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https://d.docs.live.net/7d52ce8b06803f0e/Desktop/Excel/"/>
    </mc:Choice>
  </mc:AlternateContent>
  <xr:revisionPtr revIDLastSave="2259" documentId="8_{15C8989C-2290-4779-B5A2-025B8586E59C}" xr6:coauthVersionLast="47" xr6:coauthVersionMax="47" xr10:uidLastSave="{9490B510-BE42-4799-A2AE-04A52A060E20}"/>
  <bookViews>
    <workbookView xWindow="-110" yWindow="-110" windowWidth="19420" windowHeight="10300" activeTab="1" xr2:uid="{FAFDE6DB-C445-4A2C-ACA9-29FF7DCE8258}"/>
  </bookViews>
  <sheets>
    <sheet name="Summary" sheetId="11" r:id="rId1"/>
    <sheet name="Dashboard" sheetId="5" r:id="rId2"/>
    <sheet name="by product" sheetId="9" state="hidden" r:id="rId3"/>
    <sheet name="by region" sheetId="7" state="hidden" r:id="rId4"/>
    <sheet name="by channel" sheetId="6" state="hidden" r:id="rId5"/>
    <sheet name="by store" sheetId="3" state="hidden" r:id="rId6"/>
    <sheet name="margin" sheetId="14" state="hidden" r:id="rId7"/>
    <sheet name="sales data" sheetId="1" r:id="rId8"/>
  </sheets>
  <definedNames>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alcChain>
</file>

<file path=xl/sharedStrings.xml><?xml version="1.0" encoding="utf-8"?>
<sst xmlns="http://schemas.openxmlformats.org/spreadsheetml/2006/main" count="67739" uniqueCount="166">
  <si>
    <t>Retailer</t>
  </si>
  <si>
    <t>Retailer_ID</t>
  </si>
  <si>
    <t>Invoice_Date</t>
  </si>
  <si>
    <t>Region</t>
  </si>
  <si>
    <t>State</t>
  </si>
  <si>
    <t>City</t>
  </si>
  <si>
    <t>Product</t>
  </si>
  <si>
    <t>Price_per_Unit</t>
  </si>
  <si>
    <t>Units_Sold</t>
  </si>
  <si>
    <t>Total_Sales</t>
  </si>
  <si>
    <t>Operating_Profit</t>
  </si>
  <si>
    <t>Operating_Margin</t>
  </si>
  <si>
    <t>Sales_Method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</si>
  <si>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</si>
  <si>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</si>
  <si>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</si>
  <si>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</si>
  <si>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</si>
  <si>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</si>
  <si>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</si>
  <si>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</si>
  <si>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</si>
  <si>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</si>
  <si>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</si>
  <si>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</si>
  <si>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</si>
  <si>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</si>
  <si>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</si>
  <si>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</si>
  <si>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</si>
  <si>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</si>
  <si>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</si>
  <si>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</si>
  <si>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</si>
  <si>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</si>
  <si>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</si>
  <si>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</si>
  <si>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</si>
  <si>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</si>
  <si>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</si>
  <si>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</si>
  <si>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</si>
  <si>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</si>
  <si>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</si>
  <si>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</si>
  <si>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</si>
  <si>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</si>
  <si>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</si>
  <si>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</si>
  <si>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</si>
  <si>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</si>
  <si>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</si>
  <si>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</si>
  <si>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</si>
  <si>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</si>
  <si>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</si>
  <si>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</si>
  <si>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</si>
  <si>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</si>
  <si>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</si>
  <si>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</si>
  <si>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</si>
  <si>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</si>
  <si>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</si>
  <si>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</si>
  <si>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</si>
  <si>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</si>
  <si>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</si>
  <si>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</si>
  <si>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</si>
  <si>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</si>
  <si>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</si>
  <si>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</si>
  <si>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</si>
  <si>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</si>
  <si>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</si>
  <si>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</si>
  <si>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</si>
  <si>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</si>
  <si>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</si>
  <si>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</si>
  <si>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</si>
  <si>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</si>
  <si>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</si>
  <si>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</si>
  <si>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</si>
  <si>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</si>
  <si>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</si>
  <si>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</si>
  <si>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</si>
  <si>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</si>
  <si>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</si>
  <si>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</si>
  <si>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</si>
  <si>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</si>
  <si>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</si>
  <si>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</si>
  <si>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</si>
  <si>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</si>
  <si>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</si>
  <si>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</si>
  <si>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</si>
  <si>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</si>
  <si>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</si>
  <si>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</si>
  <si>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</si>
  <si>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</si>
  <si>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</si>
  <si>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</si>
  <si>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</si>
  <si>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</si>
  <si>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</si>
  <si>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</si>
  <si>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</si>
  <si>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</si>
  <si>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</si>
  <si>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</si>
  <si>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</si>
  <si>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</si>
  <si>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</si>
  <si>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</si>
  <si>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</si>
  <si>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</si>
  <si>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</si>
  <si>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</si>
  <si>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</si>
  <si>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</si>
  <si>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</si>
  <si>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</si>
  <si>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</si>
  <si>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</si>
  <si>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</si>
  <si>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</si>
  <si>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</si>
  <si>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</si>
  <si>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</si>
  <si>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Column Labels</t>
  </si>
  <si>
    <t>(All)</t>
  </si>
  <si>
    <t>Sum of Total_Sales</t>
  </si>
  <si>
    <t>Year</t>
  </si>
  <si>
    <t>Month</t>
  </si>
  <si>
    <t>Week</t>
  </si>
  <si>
    <t>Quarter</t>
  </si>
  <si>
    <t>Split_product</t>
  </si>
  <si>
    <t>Men</t>
  </si>
  <si>
    <t>Women</t>
  </si>
  <si>
    <t>Men Total</t>
  </si>
  <si>
    <t>Women Total</t>
  </si>
  <si>
    <t>In-store Total</t>
  </si>
  <si>
    <t>Online Total</t>
  </si>
  <si>
    <t>Outlet Total</t>
  </si>
  <si>
    <t>Values</t>
  </si>
  <si>
    <t>Total Sales</t>
  </si>
  <si>
    <t>Sales</t>
  </si>
  <si>
    <t>Total % growth</t>
  </si>
  <si>
    <t>% growth</t>
  </si>
  <si>
    <t>Sales growth</t>
  </si>
  <si>
    <t>Average of Operating_Margin</t>
  </si>
  <si>
    <t>% change in margin</t>
  </si>
  <si>
    <t>Average margin</t>
  </si>
  <si>
    <t>SUMMARY BY TOTAL SALES VALUE</t>
  </si>
  <si>
    <t>SUMMARY BY AVERAGE PRODUCT MARGIN</t>
  </si>
  <si>
    <t>Adidas Sales Dashboard</t>
  </si>
  <si>
    <t>Sum of Operating_Profit</t>
  </si>
  <si>
    <t>Total operating profit</t>
  </si>
  <si>
    <t>Average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</si>
</sst>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4"/>
      <color theme="7" tint="-0.249977111117893"/>
      <name val="Aptos Narrow"/>
      <family val="2"/>
      <scheme val="minor"/>
    </font>
    <font>
      <b/>
      <sz val="16"/>
      <color theme="0"/>
      <name val="Aptos Narrow"/>
      <family val="2"/>
      <scheme val="minor"/>
    </font>
    <font>
      <b/>
      <sz val="22"/>
      <color theme="0"/>
      <name val="Aptos Narrow"/>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D54637"/>
        <bgColor indexed="64"/>
      </patternFill>
    </fill>
    <fill>
      <patternFill patternType="solid">
        <fgColor rgb="FF00B050"/>
        <bgColor indexed="64"/>
      </patternFill>
    </fill>
    <fill>
      <patternFill patternType="solid">
        <fgColor theme="0" tint="-0.34998626667073579"/>
        <bgColor indexed="64"/>
      </patternFill>
    </fill>
    <fill>
      <patternFill patternType="solid">
        <fgColor rgb="FFCCECFF"/>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theme="1"/>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thin">
        <color theme="0" tint="-0.14999847407452621"/>
      </right>
      <top style="thin">
        <color theme="0" tint="-0.499984740745262"/>
      </top>
      <bottom style="thin">
        <color theme="0" tint="-0.499984740745262"/>
      </bottom>
      <diagonal/>
    </border>
    <border>
      <left style="thin">
        <color theme="0" tint="-0.1499984740745262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bottom style="thin">
        <color theme="1"/>
      </bottom>
      <diagonal/>
    </border>
    <border>
      <left style="thin">
        <color theme="0" tint="-0.14999847407452621"/>
      </left>
      <right style="thin">
        <color theme="0" tint="-0.14999847407452621"/>
      </right>
      <top style="thin">
        <color theme="0" tint="-0.499984740745262"/>
      </top>
      <bottom style="thin">
        <color theme="0" tint="-0.14999847407452621"/>
      </bottom>
      <diagonal/>
    </border>
    <border>
      <left style="thin">
        <color theme="0" tint="-0.14999847407452621"/>
      </left>
      <right style="thin">
        <color theme="0" tint="-0.499984740745262"/>
      </right>
      <top style="thin">
        <color theme="0" tint="-0.499984740745262"/>
      </top>
      <bottom style="thin">
        <color theme="0" tint="-0.14999847407452621"/>
      </bottom>
      <diagonal/>
    </border>
    <border>
      <left style="thin">
        <color theme="0" tint="-0.14999847407452621"/>
      </left>
      <right style="thin">
        <color theme="0" tint="-0.499984740745262"/>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499984740745262"/>
      </bottom>
      <diagonal/>
    </border>
    <border>
      <left style="thin">
        <color theme="0" tint="-0.14999847407452621"/>
      </left>
      <right style="thin">
        <color theme="0" tint="-0.499984740745262"/>
      </right>
      <top style="thin">
        <color theme="0" tint="-0.14999847407452621"/>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14999847407452621"/>
      </bottom>
      <diagonal/>
    </border>
    <border>
      <left style="thin">
        <color theme="0" tint="-0.499984740745262"/>
      </left>
      <right style="thin">
        <color theme="0" tint="-0.499984740745262"/>
      </right>
      <top style="thin">
        <color theme="0" tint="-0.14999847407452621"/>
      </top>
      <bottom style="thin">
        <color theme="0" tint="-0.14999847407452621"/>
      </bottom>
      <diagonal/>
    </border>
    <border>
      <left style="thin">
        <color theme="0" tint="-0.499984740745262"/>
      </left>
      <right style="thin">
        <color theme="0" tint="-0.499984740745262"/>
      </right>
      <top style="thin">
        <color theme="0" tint="-0.14999847407452621"/>
      </top>
      <bottom style="thin">
        <color theme="0" tint="-0.499984740745262"/>
      </bottom>
      <diagonal/>
    </border>
    <border>
      <left/>
      <right style="thin">
        <color theme="0" tint="-0.499984740745262"/>
      </right>
      <top style="thin">
        <color theme="0" tint="-0.14999847407452621"/>
      </top>
      <bottom/>
      <diagonal/>
    </border>
    <border>
      <left style="thin">
        <color theme="0" tint="-0.499984740745262"/>
      </left>
      <right style="thin">
        <color theme="0" tint="-0.499984740745262"/>
      </right>
      <top style="thin">
        <color theme="0" tint="-0.1499984740745262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32">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Alignment="1">
      <alignment horizontal="left" indent="1"/>
    </xf>
    <xf numFmtId="9" fontId="0" fillId="0" borderId="0" xfId="43" applyFont="1"/>
    <xf numFmtId="0" fontId="0" fillId="34" borderId="24" xfId="0" applyFill="1" applyBorder="1"/>
    <xf numFmtId="164" fontId="0" fillId="34" borderId="24" xfId="0" applyNumberFormat="1" applyFill="1" applyBorder="1"/>
    <xf numFmtId="10" fontId="0" fillId="34" borderId="0" xfId="0" applyNumberFormat="1" applyFill="1"/>
    <xf numFmtId="0" fontId="18" fillId="34" borderId="25" xfId="0" applyFont="1" applyFill="1" applyBorder="1"/>
    <xf numFmtId="164" fontId="18" fillId="34" borderId="25" xfId="0" applyNumberFormat="1" applyFont="1" applyFill="1" applyBorder="1"/>
    <xf numFmtId="10" fontId="18" fillId="34" borderId="19" xfId="0" applyNumberFormat="1" applyFont="1" applyFill="1" applyBorder="1"/>
    <xf numFmtId="0" fontId="0" fillId="34" borderId="25" xfId="0" applyFill="1" applyBorder="1"/>
    <xf numFmtId="164" fontId="0" fillId="34" borderId="25" xfId="0" applyNumberFormat="1" applyFill="1" applyBorder="1"/>
    <xf numFmtId="10" fontId="0" fillId="34" borderId="19" xfId="0" applyNumberFormat="1" applyFill="1" applyBorder="1"/>
    <xf numFmtId="10" fontId="0" fillId="34" borderId="18" xfId="0" applyNumberFormat="1" applyFill="1" applyBorder="1"/>
    <xf numFmtId="0" fontId="0" fillId="36" borderId="0" xfId="0" applyFill="1"/>
    <xf numFmtId="9" fontId="0" fillId="36" borderId="0" xfId="43" applyFont="1" applyFill="1"/>
    <xf numFmtId="0" fontId="0" fillId="37" borderId="0" xfId="0" applyFill="1"/>
    <xf numFmtId="0" fontId="19" fillId="37" borderId="0" xfId="0" applyFont="1" applyFill="1"/>
    <xf numFmtId="9" fontId="0" fillId="37" borderId="0" xfId="43" applyFont="1" applyFill="1"/>
    <xf numFmtId="0" fontId="0" fillId="37" borderId="27" xfId="0" applyFill="1" applyBorder="1"/>
    <xf numFmtId="0" fontId="0" fillId="37" borderId="13" xfId="0" applyFill="1" applyBorder="1"/>
    <xf numFmtId="0" fontId="0" fillId="37" borderId="25" xfId="0" applyFill="1" applyBorder="1"/>
    <xf numFmtId="0" fontId="0" fillId="37" borderId="24" xfId="0" applyFill="1" applyBorder="1"/>
    <xf numFmtId="164" fontId="0" fillId="37" borderId="24" xfId="0" applyNumberFormat="1" applyFill="1" applyBorder="1"/>
    <xf numFmtId="10" fontId="0" fillId="37" borderId="0" xfId="0" applyNumberFormat="1" applyFill="1"/>
    <xf numFmtId="9" fontId="0" fillId="37" borderId="24" xfId="0" applyNumberFormat="1" applyFill="1" applyBorder="1"/>
    <xf numFmtId="164" fontId="0" fillId="37" borderId="0" xfId="0" applyNumberFormat="1" applyFill="1"/>
    <xf numFmtId="0" fontId="0" fillId="37" borderId="23" xfId="0" applyFill="1" applyBorder="1"/>
    <xf numFmtId="164" fontId="0" fillId="37" borderId="23" xfId="0" applyNumberFormat="1" applyFill="1" applyBorder="1"/>
    <xf numFmtId="10" fontId="0" fillId="37" borderId="15" xfId="0" applyNumberFormat="1" applyFill="1" applyBorder="1"/>
    <xf numFmtId="10" fontId="0" fillId="37" borderId="16" xfId="0" applyNumberFormat="1" applyFill="1" applyBorder="1"/>
    <xf numFmtId="164" fontId="0" fillId="37" borderId="17" xfId="0" applyNumberFormat="1" applyFill="1" applyBorder="1"/>
    <xf numFmtId="9" fontId="0" fillId="37" borderId="18" xfId="0" applyNumberFormat="1" applyFill="1" applyBorder="1"/>
    <xf numFmtId="10" fontId="0" fillId="37" borderId="18" xfId="0" applyNumberFormat="1" applyFill="1" applyBorder="1"/>
    <xf numFmtId="164" fontId="0" fillId="37" borderId="25" xfId="0" applyNumberFormat="1" applyFill="1" applyBorder="1"/>
    <xf numFmtId="10" fontId="0" fillId="37" borderId="19" xfId="0" applyNumberFormat="1" applyFill="1" applyBorder="1"/>
    <xf numFmtId="9" fontId="0" fillId="37" borderId="23" xfId="0" applyNumberFormat="1" applyFill="1" applyBorder="1"/>
    <xf numFmtId="10" fontId="0" fillId="37" borderId="20" xfId="0" applyNumberFormat="1" applyFill="1" applyBorder="1"/>
    <xf numFmtId="9" fontId="0" fillId="37" borderId="20" xfId="0" applyNumberFormat="1" applyFill="1" applyBorder="1"/>
    <xf numFmtId="0" fontId="0" fillId="38" borderId="14" xfId="0" applyFill="1" applyBorder="1"/>
    <xf numFmtId="0" fontId="0" fillId="38" borderId="15" xfId="0" applyFill="1" applyBorder="1"/>
    <xf numFmtId="0" fontId="0" fillId="38" borderId="16" xfId="0" applyFill="1" applyBorder="1"/>
    <xf numFmtId="0" fontId="0" fillId="38" borderId="17" xfId="0" applyFill="1" applyBorder="1"/>
    <xf numFmtId="0" fontId="0" fillId="38" borderId="27" xfId="0" applyFill="1" applyBorder="1" applyAlignment="1">
      <alignment horizontal="center"/>
    </xf>
    <xf numFmtId="0" fontId="0" fillId="38" borderId="27" xfId="0" applyFill="1" applyBorder="1"/>
    <xf numFmtId="0" fontId="0" fillId="38" borderId="25" xfId="0" applyFill="1" applyBorder="1"/>
    <xf numFmtId="0" fontId="0" fillId="38" borderId="13" xfId="0" applyFill="1" applyBorder="1"/>
    <xf numFmtId="0" fontId="0" fillId="38" borderId="26" xfId="0" applyFill="1" applyBorder="1"/>
    <xf numFmtId="0" fontId="0" fillId="38" borderId="28" xfId="0" applyFill="1" applyBorder="1"/>
    <xf numFmtId="0" fontId="0" fillId="38" borderId="21" xfId="0" applyFill="1" applyBorder="1"/>
    <xf numFmtId="164" fontId="0" fillId="38" borderId="13" xfId="0" applyNumberFormat="1" applyFill="1" applyBorder="1"/>
    <xf numFmtId="10" fontId="0" fillId="38" borderId="26" xfId="0" applyNumberFormat="1" applyFill="1" applyBorder="1"/>
    <xf numFmtId="9" fontId="0" fillId="38" borderId="13" xfId="0" applyNumberFormat="1" applyFill="1" applyBorder="1"/>
    <xf numFmtId="10" fontId="0" fillId="38" borderId="12" xfId="0" applyNumberFormat="1" applyFill="1" applyBorder="1"/>
    <xf numFmtId="164" fontId="0" fillId="38" borderId="25" xfId="0" applyNumberFormat="1" applyFill="1" applyBorder="1"/>
    <xf numFmtId="10" fontId="0" fillId="38" borderId="19" xfId="0" applyNumberFormat="1" applyFill="1" applyBorder="1"/>
    <xf numFmtId="10" fontId="0" fillId="38" borderId="20" xfId="0" applyNumberFormat="1" applyFill="1" applyBorder="1"/>
    <xf numFmtId="10" fontId="0" fillId="38" borderId="0" xfId="0" applyNumberFormat="1" applyFill="1"/>
    <xf numFmtId="164" fontId="0" fillId="37" borderId="14" xfId="0" applyNumberFormat="1" applyFill="1" applyBorder="1"/>
    <xf numFmtId="164" fontId="0" fillId="38" borderId="28" xfId="0" applyNumberFormat="1" applyFill="1" applyBorder="1"/>
    <xf numFmtId="0" fontId="0" fillId="39" borderId="0" xfId="0" applyFill="1"/>
    <xf numFmtId="9" fontId="0" fillId="39" borderId="0" xfId="43" applyFont="1" applyFill="1"/>
    <xf numFmtId="0" fontId="19" fillId="39" borderId="0" xfId="0" applyFont="1" applyFill="1"/>
    <xf numFmtId="0" fontId="0" fillId="39" borderId="23" xfId="0" applyFill="1" applyBorder="1"/>
    <xf numFmtId="9" fontId="18" fillId="39" borderId="24" xfId="0" applyNumberFormat="1" applyFont="1" applyFill="1" applyBorder="1" applyAlignment="1">
      <alignment horizontal="center"/>
    </xf>
    <xf numFmtId="0" fontId="0" fillId="39" borderId="24" xfId="0" applyFill="1" applyBorder="1"/>
    <xf numFmtId="0" fontId="0" fillId="39" borderId="25" xfId="0" applyFill="1" applyBorder="1"/>
    <xf numFmtId="0" fontId="0" fillId="38" borderId="23" xfId="0" applyFill="1" applyBorder="1"/>
    <xf numFmtId="0" fontId="0" fillId="39" borderId="27" xfId="0" applyFill="1" applyBorder="1"/>
    <xf numFmtId="0" fontId="0" fillId="39" borderId="13" xfId="0" applyFill="1" applyBorder="1"/>
    <xf numFmtId="9" fontId="18" fillId="39" borderId="23" xfId="0" applyNumberFormat="1" applyFont="1" applyFill="1" applyBorder="1" applyAlignment="1">
      <alignment horizontal="center"/>
    </xf>
    <xf numFmtId="9" fontId="18" fillId="39" borderId="16" xfId="0" applyNumberFormat="1" applyFont="1" applyFill="1" applyBorder="1" applyAlignment="1">
      <alignment horizontal="center"/>
    </xf>
    <xf numFmtId="9" fontId="0" fillId="39" borderId="16" xfId="0" applyNumberFormat="1" applyFill="1" applyBorder="1" applyAlignment="1">
      <alignment horizontal="center"/>
    </xf>
    <xf numFmtId="9" fontId="18" fillId="39" borderId="18" xfId="0" applyNumberFormat="1" applyFont="1" applyFill="1" applyBorder="1" applyAlignment="1">
      <alignment horizontal="center"/>
    </xf>
    <xf numFmtId="9" fontId="0" fillId="39" borderId="18" xfId="0" applyNumberFormat="1" applyFill="1" applyBorder="1" applyAlignment="1">
      <alignment horizontal="center"/>
    </xf>
    <xf numFmtId="9" fontId="18" fillId="38" borderId="25" xfId="0" applyNumberFormat="1" applyFont="1" applyFill="1" applyBorder="1" applyAlignment="1">
      <alignment horizontal="center"/>
    </xf>
    <xf numFmtId="9" fontId="18" fillId="38" borderId="20" xfId="0" applyNumberFormat="1" applyFont="1" applyFill="1" applyBorder="1" applyAlignment="1">
      <alignment horizontal="center"/>
    </xf>
    <xf numFmtId="9" fontId="0" fillId="38" borderId="20" xfId="0" applyNumberFormat="1" applyFill="1" applyBorder="1" applyAlignment="1">
      <alignment horizontal="center"/>
    </xf>
    <xf numFmtId="164" fontId="0" fillId="33" borderId="24" xfId="0" applyNumberFormat="1" applyFill="1" applyBorder="1"/>
    <xf numFmtId="10" fontId="0" fillId="33" borderId="0" xfId="0" applyNumberFormat="1" applyFill="1"/>
    <xf numFmtId="164" fontId="0" fillId="33" borderId="17" xfId="0" applyNumberFormat="1" applyFill="1" applyBorder="1"/>
    <xf numFmtId="9" fontId="0" fillId="33" borderId="24" xfId="0" applyNumberFormat="1" applyFill="1" applyBorder="1"/>
    <xf numFmtId="0" fontId="0" fillId="40" borderId="0" xfId="0" applyFill="1"/>
    <xf numFmtId="0" fontId="0" fillId="41" borderId="0" xfId="0" applyFill="1"/>
    <xf numFmtId="0" fontId="0" fillId="41" borderId="29" xfId="0" applyFill="1" applyBorder="1"/>
    <xf numFmtId="0" fontId="0" fillId="42" borderId="0" xfId="0" applyFill="1"/>
    <xf numFmtId="0" fontId="21" fillId="41" borderId="0" xfId="0" applyFont="1" applyFill="1"/>
    <xf numFmtId="0" fontId="0" fillId="37" borderId="35" xfId="0" applyFill="1" applyBorder="1"/>
    <xf numFmtId="164" fontId="0" fillId="37" borderId="35" xfId="0" applyNumberFormat="1" applyFill="1" applyBorder="1"/>
    <xf numFmtId="10" fontId="0" fillId="37" borderId="30" xfId="0" applyNumberFormat="1" applyFill="1" applyBorder="1"/>
    <xf numFmtId="9" fontId="0" fillId="37" borderId="31" xfId="0" applyNumberFormat="1" applyFill="1" applyBorder="1"/>
    <xf numFmtId="0" fontId="0" fillId="37" borderId="36" xfId="0" applyFill="1" applyBorder="1"/>
    <xf numFmtId="164" fontId="0" fillId="37" borderId="36" xfId="0" applyNumberFormat="1" applyFill="1" applyBorder="1"/>
    <xf numFmtId="10" fontId="0" fillId="37" borderId="10" xfId="0" applyNumberFormat="1" applyFill="1" applyBorder="1"/>
    <xf numFmtId="9" fontId="0" fillId="37" borderId="32" xfId="0" applyNumberFormat="1" applyFill="1" applyBorder="1"/>
    <xf numFmtId="0" fontId="0" fillId="37" borderId="37" xfId="0" applyFill="1" applyBorder="1"/>
    <xf numFmtId="164" fontId="0" fillId="37" borderId="37" xfId="0" applyNumberFormat="1" applyFill="1" applyBorder="1"/>
    <xf numFmtId="10" fontId="0" fillId="37" borderId="33" xfId="0" applyNumberFormat="1" applyFill="1" applyBorder="1"/>
    <xf numFmtId="9" fontId="0" fillId="37" borderId="34" xfId="0" applyNumberFormat="1" applyFill="1" applyBorder="1"/>
    <xf numFmtId="0" fontId="0" fillId="37" borderId="39" xfId="0" applyFill="1" applyBorder="1"/>
    <xf numFmtId="164" fontId="0" fillId="37" borderId="39" xfId="0" applyNumberFormat="1" applyFill="1" applyBorder="1"/>
    <xf numFmtId="10" fontId="0" fillId="37" borderId="11" xfId="0" applyNumberFormat="1" applyFill="1" applyBorder="1"/>
    <xf numFmtId="9" fontId="0" fillId="37" borderId="38" xfId="0" applyNumberFormat="1" applyFill="1" applyBorder="1"/>
    <xf numFmtId="0" fontId="0" fillId="38" borderId="13" xfId="0" applyFill="1" applyBorder="1" applyAlignment="1">
      <alignment horizontal="center"/>
    </xf>
    <xf numFmtId="0" fontId="0" fillId="38" borderId="26" xfId="0" applyFill="1" applyBorder="1" applyAlignment="1">
      <alignment horizontal="center"/>
    </xf>
    <xf numFmtId="0" fontId="0" fillId="38" borderId="22" xfId="0" applyFill="1" applyBorder="1"/>
    <xf numFmtId="164" fontId="0" fillId="38" borderId="37" xfId="0" applyNumberFormat="1" applyFill="1" applyBorder="1"/>
    <xf numFmtId="10" fontId="0" fillId="38" borderId="33" xfId="0" applyNumberFormat="1" applyFill="1" applyBorder="1"/>
    <xf numFmtId="9" fontId="0" fillId="38" borderId="34" xfId="0" applyNumberFormat="1" applyFill="1" applyBorder="1"/>
    <xf numFmtId="0" fontId="0" fillId="33" borderId="25" xfId="0" applyFill="1" applyBorder="1"/>
    <xf numFmtId="0" fontId="0" fillId="33" borderId="23" xfId="0" applyFill="1" applyBorder="1"/>
    <xf numFmtId="0" fontId="0" fillId="42" borderId="40" xfId="0" applyFill="1" applyBorder="1"/>
    <xf numFmtId="0" fontId="0" fillId="42" borderId="41" xfId="0" applyFill="1" applyBorder="1"/>
    <xf numFmtId="164" fontId="0" fillId="42" borderId="0" xfId="42" applyNumberFormat="1" applyFont="1" applyFill="1" applyBorder="1"/>
    <xf numFmtId="0" fontId="0" fillId="42" borderId="42" xfId="0" applyFill="1" applyBorder="1"/>
    <xf numFmtId="0" fontId="0" fillId="42" borderId="29" xfId="0" applyFill="1" applyBorder="1"/>
    <xf numFmtId="0" fontId="0" fillId="42" borderId="43" xfId="0" applyFill="1" applyBorder="1"/>
    <xf numFmtId="0" fontId="17" fillId="35" borderId="44" xfId="0" applyFont="1" applyFill="1" applyBorder="1"/>
    <xf numFmtId="0" fontId="17" fillId="35" borderId="46" xfId="0" applyFont="1" applyFill="1" applyBorder="1"/>
    <xf numFmtId="165" fontId="0" fillId="0" borderId="0" xfId="0" applyNumberFormat="1"/>
    <xf numFmtId="43" fontId="20" fillId="35" borderId="45" xfId="42" applyFont="1" applyFill="1" applyBorder="1" applyAlignment="1"/>
    <xf numFmtId="0" fontId="17" fillId="35" borderId="45" xfId="0" applyFont="1" applyFill="1" applyBorder="1"/>
    <xf numFmtId="0" fontId="0" fillId="35" borderId="46" xfId="0" applyFill="1" applyBorder="1"/>
    <xf numFmtId="43" fontId="20" fillId="35" borderId="45" xfId="42" applyFont="1" applyFill="1" applyBorder="1" applyAlignment="1">
      <alignment horizontal="center"/>
    </xf>
    <xf numFmtId="43" fontId="20" fillId="35" borderId="44" xfId="42" applyFont="1" applyFill="1" applyBorder="1" applyAlignment="1">
      <alignment horizontal="center"/>
    </xf>
    <xf numFmtId="43" fontId="20" fillId="35" borderId="46" xfId="42" applyFont="1" applyFill="1" applyBorder="1" applyAlignment="1">
      <alignment horizontal="center"/>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762">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5" formatCode="0.0%"/>
    </dxf>
    <dxf>
      <numFmt numFmtId="13" formatCode="0%"/>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rgb="FFD54637"/>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patternType="solid">
          <bgColor rgb="FFD54637"/>
        </patternFill>
      </fill>
    </dxf>
    <dxf>
      <fill>
        <patternFill patternType="solid">
          <bgColor rgb="FFD54637"/>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auto="1"/>
      </font>
    </dxf>
    <dxf>
      <font>
        <color auto="1"/>
      </font>
    </dxf>
    <dxf>
      <font>
        <color auto="1"/>
      </font>
    </dxf>
    <dxf>
      <border>
        <left style="thin">
          <color theme="0" tint="-0.499984740745262"/>
        </left>
        <right style="thin">
          <color theme="0" tint="-0.499984740745262"/>
        </right>
        <top style="thin">
          <color theme="0" tint="-0.499984740745262"/>
        </top>
        <bottom style="thin">
          <color theme="0" tint="-0.499984740745262"/>
        </bottom>
      </border>
    </dxf>
    <dxf>
      <border>
        <right style="thin">
          <color theme="0" tint="-0.499984740745262"/>
        </right>
        <bottom style="thin">
          <color theme="0" tint="-0.499984740745262"/>
        </bottom>
      </border>
    </dxf>
    <dxf>
      <border>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right style="thin">
          <color theme="0" tint="-0.499984740745262"/>
        </right>
        <bottom style="thin">
          <color theme="0" tint="-0.499984740745262"/>
        </bottom>
      </border>
    </dxf>
    <dxf>
      <border>
        <right style="thin">
          <color theme="0" tint="-0.499984740745262"/>
        </right>
        <bottom style="thin">
          <color theme="0" tint="-0.499984740745262"/>
        </bottom>
      </border>
    </dxf>
    <dxf>
      <border>
        <right style="thin">
          <color theme="0" tint="-0.499984740745262"/>
        </right>
        <bottom style="thin">
          <color theme="0" tint="-0.499984740745262"/>
        </bottom>
      </border>
    </dxf>
    <dxf>
      <border>
        <right style="thin">
          <color theme="0" tint="-0.499984740745262"/>
        </right>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left/>
        <right/>
        <bottom/>
      </border>
    </dxf>
    <dxf>
      <border>
        <bottom style="thin">
          <color theme="0" tint="-0.499984740745262"/>
        </bottom>
      </border>
    </dxf>
    <dxf>
      <border>
        <bottom style="thin">
          <color theme="0" tint="-0.499984740745262"/>
        </bottom>
      </border>
    </dxf>
    <dxf>
      <border>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right style="thin">
          <color theme="0" tint="-0.499984740745262"/>
        </right>
      </border>
    </dxf>
    <dxf>
      <border>
        <right style="thin">
          <color theme="0" tint="-0.499984740745262"/>
        </right>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right/>
        <top/>
        <bottom/>
        <vertical/>
        <horizontal/>
      </border>
    </dxf>
    <dxf>
      <numFmt numFmtId="14"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numFmt numFmtId="164" formatCode="_-* #,##0_-;\-* #,##0_-;_-* &quot;-&quot;??_-;_-@_-"/>
    </dxf>
    <dxf>
      <fill>
        <patternFill>
          <bgColor rgb="FFD54637"/>
        </patternFill>
      </fill>
    </dxf>
    <dxf>
      <fill>
        <patternFill>
          <bgColor rgb="FFD54637"/>
        </patternFill>
      </fill>
    </dxf>
    <dxf>
      <fill>
        <patternFill>
          <bgColor rgb="FFD54637"/>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border>
        <left style="thin">
          <color theme="0" tint="-0.499984740745262"/>
        </left>
        <right style="thin">
          <color theme="0" tint="-0.499984740745262"/>
        </right>
        <top style="thin">
          <color theme="0" tint="-0.499984740745262"/>
        </top>
      </border>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patternType="solid">
          <bgColor rgb="FFD54637"/>
        </patternFill>
      </fill>
    </dxf>
    <dxf>
      <fill>
        <patternFill patternType="solid">
          <bgColor rgb="FFD54637"/>
        </patternFill>
      </fill>
    </dxf>
    <dxf>
      <fill>
        <patternFill patternType="solid">
          <bgColor rgb="FFD54637"/>
        </patternFill>
      </fill>
    </dxf>
    <dxf>
      <border>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right/>
        <top/>
        <bottom/>
        <vertical/>
      </border>
    </dxf>
    <dxf>
      <border>
        <right style="thin">
          <color theme="0" tint="-0.499984740745262"/>
        </right>
        <top style="thin">
          <color theme="0" tint="-0.499984740745262"/>
        </top>
        <vertical style="thin">
          <color theme="0" tint="-0.499984740745262"/>
        </vertical>
        <horizontal style="thin">
          <color theme="0" tint="-0.499984740745262"/>
        </horizontal>
      </border>
    </dxf>
    <dxf>
      <border>
        <right style="thin">
          <color theme="0" tint="-0.499984740745262"/>
        </right>
        <top style="thin">
          <color theme="0" tint="-0.499984740745262"/>
        </top>
        <vertical style="thin">
          <color theme="0" tint="-0.499984740745262"/>
        </vertical>
        <horizontal style="thin">
          <color theme="0" tint="-0.499984740745262"/>
        </horizontal>
      </border>
    </dxf>
    <dxf>
      <border>
        <right style="thin">
          <color theme="0" tint="-0.499984740745262"/>
        </right>
        <top style="thin">
          <color theme="0" tint="-0.499984740745262"/>
        </top>
        <vertical style="thin">
          <color theme="0" tint="-0.499984740745262"/>
        </vertical>
        <horizontal style="thin">
          <color theme="0" tint="-0.499984740745262"/>
        </horizontal>
      </border>
    </dxf>
    <dxf>
      <border>
        <right/>
        <top/>
      </border>
    </dxf>
    <dxf>
      <border>
        <right/>
        <top/>
      </border>
    </dxf>
    <dxf>
      <alignment horizontal="center"/>
    </dxf>
    <dxf>
      <alignment horizontal="center"/>
    </dxf>
    <dxf>
      <border>
        <right style="thin">
          <color theme="0" tint="-0.499984740745262"/>
        </right>
      </border>
    </dxf>
    <dxf>
      <border>
        <left style="thin">
          <color theme="0" tint="-0.499984740745262"/>
        </left>
        <right style="thin">
          <color theme="0" tint="-0.499984740745262"/>
        </right>
      </border>
    </dxf>
    <dxf>
      <border>
        <left style="thin">
          <color theme="0" tint="-0.499984740745262"/>
        </left>
        <right style="thin">
          <color theme="0" tint="-0.499984740745262"/>
        </right>
      </border>
    </dxf>
    <dxf>
      <border>
        <left style="thin">
          <color theme="0" tint="-0.499984740745262"/>
        </left>
        <right style="thin">
          <color theme="0" tint="-0.499984740745262"/>
        </right>
      </border>
    </dxf>
    <dxf>
      <border>
        <left style="thin">
          <color theme="0" tint="-0.499984740745262"/>
        </left>
        <right style="thin">
          <color theme="0" tint="-0.499984740745262"/>
        </right>
      </border>
    </dxf>
    <dxf>
      <border>
        <left style="thin">
          <color theme="0" tint="-0.499984740745262"/>
        </left>
        <right style="thin">
          <color theme="0" tint="-0.499984740745262"/>
        </right>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theme="0" tint="-0.499984740745262"/>
        </left>
        <right style="thin">
          <color theme="0" tint="-0.499984740745262"/>
        </right>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3" formatCode="0%"/>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none">
          <bgColor auto="1"/>
        </patternFill>
      </fill>
    </dxf>
    <dxf>
      <numFmt numFmtId="14" formatCode="0.00%"/>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rgb="FFFF0000"/>
        </left>
        <right style="medium">
          <color rgb="FFFF0000"/>
        </right>
        <top style="medium">
          <color rgb="FFFF0000"/>
        </top>
        <bottom style="medium">
          <color rgb="FFFF0000"/>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_-* #,##0_-;\-* #,##0_-;_-* &quot;-&quot;??_-;_-@_-"/>
    </dxf>
    <dxf>
      <fill>
        <patternFill>
          <bgColor theme="5" tint="0.39997558519241921"/>
        </patternFill>
      </fill>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color auto="1"/>
      </font>
    </dxf>
    <dxf>
      <font>
        <color auto="1"/>
      </font>
    </dxf>
    <dxf>
      <border>
        <top style="thin">
          <color theme="0" tint="-0.499984740745262"/>
        </top>
      </border>
    </dxf>
    <dxf>
      <border>
        <right style="thin">
          <color theme="0" tint="-0.499984740745262"/>
        </right>
        <top style="thin">
          <color theme="0" tint="-0.499984740745262"/>
        </top>
      </border>
    </dxf>
    <dxf>
      <border>
        <right style="thin">
          <color theme="0" tint="-0.499984740745262"/>
        </right>
        <top style="thin">
          <color theme="0" tint="-0.499984740745262"/>
        </top>
      </border>
    </dxf>
    <dxf>
      <border>
        <right style="thin">
          <color theme="0" tint="-0.499984740745262"/>
        </right>
        <top style="thin">
          <color theme="0" tint="-0.499984740745262"/>
        </top>
      </border>
    </dxf>
    <dxf>
      <border>
        <right style="thin">
          <color theme="0" tint="-0.499984740745262"/>
        </right>
        <top style="thin">
          <color theme="0" tint="-0.499984740745262"/>
        </top>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alignment horizontal="center"/>
    </dxf>
    <dxf>
      <fill>
        <patternFill patternType="none">
          <bgColor auto="1"/>
        </patternFill>
      </fill>
    </dxf>
    <dxf>
      <fill>
        <patternFill patternType="none">
          <bgColor auto="1"/>
        </patternFill>
      </fill>
    </dxf>
    <dxf>
      <numFmt numFmtId="13" formatCode="0%"/>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theme="5" tint="0.39997558519241921"/>
        </patternFill>
      </fill>
    </dxf>
    <dxf>
      <border>
        <left style="thin">
          <color theme="0" tint="-0.499984740745262"/>
        </left>
      </border>
    </dxf>
    <dxf>
      <border>
        <left style="thin">
          <color theme="0" tint="-0.499984740745262"/>
        </left>
      </border>
    </dxf>
    <dxf>
      <border>
        <left style="thin">
          <color theme="0" tint="-0.499984740745262"/>
        </left>
      </border>
    </dxf>
    <dxf>
      <border>
        <left style="thin">
          <color theme="0" tint="-0.499984740745262"/>
        </left>
      </border>
    </dxf>
    <dxf>
      <border>
        <left style="thin">
          <color theme="0" tint="-0.499984740745262"/>
        </left>
      </border>
    </dxf>
    <dxf>
      <border>
        <left style="thin">
          <color theme="0" tint="-0.499984740745262"/>
        </left>
      </border>
    </dxf>
    <dxf>
      <border>
        <left style="thin">
          <color theme="0" tint="-0.499984740745262"/>
        </left>
      </border>
    </dxf>
    <dxf>
      <border>
        <left style="thin">
          <color theme="0" tint="-0.499984740745262"/>
        </lef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border>
        <right style="thin">
          <color theme="0" tint="-0.499984740745262"/>
        </right>
      </border>
    </dxf>
    <dxf>
      <fill>
        <patternFill>
          <bgColor theme="5" tint="0.39997558519241921"/>
        </patternFill>
      </fill>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border>
        <left style="thin">
          <color theme="0" tint="-0.499984740745262"/>
        </left>
        <top style="thin">
          <color theme="0" tint="-0.499984740745262"/>
        </top>
        <bottom style="thin">
          <color theme="0" tint="-0.499984740745262"/>
        </bottom>
      </border>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bgColor rgb="FFCCECFF"/>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border>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style="thin">
          <color theme="0" tint="-0.499984740745262"/>
        </left>
        <right style="thin">
          <color theme="0" tint="-0.499984740745262"/>
        </right>
        <top style="thin">
          <color theme="0" tint="-0.499984740745262"/>
        </top>
        <bottom style="thin">
          <color theme="0" tint="-0.499984740745262"/>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3" formatCode="0%"/>
    </dxf>
    <dxf>
      <numFmt numFmtId="14" formatCode="0.00%"/>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numFmt numFmtId="164" formatCode="_-* #,##0_-;\-* #,##0_-;_-* &quot;-&quot;??_-;_-@_-"/>
    </dxf>
    <dxf>
      <fill>
        <patternFill>
          <bgColor rgb="FFD54637"/>
        </patternFill>
      </fill>
    </dxf>
    <dxf>
      <fill>
        <patternFill>
          <bgColor rgb="FF92D050"/>
        </patternFill>
      </fill>
    </dxf>
    <dxf>
      <fill>
        <patternFill>
          <bgColor rgb="FFD54637"/>
        </patternFill>
      </fill>
    </dxf>
    <dxf>
      <fill>
        <patternFill>
          <bgColor rgb="FF92D050"/>
        </patternFill>
      </fill>
    </dxf>
  </dxfs>
  <tableStyles count="0" defaultTableStyle="TableStyleMedium2" defaultPivotStyle="PivotStyleLight16"/>
  <colors>
    <mruColors>
      <color rgb="FFBE0027"/>
      <color rgb="FF2C9F45"/>
      <color rgb="FF511378"/>
      <color rgb="FFE4E932"/>
      <color rgb="FFCF8D2E"/>
      <color rgb="FFFFFFFF"/>
      <color rgb="FFCCECFF"/>
      <color rgb="FFD54637"/>
      <color rgb="FFFF8B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store!PivotTable1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pivotFmt>
      <c:pivotFmt>
        <c:idx val="32"/>
        <c:spPr>
          <a:solidFill>
            <a:srgbClr val="2C9F45"/>
          </a:solidFill>
          <a:ln w="6350">
            <a:solidFill>
              <a:schemeClr val="bg1">
                <a:lumMod val="50000"/>
              </a:schemeClr>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pivotFmt>
      <c:pivotFmt>
        <c:idx val="42"/>
        <c:spPr>
          <a:solidFill>
            <a:srgbClr val="2C9F45"/>
          </a:solidFill>
          <a:ln w="6350">
            <a:solidFill>
              <a:schemeClr val="bg1">
                <a:lumMod val="50000"/>
              </a:schemeClr>
            </a:solidFill>
          </a:ln>
          <a:effectLst/>
        </c:spPr>
      </c:pivotFmt>
      <c:pivotFmt>
        <c:idx val="43"/>
        <c:spPr>
          <a:solidFill>
            <a:srgbClr val="2C9F45"/>
          </a:solidFill>
          <a:ln w="6350">
            <a:solidFill>
              <a:schemeClr val="bg1">
                <a:lumMod val="50000"/>
              </a:schemeClr>
            </a:solidFill>
          </a:ln>
          <a:effectLst/>
        </c:spPr>
      </c:pivotFmt>
      <c:pivotFmt>
        <c:idx val="44"/>
        <c:spPr>
          <a:solidFill>
            <a:srgbClr val="2C9F45"/>
          </a:solidFill>
          <a:ln w="6350">
            <a:solidFill>
              <a:schemeClr val="bg1">
                <a:lumMod val="50000"/>
              </a:schemeClr>
            </a:solidFill>
          </a:ln>
          <a:effectLst/>
        </c:spPr>
      </c:pivotFmt>
      <c:pivotFmt>
        <c:idx val="45"/>
        <c:spPr>
          <a:solidFill>
            <a:srgbClr val="2C9F45"/>
          </a:solidFill>
          <a:ln w="6350">
            <a:solidFill>
              <a:schemeClr val="bg1">
                <a:lumMod val="50000"/>
              </a:schemeClr>
            </a:solidFill>
          </a:ln>
          <a:effectLst/>
        </c:spPr>
      </c:pivotFmt>
      <c:pivotFmt>
        <c:idx val="46"/>
        <c:spPr>
          <a:solidFill>
            <a:srgbClr val="2C9F45"/>
          </a:solidFill>
          <a:ln w="6350">
            <a:solidFill>
              <a:schemeClr val="bg1">
                <a:lumMod val="50000"/>
              </a:schemeClr>
            </a:solidFill>
          </a:ln>
          <a:effectLst/>
        </c:spPr>
      </c:pivotFmt>
      <c:pivotFmt>
        <c:idx val="47"/>
        <c:spPr>
          <a:solidFill>
            <a:srgbClr val="2C9F45"/>
          </a:solidFill>
          <a:ln w="6350">
            <a:solidFill>
              <a:schemeClr val="bg1">
                <a:lumMod val="50000"/>
              </a:schemeClr>
            </a:solidFill>
          </a:ln>
          <a:effectLst/>
        </c:spPr>
      </c:pivotFmt>
      <c:pivotFmt>
        <c:idx val="48"/>
        <c:spPr>
          <a:solidFill>
            <a:srgbClr val="E4E932"/>
          </a:solidFill>
          <a:ln w="6350">
            <a:solidFill>
              <a:schemeClr val="bg1">
                <a:lumMod val="50000"/>
              </a:schemeClr>
            </a:solidFill>
          </a:ln>
          <a:effectLst/>
        </c:spPr>
      </c:pivotFmt>
      <c:pivotFmt>
        <c:idx val="49"/>
        <c:spPr>
          <a:solidFill>
            <a:srgbClr val="E4E932"/>
          </a:solidFill>
          <a:ln w="6350">
            <a:solidFill>
              <a:schemeClr val="bg1">
                <a:lumMod val="50000"/>
              </a:schemeClr>
            </a:solidFill>
          </a:ln>
          <a:effectLst/>
        </c:spPr>
      </c:pivotFmt>
      <c:pivotFmt>
        <c:idx val="50"/>
        <c:spPr>
          <a:solidFill>
            <a:srgbClr val="E4E932"/>
          </a:solidFill>
          <a:ln w="6350">
            <a:solidFill>
              <a:schemeClr val="bg1">
                <a:lumMod val="50000"/>
              </a:schemeClr>
            </a:solidFill>
          </a:ln>
          <a:effectLst/>
        </c:spPr>
      </c:pivotFmt>
      <c:pivotFmt>
        <c:idx val="51"/>
        <c:spPr>
          <a:solidFill>
            <a:srgbClr val="E4E932"/>
          </a:solidFill>
          <a:ln w="6350">
            <a:solidFill>
              <a:schemeClr val="bg1">
                <a:lumMod val="50000"/>
              </a:schemeClr>
            </a:solidFill>
          </a:ln>
          <a:effectLst/>
        </c:spPr>
      </c:pivotFmt>
    </c:pivotFmts>
    <c:plotArea>
      <c:layout/>
      <c:barChart>
        <c:barDir val="col"/>
        <c:grouping val="clustered"/>
        <c:varyColors val="0"/>
        <c:ser>
          <c:idx val="0"/>
          <c:order val="0"/>
          <c:tx>
            <c:strRef>
              <c:f>'by store'!$B$4</c:f>
              <c:strCache>
                <c:ptCount val="1"/>
                <c:pt idx="0">
                  <c:v>Total</c:v>
                </c:pt>
              </c:strCache>
            </c:strRef>
          </c:tx>
          <c:spPr>
            <a:solidFill>
              <a:srgbClr val="2C9F45"/>
            </a:solidFill>
            <a:ln w="6350">
              <a:solidFill>
                <a:schemeClr val="bg1">
                  <a:lumMod val="50000"/>
                </a:schemeClr>
              </a:solidFill>
            </a:ln>
            <a:effectLst/>
          </c:spPr>
          <c:invertIfNegative val="0"/>
          <c:dPt>
            <c:idx val="0"/>
            <c:invertIfNegative val="0"/>
            <c:bubble3D val="0"/>
            <c:spPr>
              <a:solidFill>
                <a:srgbClr val="E4E932"/>
              </a:solidFill>
              <a:ln w="6350">
                <a:solidFill>
                  <a:schemeClr val="bg1">
                    <a:lumMod val="50000"/>
                  </a:schemeClr>
                </a:solidFill>
              </a:ln>
              <a:effectLst/>
            </c:spPr>
            <c:extLst>
              <c:ext xmlns:c16="http://schemas.microsoft.com/office/drawing/2014/chart" uri="{C3380CC4-5D6E-409C-BE32-E72D297353CC}">
                <c16:uniqueId val="{00000028-71DC-4998-A570-ABDC637602F2}"/>
              </c:ext>
            </c:extLst>
          </c:dPt>
          <c:dPt>
            <c:idx val="2"/>
            <c:invertIfNegative val="0"/>
            <c:bubble3D val="0"/>
            <c:spPr>
              <a:solidFill>
                <a:srgbClr val="E4E932"/>
              </a:solidFill>
              <a:ln w="6350">
                <a:solidFill>
                  <a:schemeClr val="bg1">
                    <a:lumMod val="50000"/>
                  </a:schemeClr>
                </a:solidFill>
              </a:ln>
              <a:effectLst/>
            </c:spPr>
            <c:extLst>
              <c:ext xmlns:c16="http://schemas.microsoft.com/office/drawing/2014/chart" uri="{C3380CC4-5D6E-409C-BE32-E72D297353CC}">
                <c16:uniqueId val="{00000029-71DC-4998-A570-ABDC637602F2}"/>
              </c:ext>
            </c:extLst>
          </c:dPt>
          <c:dPt>
            <c:idx val="4"/>
            <c:invertIfNegative val="0"/>
            <c:bubble3D val="0"/>
            <c:spPr>
              <a:solidFill>
                <a:srgbClr val="E4E932"/>
              </a:solidFill>
              <a:ln w="6350">
                <a:solidFill>
                  <a:schemeClr val="bg1">
                    <a:lumMod val="50000"/>
                  </a:schemeClr>
                </a:solidFill>
              </a:ln>
              <a:effectLst/>
            </c:spPr>
            <c:extLst>
              <c:ext xmlns:c16="http://schemas.microsoft.com/office/drawing/2014/chart" uri="{C3380CC4-5D6E-409C-BE32-E72D297353CC}">
                <c16:uniqueId val="{0000002A-71DC-4998-A570-ABDC637602F2}"/>
              </c:ext>
            </c:extLst>
          </c:dPt>
          <c:dPt>
            <c:idx val="9"/>
            <c:invertIfNegative val="0"/>
            <c:bubble3D val="0"/>
            <c:spPr>
              <a:solidFill>
                <a:srgbClr val="E4E932"/>
              </a:solidFill>
              <a:ln w="6350">
                <a:solidFill>
                  <a:schemeClr val="bg1">
                    <a:lumMod val="50000"/>
                  </a:schemeClr>
                </a:solidFill>
              </a:ln>
              <a:effectLst/>
            </c:spPr>
            <c:extLst>
              <c:ext xmlns:c16="http://schemas.microsoft.com/office/drawing/2014/chart" uri="{C3380CC4-5D6E-409C-BE32-E72D297353CC}">
                <c16:uniqueId val="{0000002B-71DC-4998-A570-ABDC637602F2}"/>
              </c:ext>
            </c:extLst>
          </c:dPt>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store'!$A$5:$A$22</c:f>
              <c:multiLvlStrCache>
                <c:ptCount val="11"/>
                <c:lvl>
                  <c:pt idx="0">
                    <c:v>2020</c:v>
                  </c:pt>
                  <c:pt idx="1">
                    <c:v>2021</c:v>
                  </c:pt>
                  <c:pt idx="2">
                    <c:v>2020</c:v>
                  </c:pt>
                  <c:pt idx="3">
                    <c:v>2021</c:v>
                  </c:pt>
                  <c:pt idx="4">
                    <c:v>2020</c:v>
                  </c:pt>
                  <c:pt idx="5">
                    <c:v>2021</c:v>
                  </c:pt>
                  <c:pt idx="6">
                    <c:v>2020</c:v>
                  </c:pt>
                  <c:pt idx="7">
                    <c:v>2021</c:v>
                  </c:pt>
                  <c:pt idx="8">
                    <c:v>2021</c:v>
                  </c:pt>
                  <c:pt idx="9">
                    <c:v>2020</c:v>
                  </c:pt>
                  <c:pt idx="10">
                    <c:v>2021</c:v>
                  </c:pt>
                </c:lvl>
                <c:lvl>
                  <c:pt idx="0">
                    <c:v>Foot Locker</c:v>
                  </c:pt>
                  <c:pt idx="2">
                    <c:v>Sports Direct</c:v>
                  </c:pt>
                  <c:pt idx="4">
                    <c:v>West Gear</c:v>
                  </c:pt>
                  <c:pt idx="6">
                    <c:v>Kohl's</c:v>
                  </c:pt>
                  <c:pt idx="8">
                    <c:v>Amazon</c:v>
                  </c:pt>
                  <c:pt idx="9">
                    <c:v>Walmart</c:v>
                  </c:pt>
                </c:lvl>
              </c:multiLvlStrCache>
            </c:multiLvlStrRef>
          </c:cat>
          <c:val>
            <c:numRef>
              <c:f>'by store'!$B$5:$B$22</c:f>
              <c:numCache>
                <c:formatCode>_-* #,##0_-;\-* #,##0_-;_-* "-"??_-;_-@_-</c:formatCode>
                <c:ptCount val="11"/>
                <c:pt idx="0">
                  <c:v>42876805</c:v>
                </c:pt>
                <c:pt idx="1">
                  <c:v>177217915</c:v>
                </c:pt>
                <c:pt idx="2">
                  <c:v>15261101</c:v>
                </c:pt>
                <c:pt idx="3">
                  <c:v>167209896</c:v>
                </c:pt>
                <c:pt idx="4">
                  <c:v>90299266</c:v>
                </c:pt>
                <c:pt idx="5">
                  <c:v>152665067</c:v>
                </c:pt>
                <c:pt idx="6">
                  <c:v>758503</c:v>
                </c:pt>
                <c:pt idx="7">
                  <c:v>101356250</c:v>
                </c:pt>
                <c:pt idx="8">
                  <c:v>77698912</c:v>
                </c:pt>
                <c:pt idx="9">
                  <c:v>32885000</c:v>
                </c:pt>
                <c:pt idx="10">
                  <c:v>41673410</c:v>
                </c:pt>
              </c:numCache>
            </c:numRef>
          </c:val>
          <c:extLst>
            <c:ext xmlns:c16="http://schemas.microsoft.com/office/drawing/2014/chart" uri="{C3380CC4-5D6E-409C-BE32-E72D297353CC}">
              <c16:uniqueId val="{00000000-71DC-4998-A570-ABDC637602F2}"/>
            </c:ext>
          </c:extLst>
        </c:ser>
        <c:dLbls>
          <c:dLblPos val="outEnd"/>
          <c:showLegendKey val="0"/>
          <c:showVal val="1"/>
          <c:showCatName val="0"/>
          <c:showSerName val="0"/>
          <c:showPercent val="0"/>
          <c:showBubbleSize val="0"/>
        </c:dLbls>
        <c:gapWidth val="40"/>
        <c:axId val="502330176"/>
        <c:axId val="502329696"/>
      </c:barChart>
      <c:catAx>
        <c:axId val="50233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9696"/>
        <c:crosses val="autoZero"/>
        <c:auto val="1"/>
        <c:lblAlgn val="ctr"/>
        <c:lblOffset val="100"/>
        <c:noMultiLvlLbl val="0"/>
      </c:catAx>
      <c:valAx>
        <c:axId val="502329696"/>
        <c:scaling>
          <c:orientation val="minMax"/>
        </c:scaling>
        <c:delete val="1"/>
        <c:axPos val="l"/>
        <c:numFmt formatCode="_-* #,##0_-;\-* #,##0_-;_-* &quot;-&quot;??_-;_-@_-" sourceLinked="1"/>
        <c:majorTickMark val="out"/>
        <c:minorTickMark val="none"/>
        <c:tickLblPos val="nextTo"/>
        <c:crossAx val="5023301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region!PivotTable1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pivotFmt>
      <c:pivotFmt>
        <c:idx val="40"/>
        <c:spPr>
          <a:solidFill>
            <a:schemeClr val="accent1"/>
          </a:solidFill>
          <a:ln w="25400">
            <a:noFill/>
          </a:ln>
          <a:effectLst/>
        </c:spPr>
      </c:pivotFmt>
      <c:pivotFmt>
        <c:idx val="41"/>
        <c:spPr>
          <a:solidFill>
            <a:schemeClr val="accent1"/>
          </a:solidFill>
          <a:ln w="25400">
            <a:noFill/>
          </a:ln>
          <a:effectLst/>
        </c:spPr>
      </c:pivotFmt>
      <c:pivotFmt>
        <c:idx val="42"/>
        <c:spPr>
          <a:solidFill>
            <a:schemeClr val="accent1"/>
          </a:solidFill>
          <a:ln w="25400">
            <a:noFill/>
          </a:ln>
          <a:effectLst/>
        </c:spPr>
      </c:pivotFmt>
      <c:pivotFmt>
        <c:idx val="43"/>
        <c:spPr>
          <a:solidFill>
            <a:schemeClr val="accent1"/>
          </a:solidFill>
          <a:ln w="25400">
            <a:noFill/>
          </a:ln>
          <a:effectLst/>
        </c:spPr>
      </c:pivotFmt>
      <c:pivotFmt>
        <c:idx val="44"/>
        <c:spPr>
          <a:solidFill>
            <a:schemeClr val="accent1"/>
          </a:solidFill>
          <a:ln w="25400">
            <a:noFill/>
          </a:ln>
          <a:effectLst/>
        </c:spPr>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B050"/>
          </a:solidFill>
          <a:ln w="25400">
            <a:noFill/>
          </a:ln>
          <a:effectLst/>
        </c:spPr>
      </c:pivotFmt>
      <c:pivotFmt>
        <c:idx val="47"/>
        <c:spPr>
          <a:solidFill>
            <a:srgbClr val="00B050"/>
          </a:solidFill>
          <a:ln w="25400">
            <a:noFill/>
          </a:ln>
          <a:effectLst/>
        </c:spPr>
      </c:pivotFmt>
      <c:pivotFmt>
        <c:idx val="48"/>
        <c:spPr>
          <a:solidFill>
            <a:srgbClr val="00B050"/>
          </a:solidFill>
          <a:ln w="25400">
            <a:noFill/>
          </a:ln>
          <a:effectLst/>
        </c:spPr>
      </c:pivotFmt>
      <c:pivotFmt>
        <c:idx val="49"/>
        <c:spPr>
          <a:solidFill>
            <a:srgbClr val="00B050"/>
          </a:solidFill>
          <a:ln w="25400">
            <a:noFill/>
          </a:ln>
          <a:effectLst/>
        </c:spPr>
      </c:pivotFmt>
      <c:pivotFmt>
        <c:idx val="50"/>
        <c:spPr>
          <a:solidFill>
            <a:srgbClr val="00B050"/>
          </a:solidFill>
          <a:ln w="25400">
            <a:noFill/>
          </a:ln>
          <a:effectLst/>
        </c:spPr>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00B050"/>
          </a:solidFill>
          <a:ln w="25400">
            <a:noFill/>
          </a:ln>
          <a:effectLst/>
        </c:spPr>
      </c:pivotFmt>
      <c:pivotFmt>
        <c:idx val="53"/>
        <c:spPr>
          <a:solidFill>
            <a:srgbClr val="00B050"/>
          </a:solidFill>
          <a:ln w="25400">
            <a:noFill/>
          </a:ln>
          <a:effectLst/>
        </c:spPr>
      </c:pivotFmt>
      <c:pivotFmt>
        <c:idx val="54"/>
        <c:spPr>
          <a:solidFill>
            <a:srgbClr val="00B050"/>
          </a:solidFill>
          <a:ln w="25400">
            <a:noFill/>
          </a:ln>
          <a:effectLst/>
        </c:spPr>
      </c:pivotFmt>
      <c:pivotFmt>
        <c:idx val="55"/>
        <c:spPr>
          <a:solidFill>
            <a:srgbClr val="00B050"/>
          </a:solidFill>
          <a:ln w="25400">
            <a:noFill/>
          </a:ln>
          <a:effectLst/>
        </c:spPr>
      </c:pivotFmt>
      <c:pivotFmt>
        <c:idx val="56"/>
        <c:spPr>
          <a:solidFill>
            <a:srgbClr val="00B050"/>
          </a:solidFill>
          <a:ln w="25400">
            <a:noFill/>
          </a:ln>
          <a:effectLst/>
        </c:spPr>
      </c:pivotFmt>
      <c:pivotFmt>
        <c:idx val="57"/>
        <c:spPr>
          <a:solidFill>
            <a:schemeClr val="accent1"/>
          </a:solidFill>
          <a:ln w="9525">
            <a:solidFill>
              <a:schemeClr val="bg1">
                <a:lumMod val="65000"/>
              </a:schemeClr>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BE0027"/>
          </a:solidFill>
          <a:ln w="9525">
            <a:solidFill>
              <a:schemeClr val="bg1">
                <a:lumMod val="65000"/>
              </a:schemeClr>
            </a:solidFill>
          </a:ln>
          <a:effectLst/>
        </c:spPr>
      </c:pivotFmt>
      <c:pivotFmt>
        <c:idx val="59"/>
        <c:spPr>
          <a:solidFill>
            <a:srgbClr val="511378"/>
          </a:solidFill>
          <a:ln w="9525">
            <a:solidFill>
              <a:schemeClr val="bg1">
                <a:lumMod val="65000"/>
              </a:schemeClr>
            </a:solidFill>
          </a:ln>
          <a:effectLst/>
        </c:spPr>
      </c:pivotFmt>
      <c:pivotFmt>
        <c:idx val="60"/>
        <c:spPr>
          <a:solidFill>
            <a:srgbClr val="CF8D2E"/>
          </a:solidFill>
          <a:ln w="9525">
            <a:solidFill>
              <a:schemeClr val="bg1">
                <a:lumMod val="65000"/>
              </a:schemeClr>
            </a:solidFill>
          </a:ln>
          <a:effectLst/>
        </c:spPr>
      </c:pivotFmt>
      <c:pivotFmt>
        <c:idx val="61"/>
        <c:spPr>
          <a:solidFill>
            <a:srgbClr val="2C9F45"/>
          </a:solidFill>
          <a:ln w="9525">
            <a:solidFill>
              <a:schemeClr val="bg1">
                <a:lumMod val="65000"/>
              </a:schemeClr>
            </a:solidFill>
          </a:ln>
          <a:effectLst/>
        </c:spPr>
      </c:pivotFmt>
      <c:pivotFmt>
        <c:idx val="62"/>
        <c:spPr>
          <a:solidFill>
            <a:srgbClr val="E4E932"/>
          </a:solidFill>
          <a:ln w="9525">
            <a:solidFill>
              <a:schemeClr val="bg1">
                <a:lumMod val="65000"/>
              </a:schemeClr>
            </a:solidFill>
          </a:ln>
          <a:effectLst/>
        </c:spPr>
      </c:pivotFmt>
      <c:pivotFmt>
        <c:idx val="63"/>
        <c:spPr>
          <a:solidFill>
            <a:srgbClr val="BE0027"/>
          </a:solidFill>
          <a:ln w="9525">
            <a:solidFill>
              <a:schemeClr val="bg1">
                <a:lumMod val="65000"/>
              </a:schemeClr>
            </a:solidFill>
          </a:ln>
          <a:effectLst/>
        </c:spPr>
      </c:pivotFmt>
      <c:pivotFmt>
        <c:idx val="64"/>
        <c:spPr>
          <a:solidFill>
            <a:srgbClr val="511378"/>
          </a:solidFill>
          <a:ln w="9525">
            <a:solidFill>
              <a:schemeClr val="bg1">
                <a:lumMod val="65000"/>
              </a:schemeClr>
            </a:solidFill>
          </a:ln>
          <a:effectLst/>
        </c:spPr>
      </c:pivotFmt>
      <c:pivotFmt>
        <c:idx val="65"/>
        <c:spPr>
          <a:solidFill>
            <a:srgbClr val="CF8D2E"/>
          </a:solidFill>
          <a:ln w="9525">
            <a:solidFill>
              <a:schemeClr val="bg1">
                <a:lumMod val="65000"/>
              </a:schemeClr>
            </a:solidFill>
          </a:ln>
          <a:effectLst/>
        </c:spPr>
      </c:pivotFmt>
      <c:pivotFmt>
        <c:idx val="66"/>
        <c:spPr>
          <a:solidFill>
            <a:srgbClr val="2C9F45"/>
          </a:solidFill>
          <a:ln w="9525">
            <a:solidFill>
              <a:schemeClr val="bg1">
                <a:lumMod val="65000"/>
              </a:schemeClr>
            </a:solidFill>
          </a:ln>
          <a:effectLst/>
        </c:spPr>
      </c:pivotFmt>
      <c:pivotFmt>
        <c:idx val="67"/>
        <c:spPr>
          <a:solidFill>
            <a:srgbClr val="E4E932"/>
          </a:solidFill>
          <a:ln w="9525">
            <a:solidFill>
              <a:schemeClr val="bg1">
                <a:lumMod val="65000"/>
              </a:schemeClr>
            </a:solidFill>
          </a:ln>
          <a:effectLst/>
        </c:spPr>
      </c:pivotFmt>
      <c:pivotFmt>
        <c:idx val="6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region'!$B$4</c:f>
              <c:strCache>
                <c:ptCount val="1"/>
                <c:pt idx="0">
                  <c:v>Total</c:v>
                </c:pt>
              </c:strCache>
            </c:strRef>
          </c:tx>
          <c:spPr>
            <a:solidFill>
              <a:schemeClr val="accent1"/>
            </a:solidFill>
            <a:ln w="9525">
              <a:solidFill>
                <a:schemeClr val="bg1">
                  <a:lumMod val="65000"/>
                </a:schemeClr>
              </a:solidFill>
            </a:ln>
            <a:effectLst/>
          </c:spPr>
          <c:invertIfNegative val="0"/>
          <c:dPt>
            <c:idx val="0"/>
            <c:invertIfNegative val="0"/>
            <c:bubble3D val="0"/>
            <c:spPr>
              <a:solidFill>
                <a:srgbClr val="BE0027"/>
              </a:solidFill>
              <a:ln w="9525">
                <a:solidFill>
                  <a:schemeClr val="bg1">
                    <a:lumMod val="65000"/>
                  </a:schemeClr>
                </a:solidFill>
              </a:ln>
              <a:effectLst/>
            </c:spPr>
            <c:extLst>
              <c:ext xmlns:c16="http://schemas.microsoft.com/office/drawing/2014/chart" uri="{C3380CC4-5D6E-409C-BE32-E72D297353CC}">
                <c16:uniqueId val="{0000000B-6B40-4169-A6B9-362619E30F8E}"/>
              </c:ext>
            </c:extLst>
          </c:dPt>
          <c:dPt>
            <c:idx val="1"/>
            <c:invertIfNegative val="0"/>
            <c:bubble3D val="0"/>
            <c:spPr>
              <a:solidFill>
                <a:srgbClr val="BE0027"/>
              </a:solidFill>
              <a:ln w="9525">
                <a:solidFill>
                  <a:schemeClr val="bg1">
                    <a:lumMod val="65000"/>
                  </a:schemeClr>
                </a:solidFill>
              </a:ln>
              <a:effectLst/>
            </c:spPr>
            <c:extLst>
              <c:ext xmlns:c16="http://schemas.microsoft.com/office/drawing/2014/chart" uri="{C3380CC4-5D6E-409C-BE32-E72D297353CC}">
                <c16:uniqueId val="{00000001-6B40-4169-A6B9-362619E30F8E}"/>
              </c:ext>
            </c:extLst>
          </c:dPt>
          <c:dPt>
            <c:idx val="2"/>
            <c:invertIfNegative val="0"/>
            <c:bubble3D val="0"/>
            <c:spPr>
              <a:solidFill>
                <a:srgbClr val="511378"/>
              </a:solidFill>
              <a:ln w="9525">
                <a:solidFill>
                  <a:schemeClr val="bg1">
                    <a:lumMod val="65000"/>
                  </a:schemeClr>
                </a:solidFill>
              </a:ln>
              <a:effectLst/>
            </c:spPr>
            <c:extLst>
              <c:ext xmlns:c16="http://schemas.microsoft.com/office/drawing/2014/chart" uri="{C3380CC4-5D6E-409C-BE32-E72D297353CC}">
                <c16:uniqueId val="{0000000C-6B40-4169-A6B9-362619E30F8E}"/>
              </c:ext>
            </c:extLst>
          </c:dPt>
          <c:dPt>
            <c:idx val="3"/>
            <c:invertIfNegative val="0"/>
            <c:bubble3D val="0"/>
            <c:spPr>
              <a:solidFill>
                <a:srgbClr val="511378"/>
              </a:solidFill>
              <a:ln w="9525">
                <a:solidFill>
                  <a:schemeClr val="bg1">
                    <a:lumMod val="65000"/>
                  </a:schemeClr>
                </a:solidFill>
              </a:ln>
              <a:effectLst/>
            </c:spPr>
            <c:extLst>
              <c:ext xmlns:c16="http://schemas.microsoft.com/office/drawing/2014/chart" uri="{C3380CC4-5D6E-409C-BE32-E72D297353CC}">
                <c16:uniqueId val="{00000003-6B40-4169-A6B9-362619E30F8E}"/>
              </c:ext>
            </c:extLst>
          </c:dPt>
          <c:dPt>
            <c:idx val="4"/>
            <c:invertIfNegative val="0"/>
            <c:bubble3D val="0"/>
            <c:spPr>
              <a:solidFill>
                <a:srgbClr val="CF8D2E"/>
              </a:solidFill>
              <a:ln w="9525">
                <a:solidFill>
                  <a:schemeClr val="bg1">
                    <a:lumMod val="65000"/>
                  </a:schemeClr>
                </a:solidFill>
              </a:ln>
              <a:effectLst/>
            </c:spPr>
            <c:extLst>
              <c:ext xmlns:c16="http://schemas.microsoft.com/office/drawing/2014/chart" uri="{C3380CC4-5D6E-409C-BE32-E72D297353CC}">
                <c16:uniqueId val="{0000000D-6B40-4169-A6B9-362619E30F8E}"/>
              </c:ext>
            </c:extLst>
          </c:dPt>
          <c:dPt>
            <c:idx val="5"/>
            <c:invertIfNegative val="0"/>
            <c:bubble3D val="0"/>
            <c:spPr>
              <a:solidFill>
                <a:srgbClr val="CF8D2E"/>
              </a:solidFill>
              <a:ln w="9525">
                <a:solidFill>
                  <a:schemeClr val="bg1">
                    <a:lumMod val="65000"/>
                  </a:schemeClr>
                </a:solidFill>
              </a:ln>
              <a:effectLst/>
            </c:spPr>
            <c:extLst>
              <c:ext xmlns:c16="http://schemas.microsoft.com/office/drawing/2014/chart" uri="{C3380CC4-5D6E-409C-BE32-E72D297353CC}">
                <c16:uniqueId val="{00000005-6B40-4169-A6B9-362619E30F8E}"/>
              </c:ext>
            </c:extLst>
          </c:dPt>
          <c:dPt>
            <c:idx val="6"/>
            <c:invertIfNegative val="0"/>
            <c:bubble3D val="0"/>
            <c:spPr>
              <a:solidFill>
                <a:srgbClr val="2C9F45"/>
              </a:solidFill>
              <a:ln w="9525">
                <a:solidFill>
                  <a:schemeClr val="bg1">
                    <a:lumMod val="65000"/>
                  </a:schemeClr>
                </a:solidFill>
              </a:ln>
              <a:effectLst/>
            </c:spPr>
            <c:extLst>
              <c:ext xmlns:c16="http://schemas.microsoft.com/office/drawing/2014/chart" uri="{C3380CC4-5D6E-409C-BE32-E72D297353CC}">
                <c16:uniqueId val="{0000000D-F2B6-4432-B98C-45F7D59E7052}"/>
              </c:ext>
            </c:extLst>
          </c:dPt>
          <c:dPt>
            <c:idx val="7"/>
            <c:invertIfNegative val="0"/>
            <c:bubble3D val="0"/>
            <c:spPr>
              <a:solidFill>
                <a:srgbClr val="2C9F45"/>
              </a:solidFill>
              <a:ln w="9525">
                <a:solidFill>
                  <a:schemeClr val="bg1">
                    <a:lumMod val="65000"/>
                  </a:schemeClr>
                </a:solidFill>
              </a:ln>
              <a:effectLst/>
            </c:spPr>
            <c:extLst>
              <c:ext xmlns:c16="http://schemas.microsoft.com/office/drawing/2014/chart" uri="{C3380CC4-5D6E-409C-BE32-E72D297353CC}">
                <c16:uniqueId val="{00000007-6B40-4169-A6B9-362619E30F8E}"/>
              </c:ext>
            </c:extLst>
          </c:dPt>
          <c:dPt>
            <c:idx val="8"/>
            <c:invertIfNegative val="0"/>
            <c:bubble3D val="0"/>
            <c:spPr>
              <a:solidFill>
                <a:srgbClr val="E4E932"/>
              </a:solidFill>
              <a:ln w="9525">
                <a:solidFill>
                  <a:schemeClr val="bg1">
                    <a:lumMod val="65000"/>
                  </a:schemeClr>
                </a:solidFill>
              </a:ln>
              <a:effectLst/>
            </c:spPr>
            <c:extLst>
              <c:ext xmlns:c16="http://schemas.microsoft.com/office/drawing/2014/chart" uri="{C3380CC4-5D6E-409C-BE32-E72D297353CC}">
                <c16:uniqueId val="{00000011-F2B6-4432-B98C-45F7D59E7052}"/>
              </c:ext>
            </c:extLst>
          </c:dPt>
          <c:dPt>
            <c:idx val="9"/>
            <c:invertIfNegative val="0"/>
            <c:bubble3D val="0"/>
            <c:spPr>
              <a:solidFill>
                <a:srgbClr val="E4E932"/>
              </a:solidFill>
              <a:ln w="9525">
                <a:solidFill>
                  <a:schemeClr val="bg1">
                    <a:lumMod val="65000"/>
                  </a:schemeClr>
                </a:solidFill>
              </a:ln>
              <a:effectLst/>
            </c:spPr>
            <c:extLst>
              <c:ext xmlns:c16="http://schemas.microsoft.com/office/drawing/2014/chart" uri="{C3380CC4-5D6E-409C-BE32-E72D297353CC}">
                <c16:uniqueId val="{00000009-6B40-4169-A6B9-362619E30F8E}"/>
              </c:ext>
            </c:extLst>
          </c:dPt>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region'!$A$5:$A$20</c:f>
              <c:multiLvlStrCache>
                <c:ptCount val="10"/>
                <c:lvl>
                  <c:pt idx="0">
                    <c:v>2020</c:v>
                  </c:pt>
                  <c:pt idx="1">
                    <c:v>2021</c:v>
                  </c:pt>
                  <c:pt idx="2">
                    <c:v>2020</c:v>
                  </c:pt>
                  <c:pt idx="3">
                    <c:v>2021</c:v>
                  </c:pt>
                  <c:pt idx="4">
                    <c:v>2020</c:v>
                  </c:pt>
                  <c:pt idx="5">
                    <c:v>2021</c:v>
                  </c:pt>
                  <c:pt idx="6">
                    <c:v>2020</c:v>
                  </c:pt>
                  <c:pt idx="7">
                    <c:v>2021</c:v>
                  </c:pt>
                  <c:pt idx="8">
                    <c:v>2020</c:v>
                  </c:pt>
                  <c:pt idx="9">
                    <c:v>2021</c:v>
                  </c:pt>
                </c:lvl>
                <c:lvl>
                  <c:pt idx="0">
                    <c:v>Midwest</c:v>
                  </c:pt>
                  <c:pt idx="2">
                    <c:v>Northeast</c:v>
                  </c:pt>
                  <c:pt idx="4">
                    <c:v>South</c:v>
                  </c:pt>
                  <c:pt idx="6">
                    <c:v>Southeast</c:v>
                  </c:pt>
                  <c:pt idx="8">
                    <c:v>West</c:v>
                  </c:pt>
                </c:lvl>
              </c:multiLvlStrCache>
            </c:multiLvlStrRef>
          </c:cat>
          <c:val>
            <c:numRef>
              <c:f>'by region'!$B$5:$B$20</c:f>
              <c:numCache>
                <c:formatCode>_-* #,##0_-;\-* #,##0_-;_-* "-"??_-;_-@_-</c:formatCode>
                <c:ptCount val="10"/>
                <c:pt idx="0">
                  <c:v>7378068</c:v>
                </c:pt>
                <c:pt idx="1">
                  <c:v>128422391</c:v>
                </c:pt>
                <c:pt idx="2">
                  <c:v>40749709</c:v>
                </c:pt>
                <c:pt idx="3">
                  <c:v>145574358</c:v>
                </c:pt>
                <c:pt idx="4">
                  <c:v>25456882</c:v>
                </c:pt>
                <c:pt idx="5">
                  <c:v>119206299</c:v>
                </c:pt>
                <c:pt idx="6">
                  <c:v>31600863</c:v>
                </c:pt>
                <c:pt idx="7">
                  <c:v>131570373</c:v>
                </c:pt>
                <c:pt idx="8">
                  <c:v>76895153</c:v>
                </c:pt>
                <c:pt idx="9">
                  <c:v>193048029</c:v>
                </c:pt>
              </c:numCache>
            </c:numRef>
          </c:val>
          <c:extLst>
            <c:ext xmlns:c16="http://schemas.microsoft.com/office/drawing/2014/chart" uri="{C3380CC4-5D6E-409C-BE32-E72D297353CC}">
              <c16:uniqueId val="{0000000A-6B40-4169-A6B9-362619E30F8E}"/>
            </c:ext>
          </c:extLst>
        </c:ser>
        <c:dLbls>
          <c:showLegendKey val="0"/>
          <c:showVal val="0"/>
          <c:showCatName val="0"/>
          <c:showSerName val="0"/>
          <c:showPercent val="0"/>
          <c:showBubbleSize val="0"/>
        </c:dLbls>
        <c:gapWidth val="52"/>
        <c:axId val="1220566288"/>
        <c:axId val="1220575408"/>
      </c:barChart>
      <c:catAx>
        <c:axId val="122056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75408"/>
        <c:crosses val="autoZero"/>
        <c:auto val="1"/>
        <c:lblAlgn val="ctr"/>
        <c:lblOffset val="100"/>
        <c:noMultiLvlLbl val="0"/>
      </c:catAx>
      <c:valAx>
        <c:axId val="1220575408"/>
        <c:scaling>
          <c:orientation val="minMax"/>
        </c:scaling>
        <c:delete val="1"/>
        <c:axPos val="l"/>
        <c:numFmt formatCode="_-* #,##0_-;\-* #,##0_-;_-* &quot;-&quot;??_-;_-@_-" sourceLinked="1"/>
        <c:majorTickMark val="out"/>
        <c:minorTickMark val="none"/>
        <c:tickLblPos val="nextTo"/>
        <c:crossAx val="1220566288"/>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product!PivotTable1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sales by year</a:t>
            </a:r>
          </a:p>
        </c:rich>
      </c:tx>
      <c:layout>
        <c:manualLayout>
          <c:xMode val="edge"/>
          <c:yMode val="edge"/>
          <c:x val="0.37534759434477494"/>
          <c:y val="1.40084981263436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pivotFmt>
      <c:pivotFmt>
        <c:idx val="40"/>
        <c:spPr>
          <a:solidFill>
            <a:schemeClr val="accent1"/>
          </a:solidFill>
          <a:ln w="25400">
            <a:noFill/>
          </a:ln>
          <a:effectLst/>
        </c:spPr>
      </c:pivotFmt>
      <c:pivotFmt>
        <c:idx val="41"/>
        <c:spPr>
          <a:solidFill>
            <a:schemeClr val="accent1"/>
          </a:solidFill>
          <a:ln w="25400">
            <a:noFill/>
          </a:ln>
          <a:effectLst/>
        </c:spPr>
      </c:pivotFmt>
      <c:pivotFmt>
        <c:idx val="42"/>
        <c:spPr>
          <a:solidFill>
            <a:schemeClr val="accent1"/>
          </a:solidFill>
          <a:ln w="25400">
            <a:noFill/>
          </a:ln>
          <a:effectLst/>
        </c:spPr>
      </c:pivotFmt>
      <c:pivotFmt>
        <c:idx val="43"/>
        <c:spPr>
          <a:solidFill>
            <a:schemeClr val="accent1"/>
          </a:solidFill>
          <a:ln w="25400">
            <a:noFill/>
          </a:ln>
          <a:effectLst/>
        </c:spPr>
      </c:pivotFmt>
      <c:pivotFmt>
        <c:idx val="44"/>
        <c:spPr>
          <a:solidFill>
            <a:schemeClr val="accent1"/>
          </a:solidFill>
          <a:ln w="25400">
            <a:noFill/>
          </a:ln>
          <a:effectLst/>
        </c:spPr>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B050"/>
          </a:solidFill>
          <a:ln w="25400">
            <a:noFill/>
          </a:ln>
          <a:effectLst/>
        </c:spPr>
      </c:pivotFmt>
      <c:pivotFmt>
        <c:idx val="47"/>
        <c:spPr>
          <a:solidFill>
            <a:srgbClr val="00B050"/>
          </a:solidFill>
          <a:ln w="25400">
            <a:noFill/>
          </a:ln>
          <a:effectLst/>
        </c:spPr>
      </c:pivotFmt>
      <c:pivotFmt>
        <c:idx val="48"/>
        <c:spPr>
          <a:solidFill>
            <a:srgbClr val="00B050"/>
          </a:solidFill>
          <a:ln w="25400">
            <a:noFill/>
          </a:ln>
          <a:effectLst/>
        </c:spPr>
      </c:pivotFmt>
      <c:pivotFmt>
        <c:idx val="49"/>
        <c:spPr>
          <a:solidFill>
            <a:srgbClr val="00B050"/>
          </a:solidFill>
          <a:ln w="25400">
            <a:noFill/>
          </a:ln>
          <a:effectLst/>
        </c:spPr>
      </c:pivotFmt>
      <c:pivotFmt>
        <c:idx val="50"/>
        <c:spPr>
          <a:solidFill>
            <a:srgbClr val="00B050"/>
          </a:solidFill>
          <a:ln w="25400">
            <a:noFill/>
          </a:ln>
          <a:effectLst/>
        </c:spPr>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00B050"/>
          </a:solidFill>
          <a:ln w="25400">
            <a:noFill/>
          </a:ln>
          <a:effectLst/>
        </c:spPr>
      </c:pivotFmt>
      <c:pivotFmt>
        <c:idx val="53"/>
        <c:spPr>
          <a:solidFill>
            <a:srgbClr val="00B050"/>
          </a:solidFill>
          <a:ln w="25400">
            <a:noFill/>
          </a:ln>
          <a:effectLst/>
        </c:spPr>
      </c:pivotFmt>
      <c:pivotFmt>
        <c:idx val="54"/>
        <c:spPr>
          <a:solidFill>
            <a:srgbClr val="00B050"/>
          </a:solidFill>
          <a:ln w="25400">
            <a:noFill/>
          </a:ln>
          <a:effectLst/>
        </c:spPr>
      </c:pivotFmt>
      <c:pivotFmt>
        <c:idx val="55"/>
        <c:spPr>
          <a:solidFill>
            <a:srgbClr val="00B050"/>
          </a:solidFill>
          <a:ln w="25400">
            <a:noFill/>
          </a:ln>
          <a:effectLst/>
        </c:spPr>
      </c:pivotFmt>
      <c:pivotFmt>
        <c:idx val="56"/>
        <c:spPr>
          <a:solidFill>
            <a:srgbClr val="00B050"/>
          </a:solidFill>
          <a:ln w="25400">
            <a:noFill/>
          </a:ln>
          <a:effectLst/>
        </c:spPr>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E4E932"/>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rgbClr val="2C9F45"/>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rgbClr val="511378"/>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5">
              <a:lumMod val="60000"/>
              <a:lumOff val="40000"/>
            </a:schemeClr>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CCECFF"/>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rgbClr val="CF8D2E"/>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rgbClr val="CF8D2E"/>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511378"/>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rgbClr val="511378"/>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2C9F45"/>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E4E932"/>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rgbClr val="2C9F45"/>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E4E932"/>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CCECFF"/>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5">
              <a:lumMod val="60000"/>
              <a:lumOff val="40000"/>
            </a:schemeClr>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CF8D2E"/>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CCECFF"/>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5">
              <a:lumMod val="60000"/>
              <a:lumOff val="40000"/>
            </a:schemeClr>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product'!$B$4:$B$5</c:f>
              <c:strCache>
                <c:ptCount val="1"/>
                <c:pt idx="0">
                  <c:v>Men's Apparel</c:v>
                </c:pt>
              </c:strCache>
            </c:strRef>
          </c:tx>
          <c:spPr>
            <a:solidFill>
              <a:srgbClr val="E4E932"/>
            </a:solidFill>
            <a:ln>
              <a:noFill/>
            </a:ln>
            <a:effectLst/>
          </c:spPr>
          <c:invertIfNegative val="0"/>
          <c:dPt>
            <c:idx val="1"/>
            <c:invertIfNegative val="0"/>
            <c:bubble3D val="0"/>
            <c:extLst>
              <c:ext xmlns:c16="http://schemas.microsoft.com/office/drawing/2014/chart" uri="{C3380CC4-5D6E-409C-BE32-E72D297353CC}">
                <c16:uniqueId val="{00000000-8475-49AF-8CD0-6B62D8A8FEF8}"/>
              </c:ext>
            </c:extLst>
          </c:dPt>
          <c:dPt>
            <c:idx val="2"/>
            <c:invertIfNegative val="0"/>
            <c:bubble3D val="0"/>
            <c:spPr>
              <a:solidFill>
                <a:srgbClr val="E4E932"/>
              </a:solidFill>
              <a:ln>
                <a:noFill/>
              </a:ln>
              <a:effectLst/>
            </c:spPr>
            <c:extLst>
              <c:ext xmlns:c16="http://schemas.microsoft.com/office/drawing/2014/chart" uri="{C3380CC4-5D6E-409C-BE32-E72D297353CC}">
                <c16:uniqueId val="{00000043-8475-49AF-8CD0-6B62D8A8FEF8}"/>
              </c:ext>
            </c:extLst>
          </c:dPt>
          <c:dPt>
            <c:idx val="3"/>
            <c:invertIfNegative val="0"/>
            <c:bubble3D val="0"/>
            <c:spPr>
              <a:solidFill>
                <a:srgbClr val="E4E932"/>
              </a:solidFill>
              <a:ln>
                <a:noFill/>
              </a:ln>
              <a:effectLst/>
            </c:spPr>
            <c:extLst>
              <c:ext xmlns:c16="http://schemas.microsoft.com/office/drawing/2014/chart" uri="{C3380CC4-5D6E-409C-BE32-E72D297353CC}">
                <c16:uniqueId val="{00000001-8475-49AF-8CD0-6B62D8A8FEF8}"/>
              </c:ext>
            </c:extLst>
          </c:dPt>
          <c:dPt>
            <c:idx val="5"/>
            <c:invertIfNegative val="0"/>
            <c:bubble3D val="0"/>
            <c:extLst>
              <c:ext xmlns:c16="http://schemas.microsoft.com/office/drawing/2014/chart" uri="{C3380CC4-5D6E-409C-BE32-E72D297353CC}">
                <c16:uniqueId val="{00000002-8475-49AF-8CD0-6B62D8A8FEF8}"/>
              </c:ext>
            </c:extLst>
          </c:dPt>
          <c:dPt>
            <c:idx val="7"/>
            <c:invertIfNegative val="0"/>
            <c:bubble3D val="0"/>
            <c:extLst>
              <c:ext xmlns:c16="http://schemas.microsoft.com/office/drawing/2014/chart" uri="{C3380CC4-5D6E-409C-BE32-E72D297353CC}">
                <c16:uniqueId val="{00000003-8475-49AF-8CD0-6B62D8A8FEF8}"/>
              </c:ext>
            </c:extLst>
          </c:dPt>
          <c:dPt>
            <c:idx val="9"/>
            <c:invertIfNegative val="0"/>
            <c:bubble3D val="0"/>
            <c:extLst>
              <c:ext xmlns:c16="http://schemas.microsoft.com/office/drawing/2014/chart" uri="{C3380CC4-5D6E-409C-BE32-E72D297353CC}">
                <c16:uniqueId val="{00000004-8475-49AF-8CD0-6B62D8A8FEF8}"/>
              </c:ext>
            </c:extLst>
          </c:dPt>
          <c:dLbls>
            <c:dLbl>
              <c:idx val="2"/>
              <c:delete val="1"/>
              <c:extLst>
                <c:ext xmlns:c15="http://schemas.microsoft.com/office/drawing/2012/chart" uri="{CE6537A1-D6FC-4f65-9D91-7224C49458BB}"/>
                <c:ext xmlns:c16="http://schemas.microsoft.com/office/drawing/2014/chart" uri="{C3380CC4-5D6E-409C-BE32-E72D297353CC}">
                  <c16:uniqueId val="{00000043-8475-49AF-8CD0-6B62D8A8FEF8}"/>
                </c:ext>
              </c:extLst>
            </c:dLbl>
            <c:dLbl>
              <c:idx val="3"/>
              <c:delete val="1"/>
              <c:extLst>
                <c:ext xmlns:c15="http://schemas.microsoft.com/office/drawing/2012/chart" uri="{CE6537A1-D6FC-4f65-9D91-7224C49458BB}"/>
                <c:ext xmlns:c16="http://schemas.microsoft.com/office/drawing/2014/chart" uri="{C3380CC4-5D6E-409C-BE32-E72D297353CC}">
                  <c16:uniqueId val="{00000001-8475-49AF-8CD0-6B62D8A8FEF8}"/>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product'!$B$6:$B$12</c:f>
              <c:numCache>
                <c:formatCode>_-* #,##0_-;\-* #,##0_-;_-* "-"??_-;_-@_-</c:formatCode>
                <c:ptCount val="4"/>
                <c:pt idx="0">
                  <c:v>26216964</c:v>
                </c:pt>
                <c:pt idx="1">
                  <c:v>97511668</c:v>
                </c:pt>
              </c:numCache>
            </c:numRef>
          </c:val>
          <c:extLst>
            <c:ext xmlns:c16="http://schemas.microsoft.com/office/drawing/2014/chart" uri="{C3380CC4-5D6E-409C-BE32-E72D297353CC}">
              <c16:uniqueId val="{00000005-8475-49AF-8CD0-6B62D8A8FEF8}"/>
            </c:ext>
          </c:extLst>
        </c:ser>
        <c:ser>
          <c:idx val="1"/>
          <c:order val="1"/>
          <c:tx>
            <c:strRef>
              <c:f>'by product'!$C$4:$C$5</c:f>
              <c:strCache>
                <c:ptCount val="1"/>
                <c:pt idx="0">
                  <c:v>Men's Athletic Footwear</c:v>
                </c:pt>
              </c:strCache>
            </c:strRef>
          </c:tx>
          <c:spPr>
            <a:solidFill>
              <a:srgbClr val="2C9F45"/>
            </a:solidFill>
            <a:ln>
              <a:noFill/>
            </a:ln>
            <a:effectLst/>
          </c:spPr>
          <c:invertIfNegative val="0"/>
          <c:dPt>
            <c:idx val="2"/>
            <c:invertIfNegative val="0"/>
            <c:bubble3D val="0"/>
            <c:spPr>
              <a:solidFill>
                <a:srgbClr val="2C9F45"/>
              </a:solidFill>
              <a:ln>
                <a:noFill/>
              </a:ln>
              <a:effectLst/>
            </c:spPr>
          </c:dPt>
          <c:dPt>
            <c:idx val="3"/>
            <c:invertIfNegative val="0"/>
            <c:bubble3D val="0"/>
            <c:spPr>
              <a:solidFill>
                <a:srgbClr val="2C9F45"/>
              </a:solidFill>
              <a:ln>
                <a:noFill/>
              </a:ln>
              <a:effectLst/>
            </c:spPr>
          </c:dPt>
          <c:dLbls>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product'!$C$6:$C$12</c:f>
              <c:numCache>
                <c:formatCode>_-* #,##0_-;\-* #,##0_-;_-* "-"??_-;_-@_-</c:formatCode>
                <c:ptCount val="4"/>
                <c:pt idx="0">
                  <c:v>31794462</c:v>
                </c:pt>
                <c:pt idx="1">
                  <c:v>121879218</c:v>
                </c:pt>
              </c:numCache>
            </c:numRef>
          </c:val>
          <c:extLst>
            <c:ext xmlns:c16="http://schemas.microsoft.com/office/drawing/2014/chart" uri="{C3380CC4-5D6E-409C-BE32-E72D297353CC}">
              <c16:uniqueId val="{0000000C-27FA-48DB-BA43-F0C0ED1970C8}"/>
            </c:ext>
          </c:extLst>
        </c:ser>
        <c:ser>
          <c:idx val="2"/>
          <c:order val="2"/>
          <c:tx>
            <c:strRef>
              <c:f>'by product'!$D$4:$D$5</c:f>
              <c:strCache>
                <c:ptCount val="1"/>
                <c:pt idx="0">
                  <c:v>Men's Street Footwear</c:v>
                </c:pt>
              </c:strCache>
            </c:strRef>
          </c:tx>
          <c:spPr>
            <a:solidFill>
              <a:srgbClr val="511378"/>
            </a:solidFill>
            <a:ln>
              <a:noFill/>
            </a:ln>
            <a:effectLst/>
          </c:spPr>
          <c:invertIfNegative val="0"/>
          <c:dPt>
            <c:idx val="2"/>
            <c:invertIfNegative val="0"/>
            <c:bubble3D val="0"/>
            <c:spPr>
              <a:solidFill>
                <a:srgbClr val="511378"/>
              </a:solidFill>
              <a:ln>
                <a:noFill/>
              </a:ln>
              <a:effectLst/>
            </c:spPr>
          </c:dPt>
          <c:dPt>
            <c:idx val="3"/>
            <c:invertIfNegative val="0"/>
            <c:bubble3D val="0"/>
            <c:spPr>
              <a:solidFill>
                <a:srgbClr val="511378"/>
              </a:solidFill>
              <a:ln>
                <a:noFill/>
              </a:ln>
              <a:effectLst/>
            </c:spPr>
          </c:dPt>
          <c:dLbls>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product'!$D$6:$D$12</c:f>
              <c:numCache>
                <c:formatCode>_-* #,##0_-;\-* #,##0_-;_-* "-"??_-;_-@_-</c:formatCode>
                <c:ptCount val="4"/>
                <c:pt idx="0">
                  <c:v>37823020</c:v>
                </c:pt>
                <c:pt idx="1">
                  <c:v>171003224</c:v>
                </c:pt>
              </c:numCache>
            </c:numRef>
          </c:val>
          <c:extLst>
            <c:ext xmlns:c16="http://schemas.microsoft.com/office/drawing/2014/chart" uri="{C3380CC4-5D6E-409C-BE32-E72D297353CC}">
              <c16:uniqueId val="{0000000D-27FA-48DB-BA43-F0C0ED1970C8}"/>
            </c:ext>
          </c:extLst>
        </c:ser>
        <c:ser>
          <c:idx val="3"/>
          <c:order val="3"/>
          <c:tx>
            <c:strRef>
              <c:f>'by product'!$E$4:$E$5</c:f>
              <c:strCache>
                <c:ptCount val="1"/>
                <c:pt idx="0">
                  <c:v>Women's Apparel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dPt>
          <c:dPt>
            <c:idx val="1"/>
            <c:invertIfNegative val="0"/>
            <c:bubble3D val="0"/>
            <c:spPr>
              <a:solidFill>
                <a:schemeClr val="accent5">
                  <a:lumMod val="60000"/>
                  <a:lumOff val="40000"/>
                </a:schemeClr>
              </a:solidFill>
              <a:ln>
                <a:noFill/>
              </a:ln>
              <a:effectLst/>
            </c:spPr>
          </c:dPt>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product'!$E$6:$E$12</c:f>
              <c:numCache>
                <c:formatCode>_-* #,##0_-;\-* #,##0_-;_-* "-"??_-;_-@_-</c:formatCode>
                <c:ptCount val="4"/>
                <c:pt idx="2">
                  <c:v>35190332</c:v>
                </c:pt>
                <c:pt idx="3">
                  <c:v>143848528</c:v>
                </c:pt>
              </c:numCache>
            </c:numRef>
          </c:val>
          <c:extLst>
            <c:ext xmlns:c16="http://schemas.microsoft.com/office/drawing/2014/chart" uri="{C3380CC4-5D6E-409C-BE32-E72D297353CC}">
              <c16:uniqueId val="{0000000E-27FA-48DB-BA43-F0C0ED1970C8}"/>
            </c:ext>
          </c:extLst>
        </c:ser>
        <c:ser>
          <c:idx val="4"/>
          <c:order val="4"/>
          <c:tx>
            <c:strRef>
              <c:f>'by product'!$F$4:$F$5</c:f>
              <c:strCache>
                <c:ptCount val="1"/>
                <c:pt idx="0">
                  <c:v>Women's Athletic Footwear</c:v>
                </c:pt>
              </c:strCache>
            </c:strRef>
          </c:tx>
          <c:spPr>
            <a:solidFill>
              <a:srgbClr val="CCECFF"/>
            </a:solidFill>
            <a:ln>
              <a:noFill/>
            </a:ln>
            <a:effectLst/>
          </c:spPr>
          <c:invertIfNegative val="0"/>
          <c:dPt>
            <c:idx val="0"/>
            <c:invertIfNegative val="0"/>
            <c:bubble3D val="0"/>
            <c:spPr>
              <a:solidFill>
                <a:srgbClr val="CCECFF"/>
              </a:solidFill>
              <a:ln>
                <a:noFill/>
              </a:ln>
              <a:effectLst/>
            </c:spPr>
          </c:dPt>
          <c:dPt>
            <c:idx val="1"/>
            <c:invertIfNegative val="0"/>
            <c:bubble3D val="0"/>
            <c:spPr>
              <a:solidFill>
                <a:srgbClr val="CCECFF"/>
              </a:solidFill>
              <a:ln>
                <a:noFill/>
              </a:ln>
              <a:effectLst/>
            </c:spPr>
          </c:dPt>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product'!$F$6:$F$12</c:f>
              <c:numCache>
                <c:formatCode>_-* #,##0_-;\-* #,##0_-;_-* "-"??_-;_-@_-</c:formatCode>
                <c:ptCount val="4"/>
                <c:pt idx="2">
                  <c:v>23629892</c:v>
                </c:pt>
                <c:pt idx="3">
                  <c:v>83002004</c:v>
                </c:pt>
              </c:numCache>
            </c:numRef>
          </c:val>
          <c:extLst>
            <c:ext xmlns:c16="http://schemas.microsoft.com/office/drawing/2014/chart" uri="{C3380CC4-5D6E-409C-BE32-E72D297353CC}">
              <c16:uniqueId val="{0000000F-27FA-48DB-BA43-F0C0ED1970C8}"/>
            </c:ext>
          </c:extLst>
        </c:ser>
        <c:ser>
          <c:idx val="5"/>
          <c:order val="5"/>
          <c:tx>
            <c:strRef>
              <c:f>'by product'!$G$4:$G$5</c:f>
              <c:strCache>
                <c:ptCount val="1"/>
                <c:pt idx="0">
                  <c:v>Women's Street Footwear</c:v>
                </c:pt>
              </c:strCache>
            </c:strRef>
          </c:tx>
          <c:spPr>
            <a:solidFill>
              <a:srgbClr val="CF8D2E"/>
            </a:solidFill>
            <a:ln>
              <a:noFill/>
            </a:ln>
            <a:effectLst/>
          </c:spPr>
          <c:invertIfNegative val="0"/>
          <c:dPt>
            <c:idx val="0"/>
            <c:invertIfNegative val="0"/>
            <c:bubble3D val="0"/>
            <c:spPr>
              <a:solidFill>
                <a:srgbClr val="CF8D2E"/>
              </a:solidFill>
              <a:ln>
                <a:noFill/>
              </a:ln>
              <a:effectLst/>
            </c:spPr>
          </c:dPt>
          <c:dPt>
            <c:idx val="1"/>
            <c:invertIfNegative val="0"/>
            <c:bubble3D val="0"/>
            <c:spPr>
              <a:solidFill>
                <a:srgbClr val="CF8D2E"/>
              </a:solidFill>
              <a:ln>
                <a:noFill/>
              </a:ln>
              <a:effectLst/>
            </c:spPr>
          </c:dPt>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product'!$G$6:$G$12</c:f>
              <c:numCache>
                <c:formatCode>_-* #,##0_-;\-* #,##0_-;_-* "-"??_-;_-@_-</c:formatCode>
                <c:ptCount val="4"/>
                <c:pt idx="2">
                  <c:v>27426005</c:v>
                </c:pt>
                <c:pt idx="3">
                  <c:v>100576808</c:v>
                </c:pt>
              </c:numCache>
            </c:numRef>
          </c:val>
          <c:extLst>
            <c:ext xmlns:c16="http://schemas.microsoft.com/office/drawing/2014/chart" uri="{C3380CC4-5D6E-409C-BE32-E72D297353CC}">
              <c16:uniqueId val="{00000010-27FA-48DB-BA43-F0C0ED1970C8}"/>
            </c:ext>
          </c:extLst>
        </c:ser>
        <c:dLbls>
          <c:dLblPos val="ctr"/>
          <c:showLegendKey val="0"/>
          <c:showVal val="1"/>
          <c:showCatName val="0"/>
          <c:showSerName val="0"/>
          <c:showPercent val="0"/>
          <c:showBubbleSize val="0"/>
        </c:dLbls>
        <c:gapWidth val="51"/>
        <c:overlap val="100"/>
        <c:axId val="1220566288"/>
        <c:axId val="1220575408"/>
      </c:barChart>
      <c:catAx>
        <c:axId val="122056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75408"/>
        <c:crosses val="autoZero"/>
        <c:auto val="1"/>
        <c:lblAlgn val="ctr"/>
        <c:lblOffset val="100"/>
        <c:noMultiLvlLbl val="0"/>
      </c:catAx>
      <c:valAx>
        <c:axId val="1220575408"/>
        <c:scaling>
          <c:orientation val="minMax"/>
        </c:scaling>
        <c:delete val="1"/>
        <c:axPos val="l"/>
        <c:numFmt formatCode="_-* #,##0_-;\-* #,##0_-;_-* &quot;-&quot;??_-;_-@_-" sourceLinked="1"/>
        <c:majorTickMark val="out"/>
        <c:minorTickMark val="none"/>
        <c:tickLblPos val="nextTo"/>
        <c:crossAx val="1220566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channel!PivotTable1</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lumMod val="65000"/>
              </a:schemeClr>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4E932"/>
          </a:solidFill>
          <a:ln>
            <a:solidFill>
              <a:schemeClr val="bg1">
                <a:lumMod val="65000"/>
              </a:schemeClr>
            </a:solidFill>
          </a:ln>
          <a:effectLst/>
        </c:spPr>
      </c:pivotFmt>
      <c:pivotFmt>
        <c:idx val="4"/>
        <c:spPr>
          <a:solidFill>
            <a:srgbClr val="E4E932"/>
          </a:solidFill>
          <a:ln>
            <a:solidFill>
              <a:schemeClr val="bg1">
                <a:lumMod val="65000"/>
              </a:schemeClr>
            </a:solidFill>
          </a:ln>
          <a:effectLst/>
        </c:spPr>
      </c:pivotFmt>
      <c:pivotFmt>
        <c:idx val="5"/>
        <c:spPr>
          <a:solidFill>
            <a:srgbClr val="2C9F45"/>
          </a:solidFill>
          <a:ln>
            <a:solidFill>
              <a:schemeClr val="bg1">
                <a:lumMod val="65000"/>
              </a:schemeClr>
            </a:solidFill>
          </a:ln>
          <a:effectLst/>
        </c:spPr>
      </c:pivotFmt>
      <c:pivotFmt>
        <c:idx val="6"/>
        <c:spPr>
          <a:solidFill>
            <a:srgbClr val="2C9F45"/>
          </a:solidFill>
          <a:ln>
            <a:solidFill>
              <a:schemeClr val="bg1">
                <a:lumMod val="65000"/>
              </a:schemeClr>
            </a:solidFill>
          </a:ln>
          <a:effectLst/>
        </c:spPr>
      </c:pivotFmt>
      <c:pivotFmt>
        <c:idx val="7"/>
        <c:spPr>
          <a:solidFill>
            <a:srgbClr val="2C9F45"/>
          </a:solidFill>
          <a:ln>
            <a:solidFill>
              <a:schemeClr val="bg1">
                <a:lumMod val="65000"/>
              </a:schemeClr>
            </a:solidFill>
          </a:ln>
          <a:effectLst/>
        </c:spPr>
      </c:pivotFmt>
      <c:pivotFmt>
        <c:idx val="8"/>
        <c:spPr>
          <a:solidFill>
            <a:srgbClr val="E4E932"/>
          </a:solidFill>
          <a:ln>
            <a:solidFill>
              <a:schemeClr val="bg1">
                <a:lumMod val="65000"/>
              </a:schemeClr>
            </a:solidFill>
          </a:ln>
          <a:effectLst/>
        </c:spPr>
      </c:pivotFmt>
    </c:pivotFmts>
    <c:plotArea>
      <c:layout/>
      <c:barChart>
        <c:barDir val="col"/>
        <c:grouping val="clustered"/>
        <c:varyColors val="0"/>
        <c:ser>
          <c:idx val="0"/>
          <c:order val="0"/>
          <c:tx>
            <c:strRef>
              <c:f>'by channel'!$B$4</c:f>
              <c:strCache>
                <c:ptCount val="1"/>
                <c:pt idx="0">
                  <c:v>Total</c:v>
                </c:pt>
              </c:strCache>
            </c:strRef>
          </c:tx>
          <c:spPr>
            <a:solidFill>
              <a:schemeClr val="accent1"/>
            </a:solidFill>
            <a:ln>
              <a:solidFill>
                <a:schemeClr val="bg1">
                  <a:lumMod val="65000"/>
                </a:schemeClr>
              </a:solidFill>
            </a:ln>
            <a:effectLst/>
          </c:spPr>
          <c:invertIfNegative val="0"/>
          <c:dPt>
            <c:idx val="0"/>
            <c:invertIfNegative val="0"/>
            <c:bubble3D val="0"/>
            <c:spPr>
              <a:solidFill>
                <a:srgbClr val="E4E932"/>
              </a:solidFill>
              <a:ln>
                <a:solidFill>
                  <a:schemeClr val="bg1">
                    <a:lumMod val="65000"/>
                  </a:schemeClr>
                </a:solidFill>
              </a:ln>
              <a:effectLst/>
            </c:spPr>
            <c:extLst>
              <c:ext xmlns:c16="http://schemas.microsoft.com/office/drawing/2014/chart" uri="{C3380CC4-5D6E-409C-BE32-E72D297353CC}">
                <c16:uniqueId val="{00000001-8462-4B8B-91E5-0A5ECC2B1FF6}"/>
              </c:ext>
            </c:extLst>
          </c:dPt>
          <c:dPt>
            <c:idx val="1"/>
            <c:invertIfNegative val="0"/>
            <c:bubble3D val="0"/>
            <c:spPr>
              <a:solidFill>
                <a:srgbClr val="2C9F45"/>
              </a:solidFill>
              <a:ln>
                <a:solidFill>
                  <a:schemeClr val="bg1">
                    <a:lumMod val="65000"/>
                  </a:schemeClr>
                </a:solidFill>
              </a:ln>
              <a:effectLst/>
            </c:spPr>
            <c:extLst>
              <c:ext xmlns:c16="http://schemas.microsoft.com/office/drawing/2014/chart" uri="{C3380CC4-5D6E-409C-BE32-E72D297353CC}">
                <c16:uniqueId val="{00000003-8462-4B8B-91E5-0A5ECC2B1FF6}"/>
              </c:ext>
            </c:extLst>
          </c:dPt>
          <c:dPt>
            <c:idx val="2"/>
            <c:invertIfNegative val="0"/>
            <c:bubble3D val="0"/>
            <c:spPr>
              <a:solidFill>
                <a:srgbClr val="E4E932"/>
              </a:solidFill>
              <a:ln>
                <a:solidFill>
                  <a:schemeClr val="bg1">
                    <a:lumMod val="65000"/>
                  </a:schemeClr>
                </a:solidFill>
              </a:ln>
              <a:effectLst/>
            </c:spPr>
            <c:extLst>
              <c:ext xmlns:c16="http://schemas.microsoft.com/office/drawing/2014/chart" uri="{C3380CC4-5D6E-409C-BE32-E72D297353CC}">
                <c16:uniqueId val="{00000002-8462-4B8B-91E5-0A5ECC2B1FF6}"/>
              </c:ext>
            </c:extLst>
          </c:dPt>
          <c:dPt>
            <c:idx val="3"/>
            <c:invertIfNegative val="0"/>
            <c:bubble3D val="0"/>
            <c:spPr>
              <a:solidFill>
                <a:srgbClr val="2C9F45"/>
              </a:solidFill>
              <a:ln>
                <a:solidFill>
                  <a:schemeClr val="bg1">
                    <a:lumMod val="65000"/>
                  </a:schemeClr>
                </a:solidFill>
              </a:ln>
              <a:effectLst/>
            </c:spPr>
            <c:extLst>
              <c:ext xmlns:c16="http://schemas.microsoft.com/office/drawing/2014/chart" uri="{C3380CC4-5D6E-409C-BE32-E72D297353CC}">
                <c16:uniqueId val="{00000004-8462-4B8B-91E5-0A5ECC2B1FF6}"/>
              </c:ext>
            </c:extLst>
          </c:dPt>
          <c:dPt>
            <c:idx val="4"/>
            <c:invertIfNegative val="0"/>
            <c:bubble3D val="0"/>
            <c:spPr>
              <a:solidFill>
                <a:srgbClr val="E4E932"/>
              </a:solidFill>
              <a:ln>
                <a:solidFill>
                  <a:schemeClr val="bg1">
                    <a:lumMod val="65000"/>
                  </a:schemeClr>
                </a:solidFill>
              </a:ln>
              <a:effectLst/>
            </c:spPr>
            <c:extLst>
              <c:ext xmlns:c16="http://schemas.microsoft.com/office/drawing/2014/chart" uri="{C3380CC4-5D6E-409C-BE32-E72D297353CC}">
                <c16:uniqueId val="{00000006-8462-4B8B-91E5-0A5ECC2B1FF6}"/>
              </c:ext>
            </c:extLst>
          </c:dPt>
          <c:dPt>
            <c:idx val="5"/>
            <c:invertIfNegative val="0"/>
            <c:bubble3D val="0"/>
            <c:spPr>
              <a:solidFill>
                <a:srgbClr val="2C9F45"/>
              </a:solidFill>
              <a:ln>
                <a:solidFill>
                  <a:schemeClr val="bg1">
                    <a:lumMod val="65000"/>
                  </a:schemeClr>
                </a:solidFill>
              </a:ln>
              <a:effectLst/>
            </c:spPr>
            <c:extLst>
              <c:ext xmlns:c16="http://schemas.microsoft.com/office/drawing/2014/chart" uri="{C3380CC4-5D6E-409C-BE32-E72D297353CC}">
                <c16:uniqueId val="{00000005-8462-4B8B-91E5-0A5ECC2B1FF6}"/>
              </c:ext>
            </c:extLst>
          </c:dPt>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channel'!$A$5:$A$14</c:f>
              <c:multiLvlStrCache>
                <c:ptCount val="6"/>
                <c:lvl>
                  <c:pt idx="0">
                    <c:v>2020</c:v>
                  </c:pt>
                  <c:pt idx="1">
                    <c:v>2021</c:v>
                  </c:pt>
                  <c:pt idx="2">
                    <c:v>2020</c:v>
                  </c:pt>
                  <c:pt idx="3">
                    <c:v>2021</c:v>
                  </c:pt>
                  <c:pt idx="4">
                    <c:v>2020</c:v>
                  </c:pt>
                  <c:pt idx="5">
                    <c:v>2021</c:v>
                  </c:pt>
                </c:lvl>
                <c:lvl>
                  <c:pt idx="0">
                    <c:v>In-store</c:v>
                  </c:pt>
                  <c:pt idx="2">
                    <c:v>Outlet</c:v>
                  </c:pt>
                  <c:pt idx="4">
                    <c:v>Online</c:v>
                  </c:pt>
                </c:lvl>
              </c:multiLvlStrCache>
            </c:multiLvlStrRef>
          </c:cat>
          <c:val>
            <c:numRef>
              <c:f>'by channel'!$B$5:$B$14</c:f>
              <c:numCache>
                <c:formatCode>_-* #,##0_-;\-* #,##0_-;_-* "-"??_-;_-@_-</c:formatCode>
                <c:ptCount val="6"/>
                <c:pt idx="0">
                  <c:v>93903000</c:v>
                </c:pt>
                <c:pt idx="1">
                  <c:v>262740750</c:v>
                </c:pt>
                <c:pt idx="2">
                  <c:v>83657709</c:v>
                </c:pt>
                <c:pt idx="3">
                  <c:v>211927784</c:v>
                </c:pt>
                <c:pt idx="4">
                  <c:v>4519966</c:v>
                </c:pt>
                <c:pt idx="5">
                  <c:v>243152916</c:v>
                </c:pt>
              </c:numCache>
            </c:numRef>
          </c:val>
          <c:extLst>
            <c:ext xmlns:c16="http://schemas.microsoft.com/office/drawing/2014/chart" uri="{C3380CC4-5D6E-409C-BE32-E72D297353CC}">
              <c16:uniqueId val="{00000000-8462-4B8B-91E5-0A5ECC2B1FF6}"/>
            </c:ext>
          </c:extLst>
        </c:ser>
        <c:dLbls>
          <c:showLegendKey val="0"/>
          <c:showVal val="0"/>
          <c:showCatName val="0"/>
          <c:showSerName val="0"/>
          <c:showPercent val="0"/>
          <c:showBubbleSize val="0"/>
        </c:dLbls>
        <c:gapWidth val="82"/>
        <c:overlap val="-27"/>
        <c:axId val="1305834288"/>
        <c:axId val="1305847248"/>
      </c:barChart>
      <c:catAx>
        <c:axId val="130583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847248"/>
        <c:crosses val="autoZero"/>
        <c:auto val="1"/>
        <c:lblAlgn val="ctr"/>
        <c:lblOffset val="100"/>
        <c:noMultiLvlLbl val="0"/>
      </c:catAx>
      <c:valAx>
        <c:axId val="1305847248"/>
        <c:scaling>
          <c:orientation val="minMax"/>
        </c:scaling>
        <c:delete val="1"/>
        <c:axPos val="l"/>
        <c:numFmt formatCode="_-* #,##0_-;\-* #,##0_-;_-* &quot;-&quot;??_-;_-@_-" sourceLinked="1"/>
        <c:majorTickMark val="none"/>
        <c:minorTickMark val="none"/>
        <c:tickLblPos val="nextTo"/>
        <c:crossAx val="130583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F8D2E"/>
          </a:solidFill>
          <a:ln>
            <a:noFill/>
          </a:ln>
          <a:effectLst/>
        </c:spPr>
      </c:pivotFmt>
      <c:pivotFmt>
        <c:idx val="4"/>
        <c:spPr>
          <a:solidFill>
            <a:srgbClr val="E4E932"/>
          </a:solidFill>
          <a:ln>
            <a:noFill/>
          </a:ln>
          <a:effectLst/>
        </c:spPr>
      </c:pivotFmt>
      <c:pivotFmt>
        <c:idx val="5"/>
        <c:spPr>
          <a:solidFill>
            <a:srgbClr val="2C9F45"/>
          </a:solidFill>
          <a:ln>
            <a:noFill/>
          </a:ln>
          <a:effectLst/>
        </c:spPr>
      </c:pivotFmt>
      <c:pivotFmt>
        <c:idx val="6"/>
        <c:spPr>
          <a:solidFill>
            <a:srgbClr val="511378"/>
          </a:solidFill>
          <a:ln>
            <a:noFill/>
          </a:ln>
          <a:effectLst/>
        </c:spPr>
      </c:pivotFmt>
      <c:pivotFmt>
        <c:idx val="7"/>
        <c:spPr>
          <a:solidFill>
            <a:srgbClr val="BE0027"/>
          </a:solidFill>
          <a:ln>
            <a:noFill/>
          </a:ln>
          <a:effectLst/>
        </c:spPr>
      </c:pivotFmt>
      <c:pivotFmt>
        <c:idx val="8"/>
        <c:spPr>
          <a:solidFill>
            <a:srgbClr val="92D050"/>
          </a:solidFill>
          <a:ln>
            <a:noFill/>
          </a:ln>
          <a:effectLst/>
        </c:spPr>
      </c:pivotFmt>
    </c:pivotFmts>
    <c:plotArea>
      <c:layout/>
      <c:barChart>
        <c:barDir val="col"/>
        <c:grouping val="clustered"/>
        <c:varyColors val="0"/>
        <c:ser>
          <c:idx val="0"/>
          <c:order val="0"/>
          <c:tx>
            <c:strRef>
              <c:f>margin!$B$1</c:f>
              <c:strCache>
                <c:ptCount val="1"/>
                <c:pt idx="0">
                  <c:v>Total</c:v>
                </c:pt>
              </c:strCache>
            </c:strRef>
          </c:tx>
          <c:spPr>
            <a:solidFill>
              <a:schemeClr val="accent1"/>
            </a:solidFill>
            <a:ln>
              <a:noFill/>
            </a:ln>
            <a:effectLst/>
          </c:spPr>
          <c:invertIfNegative val="0"/>
          <c:dPt>
            <c:idx val="0"/>
            <c:invertIfNegative val="0"/>
            <c:bubble3D val="0"/>
            <c:spPr>
              <a:solidFill>
                <a:srgbClr val="CF8D2E"/>
              </a:solidFill>
              <a:ln>
                <a:noFill/>
              </a:ln>
              <a:effectLst/>
            </c:spPr>
            <c:extLst>
              <c:ext xmlns:c16="http://schemas.microsoft.com/office/drawing/2014/chart" uri="{C3380CC4-5D6E-409C-BE32-E72D297353CC}">
                <c16:uniqueId val="{00000001-6730-4A60-9D73-D7E7BDDF7838}"/>
              </c:ext>
            </c:extLst>
          </c:dPt>
          <c:dPt>
            <c:idx val="1"/>
            <c:invertIfNegative val="0"/>
            <c:bubble3D val="0"/>
            <c:spPr>
              <a:solidFill>
                <a:srgbClr val="E4E932"/>
              </a:solidFill>
              <a:ln>
                <a:noFill/>
              </a:ln>
              <a:effectLst/>
            </c:spPr>
            <c:extLst>
              <c:ext xmlns:c16="http://schemas.microsoft.com/office/drawing/2014/chart" uri="{C3380CC4-5D6E-409C-BE32-E72D297353CC}">
                <c16:uniqueId val="{00000002-6730-4A60-9D73-D7E7BDDF7838}"/>
              </c:ext>
            </c:extLst>
          </c:dPt>
          <c:dPt>
            <c:idx val="2"/>
            <c:invertIfNegative val="0"/>
            <c:bubble3D val="0"/>
            <c:spPr>
              <a:solidFill>
                <a:srgbClr val="2C9F45"/>
              </a:solidFill>
              <a:ln>
                <a:noFill/>
              </a:ln>
              <a:effectLst/>
            </c:spPr>
            <c:extLst>
              <c:ext xmlns:c16="http://schemas.microsoft.com/office/drawing/2014/chart" uri="{C3380CC4-5D6E-409C-BE32-E72D297353CC}">
                <c16:uniqueId val="{00000003-6730-4A60-9D73-D7E7BDDF7838}"/>
              </c:ext>
            </c:extLst>
          </c:dPt>
          <c:dPt>
            <c:idx val="3"/>
            <c:invertIfNegative val="0"/>
            <c:bubble3D val="0"/>
            <c:spPr>
              <a:solidFill>
                <a:srgbClr val="511378"/>
              </a:solidFill>
              <a:ln>
                <a:noFill/>
              </a:ln>
              <a:effectLst/>
            </c:spPr>
            <c:extLst>
              <c:ext xmlns:c16="http://schemas.microsoft.com/office/drawing/2014/chart" uri="{C3380CC4-5D6E-409C-BE32-E72D297353CC}">
                <c16:uniqueId val="{00000004-6730-4A60-9D73-D7E7BDDF7838}"/>
              </c:ext>
            </c:extLst>
          </c:dPt>
          <c:dPt>
            <c:idx val="4"/>
            <c:invertIfNegative val="0"/>
            <c:bubble3D val="0"/>
            <c:spPr>
              <a:solidFill>
                <a:srgbClr val="BE0027"/>
              </a:solidFill>
              <a:ln>
                <a:noFill/>
              </a:ln>
              <a:effectLst/>
            </c:spPr>
            <c:extLst>
              <c:ext xmlns:c16="http://schemas.microsoft.com/office/drawing/2014/chart" uri="{C3380CC4-5D6E-409C-BE32-E72D297353CC}">
                <c16:uniqueId val="{00000005-6730-4A60-9D73-D7E7BDDF7838}"/>
              </c:ext>
            </c:extLst>
          </c:dPt>
          <c:dPt>
            <c:idx val="5"/>
            <c:invertIfNegative val="0"/>
            <c:bubble3D val="0"/>
            <c:spPr>
              <a:solidFill>
                <a:srgbClr val="92D050"/>
              </a:solidFill>
              <a:ln>
                <a:noFill/>
              </a:ln>
              <a:effectLst/>
            </c:spPr>
            <c:extLst>
              <c:ext xmlns:c16="http://schemas.microsoft.com/office/drawing/2014/chart" uri="{C3380CC4-5D6E-409C-BE32-E72D297353CC}">
                <c16:uniqueId val="{00000006-6730-4A60-9D73-D7E7BDDF78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margin!$A$2:$A$8</c:f>
              <c:strCache>
                <c:ptCount val="6"/>
                <c:pt idx="0">
                  <c:v>Men's Athletic Footwear</c:v>
                </c:pt>
                <c:pt idx="1">
                  <c:v>Men's Apparel</c:v>
                </c:pt>
                <c:pt idx="2">
                  <c:v>Women's Street Footwear</c:v>
                </c:pt>
                <c:pt idx="3">
                  <c:v>Women's Athletic Footwear</c:v>
                </c:pt>
                <c:pt idx="4">
                  <c:v>Women's Apparel</c:v>
                </c:pt>
                <c:pt idx="5">
                  <c:v>Men's Street Footwear</c:v>
                </c:pt>
              </c:strCache>
            </c:strRef>
          </c:cat>
          <c:val>
            <c:numRef>
              <c:f>margin!$B$2:$B$8</c:f>
              <c:numCache>
                <c:formatCode>0%</c:formatCode>
                <c:ptCount val="6"/>
                <c:pt idx="0">
                  <c:v>0.40270186335403607</c:v>
                </c:pt>
                <c:pt idx="1">
                  <c:v>0.413225404732256</c:v>
                </c:pt>
                <c:pt idx="2">
                  <c:v>0.41019900497512451</c:v>
                </c:pt>
                <c:pt idx="3">
                  <c:v>0.42435865504358627</c:v>
                </c:pt>
                <c:pt idx="4">
                  <c:v>0.44131840796019872</c:v>
                </c:pt>
                <c:pt idx="5">
                  <c:v>0.44613043478260883</c:v>
                </c:pt>
              </c:numCache>
            </c:numRef>
          </c:val>
          <c:extLst>
            <c:ext xmlns:c16="http://schemas.microsoft.com/office/drawing/2014/chart" uri="{C3380CC4-5D6E-409C-BE32-E72D297353CC}">
              <c16:uniqueId val="{00000000-6730-4A60-9D73-D7E7BDDF7838}"/>
            </c:ext>
          </c:extLst>
        </c:ser>
        <c:dLbls>
          <c:dLblPos val="outEnd"/>
          <c:showLegendKey val="0"/>
          <c:showVal val="1"/>
          <c:showCatName val="0"/>
          <c:showSerName val="0"/>
          <c:showPercent val="0"/>
          <c:showBubbleSize val="0"/>
        </c:dLbls>
        <c:gapWidth val="36"/>
        <c:overlap val="-27"/>
        <c:axId val="1675061040"/>
        <c:axId val="1675062480"/>
      </c:barChart>
      <c:catAx>
        <c:axId val="167506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62480"/>
        <c:crosses val="autoZero"/>
        <c:auto val="1"/>
        <c:lblAlgn val="ctr"/>
        <c:lblOffset val="100"/>
        <c:noMultiLvlLbl val="0"/>
      </c:catAx>
      <c:valAx>
        <c:axId val="1675062480"/>
        <c:scaling>
          <c:orientation val="minMax"/>
        </c:scaling>
        <c:delete val="1"/>
        <c:axPos val="l"/>
        <c:numFmt formatCode="0%" sourceLinked="1"/>
        <c:majorTickMark val="none"/>
        <c:minorTickMark val="none"/>
        <c:tickLblPos val="nextTo"/>
        <c:crossAx val="167506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by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11378"/>
          </a:solidFill>
          <a:ln>
            <a:noFill/>
          </a:ln>
          <a:effectLst/>
        </c:spPr>
      </c:pivotFmt>
      <c:pivotFmt>
        <c:idx val="4"/>
        <c:spPr>
          <a:solidFill>
            <a:srgbClr val="2C9F45"/>
          </a:solidFill>
          <a:ln>
            <a:noFill/>
          </a:ln>
          <a:effectLst/>
        </c:spPr>
      </c:pivotFmt>
      <c:pivotFmt>
        <c:idx val="5"/>
        <c:spPr>
          <a:solidFill>
            <a:srgbClr val="BE0027"/>
          </a:solidFill>
          <a:ln>
            <a:noFill/>
          </a:ln>
          <a:effectLst/>
        </c:spPr>
      </c:pivotFmt>
    </c:pivotFmts>
    <c:plotArea>
      <c:layout/>
      <c:barChart>
        <c:barDir val="col"/>
        <c:grouping val="clustered"/>
        <c:varyColors val="0"/>
        <c:ser>
          <c:idx val="0"/>
          <c:order val="0"/>
          <c:tx>
            <c:strRef>
              <c:f>margin!$G$1</c:f>
              <c:strCache>
                <c:ptCount val="1"/>
                <c:pt idx="0">
                  <c:v>Total</c:v>
                </c:pt>
              </c:strCache>
            </c:strRef>
          </c:tx>
          <c:spPr>
            <a:solidFill>
              <a:schemeClr val="accent1"/>
            </a:solidFill>
            <a:ln>
              <a:noFill/>
            </a:ln>
            <a:effectLst/>
          </c:spPr>
          <c:invertIfNegative val="0"/>
          <c:dPt>
            <c:idx val="0"/>
            <c:invertIfNegative val="0"/>
            <c:bubble3D val="0"/>
            <c:spPr>
              <a:solidFill>
                <a:srgbClr val="511378"/>
              </a:solidFill>
              <a:ln>
                <a:noFill/>
              </a:ln>
              <a:effectLst/>
            </c:spPr>
            <c:extLst>
              <c:ext xmlns:c16="http://schemas.microsoft.com/office/drawing/2014/chart" uri="{C3380CC4-5D6E-409C-BE32-E72D297353CC}">
                <c16:uniqueId val="{00000001-5447-4080-AD0B-DAFE8503E347}"/>
              </c:ext>
            </c:extLst>
          </c:dPt>
          <c:dPt>
            <c:idx val="1"/>
            <c:invertIfNegative val="0"/>
            <c:bubble3D val="0"/>
            <c:spPr>
              <a:solidFill>
                <a:srgbClr val="2C9F45"/>
              </a:solidFill>
              <a:ln>
                <a:noFill/>
              </a:ln>
              <a:effectLst/>
            </c:spPr>
            <c:extLst>
              <c:ext xmlns:c16="http://schemas.microsoft.com/office/drawing/2014/chart" uri="{C3380CC4-5D6E-409C-BE32-E72D297353CC}">
                <c16:uniqueId val="{00000002-5447-4080-AD0B-DAFE8503E347}"/>
              </c:ext>
            </c:extLst>
          </c:dPt>
          <c:dPt>
            <c:idx val="2"/>
            <c:invertIfNegative val="0"/>
            <c:bubble3D val="0"/>
            <c:spPr>
              <a:solidFill>
                <a:srgbClr val="BE0027"/>
              </a:solidFill>
              <a:ln>
                <a:noFill/>
              </a:ln>
              <a:effectLst/>
            </c:spPr>
            <c:extLst>
              <c:ext xmlns:c16="http://schemas.microsoft.com/office/drawing/2014/chart" uri="{C3380CC4-5D6E-409C-BE32-E72D297353CC}">
                <c16:uniqueId val="{00000003-5447-4080-AD0B-DAFE8503E3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margin!$F$2:$F$5</c:f>
              <c:strCache>
                <c:ptCount val="3"/>
                <c:pt idx="0">
                  <c:v>In-store</c:v>
                </c:pt>
                <c:pt idx="1">
                  <c:v>Outlet</c:v>
                </c:pt>
                <c:pt idx="2">
                  <c:v>Online</c:v>
                </c:pt>
              </c:strCache>
            </c:strRef>
          </c:cat>
          <c:val>
            <c:numRef>
              <c:f>margin!$G$2:$G$5</c:f>
              <c:numCache>
                <c:formatCode>0%</c:formatCode>
                <c:ptCount val="3"/>
                <c:pt idx="0">
                  <c:v>0.35612068965517085</c:v>
                </c:pt>
                <c:pt idx="1">
                  <c:v>0.39487578668433287</c:v>
                </c:pt>
                <c:pt idx="2">
                  <c:v>0.46415217835958705</c:v>
                </c:pt>
              </c:numCache>
            </c:numRef>
          </c:val>
          <c:extLst>
            <c:ext xmlns:c16="http://schemas.microsoft.com/office/drawing/2014/chart" uri="{C3380CC4-5D6E-409C-BE32-E72D297353CC}">
              <c16:uniqueId val="{00000000-5447-4080-AD0B-DAFE8503E347}"/>
            </c:ext>
          </c:extLst>
        </c:ser>
        <c:dLbls>
          <c:dLblPos val="outEnd"/>
          <c:showLegendKey val="0"/>
          <c:showVal val="1"/>
          <c:showCatName val="0"/>
          <c:showSerName val="0"/>
          <c:showPercent val="0"/>
          <c:showBubbleSize val="0"/>
        </c:dLbls>
        <c:gapWidth val="35"/>
        <c:overlap val="-27"/>
        <c:axId val="1311163248"/>
        <c:axId val="1311164688"/>
      </c:barChart>
      <c:catAx>
        <c:axId val="13111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11164688"/>
        <c:crosses val="autoZero"/>
        <c:auto val="1"/>
        <c:lblAlgn val="ctr"/>
        <c:lblOffset val="600"/>
        <c:noMultiLvlLbl val="0"/>
      </c:catAx>
      <c:valAx>
        <c:axId val="1311164688"/>
        <c:scaling>
          <c:orientation val="minMax"/>
        </c:scaling>
        <c:delete val="1"/>
        <c:axPos val="l"/>
        <c:numFmt formatCode="0%" sourceLinked="1"/>
        <c:majorTickMark val="none"/>
        <c:minorTickMark val="none"/>
        <c:tickLblPos val="nextTo"/>
        <c:crossAx val="131116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sales.xlsx]margin!PivotTable11</c:name>
    <c:fmtId val="6"/>
  </c:pivotSource>
  <c:chart>
    <c:autoTitleDeleted val="1"/>
    <c:pivotFmts>
      <c:pivotFmt>
        <c:idx val="0"/>
        <c:spPr>
          <a:solidFill>
            <a:schemeClr val="bg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Lst>
        </c:dLbl>
      </c:pivotFmt>
      <c:pivotFmt>
        <c:idx val="2"/>
        <c:spPr>
          <a:solidFill>
            <a:schemeClr val="bg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Lst>
        </c:dLbl>
      </c:pivotFmt>
      <c:pivotFmt>
        <c:idx val="4"/>
        <c:spPr>
          <a:solidFill>
            <a:schemeClr val="bg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Lst>
        </c:dLbl>
      </c:pivotFmt>
    </c:pivotFmts>
    <c:plotArea>
      <c:layout/>
      <c:barChart>
        <c:barDir val="col"/>
        <c:grouping val="clustered"/>
        <c:varyColors val="0"/>
        <c:ser>
          <c:idx val="0"/>
          <c:order val="0"/>
          <c:tx>
            <c:strRef>
              <c:f>margin!$J$3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0-2081-4DD3-BAA1-AD097ACB8B14}"/>
              </c:ext>
            </c:extLst>
          </c:dPt>
          <c:dLbls>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 xmlns:c16="http://schemas.microsoft.com/office/drawing/2014/chart" uri="{C3380CC4-5D6E-409C-BE32-E72D297353CC}">
                  <c16:uniqueId val="{00000000-2081-4DD3-BAA1-AD097ACB8B14}"/>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margin!$J$4</c:f>
              <c:strCache>
                <c:ptCount val="1"/>
                <c:pt idx="0">
                  <c:v>Total</c:v>
                </c:pt>
              </c:strCache>
            </c:strRef>
          </c:cat>
          <c:val>
            <c:numRef>
              <c:f>margin!$J$4</c:f>
              <c:numCache>
                <c:formatCode>General</c:formatCode>
                <c:ptCount val="1"/>
                <c:pt idx="0">
                  <c:v>899902125</c:v>
                </c:pt>
              </c:numCache>
            </c:numRef>
          </c:val>
          <c:extLst>
            <c:ext xmlns:c16="http://schemas.microsoft.com/office/drawing/2014/chart" uri="{C3380CC4-5D6E-409C-BE32-E72D297353CC}">
              <c16:uniqueId val="{00000001-2081-4DD3-BAA1-AD097ACB8B14}"/>
            </c:ext>
          </c:extLst>
        </c:ser>
        <c:dLbls>
          <c:dLblPos val="outEnd"/>
          <c:showLegendKey val="0"/>
          <c:showVal val="1"/>
          <c:showCatName val="0"/>
          <c:showSerName val="0"/>
          <c:showPercent val="0"/>
          <c:showBubbleSize val="0"/>
        </c:dLbls>
        <c:gapWidth val="219"/>
        <c:overlap val="-27"/>
        <c:axId val="1220578768"/>
        <c:axId val="1220568208"/>
      </c:barChart>
      <c:catAx>
        <c:axId val="1220578768"/>
        <c:scaling>
          <c:orientation val="minMax"/>
        </c:scaling>
        <c:delete val="1"/>
        <c:axPos val="b"/>
        <c:numFmt formatCode="General" sourceLinked="1"/>
        <c:majorTickMark val="none"/>
        <c:minorTickMark val="none"/>
        <c:tickLblPos val="nextTo"/>
        <c:crossAx val="1220568208"/>
        <c:crosses val="autoZero"/>
        <c:auto val="1"/>
        <c:lblAlgn val="ctr"/>
        <c:lblOffset val="100"/>
        <c:noMultiLvlLbl val="0"/>
      </c:catAx>
      <c:valAx>
        <c:axId val="1220568208"/>
        <c:scaling>
          <c:orientation val="minMax"/>
        </c:scaling>
        <c:delete val="1"/>
        <c:axPos val="l"/>
        <c:numFmt formatCode="General" sourceLinked="1"/>
        <c:majorTickMark val="none"/>
        <c:minorTickMark val="none"/>
        <c:tickLblPos val="nextTo"/>
        <c:crossAx val="122057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sales.xlsx]margin!PivotTable12</c:name>
    <c:fmtId val="13"/>
  </c:pivotSource>
  <c:chart>
    <c:autoTitleDeleted val="1"/>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Lst>
        </c:dLbl>
      </c:pivotFmt>
    </c:pivotFmts>
    <c:plotArea>
      <c:layout>
        <c:manualLayout>
          <c:layoutTarget val="inner"/>
          <c:xMode val="edge"/>
          <c:yMode val="edge"/>
          <c:x val="3.0576789437109102E-2"/>
          <c:y val="0.1262553231485565"/>
          <c:w val="0.57470465601111886"/>
          <c:h val="0.74748935370288694"/>
        </c:manualLayout>
      </c:layout>
      <c:barChart>
        <c:barDir val="col"/>
        <c:grouping val="clustered"/>
        <c:varyColors val="0"/>
        <c:ser>
          <c:idx val="0"/>
          <c:order val="0"/>
          <c:tx>
            <c:strRef>
              <c:f>margin!$O$3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0-F830-4C8C-B367-488053F93615}"/>
              </c:ext>
            </c:extLst>
          </c:dPt>
          <c:dLbls>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 xmlns:c16="http://schemas.microsoft.com/office/drawing/2014/chart" uri="{C3380CC4-5D6E-409C-BE32-E72D297353CC}">
                  <c16:uniqueId val="{00000000-F830-4C8C-B367-488053F936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margin!$O$4</c:f>
              <c:strCache>
                <c:ptCount val="1"/>
                <c:pt idx="0">
                  <c:v>Total</c:v>
                </c:pt>
              </c:strCache>
            </c:strRef>
          </c:cat>
          <c:val>
            <c:numRef>
              <c:f>margin!$O$4</c:f>
              <c:numCache>
                <c:formatCode>General</c:formatCode>
                <c:ptCount val="1"/>
                <c:pt idx="0">
                  <c:v>332135122</c:v>
                </c:pt>
              </c:numCache>
            </c:numRef>
          </c:val>
          <c:extLst>
            <c:ext xmlns:c16="http://schemas.microsoft.com/office/drawing/2014/chart" uri="{C3380CC4-5D6E-409C-BE32-E72D297353CC}">
              <c16:uniqueId val="{00000001-F830-4C8C-B367-488053F93615}"/>
            </c:ext>
          </c:extLst>
        </c:ser>
        <c:dLbls>
          <c:dLblPos val="outEnd"/>
          <c:showLegendKey val="0"/>
          <c:showVal val="1"/>
          <c:showCatName val="0"/>
          <c:showSerName val="0"/>
          <c:showPercent val="0"/>
          <c:showBubbleSize val="0"/>
        </c:dLbls>
        <c:gapWidth val="219"/>
        <c:overlap val="-27"/>
        <c:axId val="1491716288"/>
        <c:axId val="1491705728"/>
      </c:barChart>
      <c:catAx>
        <c:axId val="1491716288"/>
        <c:scaling>
          <c:orientation val="minMax"/>
        </c:scaling>
        <c:delete val="1"/>
        <c:axPos val="b"/>
        <c:numFmt formatCode="General" sourceLinked="1"/>
        <c:majorTickMark val="none"/>
        <c:minorTickMark val="none"/>
        <c:tickLblPos val="nextTo"/>
        <c:crossAx val="1491705728"/>
        <c:crosses val="autoZero"/>
        <c:auto val="1"/>
        <c:lblAlgn val="ctr"/>
        <c:lblOffset val="100"/>
        <c:noMultiLvlLbl val="0"/>
      </c:catAx>
      <c:valAx>
        <c:axId val="1491705728"/>
        <c:scaling>
          <c:orientation val="minMax"/>
        </c:scaling>
        <c:delete val="1"/>
        <c:axPos val="l"/>
        <c:numFmt formatCode="General" sourceLinked="1"/>
        <c:majorTickMark val="none"/>
        <c:minorTickMark val="none"/>
        <c:tickLblPos val="nextTo"/>
        <c:crossAx val="149171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sales.xlsx]margin!PivotTable13</c:name>
    <c:fmtId val="19"/>
  </c:pivotSource>
  <c:chart>
    <c:autoTitleDeleted val="1"/>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5.408666872760997E-2"/>
              <c:y val="0.21043510587563791"/>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5.408666872760997E-2"/>
              <c:y val="0.21043510587563791"/>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1.1162188179719586E-2"/>
              <c:y val="0.21043467774151484"/>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Lst>
        </c:dLbl>
      </c:pivotFmt>
    </c:pivotFmts>
    <c:plotArea>
      <c:layout>
        <c:manualLayout>
          <c:layoutTarget val="inner"/>
          <c:xMode val="edge"/>
          <c:yMode val="edge"/>
          <c:x val="3.6416838537102592E-2"/>
          <c:y val="0.1480673230925032"/>
          <c:w val="0.91134221963594042"/>
          <c:h val="0.72093502796507336"/>
        </c:manualLayout>
      </c:layout>
      <c:barChart>
        <c:barDir val="col"/>
        <c:grouping val="clustered"/>
        <c:varyColors val="0"/>
        <c:ser>
          <c:idx val="0"/>
          <c:order val="0"/>
          <c:tx>
            <c:strRef>
              <c:f>margin!$S$3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0-8130-4837-8048-476CB8735BD2}"/>
              </c:ext>
            </c:extLst>
          </c:dPt>
          <c:dLbls>
            <c:dLbl>
              <c:idx val="0"/>
              <c:layout>
                <c:manualLayout>
                  <c:x val="1.1162188179719586E-2"/>
                  <c:y val="0.21043467774151484"/>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 xmlns:c16="http://schemas.microsoft.com/office/drawing/2014/chart" uri="{C3380CC4-5D6E-409C-BE32-E72D297353CC}">
                  <c16:uniqueId val="{00000000-8130-4837-8048-476CB8735B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margin!$S$4</c:f>
              <c:strCache>
                <c:ptCount val="1"/>
                <c:pt idx="0">
                  <c:v>Total</c:v>
                </c:pt>
              </c:strCache>
            </c:strRef>
          </c:cat>
          <c:val>
            <c:numRef>
              <c:f>margin!$S$4</c:f>
              <c:numCache>
                <c:formatCode>0.0%</c:formatCode>
                <c:ptCount val="1"/>
                <c:pt idx="0">
                  <c:v>0.422991293532333</c:v>
                </c:pt>
              </c:numCache>
            </c:numRef>
          </c:val>
          <c:extLst>
            <c:ext xmlns:c16="http://schemas.microsoft.com/office/drawing/2014/chart" uri="{C3380CC4-5D6E-409C-BE32-E72D297353CC}">
              <c16:uniqueId val="{00000001-8130-4837-8048-476CB8735BD2}"/>
            </c:ext>
          </c:extLst>
        </c:ser>
        <c:dLbls>
          <c:dLblPos val="outEnd"/>
          <c:showLegendKey val="0"/>
          <c:showVal val="1"/>
          <c:showCatName val="0"/>
          <c:showSerName val="0"/>
          <c:showPercent val="0"/>
          <c:showBubbleSize val="0"/>
        </c:dLbls>
        <c:gapWidth val="219"/>
        <c:overlap val="-27"/>
        <c:axId val="1806994512"/>
        <c:axId val="1806998352"/>
      </c:barChart>
      <c:catAx>
        <c:axId val="1806994512"/>
        <c:scaling>
          <c:orientation val="minMax"/>
        </c:scaling>
        <c:delete val="1"/>
        <c:axPos val="b"/>
        <c:numFmt formatCode="General" sourceLinked="1"/>
        <c:majorTickMark val="none"/>
        <c:minorTickMark val="none"/>
        <c:tickLblPos val="nextTo"/>
        <c:crossAx val="1806998352"/>
        <c:crosses val="autoZero"/>
        <c:auto val="1"/>
        <c:lblAlgn val="ctr"/>
        <c:lblOffset val="100"/>
        <c:noMultiLvlLbl val="0"/>
      </c:catAx>
      <c:valAx>
        <c:axId val="1806998352"/>
        <c:scaling>
          <c:orientation val="minMax"/>
        </c:scaling>
        <c:delete val="1"/>
        <c:axPos val="l"/>
        <c:numFmt formatCode="0.0%" sourceLinked="1"/>
        <c:majorTickMark val="none"/>
        <c:minorTickMark val="none"/>
        <c:tickLblPos val="nextTo"/>
        <c:crossAx val="180699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product!PivotTable1</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pivotFmt>
      <c:pivotFmt>
        <c:idx val="40"/>
        <c:spPr>
          <a:solidFill>
            <a:schemeClr val="accent1"/>
          </a:solidFill>
          <a:ln w="25400">
            <a:noFill/>
          </a:ln>
          <a:effectLst/>
        </c:spPr>
      </c:pivotFmt>
      <c:pivotFmt>
        <c:idx val="41"/>
        <c:spPr>
          <a:solidFill>
            <a:schemeClr val="accent1"/>
          </a:solidFill>
          <a:ln w="25400">
            <a:noFill/>
          </a:ln>
          <a:effectLst/>
        </c:spPr>
      </c:pivotFmt>
      <c:pivotFmt>
        <c:idx val="42"/>
        <c:spPr>
          <a:solidFill>
            <a:schemeClr val="accent1"/>
          </a:solidFill>
          <a:ln w="25400">
            <a:noFill/>
          </a:ln>
          <a:effectLst/>
        </c:spPr>
      </c:pivotFmt>
      <c:pivotFmt>
        <c:idx val="43"/>
        <c:spPr>
          <a:solidFill>
            <a:schemeClr val="accent1"/>
          </a:solidFill>
          <a:ln w="25400">
            <a:noFill/>
          </a:ln>
          <a:effectLst/>
        </c:spPr>
      </c:pivotFmt>
      <c:pivotFmt>
        <c:idx val="44"/>
        <c:spPr>
          <a:solidFill>
            <a:schemeClr val="accent1"/>
          </a:solidFill>
          <a:ln w="25400">
            <a:noFill/>
          </a:ln>
          <a:effectLst/>
        </c:spPr>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B050"/>
          </a:solidFill>
          <a:ln w="25400">
            <a:noFill/>
          </a:ln>
          <a:effectLst/>
        </c:spPr>
      </c:pivotFmt>
      <c:pivotFmt>
        <c:idx val="47"/>
        <c:spPr>
          <a:solidFill>
            <a:srgbClr val="00B050"/>
          </a:solidFill>
          <a:ln w="25400">
            <a:noFill/>
          </a:ln>
          <a:effectLst/>
        </c:spPr>
      </c:pivotFmt>
      <c:pivotFmt>
        <c:idx val="48"/>
        <c:spPr>
          <a:solidFill>
            <a:srgbClr val="00B050"/>
          </a:solidFill>
          <a:ln w="25400">
            <a:noFill/>
          </a:ln>
          <a:effectLst/>
        </c:spPr>
      </c:pivotFmt>
      <c:pivotFmt>
        <c:idx val="49"/>
        <c:spPr>
          <a:solidFill>
            <a:srgbClr val="00B050"/>
          </a:solidFill>
          <a:ln w="25400">
            <a:noFill/>
          </a:ln>
          <a:effectLst/>
        </c:spPr>
      </c:pivotFmt>
      <c:pivotFmt>
        <c:idx val="50"/>
        <c:spPr>
          <a:solidFill>
            <a:srgbClr val="00B050"/>
          </a:solidFill>
          <a:ln w="25400">
            <a:noFill/>
          </a:ln>
          <a:effectLst/>
        </c:spPr>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00B050"/>
          </a:solidFill>
          <a:ln w="25400">
            <a:noFill/>
          </a:ln>
          <a:effectLst/>
        </c:spPr>
      </c:pivotFmt>
      <c:pivotFmt>
        <c:idx val="53"/>
        <c:spPr>
          <a:solidFill>
            <a:srgbClr val="00B050"/>
          </a:solidFill>
          <a:ln w="25400">
            <a:noFill/>
          </a:ln>
          <a:effectLst/>
        </c:spPr>
      </c:pivotFmt>
      <c:pivotFmt>
        <c:idx val="54"/>
        <c:spPr>
          <a:solidFill>
            <a:srgbClr val="00B050"/>
          </a:solidFill>
          <a:ln w="25400">
            <a:noFill/>
          </a:ln>
          <a:effectLst/>
        </c:spPr>
      </c:pivotFmt>
      <c:pivotFmt>
        <c:idx val="55"/>
        <c:spPr>
          <a:solidFill>
            <a:srgbClr val="00B050"/>
          </a:solidFill>
          <a:ln w="25400">
            <a:noFill/>
          </a:ln>
          <a:effectLst/>
        </c:spPr>
      </c:pivotFmt>
      <c:pivotFmt>
        <c:idx val="56"/>
        <c:spPr>
          <a:solidFill>
            <a:srgbClr val="00B050"/>
          </a:solidFill>
          <a:ln w="25400">
            <a:noFill/>
          </a:ln>
          <a:effectLst/>
        </c:spPr>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product'!$B$4:$B$5</c:f>
              <c:strCache>
                <c:ptCount val="1"/>
                <c:pt idx="0">
                  <c:v>Men's Apparel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0625-42FB-8270-0A11185686E1}"/>
              </c:ext>
            </c:extLst>
          </c:dPt>
          <c:dPt>
            <c:idx val="3"/>
            <c:invertIfNegative val="0"/>
            <c:bubble3D val="0"/>
            <c:extLst>
              <c:ext xmlns:c16="http://schemas.microsoft.com/office/drawing/2014/chart" uri="{C3380CC4-5D6E-409C-BE32-E72D297353CC}">
                <c16:uniqueId val="{00000003-0625-42FB-8270-0A11185686E1}"/>
              </c:ext>
            </c:extLst>
          </c:dPt>
          <c:dPt>
            <c:idx val="5"/>
            <c:invertIfNegative val="0"/>
            <c:bubble3D val="0"/>
            <c:extLst>
              <c:ext xmlns:c16="http://schemas.microsoft.com/office/drawing/2014/chart" uri="{C3380CC4-5D6E-409C-BE32-E72D297353CC}">
                <c16:uniqueId val="{00000005-0625-42FB-8270-0A11185686E1}"/>
              </c:ext>
            </c:extLst>
          </c:dPt>
          <c:dPt>
            <c:idx val="7"/>
            <c:invertIfNegative val="0"/>
            <c:bubble3D val="0"/>
            <c:extLst>
              <c:ext xmlns:c16="http://schemas.microsoft.com/office/drawing/2014/chart" uri="{C3380CC4-5D6E-409C-BE32-E72D297353CC}">
                <c16:uniqueId val="{00000007-0625-42FB-8270-0A11185686E1}"/>
              </c:ext>
            </c:extLst>
          </c:dPt>
          <c:dPt>
            <c:idx val="9"/>
            <c:invertIfNegative val="0"/>
            <c:bubble3D val="0"/>
            <c:extLst>
              <c:ext xmlns:c16="http://schemas.microsoft.com/office/drawing/2014/chart" uri="{C3380CC4-5D6E-409C-BE32-E72D297353CC}">
                <c16:uniqueId val="{00000009-0625-42FB-8270-0A11185686E1}"/>
              </c:ext>
            </c:extLst>
          </c:dPt>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product'!$B$6:$B$12</c:f>
              <c:numCache>
                <c:formatCode>_-* #,##0_-;\-* #,##0_-;_-* "-"??_-;_-@_-</c:formatCode>
                <c:ptCount val="4"/>
                <c:pt idx="0">
                  <c:v>26216964</c:v>
                </c:pt>
                <c:pt idx="1">
                  <c:v>97511668</c:v>
                </c:pt>
              </c:numCache>
            </c:numRef>
          </c:val>
          <c:extLst>
            <c:ext xmlns:c16="http://schemas.microsoft.com/office/drawing/2014/chart" uri="{C3380CC4-5D6E-409C-BE32-E72D297353CC}">
              <c16:uniqueId val="{0000000A-0625-42FB-8270-0A11185686E1}"/>
            </c:ext>
          </c:extLst>
        </c:ser>
        <c:ser>
          <c:idx val="1"/>
          <c:order val="1"/>
          <c:tx>
            <c:strRef>
              <c:f>'by product'!$C$4:$C$5</c:f>
              <c:strCache>
                <c:ptCount val="1"/>
                <c:pt idx="0">
                  <c:v>Men's Athletic Footwear</c:v>
                </c:pt>
              </c:strCache>
            </c:strRef>
          </c:tx>
          <c:spPr>
            <a:solidFill>
              <a:schemeClr val="accent2"/>
            </a:solidFill>
            <a:ln>
              <a:noFill/>
            </a:ln>
            <a:effectLst/>
          </c:spPr>
          <c:invertIfNegative val="0"/>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product'!$C$6:$C$12</c:f>
              <c:numCache>
                <c:formatCode>_-* #,##0_-;\-* #,##0_-;_-* "-"??_-;_-@_-</c:formatCode>
                <c:ptCount val="4"/>
                <c:pt idx="0">
                  <c:v>31794462</c:v>
                </c:pt>
                <c:pt idx="1">
                  <c:v>121879218</c:v>
                </c:pt>
              </c:numCache>
            </c:numRef>
          </c:val>
          <c:extLst>
            <c:ext xmlns:c16="http://schemas.microsoft.com/office/drawing/2014/chart" uri="{C3380CC4-5D6E-409C-BE32-E72D297353CC}">
              <c16:uniqueId val="{0000000A-E7AA-4421-98E3-6314873B05CF}"/>
            </c:ext>
          </c:extLst>
        </c:ser>
        <c:ser>
          <c:idx val="2"/>
          <c:order val="2"/>
          <c:tx>
            <c:strRef>
              <c:f>'by product'!$D$4:$D$5</c:f>
              <c:strCache>
                <c:ptCount val="1"/>
                <c:pt idx="0">
                  <c:v>Men's Street Footwear</c:v>
                </c:pt>
              </c:strCache>
            </c:strRef>
          </c:tx>
          <c:spPr>
            <a:solidFill>
              <a:schemeClr val="accent3"/>
            </a:solidFill>
            <a:ln>
              <a:noFill/>
            </a:ln>
            <a:effectLst/>
          </c:spPr>
          <c:invertIfNegative val="0"/>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product'!$D$6:$D$12</c:f>
              <c:numCache>
                <c:formatCode>_-* #,##0_-;\-* #,##0_-;_-* "-"??_-;_-@_-</c:formatCode>
                <c:ptCount val="4"/>
                <c:pt idx="0">
                  <c:v>37823020</c:v>
                </c:pt>
                <c:pt idx="1">
                  <c:v>171003224</c:v>
                </c:pt>
              </c:numCache>
            </c:numRef>
          </c:val>
          <c:extLst>
            <c:ext xmlns:c16="http://schemas.microsoft.com/office/drawing/2014/chart" uri="{C3380CC4-5D6E-409C-BE32-E72D297353CC}">
              <c16:uniqueId val="{0000000B-E7AA-4421-98E3-6314873B05CF}"/>
            </c:ext>
          </c:extLst>
        </c:ser>
        <c:ser>
          <c:idx val="3"/>
          <c:order val="3"/>
          <c:tx>
            <c:strRef>
              <c:f>'by product'!$E$4:$E$5</c:f>
              <c:strCache>
                <c:ptCount val="1"/>
                <c:pt idx="0">
                  <c:v>Women's Apparel</c:v>
                </c:pt>
              </c:strCache>
            </c:strRef>
          </c:tx>
          <c:spPr>
            <a:solidFill>
              <a:schemeClr val="accent4"/>
            </a:solidFill>
            <a:ln>
              <a:noFill/>
            </a:ln>
            <a:effectLst/>
          </c:spPr>
          <c:invertIfNegative val="0"/>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product'!$E$6:$E$12</c:f>
              <c:numCache>
                <c:formatCode>_-* #,##0_-;\-* #,##0_-;_-* "-"??_-;_-@_-</c:formatCode>
                <c:ptCount val="4"/>
                <c:pt idx="2">
                  <c:v>35190332</c:v>
                </c:pt>
                <c:pt idx="3">
                  <c:v>143848528</c:v>
                </c:pt>
              </c:numCache>
            </c:numRef>
          </c:val>
          <c:extLst>
            <c:ext xmlns:c16="http://schemas.microsoft.com/office/drawing/2014/chart" uri="{C3380CC4-5D6E-409C-BE32-E72D297353CC}">
              <c16:uniqueId val="{0000000C-E7AA-4421-98E3-6314873B05CF}"/>
            </c:ext>
          </c:extLst>
        </c:ser>
        <c:ser>
          <c:idx val="4"/>
          <c:order val="4"/>
          <c:tx>
            <c:strRef>
              <c:f>'by product'!$F$4:$F$5</c:f>
              <c:strCache>
                <c:ptCount val="1"/>
                <c:pt idx="0">
                  <c:v>Women's Athletic Footwear</c:v>
                </c:pt>
              </c:strCache>
            </c:strRef>
          </c:tx>
          <c:spPr>
            <a:solidFill>
              <a:schemeClr val="accent5"/>
            </a:solidFill>
            <a:ln>
              <a:noFill/>
            </a:ln>
            <a:effectLst/>
          </c:spPr>
          <c:invertIfNegative val="0"/>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product'!$F$6:$F$12</c:f>
              <c:numCache>
                <c:formatCode>_-* #,##0_-;\-* #,##0_-;_-* "-"??_-;_-@_-</c:formatCode>
                <c:ptCount val="4"/>
                <c:pt idx="2">
                  <c:v>23629892</c:v>
                </c:pt>
                <c:pt idx="3">
                  <c:v>83002004</c:v>
                </c:pt>
              </c:numCache>
            </c:numRef>
          </c:val>
          <c:extLst>
            <c:ext xmlns:c16="http://schemas.microsoft.com/office/drawing/2014/chart" uri="{C3380CC4-5D6E-409C-BE32-E72D297353CC}">
              <c16:uniqueId val="{0000000D-E7AA-4421-98E3-6314873B05CF}"/>
            </c:ext>
          </c:extLst>
        </c:ser>
        <c:ser>
          <c:idx val="5"/>
          <c:order val="5"/>
          <c:tx>
            <c:strRef>
              <c:f>'by product'!$G$4:$G$5</c:f>
              <c:strCache>
                <c:ptCount val="1"/>
                <c:pt idx="0">
                  <c:v>Women's Street Footwear</c:v>
                </c:pt>
              </c:strCache>
            </c:strRef>
          </c:tx>
          <c:spPr>
            <a:solidFill>
              <a:schemeClr val="accent6"/>
            </a:solidFill>
            <a:ln>
              <a:noFill/>
            </a:ln>
            <a:effectLst/>
          </c:spPr>
          <c:invertIfNegative val="0"/>
          <c:cat>
            <c:multiLvlStrRef>
              <c:f>'by product'!$A$6:$A$12</c:f>
              <c:multiLvlStrCache>
                <c:ptCount val="4"/>
                <c:lvl>
                  <c:pt idx="0">
                    <c:v>2020</c:v>
                  </c:pt>
                  <c:pt idx="1">
                    <c:v>2021</c:v>
                  </c:pt>
                  <c:pt idx="2">
                    <c:v>2020</c:v>
                  </c:pt>
                  <c:pt idx="3">
                    <c:v>2021</c:v>
                  </c:pt>
                </c:lvl>
                <c:lvl>
                  <c:pt idx="0">
                    <c:v>Men</c:v>
                  </c:pt>
                  <c:pt idx="2">
                    <c:v>Women</c:v>
                  </c:pt>
                </c:lvl>
              </c:multiLvlStrCache>
            </c:multiLvlStrRef>
          </c:cat>
          <c:val>
            <c:numRef>
              <c:f>'by product'!$G$6:$G$12</c:f>
              <c:numCache>
                <c:formatCode>_-* #,##0_-;\-* #,##0_-;_-* "-"??_-;_-@_-</c:formatCode>
                <c:ptCount val="4"/>
                <c:pt idx="2">
                  <c:v>27426005</c:v>
                </c:pt>
                <c:pt idx="3">
                  <c:v>100576808</c:v>
                </c:pt>
              </c:numCache>
            </c:numRef>
          </c:val>
          <c:extLst>
            <c:ext xmlns:c16="http://schemas.microsoft.com/office/drawing/2014/chart" uri="{C3380CC4-5D6E-409C-BE32-E72D297353CC}">
              <c16:uniqueId val="{0000000E-E7AA-4421-98E3-6314873B05CF}"/>
            </c:ext>
          </c:extLst>
        </c:ser>
        <c:dLbls>
          <c:showLegendKey val="0"/>
          <c:showVal val="0"/>
          <c:showCatName val="0"/>
          <c:showSerName val="0"/>
          <c:showPercent val="0"/>
          <c:showBubbleSize val="0"/>
        </c:dLbls>
        <c:gapWidth val="100"/>
        <c:overlap val="100"/>
        <c:axId val="1220566288"/>
        <c:axId val="1220575408"/>
      </c:barChart>
      <c:catAx>
        <c:axId val="122056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75408"/>
        <c:crosses val="autoZero"/>
        <c:auto val="1"/>
        <c:lblAlgn val="ctr"/>
        <c:lblOffset val="100"/>
        <c:noMultiLvlLbl val="0"/>
      </c:catAx>
      <c:valAx>
        <c:axId val="122057540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6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region!PivotTable1</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pivotFmt>
      <c:pivotFmt>
        <c:idx val="40"/>
        <c:spPr>
          <a:solidFill>
            <a:schemeClr val="accent1"/>
          </a:solidFill>
          <a:ln w="25400">
            <a:noFill/>
          </a:ln>
          <a:effectLst/>
        </c:spPr>
      </c:pivotFmt>
      <c:pivotFmt>
        <c:idx val="41"/>
        <c:spPr>
          <a:solidFill>
            <a:schemeClr val="accent1"/>
          </a:solidFill>
          <a:ln w="25400">
            <a:noFill/>
          </a:ln>
          <a:effectLst/>
        </c:spPr>
      </c:pivotFmt>
      <c:pivotFmt>
        <c:idx val="42"/>
        <c:spPr>
          <a:solidFill>
            <a:schemeClr val="accent1"/>
          </a:solidFill>
          <a:ln w="25400">
            <a:noFill/>
          </a:ln>
          <a:effectLst/>
        </c:spPr>
      </c:pivotFmt>
      <c:pivotFmt>
        <c:idx val="43"/>
        <c:spPr>
          <a:solidFill>
            <a:schemeClr val="accent1"/>
          </a:solidFill>
          <a:ln w="25400">
            <a:noFill/>
          </a:ln>
          <a:effectLst/>
        </c:spPr>
      </c:pivotFmt>
      <c:pivotFmt>
        <c:idx val="44"/>
        <c:spPr>
          <a:solidFill>
            <a:schemeClr val="accent1"/>
          </a:solidFill>
          <a:ln w="25400">
            <a:noFill/>
          </a:ln>
          <a:effectLst/>
        </c:spPr>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00B050"/>
          </a:solidFill>
          <a:ln w="25400">
            <a:noFill/>
          </a:ln>
          <a:effectLst/>
        </c:spPr>
      </c:pivotFmt>
      <c:pivotFmt>
        <c:idx val="47"/>
        <c:spPr>
          <a:solidFill>
            <a:srgbClr val="00B050"/>
          </a:solidFill>
          <a:ln w="25400">
            <a:noFill/>
          </a:ln>
          <a:effectLst/>
        </c:spPr>
      </c:pivotFmt>
      <c:pivotFmt>
        <c:idx val="48"/>
        <c:spPr>
          <a:solidFill>
            <a:srgbClr val="00B050"/>
          </a:solidFill>
          <a:ln w="25400">
            <a:noFill/>
          </a:ln>
          <a:effectLst/>
        </c:spPr>
      </c:pivotFmt>
      <c:pivotFmt>
        <c:idx val="49"/>
        <c:spPr>
          <a:solidFill>
            <a:srgbClr val="00B050"/>
          </a:solidFill>
          <a:ln w="25400">
            <a:noFill/>
          </a:ln>
          <a:effectLst/>
        </c:spPr>
      </c:pivotFmt>
      <c:pivotFmt>
        <c:idx val="50"/>
        <c:spPr>
          <a:solidFill>
            <a:srgbClr val="00B050"/>
          </a:solidFill>
          <a:ln w="25400">
            <a:noFill/>
          </a:ln>
          <a:effectLst/>
        </c:spPr>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region'!$B$4</c:f>
              <c:strCache>
                <c:ptCount val="1"/>
                <c:pt idx="0">
                  <c:v>Total</c:v>
                </c:pt>
              </c:strCache>
            </c:strRef>
          </c:tx>
          <c:spPr>
            <a:solidFill>
              <a:schemeClr val="accent1"/>
            </a:solidFill>
            <a:ln w="25400">
              <a:noFill/>
            </a:ln>
            <a:effectLst/>
          </c:spPr>
          <c:invertIfNegative val="0"/>
          <c:dPt>
            <c:idx val="1"/>
            <c:invertIfNegative val="0"/>
            <c:bubble3D val="0"/>
            <c:spPr>
              <a:solidFill>
                <a:srgbClr val="00B050"/>
              </a:solidFill>
              <a:ln w="25400">
                <a:noFill/>
              </a:ln>
              <a:effectLst/>
            </c:spPr>
            <c:extLst>
              <c:ext xmlns:c16="http://schemas.microsoft.com/office/drawing/2014/chart" uri="{C3380CC4-5D6E-409C-BE32-E72D297353CC}">
                <c16:uniqueId val="{00000003-1662-4150-B542-D0CA44FFE839}"/>
              </c:ext>
            </c:extLst>
          </c:dPt>
          <c:dPt>
            <c:idx val="3"/>
            <c:invertIfNegative val="0"/>
            <c:bubble3D val="0"/>
            <c:spPr>
              <a:solidFill>
                <a:srgbClr val="00B050"/>
              </a:solidFill>
              <a:ln w="25400">
                <a:noFill/>
              </a:ln>
              <a:effectLst/>
            </c:spPr>
            <c:extLst>
              <c:ext xmlns:c16="http://schemas.microsoft.com/office/drawing/2014/chart" uri="{C3380CC4-5D6E-409C-BE32-E72D297353CC}">
                <c16:uniqueId val="{00000007-1662-4150-B542-D0CA44FFE839}"/>
              </c:ext>
            </c:extLst>
          </c:dPt>
          <c:dPt>
            <c:idx val="5"/>
            <c:invertIfNegative val="0"/>
            <c:bubble3D val="0"/>
            <c:spPr>
              <a:solidFill>
                <a:srgbClr val="00B050"/>
              </a:solidFill>
              <a:ln w="25400">
                <a:noFill/>
              </a:ln>
              <a:effectLst/>
            </c:spPr>
            <c:extLst>
              <c:ext xmlns:c16="http://schemas.microsoft.com/office/drawing/2014/chart" uri="{C3380CC4-5D6E-409C-BE32-E72D297353CC}">
                <c16:uniqueId val="{0000000B-1662-4150-B542-D0CA44FFE839}"/>
              </c:ext>
            </c:extLst>
          </c:dPt>
          <c:dPt>
            <c:idx val="7"/>
            <c:invertIfNegative val="0"/>
            <c:bubble3D val="0"/>
            <c:spPr>
              <a:solidFill>
                <a:srgbClr val="00B050"/>
              </a:solidFill>
              <a:ln w="25400">
                <a:noFill/>
              </a:ln>
              <a:effectLst/>
            </c:spPr>
            <c:extLst>
              <c:ext xmlns:c16="http://schemas.microsoft.com/office/drawing/2014/chart" uri="{C3380CC4-5D6E-409C-BE32-E72D297353CC}">
                <c16:uniqueId val="{0000000F-1662-4150-B542-D0CA44FFE839}"/>
              </c:ext>
            </c:extLst>
          </c:dPt>
          <c:dPt>
            <c:idx val="9"/>
            <c:invertIfNegative val="0"/>
            <c:bubble3D val="0"/>
            <c:spPr>
              <a:solidFill>
                <a:srgbClr val="00B050"/>
              </a:solidFill>
              <a:ln w="25400">
                <a:noFill/>
              </a:ln>
              <a:effectLst/>
            </c:spPr>
            <c:extLst>
              <c:ext xmlns:c16="http://schemas.microsoft.com/office/drawing/2014/chart" uri="{C3380CC4-5D6E-409C-BE32-E72D297353CC}">
                <c16:uniqueId val="{00000010-1662-4150-B542-D0CA44FFE8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'by region'!$A$5:$A$20</c:f>
              <c:multiLvlStrCache>
                <c:ptCount val="10"/>
                <c:lvl>
                  <c:pt idx="0">
                    <c:v>2020</c:v>
                  </c:pt>
                  <c:pt idx="1">
                    <c:v>2021</c:v>
                  </c:pt>
                  <c:pt idx="2">
                    <c:v>2020</c:v>
                  </c:pt>
                  <c:pt idx="3">
                    <c:v>2021</c:v>
                  </c:pt>
                  <c:pt idx="4">
                    <c:v>2020</c:v>
                  </c:pt>
                  <c:pt idx="5">
                    <c:v>2021</c:v>
                  </c:pt>
                  <c:pt idx="6">
                    <c:v>2020</c:v>
                  </c:pt>
                  <c:pt idx="7">
                    <c:v>2021</c:v>
                  </c:pt>
                  <c:pt idx="8">
                    <c:v>2020</c:v>
                  </c:pt>
                  <c:pt idx="9">
                    <c:v>2021</c:v>
                  </c:pt>
                </c:lvl>
                <c:lvl>
                  <c:pt idx="0">
                    <c:v>Midwest</c:v>
                  </c:pt>
                  <c:pt idx="2">
                    <c:v>Northeast</c:v>
                  </c:pt>
                  <c:pt idx="4">
                    <c:v>South</c:v>
                  </c:pt>
                  <c:pt idx="6">
                    <c:v>Southeast</c:v>
                  </c:pt>
                  <c:pt idx="8">
                    <c:v>West</c:v>
                  </c:pt>
                </c:lvl>
              </c:multiLvlStrCache>
            </c:multiLvlStrRef>
          </c:cat>
          <c:val>
            <c:numRef>
              <c:f>'by region'!$B$5:$B$20</c:f>
              <c:numCache>
                <c:formatCode>_-* #,##0_-;\-* #,##0_-;_-* "-"??_-;_-@_-</c:formatCode>
                <c:ptCount val="10"/>
                <c:pt idx="0">
                  <c:v>7378068</c:v>
                </c:pt>
                <c:pt idx="1">
                  <c:v>128422391</c:v>
                </c:pt>
                <c:pt idx="2">
                  <c:v>40749709</c:v>
                </c:pt>
                <c:pt idx="3">
                  <c:v>145574358</c:v>
                </c:pt>
                <c:pt idx="4">
                  <c:v>25456882</c:v>
                </c:pt>
                <c:pt idx="5">
                  <c:v>119206299</c:v>
                </c:pt>
                <c:pt idx="6">
                  <c:v>31600863</c:v>
                </c:pt>
                <c:pt idx="7">
                  <c:v>131570373</c:v>
                </c:pt>
                <c:pt idx="8">
                  <c:v>76895153</c:v>
                </c:pt>
                <c:pt idx="9">
                  <c:v>193048029</c:v>
                </c:pt>
              </c:numCache>
            </c:numRef>
          </c:val>
          <c:extLst>
            <c:ext xmlns:c16="http://schemas.microsoft.com/office/drawing/2014/chart" uri="{C3380CC4-5D6E-409C-BE32-E72D297353CC}">
              <c16:uniqueId val="{0000000C-1662-4150-B542-D0CA44FFE839}"/>
            </c:ext>
          </c:extLst>
        </c:ser>
        <c:dLbls>
          <c:showLegendKey val="0"/>
          <c:showVal val="0"/>
          <c:showCatName val="0"/>
          <c:showSerName val="0"/>
          <c:showPercent val="0"/>
          <c:showBubbleSize val="0"/>
        </c:dLbls>
        <c:gapWidth val="100"/>
        <c:axId val="1220566288"/>
        <c:axId val="1220575408"/>
      </c:barChart>
      <c:catAx>
        <c:axId val="122056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75408"/>
        <c:crosses val="autoZero"/>
        <c:auto val="1"/>
        <c:lblAlgn val="ctr"/>
        <c:lblOffset val="100"/>
        <c:noMultiLvlLbl val="0"/>
      </c:catAx>
      <c:valAx>
        <c:axId val="122057540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56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channel!PivotTable1</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channel'!$B$4</c:f>
              <c:strCache>
                <c:ptCount val="1"/>
                <c:pt idx="0">
                  <c:v>Total</c:v>
                </c:pt>
              </c:strCache>
            </c:strRef>
          </c:tx>
          <c:spPr>
            <a:solidFill>
              <a:schemeClr val="accent1"/>
            </a:solidFill>
            <a:ln>
              <a:noFill/>
            </a:ln>
            <a:effectLst/>
          </c:spPr>
          <c:invertIfNegative val="0"/>
          <c:cat>
            <c:multiLvlStrRef>
              <c:f>'by channel'!$A$5:$A$14</c:f>
              <c:multiLvlStrCache>
                <c:ptCount val="6"/>
                <c:lvl>
                  <c:pt idx="0">
                    <c:v>2020</c:v>
                  </c:pt>
                  <c:pt idx="1">
                    <c:v>2021</c:v>
                  </c:pt>
                  <c:pt idx="2">
                    <c:v>2020</c:v>
                  </c:pt>
                  <c:pt idx="3">
                    <c:v>2021</c:v>
                  </c:pt>
                  <c:pt idx="4">
                    <c:v>2020</c:v>
                  </c:pt>
                  <c:pt idx="5">
                    <c:v>2021</c:v>
                  </c:pt>
                </c:lvl>
                <c:lvl>
                  <c:pt idx="0">
                    <c:v>In-store</c:v>
                  </c:pt>
                  <c:pt idx="2">
                    <c:v>Outlet</c:v>
                  </c:pt>
                  <c:pt idx="4">
                    <c:v>Online</c:v>
                  </c:pt>
                </c:lvl>
              </c:multiLvlStrCache>
            </c:multiLvlStrRef>
          </c:cat>
          <c:val>
            <c:numRef>
              <c:f>'by channel'!$B$5:$B$14</c:f>
              <c:numCache>
                <c:formatCode>_-* #,##0_-;\-* #,##0_-;_-* "-"??_-;_-@_-</c:formatCode>
                <c:ptCount val="6"/>
                <c:pt idx="0">
                  <c:v>93903000</c:v>
                </c:pt>
                <c:pt idx="1">
                  <c:v>262740750</c:v>
                </c:pt>
                <c:pt idx="2">
                  <c:v>83657709</c:v>
                </c:pt>
                <c:pt idx="3">
                  <c:v>211927784</c:v>
                </c:pt>
                <c:pt idx="4">
                  <c:v>4519966</c:v>
                </c:pt>
                <c:pt idx="5">
                  <c:v>243152916</c:v>
                </c:pt>
              </c:numCache>
            </c:numRef>
          </c:val>
          <c:extLst>
            <c:ext xmlns:c16="http://schemas.microsoft.com/office/drawing/2014/chart" uri="{C3380CC4-5D6E-409C-BE32-E72D297353CC}">
              <c16:uniqueId val="{00000000-B241-4285-B3D6-A38A65E6246B}"/>
            </c:ext>
          </c:extLst>
        </c:ser>
        <c:dLbls>
          <c:showLegendKey val="0"/>
          <c:showVal val="0"/>
          <c:showCatName val="0"/>
          <c:showSerName val="0"/>
          <c:showPercent val="0"/>
          <c:showBubbleSize val="0"/>
        </c:dLbls>
        <c:gapWidth val="219"/>
        <c:overlap val="-27"/>
        <c:axId val="1305834288"/>
        <c:axId val="1305847248"/>
      </c:barChart>
      <c:catAx>
        <c:axId val="130583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847248"/>
        <c:crosses val="autoZero"/>
        <c:auto val="1"/>
        <c:lblAlgn val="ctr"/>
        <c:lblOffset val="100"/>
        <c:noMultiLvlLbl val="0"/>
      </c:catAx>
      <c:valAx>
        <c:axId val="1305847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83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sales.xlsx]by store!PivotTable1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store'!$B$4</c:f>
              <c:strCache>
                <c:ptCount val="1"/>
                <c:pt idx="0">
                  <c:v>Total</c:v>
                </c:pt>
              </c:strCache>
            </c:strRef>
          </c:tx>
          <c:spPr>
            <a:solidFill>
              <a:schemeClr val="accent1"/>
            </a:solidFill>
            <a:ln w="25400">
              <a:noFill/>
            </a:ln>
            <a:effectLst/>
          </c:spPr>
          <c:invertIfNegative val="0"/>
          <c:cat>
            <c:multiLvlStrRef>
              <c:f>'by store'!$A$5:$A$22</c:f>
              <c:multiLvlStrCache>
                <c:ptCount val="11"/>
                <c:lvl>
                  <c:pt idx="0">
                    <c:v>2020</c:v>
                  </c:pt>
                  <c:pt idx="1">
                    <c:v>2021</c:v>
                  </c:pt>
                  <c:pt idx="2">
                    <c:v>2020</c:v>
                  </c:pt>
                  <c:pt idx="3">
                    <c:v>2021</c:v>
                  </c:pt>
                  <c:pt idx="4">
                    <c:v>2020</c:v>
                  </c:pt>
                  <c:pt idx="5">
                    <c:v>2021</c:v>
                  </c:pt>
                  <c:pt idx="6">
                    <c:v>2020</c:v>
                  </c:pt>
                  <c:pt idx="7">
                    <c:v>2021</c:v>
                  </c:pt>
                  <c:pt idx="8">
                    <c:v>2021</c:v>
                  </c:pt>
                  <c:pt idx="9">
                    <c:v>2020</c:v>
                  </c:pt>
                  <c:pt idx="10">
                    <c:v>2021</c:v>
                  </c:pt>
                </c:lvl>
                <c:lvl>
                  <c:pt idx="0">
                    <c:v>Foot Locker</c:v>
                  </c:pt>
                  <c:pt idx="2">
                    <c:v>Sports Direct</c:v>
                  </c:pt>
                  <c:pt idx="4">
                    <c:v>West Gear</c:v>
                  </c:pt>
                  <c:pt idx="6">
                    <c:v>Kohl's</c:v>
                  </c:pt>
                  <c:pt idx="8">
                    <c:v>Amazon</c:v>
                  </c:pt>
                  <c:pt idx="9">
                    <c:v>Walmart</c:v>
                  </c:pt>
                </c:lvl>
              </c:multiLvlStrCache>
            </c:multiLvlStrRef>
          </c:cat>
          <c:val>
            <c:numRef>
              <c:f>'by store'!$B$5:$B$22</c:f>
              <c:numCache>
                <c:formatCode>_-* #,##0_-;\-* #,##0_-;_-* "-"??_-;_-@_-</c:formatCode>
                <c:ptCount val="11"/>
                <c:pt idx="0">
                  <c:v>42876805</c:v>
                </c:pt>
                <c:pt idx="1">
                  <c:v>177217915</c:v>
                </c:pt>
                <c:pt idx="2">
                  <c:v>15261101</c:v>
                </c:pt>
                <c:pt idx="3">
                  <c:v>167209896</c:v>
                </c:pt>
                <c:pt idx="4">
                  <c:v>90299266</c:v>
                </c:pt>
                <c:pt idx="5">
                  <c:v>152665067</c:v>
                </c:pt>
                <c:pt idx="6">
                  <c:v>758503</c:v>
                </c:pt>
                <c:pt idx="7">
                  <c:v>101356250</c:v>
                </c:pt>
                <c:pt idx="8">
                  <c:v>77698912</c:v>
                </c:pt>
                <c:pt idx="9">
                  <c:v>32885000</c:v>
                </c:pt>
                <c:pt idx="10">
                  <c:v>41673410</c:v>
                </c:pt>
              </c:numCache>
            </c:numRef>
          </c:val>
          <c:extLst>
            <c:ext xmlns:c16="http://schemas.microsoft.com/office/drawing/2014/chart" uri="{C3380CC4-5D6E-409C-BE32-E72D297353CC}">
              <c16:uniqueId val="{00000000-F303-4298-B204-3C7BE5177268}"/>
            </c:ext>
          </c:extLst>
        </c:ser>
        <c:dLbls>
          <c:showLegendKey val="0"/>
          <c:showVal val="0"/>
          <c:showCatName val="0"/>
          <c:showSerName val="0"/>
          <c:showPercent val="0"/>
          <c:showBubbleSize val="0"/>
        </c:dLbls>
        <c:gapWidth val="150"/>
        <c:axId val="502330176"/>
        <c:axId val="502329696"/>
      </c:barChart>
      <c:catAx>
        <c:axId val="50233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9696"/>
        <c:crosses val="autoZero"/>
        <c:auto val="1"/>
        <c:lblAlgn val="ctr"/>
        <c:lblOffset val="100"/>
        <c:noMultiLvlLbl val="0"/>
      </c:catAx>
      <c:valAx>
        <c:axId val="50232969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30176"/>
        <c:crosses val="autoZero"/>
        <c:crossBetween val="between"/>
      </c:valAx>
      <c:spPr>
        <a:noFill/>
        <a:ln>
          <a:noFill/>
        </a:ln>
        <a:effectLst/>
      </c:spPr>
    </c:plotArea>
    <c:legend>
      <c:legendPos val="r"/>
      <c:layout>
        <c:manualLayout>
          <c:xMode val="edge"/>
          <c:yMode val="edge"/>
          <c:x val="0.84092569662373307"/>
          <c:y val="0.35946284350345725"/>
          <c:w val="7.9640803740141514E-2"/>
          <c:h val="6.18696469483926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margin!$B$1</c:f>
              <c:strCache>
                <c:ptCount val="1"/>
                <c:pt idx="0">
                  <c:v>Total</c:v>
                </c:pt>
              </c:strCache>
            </c:strRef>
          </c:tx>
          <c:spPr>
            <a:solidFill>
              <a:schemeClr val="accent1"/>
            </a:solidFill>
            <a:ln>
              <a:noFill/>
            </a:ln>
            <a:effectLst/>
          </c:spPr>
          <c:invertIfNegative val="0"/>
          <c:cat>
            <c:strRef>
              <c:f>margin!$A$2:$A$8</c:f>
              <c:strCache>
                <c:ptCount val="6"/>
                <c:pt idx="0">
                  <c:v>Men's Athletic Footwear</c:v>
                </c:pt>
                <c:pt idx="1">
                  <c:v>Men's Apparel</c:v>
                </c:pt>
                <c:pt idx="2">
                  <c:v>Women's Street Footwear</c:v>
                </c:pt>
                <c:pt idx="3">
                  <c:v>Women's Athletic Footwear</c:v>
                </c:pt>
                <c:pt idx="4">
                  <c:v>Women's Apparel</c:v>
                </c:pt>
                <c:pt idx="5">
                  <c:v>Men's Street Footwear</c:v>
                </c:pt>
              </c:strCache>
            </c:strRef>
          </c:cat>
          <c:val>
            <c:numRef>
              <c:f>margin!$B$2:$B$8</c:f>
              <c:numCache>
                <c:formatCode>0%</c:formatCode>
                <c:ptCount val="6"/>
                <c:pt idx="0">
                  <c:v>0.40270186335403607</c:v>
                </c:pt>
                <c:pt idx="1">
                  <c:v>0.413225404732256</c:v>
                </c:pt>
                <c:pt idx="2">
                  <c:v>0.41019900497512451</c:v>
                </c:pt>
                <c:pt idx="3">
                  <c:v>0.42435865504358627</c:v>
                </c:pt>
                <c:pt idx="4">
                  <c:v>0.44131840796019872</c:v>
                </c:pt>
                <c:pt idx="5">
                  <c:v>0.44613043478260883</c:v>
                </c:pt>
              </c:numCache>
            </c:numRef>
          </c:val>
          <c:extLst>
            <c:ext xmlns:c16="http://schemas.microsoft.com/office/drawing/2014/chart" uri="{C3380CC4-5D6E-409C-BE32-E72D297353CC}">
              <c16:uniqueId val="{00000000-4B28-47E5-93E3-79213F98617D}"/>
            </c:ext>
          </c:extLst>
        </c:ser>
        <c:dLbls>
          <c:showLegendKey val="0"/>
          <c:showVal val="0"/>
          <c:showCatName val="0"/>
          <c:showSerName val="0"/>
          <c:showPercent val="0"/>
          <c:showBubbleSize val="0"/>
        </c:dLbls>
        <c:gapWidth val="219"/>
        <c:overlap val="-27"/>
        <c:axId val="1675061040"/>
        <c:axId val="1675062480"/>
      </c:barChart>
      <c:catAx>
        <c:axId val="167506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62480"/>
        <c:crosses val="autoZero"/>
        <c:auto val="1"/>
        <c:lblAlgn val="ctr"/>
        <c:lblOffset val="100"/>
        <c:noMultiLvlLbl val="0"/>
      </c:catAx>
      <c:valAx>
        <c:axId val="167506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6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margin!$G$1</c:f>
              <c:strCache>
                <c:ptCount val="1"/>
                <c:pt idx="0">
                  <c:v>Total</c:v>
                </c:pt>
              </c:strCache>
            </c:strRef>
          </c:tx>
          <c:spPr>
            <a:solidFill>
              <a:schemeClr val="accent1"/>
            </a:solidFill>
            <a:ln>
              <a:noFill/>
            </a:ln>
            <a:effectLst/>
          </c:spPr>
          <c:invertIfNegative val="0"/>
          <c:cat>
            <c:strRef>
              <c:f>margin!$F$2:$F$5</c:f>
              <c:strCache>
                <c:ptCount val="3"/>
                <c:pt idx="0">
                  <c:v>In-store</c:v>
                </c:pt>
                <c:pt idx="1">
                  <c:v>Outlet</c:v>
                </c:pt>
                <c:pt idx="2">
                  <c:v>Online</c:v>
                </c:pt>
              </c:strCache>
            </c:strRef>
          </c:cat>
          <c:val>
            <c:numRef>
              <c:f>margin!$G$2:$G$5</c:f>
              <c:numCache>
                <c:formatCode>0%</c:formatCode>
                <c:ptCount val="3"/>
                <c:pt idx="0">
                  <c:v>0.35612068965517085</c:v>
                </c:pt>
                <c:pt idx="1">
                  <c:v>0.39487578668433287</c:v>
                </c:pt>
                <c:pt idx="2">
                  <c:v>0.46415217835958705</c:v>
                </c:pt>
              </c:numCache>
            </c:numRef>
          </c:val>
          <c:extLst>
            <c:ext xmlns:c16="http://schemas.microsoft.com/office/drawing/2014/chart" uri="{C3380CC4-5D6E-409C-BE32-E72D297353CC}">
              <c16:uniqueId val="{00000000-A93B-4F94-ACF9-D4CE8FEDDED2}"/>
            </c:ext>
          </c:extLst>
        </c:ser>
        <c:dLbls>
          <c:showLegendKey val="0"/>
          <c:showVal val="0"/>
          <c:showCatName val="0"/>
          <c:showSerName val="0"/>
          <c:showPercent val="0"/>
          <c:showBubbleSize val="0"/>
        </c:dLbls>
        <c:gapWidth val="219"/>
        <c:overlap val="-27"/>
        <c:axId val="1311163248"/>
        <c:axId val="1311164688"/>
      </c:barChart>
      <c:catAx>
        <c:axId val="131116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164688"/>
        <c:crosses val="autoZero"/>
        <c:auto val="1"/>
        <c:lblAlgn val="ctr"/>
        <c:lblOffset val="100"/>
        <c:noMultiLvlLbl val="0"/>
      </c:catAx>
      <c:valAx>
        <c:axId val="131116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16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sales.xlsx]margin!PivotTable11</c:name>
    <c:fmtId val="0"/>
  </c:pivotSource>
  <c:chart>
    <c:autoTitleDeleted val="1"/>
    <c:pivotFmts>
      <c:pivotFmt>
        <c:idx val="0"/>
        <c:spPr>
          <a:solidFill>
            <a:schemeClr val="bg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Lst>
        </c:dLbl>
      </c:pivotFmt>
    </c:pivotFmts>
    <c:plotArea>
      <c:layout/>
      <c:barChart>
        <c:barDir val="col"/>
        <c:grouping val="clustered"/>
        <c:varyColors val="0"/>
        <c:ser>
          <c:idx val="0"/>
          <c:order val="0"/>
          <c:tx>
            <c:strRef>
              <c:f>margin!$J$3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3-8716-44C5-91DB-7D4205CEE14C}"/>
              </c:ext>
            </c:extLst>
          </c:dPt>
          <c:dLbls>
            <c:dLbl>
              <c:idx val="0"/>
              <c:layout>
                <c:manualLayout>
                  <c:x val="1.7752008480602453E-2"/>
                  <c:y val="0.27122181624910729"/>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1634742084795331"/>
                      <c:h val="0.5000005468060511"/>
                    </c:manualLayout>
                  </c15:layout>
                </c:ext>
                <c:ext xmlns:c16="http://schemas.microsoft.com/office/drawing/2014/chart" uri="{C3380CC4-5D6E-409C-BE32-E72D297353CC}">
                  <c16:uniqueId val="{00000003-8716-44C5-91DB-7D4205CEE14C}"/>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margin!$J$4</c:f>
              <c:strCache>
                <c:ptCount val="1"/>
                <c:pt idx="0">
                  <c:v>Total</c:v>
                </c:pt>
              </c:strCache>
            </c:strRef>
          </c:cat>
          <c:val>
            <c:numRef>
              <c:f>margin!$J$4</c:f>
              <c:numCache>
                <c:formatCode>General</c:formatCode>
                <c:ptCount val="1"/>
                <c:pt idx="0">
                  <c:v>899902125</c:v>
                </c:pt>
              </c:numCache>
            </c:numRef>
          </c:val>
          <c:extLst>
            <c:ext xmlns:c16="http://schemas.microsoft.com/office/drawing/2014/chart" uri="{C3380CC4-5D6E-409C-BE32-E72D297353CC}">
              <c16:uniqueId val="{00000002-8716-44C5-91DB-7D4205CEE14C}"/>
            </c:ext>
          </c:extLst>
        </c:ser>
        <c:dLbls>
          <c:dLblPos val="outEnd"/>
          <c:showLegendKey val="0"/>
          <c:showVal val="1"/>
          <c:showCatName val="0"/>
          <c:showSerName val="0"/>
          <c:showPercent val="0"/>
          <c:showBubbleSize val="0"/>
        </c:dLbls>
        <c:gapWidth val="219"/>
        <c:overlap val="-27"/>
        <c:axId val="1220578768"/>
        <c:axId val="1220568208"/>
      </c:barChart>
      <c:catAx>
        <c:axId val="1220578768"/>
        <c:scaling>
          <c:orientation val="minMax"/>
        </c:scaling>
        <c:delete val="1"/>
        <c:axPos val="b"/>
        <c:numFmt formatCode="General" sourceLinked="1"/>
        <c:majorTickMark val="none"/>
        <c:minorTickMark val="none"/>
        <c:tickLblPos val="nextTo"/>
        <c:crossAx val="1220568208"/>
        <c:crosses val="autoZero"/>
        <c:auto val="1"/>
        <c:lblAlgn val="ctr"/>
        <c:lblOffset val="100"/>
        <c:noMultiLvlLbl val="0"/>
      </c:catAx>
      <c:valAx>
        <c:axId val="1220568208"/>
        <c:scaling>
          <c:orientation val="minMax"/>
        </c:scaling>
        <c:delete val="1"/>
        <c:axPos val="l"/>
        <c:numFmt formatCode="General" sourceLinked="1"/>
        <c:majorTickMark val="none"/>
        <c:minorTickMark val="none"/>
        <c:tickLblPos val="nextTo"/>
        <c:crossAx val="122057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sales.xlsx]margin!PivotTable12</c:name>
    <c:fmtId val="7"/>
  </c:pivotSource>
  <c:chart>
    <c:autoTitleDeleted val="1"/>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Lst>
        </c:dLbl>
      </c:pivotFmt>
    </c:pivotFmts>
    <c:plotArea>
      <c:layout>
        <c:manualLayout>
          <c:layoutTarget val="inner"/>
          <c:xMode val="edge"/>
          <c:yMode val="edge"/>
          <c:x val="3.0576789437109102E-2"/>
          <c:y val="0.1262553231485565"/>
          <c:w val="0.57470465601111886"/>
          <c:h val="0.74748935370288694"/>
        </c:manualLayout>
      </c:layout>
      <c:barChart>
        <c:barDir val="col"/>
        <c:grouping val="clustered"/>
        <c:varyColors val="0"/>
        <c:ser>
          <c:idx val="0"/>
          <c:order val="0"/>
          <c:tx>
            <c:strRef>
              <c:f>margin!$O$3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3-E410-4DE8-835F-CB059F5A27EC}"/>
              </c:ext>
            </c:extLst>
          </c:dPt>
          <c:dLbls>
            <c:dLbl>
              <c:idx val="0"/>
              <c:layout>
                <c:manualLayout>
                  <c:x val="5.4483279082031592E-2"/>
                  <c:y val="0.18323876987369045"/>
                </c:manualLayout>
              </c:layout>
              <c:numFmt formatCode="0,,\ &quot;M&quot;" sourceLinked="0"/>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008965103380533"/>
                      <c:h val="0.64459442849809478"/>
                    </c:manualLayout>
                  </c15:layout>
                </c:ext>
                <c:ext xmlns:c16="http://schemas.microsoft.com/office/drawing/2014/chart" uri="{C3380CC4-5D6E-409C-BE32-E72D297353CC}">
                  <c16:uniqueId val="{00000003-E410-4DE8-835F-CB059F5A27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margin!$O$4</c:f>
              <c:strCache>
                <c:ptCount val="1"/>
                <c:pt idx="0">
                  <c:v>Total</c:v>
                </c:pt>
              </c:strCache>
            </c:strRef>
          </c:cat>
          <c:val>
            <c:numRef>
              <c:f>margin!$O$4</c:f>
              <c:numCache>
                <c:formatCode>General</c:formatCode>
                <c:ptCount val="1"/>
                <c:pt idx="0">
                  <c:v>332135122</c:v>
                </c:pt>
              </c:numCache>
            </c:numRef>
          </c:val>
          <c:extLst>
            <c:ext xmlns:c16="http://schemas.microsoft.com/office/drawing/2014/chart" uri="{C3380CC4-5D6E-409C-BE32-E72D297353CC}">
              <c16:uniqueId val="{00000002-E410-4DE8-835F-CB059F5A27EC}"/>
            </c:ext>
          </c:extLst>
        </c:ser>
        <c:dLbls>
          <c:dLblPos val="outEnd"/>
          <c:showLegendKey val="0"/>
          <c:showVal val="1"/>
          <c:showCatName val="0"/>
          <c:showSerName val="0"/>
          <c:showPercent val="0"/>
          <c:showBubbleSize val="0"/>
        </c:dLbls>
        <c:gapWidth val="219"/>
        <c:overlap val="-27"/>
        <c:axId val="1491716288"/>
        <c:axId val="1491705728"/>
      </c:barChart>
      <c:catAx>
        <c:axId val="1491716288"/>
        <c:scaling>
          <c:orientation val="minMax"/>
        </c:scaling>
        <c:delete val="1"/>
        <c:axPos val="b"/>
        <c:numFmt formatCode="General" sourceLinked="1"/>
        <c:majorTickMark val="none"/>
        <c:minorTickMark val="none"/>
        <c:tickLblPos val="nextTo"/>
        <c:crossAx val="1491705728"/>
        <c:crosses val="autoZero"/>
        <c:auto val="1"/>
        <c:lblAlgn val="ctr"/>
        <c:lblOffset val="100"/>
        <c:noMultiLvlLbl val="0"/>
      </c:catAx>
      <c:valAx>
        <c:axId val="1491705728"/>
        <c:scaling>
          <c:orientation val="minMax"/>
        </c:scaling>
        <c:delete val="1"/>
        <c:axPos val="l"/>
        <c:numFmt formatCode="General" sourceLinked="1"/>
        <c:majorTickMark val="none"/>
        <c:minorTickMark val="none"/>
        <c:tickLblPos val="nextTo"/>
        <c:crossAx val="149171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sales.xlsx]margin!PivotTable13</c:name>
    <c:fmtId val="14"/>
  </c:pivotSource>
  <c:chart>
    <c:autoTitleDeleted val="1"/>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5.408666872760997E-2"/>
              <c:y val="0.21043510587563791"/>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Lst>
        </c:dLbl>
      </c:pivotFmt>
    </c:pivotFmts>
    <c:plotArea>
      <c:layout>
        <c:manualLayout>
          <c:layoutTarget val="inner"/>
          <c:xMode val="edge"/>
          <c:yMode val="edge"/>
          <c:x val="4.7872340425531915E-2"/>
          <c:y val="0.14806723919745554"/>
          <c:w val="0.91134221963594042"/>
          <c:h val="0.72093502796507336"/>
        </c:manualLayout>
      </c:layout>
      <c:barChart>
        <c:barDir val="col"/>
        <c:grouping val="clustered"/>
        <c:varyColors val="0"/>
        <c:ser>
          <c:idx val="0"/>
          <c:order val="0"/>
          <c:tx>
            <c:strRef>
              <c:f>margin!$S$3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2-0E12-4803-95CD-79D6DC3D0A0E}"/>
              </c:ext>
            </c:extLst>
          </c:dPt>
          <c:dLbls>
            <c:dLbl>
              <c:idx val="0"/>
              <c:layout>
                <c:manualLayout>
                  <c:x val="5.408666872760997E-2"/>
                  <c:y val="0.21043510587563791"/>
                </c:manualLayout>
              </c:layout>
              <c:spPr>
                <a:noFill/>
                <a:ln>
                  <a:noFill/>
                </a:ln>
                <a:effectLst/>
              </c:spPr>
              <c:txPr>
                <a:bodyPr rot="0" spcFirstLastPara="1" vertOverflow="ellipsis" vert="horz" wrap="square" lIns="38100" tIns="19050" rIns="38100" bIns="19050" anchor="ctr" anchorCtr="1">
                  <a:noAutofit/>
                </a:bodyPr>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6141841392227816"/>
                      <c:h val="0.67630105556452613"/>
                    </c:manualLayout>
                  </c15:layout>
                </c:ext>
                <c:ext xmlns:c16="http://schemas.microsoft.com/office/drawing/2014/chart" uri="{C3380CC4-5D6E-409C-BE32-E72D297353CC}">
                  <c16:uniqueId val="{00000002-0E12-4803-95CD-79D6DC3D0A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margin!$S$4</c:f>
              <c:strCache>
                <c:ptCount val="1"/>
                <c:pt idx="0">
                  <c:v>Total</c:v>
                </c:pt>
              </c:strCache>
            </c:strRef>
          </c:cat>
          <c:val>
            <c:numRef>
              <c:f>margin!$S$4</c:f>
              <c:numCache>
                <c:formatCode>0.0%</c:formatCode>
                <c:ptCount val="1"/>
                <c:pt idx="0">
                  <c:v>0.422991293532333</c:v>
                </c:pt>
              </c:numCache>
            </c:numRef>
          </c:val>
          <c:extLst>
            <c:ext xmlns:c16="http://schemas.microsoft.com/office/drawing/2014/chart" uri="{C3380CC4-5D6E-409C-BE32-E72D297353CC}">
              <c16:uniqueId val="{00000000-0E12-4803-95CD-79D6DC3D0A0E}"/>
            </c:ext>
          </c:extLst>
        </c:ser>
        <c:dLbls>
          <c:dLblPos val="outEnd"/>
          <c:showLegendKey val="0"/>
          <c:showVal val="1"/>
          <c:showCatName val="0"/>
          <c:showSerName val="0"/>
          <c:showPercent val="0"/>
          <c:showBubbleSize val="0"/>
        </c:dLbls>
        <c:gapWidth val="219"/>
        <c:overlap val="-27"/>
        <c:axId val="1806994512"/>
        <c:axId val="1806998352"/>
      </c:barChart>
      <c:catAx>
        <c:axId val="1806994512"/>
        <c:scaling>
          <c:orientation val="minMax"/>
        </c:scaling>
        <c:delete val="1"/>
        <c:axPos val="b"/>
        <c:numFmt formatCode="General" sourceLinked="1"/>
        <c:majorTickMark val="none"/>
        <c:minorTickMark val="none"/>
        <c:tickLblPos val="nextTo"/>
        <c:crossAx val="1806998352"/>
        <c:crosses val="autoZero"/>
        <c:auto val="1"/>
        <c:lblAlgn val="ctr"/>
        <c:lblOffset val="100"/>
        <c:noMultiLvlLbl val="0"/>
      </c:catAx>
      <c:valAx>
        <c:axId val="1806998352"/>
        <c:scaling>
          <c:orientation val="minMax"/>
        </c:scaling>
        <c:delete val="1"/>
        <c:axPos val="l"/>
        <c:numFmt formatCode="0.0%" sourceLinked="1"/>
        <c:majorTickMark val="none"/>
        <c:minorTickMark val="none"/>
        <c:tickLblPos val="nextTo"/>
        <c:crossAx val="180699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603249</xdr:colOff>
      <xdr:row>16</xdr:row>
      <xdr:rowOff>0</xdr:rowOff>
    </xdr:from>
    <xdr:to>
      <xdr:col>14</xdr:col>
      <xdr:colOff>593649</xdr:colOff>
      <xdr:row>34</xdr:row>
      <xdr:rowOff>38099</xdr:rowOff>
    </xdr:to>
    <xdr:graphicFrame macro="">
      <xdr:nvGraphicFramePr>
        <xdr:cNvPr id="2" name="Chart 1">
          <a:extLst>
            <a:ext uri="{FF2B5EF4-FFF2-40B4-BE49-F238E27FC236}">
              <a16:creationId xmlns:a16="http://schemas.microsoft.com/office/drawing/2014/main" id="{8A13709E-0E0B-4B73-8571-DE918BF38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53975</xdr:colOff>
      <xdr:row>7</xdr:row>
      <xdr:rowOff>177800</xdr:rowOff>
    </xdr:from>
    <xdr:to>
      <xdr:col>8</xdr:col>
      <xdr:colOff>400050</xdr:colOff>
      <xdr:row>14</xdr:row>
      <xdr:rowOff>178547</xdr:rowOff>
    </xdr:to>
    <mc:AlternateContent xmlns:mc="http://schemas.openxmlformats.org/markup-compatibility/2006">
      <mc:Choice xmlns:tsle="http://schemas.microsoft.com/office/drawing/2012/timeslicer" Requires="tsle">
        <xdr:graphicFrame macro="">
          <xdr:nvGraphicFramePr>
            <xdr:cNvPr id="7" name="Invoice_Date">
              <a:extLst>
                <a:ext uri="{FF2B5EF4-FFF2-40B4-BE49-F238E27FC236}">
                  <a16:creationId xmlns:a16="http://schemas.microsoft.com/office/drawing/2014/main" id="{89517C9B-5B62-B474-7A47-24E19A6E8A7E}"/>
                </a:ext>
              </a:extLst>
            </xdr:cNvPr>
            <xdr:cNvGraphicFramePr/>
          </xdr:nvGraphicFramePr>
          <xdr:xfrm>
            <a:off x="0" y="0"/>
            <a:ext cx="0" cy="0"/>
          </xdr:xfrm>
          <a:graphic>
            <a:graphicData uri="http://schemas.microsoft.com/office/drawing/2012/timeslicer">
              <tsle:timeslicer xmlns:tsle="http://schemas.microsoft.com/office/drawing/2012/timeslicer" name="Invoice_Date"/>
            </a:graphicData>
          </a:graphic>
        </xdr:graphicFrame>
      </mc:Choice>
      <mc:Fallback>
        <xdr:sp macro="" textlink="">
          <xdr:nvSpPr>
            <xdr:cNvPr id="0" name=""/>
            <xdr:cNvSpPr>
              <a:spLocks noTextEdit="1"/>
            </xdr:cNvSpPr>
          </xdr:nvSpPr>
          <xdr:spPr>
            <a:xfrm>
              <a:off x="53975" y="1647371"/>
              <a:ext cx="5208361" cy="135239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16</xdr:row>
      <xdr:rowOff>27783</xdr:rowOff>
    </xdr:from>
    <xdr:to>
      <xdr:col>3</xdr:col>
      <xdr:colOff>0</xdr:colOff>
      <xdr:row>27</xdr:row>
      <xdr:rowOff>103981</xdr:rowOff>
    </xdr:to>
    <mc:AlternateContent xmlns:mc="http://schemas.openxmlformats.org/markup-compatibility/2006" xmlns:a14="http://schemas.microsoft.com/office/drawing/2010/main">
      <mc:Choice Requires="a14">
        <xdr:graphicFrame macro="">
          <xdr:nvGraphicFramePr>
            <xdr:cNvPr id="12" name="Retailer">
              <a:extLst>
                <a:ext uri="{FF2B5EF4-FFF2-40B4-BE49-F238E27FC236}">
                  <a16:creationId xmlns:a16="http://schemas.microsoft.com/office/drawing/2014/main" id="{F74447C4-2AFA-E0ED-1F12-57CBF6F431F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3187815"/>
              <a:ext cx="1836964" cy="202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589757</xdr:colOff>
      <xdr:row>34</xdr:row>
      <xdr:rowOff>113225</xdr:rowOff>
    </xdr:from>
    <xdr:to>
      <xdr:col>14</xdr:col>
      <xdr:colOff>583332</xdr:colOff>
      <xdr:row>48</xdr:row>
      <xdr:rowOff>26707</xdr:rowOff>
    </xdr:to>
    <xdr:graphicFrame macro="">
      <xdr:nvGraphicFramePr>
        <xdr:cNvPr id="13" name="Chart 12">
          <a:extLst>
            <a:ext uri="{FF2B5EF4-FFF2-40B4-BE49-F238E27FC236}">
              <a16:creationId xmlns:a16="http://schemas.microsoft.com/office/drawing/2014/main" id="{5C9B7731-9B23-404E-8B02-BE99A1806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35</xdr:row>
      <xdr:rowOff>137831</xdr:rowOff>
    </xdr:from>
    <xdr:to>
      <xdr:col>3</xdr:col>
      <xdr:colOff>10319</xdr:colOff>
      <xdr:row>46</xdr:row>
      <xdr:rowOff>2894</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95D5B51F-2CC1-B0F6-AAB2-82B1782793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6658827"/>
              <a:ext cx="1844108" cy="18077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2147</xdr:colOff>
      <xdr:row>40</xdr:row>
      <xdr:rowOff>44824</xdr:rowOff>
    </xdr:from>
    <xdr:to>
      <xdr:col>26</xdr:col>
      <xdr:colOff>592931</xdr:colOff>
      <xdr:row>65</xdr:row>
      <xdr:rowOff>178312</xdr:rowOff>
    </xdr:to>
    <xdr:graphicFrame macro="">
      <xdr:nvGraphicFramePr>
        <xdr:cNvPr id="16" name="Chart 15">
          <a:extLst>
            <a:ext uri="{FF2B5EF4-FFF2-40B4-BE49-F238E27FC236}">
              <a16:creationId xmlns:a16="http://schemas.microsoft.com/office/drawing/2014/main" id="{B7269223-F941-4A31-8C47-F8545B81E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46</xdr:row>
      <xdr:rowOff>141475</xdr:rowOff>
    </xdr:from>
    <xdr:to>
      <xdr:col>3</xdr:col>
      <xdr:colOff>10319</xdr:colOff>
      <xdr:row>58</xdr:row>
      <xdr:rowOff>104962</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F7F41C2D-8F35-5AB8-423B-5A4AB0C10E4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8608293"/>
              <a:ext cx="1844108" cy="2079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163511</xdr:rowOff>
    </xdr:from>
    <xdr:to>
      <xdr:col>3</xdr:col>
      <xdr:colOff>10319</xdr:colOff>
      <xdr:row>35</xdr:row>
      <xdr:rowOff>8030</xdr:rowOff>
    </xdr:to>
    <mc:AlternateContent xmlns:mc="http://schemas.openxmlformats.org/markup-compatibility/2006" xmlns:a14="http://schemas.microsoft.com/office/drawing/2010/main">
      <mc:Choice Requires="a14">
        <xdr:graphicFrame macro="">
          <xdr:nvGraphicFramePr>
            <xdr:cNvPr id="18" name="Sales_Method">
              <a:extLst>
                <a:ext uri="{FF2B5EF4-FFF2-40B4-BE49-F238E27FC236}">
                  <a16:creationId xmlns:a16="http://schemas.microsoft.com/office/drawing/2014/main" id="{806333CF-EDFF-9624-6758-9948F71773E0}"/>
                </a:ext>
              </a:extLst>
            </xdr:cNvPr>
            <xdr:cNvGraphicFramePr/>
          </xdr:nvGraphicFramePr>
          <xdr:xfrm>
            <a:off x="0" y="0"/>
            <a:ext cx="0" cy="0"/>
          </xdr:xfrm>
          <a:graphic>
            <a:graphicData uri="http://schemas.microsoft.com/office/drawing/2010/slicer">
              <sle:slicer xmlns:sle="http://schemas.microsoft.com/office/drawing/2010/slicer" name="Sales_Method"/>
            </a:graphicData>
          </a:graphic>
        </xdr:graphicFrame>
      </mc:Choice>
      <mc:Fallback xmlns="">
        <xdr:sp macro="" textlink="">
          <xdr:nvSpPr>
            <xdr:cNvPr id="0" name=""/>
            <xdr:cNvSpPr>
              <a:spLocks noTextEdit="1"/>
            </xdr:cNvSpPr>
          </xdr:nvSpPr>
          <xdr:spPr>
            <a:xfrm>
              <a:off x="0" y="5263015"/>
              <a:ext cx="1844108" cy="1266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2149</xdr:colOff>
      <xdr:row>15</xdr:row>
      <xdr:rowOff>160336</xdr:rowOff>
    </xdr:from>
    <xdr:to>
      <xdr:col>26</xdr:col>
      <xdr:colOff>571500</xdr:colOff>
      <xdr:row>39</xdr:row>
      <xdr:rowOff>123264</xdr:rowOff>
    </xdr:to>
    <xdr:graphicFrame macro="">
      <xdr:nvGraphicFramePr>
        <xdr:cNvPr id="19" name="Chart 18">
          <a:extLst>
            <a:ext uri="{FF2B5EF4-FFF2-40B4-BE49-F238E27FC236}">
              <a16:creationId xmlns:a16="http://schemas.microsoft.com/office/drawing/2014/main" id="{6BB3126C-E60E-48E1-A4E7-7DEAF1381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6</xdr:col>
      <xdr:colOff>19050</xdr:colOff>
      <xdr:row>4</xdr:row>
      <xdr:rowOff>2399</xdr:rowOff>
    </xdr:to>
    <xdr:pic>
      <xdr:nvPicPr>
        <xdr:cNvPr id="26" name="Picture 25" descr="The Adidas Logo: A Look Behind the Stripes | Looka">
          <a:extLst>
            <a:ext uri="{FF2B5EF4-FFF2-40B4-BE49-F238E27FC236}">
              <a16:creationId xmlns:a16="http://schemas.microsoft.com/office/drawing/2014/main" id="{A9ABFC13-BF33-6EC4-F343-FFE0A96C09F6}"/>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25594" b="26526"/>
        <a:stretch/>
      </xdr:blipFill>
      <xdr:spPr bwMode="auto">
        <a:xfrm>
          <a:off x="0" y="0"/>
          <a:ext cx="3676650" cy="932674"/>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552450</xdr:colOff>
      <xdr:row>48</xdr:row>
      <xdr:rowOff>123824</xdr:rowOff>
    </xdr:from>
    <xdr:to>
      <xdr:col>9</xdr:col>
      <xdr:colOff>234950</xdr:colOff>
      <xdr:row>65</xdr:row>
      <xdr:rowOff>180974</xdr:rowOff>
    </xdr:to>
    <xdr:graphicFrame macro="">
      <xdr:nvGraphicFramePr>
        <xdr:cNvPr id="27" name="Chart 26">
          <a:extLst>
            <a:ext uri="{FF2B5EF4-FFF2-40B4-BE49-F238E27FC236}">
              <a16:creationId xmlns:a16="http://schemas.microsoft.com/office/drawing/2014/main" id="{016EB272-393F-4E63-ACEB-9A884BAAC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266700</xdr:colOff>
      <xdr:row>48</xdr:row>
      <xdr:rowOff>123825</xdr:rowOff>
    </xdr:from>
    <xdr:to>
      <xdr:col>14</xdr:col>
      <xdr:colOff>587375</xdr:colOff>
      <xdr:row>66</xdr:row>
      <xdr:rowOff>0</xdr:rowOff>
    </xdr:to>
    <xdr:graphicFrame macro="">
      <xdr:nvGraphicFramePr>
        <xdr:cNvPr id="28" name="Chart 27">
          <a:extLst>
            <a:ext uri="{FF2B5EF4-FFF2-40B4-BE49-F238E27FC236}">
              <a16:creationId xmlns:a16="http://schemas.microsoft.com/office/drawing/2014/main" id="{C899E8E4-4011-473F-8C66-060C8286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28761</xdr:colOff>
      <xdr:row>9</xdr:row>
      <xdr:rowOff>33618</xdr:rowOff>
    </xdr:from>
    <xdr:to>
      <xdr:col>12</xdr:col>
      <xdr:colOff>590736</xdr:colOff>
      <xdr:row>14</xdr:row>
      <xdr:rowOff>163234</xdr:rowOff>
    </xdr:to>
    <xdr:graphicFrame macro="">
      <xdr:nvGraphicFramePr>
        <xdr:cNvPr id="29" name="Chart 28">
          <a:extLst>
            <a:ext uri="{FF2B5EF4-FFF2-40B4-BE49-F238E27FC236}">
              <a16:creationId xmlns:a16="http://schemas.microsoft.com/office/drawing/2014/main" id="{8696B91A-E693-49AE-81C9-528B6F637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9525</xdr:colOff>
      <xdr:row>9</xdr:row>
      <xdr:rowOff>28575</xdr:rowOff>
    </xdr:from>
    <xdr:to>
      <xdr:col>18</xdr:col>
      <xdr:colOff>597087</xdr:colOff>
      <xdr:row>14</xdr:row>
      <xdr:rowOff>163233</xdr:rowOff>
    </xdr:to>
    <xdr:graphicFrame macro="">
      <xdr:nvGraphicFramePr>
        <xdr:cNvPr id="30" name="Chart 29">
          <a:extLst>
            <a:ext uri="{FF2B5EF4-FFF2-40B4-BE49-F238E27FC236}">
              <a16:creationId xmlns:a16="http://schemas.microsoft.com/office/drawing/2014/main" id="{A0CCEBEF-7C6E-4804-822C-F00C0A28D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19050</xdr:colOff>
      <xdr:row>9</xdr:row>
      <xdr:rowOff>19050</xdr:rowOff>
    </xdr:from>
    <xdr:to>
      <xdr:col>24</xdr:col>
      <xdr:colOff>492125</xdr:colOff>
      <xdr:row>14</xdr:row>
      <xdr:rowOff>164913</xdr:rowOff>
    </xdr:to>
    <xdr:graphicFrame macro="">
      <xdr:nvGraphicFramePr>
        <xdr:cNvPr id="31" name="Chart 30">
          <a:extLst>
            <a:ext uri="{FF2B5EF4-FFF2-40B4-BE49-F238E27FC236}">
              <a16:creationId xmlns:a16="http://schemas.microsoft.com/office/drawing/2014/main" id="{9B2FBEE2-DE13-47C7-BE21-A35F347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400050</xdr:colOff>
      <xdr:row>12</xdr:row>
      <xdr:rowOff>103188</xdr:rowOff>
    </xdr:from>
    <xdr:to>
      <xdr:col>10</xdr:col>
      <xdr:colOff>190500</xdr:colOff>
      <xdr:row>41</xdr:row>
      <xdr:rowOff>73025</xdr:rowOff>
    </xdr:to>
    <xdr:graphicFrame macro="">
      <xdr:nvGraphicFramePr>
        <xdr:cNvPr id="2" name="Chart 1">
          <a:extLst>
            <a:ext uri="{FF2B5EF4-FFF2-40B4-BE49-F238E27FC236}">
              <a16:creationId xmlns:a16="http://schemas.microsoft.com/office/drawing/2014/main" id="{3895572B-ED16-41C8-A56A-D23FCAD42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990600</xdr:colOff>
      <xdr:row>4</xdr:row>
      <xdr:rowOff>11113</xdr:rowOff>
    </xdr:from>
    <xdr:to>
      <xdr:col>11</xdr:col>
      <xdr:colOff>0</xdr:colOff>
      <xdr:row>32</xdr:row>
      <xdr:rowOff>161925</xdr:rowOff>
    </xdr:to>
    <xdr:graphicFrame macro="">
      <xdr:nvGraphicFramePr>
        <xdr:cNvPr id="2" name="Chart 1">
          <a:extLst>
            <a:ext uri="{FF2B5EF4-FFF2-40B4-BE49-F238E27FC236}">
              <a16:creationId xmlns:a16="http://schemas.microsoft.com/office/drawing/2014/main" id="{37434BEA-E184-4501-9697-9623D5CA0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85725</xdr:colOff>
      <xdr:row>1</xdr:row>
      <xdr:rowOff>106362</xdr:rowOff>
    </xdr:from>
    <xdr:to>
      <xdr:col>18</xdr:col>
      <xdr:colOff>314325</xdr:colOff>
      <xdr:row>21</xdr:row>
      <xdr:rowOff>57150</xdr:rowOff>
    </xdr:to>
    <xdr:graphicFrame macro="">
      <xdr:nvGraphicFramePr>
        <xdr:cNvPr id="4" name="Chart 3">
          <a:extLst>
            <a:ext uri="{FF2B5EF4-FFF2-40B4-BE49-F238E27FC236}">
              <a16:creationId xmlns:a16="http://schemas.microsoft.com/office/drawing/2014/main" id="{2DE1666C-E75B-13A4-9156-62D336411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560387</xdr:colOff>
      <xdr:row>2</xdr:row>
      <xdr:rowOff>39687</xdr:rowOff>
    </xdr:from>
    <xdr:to>
      <xdr:col>12</xdr:col>
      <xdr:colOff>625475</xdr:colOff>
      <xdr:row>22</xdr:row>
      <xdr:rowOff>38100</xdr:rowOff>
    </xdr:to>
    <xdr:graphicFrame macro="">
      <xdr:nvGraphicFramePr>
        <xdr:cNvPr id="3" name="Chart 2">
          <a:extLst>
            <a:ext uri="{FF2B5EF4-FFF2-40B4-BE49-F238E27FC236}">
              <a16:creationId xmlns:a16="http://schemas.microsoft.com/office/drawing/2014/main" id="{9A12A835-30AA-F9CD-B059-317E8BE91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9</xdr:row>
      <xdr:rowOff>173038</xdr:rowOff>
    </xdr:from>
    <xdr:to>
      <xdr:col>1</xdr:col>
      <xdr:colOff>1790700</xdr:colOff>
      <xdr:row>20</xdr:row>
      <xdr:rowOff>9525</xdr:rowOff>
    </xdr:to>
    <xdr:graphicFrame macro="">
      <xdr:nvGraphicFramePr>
        <xdr:cNvPr id="2" name="Chart 1">
          <a:extLst>
            <a:ext uri="{FF2B5EF4-FFF2-40B4-BE49-F238E27FC236}">
              <a16:creationId xmlns:a16="http://schemas.microsoft.com/office/drawing/2014/main" id="{1C4FE2E1-DD02-5E0A-B497-A04E531D3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6351</xdr:colOff>
      <xdr:row>10</xdr:row>
      <xdr:rowOff>11112</xdr:rowOff>
    </xdr:from>
    <xdr:to>
      <xdr:col>7</xdr:col>
      <xdr:colOff>85726</xdr:colOff>
      <xdr:row>17</xdr:row>
      <xdr:rowOff>152400</xdr:rowOff>
    </xdr:to>
    <xdr:graphicFrame macro="">
      <xdr:nvGraphicFramePr>
        <xdr:cNvPr id="3" name="Chart 2">
          <a:extLst>
            <a:ext uri="{FF2B5EF4-FFF2-40B4-BE49-F238E27FC236}">
              <a16:creationId xmlns:a16="http://schemas.microsoft.com/office/drawing/2014/main" id="{4EA1D359-AF92-1540-FAFD-57738E728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342900</xdr:colOff>
      <xdr:row>6</xdr:row>
      <xdr:rowOff>38099</xdr:rowOff>
    </xdr:from>
    <xdr:to>
      <xdr:col>12</xdr:col>
      <xdr:colOff>82551</xdr:colOff>
      <xdr:row>11</xdr:row>
      <xdr:rowOff>44450</xdr:rowOff>
    </xdr:to>
    <xdr:graphicFrame macro="">
      <xdr:nvGraphicFramePr>
        <xdr:cNvPr id="4" name="Chart 3">
          <a:extLst>
            <a:ext uri="{FF2B5EF4-FFF2-40B4-BE49-F238E27FC236}">
              <a16:creationId xmlns:a16="http://schemas.microsoft.com/office/drawing/2014/main" id="{E674FDF9-0DC1-CE3D-02E2-7D27555B2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495300</xdr:colOff>
      <xdr:row>4</xdr:row>
      <xdr:rowOff>74613</xdr:rowOff>
    </xdr:from>
    <xdr:to>
      <xdr:col>17</xdr:col>
      <xdr:colOff>28575</xdr:colOff>
      <xdr:row>10</xdr:row>
      <xdr:rowOff>95251</xdr:rowOff>
    </xdr:to>
    <xdr:graphicFrame macro="">
      <xdr:nvGraphicFramePr>
        <xdr:cNvPr id="6" name="Chart 5">
          <a:extLst>
            <a:ext uri="{FF2B5EF4-FFF2-40B4-BE49-F238E27FC236}">
              <a16:creationId xmlns:a16="http://schemas.microsoft.com/office/drawing/2014/main" id="{D9C2770D-9B3C-E7DC-A955-69B6F1265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6350</xdr:colOff>
      <xdr:row>5</xdr:row>
      <xdr:rowOff>1589</xdr:rowOff>
    </xdr:from>
    <xdr:to>
      <xdr:col>20</xdr:col>
      <xdr:colOff>111125</xdr:colOff>
      <xdr:row>10</xdr:row>
      <xdr:rowOff>161926</xdr:rowOff>
    </xdr:to>
    <xdr:graphicFrame macro="">
      <xdr:nvGraphicFramePr>
        <xdr:cNvPr id="7" name="Chart 6">
          <a:extLst>
            <a:ext uri="{FF2B5EF4-FFF2-40B4-BE49-F238E27FC236}">
              <a16:creationId xmlns:a16="http://schemas.microsoft.com/office/drawing/2014/main" id="{2F85012F-5488-0DC0-8334-69F362DAA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i Tam" refreshedDate="45511.754607523151" createdVersion="8" refreshedVersion="8" minRefreshableVersion="3" recordCount="9648" xr:uid="{6CE7EDB3-FF79-4F72-BEFA-BDAD4FF20E96}">
  <cacheSource type="worksheet">
    <worksheetSource name="salesbydate"/>
  </cacheSource>
  <cacheFields count="21">
    <cacheField name="Retailer" numFmtId="0">
      <sharedItems count="6">
        <s v="Foot Locker"/>
        <s v="Walmart"/>
        <s v="Sports Direct"/>
        <s v="West Gear"/>
        <s v="Kohl's"/>
        <s v="Amazon"/>
      </sharedItems>
    </cacheField>
    <cacheField name="Retailer_ID" numFmtId="0">
      <sharedItems containsSemiMixedTypes="0" containsString="0" containsNumber="1" containsInteger="1" minValue="1128299" maxValue="1197831"/>
    </cacheField>
    <cacheField name="Invoice_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20"/>
    </cacheField>
    <cacheField name="Year" numFmtId="0">
      <sharedItems containsSemiMixedTypes="0" containsString="0" containsNumber="1" containsInteger="1" minValue="2020" maxValue="2021" count="2">
        <n v="2020"/>
        <n v="2021"/>
      </sharedItems>
    </cacheField>
    <cacheField name="Month" numFmtId="0">
      <sharedItems containsSemiMixedTypes="0" containsString="0" containsNumber="1" containsInteger="1" minValue="1" maxValue="12" count="12">
        <n v="1"/>
        <n v="2"/>
        <n v="3"/>
        <n v="4"/>
        <n v="5"/>
        <n v="7"/>
        <n v="8"/>
        <n v="9"/>
        <n v="10"/>
        <n v="11"/>
        <n v="12"/>
        <n v="6"/>
      </sharedItems>
    </cacheField>
    <cacheField name="Quarter" numFmtId="0">
      <sharedItems containsSemiMixedTypes="0" containsString="0" containsNumber="1" containsInteger="1" minValue="1" maxValue="4"/>
    </cacheField>
    <cacheField name="Week" numFmtId="0">
      <sharedItems containsSemiMixedTypes="0" containsString="0" containsNumber="1" containsInteger="1" minValue="1" maxValue="53"/>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Split_product" numFmtId="0">
      <sharedItems count="2">
        <s v="Men"/>
        <s v="Women"/>
      </sharedItems>
    </cacheField>
    <cacheField name="Price_per_Unit" numFmtId="164">
      <sharedItems containsSemiMixedTypes="0" containsString="0" containsNumber="1" containsInteger="1" minValue="7" maxValue="110"/>
    </cacheField>
    <cacheField name="Units_Sold" numFmtId="164">
      <sharedItems containsSemiMixedTypes="0" containsString="0" containsNumber="1" containsInteger="1" minValue="0" maxValue="1275"/>
    </cacheField>
    <cacheField name="Total_Sales" numFmtId="164">
      <sharedItems containsSemiMixedTypes="0" containsString="0" containsNumber="1" containsInteger="1" minValue="0" maxValue="825000"/>
    </cacheField>
    <cacheField name="Operating_Profit" numFmtId="164">
      <sharedItems containsSemiMixedTypes="0" containsString="0" containsNumber="1" containsInteger="1" minValue="0" maxValue="390000"/>
    </cacheField>
    <cacheField name="Operating_Margin" numFmtId="0">
      <sharedItems containsSemiMixedTypes="0" containsString="0" containsNumber="1" minValue="0.1" maxValue="0.8"/>
    </cacheField>
    <cacheField name="Sales_Method" numFmtId="0">
      <sharedItems count="3">
        <s v="In-store"/>
        <s v="Outlet"/>
        <s v="Online"/>
      </sharedItems>
    </cacheField>
    <cacheField name="Months (Invoice_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_Date)" numFmtId="0" databaseField="0">
      <fieldGroup base="2">
        <rangePr groupBy="quarters" startDate="2020-01-01T00:00:00" endDate="2022-01-01T00:00:00"/>
        <groupItems count="6">
          <s v="&lt;01/01/2020"/>
          <s v="Qtr1"/>
          <s v="Qtr2"/>
          <s v="Qtr3"/>
          <s v="Qtr4"/>
          <s v="&gt;01/01/2022"/>
        </groupItems>
      </fieldGroup>
    </cacheField>
    <cacheField name="Years (Invoice_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88051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n v="1"/>
    <n v="1"/>
    <x v="0"/>
    <x v="0"/>
    <s v="New York"/>
    <x v="0"/>
    <x v="0"/>
    <n v="50"/>
    <n v="1200"/>
    <n v="600000"/>
    <n v="300000"/>
    <n v="0.5"/>
    <x v="0"/>
  </r>
  <r>
    <x v="0"/>
    <n v="1185732"/>
    <x v="1"/>
    <x v="0"/>
    <x v="0"/>
    <n v="1"/>
    <n v="1"/>
    <x v="0"/>
    <x v="0"/>
    <s v="New York"/>
    <x v="1"/>
    <x v="0"/>
    <n v="50"/>
    <n v="1000"/>
    <n v="500000"/>
    <n v="150000"/>
    <n v="0.3"/>
    <x v="0"/>
  </r>
  <r>
    <x v="0"/>
    <n v="1185732"/>
    <x v="2"/>
    <x v="0"/>
    <x v="0"/>
    <n v="1"/>
    <n v="1"/>
    <x v="0"/>
    <x v="0"/>
    <s v="New York"/>
    <x v="2"/>
    <x v="1"/>
    <n v="40"/>
    <n v="1000"/>
    <n v="400000"/>
    <n v="140000"/>
    <n v="0.35"/>
    <x v="0"/>
  </r>
  <r>
    <x v="0"/>
    <n v="1185732"/>
    <x v="3"/>
    <x v="0"/>
    <x v="0"/>
    <n v="1"/>
    <n v="1"/>
    <x v="0"/>
    <x v="0"/>
    <s v="New York"/>
    <x v="3"/>
    <x v="1"/>
    <n v="45"/>
    <n v="850"/>
    <n v="382500"/>
    <n v="133875"/>
    <n v="0.35"/>
    <x v="0"/>
  </r>
  <r>
    <x v="0"/>
    <n v="1185732"/>
    <x v="4"/>
    <x v="0"/>
    <x v="0"/>
    <n v="1"/>
    <n v="2"/>
    <x v="0"/>
    <x v="0"/>
    <s v="New York"/>
    <x v="4"/>
    <x v="0"/>
    <n v="60"/>
    <n v="900"/>
    <n v="540000"/>
    <n v="162000"/>
    <n v="0.3"/>
    <x v="0"/>
  </r>
  <r>
    <x v="0"/>
    <n v="1185732"/>
    <x v="5"/>
    <x v="0"/>
    <x v="0"/>
    <n v="1"/>
    <n v="2"/>
    <x v="0"/>
    <x v="0"/>
    <s v="New York"/>
    <x v="5"/>
    <x v="1"/>
    <n v="50"/>
    <n v="1000"/>
    <n v="500000"/>
    <n v="125000"/>
    <n v="0.25"/>
    <x v="0"/>
  </r>
  <r>
    <x v="0"/>
    <n v="1185732"/>
    <x v="6"/>
    <x v="0"/>
    <x v="0"/>
    <n v="1"/>
    <n v="2"/>
    <x v="0"/>
    <x v="0"/>
    <s v="New York"/>
    <x v="0"/>
    <x v="0"/>
    <n v="50"/>
    <n v="1250"/>
    <n v="625000"/>
    <n v="312500"/>
    <n v="0.5"/>
    <x v="0"/>
  </r>
  <r>
    <x v="0"/>
    <n v="1185732"/>
    <x v="7"/>
    <x v="0"/>
    <x v="0"/>
    <n v="1"/>
    <n v="2"/>
    <x v="0"/>
    <x v="0"/>
    <s v="New York"/>
    <x v="1"/>
    <x v="0"/>
    <n v="50"/>
    <n v="900"/>
    <n v="450000"/>
    <n v="135000"/>
    <n v="0.3"/>
    <x v="1"/>
  </r>
  <r>
    <x v="0"/>
    <n v="1185732"/>
    <x v="8"/>
    <x v="0"/>
    <x v="0"/>
    <n v="1"/>
    <n v="4"/>
    <x v="0"/>
    <x v="0"/>
    <s v="New York"/>
    <x v="2"/>
    <x v="1"/>
    <n v="40"/>
    <n v="950"/>
    <n v="380000"/>
    <n v="133000"/>
    <n v="0.35"/>
    <x v="1"/>
  </r>
  <r>
    <x v="0"/>
    <n v="1185732"/>
    <x v="9"/>
    <x v="0"/>
    <x v="0"/>
    <n v="1"/>
    <n v="4"/>
    <x v="0"/>
    <x v="0"/>
    <s v="New York"/>
    <x v="3"/>
    <x v="1"/>
    <n v="45"/>
    <n v="825"/>
    <n v="371250"/>
    <n v="129938"/>
    <n v="0.35"/>
    <x v="1"/>
  </r>
  <r>
    <x v="0"/>
    <n v="1185732"/>
    <x v="10"/>
    <x v="0"/>
    <x v="0"/>
    <n v="1"/>
    <n v="4"/>
    <x v="0"/>
    <x v="0"/>
    <s v="New York"/>
    <x v="4"/>
    <x v="0"/>
    <n v="60"/>
    <n v="900"/>
    <n v="540000"/>
    <n v="162000"/>
    <n v="0.3"/>
    <x v="1"/>
  </r>
  <r>
    <x v="0"/>
    <n v="1185732"/>
    <x v="11"/>
    <x v="0"/>
    <x v="0"/>
    <n v="1"/>
    <n v="4"/>
    <x v="0"/>
    <x v="0"/>
    <s v="New York"/>
    <x v="5"/>
    <x v="1"/>
    <n v="50"/>
    <n v="1000"/>
    <n v="500000"/>
    <n v="125000"/>
    <n v="0.25"/>
    <x v="1"/>
  </r>
  <r>
    <x v="0"/>
    <n v="1185732"/>
    <x v="12"/>
    <x v="0"/>
    <x v="0"/>
    <n v="1"/>
    <n v="4"/>
    <x v="0"/>
    <x v="0"/>
    <s v="New York"/>
    <x v="0"/>
    <x v="0"/>
    <n v="50"/>
    <n v="1220"/>
    <n v="610000"/>
    <n v="305000"/>
    <n v="0.5"/>
    <x v="1"/>
  </r>
  <r>
    <x v="0"/>
    <n v="1185732"/>
    <x v="13"/>
    <x v="0"/>
    <x v="0"/>
    <n v="1"/>
    <n v="5"/>
    <x v="0"/>
    <x v="0"/>
    <s v="New York"/>
    <x v="1"/>
    <x v="0"/>
    <n v="50"/>
    <n v="925"/>
    <n v="462500"/>
    <n v="138750"/>
    <n v="0.3"/>
    <x v="1"/>
  </r>
  <r>
    <x v="0"/>
    <n v="1185732"/>
    <x v="14"/>
    <x v="0"/>
    <x v="0"/>
    <n v="1"/>
    <n v="5"/>
    <x v="0"/>
    <x v="0"/>
    <s v="New York"/>
    <x v="2"/>
    <x v="1"/>
    <n v="40"/>
    <n v="950"/>
    <n v="380000"/>
    <n v="133000"/>
    <n v="0.35"/>
    <x v="1"/>
  </r>
  <r>
    <x v="0"/>
    <n v="1185732"/>
    <x v="15"/>
    <x v="0"/>
    <x v="0"/>
    <n v="1"/>
    <n v="5"/>
    <x v="0"/>
    <x v="0"/>
    <s v="New York"/>
    <x v="3"/>
    <x v="1"/>
    <n v="45"/>
    <n v="800"/>
    <n v="360000"/>
    <n v="126000"/>
    <n v="0.35"/>
    <x v="1"/>
  </r>
  <r>
    <x v="0"/>
    <n v="1185732"/>
    <x v="16"/>
    <x v="0"/>
    <x v="0"/>
    <n v="1"/>
    <n v="5"/>
    <x v="0"/>
    <x v="0"/>
    <s v="New York"/>
    <x v="4"/>
    <x v="0"/>
    <n v="60"/>
    <n v="850"/>
    <n v="510000"/>
    <n v="153000"/>
    <n v="0.3"/>
    <x v="1"/>
  </r>
  <r>
    <x v="0"/>
    <n v="1185732"/>
    <x v="17"/>
    <x v="0"/>
    <x v="0"/>
    <n v="1"/>
    <n v="5"/>
    <x v="0"/>
    <x v="0"/>
    <s v="New York"/>
    <x v="5"/>
    <x v="1"/>
    <n v="50"/>
    <n v="950"/>
    <n v="475000"/>
    <n v="118750"/>
    <n v="0.25"/>
    <x v="1"/>
  </r>
  <r>
    <x v="0"/>
    <n v="1185732"/>
    <x v="18"/>
    <x v="0"/>
    <x v="0"/>
    <n v="1"/>
    <n v="5"/>
    <x v="0"/>
    <x v="0"/>
    <s v="New York"/>
    <x v="0"/>
    <x v="0"/>
    <n v="50"/>
    <n v="1200"/>
    <n v="600000"/>
    <n v="300000"/>
    <n v="0.5"/>
    <x v="1"/>
  </r>
  <r>
    <x v="0"/>
    <n v="1185732"/>
    <x v="19"/>
    <x v="0"/>
    <x v="1"/>
    <n v="1"/>
    <n v="5"/>
    <x v="0"/>
    <x v="0"/>
    <s v="New York"/>
    <x v="1"/>
    <x v="0"/>
    <n v="50"/>
    <n v="900"/>
    <n v="450000"/>
    <n v="135000"/>
    <n v="0.3"/>
    <x v="1"/>
  </r>
  <r>
    <x v="0"/>
    <n v="1185732"/>
    <x v="20"/>
    <x v="0"/>
    <x v="1"/>
    <n v="1"/>
    <n v="6"/>
    <x v="0"/>
    <x v="0"/>
    <s v="New York"/>
    <x v="2"/>
    <x v="1"/>
    <n v="40"/>
    <n v="900"/>
    <n v="360000"/>
    <n v="126000"/>
    <n v="0.35"/>
    <x v="1"/>
  </r>
  <r>
    <x v="0"/>
    <n v="1185732"/>
    <x v="21"/>
    <x v="0"/>
    <x v="1"/>
    <n v="1"/>
    <n v="6"/>
    <x v="0"/>
    <x v="0"/>
    <s v="New York"/>
    <x v="3"/>
    <x v="1"/>
    <n v="45"/>
    <n v="825"/>
    <n v="371250"/>
    <n v="129938"/>
    <n v="0.35"/>
    <x v="1"/>
  </r>
  <r>
    <x v="0"/>
    <n v="1185732"/>
    <x v="22"/>
    <x v="0"/>
    <x v="1"/>
    <n v="1"/>
    <n v="6"/>
    <x v="0"/>
    <x v="0"/>
    <s v="New York"/>
    <x v="4"/>
    <x v="0"/>
    <n v="60"/>
    <n v="825"/>
    <n v="495000"/>
    <n v="148500"/>
    <n v="0.3"/>
    <x v="1"/>
  </r>
  <r>
    <x v="0"/>
    <n v="1185732"/>
    <x v="23"/>
    <x v="0"/>
    <x v="1"/>
    <n v="1"/>
    <n v="6"/>
    <x v="0"/>
    <x v="0"/>
    <s v="New York"/>
    <x v="5"/>
    <x v="1"/>
    <n v="50"/>
    <n v="950"/>
    <n v="475000"/>
    <n v="118750"/>
    <n v="0.25"/>
    <x v="1"/>
  </r>
  <r>
    <x v="0"/>
    <n v="1185732"/>
    <x v="24"/>
    <x v="0"/>
    <x v="1"/>
    <n v="1"/>
    <n v="6"/>
    <x v="0"/>
    <x v="0"/>
    <s v="New York"/>
    <x v="0"/>
    <x v="0"/>
    <n v="60"/>
    <n v="1220"/>
    <n v="732000"/>
    <n v="366000"/>
    <n v="0.5"/>
    <x v="1"/>
  </r>
  <r>
    <x v="0"/>
    <n v="1185732"/>
    <x v="25"/>
    <x v="0"/>
    <x v="1"/>
    <n v="1"/>
    <n v="6"/>
    <x v="0"/>
    <x v="0"/>
    <s v="New York"/>
    <x v="1"/>
    <x v="0"/>
    <n v="55"/>
    <n v="925"/>
    <n v="508750"/>
    <n v="152625"/>
    <n v="0.3"/>
    <x v="1"/>
  </r>
  <r>
    <x v="0"/>
    <n v="1185732"/>
    <x v="26"/>
    <x v="0"/>
    <x v="1"/>
    <n v="1"/>
    <n v="6"/>
    <x v="0"/>
    <x v="0"/>
    <s v="New York"/>
    <x v="2"/>
    <x v="1"/>
    <n v="50"/>
    <n v="900"/>
    <n v="450000"/>
    <n v="157500"/>
    <n v="0.35"/>
    <x v="1"/>
  </r>
  <r>
    <x v="0"/>
    <n v="1185732"/>
    <x v="27"/>
    <x v="0"/>
    <x v="1"/>
    <n v="1"/>
    <n v="7"/>
    <x v="0"/>
    <x v="0"/>
    <s v="New York"/>
    <x v="3"/>
    <x v="1"/>
    <n v="50"/>
    <n v="850"/>
    <n v="425000"/>
    <n v="148750"/>
    <n v="0.35"/>
    <x v="1"/>
  </r>
  <r>
    <x v="0"/>
    <n v="1185732"/>
    <x v="28"/>
    <x v="0"/>
    <x v="1"/>
    <n v="1"/>
    <n v="7"/>
    <x v="0"/>
    <x v="0"/>
    <s v="New York"/>
    <x v="4"/>
    <x v="0"/>
    <n v="60"/>
    <n v="875"/>
    <n v="525000"/>
    <n v="157500"/>
    <n v="0.3"/>
    <x v="1"/>
  </r>
  <r>
    <x v="0"/>
    <n v="1185732"/>
    <x v="29"/>
    <x v="0"/>
    <x v="2"/>
    <n v="1"/>
    <n v="10"/>
    <x v="0"/>
    <x v="0"/>
    <s v="New York"/>
    <x v="5"/>
    <x v="1"/>
    <n v="65"/>
    <n v="1000"/>
    <n v="650000"/>
    <n v="162500"/>
    <n v="0.25"/>
    <x v="1"/>
  </r>
  <r>
    <x v="0"/>
    <n v="1185732"/>
    <x v="30"/>
    <x v="0"/>
    <x v="2"/>
    <n v="1"/>
    <n v="10"/>
    <x v="0"/>
    <x v="0"/>
    <s v="New York"/>
    <x v="0"/>
    <x v="0"/>
    <n v="60"/>
    <n v="1250"/>
    <n v="750000"/>
    <n v="375000"/>
    <n v="0.5"/>
    <x v="1"/>
  </r>
  <r>
    <x v="0"/>
    <n v="1185732"/>
    <x v="31"/>
    <x v="0"/>
    <x v="2"/>
    <n v="1"/>
    <n v="10"/>
    <x v="0"/>
    <x v="0"/>
    <s v="New York"/>
    <x v="1"/>
    <x v="0"/>
    <n v="55"/>
    <n v="1000"/>
    <n v="550000"/>
    <n v="165000"/>
    <n v="0.3"/>
    <x v="1"/>
  </r>
  <r>
    <x v="0"/>
    <n v="1185732"/>
    <x v="32"/>
    <x v="0"/>
    <x v="2"/>
    <n v="1"/>
    <n v="10"/>
    <x v="0"/>
    <x v="0"/>
    <s v="New York"/>
    <x v="2"/>
    <x v="1"/>
    <n v="50"/>
    <n v="925"/>
    <n v="462500"/>
    <n v="161875"/>
    <n v="0.35"/>
    <x v="1"/>
  </r>
  <r>
    <x v="0"/>
    <n v="1185732"/>
    <x v="33"/>
    <x v="0"/>
    <x v="2"/>
    <n v="1"/>
    <n v="10"/>
    <x v="0"/>
    <x v="0"/>
    <s v="New York"/>
    <x v="3"/>
    <x v="1"/>
    <n v="50"/>
    <n v="900"/>
    <n v="450000"/>
    <n v="157500"/>
    <n v="0.35"/>
    <x v="1"/>
  </r>
  <r>
    <x v="0"/>
    <n v="1185732"/>
    <x v="34"/>
    <x v="0"/>
    <x v="2"/>
    <n v="1"/>
    <n v="11"/>
    <x v="0"/>
    <x v="0"/>
    <s v="New York"/>
    <x v="4"/>
    <x v="0"/>
    <n v="60"/>
    <n v="900"/>
    <n v="540000"/>
    <n v="162000"/>
    <n v="0.3"/>
    <x v="1"/>
  </r>
  <r>
    <x v="0"/>
    <n v="1185732"/>
    <x v="35"/>
    <x v="0"/>
    <x v="2"/>
    <n v="1"/>
    <n v="11"/>
    <x v="0"/>
    <x v="0"/>
    <s v="New York"/>
    <x v="5"/>
    <x v="1"/>
    <n v="65"/>
    <n v="1050"/>
    <n v="682500"/>
    <n v="170625"/>
    <n v="0.25"/>
    <x v="1"/>
  </r>
  <r>
    <x v="0"/>
    <n v="1185732"/>
    <x v="36"/>
    <x v="0"/>
    <x v="2"/>
    <n v="1"/>
    <n v="11"/>
    <x v="0"/>
    <x v="0"/>
    <s v="New York"/>
    <x v="0"/>
    <x v="0"/>
    <n v="60"/>
    <n v="1275"/>
    <n v="765000"/>
    <n v="382500"/>
    <n v="0.5"/>
    <x v="1"/>
  </r>
  <r>
    <x v="0"/>
    <n v="1185732"/>
    <x v="37"/>
    <x v="0"/>
    <x v="2"/>
    <n v="1"/>
    <n v="11"/>
    <x v="0"/>
    <x v="0"/>
    <s v="New York"/>
    <x v="1"/>
    <x v="0"/>
    <n v="55"/>
    <n v="1025"/>
    <n v="563750"/>
    <n v="169125"/>
    <n v="0.3"/>
    <x v="1"/>
  </r>
  <r>
    <x v="0"/>
    <n v="1185732"/>
    <x v="38"/>
    <x v="0"/>
    <x v="2"/>
    <n v="1"/>
    <n v="11"/>
    <x v="0"/>
    <x v="0"/>
    <s v="New York"/>
    <x v="2"/>
    <x v="1"/>
    <n v="50"/>
    <n v="950"/>
    <n v="475000"/>
    <n v="166250"/>
    <n v="0.35"/>
    <x v="1"/>
  </r>
  <r>
    <x v="0"/>
    <n v="1185732"/>
    <x v="39"/>
    <x v="0"/>
    <x v="2"/>
    <n v="1"/>
    <n v="11"/>
    <x v="0"/>
    <x v="0"/>
    <s v="New York"/>
    <x v="3"/>
    <x v="1"/>
    <n v="50"/>
    <n v="900"/>
    <n v="450000"/>
    <n v="157500"/>
    <n v="0.35"/>
    <x v="1"/>
  </r>
  <r>
    <x v="0"/>
    <n v="1185732"/>
    <x v="40"/>
    <x v="0"/>
    <x v="2"/>
    <n v="1"/>
    <n v="11"/>
    <x v="0"/>
    <x v="0"/>
    <s v="New York"/>
    <x v="4"/>
    <x v="0"/>
    <n v="60"/>
    <n v="925"/>
    <n v="555000"/>
    <n v="166500"/>
    <n v="0.3"/>
    <x v="1"/>
  </r>
  <r>
    <x v="0"/>
    <n v="1185732"/>
    <x v="41"/>
    <x v="0"/>
    <x v="2"/>
    <n v="1"/>
    <n v="12"/>
    <x v="0"/>
    <x v="0"/>
    <s v="New York"/>
    <x v="5"/>
    <x v="1"/>
    <n v="65"/>
    <n v="1100"/>
    <n v="715000"/>
    <n v="178750"/>
    <n v="0.25"/>
    <x v="1"/>
  </r>
  <r>
    <x v="0"/>
    <n v="1185732"/>
    <x v="42"/>
    <x v="0"/>
    <x v="2"/>
    <n v="1"/>
    <n v="12"/>
    <x v="0"/>
    <x v="0"/>
    <s v="New York"/>
    <x v="0"/>
    <x v="0"/>
    <n v="60"/>
    <n v="1250"/>
    <n v="750000"/>
    <n v="375000"/>
    <n v="0.5"/>
    <x v="1"/>
  </r>
  <r>
    <x v="0"/>
    <n v="1185732"/>
    <x v="43"/>
    <x v="0"/>
    <x v="2"/>
    <n v="1"/>
    <n v="12"/>
    <x v="0"/>
    <x v="0"/>
    <s v="New York"/>
    <x v="1"/>
    <x v="0"/>
    <n v="55"/>
    <n v="1025"/>
    <n v="563750"/>
    <n v="169125"/>
    <n v="0.3"/>
    <x v="1"/>
  </r>
  <r>
    <x v="0"/>
    <n v="1185732"/>
    <x v="44"/>
    <x v="0"/>
    <x v="2"/>
    <n v="1"/>
    <n v="12"/>
    <x v="0"/>
    <x v="0"/>
    <s v="New York"/>
    <x v="2"/>
    <x v="1"/>
    <n v="50"/>
    <n v="950"/>
    <n v="475000"/>
    <n v="166250"/>
    <n v="0.35"/>
    <x v="1"/>
  </r>
  <r>
    <x v="0"/>
    <n v="1185732"/>
    <x v="45"/>
    <x v="0"/>
    <x v="2"/>
    <n v="1"/>
    <n v="14"/>
    <x v="0"/>
    <x v="0"/>
    <s v="New York"/>
    <x v="3"/>
    <x v="1"/>
    <n v="50"/>
    <n v="925"/>
    <n v="462500"/>
    <n v="161875"/>
    <n v="0.35"/>
    <x v="1"/>
  </r>
  <r>
    <x v="1"/>
    <n v="1185732"/>
    <x v="46"/>
    <x v="0"/>
    <x v="3"/>
    <n v="2"/>
    <n v="16"/>
    <x v="0"/>
    <x v="0"/>
    <s v="New York"/>
    <x v="4"/>
    <x v="0"/>
    <n v="60"/>
    <n v="900"/>
    <n v="540000"/>
    <n v="162000"/>
    <n v="0.3"/>
    <x v="1"/>
  </r>
  <r>
    <x v="1"/>
    <n v="1185732"/>
    <x v="47"/>
    <x v="0"/>
    <x v="3"/>
    <n v="2"/>
    <n v="16"/>
    <x v="0"/>
    <x v="0"/>
    <s v="New York"/>
    <x v="5"/>
    <x v="1"/>
    <n v="65"/>
    <n v="1075"/>
    <n v="698750"/>
    <n v="174688"/>
    <n v="0.25"/>
    <x v="1"/>
  </r>
  <r>
    <x v="1"/>
    <n v="1185732"/>
    <x v="48"/>
    <x v="0"/>
    <x v="3"/>
    <n v="2"/>
    <n v="17"/>
    <x v="0"/>
    <x v="0"/>
    <s v="New York"/>
    <x v="0"/>
    <x v="0"/>
    <n v="60"/>
    <n v="1200"/>
    <n v="720000"/>
    <n v="360000"/>
    <n v="0.5"/>
    <x v="1"/>
  </r>
  <r>
    <x v="1"/>
    <n v="1185732"/>
    <x v="49"/>
    <x v="0"/>
    <x v="3"/>
    <n v="2"/>
    <n v="17"/>
    <x v="0"/>
    <x v="0"/>
    <s v="New York"/>
    <x v="1"/>
    <x v="0"/>
    <n v="55"/>
    <n v="1000"/>
    <n v="550000"/>
    <n v="165000"/>
    <n v="0.3"/>
    <x v="1"/>
  </r>
  <r>
    <x v="1"/>
    <n v="1185732"/>
    <x v="50"/>
    <x v="0"/>
    <x v="3"/>
    <n v="2"/>
    <n v="17"/>
    <x v="0"/>
    <x v="0"/>
    <s v="New York"/>
    <x v="2"/>
    <x v="1"/>
    <n v="50"/>
    <n v="925"/>
    <n v="462500"/>
    <n v="161875"/>
    <n v="0.35"/>
    <x v="1"/>
  </r>
  <r>
    <x v="1"/>
    <n v="1185732"/>
    <x v="51"/>
    <x v="0"/>
    <x v="3"/>
    <n v="2"/>
    <n v="17"/>
    <x v="0"/>
    <x v="0"/>
    <s v="New York"/>
    <x v="3"/>
    <x v="1"/>
    <n v="50"/>
    <n v="900"/>
    <n v="450000"/>
    <n v="157500"/>
    <n v="0.35"/>
    <x v="1"/>
  </r>
  <r>
    <x v="1"/>
    <n v="1185732"/>
    <x v="52"/>
    <x v="0"/>
    <x v="3"/>
    <n v="2"/>
    <n v="17"/>
    <x v="0"/>
    <x v="0"/>
    <s v="New York"/>
    <x v="4"/>
    <x v="0"/>
    <n v="60"/>
    <n v="900"/>
    <n v="540000"/>
    <n v="162000"/>
    <n v="0.3"/>
    <x v="1"/>
  </r>
  <r>
    <x v="1"/>
    <n v="1185732"/>
    <x v="53"/>
    <x v="0"/>
    <x v="3"/>
    <n v="2"/>
    <n v="17"/>
    <x v="0"/>
    <x v="0"/>
    <s v="New York"/>
    <x v="5"/>
    <x v="1"/>
    <n v="65"/>
    <n v="1000"/>
    <n v="650000"/>
    <n v="162500"/>
    <n v="0.25"/>
    <x v="1"/>
  </r>
  <r>
    <x v="1"/>
    <n v="1185732"/>
    <x v="54"/>
    <x v="0"/>
    <x v="3"/>
    <n v="2"/>
    <n v="17"/>
    <x v="0"/>
    <x v="0"/>
    <s v="New York"/>
    <x v="4"/>
    <x v="0"/>
    <n v="65"/>
    <n v="875"/>
    <n v="568750"/>
    <n v="170625"/>
    <n v="0.3"/>
    <x v="1"/>
  </r>
  <r>
    <x v="1"/>
    <n v="1185732"/>
    <x v="55"/>
    <x v="0"/>
    <x v="3"/>
    <n v="2"/>
    <n v="18"/>
    <x v="0"/>
    <x v="0"/>
    <s v="New York"/>
    <x v="5"/>
    <x v="1"/>
    <n v="70"/>
    <n v="1000"/>
    <n v="700000"/>
    <n v="175000"/>
    <n v="0.25"/>
    <x v="1"/>
  </r>
  <r>
    <x v="1"/>
    <n v="1185732"/>
    <x v="56"/>
    <x v="0"/>
    <x v="3"/>
    <n v="2"/>
    <n v="18"/>
    <x v="0"/>
    <x v="0"/>
    <s v="New York"/>
    <x v="0"/>
    <x v="0"/>
    <n v="65"/>
    <n v="1150"/>
    <n v="747500"/>
    <n v="373750"/>
    <n v="0.5"/>
    <x v="1"/>
  </r>
  <r>
    <x v="1"/>
    <n v="1185732"/>
    <x v="57"/>
    <x v="0"/>
    <x v="3"/>
    <n v="2"/>
    <n v="18"/>
    <x v="0"/>
    <x v="0"/>
    <s v="New York"/>
    <x v="1"/>
    <x v="0"/>
    <n v="55"/>
    <n v="975"/>
    <n v="536250"/>
    <n v="160875"/>
    <n v="0.3"/>
    <x v="1"/>
  </r>
  <r>
    <x v="1"/>
    <n v="1185732"/>
    <x v="58"/>
    <x v="0"/>
    <x v="3"/>
    <n v="2"/>
    <n v="18"/>
    <x v="0"/>
    <x v="0"/>
    <s v="New York"/>
    <x v="2"/>
    <x v="1"/>
    <n v="55"/>
    <n v="920"/>
    <n v="506000"/>
    <n v="177100"/>
    <n v="0.35"/>
    <x v="1"/>
  </r>
  <r>
    <x v="1"/>
    <n v="1185732"/>
    <x v="59"/>
    <x v="0"/>
    <x v="3"/>
    <n v="2"/>
    <n v="18"/>
    <x v="0"/>
    <x v="0"/>
    <s v="New York"/>
    <x v="3"/>
    <x v="1"/>
    <n v="55"/>
    <n v="900"/>
    <n v="495000"/>
    <n v="173250"/>
    <n v="0.35"/>
    <x v="1"/>
  </r>
  <r>
    <x v="1"/>
    <n v="1185732"/>
    <x v="60"/>
    <x v="0"/>
    <x v="4"/>
    <n v="2"/>
    <n v="18"/>
    <x v="0"/>
    <x v="0"/>
    <s v="New York"/>
    <x v="4"/>
    <x v="0"/>
    <n v="65"/>
    <n v="875"/>
    <n v="568750"/>
    <n v="170625"/>
    <n v="0.3"/>
    <x v="1"/>
  </r>
  <r>
    <x v="1"/>
    <n v="1185732"/>
    <x v="61"/>
    <x v="0"/>
    <x v="4"/>
    <n v="2"/>
    <n v="18"/>
    <x v="0"/>
    <x v="0"/>
    <s v="New York"/>
    <x v="5"/>
    <x v="1"/>
    <n v="70"/>
    <n v="975"/>
    <n v="682500"/>
    <n v="170625"/>
    <n v="0.25"/>
    <x v="1"/>
  </r>
  <r>
    <x v="1"/>
    <n v="1185732"/>
    <x v="62"/>
    <x v="0"/>
    <x v="4"/>
    <n v="2"/>
    <n v="19"/>
    <x v="0"/>
    <x v="0"/>
    <s v="New York"/>
    <x v="0"/>
    <x v="0"/>
    <n v="65"/>
    <n v="1200"/>
    <n v="780000"/>
    <n v="390000"/>
    <n v="0.5"/>
    <x v="1"/>
  </r>
  <r>
    <x v="1"/>
    <n v="1185732"/>
    <x v="63"/>
    <x v="0"/>
    <x v="4"/>
    <n v="2"/>
    <n v="19"/>
    <x v="0"/>
    <x v="0"/>
    <s v="New York"/>
    <x v="1"/>
    <x v="0"/>
    <n v="55"/>
    <n v="1000"/>
    <n v="550000"/>
    <n v="165000"/>
    <n v="0.3"/>
    <x v="1"/>
  </r>
  <r>
    <x v="1"/>
    <n v="1185732"/>
    <x v="64"/>
    <x v="0"/>
    <x v="4"/>
    <n v="2"/>
    <n v="19"/>
    <x v="0"/>
    <x v="0"/>
    <s v="New York"/>
    <x v="2"/>
    <x v="1"/>
    <n v="55"/>
    <n v="950"/>
    <n v="522500"/>
    <n v="182875"/>
    <n v="0.35"/>
    <x v="1"/>
  </r>
  <r>
    <x v="1"/>
    <n v="1185732"/>
    <x v="65"/>
    <x v="0"/>
    <x v="4"/>
    <n v="2"/>
    <n v="19"/>
    <x v="0"/>
    <x v="0"/>
    <s v="New York"/>
    <x v="3"/>
    <x v="1"/>
    <n v="55"/>
    <n v="900"/>
    <n v="495000"/>
    <n v="173250"/>
    <n v="0.35"/>
    <x v="1"/>
  </r>
  <r>
    <x v="1"/>
    <n v="1185732"/>
    <x v="66"/>
    <x v="0"/>
    <x v="4"/>
    <n v="2"/>
    <n v="19"/>
    <x v="0"/>
    <x v="0"/>
    <s v="New York"/>
    <x v="4"/>
    <x v="0"/>
    <n v="65"/>
    <n v="900"/>
    <n v="585000"/>
    <n v="175500"/>
    <n v="0.3"/>
    <x v="1"/>
  </r>
  <r>
    <x v="1"/>
    <n v="1185732"/>
    <x v="67"/>
    <x v="0"/>
    <x v="5"/>
    <n v="3"/>
    <n v="29"/>
    <x v="0"/>
    <x v="0"/>
    <s v="New York"/>
    <x v="5"/>
    <x v="1"/>
    <n v="70"/>
    <n v="1000"/>
    <n v="700000"/>
    <n v="175000"/>
    <n v="0.25"/>
    <x v="1"/>
  </r>
  <r>
    <x v="2"/>
    <n v="1197831"/>
    <x v="68"/>
    <x v="0"/>
    <x v="5"/>
    <n v="3"/>
    <n v="30"/>
    <x v="0"/>
    <x v="0"/>
    <s v="New York"/>
    <x v="0"/>
    <x v="0"/>
    <n v="25"/>
    <n v="900"/>
    <n v="225000"/>
    <n v="78750"/>
    <n v="0.35"/>
    <x v="1"/>
  </r>
  <r>
    <x v="2"/>
    <n v="1197831"/>
    <x v="69"/>
    <x v="0"/>
    <x v="5"/>
    <n v="3"/>
    <n v="30"/>
    <x v="0"/>
    <x v="0"/>
    <s v="New York"/>
    <x v="1"/>
    <x v="0"/>
    <n v="35"/>
    <n v="900"/>
    <n v="315000"/>
    <n v="110250"/>
    <n v="0.35"/>
    <x v="1"/>
  </r>
  <r>
    <x v="2"/>
    <n v="1197831"/>
    <x v="70"/>
    <x v="0"/>
    <x v="5"/>
    <n v="3"/>
    <n v="30"/>
    <x v="0"/>
    <x v="0"/>
    <s v="New York"/>
    <x v="2"/>
    <x v="1"/>
    <n v="35"/>
    <n v="700"/>
    <n v="245000"/>
    <n v="85750"/>
    <n v="0.35"/>
    <x v="1"/>
  </r>
  <r>
    <x v="2"/>
    <n v="1197831"/>
    <x v="71"/>
    <x v="0"/>
    <x v="5"/>
    <n v="3"/>
    <n v="30"/>
    <x v="0"/>
    <x v="0"/>
    <s v="New York"/>
    <x v="3"/>
    <x v="1"/>
    <n v="35"/>
    <n v="700"/>
    <n v="245000"/>
    <n v="110250"/>
    <n v="0.45"/>
    <x v="1"/>
  </r>
  <r>
    <x v="2"/>
    <n v="1197831"/>
    <x v="72"/>
    <x v="0"/>
    <x v="5"/>
    <n v="3"/>
    <n v="30"/>
    <x v="1"/>
    <x v="1"/>
    <s v="Houston"/>
    <x v="4"/>
    <x v="0"/>
    <n v="40"/>
    <n v="550"/>
    <n v="220000"/>
    <n v="66000"/>
    <n v="0.3"/>
    <x v="1"/>
  </r>
  <r>
    <x v="2"/>
    <n v="1197831"/>
    <x v="73"/>
    <x v="0"/>
    <x v="5"/>
    <n v="3"/>
    <n v="30"/>
    <x v="1"/>
    <x v="1"/>
    <s v="Houston"/>
    <x v="5"/>
    <x v="1"/>
    <n v="35"/>
    <n v="700"/>
    <n v="245000"/>
    <n v="122500"/>
    <n v="0.5"/>
    <x v="1"/>
  </r>
  <r>
    <x v="2"/>
    <n v="1197831"/>
    <x v="74"/>
    <x v="0"/>
    <x v="5"/>
    <n v="3"/>
    <n v="30"/>
    <x v="1"/>
    <x v="1"/>
    <s v="Houston"/>
    <x v="0"/>
    <x v="0"/>
    <n v="25"/>
    <n v="850"/>
    <n v="212500"/>
    <n v="74375"/>
    <n v="0.35"/>
    <x v="1"/>
  </r>
  <r>
    <x v="2"/>
    <n v="1197831"/>
    <x v="75"/>
    <x v="0"/>
    <x v="5"/>
    <n v="3"/>
    <n v="31"/>
    <x v="1"/>
    <x v="1"/>
    <s v="Houston"/>
    <x v="1"/>
    <x v="0"/>
    <n v="35"/>
    <n v="850"/>
    <n v="297500"/>
    <n v="104125"/>
    <n v="0.35"/>
    <x v="1"/>
  </r>
  <r>
    <x v="2"/>
    <n v="1197831"/>
    <x v="76"/>
    <x v="0"/>
    <x v="5"/>
    <n v="3"/>
    <n v="31"/>
    <x v="1"/>
    <x v="1"/>
    <s v="Houston"/>
    <x v="2"/>
    <x v="1"/>
    <n v="35"/>
    <n v="675"/>
    <n v="236250"/>
    <n v="82688"/>
    <n v="0.35"/>
    <x v="1"/>
  </r>
  <r>
    <x v="2"/>
    <n v="1197831"/>
    <x v="77"/>
    <x v="0"/>
    <x v="5"/>
    <n v="3"/>
    <n v="31"/>
    <x v="1"/>
    <x v="1"/>
    <s v="Houston"/>
    <x v="3"/>
    <x v="1"/>
    <n v="35"/>
    <n v="625"/>
    <n v="218750"/>
    <n v="98438"/>
    <n v="0.45"/>
    <x v="1"/>
  </r>
  <r>
    <x v="2"/>
    <n v="1197831"/>
    <x v="78"/>
    <x v="0"/>
    <x v="5"/>
    <n v="3"/>
    <n v="31"/>
    <x v="1"/>
    <x v="1"/>
    <s v="Houston"/>
    <x v="4"/>
    <x v="0"/>
    <n v="40"/>
    <n v="500"/>
    <n v="200000"/>
    <n v="60000"/>
    <n v="0.3"/>
    <x v="1"/>
  </r>
  <r>
    <x v="2"/>
    <n v="1197831"/>
    <x v="79"/>
    <x v="0"/>
    <x v="5"/>
    <n v="3"/>
    <n v="31"/>
    <x v="1"/>
    <x v="1"/>
    <s v="Houston"/>
    <x v="5"/>
    <x v="1"/>
    <n v="35"/>
    <n v="700"/>
    <n v="245000"/>
    <n v="122500"/>
    <n v="0.5"/>
    <x v="1"/>
  </r>
  <r>
    <x v="2"/>
    <n v="1197831"/>
    <x v="80"/>
    <x v="0"/>
    <x v="5"/>
    <n v="3"/>
    <n v="31"/>
    <x v="1"/>
    <x v="1"/>
    <s v="Houston"/>
    <x v="0"/>
    <x v="0"/>
    <n v="30"/>
    <n v="875"/>
    <n v="262500"/>
    <n v="91875"/>
    <n v="0.35"/>
    <x v="1"/>
  </r>
  <r>
    <x v="2"/>
    <n v="1197831"/>
    <x v="81"/>
    <x v="0"/>
    <x v="6"/>
    <n v="3"/>
    <n v="31"/>
    <x v="1"/>
    <x v="1"/>
    <s v="Houston"/>
    <x v="1"/>
    <x v="0"/>
    <n v="40"/>
    <n v="875"/>
    <n v="350000"/>
    <n v="122500"/>
    <n v="0.35"/>
    <x v="1"/>
  </r>
  <r>
    <x v="2"/>
    <n v="1197831"/>
    <x v="82"/>
    <x v="0"/>
    <x v="6"/>
    <n v="3"/>
    <n v="32"/>
    <x v="1"/>
    <x v="1"/>
    <s v="Houston"/>
    <x v="2"/>
    <x v="1"/>
    <n v="35"/>
    <n v="700"/>
    <n v="245000"/>
    <n v="85750"/>
    <n v="0.35"/>
    <x v="1"/>
  </r>
  <r>
    <x v="2"/>
    <n v="1197831"/>
    <x v="83"/>
    <x v="0"/>
    <x v="6"/>
    <n v="3"/>
    <n v="32"/>
    <x v="1"/>
    <x v="1"/>
    <s v="Houston"/>
    <x v="3"/>
    <x v="1"/>
    <n v="40"/>
    <n v="600"/>
    <n v="240000"/>
    <n v="108000"/>
    <n v="0.45"/>
    <x v="1"/>
  </r>
  <r>
    <x v="2"/>
    <n v="1197831"/>
    <x v="84"/>
    <x v="0"/>
    <x v="6"/>
    <n v="3"/>
    <n v="32"/>
    <x v="1"/>
    <x v="1"/>
    <s v="Houston"/>
    <x v="4"/>
    <x v="0"/>
    <n v="45"/>
    <n v="500"/>
    <n v="225000"/>
    <n v="67500"/>
    <n v="0.3"/>
    <x v="1"/>
  </r>
  <r>
    <x v="2"/>
    <n v="1197831"/>
    <x v="85"/>
    <x v="0"/>
    <x v="6"/>
    <n v="3"/>
    <n v="32"/>
    <x v="1"/>
    <x v="1"/>
    <s v="Houston"/>
    <x v="5"/>
    <x v="1"/>
    <n v="40"/>
    <n v="650"/>
    <n v="260000"/>
    <n v="130000"/>
    <n v="0.5"/>
    <x v="1"/>
  </r>
  <r>
    <x v="2"/>
    <n v="1197831"/>
    <x v="86"/>
    <x v="0"/>
    <x v="6"/>
    <n v="3"/>
    <n v="32"/>
    <x v="1"/>
    <x v="1"/>
    <s v="Houston"/>
    <x v="0"/>
    <x v="0"/>
    <n v="30"/>
    <n v="900"/>
    <n v="270000"/>
    <n v="94500"/>
    <n v="0.35"/>
    <x v="1"/>
  </r>
  <r>
    <x v="2"/>
    <n v="1197831"/>
    <x v="87"/>
    <x v="0"/>
    <x v="6"/>
    <n v="3"/>
    <n v="32"/>
    <x v="1"/>
    <x v="1"/>
    <s v="Houston"/>
    <x v="1"/>
    <x v="0"/>
    <n v="40"/>
    <n v="900"/>
    <n v="360000"/>
    <n v="126000"/>
    <n v="0.35"/>
    <x v="1"/>
  </r>
  <r>
    <x v="2"/>
    <n v="1197831"/>
    <x v="88"/>
    <x v="0"/>
    <x v="6"/>
    <n v="3"/>
    <n v="32"/>
    <x v="1"/>
    <x v="1"/>
    <s v="Houston"/>
    <x v="2"/>
    <x v="1"/>
    <n v="35"/>
    <n v="725"/>
    <n v="253750"/>
    <n v="88813"/>
    <n v="0.35"/>
    <x v="1"/>
  </r>
  <r>
    <x v="2"/>
    <n v="1197831"/>
    <x v="89"/>
    <x v="0"/>
    <x v="6"/>
    <n v="3"/>
    <n v="33"/>
    <x v="1"/>
    <x v="1"/>
    <s v="Houston"/>
    <x v="3"/>
    <x v="1"/>
    <n v="40"/>
    <n v="625"/>
    <n v="250000"/>
    <n v="112500"/>
    <n v="0.45"/>
    <x v="1"/>
  </r>
  <r>
    <x v="1"/>
    <n v="1197831"/>
    <x v="90"/>
    <x v="0"/>
    <x v="6"/>
    <n v="3"/>
    <n v="33"/>
    <x v="1"/>
    <x v="1"/>
    <s v="Houston"/>
    <x v="4"/>
    <x v="0"/>
    <n v="45"/>
    <n v="525"/>
    <n v="236250"/>
    <n v="70875"/>
    <n v="0.3"/>
    <x v="1"/>
  </r>
  <r>
    <x v="1"/>
    <n v="1197831"/>
    <x v="91"/>
    <x v="0"/>
    <x v="6"/>
    <n v="3"/>
    <n v="33"/>
    <x v="1"/>
    <x v="1"/>
    <s v="Houston"/>
    <x v="5"/>
    <x v="1"/>
    <n v="40"/>
    <n v="800"/>
    <n v="320000"/>
    <n v="160000"/>
    <n v="0.5"/>
    <x v="1"/>
  </r>
  <r>
    <x v="1"/>
    <n v="1197831"/>
    <x v="92"/>
    <x v="0"/>
    <x v="6"/>
    <n v="3"/>
    <n v="33"/>
    <x v="1"/>
    <x v="1"/>
    <s v="Houston"/>
    <x v="0"/>
    <x v="0"/>
    <n v="30"/>
    <n v="925"/>
    <n v="277500"/>
    <n v="97125"/>
    <n v="0.35"/>
    <x v="1"/>
  </r>
  <r>
    <x v="1"/>
    <n v="1197831"/>
    <x v="93"/>
    <x v="0"/>
    <x v="6"/>
    <n v="3"/>
    <n v="33"/>
    <x v="1"/>
    <x v="1"/>
    <s v="Houston"/>
    <x v="1"/>
    <x v="0"/>
    <n v="40"/>
    <n v="925"/>
    <n v="370000"/>
    <n v="129500"/>
    <n v="0.35"/>
    <x v="1"/>
  </r>
  <r>
    <x v="1"/>
    <n v="1197831"/>
    <x v="94"/>
    <x v="0"/>
    <x v="6"/>
    <n v="3"/>
    <n v="33"/>
    <x v="1"/>
    <x v="1"/>
    <s v="Houston"/>
    <x v="2"/>
    <x v="1"/>
    <n v="35"/>
    <n v="775"/>
    <n v="271250"/>
    <n v="94938"/>
    <n v="0.35"/>
    <x v="1"/>
  </r>
  <r>
    <x v="1"/>
    <n v="1197831"/>
    <x v="95"/>
    <x v="0"/>
    <x v="6"/>
    <n v="3"/>
    <n v="33"/>
    <x v="1"/>
    <x v="1"/>
    <s v="Houston"/>
    <x v="3"/>
    <x v="1"/>
    <n v="40"/>
    <n v="700"/>
    <n v="280000"/>
    <n v="126000"/>
    <n v="0.45"/>
    <x v="1"/>
  </r>
  <r>
    <x v="1"/>
    <n v="1197831"/>
    <x v="96"/>
    <x v="0"/>
    <x v="6"/>
    <n v="3"/>
    <n v="34"/>
    <x v="1"/>
    <x v="1"/>
    <s v="Houston"/>
    <x v="4"/>
    <x v="0"/>
    <n v="45"/>
    <n v="600"/>
    <n v="270000"/>
    <n v="81000"/>
    <n v="0.3"/>
    <x v="1"/>
  </r>
  <r>
    <x v="1"/>
    <n v="1197831"/>
    <x v="97"/>
    <x v="0"/>
    <x v="6"/>
    <n v="3"/>
    <n v="34"/>
    <x v="1"/>
    <x v="1"/>
    <s v="Houston"/>
    <x v="5"/>
    <x v="1"/>
    <n v="40"/>
    <n v="950"/>
    <n v="380000"/>
    <n v="190000"/>
    <n v="0.5"/>
    <x v="1"/>
  </r>
  <r>
    <x v="1"/>
    <n v="1197831"/>
    <x v="98"/>
    <x v="0"/>
    <x v="6"/>
    <n v="3"/>
    <n v="34"/>
    <x v="1"/>
    <x v="1"/>
    <s v="Houston"/>
    <x v="0"/>
    <x v="0"/>
    <n v="40"/>
    <n v="950"/>
    <n v="380000"/>
    <n v="133000"/>
    <n v="0.35"/>
    <x v="1"/>
  </r>
  <r>
    <x v="1"/>
    <n v="1197831"/>
    <x v="99"/>
    <x v="0"/>
    <x v="6"/>
    <n v="3"/>
    <n v="34"/>
    <x v="1"/>
    <x v="1"/>
    <s v="Houston"/>
    <x v="1"/>
    <x v="0"/>
    <n v="45"/>
    <n v="950"/>
    <n v="427500"/>
    <n v="149625"/>
    <n v="0.35"/>
    <x v="1"/>
  </r>
  <r>
    <x v="1"/>
    <n v="1197831"/>
    <x v="100"/>
    <x v="0"/>
    <x v="6"/>
    <n v="3"/>
    <n v="34"/>
    <x v="1"/>
    <x v="1"/>
    <s v="Houston"/>
    <x v="2"/>
    <x v="1"/>
    <n v="40"/>
    <n v="800"/>
    <n v="320000"/>
    <n v="112000"/>
    <n v="0.35"/>
    <x v="1"/>
  </r>
  <r>
    <x v="1"/>
    <n v="1197831"/>
    <x v="101"/>
    <x v="0"/>
    <x v="6"/>
    <n v="3"/>
    <n v="34"/>
    <x v="1"/>
    <x v="1"/>
    <s v="Houston"/>
    <x v="3"/>
    <x v="1"/>
    <n v="40"/>
    <n v="750"/>
    <n v="300000"/>
    <n v="135000"/>
    <n v="0.45"/>
    <x v="1"/>
  </r>
  <r>
    <x v="1"/>
    <n v="1197831"/>
    <x v="102"/>
    <x v="0"/>
    <x v="6"/>
    <n v="3"/>
    <n v="34"/>
    <x v="1"/>
    <x v="1"/>
    <s v="Houston"/>
    <x v="4"/>
    <x v="0"/>
    <n v="45"/>
    <n v="650"/>
    <n v="292500"/>
    <n v="87750"/>
    <n v="0.3"/>
    <x v="1"/>
  </r>
  <r>
    <x v="1"/>
    <n v="1197831"/>
    <x v="103"/>
    <x v="0"/>
    <x v="6"/>
    <n v="3"/>
    <n v="35"/>
    <x v="1"/>
    <x v="1"/>
    <s v="Houston"/>
    <x v="5"/>
    <x v="1"/>
    <n v="50"/>
    <n v="1000"/>
    <n v="500000"/>
    <n v="250000"/>
    <n v="0.5"/>
    <x v="1"/>
  </r>
  <r>
    <x v="1"/>
    <n v="1197831"/>
    <x v="104"/>
    <x v="0"/>
    <x v="6"/>
    <n v="3"/>
    <n v="35"/>
    <x v="1"/>
    <x v="1"/>
    <s v="Houston"/>
    <x v="0"/>
    <x v="0"/>
    <n v="40"/>
    <n v="950"/>
    <n v="380000"/>
    <n v="133000"/>
    <n v="0.35"/>
    <x v="1"/>
  </r>
  <r>
    <x v="1"/>
    <n v="1197831"/>
    <x v="105"/>
    <x v="0"/>
    <x v="6"/>
    <n v="3"/>
    <n v="35"/>
    <x v="1"/>
    <x v="1"/>
    <s v="Houston"/>
    <x v="1"/>
    <x v="0"/>
    <n v="45"/>
    <n v="950"/>
    <n v="427500"/>
    <n v="149625"/>
    <n v="0.35"/>
    <x v="1"/>
  </r>
  <r>
    <x v="1"/>
    <n v="1197831"/>
    <x v="106"/>
    <x v="0"/>
    <x v="6"/>
    <n v="3"/>
    <n v="35"/>
    <x v="1"/>
    <x v="1"/>
    <s v="Houston"/>
    <x v="2"/>
    <x v="1"/>
    <n v="40"/>
    <n v="1100"/>
    <n v="440000"/>
    <n v="154000"/>
    <n v="0.35"/>
    <x v="1"/>
  </r>
  <r>
    <x v="1"/>
    <n v="1197831"/>
    <x v="107"/>
    <x v="0"/>
    <x v="6"/>
    <n v="3"/>
    <n v="35"/>
    <x v="1"/>
    <x v="1"/>
    <s v="Houston"/>
    <x v="3"/>
    <x v="1"/>
    <n v="40"/>
    <n v="700"/>
    <n v="280000"/>
    <n v="126000"/>
    <n v="0.45"/>
    <x v="1"/>
  </r>
  <r>
    <x v="1"/>
    <n v="1197831"/>
    <x v="108"/>
    <x v="0"/>
    <x v="6"/>
    <n v="3"/>
    <n v="35"/>
    <x v="1"/>
    <x v="1"/>
    <s v="Houston"/>
    <x v="4"/>
    <x v="0"/>
    <n v="45"/>
    <n v="700"/>
    <n v="315000"/>
    <n v="94500"/>
    <n v="0.3"/>
    <x v="1"/>
  </r>
  <r>
    <x v="1"/>
    <n v="1197831"/>
    <x v="109"/>
    <x v="0"/>
    <x v="6"/>
    <n v="3"/>
    <n v="35"/>
    <x v="1"/>
    <x v="1"/>
    <s v="Houston"/>
    <x v="5"/>
    <x v="1"/>
    <n v="50"/>
    <n v="975"/>
    <n v="487500"/>
    <n v="243750"/>
    <n v="0.5"/>
    <x v="1"/>
  </r>
  <r>
    <x v="1"/>
    <n v="1197831"/>
    <x v="110"/>
    <x v="0"/>
    <x v="6"/>
    <n v="3"/>
    <n v="36"/>
    <x v="1"/>
    <x v="1"/>
    <s v="Houston"/>
    <x v="0"/>
    <x v="0"/>
    <n v="40"/>
    <n v="925"/>
    <n v="370000"/>
    <n v="129500"/>
    <n v="0.35"/>
    <x v="1"/>
  </r>
  <r>
    <x v="1"/>
    <n v="1197831"/>
    <x v="111"/>
    <x v="0"/>
    <x v="6"/>
    <n v="3"/>
    <n v="36"/>
    <x v="1"/>
    <x v="1"/>
    <s v="Houston"/>
    <x v="1"/>
    <x v="0"/>
    <n v="45"/>
    <n v="925"/>
    <n v="416250"/>
    <n v="145688"/>
    <n v="0.35"/>
    <x v="1"/>
  </r>
  <r>
    <x v="1"/>
    <n v="1197831"/>
    <x v="112"/>
    <x v="0"/>
    <x v="7"/>
    <n v="3"/>
    <n v="36"/>
    <x v="1"/>
    <x v="1"/>
    <s v="Houston"/>
    <x v="2"/>
    <x v="1"/>
    <n v="40"/>
    <n v="1100"/>
    <n v="440000"/>
    <n v="154000"/>
    <n v="0.35"/>
    <x v="1"/>
  </r>
  <r>
    <x v="1"/>
    <n v="1197831"/>
    <x v="113"/>
    <x v="0"/>
    <x v="7"/>
    <n v="3"/>
    <n v="36"/>
    <x v="1"/>
    <x v="1"/>
    <s v="Houston"/>
    <x v="3"/>
    <x v="1"/>
    <n v="40"/>
    <n v="650"/>
    <n v="260000"/>
    <n v="117000"/>
    <n v="0.45"/>
    <x v="1"/>
  </r>
  <r>
    <x v="1"/>
    <n v="1197831"/>
    <x v="114"/>
    <x v="0"/>
    <x v="7"/>
    <n v="3"/>
    <n v="36"/>
    <x v="1"/>
    <x v="1"/>
    <s v="Houston"/>
    <x v="4"/>
    <x v="0"/>
    <n v="45"/>
    <n v="650"/>
    <n v="292500"/>
    <n v="87750"/>
    <n v="0.3"/>
    <x v="1"/>
  </r>
  <r>
    <x v="1"/>
    <n v="1197831"/>
    <x v="115"/>
    <x v="0"/>
    <x v="7"/>
    <n v="3"/>
    <n v="36"/>
    <x v="1"/>
    <x v="1"/>
    <s v="Houston"/>
    <x v="5"/>
    <x v="1"/>
    <n v="50"/>
    <n v="900"/>
    <n v="450000"/>
    <n v="225000"/>
    <n v="0.5"/>
    <x v="1"/>
  </r>
  <r>
    <x v="1"/>
    <n v="1197831"/>
    <x v="116"/>
    <x v="0"/>
    <x v="7"/>
    <n v="3"/>
    <n v="36"/>
    <x v="1"/>
    <x v="1"/>
    <s v="Houston"/>
    <x v="0"/>
    <x v="0"/>
    <n v="45"/>
    <n v="850"/>
    <n v="382500"/>
    <n v="133875"/>
    <n v="0.35"/>
    <x v="1"/>
  </r>
  <r>
    <x v="1"/>
    <n v="1197831"/>
    <x v="117"/>
    <x v="0"/>
    <x v="7"/>
    <n v="3"/>
    <n v="37"/>
    <x v="1"/>
    <x v="1"/>
    <s v="Houston"/>
    <x v="1"/>
    <x v="0"/>
    <n v="45"/>
    <n v="850"/>
    <n v="382500"/>
    <n v="133875"/>
    <n v="0.35"/>
    <x v="1"/>
  </r>
  <r>
    <x v="1"/>
    <n v="1197831"/>
    <x v="118"/>
    <x v="0"/>
    <x v="7"/>
    <n v="3"/>
    <n v="37"/>
    <x v="1"/>
    <x v="1"/>
    <s v="Houston"/>
    <x v="2"/>
    <x v="1"/>
    <n v="50"/>
    <n v="900"/>
    <n v="450000"/>
    <n v="157500"/>
    <n v="0.35"/>
    <x v="1"/>
  </r>
  <r>
    <x v="1"/>
    <n v="1197831"/>
    <x v="119"/>
    <x v="0"/>
    <x v="7"/>
    <n v="3"/>
    <n v="37"/>
    <x v="1"/>
    <x v="1"/>
    <s v="Houston"/>
    <x v="3"/>
    <x v="1"/>
    <n v="50"/>
    <n v="625"/>
    <n v="312500"/>
    <n v="140625"/>
    <n v="0.45"/>
    <x v="1"/>
  </r>
  <r>
    <x v="1"/>
    <n v="1197831"/>
    <x v="120"/>
    <x v="0"/>
    <x v="7"/>
    <n v="3"/>
    <n v="37"/>
    <x v="1"/>
    <x v="1"/>
    <s v="Houston"/>
    <x v="4"/>
    <x v="0"/>
    <n v="45"/>
    <n v="625"/>
    <n v="281250"/>
    <n v="84375"/>
    <n v="0.3"/>
    <x v="1"/>
  </r>
  <r>
    <x v="1"/>
    <n v="1197831"/>
    <x v="121"/>
    <x v="0"/>
    <x v="7"/>
    <n v="3"/>
    <n v="37"/>
    <x v="1"/>
    <x v="1"/>
    <s v="Houston"/>
    <x v="5"/>
    <x v="1"/>
    <n v="55"/>
    <n v="850"/>
    <n v="467500"/>
    <n v="233750"/>
    <n v="0.5"/>
    <x v="1"/>
  </r>
  <r>
    <x v="1"/>
    <n v="1197831"/>
    <x v="122"/>
    <x v="0"/>
    <x v="7"/>
    <n v="3"/>
    <n v="37"/>
    <x v="1"/>
    <x v="1"/>
    <s v="Houston"/>
    <x v="0"/>
    <x v="0"/>
    <n v="45"/>
    <n v="800"/>
    <n v="360000"/>
    <n v="126000"/>
    <n v="0.35"/>
    <x v="1"/>
  </r>
  <r>
    <x v="1"/>
    <n v="1197831"/>
    <x v="123"/>
    <x v="0"/>
    <x v="7"/>
    <n v="3"/>
    <n v="37"/>
    <x v="1"/>
    <x v="1"/>
    <s v="Houston"/>
    <x v="1"/>
    <x v="0"/>
    <n v="45"/>
    <n v="800"/>
    <n v="360000"/>
    <n v="126000"/>
    <n v="0.35"/>
    <x v="1"/>
  </r>
  <r>
    <x v="1"/>
    <n v="1197831"/>
    <x v="124"/>
    <x v="0"/>
    <x v="7"/>
    <n v="3"/>
    <n v="38"/>
    <x v="1"/>
    <x v="1"/>
    <s v="Houston"/>
    <x v="2"/>
    <x v="1"/>
    <n v="50"/>
    <n v="750"/>
    <n v="375000"/>
    <n v="131250"/>
    <n v="0.35"/>
    <x v="1"/>
  </r>
  <r>
    <x v="1"/>
    <n v="1197831"/>
    <x v="125"/>
    <x v="0"/>
    <x v="7"/>
    <n v="3"/>
    <n v="38"/>
    <x v="1"/>
    <x v="1"/>
    <s v="Houston"/>
    <x v="3"/>
    <x v="1"/>
    <n v="50"/>
    <n v="600"/>
    <n v="300000"/>
    <n v="135000"/>
    <n v="0.45"/>
    <x v="1"/>
  </r>
  <r>
    <x v="1"/>
    <n v="1197831"/>
    <x v="126"/>
    <x v="0"/>
    <x v="7"/>
    <n v="3"/>
    <n v="38"/>
    <x v="1"/>
    <x v="1"/>
    <s v="Houston"/>
    <x v="4"/>
    <x v="0"/>
    <n v="45"/>
    <n v="575"/>
    <n v="258750"/>
    <n v="77625"/>
    <n v="0.3"/>
    <x v="1"/>
  </r>
  <r>
    <x v="1"/>
    <n v="1197831"/>
    <x v="127"/>
    <x v="0"/>
    <x v="7"/>
    <n v="3"/>
    <n v="38"/>
    <x v="1"/>
    <x v="1"/>
    <s v="Houston"/>
    <x v="5"/>
    <x v="1"/>
    <n v="55"/>
    <n v="750"/>
    <n v="412500"/>
    <n v="206250"/>
    <n v="0.5"/>
    <x v="1"/>
  </r>
  <r>
    <x v="1"/>
    <n v="1197831"/>
    <x v="128"/>
    <x v="0"/>
    <x v="8"/>
    <n v="4"/>
    <n v="43"/>
    <x v="1"/>
    <x v="1"/>
    <s v="Houston"/>
    <x v="0"/>
    <x v="0"/>
    <n v="45"/>
    <n v="900"/>
    <n v="405000"/>
    <n v="141750"/>
    <n v="0.35"/>
    <x v="1"/>
  </r>
  <r>
    <x v="1"/>
    <n v="1197831"/>
    <x v="129"/>
    <x v="0"/>
    <x v="8"/>
    <n v="4"/>
    <n v="43"/>
    <x v="1"/>
    <x v="1"/>
    <s v="Houston"/>
    <x v="1"/>
    <x v="0"/>
    <n v="45"/>
    <n v="900"/>
    <n v="405000"/>
    <n v="141750"/>
    <n v="0.35"/>
    <x v="1"/>
  </r>
  <r>
    <x v="1"/>
    <n v="1197831"/>
    <x v="130"/>
    <x v="0"/>
    <x v="8"/>
    <n v="4"/>
    <n v="43"/>
    <x v="1"/>
    <x v="1"/>
    <s v="Houston"/>
    <x v="2"/>
    <x v="1"/>
    <n v="50"/>
    <n v="825"/>
    <n v="412500"/>
    <n v="144375"/>
    <n v="0.35"/>
    <x v="1"/>
  </r>
  <r>
    <x v="1"/>
    <n v="1197831"/>
    <x v="131"/>
    <x v="0"/>
    <x v="8"/>
    <n v="4"/>
    <n v="43"/>
    <x v="1"/>
    <x v="1"/>
    <s v="Houston"/>
    <x v="3"/>
    <x v="1"/>
    <n v="50"/>
    <n v="675"/>
    <n v="337500"/>
    <n v="151875"/>
    <n v="0.45"/>
    <x v="1"/>
  </r>
  <r>
    <x v="1"/>
    <n v="1197831"/>
    <x v="132"/>
    <x v="0"/>
    <x v="8"/>
    <n v="4"/>
    <n v="43"/>
    <x v="1"/>
    <x v="1"/>
    <s v="Houston"/>
    <x v="4"/>
    <x v="0"/>
    <n v="45"/>
    <n v="650"/>
    <n v="292500"/>
    <n v="87750"/>
    <n v="0.3"/>
    <x v="1"/>
  </r>
  <r>
    <x v="1"/>
    <n v="1197831"/>
    <x v="133"/>
    <x v="0"/>
    <x v="8"/>
    <n v="4"/>
    <n v="44"/>
    <x v="1"/>
    <x v="1"/>
    <s v="Houston"/>
    <x v="5"/>
    <x v="1"/>
    <n v="55"/>
    <n v="850"/>
    <n v="467500"/>
    <n v="233750"/>
    <n v="0.5"/>
    <x v="1"/>
  </r>
  <r>
    <x v="1"/>
    <n v="1197831"/>
    <x v="134"/>
    <x v="0"/>
    <x v="8"/>
    <n v="4"/>
    <n v="44"/>
    <x v="1"/>
    <x v="1"/>
    <s v="Houston"/>
    <x v="0"/>
    <x v="0"/>
    <n v="45"/>
    <n v="950"/>
    <n v="427500"/>
    <n v="149625"/>
    <n v="0.35"/>
    <x v="1"/>
  </r>
  <r>
    <x v="1"/>
    <n v="1197831"/>
    <x v="135"/>
    <x v="0"/>
    <x v="8"/>
    <n v="4"/>
    <n v="44"/>
    <x v="1"/>
    <x v="1"/>
    <s v="Houston"/>
    <x v="1"/>
    <x v="0"/>
    <n v="45"/>
    <n v="950"/>
    <n v="427500"/>
    <n v="149625"/>
    <n v="0.35"/>
    <x v="1"/>
  </r>
  <r>
    <x v="1"/>
    <n v="1197831"/>
    <x v="136"/>
    <x v="0"/>
    <x v="8"/>
    <n v="4"/>
    <n v="44"/>
    <x v="1"/>
    <x v="1"/>
    <s v="Houston"/>
    <x v="2"/>
    <x v="1"/>
    <n v="50"/>
    <n v="850"/>
    <n v="425000"/>
    <n v="148750"/>
    <n v="0.35"/>
    <x v="1"/>
  </r>
  <r>
    <x v="1"/>
    <n v="1197831"/>
    <x v="137"/>
    <x v="0"/>
    <x v="8"/>
    <n v="4"/>
    <n v="44"/>
    <x v="1"/>
    <x v="1"/>
    <s v="Houston"/>
    <x v="3"/>
    <x v="1"/>
    <n v="50"/>
    <n v="700"/>
    <n v="350000"/>
    <n v="157500"/>
    <n v="0.45"/>
    <x v="1"/>
  </r>
  <r>
    <x v="1"/>
    <n v="1197831"/>
    <x v="138"/>
    <x v="0"/>
    <x v="8"/>
    <n v="4"/>
    <n v="44"/>
    <x v="1"/>
    <x v="1"/>
    <s v="Houston"/>
    <x v="4"/>
    <x v="0"/>
    <n v="45"/>
    <n v="650"/>
    <n v="292500"/>
    <n v="87750"/>
    <n v="0.3"/>
    <x v="1"/>
  </r>
  <r>
    <x v="1"/>
    <n v="1197831"/>
    <x v="139"/>
    <x v="0"/>
    <x v="8"/>
    <n v="4"/>
    <n v="44"/>
    <x v="1"/>
    <x v="1"/>
    <s v="Houston"/>
    <x v="5"/>
    <x v="1"/>
    <n v="55"/>
    <n v="900"/>
    <n v="495000"/>
    <n v="247500"/>
    <n v="0.5"/>
    <x v="1"/>
  </r>
  <r>
    <x v="3"/>
    <n v="1128299"/>
    <x v="140"/>
    <x v="0"/>
    <x v="9"/>
    <n v="4"/>
    <n v="45"/>
    <x v="1"/>
    <x v="1"/>
    <s v="Houston"/>
    <x v="0"/>
    <x v="0"/>
    <n v="40"/>
    <n v="775"/>
    <n v="310000"/>
    <n v="108500"/>
    <n v="0.35"/>
    <x v="1"/>
  </r>
  <r>
    <x v="3"/>
    <n v="1128299"/>
    <x v="141"/>
    <x v="0"/>
    <x v="9"/>
    <n v="4"/>
    <n v="45"/>
    <x v="1"/>
    <x v="1"/>
    <s v="Houston"/>
    <x v="1"/>
    <x v="0"/>
    <n v="50"/>
    <n v="775"/>
    <n v="387500"/>
    <n v="77500"/>
    <n v="0.2"/>
    <x v="1"/>
  </r>
  <r>
    <x v="3"/>
    <n v="1128299"/>
    <x v="142"/>
    <x v="0"/>
    <x v="9"/>
    <n v="4"/>
    <n v="45"/>
    <x v="1"/>
    <x v="1"/>
    <s v="Houston"/>
    <x v="2"/>
    <x v="1"/>
    <n v="50"/>
    <n v="775"/>
    <n v="387500"/>
    <n v="135625"/>
    <n v="0.35"/>
    <x v="1"/>
  </r>
  <r>
    <x v="3"/>
    <n v="1128299"/>
    <x v="143"/>
    <x v="0"/>
    <x v="9"/>
    <n v="4"/>
    <n v="45"/>
    <x v="1"/>
    <x v="1"/>
    <s v="Houston"/>
    <x v="3"/>
    <x v="1"/>
    <n v="50"/>
    <n v="625"/>
    <n v="312500"/>
    <n v="93750"/>
    <n v="0.3"/>
    <x v="1"/>
  </r>
  <r>
    <x v="3"/>
    <n v="1128299"/>
    <x v="144"/>
    <x v="0"/>
    <x v="9"/>
    <n v="4"/>
    <n v="45"/>
    <x v="2"/>
    <x v="2"/>
    <s v="San Francisco"/>
    <x v="4"/>
    <x v="0"/>
    <n v="55"/>
    <n v="575"/>
    <n v="316250"/>
    <n v="158125"/>
    <n v="0.5"/>
    <x v="1"/>
  </r>
  <r>
    <x v="3"/>
    <n v="1128299"/>
    <x v="145"/>
    <x v="0"/>
    <x v="9"/>
    <n v="4"/>
    <n v="45"/>
    <x v="2"/>
    <x v="2"/>
    <s v="San Francisco"/>
    <x v="5"/>
    <x v="1"/>
    <n v="50"/>
    <n v="775"/>
    <n v="387500"/>
    <n v="58125"/>
    <n v="0.15"/>
    <x v="1"/>
  </r>
  <r>
    <x v="3"/>
    <n v="1128299"/>
    <x v="146"/>
    <x v="0"/>
    <x v="9"/>
    <n v="4"/>
    <n v="45"/>
    <x v="2"/>
    <x v="2"/>
    <s v="San Francisco"/>
    <x v="0"/>
    <x v="0"/>
    <n v="40"/>
    <n v="825"/>
    <n v="330000"/>
    <n v="115500"/>
    <n v="0.35"/>
    <x v="1"/>
  </r>
  <r>
    <x v="3"/>
    <n v="1128299"/>
    <x v="147"/>
    <x v="0"/>
    <x v="9"/>
    <n v="4"/>
    <n v="46"/>
    <x v="2"/>
    <x v="2"/>
    <s v="San Francisco"/>
    <x v="1"/>
    <x v="0"/>
    <n v="50"/>
    <n v="725"/>
    <n v="362500"/>
    <n v="72500"/>
    <n v="0.2"/>
    <x v="1"/>
  </r>
  <r>
    <x v="3"/>
    <n v="1128299"/>
    <x v="148"/>
    <x v="0"/>
    <x v="9"/>
    <n v="4"/>
    <n v="46"/>
    <x v="2"/>
    <x v="2"/>
    <s v="San Francisco"/>
    <x v="2"/>
    <x v="1"/>
    <n v="50"/>
    <n v="725"/>
    <n v="362500"/>
    <n v="126875"/>
    <n v="0.35"/>
    <x v="1"/>
  </r>
  <r>
    <x v="3"/>
    <n v="1128299"/>
    <x v="149"/>
    <x v="0"/>
    <x v="9"/>
    <n v="4"/>
    <n v="46"/>
    <x v="2"/>
    <x v="2"/>
    <s v="San Francisco"/>
    <x v="3"/>
    <x v="1"/>
    <n v="50"/>
    <n v="575"/>
    <n v="287500"/>
    <n v="86250"/>
    <n v="0.3"/>
    <x v="1"/>
  </r>
  <r>
    <x v="3"/>
    <n v="1128299"/>
    <x v="150"/>
    <x v="0"/>
    <x v="9"/>
    <n v="4"/>
    <n v="46"/>
    <x v="2"/>
    <x v="2"/>
    <s v="San Francisco"/>
    <x v="4"/>
    <x v="0"/>
    <n v="55"/>
    <n v="500"/>
    <n v="275000"/>
    <n v="137500"/>
    <n v="0.5"/>
    <x v="1"/>
  </r>
  <r>
    <x v="3"/>
    <n v="1128299"/>
    <x v="151"/>
    <x v="0"/>
    <x v="9"/>
    <n v="4"/>
    <n v="46"/>
    <x v="2"/>
    <x v="2"/>
    <s v="San Francisco"/>
    <x v="5"/>
    <x v="1"/>
    <n v="50"/>
    <n v="700"/>
    <n v="350000"/>
    <n v="52500"/>
    <n v="0.15"/>
    <x v="1"/>
  </r>
  <r>
    <x v="3"/>
    <n v="1128299"/>
    <x v="152"/>
    <x v="0"/>
    <x v="9"/>
    <n v="4"/>
    <n v="46"/>
    <x v="2"/>
    <x v="2"/>
    <s v="San Francisco"/>
    <x v="0"/>
    <x v="0"/>
    <n v="50"/>
    <n v="850"/>
    <n v="425000"/>
    <n v="148750"/>
    <n v="0.35"/>
    <x v="1"/>
  </r>
  <r>
    <x v="3"/>
    <n v="1128299"/>
    <x v="153"/>
    <x v="0"/>
    <x v="9"/>
    <n v="4"/>
    <n v="46"/>
    <x v="2"/>
    <x v="2"/>
    <s v="San Francisco"/>
    <x v="1"/>
    <x v="0"/>
    <n v="60"/>
    <n v="700"/>
    <n v="420000"/>
    <n v="84000"/>
    <n v="0.2"/>
    <x v="1"/>
  </r>
  <r>
    <x v="3"/>
    <n v="1128299"/>
    <x v="154"/>
    <x v="0"/>
    <x v="9"/>
    <n v="4"/>
    <n v="47"/>
    <x v="2"/>
    <x v="2"/>
    <s v="San Francisco"/>
    <x v="2"/>
    <x v="1"/>
    <n v="60"/>
    <n v="700"/>
    <n v="420000"/>
    <n v="147000"/>
    <n v="0.35"/>
    <x v="1"/>
  </r>
  <r>
    <x v="3"/>
    <n v="1128299"/>
    <x v="155"/>
    <x v="0"/>
    <x v="10"/>
    <n v="4"/>
    <n v="52"/>
    <x v="2"/>
    <x v="2"/>
    <s v="San Francisco"/>
    <x v="3"/>
    <x v="1"/>
    <n v="60"/>
    <n v="600"/>
    <n v="360000"/>
    <n v="108000"/>
    <n v="0.3"/>
    <x v="1"/>
  </r>
  <r>
    <x v="3"/>
    <n v="1128299"/>
    <x v="156"/>
    <x v="0"/>
    <x v="10"/>
    <n v="4"/>
    <n v="52"/>
    <x v="2"/>
    <x v="2"/>
    <s v="San Francisco"/>
    <x v="4"/>
    <x v="0"/>
    <n v="65"/>
    <n v="500"/>
    <n v="325000"/>
    <n v="162500"/>
    <n v="0.5"/>
    <x v="1"/>
  </r>
  <r>
    <x v="3"/>
    <n v="1128299"/>
    <x v="157"/>
    <x v="0"/>
    <x v="10"/>
    <n v="4"/>
    <n v="52"/>
    <x v="2"/>
    <x v="2"/>
    <s v="San Francisco"/>
    <x v="5"/>
    <x v="1"/>
    <n v="60"/>
    <n v="700"/>
    <n v="420000"/>
    <n v="63000"/>
    <n v="0.15"/>
    <x v="1"/>
  </r>
  <r>
    <x v="3"/>
    <n v="1128299"/>
    <x v="158"/>
    <x v="0"/>
    <x v="10"/>
    <n v="4"/>
    <n v="52"/>
    <x v="2"/>
    <x v="2"/>
    <s v="San Francisco"/>
    <x v="0"/>
    <x v="0"/>
    <n v="60"/>
    <n v="875"/>
    <n v="525000"/>
    <n v="183750"/>
    <n v="0.35"/>
    <x v="1"/>
  </r>
  <r>
    <x v="3"/>
    <n v="1128299"/>
    <x v="159"/>
    <x v="0"/>
    <x v="10"/>
    <n v="4"/>
    <n v="52"/>
    <x v="2"/>
    <x v="2"/>
    <s v="San Francisco"/>
    <x v="1"/>
    <x v="0"/>
    <n v="65"/>
    <n v="675"/>
    <n v="438750"/>
    <n v="87750"/>
    <n v="0.2"/>
    <x v="1"/>
  </r>
  <r>
    <x v="3"/>
    <n v="1128299"/>
    <x v="160"/>
    <x v="0"/>
    <x v="10"/>
    <n v="4"/>
    <n v="53"/>
    <x v="2"/>
    <x v="2"/>
    <s v="San Francisco"/>
    <x v="2"/>
    <x v="1"/>
    <n v="65"/>
    <n v="725"/>
    <n v="471250"/>
    <n v="164938"/>
    <n v="0.35"/>
    <x v="1"/>
  </r>
  <r>
    <x v="3"/>
    <n v="1128299"/>
    <x v="161"/>
    <x v="0"/>
    <x v="10"/>
    <n v="4"/>
    <n v="53"/>
    <x v="2"/>
    <x v="2"/>
    <s v="San Francisco"/>
    <x v="3"/>
    <x v="1"/>
    <n v="60"/>
    <n v="625"/>
    <n v="375000"/>
    <n v="112500"/>
    <n v="0.3"/>
    <x v="1"/>
  </r>
  <r>
    <x v="3"/>
    <n v="1128299"/>
    <x v="162"/>
    <x v="0"/>
    <x v="10"/>
    <n v="4"/>
    <n v="53"/>
    <x v="2"/>
    <x v="2"/>
    <s v="San Francisco"/>
    <x v="4"/>
    <x v="0"/>
    <n v="65"/>
    <n v="525"/>
    <n v="341250"/>
    <n v="170625"/>
    <n v="0.5"/>
    <x v="1"/>
  </r>
  <r>
    <x v="3"/>
    <n v="1128299"/>
    <x v="163"/>
    <x v="0"/>
    <x v="10"/>
    <n v="4"/>
    <n v="53"/>
    <x v="2"/>
    <x v="2"/>
    <s v="San Francisco"/>
    <x v="5"/>
    <x v="1"/>
    <n v="80"/>
    <n v="700"/>
    <n v="560000"/>
    <n v="84000"/>
    <n v="0.15"/>
    <x v="1"/>
  </r>
  <r>
    <x v="3"/>
    <n v="1128299"/>
    <x v="164"/>
    <x v="0"/>
    <x v="10"/>
    <n v="4"/>
    <n v="53"/>
    <x v="2"/>
    <x v="2"/>
    <s v="San Francisco"/>
    <x v="0"/>
    <x v="0"/>
    <n v="60"/>
    <n v="900"/>
    <n v="540000"/>
    <n v="216000"/>
    <n v="0.4"/>
    <x v="1"/>
  </r>
  <r>
    <x v="3"/>
    <n v="1128299"/>
    <x v="165"/>
    <x v="1"/>
    <x v="0"/>
    <n v="1"/>
    <n v="1"/>
    <x v="2"/>
    <x v="2"/>
    <s v="San Francisco"/>
    <x v="1"/>
    <x v="0"/>
    <n v="65"/>
    <n v="750"/>
    <n v="487500"/>
    <n v="121875"/>
    <n v="0.25"/>
    <x v="1"/>
  </r>
  <r>
    <x v="3"/>
    <n v="1128299"/>
    <x v="166"/>
    <x v="1"/>
    <x v="0"/>
    <n v="1"/>
    <n v="1"/>
    <x v="2"/>
    <x v="2"/>
    <s v="San Francisco"/>
    <x v="2"/>
    <x v="1"/>
    <n v="65"/>
    <n v="750"/>
    <n v="487500"/>
    <n v="195000"/>
    <n v="0.4"/>
    <x v="1"/>
  </r>
  <r>
    <x v="3"/>
    <n v="1128299"/>
    <x v="167"/>
    <x v="1"/>
    <x v="0"/>
    <n v="1"/>
    <n v="2"/>
    <x v="2"/>
    <x v="2"/>
    <s v="San Francisco"/>
    <x v="3"/>
    <x v="1"/>
    <n v="60"/>
    <n v="650"/>
    <n v="390000"/>
    <n v="136500"/>
    <n v="0.35"/>
    <x v="1"/>
  </r>
  <r>
    <x v="3"/>
    <n v="1128299"/>
    <x v="168"/>
    <x v="1"/>
    <x v="0"/>
    <n v="1"/>
    <n v="2"/>
    <x v="2"/>
    <x v="2"/>
    <s v="San Francisco"/>
    <x v="4"/>
    <x v="0"/>
    <n v="65"/>
    <n v="550"/>
    <n v="357500"/>
    <n v="196625"/>
    <n v="0.55000000000000004"/>
    <x v="1"/>
  </r>
  <r>
    <x v="3"/>
    <n v="1128299"/>
    <x v="169"/>
    <x v="1"/>
    <x v="0"/>
    <n v="1"/>
    <n v="2"/>
    <x v="2"/>
    <x v="2"/>
    <s v="San Francisco"/>
    <x v="5"/>
    <x v="1"/>
    <n v="80"/>
    <n v="725"/>
    <n v="580000"/>
    <n v="116000"/>
    <n v="0.2"/>
    <x v="1"/>
  </r>
  <r>
    <x v="3"/>
    <n v="1128299"/>
    <x v="170"/>
    <x v="1"/>
    <x v="0"/>
    <n v="1"/>
    <n v="2"/>
    <x v="2"/>
    <x v="2"/>
    <s v="San Francisco"/>
    <x v="0"/>
    <x v="0"/>
    <n v="60"/>
    <n v="975"/>
    <n v="585000"/>
    <n v="234000"/>
    <n v="0.4"/>
    <x v="1"/>
  </r>
  <r>
    <x v="3"/>
    <n v="1128299"/>
    <x v="171"/>
    <x v="1"/>
    <x v="0"/>
    <n v="1"/>
    <n v="2"/>
    <x v="2"/>
    <x v="2"/>
    <s v="San Francisco"/>
    <x v="1"/>
    <x v="0"/>
    <n v="65"/>
    <n v="825"/>
    <n v="536250"/>
    <n v="134063"/>
    <n v="0.25"/>
    <x v="1"/>
  </r>
  <r>
    <x v="3"/>
    <n v="1128299"/>
    <x v="172"/>
    <x v="1"/>
    <x v="0"/>
    <n v="1"/>
    <n v="2"/>
    <x v="2"/>
    <x v="2"/>
    <s v="San Francisco"/>
    <x v="2"/>
    <x v="1"/>
    <n v="65"/>
    <n v="825"/>
    <n v="536250"/>
    <n v="214500"/>
    <n v="0.4"/>
    <x v="1"/>
  </r>
  <r>
    <x v="3"/>
    <n v="1128299"/>
    <x v="173"/>
    <x v="1"/>
    <x v="0"/>
    <n v="1"/>
    <n v="2"/>
    <x v="2"/>
    <x v="2"/>
    <s v="San Francisco"/>
    <x v="3"/>
    <x v="1"/>
    <n v="60"/>
    <n v="700"/>
    <n v="420000"/>
    <n v="147000"/>
    <n v="0.35"/>
    <x v="1"/>
  </r>
  <r>
    <x v="3"/>
    <n v="1128299"/>
    <x v="174"/>
    <x v="1"/>
    <x v="0"/>
    <n v="1"/>
    <n v="3"/>
    <x v="2"/>
    <x v="2"/>
    <s v="San Francisco"/>
    <x v="4"/>
    <x v="0"/>
    <n v="65"/>
    <n v="575"/>
    <n v="373750"/>
    <n v="205563"/>
    <n v="0.55000000000000004"/>
    <x v="1"/>
  </r>
  <r>
    <x v="3"/>
    <n v="1128299"/>
    <x v="175"/>
    <x v="1"/>
    <x v="0"/>
    <n v="1"/>
    <n v="3"/>
    <x v="2"/>
    <x v="2"/>
    <s v="San Francisco"/>
    <x v="5"/>
    <x v="1"/>
    <n v="80"/>
    <n v="875"/>
    <n v="700000"/>
    <n v="140000"/>
    <n v="0.2"/>
    <x v="1"/>
  </r>
  <r>
    <x v="3"/>
    <n v="1128299"/>
    <x v="176"/>
    <x v="1"/>
    <x v="0"/>
    <n v="1"/>
    <n v="3"/>
    <x v="2"/>
    <x v="2"/>
    <s v="San Francisco"/>
    <x v="0"/>
    <x v="0"/>
    <n v="60"/>
    <n v="1025"/>
    <n v="615000"/>
    <n v="215250"/>
    <n v="0.35"/>
    <x v="1"/>
  </r>
  <r>
    <x v="3"/>
    <n v="1128299"/>
    <x v="177"/>
    <x v="1"/>
    <x v="0"/>
    <n v="1"/>
    <n v="3"/>
    <x v="2"/>
    <x v="2"/>
    <s v="San Francisco"/>
    <x v="1"/>
    <x v="0"/>
    <n v="65"/>
    <n v="875"/>
    <n v="568750"/>
    <n v="113750"/>
    <n v="0.2"/>
    <x v="1"/>
  </r>
  <r>
    <x v="3"/>
    <n v="1128299"/>
    <x v="178"/>
    <x v="1"/>
    <x v="0"/>
    <n v="1"/>
    <n v="3"/>
    <x v="2"/>
    <x v="2"/>
    <s v="San Francisco"/>
    <x v="2"/>
    <x v="1"/>
    <n v="65"/>
    <n v="825"/>
    <n v="536250"/>
    <n v="187688"/>
    <n v="0.35"/>
    <x v="1"/>
  </r>
  <r>
    <x v="3"/>
    <n v="1128299"/>
    <x v="179"/>
    <x v="1"/>
    <x v="0"/>
    <n v="1"/>
    <n v="3"/>
    <x v="2"/>
    <x v="2"/>
    <s v="San Francisco"/>
    <x v="3"/>
    <x v="1"/>
    <n v="60"/>
    <n v="725"/>
    <n v="435000"/>
    <n v="130500"/>
    <n v="0.3"/>
    <x v="1"/>
  </r>
  <r>
    <x v="3"/>
    <n v="1128299"/>
    <x v="180"/>
    <x v="1"/>
    <x v="0"/>
    <n v="1"/>
    <n v="3"/>
    <x v="2"/>
    <x v="2"/>
    <s v="San Francisco"/>
    <x v="4"/>
    <x v="0"/>
    <n v="65"/>
    <n v="775"/>
    <n v="503750"/>
    <n v="251875"/>
    <n v="0.5"/>
    <x v="1"/>
  </r>
  <r>
    <x v="3"/>
    <n v="1128299"/>
    <x v="181"/>
    <x v="1"/>
    <x v="0"/>
    <n v="1"/>
    <n v="4"/>
    <x v="2"/>
    <x v="2"/>
    <s v="San Francisco"/>
    <x v="5"/>
    <x v="1"/>
    <n v="80"/>
    <n v="775"/>
    <n v="620000"/>
    <n v="93000"/>
    <n v="0.15"/>
    <x v="1"/>
  </r>
  <r>
    <x v="3"/>
    <n v="1128299"/>
    <x v="182"/>
    <x v="1"/>
    <x v="0"/>
    <n v="1"/>
    <n v="4"/>
    <x v="2"/>
    <x v="2"/>
    <s v="San Francisco"/>
    <x v="0"/>
    <x v="0"/>
    <n v="65"/>
    <n v="975"/>
    <n v="633750"/>
    <n v="221813"/>
    <n v="0.35"/>
    <x v="1"/>
  </r>
  <r>
    <x v="3"/>
    <n v="1128299"/>
    <x v="183"/>
    <x v="1"/>
    <x v="0"/>
    <n v="1"/>
    <n v="4"/>
    <x v="2"/>
    <x v="2"/>
    <s v="San Francisco"/>
    <x v="1"/>
    <x v="0"/>
    <n v="70"/>
    <n v="925"/>
    <n v="647500"/>
    <n v="129500"/>
    <n v="0.2"/>
    <x v="1"/>
  </r>
  <r>
    <x v="3"/>
    <n v="1128299"/>
    <x v="184"/>
    <x v="1"/>
    <x v="0"/>
    <n v="1"/>
    <n v="4"/>
    <x v="2"/>
    <x v="2"/>
    <s v="San Francisco"/>
    <x v="2"/>
    <x v="1"/>
    <n v="65"/>
    <n v="800"/>
    <n v="520000"/>
    <n v="182000"/>
    <n v="0.35"/>
    <x v="1"/>
  </r>
  <r>
    <x v="3"/>
    <n v="1128299"/>
    <x v="185"/>
    <x v="1"/>
    <x v="0"/>
    <n v="1"/>
    <n v="4"/>
    <x v="2"/>
    <x v="2"/>
    <s v="San Francisco"/>
    <x v="3"/>
    <x v="1"/>
    <n v="65"/>
    <n v="750"/>
    <n v="487500"/>
    <n v="146250"/>
    <n v="0.3"/>
    <x v="1"/>
  </r>
  <r>
    <x v="3"/>
    <n v="1128299"/>
    <x v="186"/>
    <x v="1"/>
    <x v="0"/>
    <n v="1"/>
    <n v="4"/>
    <x v="2"/>
    <x v="2"/>
    <s v="San Francisco"/>
    <x v="4"/>
    <x v="0"/>
    <n v="75"/>
    <n v="750"/>
    <n v="562500"/>
    <n v="281250"/>
    <n v="0.5"/>
    <x v="1"/>
  </r>
  <r>
    <x v="3"/>
    <n v="1128299"/>
    <x v="187"/>
    <x v="1"/>
    <x v="0"/>
    <n v="1"/>
    <n v="4"/>
    <x v="2"/>
    <x v="2"/>
    <s v="San Francisco"/>
    <x v="5"/>
    <x v="1"/>
    <n v="80"/>
    <n v="725"/>
    <n v="580000"/>
    <n v="87000"/>
    <n v="0.15"/>
    <x v="1"/>
  </r>
  <r>
    <x v="3"/>
    <n v="1128299"/>
    <x v="188"/>
    <x v="1"/>
    <x v="0"/>
    <n v="1"/>
    <n v="5"/>
    <x v="2"/>
    <x v="2"/>
    <s v="San Francisco"/>
    <x v="0"/>
    <x v="0"/>
    <n v="55"/>
    <n v="925"/>
    <n v="508750"/>
    <n v="152625"/>
    <n v="0.3"/>
    <x v="1"/>
  </r>
  <r>
    <x v="3"/>
    <n v="1128299"/>
    <x v="189"/>
    <x v="1"/>
    <x v="0"/>
    <n v="1"/>
    <n v="5"/>
    <x v="2"/>
    <x v="2"/>
    <s v="San Francisco"/>
    <x v="1"/>
    <x v="0"/>
    <n v="60"/>
    <n v="925"/>
    <n v="555000"/>
    <n v="83250"/>
    <n v="0.15"/>
    <x v="1"/>
  </r>
  <r>
    <x v="3"/>
    <n v="1128299"/>
    <x v="190"/>
    <x v="1"/>
    <x v="0"/>
    <n v="1"/>
    <n v="5"/>
    <x v="2"/>
    <x v="2"/>
    <s v="San Francisco"/>
    <x v="2"/>
    <x v="1"/>
    <n v="55"/>
    <n v="775"/>
    <n v="426250"/>
    <n v="127875"/>
    <n v="0.3"/>
    <x v="1"/>
  </r>
  <r>
    <x v="3"/>
    <n v="1128299"/>
    <x v="191"/>
    <x v="1"/>
    <x v="0"/>
    <n v="1"/>
    <n v="5"/>
    <x v="2"/>
    <x v="2"/>
    <s v="San Francisco"/>
    <x v="3"/>
    <x v="1"/>
    <n v="55"/>
    <n v="725"/>
    <n v="398750"/>
    <n v="99688"/>
    <n v="0.25"/>
    <x v="1"/>
  </r>
  <r>
    <x v="3"/>
    <n v="1128299"/>
    <x v="192"/>
    <x v="1"/>
    <x v="0"/>
    <n v="1"/>
    <n v="5"/>
    <x v="2"/>
    <x v="2"/>
    <s v="San Francisco"/>
    <x v="4"/>
    <x v="0"/>
    <n v="65"/>
    <n v="725"/>
    <n v="471250"/>
    <n v="212063"/>
    <n v="0.45"/>
    <x v="1"/>
  </r>
  <r>
    <x v="3"/>
    <n v="1128299"/>
    <x v="193"/>
    <x v="1"/>
    <x v="0"/>
    <n v="1"/>
    <n v="5"/>
    <x v="2"/>
    <x v="2"/>
    <s v="San Francisco"/>
    <x v="5"/>
    <x v="1"/>
    <n v="70"/>
    <n v="775"/>
    <n v="542500"/>
    <n v="54250"/>
    <n v="0.1"/>
    <x v="1"/>
  </r>
  <r>
    <x v="3"/>
    <n v="1128299"/>
    <x v="194"/>
    <x v="1"/>
    <x v="0"/>
    <n v="1"/>
    <n v="5"/>
    <x v="2"/>
    <x v="2"/>
    <s v="San Francisco"/>
    <x v="0"/>
    <x v="0"/>
    <n v="55"/>
    <n v="875"/>
    <n v="481250"/>
    <n v="144375"/>
    <n v="0.3"/>
    <x v="1"/>
  </r>
  <r>
    <x v="3"/>
    <n v="1128299"/>
    <x v="195"/>
    <x v="1"/>
    <x v="0"/>
    <n v="1"/>
    <n v="6"/>
    <x v="2"/>
    <x v="2"/>
    <s v="San Francisco"/>
    <x v="1"/>
    <x v="0"/>
    <n v="60"/>
    <n v="875"/>
    <n v="525000"/>
    <n v="78750"/>
    <n v="0.15"/>
    <x v="1"/>
  </r>
  <r>
    <x v="3"/>
    <n v="1128299"/>
    <x v="196"/>
    <x v="1"/>
    <x v="1"/>
    <n v="1"/>
    <n v="6"/>
    <x v="2"/>
    <x v="2"/>
    <s v="San Francisco"/>
    <x v="2"/>
    <x v="1"/>
    <n v="55"/>
    <n v="700"/>
    <n v="385000"/>
    <n v="115500"/>
    <n v="0.3"/>
    <x v="1"/>
  </r>
  <r>
    <x v="3"/>
    <n v="1128299"/>
    <x v="197"/>
    <x v="1"/>
    <x v="1"/>
    <n v="1"/>
    <n v="6"/>
    <x v="2"/>
    <x v="2"/>
    <s v="San Francisco"/>
    <x v="3"/>
    <x v="1"/>
    <n v="55"/>
    <n v="675"/>
    <n v="371250"/>
    <n v="92813"/>
    <n v="0.25"/>
    <x v="1"/>
  </r>
  <r>
    <x v="3"/>
    <n v="1128299"/>
    <x v="198"/>
    <x v="1"/>
    <x v="1"/>
    <n v="1"/>
    <n v="6"/>
    <x v="2"/>
    <x v="2"/>
    <s v="San Francisco"/>
    <x v="4"/>
    <x v="0"/>
    <n v="65"/>
    <n v="650"/>
    <n v="422500"/>
    <n v="190125"/>
    <n v="0.45"/>
    <x v="1"/>
  </r>
  <r>
    <x v="3"/>
    <n v="1128299"/>
    <x v="199"/>
    <x v="1"/>
    <x v="1"/>
    <n v="1"/>
    <n v="6"/>
    <x v="2"/>
    <x v="2"/>
    <s v="San Francisco"/>
    <x v="5"/>
    <x v="1"/>
    <n v="70"/>
    <n v="700"/>
    <n v="490000"/>
    <n v="49000"/>
    <n v="0.1"/>
    <x v="1"/>
  </r>
  <r>
    <x v="3"/>
    <n v="1128299"/>
    <x v="200"/>
    <x v="1"/>
    <x v="1"/>
    <n v="1"/>
    <n v="6"/>
    <x v="2"/>
    <x v="2"/>
    <s v="San Francisco"/>
    <x v="0"/>
    <x v="0"/>
    <n v="55"/>
    <n v="875"/>
    <n v="481250"/>
    <n v="144375"/>
    <n v="0.3"/>
    <x v="1"/>
  </r>
  <r>
    <x v="3"/>
    <n v="1128299"/>
    <x v="201"/>
    <x v="1"/>
    <x v="1"/>
    <n v="1"/>
    <n v="6"/>
    <x v="2"/>
    <x v="2"/>
    <s v="San Francisco"/>
    <x v="1"/>
    <x v="0"/>
    <n v="60"/>
    <n v="875"/>
    <n v="525000"/>
    <n v="78750"/>
    <n v="0.15"/>
    <x v="1"/>
  </r>
  <r>
    <x v="3"/>
    <n v="1128299"/>
    <x v="202"/>
    <x v="1"/>
    <x v="1"/>
    <n v="1"/>
    <n v="7"/>
    <x v="2"/>
    <x v="2"/>
    <s v="San Francisco"/>
    <x v="2"/>
    <x v="1"/>
    <n v="55"/>
    <n v="725"/>
    <n v="398750"/>
    <n v="119625"/>
    <n v="0.3"/>
    <x v="1"/>
  </r>
  <r>
    <x v="3"/>
    <n v="1128299"/>
    <x v="203"/>
    <x v="1"/>
    <x v="1"/>
    <n v="1"/>
    <n v="7"/>
    <x v="2"/>
    <x v="2"/>
    <s v="San Francisco"/>
    <x v="3"/>
    <x v="1"/>
    <n v="55"/>
    <n v="700"/>
    <n v="385000"/>
    <n v="96250"/>
    <n v="0.25"/>
    <x v="1"/>
  </r>
  <r>
    <x v="3"/>
    <n v="1128299"/>
    <x v="204"/>
    <x v="1"/>
    <x v="1"/>
    <n v="1"/>
    <n v="7"/>
    <x v="2"/>
    <x v="2"/>
    <s v="San Francisco"/>
    <x v="4"/>
    <x v="0"/>
    <n v="65"/>
    <n v="650"/>
    <n v="422500"/>
    <n v="190125"/>
    <n v="0.45"/>
    <x v="1"/>
  </r>
  <r>
    <x v="3"/>
    <n v="1128299"/>
    <x v="205"/>
    <x v="1"/>
    <x v="1"/>
    <n v="1"/>
    <n v="7"/>
    <x v="2"/>
    <x v="2"/>
    <s v="San Francisco"/>
    <x v="5"/>
    <x v="1"/>
    <n v="70"/>
    <n v="775"/>
    <n v="542500"/>
    <n v="54250"/>
    <n v="0.1"/>
    <x v="1"/>
  </r>
  <r>
    <x v="3"/>
    <n v="1128299"/>
    <x v="206"/>
    <x v="1"/>
    <x v="1"/>
    <n v="1"/>
    <n v="7"/>
    <x v="2"/>
    <x v="2"/>
    <s v="San Francisco"/>
    <x v="0"/>
    <x v="0"/>
    <n v="55"/>
    <n v="975"/>
    <n v="536250"/>
    <n v="160875"/>
    <n v="0.3"/>
    <x v="1"/>
  </r>
  <r>
    <x v="3"/>
    <n v="1128299"/>
    <x v="207"/>
    <x v="1"/>
    <x v="1"/>
    <n v="1"/>
    <n v="7"/>
    <x v="2"/>
    <x v="2"/>
    <s v="San Francisco"/>
    <x v="1"/>
    <x v="0"/>
    <n v="60"/>
    <n v="975"/>
    <n v="585000"/>
    <n v="87750"/>
    <n v="0.15"/>
    <x v="1"/>
  </r>
  <r>
    <x v="3"/>
    <n v="1128299"/>
    <x v="208"/>
    <x v="1"/>
    <x v="1"/>
    <n v="1"/>
    <n v="7"/>
    <x v="2"/>
    <x v="2"/>
    <s v="San Francisco"/>
    <x v="2"/>
    <x v="1"/>
    <n v="55"/>
    <n v="775"/>
    <n v="426250"/>
    <n v="127875"/>
    <n v="0.3"/>
    <x v="1"/>
  </r>
  <r>
    <x v="3"/>
    <n v="1128299"/>
    <x v="209"/>
    <x v="1"/>
    <x v="1"/>
    <n v="1"/>
    <n v="8"/>
    <x v="2"/>
    <x v="2"/>
    <s v="San Francisco"/>
    <x v="3"/>
    <x v="1"/>
    <n v="55"/>
    <n v="775"/>
    <n v="426250"/>
    <n v="106563"/>
    <n v="0.25"/>
    <x v="1"/>
  </r>
  <r>
    <x v="3"/>
    <n v="1128299"/>
    <x v="210"/>
    <x v="1"/>
    <x v="1"/>
    <n v="1"/>
    <n v="8"/>
    <x v="2"/>
    <x v="2"/>
    <s v="San Francisco"/>
    <x v="4"/>
    <x v="0"/>
    <n v="65"/>
    <n v="700"/>
    <n v="455000"/>
    <n v="204750"/>
    <n v="0.45"/>
    <x v="1"/>
  </r>
  <r>
    <x v="3"/>
    <n v="1128299"/>
    <x v="211"/>
    <x v="1"/>
    <x v="1"/>
    <n v="1"/>
    <n v="8"/>
    <x v="2"/>
    <x v="2"/>
    <s v="San Francisco"/>
    <x v="5"/>
    <x v="1"/>
    <n v="70"/>
    <n v="800"/>
    <n v="560000"/>
    <n v="56000"/>
    <n v="0.1"/>
    <x v="1"/>
  </r>
  <r>
    <x v="4"/>
    <n v="1189833"/>
    <x v="212"/>
    <x v="1"/>
    <x v="1"/>
    <n v="1"/>
    <n v="8"/>
    <x v="2"/>
    <x v="2"/>
    <s v="San Francisco"/>
    <x v="0"/>
    <x v="0"/>
    <n v="35"/>
    <n v="700"/>
    <n v="245000"/>
    <n v="98000"/>
    <n v="0.4"/>
    <x v="1"/>
  </r>
  <r>
    <x v="4"/>
    <n v="1189833"/>
    <x v="213"/>
    <x v="1"/>
    <x v="1"/>
    <n v="1"/>
    <n v="8"/>
    <x v="2"/>
    <x v="2"/>
    <s v="San Francisco"/>
    <x v="1"/>
    <x v="0"/>
    <n v="45"/>
    <n v="700"/>
    <n v="315000"/>
    <n v="78750"/>
    <n v="0.25"/>
    <x v="1"/>
  </r>
  <r>
    <x v="4"/>
    <n v="1189833"/>
    <x v="214"/>
    <x v="1"/>
    <x v="2"/>
    <n v="1"/>
    <n v="11"/>
    <x v="2"/>
    <x v="2"/>
    <s v="San Francisco"/>
    <x v="2"/>
    <x v="1"/>
    <n v="45"/>
    <n v="700"/>
    <n v="315000"/>
    <n v="126000"/>
    <n v="0.4"/>
    <x v="1"/>
  </r>
  <r>
    <x v="4"/>
    <n v="1189833"/>
    <x v="215"/>
    <x v="1"/>
    <x v="2"/>
    <n v="1"/>
    <n v="11"/>
    <x v="2"/>
    <x v="2"/>
    <s v="San Francisco"/>
    <x v="3"/>
    <x v="1"/>
    <n v="45"/>
    <n v="550"/>
    <n v="247500"/>
    <n v="86625"/>
    <n v="0.35"/>
    <x v="1"/>
  </r>
  <r>
    <x v="4"/>
    <n v="1189833"/>
    <x v="216"/>
    <x v="1"/>
    <x v="2"/>
    <n v="1"/>
    <n v="11"/>
    <x v="2"/>
    <x v="2"/>
    <s v="Los Angeles"/>
    <x v="4"/>
    <x v="0"/>
    <n v="50"/>
    <n v="500"/>
    <n v="250000"/>
    <n v="137500"/>
    <n v="0.55000000000000004"/>
    <x v="1"/>
  </r>
  <r>
    <x v="4"/>
    <n v="1189833"/>
    <x v="217"/>
    <x v="1"/>
    <x v="2"/>
    <n v="1"/>
    <n v="11"/>
    <x v="2"/>
    <x v="2"/>
    <s v="Los Angeles"/>
    <x v="5"/>
    <x v="1"/>
    <n v="45"/>
    <n v="700"/>
    <n v="315000"/>
    <n v="63000"/>
    <n v="0.2"/>
    <x v="1"/>
  </r>
  <r>
    <x v="4"/>
    <n v="1189833"/>
    <x v="218"/>
    <x v="1"/>
    <x v="2"/>
    <n v="1"/>
    <n v="11"/>
    <x v="2"/>
    <x v="2"/>
    <s v="Los Angeles"/>
    <x v="0"/>
    <x v="0"/>
    <n v="35"/>
    <n v="750"/>
    <n v="262500"/>
    <n v="105000"/>
    <n v="0.4"/>
    <x v="1"/>
  </r>
  <r>
    <x v="4"/>
    <n v="1189833"/>
    <x v="219"/>
    <x v="1"/>
    <x v="2"/>
    <n v="1"/>
    <n v="12"/>
    <x v="2"/>
    <x v="2"/>
    <s v="Los Angeles"/>
    <x v="1"/>
    <x v="0"/>
    <n v="45"/>
    <n v="650"/>
    <n v="292500"/>
    <n v="73125"/>
    <n v="0.25"/>
    <x v="1"/>
  </r>
  <r>
    <x v="4"/>
    <n v="1189833"/>
    <x v="220"/>
    <x v="1"/>
    <x v="2"/>
    <n v="1"/>
    <n v="12"/>
    <x v="2"/>
    <x v="2"/>
    <s v="Los Angeles"/>
    <x v="2"/>
    <x v="1"/>
    <n v="45"/>
    <n v="675"/>
    <n v="303750"/>
    <n v="121500"/>
    <n v="0.4"/>
    <x v="1"/>
  </r>
  <r>
    <x v="4"/>
    <n v="1189833"/>
    <x v="221"/>
    <x v="1"/>
    <x v="2"/>
    <n v="1"/>
    <n v="12"/>
    <x v="2"/>
    <x v="2"/>
    <s v="Los Angeles"/>
    <x v="3"/>
    <x v="1"/>
    <n v="45"/>
    <n v="525"/>
    <n v="236250"/>
    <n v="82688"/>
    <n v="0.35"/>
    <x v="1"/>
  </r>
  <r>
    <x v="4"/>
    <n v="1189833"/>
    <x v="222"/>
    <x v="1"/>
    <x v="2"/>
    <n v="1"/>
    <n v="12"/>
    <x v="2"/>
    <x v="2"/>
    <s v="Los Angeles"/>
    <x v="4"/>
    <x v="0"/>
    <n v="50"/>
    <n v="450"/>
    <n v="225000"/>
    <n v="123750"/>
    <n v="0.55000000000000004"/>
    <x v="1"/>
  </r>
  <r>
    <x v="4"/>
    <n v="1189833"/>
    <x v="223"/>
    <x v="1"/>
    <x v="2"/>
    <n v="1"/>
    <n v="12"/>
    <x v="2"/>
    <x v="2"/>
    <s v="Los Angeles"/>
    <x v="5"/>
    <x v="1"/>
    <n v="45"/>
    <n v="650"/>
    <n v="292500"/>
    <n v="58500"/>
    <n v="0.2"/>
    <x v="1"/>
  </r>
  <r>
    <x v="4"/>
    <n v="1189833"/>
    <x v="224"/>
    <x v="1"/>
    <x v="2"/>
    <n v="1"/>
    <n v="12"/>
    <x v="2"/>
    <x v="2"/>
    <s v="Los Angeles"/>
    <x v="0"/>
    <x v="0"/>
    <n v="35"/>
    <n v="800"/>
    <n v="280000"/>
    <n v="112000"/>
    <n v="0.4"/>
    <x v="1"/>
  </r>
  <r>
    <x v="4"/>
    <n v="1189833"/>
    <x v="225"/>
    <x v="1"/>
    <x v="2"/>
    <n v="1"/>
    <n v="12"/>
    <x v="2"/>
    <x v="2"/>
    <s v="Los Angeles"/>
    <x v="1"/>
    <x v="0"/>
    <n v="45"/>
    <n v="650"/>
    <n v="292500"/>
    <n v="73125"/>
    <n v="0.25"/>
    <x v="1"/>
  </r>
  <r>
    <x v="4"/>
    <n v="1189833"/>
    <x v="226"/>
    <x v="1"/>
    <x v="2"/>
    <n v="1"/>
    <n v="13"/>
    <x v="2"/>
    <x v="2"/>
    <s v="Los Angeles"/>
    <x v="2"/>
    <x v="1"/>
    <n v="45"/>
    <n v="650"/>
    <n v="292500"/>
    <n v="117000"/>
    <n v="0.4"/>
    <x v="1"/>
  </r>
  <r>
    <x v="4"/>
    <n v="1189833"/>
    <x v="227"/>
    <x v="1"/>
    <x v="2"/>
    <n v="1"/>
    <n v="13"/>
    <x v="2"/>
    <x v="2"/>
    <s v="Los Angeles"/>
    <x v="3"/>
    <x v="1"/>
    <n v="45"/>
    <n v="550"/>
    <n v="247500"/>
    <n v="86625"/>
    <n v="0.35"/>
    <x v="1"/>
  </r>
  <r>
    <x v="4"/>
    <n v="1189833"/>
    <x v="228"/>
    <x v="1"/>
    <x v="2"/>
    <n v="1"/>
    <n v="13"/>
    <x v="2"/>
    <x v="2"/>
    <s v="Los Angeles"/>
    <x v="4"/>
    <x v="0"/>
    <n v="50"/>
    <n v="425"/>
    <n v="212500"/>
    <n v="116875"/>
    <n v="0.55000000000000004"/>
    <x v="1"/>
  </r>
  <r>
    <x v="4"/>
    <n v="1189833"/>
    <x v="229"/>
    <x v="1"/>
    <x v="3"/>
    <n v="2"/>
    <n v="15"/>
    <x v="2"/>
    <x v="2"/>
    <s v="Los Angeles"/>
    <x v="5"/>
    <x v="1"/>
    <n v="45"/>
    <n v="625"/>
    <n v="281250"/>
    <n v="56250"/>
    <n v="0.2"/>
    <x v="1"/>
  </r>
  <r>
    <x v="4"/>
    <n v="1189833"/>
    <x v="230"/>
    <x v="1"/>
    <x v="3"/>
    <n v="2"/>
    <n v="15"/>
    <x v="2"/>
    <x v="2"/>
    <s v="Los Angeles"/>
    <x v="0"/>
    <x v="0"/>
    <n v="45"/>
    <n v="800"/>
    <n v="360000"/>
    <n v="144000"/>
    <n v="0.4"/>
    <x v="1"/>
  </r>
  <r>
    <x v="4"/>
    <n v="1189833"/>
    <x v="231"/>
    <x v="1"/>
    <x v="3"/>
    <n v="2"/>
    <n v="15"/>
    <x v="2"/>
    <x v="2"/>
    <s v="Los Angeles"/>
    <x v="1"/>
    <x v="0"/>
    <n v="50"/>
    <n v="600"/>
    <n v="300000"/>
    <n v="75000"/>
    <n v="0.25"/>
    <x v="1"/>
  </r>
  <r>
    <x v="4"/>
    <n v="1189833"/>
    <x v="232"/>
    <x v="1"/>
    <x v="3"/>
    <n v="2"/>
    <n v="15"/>
    <x v="2"/>
    <x v="2"/>
    <s v="Los Angeles"/>
    <x v="2"/>
    <x v="1"/>
    <n v="50"/>
    <n v="625"/>
    <n v="312500"/>
    <n v="125000"/>
    <n v="0.4"/>
    <x v="1"/>
  </r>
  <r>
    <x v="4"/>
    <n v="1189833"/>
    <x v="233"/>
    <x v="1"/>
    <x v="3"/>
    <n v="2"/>
    <n v="15"/>
    <x v="2"/>
    <x v="2"/>
    <s v="Los Angeles"/>
    <x v="3"/>
    <x v="1"/>
    <n v="45"/>
    <n v="525"/>
    <n v="236250"/>
    <n v="82688"/>
    <n v="0.35"/>
    <x v="1"/>
  </r>
  <r>
    <x v="4"/>
    <n v="1189833"/>
    <x v="234"/>
    <x v="1"/>
    <x v="3"/>
    <n v="2"/>
    <n v="16"/>
    <x v="2"/>
    <x v="2"/>
    <s v="Los Angeles"/>
    <x v="4"/>
    <x v="0"/>
    <n v="50"/>
    <n v="425"/>
    <n v="212500"/>
    <n v="116875"/>
    <n v="0.55000000000000004"/>
    <x v="1"/>
  </r>
  <r>
    <x v="4"/>
    <n v="1189833"/>
    <x v="235"/>
    <x v="1"/>
    <x v="3"/>
    <n v="2"/>
    <n v="16"/>
    <x v="2"/>
    <x v="2"/>
    <s v="Los Angeles"/>
    <x v="5"/>
    <x v="1"/>
    <n v="65"/>
    <n v="600"/>
    <n v="390000"/>
    <n v="78000"/>
    <n v="0.2"/>
    <x v="1"/>
  </r>
  <r>
    <x v="4"/>
    <n v="1189833"/>
    <x v="236"/>
    <x v="1"/>
    <x v="3"/>
    <n v="2"/>
    <n v="16"/>
    <x v="2"/>
    <x v="2"/>
    <s v="Los Angeles"/>
    <x v="0"/>
    <x v="0"/>
    <n v="45"/>
    <n v="800"/>
    <n v="360000"/>
    <n v="144000"/>
    <n v="0.4"/>
    <x v="1"/>
  </r>
  <r>
    <x v="4"/>
    <n v="1189833"/>
    <x v="237"/>
    <x v="1"/>
    <x v="3"/>
    <n v="2"/>
    <n v="16"/>
    <x v="2"/>
    <x v="2"/>
    <s v="Los Angeles"/>
    <x v="1"/>
    <x v="0"/>
    <n v="50"/>
    <n v="650"/>
    <n v="325000"/>
    <n v="81250"/>
    <n v="0.25"/>
    <x v="1"/>
  </r>
  <r>
    <x v="4"/>
    <n v="1189833"/>
    <x v="238"/>
    <x v="1"/>
    <x v="3"/>
    <n v="2"/>
    <n v="16"/>
    <x v="2"/>
    <x v="2"/>
    <s v="Los Angeles"/>
    <x v="2"/>
    <x v="1"/>
    <n v="50"/>
    <n v="650"/>
    <n v="325000"/>
    <n v="130000"/>
    <n v="0.4"/>
    <x v="1"/>
  </r>
  <r>
    <x v="4"/>
    <n v="1189833"/>
    <x v="239"/>
    <x v="1"/>
    <x v="3"/>
    <n v="2"/>
    <n v="16"/>
    <x v="2"/>
    <x v="2"/>
    <s v="Los Angeles"/>
    <x v="3"/>
    <x v="1"/>
    <n v="45"/>
    <n v="550"/>
    <n v="247500"/>
    <n v="86625"/>
    <n v="0.35"/>
    <x v="1"/>
  </r>
  <r>
    <x v="4"/>
    <n v="1189833"/>
    <x v="240"/>
    <x v="1"/>
    <x v="3"/>
    <n v="2"/>
    <n v="16"/>
    <x v="2"/>
    <x v="2"/>
    <s v="Los Angeles"/>
    <x v="4"/>
    <x v="0"/>
    <n v="50"/>
    <n v="450"/>
    <n v="225000"/>
    <n v="123750"/>
    <n v="0.55000000000000004"/>
    <x v="1"/>
  </r>
  <r>
    <x v="4"/>
    <n v="1189833"/>
    <x v="241"/>
    <x v="1"/>
    <x v="3"/>
    <n v="2"/>
    <n v="17"/>
    <x v="2"/>
    <x v="2"/>
    <s v="Los Angeles"/>
    <x v="5"/>
    <x v="1"/>
    <n v="65"/>
    <n v="625"/>
    <n v="406250"/>
    <n v="81250"/>
    <n v="0.2"/>
    <x v="1"/>
  </r>
  <r>
    <x v="4"/>
    <n v="1189833"/>
    <x v="242"/>
    <x v="1"/>
    <x v="3"/>
    <n v="2"/>
    <n v="17"/>
    <x v="2"/>
    <x v="2"/>
    <s v="Los Angeles"/>
    <x v="0"/>
    <x v="0"/>
    <n v="45"/>
    <n v="900"/>
    <n v="405000"/>
    <n v="162000"/>
    <n v="0.4"/>
    <x v="1"/>
  </r>
  <r>
    <x v="4"/>
    <n v="1189833"/>
    <x v="243"/>
    <x v="1"/>
    <x v="3"/>
    <n v="2"/>
    <n v="17"/>
    <x v="2"/>
    <x v="2"/>
    <s v="Los Angeles"/>
    <x v="1"/>
    <x v="0"/>
    <n v="50"/>
    <n v="750"/>
    <n v="375000"/>
    <n v="93750"/>
    <n v="0.25"/>
    <x v="1"/>
  </r>
  <r>
    <x v="4"/>
    <n v="1189833"/>
    <x v="244"/>
    <x v="1"/>
    <x v="3"/>
    <n v="2"/>
    <n v="17"/>
    <x v="2"/>
    <x v="2"/>
    <s v="Los Angeles"/>
    <x v="2"/>
    <x v="1"/>
    <n v="50"/>
    <n v="750"/>
    <n v="375000"/>
    <n v="150000"/>
    <n v="0.4"/>
    <x v="1"/>
  </r>
  <r>
    <x v="4"/>
    <n v="1189833"/>
    <x v="245"/>
    <x v="1"/>
    <x v="3"/>
    <n v="2"/>
    <n v="17"/>
    <x v="2"/>
    <x v="2"/>
    <s v="Los Angeles"/>
    <x v="3"/>
    <x v="1"/>
    <n v="45"/>
    <n v="625"/>
    <n v="281250"/>
    <n v="98438"/>
    <n v="0.35"/>
    <x v="1"/>
  </r>
  <r>
    <x v="4"/>
    <n v="1189833"/>
    <x v="246"/>
    <x v="1"/>
    <x v="3"/>
    <n v="2"/>
    <n v="17"/>
    <x v="2"/>
    <x v="2"/>
    <s v="Los Angeles"/>
    <x v="4"/>
    <x v="0"/>
    <n v="50"/>
    <n v="500"/>
    <n v="250000"/>
    <n v="137500"/>
    <n v="0.55000000000000004"/>
    <x v="1"/>
  </r>
  <r>
    <x v="4"/>
    <n v="1189833"/>
    <x v="247"/>
    <x v="1"/>
    <x v="3"/>
    <n v="2"/>
    <n v="17"/>
    <x v="2"/>
    <x v="2"/>
    <s v="Los Angeles"/>
    <x v="5"/>
    <x v="1"/>
    <n v="65"/>
    <n v="800"/>
    <n v="520000"/>
    <n v="104000"/>
    <n v="0.2"/>
    <x v="1"/>
  </r>
  <r>
    <x v="4"/>
    <n v="1189833"/>
    <x v="248"/>
    <x v="1"/>
    <x v="3"/>
    <n v="2"/>
    <n v="18"/>
    <x v="2"/>
    <x v="2"/>
    <s v="Los Angeles"/>
    <x v="0"/>
    <x v="0"/>
    <n v="45"/>
    <n v="950"/>
    <n v="427500"/>
    <n v="171000"/>
    <n v="0.4"/>
    <x v="1"/>
  </r>
  <r>
    <x v="4"/>
    <n v="1189833"/>
    <x v="249"/>
    <x v="1"/>
    <x v="3"/>
    <n v="2"/>
    <n v="18"/>
    <x v="2"/>
    <x v="2"/>
    <s v="Los Angeles"/>
    <x v="1"/>
    <x v="0"/>
    <n v="50"/>
    <n v="800"/>
    <n v="400000"/>
    <n v="100000"/>
    <n v="0.25"/>
    <x v="1"/>
  </r>
  <r>
    <x v="4"/>
    <n v="1189833"/>
    <x v="250"/>
    <x v="1"/>
    <x v="3"/>
    <n v="2"/>
    <n v="18"/>
    <x v="2"/>
    <x v="2"/>
    <s v="Los Angeles"/>
    <x v="2"/>
    <x v="1"/>
    <n v="50"/>
    <n v="750"/>
    <n v="375000"/>
    <n v="150000"/>
    <n v="0.4"/>
    <x v="1"/>
  </r>
  <r>
    <x v="4"/>
    <n v="1189833"/>
    <x v="251"/>
    <x v="1"/>
    <x v="3"/>
    <n v="2"/>
    <n v="18"/>
    <x v="2"/>
    <x v="2"/>
    <s v="Los Angeles"/>
    <x v="3"/>
    <x v="1"/>
    <n v="45"/>
    <n v="650"/>
    <n v="292500"/>
    <n v="102375"/>
    <n v="0.35"/>
    <x v="1"/>
  </r>
  <r>
    <x v="4"/>
    <n v="1189833"/>
    <x v="252"/>
    <x v="1"/>
    <x v="3"/>
    <n v="2"/>
    <n v="18"/>
    <x v="2"/>
    <x v="2"/>
    <s v="Los Angeles"/>
    <x v="4"/>
    <x v="0"/>
    <n v="50"/>
    <n v="700"/>
    <n v="350000"/>
    <n v="192500"/>
    <n v="0.55000000000000004"/>
    <x v="1"/>
  </r>
  <r>
    <x v="4"/>
    <n v="1189833"/>
    <x v="253"/>
    <x v="1"/>
    <x v="3"/>
    <n v="2"/>
    <n v="18"/>
    <x v="2"/>
    <x v="2"/>
    <s v="Los Angeles"/>
    <x v="5"/>
    <x v="1"/>
    <n v="65"/>
    <n v="700"/>
    <n v="455000"/>
    <n v="91000"/>
    <n v="0.2"/>
    <x v="1"/>
  </r>
  <r>
    <x v="4"/>
    <n v="1189833"/>
    <x v="254"/>
    <x v="1"/>
    <x v="4"/>
    <n v="2"/>
    <n v="18"/>
    <x v="2"/>
    <x v="2"/>
    <s v="Los Angeles"/>
    <x v="0"/>
    <x v="0"/>
    <n v="50"/>
    <n v="900"/>
    <n v="450000"/>
    <n v="180000"/>
    <n v="0.4"/>
    <x v="1"/>
  </r>
  <r>
    <x v="4"/>
    <n v="1189833"/>
    <x v="255"/>
    <x v="1"/>
    <x v="4"/>
    <n v="2"/>
    <n v="19"/>
    <x v="2"/>
    <x v="2"/>
    <s v="Los Angeles"/>
    <x v="1"/>
    <x v="0"/>
    <n v="55"/>
    <n v="850"/>
    <n v="467500"/>
    <n v="116875"/>
    <n v="0.25"/>
    <x v="1"/>
  </r>
  <r>
    <x v="4"/>
    <n v="1189833"/>
    <x v="256"/>
    <x v="1"/>
    <x v="4"/>
    <n v="2"/>
    <n v="19"/>
    <x v="2"/>
    <x v="2"/>
    <s v="Los Angeles"/>
    <x v="2"/>
    <x v="1"/>
    <n v="50"/>
    <n v="725"/>
    <n v="362500"/>
    <n v="145000"/>
    <n v="0.4"/>
    <x v="1"/>
  </r>
  <r>
    <x v="4"/>
    <n v="1189833"/>
    <x v="257"/>
    <x v="1"/>
    <x v="4"/>
    <n v="2"/>
    <n v="19"/>
    <x v="2"/>
    <x v="2"/>
    <s v="Los Angeles"/>
    <x v="3"/>
    <x v="1"/>
    <n v="50"/>
    <n v="675"/>
    <n v="337500"/>
    <n v="118125"/>
    <n v="0.35"/>
    <x v="1"/>
  </r>
  <r>
    <x v="4"/>
    <n v="1189833"/>
    <x v="258"/>
    <x v="1"/>
    <x v="4"/>
    <n v="2"/>
    <n v="19"/>
    <x v="2"/>
    <x v="2"/>
    <s v="Los Angeles"/>
    <x v="4"/>
    <x v="0"/>
    <n v="60"/>
    <n v="675"/>
    <n v="405000"/>
    <n v="222750"/>
    <n v="0.55000000000000004"/>
    <x v="1"/>
  </r>
  <r>
    <x v="4"/>
    <n v="1189833"/>
    <x v="259"/>
    <x v="1"/>
    <x v="4"/>
    <n v="2"/>
    <n v="19"/>
    <x v="2"/>
    <x v="2"/>
    <s v="Los Angeles"/>
    <x v="5"/>
    <x v="1"/>
    <n v="65"/>
    <n v="650"/>
    <n v="422500"/>
    <n v="84500"/>
    <n v="0.2"/>
    <x v="1"/>
  </r>
  <r>
    <x v="4"/>
    <n v="1189833"/>
    <x v="260"/>
    <x v="1"/>
    <x v="4"/>
    <n v="2"/>
    <n v="19"/>
    <x v="2"/>
    <x v="2"/>
    <s v="Los Angeles"/>
    <x v="0"/>
    <x v="0"/>
    <n v="50"/>
    <n v="850"/>
    <n v="425000"/>
    <n v="170000"/>
    <n v="0.4"/>
    <x v="1"/>
  </r>
  <r>
    <x v="4"/>
    <n v="1189833"/>
    <x v="261"/>
    <x v="1"/>
    <x v="4"/>
    <n v="2"/>
    <n v="19"/>
    <x v="2"/>
    <x v="2"/>
    <s v="Los Angeles"/>
    <x v="1"/>
    <x v="0"/>
    <n v="55"/>
    <n v="850"/>
    <n v="467500"/>
    <n v="116875"/>
    <n v="0.25"/>
    <x v="1"/>
  </r>
  <r>
    <x v="4"/>
    <n v="1189833"/>
    <x v="262"/>
    <x v="1"/>
    <x v="4"/>
    <n v="2"/>
    <n v="20"/>
    <x v="2"/>
    <x v="2"/>
    <s v="Los Angeles"/>
    <x v="2"/>
    <x v="1"/>
    <n v="50"/>
    <n v="700"/>
    <n v="350000"/>
    <n v="140000"/>
    <n v="0.4"/>
    <x v="1"/>
  </r>
  <r>
    <x v="4"/>
    <n v="1189833"/>
    <x v="263"/>
    <x v="1"/>
    <x v="4"/>
    <n v="2"/>
    <n v="20"/>
    <x v="2"/>
    <x v="2"/>
    <s v="Los Angeles"/>
    <x v="3"/>
    <x v="1"/>
    <n v="50"/>
    <n v="650"/>
    <n v="325000"/>
    <n v="113750"/>
    <n v="0.35"/>
    <x v="1"/>
  </r>
  <r>
    <x v="4"/>
    <n v="1189833"/>
    <x v="264"/>
    <x v="1"/>
    <x v="4"/>
    <n v="2"/>
    <n v="20"/>
    <x v="2"/>
    <x v="2"/>
    <s v="Los Angeles"/>
    <x v="4"/>
    <x v="0"/>
    <n v="60"/>
    <n v="650"/>
    <n v="390000"/>
    <n v="214500"/>
    <n v="0.55000000000000004"/>
    <x v="1"/>
  </r>
  <r>
    <x v="4"/>
    <n v="1189833"/>
    <x v="265"/>
    <x v="1"/>
    <x v="4"/>
    <n v="2"/>
    <n v="20"/>
    <x v="2"/>
    <x v="2"/>
    <s v="Los Angeles"/>
    <x v="5"/>
    <x v="1"/>
    <n v="65"/>
    <n v="700"/>
    <n v="455000"/>
    <n v="91000"/>
    <n v="0.2"/>
    <x v="1"/>
  </r>
  <r>
    <x v="4"/>
    <n v="1189833"/>
    <x v="266"/>
    <x v="1"/>
    <x v="4"/>
    <n v="2"/>
    <n v="20"/>
    <x v="2"/>
    <x v="2"/>
    <s v="Los Angeles"/>
    <x v="0"/>
    <x v="0"/>
    <n v="50"/>
    <n v="800"/>
    <n v="400000"/>
    <n v="160000"/>
    <n v="0.4"/>
    <x v="1"/>
  </r>
  <r>
    <x v="4"/>
    <n v="1189833"/>
    <x v="267"/>
    <x v="1"/>
    <x v="4"/>
    <n v="2"/>
    <n v="20"/>
    <x v="2"/>
    <x v="2"/>
    <s v="Los Angeles"/>
    <x v="1"/>
    <x v="0"/>
    <n v="55"/>
    <n v="800"/>
    <n v="440000"/>
    <n v="110000"/>
    <n v="0.25"/>
    <x v="1"/>
  </r>
  <r>
    <x v="4"/>
    <n v="1189833"/>
    <x v="268"/>
    <x v="1"/>
    <x v="4"/>
    <n v="2"/>
    <n v="20"/>
    <x v="2"/>
    <x v="2"/>
    <s v="Los Angeles"/>
    <x v="2"/>
    <x v="1"/>
    <n v="50"/>
    <n v="650"/>
    <n v="325000"/>
    <n v="130000"/>
    <n v="0.4"/>
    <x v="1"/>
  </r>
  <r>
    <x v="4"/>
    <n v="1189833"/>
    <x v="269"/>
    <x v="1"/>
    <x v="4"/>
    <n v="2"/>
    <n v="21"/>
    <x v="2"/>
    <x v="2"/>
    <s v="Los Angeles"/>
    <x v="3"/>
    <x v="1"/>
    <n v="50"/>
    <n v="625"/>
    <n v="312500"/>
    <n v="109375"/>
    <n v="0.35"/>
    <x v="1"/>
  </r>
  <r>
    <x v="4"/>
    <n v="1189833"/>
    <x v="270"/>
    <x v="1"/>
    <x v="4"/>
    <n v="2"/>
    <n v="21"/>
    <x v="2"/>
    <x v="2"/>
    <s v="Los Angeles"/>
    <x v="4"/>
    <x v="0"/>
    <n v="60"/>
    <n v="600"/>
    <n v="360000"/>
    <n v="198000"/>
    <n v="0.55000000000000004"/>
    <x v="1"/>
  </r>
  <r>
    <x v="4"/>
    <n v="1189833"/>
    <x v="271"/>
    <x v="1"/>
    <x v="4"/>
    <n v="2"/>
    <n v="21"/>
    <x v="2"/>
    <x v="2"/>
    <s v="Los Angeles"/>
    <x v="5"/>
    <x v="1"/>
    <n v="65"/>
    <n v="650"/>
    <n v="422500"/>
    <n v="84500"/>
    <n v="0.2"/>
    <x v="1"/>
  </r>
  <r>
    <x v="4"/>
    <n v="1189833"/>
    <x v="272"/>
    <x v="1"/>
    <x v="4"/>
    <n v="2"/>
    <n v="21"/>
    <x v="2"/>
    <x v="2"/>
    <s v="Los Angeles"/>
    <x v="0"/>
    <x v="0"/>
    <n v="50"/>
    <n v="825"/>
    <n v="412500"/>
    <n v="165000"/>
    <n v="0.4"/>
    <x v="1"/>
  </r>
  <r>
    <x v="4"/>
    <n v="1189833"/>
    <x v="273"/>
    <x v="1"/>
    <x v="4"/>
    <n v="2"/>
    <n v="21"/>
    <x v="2"/>
    <x v="2"/>
    <s v="Los Angeles"/>
    <x v="1"/>
    <x v="0"/>
    <n v="55"/>
    <n v="825"/>
    <n v="453750"/>
    <n v="113438"/>
    <n v="0.25"/>
    <x v="1"/>
  </r>
  <r>
    <x v="4"/>
    <n v="1189833"/>
    <x v="274"/>
    <x v="1"/>
    <x v="4"/>
    <n v="2"/>
    <n v="21"/>
    <x v="2"/>
    <x v="2"/>
    <s v="Los Angeles"/>
    <x v="2"/>
    <x v="1"/>
    <n v="50"/>
    <n v="675"/>
    <n v="337500"/>
    <n v="135000"/>
    <n v="0.4"/>
    <x v="1"/>
  </r>
  <r>
    <x v="4"/>
    <n v="1189833"/>
    <x v="275"/>
    <x v="1"/>
    <x v="4"/>
    <n v="2"/>
    <n v="21"/>
    <x v="2"/>
    <x v="2"/>
    <s v="Los Angeles"/>
    <x v="3"/>
    <x v="1"/>
    <n v="50"/>
    <n v="650"/>
    <n v="325000"/>
    <n v="113750"/>
    <n v="0.35"/>
    <x v="1"/>
  </r>
  <r>
    <x v="4"/>
    <n v="1189833"/>
    <x v="276"/>
    <x v="1"/>
    <x v="4"/>
    <n v="2"/>
    <n v="22"/>
    <x v="2"/>
    <x v="2"/>
    <s v="Los Angeles"/>
    <x v="4"/>
    <x v="0"/>
    <n v="60"/>
    <n v="600"/>
    <n v="360000"/>
    <n v="198000"/>
    <n v="0.55000000000000004"/>
    <x v="1"/>
  </r>
  <r>
    <x v="4"/>
    <n v="1189833"/>
    <x v="277"/>
    <x v="1"/>
    <x v="4"/>
    <n v="2"/>
    <n v="22"/>
    <x v="2"/>
    <x v="2"/>
    <s v="Los Angeles"/>
    <x v="5"/>
    <x v="1"/>
    <n v="65"/>
    <n v="700"/>
    <n v="455000"/>
    <n v="91000"/>
    <n v="0.2"/>
    <x v="1"/>
  </r>
  <r>
    <x v="4"/>
    <n v="1189833"/>
    <x v="278"/>
    <x v="1"/>
    <x v="4"/>
    <n v="2"/>
    <n v="22"/>
    <x v="2"/>
    <x v="2"/>
    <s v="Los Angeles"/>
    <x v="0"/>
    <x v="0"/>
    <n v="50"/>
    <n v="900"/>
    <n v="450000"/>
    <n v="180000"/>
    <n v="0.4"/>
    <x v="1"/>
  </r>
  <r>
    <x v="4"/>
    <n v="1189833"/>
    <x v="279"/>
    <x v="1"/>
    <x v="4"/>
    <n v="2"/>
    <n v="22"/>
    <x v="2"/>
    <x v="2"/>
    <s v="Los Angeles"/>
    <x v="1"/>
    <x v="0"/>
    <n v="55"/>
    <n v="900"/>
    <n v="495000"/>
    <n v="123750"/>
    <n v="0.25"/>
    <x v="1"/>
  </r>
  <r>
    <x v="4"/>
    <n v="1189833"/>
    <x v="280"/>
    <x v="1"/>
    <x v="4"/>
    <n v="2"/>
    <n v="22"/>
    <x v="2"/>
    <x v="2"/>
    <s v="Los Angeles"/>
    <x v="2"/>
    <x v="1"/>
    <n v="50"/>
    <n v="700"/>
    <n v="350000"/>
    <n v="140000"/>
    <n v="0.4"/>
    <x v="1"/>
  </r>
  <r>
    <x v="4"/>
    <n v="1189833"/>
    <x v="281"/>
    <x v="1"/>
    <x v="4"/>
    <n v="2"/>
    <n v="22"/>
    <x v="2"/>
    <x v="2"/>
    <s v="Los Angeles"/>
    <x v="3"/>
    <x v="1"/>
    <n v="50"/>
    <n v="700"/>
    <n v="350000"/>
    <n v="122500"/>
    <n v="0.35"/>
    <x v="1"/>
  </r>
  <r>
    <x v="4"/>
    <n v="1189833"/>
    <x v="282"/>
    <x v="1"/>
    <x v="4"/>
    <n v="2"/>
    <n v="22"/>
    <x v="2"/>
    <x v="2"/>
    <s v="Los Angeles"/>
    <x v="4"/>
    <x v="0"/>
    <n v="60"/>
    <n v="625"/>
    <n v="375000"/>
    <n v="206250"/>
    <n v="0.55000000000000004"/>
    <x v="1"/>
  </r>
  <r>
    <x v="4"/>
    <n v="1189833"/>
    <x v="283"/>
    <x v="1"/>
    <x v="4"/>
    <n v="2"/>
    <n v="23"/>
    <x v="2"/>
    <x v="2"/>
    <s v="Los Angeles"/>
    <x v="5"/>
    <x v="1"/>
    <n v="65"/>
    <n v="725"/>
    <n v="471250"/>
    <n v="94250"/>
    <n v="0.2"/>
    <x v="1"/>
  </r>
  <r>
    <x v="0"/>
    <n v="1185732"/>
    <x v="284"/>
    <x v="1"/>
    <x v="4"/>
    <n v="2"/>
    <n v="23"/>
    <x v="2"/>
    <x v="2"/>
    <s v="Los Angeles"/>
    <x v="0"/>
    <x v="0"/>
    <n v="45"/>
    <n v="475"/>
    <n v="213750"/>
    <n v="85500"/>
    <n v="0.4"/>
    <x v="1"/>
  </r>
  <r>
    <x v="0"/>
    <n v="1185732"/>
    <x v="285"/>
    <x v="1"/>
    <x v="11"/>
    <n v="2"/>
    <n v="23"/>
    <x v="2"/>
    <x v="2"/>
    <s v="Los Angeles"/>
    <x v="1"/>
    <x v="0"/>
    <n v="45"/>
    <n v="275"/>
    <n v="123750"/>
    <n v="43313"/>
    <n v="0.35"/>
    <x v="1"/>
  </r>
  <r>
    <x v="0"/>
    <n v="1185732"/>
    <x v="286"/>
    <x v="1"/>
    <x v="11"/>
    <n v="2"/>
    <n v="23"/>
    <x v="2"/>
    <x v="2"/>
    <s v="Los Angeles"/>
    <x v="2"/>
    <x v="1"/>
    <n v="35"/>
    <n v="275"/>
    <n v="96250"/>
    <n v="33688"/>
    <n v="0.35"/>
    <x v="1"/>
  </r>
  <r>
    <x v="0"/>
    <n v="1185732"/>
    <x v="287"/>
    <x v="1"/>
    <x v="11"/>
    <n v="2"/>
    <n v="23"/>
    <x v="2"/>
    <x v="2"/>
    <s v="Los Angeles"/>
    <x v="3"/>
    <x v="1"/>
    <n v="40"/>
    <n v="125"/>
    <n v="50000"/>
    <n v="20000"/>
    <n v="0.4"/>
    <x v="1"/>
  </r>
  <r>
    <x v="0"/>
    <n v="1185732"/>
    <x v="288"/>
    <x v="1"/>
    <x v="11"/>
    <n v="2"/>
    <n v="23"/>
    <x v="3"/>
    <x v="3"/>
    <s v="Chicago"/>
    <x v="4"/>
    <x v="0"/>
    <n v="55"/>
    <n v="175"/>
    <n v="96250"/>
    <n v="33688"/>
    <n v="0.35"/>
    <x v="1"/>
  </r>
  <r>
    <x v="0"/>
    <n v="1185732"/>
    <x v="289"/>
    <x v="1"/>
    <x v="11"/>
    <n v="2"/>
    <n v="23"/>
    <x v="3"/>
    <x v="3"/>
    <s v="Chicago"/>
    <x v="5"/>
    <x v="1"/>
    <n v="45"/>
    <n v="275"/>
    <n v="123750"/>
    <n v="61875"/>
    <n v="0.5"/>
    <x v="1"/>
  </r>
  <r>
    <x v="0"/>
    <n v="1185732"/>
    <x v="290"/>
    <x v="1"/>
    <x v="11"/>
    <n v="2"/>
    <n v="24"/>
    <x v="3"/>
    <x v="3"/>
    <s v="Chicago"/>
    <x v="0"/>
    <x v="0"/>
    <n v="45"/>
    <n v="525"/>
    <n v="236250"/>
    <n v="94500"/>
    <n v="0.4"/>
    <x v="1"/>
  </r>
  <r>
    <x v="0"/>
    <n v="1185732"/>
    <x v="291"/>
    <x v="1"/>
    <x v="11"/>
    <n v="2"/>
    <n v="24"/>
    <x v="3"/>
    <x v="3"/>
    <s v="Chicago"/>
    <x v="1"/>
    <x v="0"/>
    <n v="45"/>
    <n v="175"/>
    <n v="78750"/>
    <n v="27563"/>
    <n v="0.35"/>
    <x v="1"/>
  </r>
  <r>
    <x v="0"/>
    <n v="1185732"/>
    <x v="292"/>
    <x v="1"/>
    <x v="11"/>
    <n v="2"/>
    <n v="24"/>
    <x v="3"/>
    <x v="3"/>
    <s v="Chicago"/>
    <x v="2"/>
    <x v="1"/>
    <n v="35"/>
    <n v="225"/>
    <n v="78750"/>
    <n v="27563"/>
    <n v="0.35"/>
    <x v="1"/>
  </r>
  <r>
    <x v="0"/>
    <n v="1185732"/>
    <x v="293"/>
    <x v="1"/>
    <x v="11"/>
    <n v="2"/>
    <n v="24"/>
    <x v="3"/>
    <x v="3"/>
    <s v="Chicago"/>
    <x v="3"/>
    <x v="1"/>
    <n v="40"/>
    <n v="100"/>
    <n v="40000"/>
    <n v="16000"/>
    <n v="0.4"/>
    <x v="1"/>
  </r>
  <r>
    <x v="0"/>
    <n v="1185732"/>
    <x v="294"/>
    <x v="1"/>
    <x v="11"/>
    <n v="2"/>
    <n v="24"/>
    <x v="3"/>
    <x v="3"/>
    <s v="Chicago"/>
    <x v="4"/>
    <x v="0"/>
    <n v="55"/>
    <n v="175"/>
    <n v="96250"/>
    <n v="33688"/>
    <n v="0.35"/>
    <x v="1"/>
  </r>
  <r>
    <x v="0"/>
    <n v="1185732"/>
    <x v="295"/>
    <x v="1"/>
    <x v="11"/>
    <n v="2"/>
    <n v="24"/>
    <x v="3"/>
    <x v="3"/>
    <s v="Chicago"/>
    <x v="5"/>
    <x v="1"/>
    <n v="45"/>
    <n v="275"/>
    <n v="123750"/>
    <n v="61875"/>
    <n v="0.5"/>
    <x v="1"/>
  </r>
  <r>
    <x v="0"/>
    <n v="1185732"/>
    <x v="296"/>
    <x v="1"/>
    <x v="11"/>
    <n v="2"/>
    <n v="24"/>
    <x v="3"/>
    <x v="3"/>
    <s v="Chicago"/>
    <x v="0"/>
    <x v="0"/>
    <n v="50"/>
    <n v="495"/>
    <n v="247500"/>
    <n v="99000"/>
    <n v="0.4"/>
    <x v="1"/>
  </r>
  <r>
    <x v="0"/>
    <n v="1185732"/>
    <x v="297"/>
    <x v="1"/>
    <x v="11"/>
    <n v="2"/>
    <n v="25"/>
    <x v="3"/>
    <x v="3"/>
    <s v="Chicago"/>
    <x v="1"/>
    <x v="0"/>
    <n v="50"/>
    <n v="200"/>
    <n v="100000"/>
    <n v="35000"/>
    <n v="0.35"/>
    <x v="1"/>
  </r>
  <r>
    <x v="0"/>
    <n v="1185732"/>
    <x v="298"/>
    <x v="1"/>
    <x v="11"/>
    <n v="2"/>
    <n v="25"/>
    <x v="3"/>
    <x v="3"/>
    <s v="Chicago"/>
    <x v="2"/>
    <x v="1"/>
    <n v="40"/>
    <n v="225"/>
    <n v="90000"/>
    <n v="31500"/>
    <n v="0.35"/>
    <x v="1"/>
  </r>
  <r>
    <x v="0"/>
    <n v="1185732"/>
    <x v="299"/>
    <x v="1"/>
    <x v="11"/>
    <n v="2"/>
    <n v="25"/>
    <x v="3"/>
    <x v="3"/>
    <s v="Chicago"/>
    <x v="3"/>
    <x v="1"/>
    <n v="45"/>
    <n v="75"/>
    <n v="33750"/>
    <n v="13500"/>
    <n v="0.4"/>
    <x v="1"/>
  </r>
  <r>
    <x v="0"/>
    <n v="1185732"/>
    <x v="300"/>
    <x v="1"/>
    <x v="11"/>
    <n v="2"/>
    <n v="25"/>
    <x v="3"/>
    <x v="3"/>
    <s v="Chicago"/>
    <x v="4"/>
    <x v="0"/>
    <n v="60"/>
    <n v="125"/>
    <n v="75000"/>
    <n v="26250"/>
    <n v="0.35"/>
    <x v="1"/>
  </r>
  <r>
    <x v="0"/>
    <n v="1185732"/>
    <x v="301"/>
    <x v="1"/>
    <x v="11"/>
    <n v="2"/>
    <n v="25"/>
    <x v="3"/>
    <x v="3"/>
    <s v="Chicago"/>
    <x v="5"/>
    <x v="1"/>
    <n v="50"/>
    <n v="225"/>
    <n v="112500"/>
    <n v="56250"/>
    <n v="0.5"/>
    <x v="1"/>
  </r>
  <r>
    <x v="0"/>
    <n v="1185732"/>
    <x v="302"/>
    <x v="1"/>
    <x v="11"/>
    <n v="2"/>
    <n v="25"/>
    <x v="3"/>
    <x v="3"/>
    <s v="Chicago"/>
    <x v="0"/>
    <x v="0"/>
    <n v="50"/>
    <n v="450"/>
    <n v="225000"/>
    <n v="90000"/>
    <n v="0.4"/>
    <x v="1"/>
  </r>
  <r>
    <x v="0"/>
    <n v="1185732"/>
    <x v="303"/>
    <x v="1"/>
    <x v="11"/>
    <n v="2"/>
    <n v="25"/>
    <x v="3"/>
    <x v="3"/>
    <s v="Chicago"/>
    <x v="1"/>
    <x v="0"/>
    <n v="50"/>
    <n v="150"/>
    <n v="75000"/>
    <n v="26250"/>
    <n v="0.35"/>
    <x v="1"/>
  </r>
  <r>
    <x v="0"/>
    <n v="1185732"/>
    <x v="304"/>
    <x v="1"/>
    <x v="11"/>
    <n v="2"/>
    <n v="26"/>
    <x v="3"/>
    <x v="3"/>
    <s v="Chicago"/>
    <x v="2"/>
    <x v="1"/>
    <n v="40"/>
    <n v="150"/>
    <n v="60000"/>
    <n v="21000"/>
    <n v="0.35"/>
    <x v="1"/>
  </r>
  <r>
    <x v="0"/>
    <n v="1185732"/>
    <x v="305"/>
    <x v="1"/>
    <x v="11"/>
    <n v="2"/>
    <n v="26"/>
    <x v="3"/>
    <x v="3"/>
    <s v="Chicago"/>
    <x v="3"/>
    <x v="1"/>
    <n v="45"/>
    <n v="75"/>
    <n v="33750"/>
    <n v="13500"/>
    <n v="0.4"/>
    <x v="1"/>
  </r>
  <r>
    <x v="0"/>
    <n v="1185732"/>
    <x v="306"/>
    <x v="1"/>
    <x v="11"/>
    <n v="2"/>
    <n v="26"/>
    <x v="3"/>
    <x v="3"/>
    <s v="Chicago"/>
    <x v="4"/>
    <x v="0"/>
    <n v="60"/>
    <n v="100"/>
    <n v="60000"/>
    <n v="21000"/>
    <n v="0.35"/>
    <x v="1"/>
  </r>
  <r>
    <x v="0"/>
    <n v="1185732"/>
    <x v="307"/>
    <x v="1"/>
    <x v="11"/>
    <n v="2"/>
    <n v="26"/>
    <x v="3"/>
    <x v="3"/>
    <s v="Chicago"/>
    <x v="5"/>
    <x v="1"/>
    <n v="50"/>
    <n v="225"/>
    <n v="112500"/>
    <n v="56250"/>
    <n v="0.5"/>
    <x v="1"/>
  </r>
  <r>
    <x v="0"/>
    <n v="1185732"/>
    <x v="308"/>
    <x v="1"/>
    <x v="11"/>
    <n v="2"/>
    <n v="26"/>
    <x v="3"/>
    <x v="3"/>
    <s v="Chicago"/>
    <x v="0"/>
    <x v="0"/>
    <n v="60"/>
    <n v="495"/>
    <n v="297000"/>
    <n v="118800"/>
    <n v="0.4"/>
    <x v="1"/>
  </r>
  <r>
    <x v="0"/>
    <n v="1185732"/>
    <x v="309"/>
    <x v="1"/>
    <x v="11"/>
    <n v="2"/>
    <n v="26"/>
    <x v="3"/>
    <x v="3"/>
    <s v="Chicago"/>
    <x v="1"/>
    <x v="0"/>
    <n v="55"/>
    <n v="200"/>
    <n v="110000"/>
    <n v="38500"/>
    <n v="0.35"/>
    <x v="1"/>
  </r>
  <r>
    <x v="0"/>
    <n v="1185732"/>
    <x v="310"/>
    <x v="1"/>
    <x v="11"/>
    <n v="2"/>
    <n v="26"/>
    <x v="3"/>
    <x v="3"/>
    <s v="Chicago"/>
    <x v="2"/>
    <x v="1"/>
    <n v="50"/>
    <n v="175"/>
    <n v="87500"/>
    <n v="30625"/>
    <n v="0.35"/>
    <x v="1"/>
  </r>
  <r>
    <x v="0"/>
    <n v="1185732"/>
    <x v="311"/>
    <x v="1"/>
    <x v="11"/>
    <n v="2"/>
    <n v="27"/>
    <x v="3"/>
    <x v="3"/>
    <s v="Chicago"/>
    <x v="3"/>
    <x v="1"/>
    <n v="50"/>
    <n v="100"/>
    <n v="50000"/>
    <n v="20000"/>
    <n v="0.4"/>
    <x v="1"/>
  </r>
  <r>
    <x v="0"/>
    <n v="1185732"/>
    <x v="312"/>
    <x v="1"/>
    <x v="11"/>
    <n v="2"/>
    <n v="27"/>
    <x v="3"/>
    <x v="3"/>
    <s v="Chicago"/>
    <x v="4"/>
    <x v="0"/>
    <n v="60"/>
    <n v="125"/>
    <n v="75000"/>
    <n v="26250"/>
    <n v="0.35"/>
    <x v="1"/>
  </r>
  <r>
    <x v="0"/>
    <n v="1185732"/>
    <x v="313"/>
    <x v="1"/>
    <x v="11"/>
    <n v="2"/>
    <n v="27"/>
    <x v="3"/>
    <x v="3"/>
    <s v="Chicago"/>
    <x v="5"/>
    <x v="1"/>
    <n v="65"/>
    <n v="250"/>
    <n v="162500"/>
    <n v="81250"/>
    <n v="0.5"/>
    <x v="1"/>
  </r>
  <r>
    <x v="0"/>
    <n v="1185732"/>
    <x v="314"/>
    <x v="1"/>
    <x v="11"/>
    <n v="2"/>
    <n v="27"/>
    <x v="3"/>
    <x v="3"/>
    <s v="Chicago"/>
    <x v="0"/>
    <x v="0"/>
    <n v="50"/>
    <n v="500"/>
    <n v="250000"/>
    <n v="100000"/>
    <n v="0.4"/>
    <x v="1"/>
  </r>
  <r>
    <x v="0"/>
    <n v="1185732"/>
    <x v="315"/>
    <x v="1"/>
    <x v="5"/>
    <n v="3"/>
    <n v="27"/>
    <x v="3"/>
    <x v="3"/>
    <s v="Chicago"/>
    <x v="1"/>
    <x v="0"/>
    <n v="45"/>
    <n v="250"/>
    <n v="112500"/>
    <n v="39375"/>
    <n v="0.35"/>
    <x v="1"/>
  </r>
  <r>
    <x v="0"/>
    <n v="1185732"/>
    <x v="316"/>
    <x v="1"/>
    <x v="5"/>
    <n v="3"/>
    <n v="27"/>
    <x v="3"/>
    <x v="3"/>
    <s v="Chicago"/>
    <x v="2"/>
    <x v="1"/>
    <n v="40"/>
    <n v="200"/>
    <n v="80000"/>
    <n v="28000"/>
    <n v="0.35"/>
    <x v="1"/>
  </r>
  <r>
    <x v="0"/>
    <n v="1185732"/>
    <x v="317"/>
    <x v="1"/>
    <x v="5"/>
    <n v="3"/>
    <n v="27"/>
    <x v="3"/>
    <x v="3"/>
    <s v="Chicago"/>
    <x v="3"/>
    <x v="1"/>
    <n v="40"/>
    <n v="175"/>
    <n v="70000"/>
    <n v="28000"/>
    <n v="0.4"/>
    <x v="1"/>
  </r>
  <r>
    <x v="0"/>
    <n v="1185732"/>
    <x v="318"/>
    <x v="1"/>
    <x v="5"/>
    <n v="3"/>
    <n v="28"/>
    <x v="3"/>
    <x v="3"/>
    <s v="Chicago"/>
    <x v="4"/>
    <x v="0"/>
    <n v="50"/>
    <n v="175"/>
    <n v="87500"/>
    <n v="30625"/>
    <n v="0.35"/>
    <x v="1"/>
  </r>
  <r>
    <x v="0"/>
    <n v="1185732"/>
    <x v="319"/>
    <x v="1"/>
    <x v="5"/>
    <n v="3"/>
    <n v="28"/>
    <x v="3"/>
    <x v="3"/>
    <s v="Chicago"/>
    <x v="5"/>
    <x v="1"/>
    <n v="55"/>
    <n v="350"/>
    <n v="192500"/>
    <n v="96250"/>
    <n v="0.5"/>
    <x v="1"/>
  </r>
  <r>
    <x v="0"/>
    <n v="1185732"/>
    <x v="320"/>
    <x v="1"/>
    <x v="5"/>
    <n v="3"/>
    <n v="28"/>
    <x v="3"/>
    <x v="3"/>
    <s v="Chicago"/>
    <x v="0"/>
    <x v="0"/>
    <n v="50"/>
    <n v="575"/>
    <n v="287500"/>
    <n v="115000"/>
    <n v="0.4"/>
    <x v="1"/>
  </r>
  <r>
    <x v="0"/>
    <n v="1185732"/>
    <x v="321"/>
    <x v="1"/>
    <x v="5"/>
    <n v="3"/>
    <n v="28"/>
    <x v="3"/>
    <x v="3"/>
    <s v="Chicago"/>
    <x v="1"/>
    <x v="0"/>
    <n v="45"/>
    <n v="325"/>
    <n v="146250"/>
    <n v="51188"/>
    <n v="0.35"/>
    <x v="1"/>
  </r>
  <r>
    <x v="0"/>
    <n v="1185732"/>
    <x v="322"/>
    <x v="1"/>
    <x v="5"/>
    <n v="3"/>
    <n v="28"/>
    <x v="3"/>
    <x v="3"/>
    <s v="Chicago"/>
    <x v="2"/>
    <x v="1"/>
    <n v="40"/>
    <n v="250"/>
    <n v="100000"/>
    <n v="35000"/>
    <n v="0.35"/>
    <x v="1"/>
  </r>
  <r>
    <x v="0"/>
    <n v="1185732"/>
    <x v="323"/>
    <x v="1"/>
    <x v="5"/>
    <n v="3"/>
    <n v="28"/>
    <x v="3"/>
    <x v="3"/>
    <s v="Chicago"/>
    <x v="3"/>
    <x v="1"/>
    <n v="40"/>
    <n v="200"/>
    <n v="80000"/>
    <n v="32000"/>
    <n v="0.4"/>
    <x v="1"/>
  </r>
  <r>
    <x v="0"/>
    <n v="1185732"/>
    <x v="324"/>
    <x v="1"/>
    <x v="5"/>
    <n v="3"/>
    <n v="28"/>
    <x v="3"/>
    <x v="3"/>
    <s v="Chicago"/>
    <x v="4"/>
    <x v="0"/>
    <n v="50"/>
    <n v="225"/>
    <n v="112500"/>
    <n v="39375"/>
    <n v="0.35"/>
    <x v="1"/>
  </r>
  <r>
    <x v="0"/>
    <n v="1185732"/>
    <x v="325"/>
    <x v="1"/>
    <x v="5"/>
    <n v="3"/>
    <n v="29"/>
    <x v="3"/>
    <x v="3"/>
    <s v="Chicago"/>
    <x v="5"/>
    <x v="1"/>
    <n v="55"/>
    <n v="400"/>
    <n v="220000"/>
    <n v="110000"/>
    <n v="0.5"/>
    <x v="1"/>
  </r>
  <r>
    <x v="0"/>
    <n v="1185732"/>
    <x v="326"/>
    <x v="1"/>
    <x v="5"/>
    <n v="3"/>
    <n v="29"/>
    <x v="3"/>
    <x v="3"/>
    <s v="Chicago"/>
    <x v="0"/>
    <x v="0"/>
    <n v="50"/>
    <n v="550"/>
    <n v="275000"/>
    <n v="110000"/>
    <n v="0.4"/>
    <x v="1"/>
  </r>
  <r>
    <x v="0"/>
    <n v="1185732"/>
    <x v="327"/>
    <x v="1"/>
    <x v="5"/>
    <n v="3"/>
    <n v="29"/>
    <x v="3"/>
    <x v="3"/>
    <s v="Chicago"/>
    <x v="1"/>
    <x v="0"/>
    <n v="45"/>
    <n v="325"/>
    <n v="146250"/>
    <n v="51188"/>
    <n v="0.35"/>
    <x v="1"/>
  </r>
  <r>
    <x v="0"/>
    <n v="1185732"/>
    <x v="328"/>
    <x v="1"/>
    <x v="5"/>
    <n v="3"/>
    <n v="29"/>
    <x v="3"/>
    <x v="3"/>
    <s v="Chicago"/>
    <x v="2"/>
    <x v="1"/>
    <n v="40"/>
    <n v="250"/>
    <n v="100000"/>
    <n v="35000"/>
    <n v="0.35"/>
    <x v="1"/>
  </r>
  <r>
    <x v="0"/>
    <n v="1185732"/>
    <x v="329"/>
    <x v="1"/>
    <x v="5"/>
    <n v="3"/>
    <n v="29"/>
    <x v="3"/>
    <x v="3"/>
    <s v="Chicago"/>
    <x v="3"/>
    <x v="1"/>
    <n v="40"/>
    <n v="225"/>
    <n v="90000"/>
    <n v="36000"/>
    <n v="0.4"/>
    <x v="1"/>
  </r>
  <r>
    <x v="0"/>
    <n v="1185732"/>
    <x v="330"/>
    <x v="1"/>
    <x v="5"/>
    <n v="3"/>
    <n v="29"/>
    <x v="3"/>
    <x v="3"/>
    <s v="Chicago"/>
    <x v="4"/>
    <x v="0"/>
    <n v="50"/>
    <n v="200"/>
    <n v="100000"/>
    <n v="35000"/>
    <n v="0.35"/>
    <x v="1"/>
  </r>
  <r>
    <x v="0"/>
    <n v="1185732"/>
    <x v="331"/>
    <x v="1"/>
    <x v="5"/>
    <n v="3"/>
    <n v="29"/>
    <x v="3"/>
    <x v="3"/>
    <s v="Chicago"/>
    <x v="5"/>
    <x v="1"/>
    <n v="55"/>
    <n v="375"/>
    <n v="206250"/>
    <n v="103125"/>
    <n v="0.5"/>
    <x v="1"/>
  </r>
  <r>
    <x v="0"/>
    <n v="1185732"/>
    <x v="332"/>
    <x v="1"/>
    <x v="5"/>
    <n v="3"/>
    <n v="30"/>
    <x v="3"/>
    <x v="3"/>
    <s v="Chicago"/>
    <x v="0"/>
    <x v="0"/>
    <n v="50"/>
    <n v="500"/>
    <n v="250000"/>
    <n v="100000"/>
    <n v="0.4"/>
    <x v="1"/>
  </r>
  <r>
    <x v="0"/>
    <n v="1185732"/>
    <x v="333"/>
    <x v="1"/>
    <x v="5"/>
    <n v="3"/>
    <n v="30"/>
    <x v="3"/>
    <x v="3"/>
    <s v="Chicago"/>
    <x v="1"/>
    <x v="0"/>
    <n v="45"/>
    <n v="300"/>
    <n v="135000"/>
    <n v="47250"/>
    <n v="0.35"/>
    <x v="1"/>
  </r>
  <r>
    <x v="0"/>
    <n v="1185732"/>
    <x v="334"/>
    <x v="1"/>
    <x v="5"/>
    <n v="3"/>
    <n v="30"/>
    <x v="3"/>
    <x v="3"/>
    <s v="Chicago"/>
    <x v="2"/>
    <x v="1"/>
    <n v="40"/>
    <n v="200"/>
    <n v="80000"/>
    <n v="28000"/>
    <n v="0.35"/>
    <x v="1"/>
  </r>
  <r>
    <x v="0"/>
    <n v="1185732"/>
    <x v="335"/>
    <x v="1"/>
    <x v="5"/>
    <n v="3"/>
    <n v="30"/>
    <x v="3"/>
    <x v="3"/>
    <s v="Chicago"/>
    <x v="3"/>
    <x v="1"/>
    <n v="40"/>
    <n v="175"/>
    <n v="70000"/>
    <n v="28000"/>
    <n v="0.4"/>
    <x v="1"/>
  </r>
  <r>
    <x v="0"/>
    <n v="1185732"/>
    <x v="336"/>
    <x v="1"/>
    <x v="5"/>
    <n v="3"/>
    <n v="30"/>
    <x v="3"/>
    <x v="3"/>
    <s v="Chicago"/>
    <x v="4"/>
    <x v="0"/>
    <n v="50"/>
    <n v="175"/>
    <n v="87500"/>
    <n v="30625"/>
    <n v="0.35"/>
    <x v="1"/>
  </r>
  <r>
    <x v="0"/>
    <n v="1185732"/>
    <x v="337"/>
    <x v="1"/>
    <x v="5"/>
    <n v="3"/>
    <n v="30"/>
    <x v="3"/>
    <x v="3"/>
    <s v="Chicago"/>
    <x v="5"/>
    <x v="1"/>
    <n v="55"/>
    <n v="250"/>
    <n v="137500"/>
    <n v="68750"/>
    <n v="0.5"/>
    <x v="1"/>
  </r>
  <r>
    <x v="0"/>
    <n v="1185732"/>
    <x v="338"/>
    <x v="1"/>
    <x v="5"/>
    <n v="3"/>
    <n v="30"/>
    <x v="3"/>
    <x v="3"/>
    <s v="Chicago"/>
    <x v="0"/>
    <x v="0"/>
    <n v="60"/>
    <n v="425"/>
    <n v="255000"/>
    <n v="102000"/>
    <n v="0.4"/>
    <x v="1"/>
  </r>
  <r>
    <x v="0"/>
    <n v="1185732"/>
    <x v="339"/>
    <x v="1"/>
    <x v="5"/>
    <n v="3"/>
    <n v="31"/>
    <x v="3"/>
    <x v="3"/>
    <s v="Chicago"/>
    <x v="1"/>
    <x v="0"/>
    <n v="50"/>
    <n v="250"/>
    <n v="125000"/>
    <n v="43750"/>
    <n v="0.35"/>
    <x v="1"/>
  </r>
  <r>
    <x v="0"/>
    <n v="1185732"/>
    <x v="340"/>
    <x v="1"/>
    <x v="5"/>
    <n v="3"/>
    <n v="31"/>
    <x v="3"/>
    <x v="3"/>
    <s v="Chicago"/>
    <x v="2"/>
    <x v="1"/>
    <n v="50"/>
    <n v="150"/>
    <n v="75000"/>
    <n v="26250"/>
    <n v="0.35"/>
    <x v="1"/>
  </r>
  <r>
    <x v="0"/>
    <n v="1185732"/>
    <x v="341"/>
    <x v="1"/>
    <x v="5"/>
    <n v="3"/>
    <n v="31"/>
    <x v="3"/>
    <x v="3"/>
    <s v="Chicago"/>
    <x v="3"/>
    <x v="1"/>
    <n v="50"/>
    <n v="125"/>
    <n v="62500"/>
    <n v="25000"/>
    <n v="0.4"/>
    <x v="1"/>
  </r>
  <r>
    <x v="0"/>
    <n v="1185732"/>
    <x v="342"/>
    <x v="1"/>
    <x v="5"/>
    <n v="3"/>
    <n v="31"/>
    <x v="3"/>
    <x v="3"/>
    <s v="Chicago"/>
    <x v="4"/>
    <x v="0"/>
    <n v="60"/>
    <n v="125"/>
    <n v="75000"/>
    <n v="26250"/>
    <n v="0.35"/>
    <x v="1"/>
  </r>
  <r>
    <x v="0"/>
    <n v="1185732"/>
    <x v="343"/>
    <x v="1"/>
    <x v="5"/>
    <n v="3"/>
    <n v="31"/>
    <x v="3"/>
    <x v="3"/>
    <s v="Chicago"/>
    <x v="5"/>
    <x v="1"/>
    <n v="65"/>
    <n v="250"/>
    <n v="162500"/>
    <n v="81250"/>
    <n v="0.5"/>
    <x v="1"/>
  </r>
  <r>
    <x v="0"/>
    <n v="1185732"/>
    <x v="344"/>
    <x v="1"/>
    <x v="5"/>
    <n v="3"/>
    <n v="31"/>
    <x v="3"/>
    <x v="3"/>
    <s v="Chicago"/>
    <x v="0"/>
    <x v="0"/>
    <n v="60"/>
    <n v="400"/>
    <n v="240000"/>
    <n v="96000"/>
    <n v="0.4"/>
    <x v="1"/>
  </r>
  <r>
    <x v="0"/>
    <n v="1185732"/>
    <x v="345"/>
    <x v="1"/>
    <x v="5"/>
    <n v="3"/>
    <n v="31"/>
    <x v="3"/>
    <x v="3"/>
    <s v="Chicago"/>
    <x v="1"/>
    <x v="0"/>
    <n v="50"/>
    <n v="250"/>
    <n v="125000"/>
    <n v="43750"/>
    <n v="0.35"/>
    <x v="1"/>
  </r>
  <r>
    <x v="0"/>
    <n v="1185732"/>
    <x v="346"/>
    <x v="1"/>
    <x v="6"/>
    <n v="3"/>
    <n v="32"/>
    <x v="3"/>
    <x v="3"/>
    <s v="Chicago"/>
    <x v="2"/>
    <x v="1"/>
    <n v="50"/>
    <n v="195"/>
    <n v="97500"/>
    <n v="34125"/>
    <n v="0.35"/>
    <x v="1"/>
  </r>
  <r>
    <x v="0"/>
    <n v="1185732"/>
    <x v="347"/>
    <x v="1"/>
    <x v="6"/>
    <n v="3"/>
    <n v="32"/>
    <x v="3"/>
    <x v="3"/>
    <s v="Chicago"/>
    <x v="3"/>
    <x v="1"/>
    <n v="50"/>
    <n v="175"/>
    <n v="87500"/>
    <n v="35000"/>
    <n v="0.4"/>
    <x v="1"/>
  </r>
  <r>
    <x v="0"/>
    <n v="1185732"/>
    <x v="348"/>
    <x v="1"/>
    <x v="6"/>
    <n v="3"/>
    <n v="32"/>
    <x v="3"/>
    <x v="3"/>
    <s v="Chicago"/>
    <x v="4"/>
    <x v="0"/>
    <n v="60"/>
    <n v="150"/>
    <n v="90000"/>
    <n v="31500"/>
    <n v="0.35"/>
    <x v="1"/>
  </r>
  <r>
    <x v="0"/>
    <n v="1185732"/>
    <x v="349"/>
    <x v="1"/>
    <x v="6"/>
    <n v="3"/>
    <n v="32"/>
    <x v="3"/>
    <x v="3"/>
    <s v="Chicago"/>
    <x v="5"/>
    <x v="1"/>
    <n v="65"/>
    <n v="250"/>
    <n v="162500"/>
    <n v="81250"/>
    <n v="0.5"/>
    <x v="1"/>
  </r>
  <r>
    <x v="0"/>
    <n v="1185732"/>
    <x v="350"/>
    <x v="1"/>
    <x v="6"/>
    <n v="3"/>
    <n v="32"/>
    <x v="3"/>
    <x v="3"/>
    <s v="Chicago"/>
    <x v="0"/>
    <x v="0"/>
    <n v="60"/>
    <n v="500"/>
    <n v="300000"/>
    <n v="120000"/>
    <n v="0.4"/>
    <x v="1"/>
  </r>
  <r>
    <x v="0"/>
    <n v="1185732"/>
    <x v="351"/>
    <x v="1"/>
    <x v="6"/>
    <n v="3"/>
    <n v="32"/>
    <x v="3"/>
    <x v="3"/>
    <s v="Chicago"/>
    <x v="1"/>
    <x v="0"/>
    <n v="50"/>
    <n v="300"/>
    <n v="150000"/>
    <n v="52500"/>
    <n v="0.35"/>
    <x v="1"/>
  </r>
  <r>
    <x v="0"/>
    <n v="1185732"/>
    <x v="352"/>
    <x v="1"/>
    <x v="6"/>
    <n v="3"/>
    <n v="32"/>
    <x v="3"/>
    <x v="3"/>
    <s v="Chicago"/>
    <x v="2"/>
    <x v="1"/>
    <n v="50"/>
    <n v="250"/>
    <n v="125000"/>
    <n v="43750"/>
    <n v="0.35"/>
    <x v="1"/>
  </r>
  <r>
    <x v="0"/>
    <n v="1185732"/>
    <x v="353"/>
    <x v="1"/>
    <x v="6"/>
    <n v="3"/>
    <n v="33"/>
    <x v="3"/>
    <x v="3"/>
    <s v="Chicago"/>
    <x v="3"/>
    <x v="1"/>
    <n v="50"/>
    <n v="200"/>
    <n v="100000"/>
    <n v="40000"/>
    <n v="0.4"/>
    <x v="1"/>
  </r>
  <r>
    <x v="0"/>
    <n v="1185732"/>
    <x v="354"/>
    <x v="1"/>
    <x v="6"/>
    <n v="3"/>
    <n v="33"/>
    <x v="3"/>
    <x v="3"/>
    <s v="Chicago"/>
    <x v="4"/>
    <x v="0"/>
    <n v="60"/>
    <n v="200"/>
    <n v="120000"/>
    <n v="42000"/>
    <n v="0.35"/>
    <x v="1"/>
  </r>
  <r>
    <x v="0"/>
    <n v="1185732"/>
    <x v="355"/>
    <x v="1"/>
    <x v="6"/>
    <n v="3"/>
    <n v="33"/>
    <x v="3"/>
    <x v="3"/>
    <s v="Chicago"/>
    <x v="5"/>
    <x v="1"/>
    <n v="65"/>
    <n v="300"/>
    <n v="195000"/>
    <n v="97500"/>
    <n v="0.5"/>
    <x v="1"/>
  </r>
  <r>
    <x v="2"/>
    <n v="1197831"/>
    <x v="356"/>
    <x v="1"/>
    <x v="6"/>
    <n v="3"/>
    <n v="33"/>
    <x v="3"/>
    <x v="3"/>
    <s v="Chicago"/>
    <x v="0"/>
    <x v="0"/>
    <n v="20"/>
    <n v="725"/>
    <n v="145000"/>
    <n v="43500"/>
    <n v="0.3"/>
    <x v="1"/>
  </r>
  <r>
    <x v="2"/>
    <n v="1197831"/>
    <x v="357"/>
    <x v="1"/>
    <x v="6"/>
    <n v="3"/>
    <n v="33"/>
    <x v="3"/>
    <x v="3"/>
    <s v="Chicago"/>
    <x v="1"/>
    <x v="0"/>
    <n v="30"/>
    <n v="725"/>
    <n v="217500"/>
    <n v="65250"/>
    <n v="0.3"/>
    <x v="1"/>
  </r>
  <r>
    <x v="2"/>
    <n v="1197831"/>
    <x v="358"/>
    <x v="1"/>
    <x v="6"/>
    <n v="3"/>
    <n v="33"/>
    <x v="3"/>
    <x v="3"/>
    <s v="Chicago"/>
    <x v="2"/>
    <x v="1"/>
    <n v="30"/>
    <n v="525"/>
    <n v="157500"/>
    <n v="47250"/>
    <n v="0.3"/>
    <x v="1"/>
  </r>
  <r>
    <x v="2"/>
    <n v="1197831"/>
    <x v="359"/>
    <x v="1"/>
    <x v="6"/>
    <n v="3"/>
    <n v="33"/>
    <x v="3"/>
    <x v="3"/>
    <s v="Chicago"/>
    <x v="3"/>
    <x v="1"/>
    <n v="35"/>
    <n v="525"/>
    <n v="183750"/>
    <n v="73500"/>
    <n v="0.4"/>
    <x v="1"/>
  </r>
  <r>
    <x v="2"/>
    <n v="1197831"/>
    <x v="360"/>
    <x v="1"/>
    <x v="6"/>
    <n v="3"/>
    <n v="34"/>
    <x v="1"/>
    <x v="1"/>
    <s v="Dallas"/>
    <x v="4"/>
    <x v="0"/>
    <n v="40"/>
    <n v="375"/>
    <n v="150000"/>
    <n v="37500"/>
    <n v="0.25"/>
    <x v="1"/>
  </r>
  <r>
    <x v="2"/>
    <n v="1197831"/>
    <x v="361"/>
    <x v="1"/>
    <x v="6"/>
    <n v="3"/>
    <n v="34"/>
    <x v="1"/>
    <x v="1"/>
    <s v="Dallas"/>
    <x v="5"/>
    <x v="1"/>
    <n v="35"/>
    <n v="525"/>
    <n v="183750"/>
    <n v="82688"/>
    <n v="0.45"/>
    <x v="1"/>
  </r>
  <r>
    <x v="2"/>
    <n v="1197831"/>
    <x v="362"/>
    <x v="1"/>
    <x v="6"/>
    <n v="3"/>
    <n v="34"/>
    <x v="1"/>
    <x v="1"/>
    <s v="Dallas"/>
    <x v="0"/>
    <x v="0"/>
    <n v="25"/>
    <n v="675"/>
    <n v="168750"/>
    <n v="50625"/>
    <n v="0.3"/>
    <x v="1"/>
  </r>
  <r>
    <x v="2"/>
    <n v="1197831"/>
    <x v="363"/>
    <x v="1"/>
    <x v="6"/>
    <n v="3"/>
    <n v="34"/>
    <x v="1"/>
    <x v="1"/>
    <s v="Dallas"/>
    <x v="1"/>
    <x v="0"/>
    <n v="35"/>
    <n v="650"/>
    <n v="227500"/>
    <n v="68250"/>
    <n v="0.3"/>
    <x v="1"/>
  </r>
  <r>
    <x v="2"/>
    <n v="1197831"/>
    <x v="364"/>
    <x v="1"/>
    <x v="6"/>
    <n v="3"/>
    <n v="34"/>
    <x v="1"/>
    <x v="1"/>
    <s v="Dallas"/>
    <x v="2"/>
    <x v="1"/>
    <n v="35"/>
    <n v="475"/>
    <n v="166250"/>
    <n v="49875"/>
    <n v="0.3"/>
    <x v="1"/>
  </r>
  <r>
    <x v="2"/>
    <n v="1197831"/>
    <x v="365"/>
    <x v="1"/>
    <x v="6"/>
    <n v="3"/>
    <n v="34"/>
    <x v="1"/>
    <x v="1"/>
    <s v="Dallas"/>
    <x v="3"/>
    <x v="1"/>
    <n v="35"/>
    <n v="425"/>
    <n v="148750"/>
    <n v="59500"/>
    <n v="0.4"/>
    <x v="1"/>
  </r>
  <r>
    <x v="2"/>
    <n v="1197831"/>
    <x v="366"/>
    <x v="1"/>
    <x v="6"/>
    <n v="3"/>
    <n v="34"/>
    <x v="1"/>
    <x v="1"/>
    <s v="Dallas"/>
    <x v="4"/>
    <x v="0"/>
    <n v="40"/>
    <n v="300"/>
    <n v="120000"/>
    <n v="30000"/>
    <n v="0.25"/>
    <x v="1"/>
  </r>
  <r>
    <x v="2"/>
    <n v="1197831"/>
    <x v="367"/>
    <x v="1"/>
    <x v="6"/>
    <n v="3"/>
    <n v="35"/>
    <x v="1"/>
    <x v="1"/>
    <s v="Dallas"/>
    <x v="5"/>
    <x v="1"/>
    <n v="35"/>
    <n v="500"/>
    <n v="175000"/>
    <n v="78750"/>
    <n v="0.45"/>
    <x v="1"/>
  </r>
  <r>
    <x v="2"/>
    <n v="1197831"/>
    <x v="368"/>
    <x v="1"/>
    <x v="6"/>
    <n v="3"/>
    <n v="35"/>
    <x v="1"/>
    <x v="1"/>
    <s v="Dallas"/>
    <x v="0"/>
    <x v="0"/>
    <n v="30"/>
    <n v="675"/>
    <n v="202500"/>
    <n v="70875"/>
    <n v="0.35"/>
    <x v="1"/>
  </r>
  <r>
    <x v="2"/>
    <n v="1197831"/>
    <x v="369"/>
    <x v="1"/>
    <x v="6"/>
    <n v="3"/>
    <n v="35"/>
    <x v="1"/>
    <x v="1"/>
    <s v="Dallas"/>
    <x v="1"/>
    <x v="0"/>
    <n v="40"/>
    <n v="675"/>
    <n v="270000"/>
    <n v="94500"/>
    <n v="0.35"/>
    <x v="1"/>
  </r>
  <r>
    <x v="2"/>
    <n v="1197831"/>
    <x v="370"/>
    <x v="1"/>
    <x v="6"/>
    <n v="3"/>
    <n v="35"/>
    <x v="1"/>
    <x v="1"/>
    <s v="Dallas"/>
    <x v="2"/>
    <x v="1"/>
    <n v="30"/>
    <n v="500"/>
    <n v="150000"/>
    <n v="52500"/>
    <n v="0.35"/>
    <x v="1"/>
  </r>
  <r>
    <x v="2"/>
    <n v="1197831"/>
    <x v="371"/>
    <x v="1"/>
    <x v="6"/>
    <n v="3"/>
    <n v="35"/>
    <x v="1"/>
    <x v="1"/>
    <s v="Dallas"/>
    <x v="3"/>
    <x v="1"/>
    <n v="35"/>
    <n v="400"/>
    <n v="140000"/>
    <n v="63000"/>
    <n v="0.45"/>
    <x v="1"/>
  </r>
  <r>
    <x v="2"/>
    <n v="1197831"/>
    <x v="372"/>
    <x v="1"/>
    <x v="6"/>
    <n v="3"/>
    <n v="35"/>
    <x v="1"/>
    <x v="1"/>
    <s v="Dallas"/>
    <x v="4"/>
    <x v="0"/>
    <n v="40"/>
    <n v="300"/>
    <n v="120000"/>
    <n v="36000"/>
    <n v="0.3"/>
    <x v="1"/>
  </r>
  <r>
    <x v="2"/>
    <n v="1197831"/>
    <x v="373"/>
    <x v="1"/>
    <x v="6"/>
    <n v="3"/>
    <n v="35"/>
    <x v="1"/>
    <x v="1"/>
    <s v="Dallas"/>
    <x v="5"/>
    <x v="1"/>
    <n v="35"/>
    <n v="450"/>
    <n v="157500"/>
    <n v="78750"/>
    <n v="0.5"/>
    <x v="1"/>
  </r>
  <r>
    <x v="2"/>
    <n v="1197831"/>
    <x v="374"/>
    <x v="1"/>
    <x v="6"/>
    <n v="3"/>
    <n v="36"/>
    <x v="1"/>
    <x v="1"/>
    <s v="Dallas"/>
    <x v="0"/>
    <x v="0"/>
    <n v="20"/>
    <n v="700"/>
    <n v="140000"/>
    <n v="49000"/>
    <n v="0.35"/>
    <x v="1"/>
  </r>
  <r>
    <x v="2"/>
    <n v="1197831"/>
    <x v="375"/>
    <x v="1"/>
    <x v="6"/>
    <n v="3"/>
    <n v="36"/>
    <x v="1"/>
    <x v="1"/>
    <s v="Dallas"/>
    <x v="1"/>
    <x v="0"/>
    <n v="30"/>
    <n v="700"/>
    <n v="210000"/>
    <n v="73500"/>
    <n v="0.35"/>
    <x v="1"/>
  </r>
  <r>
    <x v="2"/>
    <n v="1197831"/>
    <x v="376"/>
    <x v="1"/>
    <x v="6"/>
    <n v="3"/>
    <n v="36"/>
    <x v="1"/>
    <x v="1"/>
    <s v="Dallas"/>
    <x v="2"/>
    <x v="1"/>
    <n v="25"/>
    <n v="525"/>
    <n v="131250"/>
    <n v="45938"/>
    <n v="0.35"/>
    <x v="1"/>
  </r>
  <r>
    <x v="2"/>
    <n v="1197831"/>
    <x v="377"/>
    <x v="1"/>
    <x v="7"/>
    <n v="3"/>
    <n v="36"/>
    <x v="1"/>
    <x v="1"/>
    <s v="Dallas"/>
    <x v="3"/>
    <x v="1"/>
    <n v="30"/>
    <n v="425"/>
    <n v="127500"/>
    <n v="57375"/>
    <n v="0.45"/>
    <x v="1"/>
  </r>
  <r>
    <x v="2"/>
    <n v="1197831"/>
    <x v="378"/>
    <x v="1"/>
    <x v="7"/>
    <n v="3"/>
    <n v="36"/>
    <x v="1"/>
    <x v="1"/>
    <s v="Dallas"/>
    <x v="4"/>
    <x v="0"/>
    <n v="35"/>
    <n v="325"/>
    <n v="113750"/>
    <n v="34125"/>
    <n v="0.3"/>
    <x v="1"/>
  </r>
  <r>
    <x v="2"/>
    <n v="1197831"/>
    <x v="379"/>
    <x v="1"/>
    <x v="7"/>
    <n v="3"/>
    <n v="36"/>
    <x v="1"/>
    <x v="1"/>
    <s v="Dallas"/>
    <x v="5"/>
    <x v="1"/>
    <n v="30"/>
    <n v="600"/>
    <n v="180000"/>
    <n v="90000"/>
    <n v="0.5"/>
    <x v="1"/>
  </r>
  <r>
    <x v="2"/>
    <n v="1197831"/>
    <x v="380"/>
    <x v="1"/>
    <x v="7"/>
    <n v="3"/>
    <n v="36"/>
    <x v="1"/>
    <x v="1"/>
    <s v="Dallas"/>
    <x v="0"/>
    <x v="0"/>
    <n v="20"/>
    <n v="750"/>
    <n v="150000"/>
    <n v="52500"/>
    <n v="0.35"/>
    <x v="1"/>
  </r>
  <r>
    <x v="2"/>
    <n v="1197831"/>
    <x v="381"/>
    <x v="1"/>
    <x v="7"/>
    <n v="3"/>
    <n v="37"/>
    <x v="1"/>
    <x v="1"/>
    <s v="Dallas"/>
    <x v="1"/>
    <x v="0"/>
    <n v="30"/>
    <n v="775"/>
    <n v="232500"/>
    <n v="81375"/>
    <n v="0.35"/>
    <x v="1"/>
  </r>
  <r>
    <x v="2"/>
    <n v="1197831"/>
    <x v="382"/>
    <x v="1"/>
    <x v="7"/>
    <n v="3"/>
    <n v="37"/>
    <x v="1"/>
    <x v="1"/>
    <s v="Dallas"/>
    <x v="2"/>
    <x v="1"/>
    <n v="25"/>
    <n v="625"/>
    <n v="156250"/>
    <n v="54688"/>
    <n v="0.35"/>
    <x v="1"/>
  </r>
  <r>
    <x v="2"/>
    <n v="1197831"/>
    <x v="383"/>
    <x v="1"/>
    <x v="7"/>
    <n v="3"/>
    <n v="37"/>
    <x v="1"/>
    <x v="1"/>
    <s v="Dallas"/>
    <x v="3"/>
    <x v="1"/>
    <n v="35"/>
    <n v="550"/>
    <n v="192500"/>
    <n v="86625"/>
    <n v="0.45"/>
    <x v="1"/>
  </r>
  <r>
    <x v="2"/>
    <n v="1197831"/>
    <x v="384"/>
    <x v="1"/>
    <x v="7"/>
    <n v="3"/>
    <n v="37"/>
    <x v="1"/>
    <x v="1"/>
    <s v="Dallas"/>
    <x v="4"/>
    <x v="0"/>
    <n v="50"/>
    <n v="450"/>
    <n v="225000"/>
    <n v="67500"/>
    <n v="0.3"/>
    <x v="1"/>
  </r>
  <r>
    <x v="2"/>
    <n v="1197831"/>
    <x v="385"/>
    <x v="1"/>
    <x v="7"/>
    <n v="3"/>
    <n v="37"/>
    <x v="1"/>
    <x v="1"/>
    <s v="Dallas"/>
    <x v="5"/>
    <x v="1"/>
    <n v="45"/>
    <n v="800"/>
    <n v="360000"/>
    <n v="180000"/>
    <n v="0.5"/>
    <x v="1"/>
  </r>
  <r>
    <x v="2"/>
    <n v="1197831"/>
    <x v="386"/>
    <x v="1"/>
    <x v="7"/>
    <n v="3"/>
    <n v="37"/>
    <x v="1"/>
    <x v="1"/>
    <s v="Dallas"/>
    <x v="0"/>
    <x v="0"/>
    <n v="45"/>
    <n v="800"/>
    <n v="360000"/>
    <n v="126000"/>
    <n v="0.35"/>
    <x v="1"/>
  </r>
  <r>
    <x v="2"/>
    <n v="1197831"/>
    <x v="387"/>
    <x v="1"/>
    <x v="7"/>
    <n v="3"/>
    <n v="37"/>
    <x v="1"/>
    <x v="1"/>
    <s v="Dallas"/>
    <x v="1"/>
    <x v="0"/>
    <n v="50"/>
    <n v="800"/>
    <n v="400000"/>
    <n v="140000"/>
    <n v="0.35"/>
    <x v="1"/>
  </r>
  <r>
    <x v="2"/>
    <n v="1197831"/>
    <x v="388"/>
    <x v="1"/>
    <x v="7"/>
    <n v="3"/>
    <n v="38"/>
    <x v="1"/>
    <x v="1"/>
    <s v="Dallas"/>
    <x v="2"/>
    <x v="1"/>
    <n v="45"/>
    <n v="650"/>
    <n v="292500"/>
    <n v="102375"/>
    <n v="0.35"/>
    <x v="1"/>
  </r>
  <r>
    <x v="2"/>
    <n v="1197831"/>
    <x v="389"/>
    <x v="1"/>
    <x v="7"/>
    <n v="3"/>
    <n v="38"/>
    <x v="1"/>
    <x v="1"/>
    <s v="Dallas"/>
    <x v="3"/>
    <x v="1"/>
    <n v="45"/>
    <n v="600"/>
    <n v="270000"/>
    <n v="121500"/>
    <n v="0.45"/>
    <x v="1"/>
  </r>
  <r>
    <x v="2"/>
    <n v="1197831"/>
    <x v="390"/>
    <x v="1"/>
    <x v="7"/>
    <n v="3"/>
    <n v="38"/>
    <x v="1"/>
    <x v="1"/>
    <s v="Dallas"/>
    <x v="4"/>
    <x v="0"/>
    <n v="50"/>
    <n v="500"/>
    <n v="250000"/>
    <n v="75000"/>
    <n v="0.3"/>
    <x v="1"/>
  </r>
  <r>
    <x v="2"/>
    <n v="1197831"/>
    <x v="391"/>
    <x v="1"/>
    <x v="7"/>
    <n v="3"/>
    <n v="38"/>
    <x v="1"/>
    <x v="1"/>
    <s v="Dallas"/>
    <x v="5"/>
    <x v="1"/>
    <n v="55"/>
    <n v="875"/>
    <n v="481250"/>
    <n v="240625"/>
    <n v="0.5"/>
    <x v="1"/>
  </r>
  <r>
    <x v="2"/>
    <n v="1197831"/>
    <x v="392"/>
    <x v="1"/>
    <x v="7"/>
    <n v="3"/>
    <n v="38"/>
    <x v="1"/>
    <x v="1"/>
    <s v="Dallas"/>
    <x v="0"/>
    <x v="0"/>
    <n v="45"/>
    <n v="825"/>
    <n v="371250"/>
    <n v="148500"/>
    <n v="0.4"/>
    <x v="1"/>
  </r>
  <r>
    <x v="2"/>
    <n v="1197831"/>
    <x v="393"/>
    <x v="1"/>
    <x v="7"/>
    <n v="3"/>
    <n v="38"/>
    <x v="1"/>
    <x v="1"/>
    <s v="Dallas"/>
    <x v="1"/>
    <x v="0"/>
    <n v="50"/>
    <n v="825"/>
    <n v="412500"/>
    <n v="165000"/>
    <n v="0.4"/>
    <x v="1"/>
  </r>
  <r>
    <x v="2"/>
    <n v="1197831"/>
    <x v="394"/>
    <x v="1"/>
    <x v="7"/>
    <n v="3"/>
    <n v="38"/>
    <x v="1"/>
    <x v="1"/>
    <s v="Dallas"/>
    <x v="2"/>
    <x v="1"/>
    <n v="45"/>
    <n v="975"/>
    <n v="438750"/>
    <n v="175500"/>
    <n v="0.4"/>
    <x v="1"/>
  </r>
  <r>
    <x v="2"/>
    <n v="1197831"/>
    <x v="395"/>
    <x v="1"/>
    <x v="7"/>
    <n v="3"/>
    <n v="39"/>
    <x v="1"/>
    <x v="1"/>
    <s v="Dallas"/>
    <x v="3"/>
    <x v="1"/>
    <n v="45"/>
    <n v="575"/>
    <n v="258750"/>
    <n v="129375"/>
    <n v="0.5"/>
    <x v="1"/>
  </r>
  <r>
    <x v="2"/>
    <n v="1197831"/>
    <x v="396"/>
    <x v="1"/>
    <x v="7"/>
    <n v="3"/>
    <n v="39"/>
    <x v="1"/>
    <x v="1"/>
    <s v="Dallas"/>
    <x v="4"/>
    <x v="0"/>
    <n v="50"/>
    <n v="575"/>
    <n v="287500"/>
    <n v="100625"/>
    <n v="0.35"/>
    <x v="1"/>
  </r>
  <r>
    <x v="2"/>
    <n v="1197831"/>
    <x v="397"/>
    <x v="1"/>
    <x v="7"/>
    <n v="3"/>
    <n v="39"/>
    <x v="1"/>
    <x v="1"/>
    <s v="Dallas"/>
    <x v="5"/>
    <x v="1"/>
    <n v="60"/>
    <n v="850"/>
    <n v="510000"/>
    <n v="280500"/>
    <n v="0.55000000000000004"/>
    <x v="1"/>
  </r>
  <r>
    <x v="2"/>
    <n v="1197831"/>
    <x v="398"/>
    <x v="1"/>
    <x v="7"/>
    <n v="3"/>
    <n v="39"/>
    <x v="1"/>
    <x v="1"/>
    <s v="Dallas"/>
    <x v="0"/>
    <x v="0"/>
    <n v="50"/>
    <n v="800"/>
    <n v="400000"/>
    <n v="160000"/>
    <n v="0.4"/>
    <x v="1"/>
  </r>
  <r>
    <x v="2"/>
    <n v="1197831"/>
    <x v="399"/>
    <x v="1"/>
    <x v="7"/>
    <n v="3"/>
    <n v="39"/>
    <x v="1"/>
    <x v="1"/>
    <s v="Dallas"/>
    <x v="1"/>
    <x v="0"/>
    <n v="55"/>
    <n v="800"/>
    <n v="440000"/>
    <n v="176000"/>
    <n v="0.4"/>
    <x v="1"/>
  </r>
  <r>
    <x v="2"/>
    <n v="1197831"/>
    <x v="400"/>
    <x v="1"/>
    <x v="7"/>
    <n v="3"/>
    <n v="39"/>
    <x v="1"/>
    <x v="1"/>
    <s v="Dallas"/>
    <x v="2"/>
    <x v="1"/>
    <n v="50"/>
    <n v="975"/>
    <n v="487500"/>
    <n v="195000"/>
    <n v="0.4"/>
    <x v="1"/>
  </r>
  <r>
    <x v="2"/>
    <n v="1197831"/>
    <x v="401"/>
    <x v="1"/>
    <x v="7"/>
    <n v="3"/>
    <n v="39"/>
    <x v="1"/>
    <x v="1"/>
    <s v="Dallas"/>
    <x v="3"/>
    <x v="1"/>
    <n v="50"/>
    <n v="525"/>
    <n v="262500"/>
    <n v="131250"/>
    <n v="0.5"/>
    <x v="1"/>
  </r>
  <r>
    <x v="2"/>
    <n v="1197831"/>
    <x v="402"/>
    <x v="1"/>
    <x v="7"/>
    <n v="3"/>
    <n v="40"/>
    <x v="1"/>
    <x v="1"/>
    <s v="Dallas"/>
    <x v="4"/>
    <x v="0"/>
    <n v="55"/>
    <n v="525"/>
    <n v="288750"/>
    <n v="101063"/>
    <n v="0.35"/>
    <x v="1"/>
  </r>
  <r>
    <x v="2"/>
    <n v="1197831"/>
    <x v="403"/>
    <x v="1"/>
    <x v="7"/>
    <n v="3"/>
    <n v="40"/>
    <x v="1"/>
    <x v="1"/>
    <s v="Dallas"/>
    <x v="5"/>
    <x v="1"/>
    <n v="60"/>
    <n v="775"/>
    <n v="465000"/>
    <n v="255750"/>
    <n v="0.55000000000000004"/>
    <x v="1"/>
  </r>
  <r>
    <x v="2"/>
    <n v="1197831"/>
    <x v="404"/>
    <x v="1"/>
    <x v="7"/>
    <n v="3"/>
    <n v="40"/>
    <x v="1"/>
    <x v="1"/>
    <s v="Dallas"/>
    <x v="0"/>
    <x v="0"/>
    <n v="55"/>
    <n v="725"/>
    <n v="398750"/>
    <n v="159500"/>
    <n v="0.4"/>
    <x v="1"/>
  </r>
  <r>
    <x v="2"/>
    <n v="1197831"/>
    <x v="405"/>
    <x v="1"/>
    <x v="7"/>
    <n v="3"/>
    <n v="40"/>
    <x v="1"/>
    <x v="1"/>
    <s v="Dallas"/>
    <x v="1"/>
    <x v="0"/>
    <n v="55"/>
    <n v="675"/>
    <n v="371250"/>
    <n v="148500"/>
    <n v="0.4"/>
    <x v="1"/>
  </r>
  <r>
    <x v="2"/>
    <n v="1197831"/>
    <x v="406"/>
    <x v="1"/>
    <x v="7"/>
    <n v="3"/>
    <n v="40"/>
    <x v="1"/>
    <x v="1"/>
    <s v="Dallas"/>
    <x v="2"/>
    <x v="1"/>
    <n v="60"/>
    <n v="725"/>
    <n v="435000"/>
    <n v="174000"/>
    <n v="0.4"/>
    <x v="1"/>
  </r>
  <r>
    <x v="2"/>
    <n v="1197831"/>
    <x v="407"/>
    <x v="1"/>
    <x v="8"/>
    <n v="4"/>
    <n v="40"/>
    <x v="1"/>
    <x v="1"/>
    <s v="Dallas"/>
    <x v="3"/>
    <x v="1"/>
    <n v="60"/>
    <n v="450"/>
    <n v="270000"/>
    <n v="135000"/>
    <n v="0.5"/>
    <x v="1"/>
  </r>
  <r>
    <x v="2"/>
    <n v="1197831"/>
    <x v="408"/>
    <x v="1"/>
    <x v="8"/>
    <n v="4"/>
    <n v="40"/>
    <x v="1"/>
    <x v="1"/>
    <s v="Dallas"/>
    <x v="4"/>
    <x v="0"/>
    <n v="55"/>
    <n v="450"/>
    <n v="247500"/>
    <n v="86625"/>
    <n v="0.35"/>
    <x v="1"/>
  </r>
  <r>
    <x v="2"/>
    <n v="1197831"/>
    <x v="409"/>
    <x v="1"/>
    <x v="8"/>
    <n v="4"/>
    <n v="41"/>
    <x v="1"/>
    <x v="1"/>
    <s v="Dallas"/>
    <x v="5"/>
    <x v="1"/>
    <n v="50"/>
    <n v="675"/>
    <n v="337500"/>
    <n v="185625"/>
    <n v="0.55000000000000004"/>
    <x v="1"/>
  </r>
  <r>
    <x v="2"/>
    <n v="1197831"/>
    <x v="410"/>
    <x v="1"/>
    <x v="8"/>
    <n v="4"/>
    <n v="41"/>
    <x v="1"/>
    <x v="1"/>
    <s v="Dallas"/>
    <x v="0"/>
    <x v="0"/>
    <n v="40"/>
    <n v="625"/>
    <n v="250000"/>
    <n v="100000"/>
    <n v="0.4"/>
    <x v="1"/>
  </r>
  <r>
    <x v="2"/>
    <n v="1197831"/>
    <x v="411"/>
    <x v="1"/>
    <x v="8"/>
    <n v="4"/>
    <n v="41"/>
    <x v="1"/>
    <x v="1"/>
    <s v="Dallas"/>
    <x v="1"/>
    <x v="0"/>
    <n v="40"/>
    <n v="625"/>
    <n v="250000"/>
    <n v="100000"/>
    <n v="0.4"/>
    <x v="1"/>
  </r>
  <r>
    <x v="2"/>
    <n v="1197831"/>
    <x v="412"/>
    <x v="1"/>
    <x v="8"/>
    <n v="4"/>
    <n v="41"/>
    <x v="1"/>
    <x v="1"/>
    <s v="Dallas"/>
    <x v="2"/>
    <x v="1"/>
    <n v="45"/>
    <n v="575"/>
    <n v="258750"/>
    <n v="103500"/>
    <n v="0.4"/>
    <x v="1"/>
  </r>
  <r>
    <x v="2"/>
    <n v="1197831"/>
    <x v="413"/>
    <x v="1"/>
    <x v="8"/>
    <n v="4"/>
    <n v="41"/>
    <x v="1"/>
    <x v="1"/>
    <s v="Dallas"/>
    <x v="3"/>
    <x v="1"/>
    <n v="45"/>
    <n v="425"/>
    <n v="191250"/>
    <n v="95625"/>
    <n v="0.5"/>
    <x v="1"/>
  </r>
  <r>
    <x v="2"/>
    <n v="1197831"/>
    <x v="414"/>
    <x v="1"/>
    <x v="8"/>
    <n v="4"/>
    <n v="41"/>
    <x v="1"/>
    <x v="1"/>
    <s v="Dallas"/>
    <x v="4"/>
    <x v="0"/>
    <n v="40"/>
    <n v="400"/>
    <n v="160000"/>
    <n v="56000"/>
    <n v="0.35"/>
    <x v="1"/>
  </r>
  <r>
    <x v="2"/>
    <n v="1197831"/>
    <x v="415"/>
    <x v="1"/>
    <x v="8"/>
    <n v="4"/>
    <n v="41"/>
    <x v="1"/>
    <x v="1"/>
    <s v="Dallas"/>
    <x v="5"/>
    <x v="1"/>
    <n v="50"/>
    <n v="575"/>
    <n v="287500"/>
    <n v="158125"/>
    <n v="0.55000000000000004"/>
    <x v="1"/>
  </r>
  <r>
    <x v="2"/>
    <n v="1197831"/>
    <x v="416"/>
    <x v="1"/>
    <x v="8"/>
    <n v="4"/>
    <n v="42"/>
    <x v="1"/>
    <x v="1"/>
    <s v="Dallas"/>
    <x v="0"/>
    <x v="0"/>
    <n v="40"/>
    <n v="725"/>
    <n v="290000"/>
    <n v="116000"/>
    <n v="0.4"/>
    <x v="1"/>
  </r>
  <r>
    <x v="2"/>
    <n v="1197831"/>
    <x v="417"/>
    <x v="1"/>
    <x v="8"/>
    <n v="4"/>
    <n v="42"/>
    <x v="1"/>
    <x v="1"/>
    <s v="Dallas"/>
    <x v="1"/>
    <x v="0"/>
    <n v="40"/>
    <n v="725"/>
    <n v="290000"/>
    <n v="116000"/>
    <n v="0.4"/>
    <x v="1"/>
  </r>
  <r>
    <x v="2"/>
    <n v="1197831"/>
    <x v="418"/>
    <x v="1"/>
    <x v="8"/>
    <n v="4"/>
    <n v="42"/>
    <x v="1"/>
    <x v="1"/>
    <s v="Dallas"/>
    <x v="2"/>
    <x v="1"/>
    <n v="65"/>
    <n v="650"/>
    <n v="422500"/>
    <n v="169000"/>
    <n v="0.4"/>
    <x v="1"/>
  </r>
  <r>
    <x v="2"/>
    <n v="1197831"/>
    <x v="419"/>
    <x v="1"/>
    <x v="8"/>
    <n v="4"/>
    <n v="42"/>
    <x v="1"/>
    <x v="1"/>
    <s v="Dallas"/>
    <x v="3"/>
    <x v="1"/>
    <n v="65"/>
    <n v="500"/>
    <n v="325000"/>
    <n v="162500"/>
    <n v="0.5"/>
    <x v="1"/>
  </r>
  <r>
    <x v="2"/>
    <n v="1197831"/>
    <x v="420"/>
    <x v="1"/>
    <x v="8"/>
    <n v="4"/>
    <n v="42"/>
    <x v="1"/>
    <x v="1"/>
    <s v="Dallas"/>
    <x v="4"/>
    <x v="0"/>
    <n v="60"/>
    <n v="475"/>
    <n v="285000"/>
    <n v="99750"/>
    <n v="0.35"/>
    <x v="1"/>
  </r>
  <r>
    <x v="2"/>
    <n v="1197831"/>
    <x v="421"/>
    <x v="1"/>
    <x v="8"/>
    <n v="4"/>
    <n v="42"/>
    <x v="1"/>
    <x v="1"/>
    <s v="Dallas"/>
    <x v="5"/>
    <x v="1"/>
    <n v="70"/>
    <n v="675"/>
    <n v="472500"/>
    <n v="259875"/>
    <n v="0.55000000000000004"/>
    <x v="1"/>
  </r>
  <r>
    <x v="2"/>
    <n v="1197831"/>
    <x v="422"/>
    <x v="1"/>
    <x v="8"/>
    <n v="4"/>
    <n v="42"/>
    <x v="1"/>
    <x v="1"/>
    <s v="Dallas"/>
    <x v="0"/>
    <x v="0"/>
    <n v="60"/>
    <n v="825"/>
    <n v="495000"/>
    <n v="198000"/>
    <n v="0.4"/>
    <x v="1"/>
  </r>
  <r>
    <x v="2"/>
    <n v="1197831"/>
    <x v="423"/>
    <x v="1"/>
    <x v="8"/>
    <n v="4"/>
    <n v="43"/>
    <x v="1"/>
    <x v="1"/>
    <s v="Dallas"/>
    <x v="1"/>
    <x v="0"/>
    <n v="60"/>
    <n v="825"/>
    <n v="495000"/>
    <n v="198000"/>
    <n v="0.4"/>
    <x v="1"/>
  </r>
  <r>
    <x v="2"/>
    <n v="1197831"/>
    <x v="424"/>
    <x v="1"/>
    <x v="8"/>
    <n v="4"/>
    <n v="43"/>
    <x v="1"/>
    <x v="1"/>
    <s v="Dallas"/>
    <x v="2"/>
    <x v="1"/>
    <n v="65"/>
    <n v="725"/>
    <n v="471250"/>
    <n v="188500"/>
    <n v="0.4"/>
    <x v="1"/>
  </r>
  <r>
    <x v="2"/>
    <n v="1197831"/>
    <x v="425"/>
    <x v="1"/>
    <x v="8"/>
    <n v="4"/>
    <n v="43"/>
    <x v="1"/>
    <x v="1"/>
    <s v="Dallas"/>
    <x v="3"/>
    <x v="1"/>
    <n v="65"/>
    <n v="575"/>
    <n v="373750"/>
    <n v="186875"/>
    <n v="0.5"/>
    <x v="1"/>
  </r>
  <r>
    <x v="2"/>
    <n v="1197831"/>
    <x v="426"/>
    <x v="1"/>
    <x v="8"/>
    <n v="4"/>
    <n v="43"/>
    <x v="1"/>
    <x v="1"/>
    <s v="Dallas"/>
    <x v="4"/>
    <x v="0"/>
    <n v="60"/>
    <n v="525"/>
    <n v="315000"/>
    <n v="110250"/>
    <n v="0.35"/>
    <x v="1"/>
  </r>
  <r>
    <x v="2"/>
    <n v="1197831"/>
    <x v="427"/>
    <x v="1"/>
    <x v="8"/>
    <n v="4"/>
    <n v="43"/>
    <x v="1"/>
    <x v="1"/>
    <s v="Dallas"/>
    <x v="5"/>
    <x v="1"/>
    <n v="70"/>
    <n v="775"/>
    <n v="542500"/>
    <n v="298375"/>
    <n v="0.55000000000000004"/>
    <x v="1"/>
  </r>
  <r>
    <x v="0"/>
    <n v="1185732"/>
    <x v="428"/>
    <x v="1"/>
    <x v="8"/>
    <n v="4"/>
    <n v="43"/>
    <x v="1"/>
    <x v="1"/>
    <s v="Dallas"/>
    <x v="0"/>
    <x v="0"/>
    <n v="45"/>
    <n v="425"/>
    <n v="191250"/>
    <n v="105188"/>
    <n v="0.55000000000000004"/>
    <x v="1"/>
  </r>
  <r>
    <x v="0"/>
    <n v="1185732"/>
    <x v="429"/>
    <x v="1"/>
    <x v="8"/>
    <n v="4"/>
    <n v="43"/>
    <x v="1"/>
    <x v="1"/>
    <s v="Dallas"/>
    <x v="1"/>
    <x v="0"/>
    <n v="45"/>
    <n v="225"/>
    <n v="101250"/>
    <n v="35438"/>
    <n v="0.35"/>
    <x v="1"/>
  </r>
  <r>
    <x v="0"/>
    <n v="1185732"/>
    <x v="430"/>
    <x v="1"/>
    <x v="8"/>
    <n v="4"/>
    <n v="44"/>
    <x v="1"/>
    <x v="1"/>
    <s v="Dallas"/>
    <x v="2"/>
    <x v="1"/>
    <n v="35"/>
    <n v="225"/>
    <n v="78750"/>
    <n v="31500"/>
    <n v="0.4"/>
    <x v="1"/>
  </r>
  <r>
    <x v="0"/>
    <n v="1185732"/>
    <x v="431"/>
    <x v="1"/>
    <x v="8"/>
    <n v="4"/>
    <n v="44"/>
    <x v="1"/>
    <x v="1"/>
    <s v="Dallas"/>
    <x v="3"/>
    <x v="1"/>
    <n v="40"/>
    <n v="75"/>
    <n v="30000"/>
    <n v="12000"/>
    <n v="0.4"/>
    <x v="1"/>
  </r>
  <r>
    <x v="0"/>
    <n v="1185732"/>
    <x v="432"/>
    <x v="1"/>
    <x v="8"/>
    <n v="4"/>
    <n v="44"/>
    <x v="0"/>
    <x v="4"/>
    <s v="Philadelphia"/>
    <x v="4"/>
    <x v="0"/>
    <n v="55"/>
    <n v="125"/>
    <n v="68750"/>
    <n v="24063"/>
    <n v="0.35"/>
    <x v="1"/>
  </r>
  <r>
    <x v="0"/>
    <n v="1185732"/>
    <x v="433"/>
    <x v="1"/>
    <x v="8"/>
    <n v="4"/>
    <n v="44"/>
    <x v="0"/>
    <x v="4"/>
    <s v="Philadelphia"/>
    <x v="5"/>
    <x v="1"/>
    <n v="45"/>
    <n v="225"/>
    <n v="101250"/>
    <n v="30375"/>
    <n v="0.3"/>
    <x v="1"/>
  </r>
  <r>
    <x v="0"/>
    <n v="1185732"/>
    <x v="434"/>
    <x v="1"/>
    <x v="8"/>
    <n v="4"/>
    <n v="44"/>
    <x v="0"/>
    <x v="4"/>
    <s v="Philadelphia"/>
    <x v="0"/>
    <x v="0"/>
    <n v="45"/>
    <n v="475"/>
    <n v="213750"/>
    <n v="117563"/>
    <n v="0.55000000000000004"/>
    <x v="1"/>
  </r>
  <r>
    <x v="0"/>
    <n v="1185732"/>
    <x v="435"/>
    <x v="1"/>
    <x v="8"/>
    <n v="4"/>
    <n v="44"/>
    <x v="0"/>
    <x v="4"/>
    <s v="Philadelphia"/>
    <x v="1"/>
    <x v="0"/>
    <n v="45"/>
    <n v="125"/>
    <n v="56250"/>
    <n v="19688"/>
    <n v="0.35"/>
    <x v="1"/>
  </r>
  <r>
    <x v="0"/>
    <n v="1185732"/>
    <x v="436"/>
    <x v="1"/>
    <x v="8"/>
    <n v="4"/>
    <n v="44"/>
    <x v="0"/>
    <x v="4"/>
    <s v="Philadelphia"/>
    <x v="2"/>
    <x v="1"/>
    <n v="35"/>
    <n v="175"/>
    <n v="61250"/>
    <n v="24500"/>
    <n v="0.4"/>
    <x v="1"/>
  </r>
  <r>
    <x v="0"/>
    <n v="1185732"/>
    <x v="437"/>
    <x v="1"/>
    <x v="8"/>
    <n v="4"/>
    <n v="45"/>
    <x v="0"/>
    <x v="4"/>
    <s v="Philadelphia"/>
    <x v="3"/>
    <x v="1"/>
    <n v="40"/>
    <n v="50"/>
    <n v="20000"/>
    <n v="8000"/>
    <n v="0.4"/>
    <x v="1"/>
  </r>
  <r>
    <x v="0"/>
    <n v="1185732"/>
    <x v="438"/>
    <x v="1"/>
    <x v="9"/>
    <n v="4"/>
    <n v="45"/>
    <x v="0"/>
    <x v="4"/>
    <s v="Philadelphia"/>
    <x v="4"/>
    <x v="0"/>
    <n v="55"/>
    <n v="125"/>
    <n v="68750"/>
    <n v="24063"/>
    <n v="0.35"/>
    <x v="1"/>
  </r>
  <r>
    <x v="0"/>
    <n v="1185732"/>
    <x v="439"/>
    <x v="1"/>
    <x v="9"/>
    <n v="4"/>
    <n v="45"/>
    <x v="0"/>
    <x v="4"/>
    <s v="Philadelphia"/>
    <x v="5"/>
    <x v="1"/>
    <n v="45"/>
    <n v="225"/>
    <n v="101250"/>
    <n v="30375"/>
    <n v="0.3"/>
    <x v="1"/>
  </r>
  <r>
    <x v="0"/>
    <n v="1185732"/>
    <x v="440"/>
    <x v="1"/>
    <x v="9"/>
    <n v="4"/>
    <n v="45"/>
    <x v="0"/>
    <x v="4"/>
    <s v="Philadelphia"/>
    <x v="0"/>
    <x v="0"/>
    <n v="50"/>
    <n v="445"/>
    <n v="222500"/>
    <n v="122375"/>
    <n v="0.55000000000000004"/>
    <x v="1"/>
  </r>
  <r>
    <x v="0"/>
    <n v="1185732"/>
    <x v="441"/>
    <x v="1"/>
    <x v="9"/>
    <n v="4"/>
    <n v="45"/>
    <x v="0"/>
    <x v="4"/>
    <s v="Philadelphia"/>
    <x v="1"/>
    <x v="0"/>
    <n v="50"/>
    <n v="150"/>
    <n v="75000"/>
    <n v="26250"/>
    <n v="0.35"/>
    <x v="1"/>
  </r>
  <r>
    <x v="0"/>
    <n v="1185732"/>
    <x v="442"/>
    <x v="1"/>
    <x v="9"/>
    <n v="4"/>
    <n v="45"/>
    <x v="0"/>
    <x v="4"/>
    <s v="Philadelphia"/>
    <x v="2"/>
    <x v="1"/>
    <n v="40"/>
    <n v="175"/>
    <n v="70000"/>
    <n v="28000"/>
    <n v="0.4"/>
    <x v="1"/>
  </r>
  <r>
    <x v="0"/>
    <n v="1185732"/>
    <x v="443"/>
    <x v="1"/>
    <x v="9"/>
    <n v="4"/>
    <n v="45"/>
    <x v="0"/>
    <x v="4"/>
    <s v="Philadelphia"/>
    <x v="3"/>
    <x v="1"/>
    <n v="45"/>
    <n v="25"/>
    <n v="11250"/>
    <n v="4500"/>
    <n v="0.4"/>
    <x v="1"/>
  </r>
  <r>
    <x v="0"/>
    <n v="1185732"/>
    <x v="444"/>
    <x v="1"/>
    <x v="9"/>
    <n v="4"/>
    <n v="46"/>
    <x v="0"/>
    <x v="4"/>
    <s v="Philadelphia"/>
    <x v="4"/>
    <x v="0"/>
    <n v="60"/>
    <n v="75"/>
    <n v="45000"/>
    <n v="13500"/>
    <n v="0.3"/>
    <x v="1"/>
  </r>
  <r>
    <x v="0"/>
    <n v="1185732"/>
    <x v="445"/>
    <x v="1"/>
    <x v="9"/>
    <n v="4"/>
    <n v="46"/>
    <x v="0"/>
    <x v="4"/>
    <s v="Philadelphia"/>
    <x v="5"/>
    <x v="1"/>
    <n v="50"/>
    <n v="175"/>
    <n v="87500"/>
    <n v="21875"/>
    <n v="0.25"/>
    <x v="1"/>
  </r>
  <r>
    <x v="0"/>
    <n v="1185732"/>
    <x v="446"/>
    <x v="1"/>
    <x v="9"/>
    <n v="4"/>
    <n v="46"/>
    <x v="0"/>
    <x v="4"/>
    <s v="Philadelphia"/>
    <x v="0"/>
    <x v="0"/>
    <n v="50"/>
    <n v="450"/>
    <n v="225000"/>
    <n v="112500"/>
    <n v="0.5"/>
    <x v="1"/>
  </r>
  <r>
    <x v="0"/>
    <n v="1185732"/>
    <x v="447"/>
    <x v="1"/>
    <x v="9"/>
    <n v="4"/>
    <n v="46"/>
    <x v="0"/>
    <x v="4"/>
    <s v="Philadelphia"/>
    <x v="1"/>
    <x v="0"/>
    <n v="50"/>
    <n v="150"/>
    <n v="75000"/>
    <n v="22500"/>
    <n v="0.3"/>
    <x v="1"/>
  </r>
  <r>
    <x v="0"/>
    <n v="1185732"/>
    <x v="448"/>
    <x v="1"/>
    <x v="9"/>
    <n v="4"/>
    <n v="46"/>
    <x v="0"/>
    <x v="4"/>
    <s v="Philadelphia"/>
    <x v="2"/>
    <x v="1"/>
    <n v="40"/>
    <n v="150"/>
    <n v="60000"/>
    <n v="21000"/>
    <n v="0.35"/>
    <x v="1"/>
  </r>
  <r>
    <x v="0"/>
    <n v="1185732"/>
    <x v="449"/>
    <x v="1"/>
    <x v="9"/>
    <n v="4"/>
    <n v="46"/>
    <x v="0"/>
    <x v="4"/>
    <s v="Philadelphia"/>
    <x v="3"/>
    <x v="1"/>
    <n v="45"/>
    <n v="75"/>
    <n v="33750"/>
    <n v="11813"/>
    <n v="0.35"/>
    <x v="1"/>
  </r>
  <r>
    <x v="0"/>
    <n v="1185732"/>
    <x v="450"/>
    <x v="1"/>
    <x v="9"/>
    <n v="4"/>
    <n v="46"/>
    <x v="0"/>
    <x v="4"/>
    <s v="Philadelphia"/>
    <x v="4"/>
    <x v="0"/>
    <n v="60"/>
    <n v="75"/>
    <n v="45000"/>
    <n v="13500"/>
    <n v="0.3"/>
    <x v="1"/>
  </r>
  <r>
    <x v="0"/>
    <n v="1185732"/>
    <x v="451"/>
    <x v="1"/>
    <x v="9"/>
    <n v="4"/>
    <n v="47"/>
    <x v="0"/>
    <x v="4"/>
    <s v="Philadelphia"/>
    <x v="5"/>
    <x v="1"/>
    <n v="50"/>
    <n v="200"/>
    <n v="100000"/>
    <n v="25000"/>
    <n v="0.25"/>
    <x v="1"/>
  </r>
  <r>
    <x v="0"/>
    <n v="1185732"/>
    <x v="452"/>
    <x v="1"/>
    <x v="9"/>
    <n v="4"/>
    <n v="47"/>
    <x v="0"/>
    <x v="4"/>
    <s v="Philadelphia"/>
    <x v="0"/>
    <x v="0"/>
    <n v="60"/>
    <n v="470"/>
    <n v="282000"/>
    <n v="141000"/>
    <n v="0.5"/>
    <x v="1"/>
  </r>
  <r>
    <x v="0"/>
    <n v="1185732"/>
    <x v="453"/>
    <x v="1"/>
    <x v="9"/>
    <n v="4"/>
    <n v="47"/>
    <x v="0"/>
    <x v="4"/>
    <s v="Philadelphia"/>
    <x v="1"/>
    <x v="0"/>
    <n v="60"/>
    <n v="175"/>
    <n v="105000"/>
    <n v="31500"/>
    <n v="0.3"/>
    <x v="1"/>
  </r>
  <r>
    <x v="0"/>
    <n v="1185732"/>
    <x v="454"/>
    <x v="1"/>
    <x v="9"/>
    <n v="4"/>
    <n v="47"/>
    <x v="0"/>
    <x v="4"/>
    <s v="Philadelphia"/>
    <x v="2"/>
    <x v="1"/>
    <n v="55"/>
    <n v="150"/>
    <n v="82500"/>
    <n v="28875"/>
    <n v="0.35"/>
    <x v="1"/>
  </r>
  <r>
    <x v="0"/>
    <n v="1185732"/>
    <x v="455"/>
    <x v="1"/>
    <x v="9"/>
    <n v="4"/>
    <n v="47"/>
    <x v="0"/>
    <x v="4"/>
    <s v="Philadelphia"/>
    <x v="3"/>
    <x v="1"/>
    <n v="55"/>
    <n v="100"/>
    <n v="55000"/>
    <n v="19250"/>
    <n v="0.35"/>
    <x v="1"/>
  </r>
  <r>
    <x v="0"/>
    <n v="1185732"/>
    <x v="456"/>
    <x v="1"/>
    <x v="9"/>
    <n v="4"/>
    <n v="47"/>
    <x v="0"/>
    <x v="4"/>
    <s v="Philadelphia"/>
    <x v="4"/>
    <x v="0"/>
    <n v="65"/>
    <n v="125"/>
    <n v="81250"/>
    <n v="24375"/>
    <n v="0.3"/>
    <x v="1"/>
  </r>
  <r>
    <x v="0"/>
    <n v="1185732"/>
    <x v="457"/>
    <x v="1"/>
    <x v="9"/>
    <n v="4"/>
    <n v="47"/>
    <x v="0"/>
    <x v="4"/>
    <s v="Philadelphia"/>
    <x v="5"/>
    <x v="1"/>
    <n v="70"/>
    <n v="250"/>
    <n v="175000"/>
    <n v="52500"/>
    <n v="0.3"/>
    <x v="1"/>
  </r>
  <r>
    <x v="0"/>
    <n v="1185732"/>
    <x v="458"/>
    <x v="1"/>
    <x v="9"/>
    <n v="4"/>
    <n v="48"/>
    <x v="0"/>
    <x v="4"/>
    <s v="Philadelphia"/>
    <x v="0"/>
    <x v="0"/>
    <n v="65"/>
    <n v="500"/>
    <n v="325000"/>
    <n v="178750"/>
    <n v="0.55000000000000004"/>
    <x v="1"/>
  </r>
  <r>
    <x v="0"/>
    <n v="1185732"/>
    <x v="459"/>
    <x v="1"/>
    <x v="9"/>
    <n v="4"/>
    <n v="48"/>
    <x v="0"/>
    <x v="4"/>
    <s v="Philadelphia"/>
    <x v="1"/>
    <x v="0"/>
    <n v="60"/>
    <n v="250"/>
    <n v="150000"/>
    <n v="52500"/>
    <n v="0.35"/>
    <x v="1"/>
  </r>
  <r>
    <x v="0"/>
    <n v="1185732"/>
    <x v="460"/>
    <x v="1"/>
    <x v="9"/>
    <n v="4"/>
    <n v="48"/>
    <x v="0"/>
    <x v="4"/>
    <s v="Philadelphia"/>
    <x v="2"/>
    <x v="1"/>
    <n v="55"/>
    <n v="175"/>
    <n v="96250"/>
    <n v="38500"/>
    <n v="0.4"/>
    <x v="1"/>
  </r>
  <r>
    <x v="0"/>
    <n v="1185732"/>
    <x v="461"/>
    <x v="1"/>
    <x v="9"/>
    <n v="4"/>
    <n v="48"/>
    <x v="0"/>
    <x v="4"/>
    <s v="Philadelphia"/>
    <x v="3"/>
    <x v="1"/>
    <n v="55"/>
    <n v="150"/>
    <n v="82500"/>
    <n v="33000"/>
    <n v="0.4"/>
    <x v="1"/>
  </r>
  <r>
    <x v="0"/>
    <n v="1185732"/>
    <x v="462"/>
    <x v="1"/>
    <x v="9"/>
    <n v="4"/>
    <n v="48"/>
    <x v="0"/>
    <x v="4"/>
    <s v="Philadelphia"/>
    <x v="4"/>
    <x v="0"/>
    <n v="65"/>
    <n v="150"/>
    <n v="97500"/>
    <n v="34125"/>
    <n v="0.35"/>
    <x v="1"/>
  </r>
  <r>
    <x v="0"/>
    <n v="1185732"/>
    <x v="463"/>
    <x v="1"/>
    <x v="9"/>
    <n v="4"/>
    <n v="48"/>
    <x v="0"/>
    <x v="4"/>
    <s v="Philadelphia"/>
    <x v="5"/>
    <x v="1"/>
    <n v="70"/>
    <n v="300"/>
    <n v="210000"/>
    <n v="63000"/>
    <n v="0.3"/>
    <x v="1"/>
  </r>
  <r>
    <x v="0"/>
    <n v="1185732"/>
    <x v="464"/>
    <x v="1"/>
    <x v="9"/>
    <n v="4"/>
    <n v="48"/>
    <x v="0"/>
    <x v="4"/>
    <s v="Philadelphia"/>
    <x v="0"/>
    <x v="0"/>
    <n v="65"/>
    <n v="500"/>
    <n v="325000"/>
    <n v="178750"/>
    <n v="0.55000000000000004"/>
    <x v="1"/>
  </r>
  <r>
    <x v="0"/>
    <n v="1185732"/>
    <x v="465"/>
    <x v="1"/>
    <x v="9"/>
    <n v="4"/>
    <n v="49"/>
    <x v="0"/>
    <x v="4"/>
    <s v="Philadelphia"/>
    <x v="1"/>
    <x v="0"/>
    <n v="60"/>
    <n v="300"/>
    <n v="180000"/>
    <n v="63000"/>
    <n v="0.35"/>
    <x v="1"/>
  </r>
  <r>
    <x v="0"/>
    <n v="1185732"/>
    <x v="466"/>
    <x v="1"/>
    <x v="9"/>
    <n v="4"/>
    <n v="49"/>
    <x v="0"/>
    <x v="4"/>
    <s v="Philadelphia"/>
    <x v="2"/>
    <x v="1"/>
    <n v="55"/>
    <n v="225"/>
    <n v="123750"/>
    <n v="49500"/>
    <n v="0.4"/>
    <x v="1"/>
  </r>
  <r>
    <x v="0"/>
    <n v="1185732"/>
    <x v="467"/>
    <x v="1"/>
    <x v="9"/>
    <n v="4"/>
    <n v="49"/>
    <x v="0"/>
    <x v="4"/>
    <s v="Philadelphia"/>
    <x v="3"/>
    <x v="1"/>
    <n v="55"/>
    <n v="175"/>
    <n v="96250"/>
    <n v="38500"/>
    <n v="0.4"/>
    <x v="1"/>
  </r>
  <r>
    <x v="0"/>
    <n v="1185732"/>
    <x v="468"/>
    <x v="1"/>
    <x v="10"/>
    <n v="4"/>
    <n v="49"/>
    <x v="0"/>
    <x v="4"/>
    <s v="Philadelphia"/>
    <x v="4"/>
    <x v="0"/>
    <n v="65"/>
    <n v="200"/>
    <n v="130000"/>
    <n v="45500"/>
    <n v="0.35"/>
    <x v="1"/>
  </r>
  <r>
    <x v="0"/>
    <n v="1185732"/>
    <x v="469"/>
    <x v="1"/>
    <x v="10"/>
    <n v="4"/>
    <n v="49"/>
    <x v="0"/>
    <x v="4"/>
    <s v="Philadelphia"/>
    <x v="5"/>
    <x v="1"/>
    <n v="70"/>
    <n v="375"/>
    <n v="262500"/>
    <n v="78750"/>
    <n v="0.3"/>
    <x v="1"/>
  </r>
  <r>
    <x v="0"/>
    <n v="1185732"/>
    <x v="470"/>
    <x v="1"/>
    <x v="10"/>
    <n v="4"/>
    <n v="49"/>
    <x v="0"/>
    <x v="4"/>
    <s v="Philadelphia"/>
    <x v="0"/>
    <x v="0"/>
    <n v="65"/>
    <n v="525"/>
    <n v="341250"/>
    <n v="187688"/>
    <n v="0.55000000000000004"/>
    <x v="1"/>
  </r>
  <r>
    <x v="0"/>
    <n v="1185732"/>
    <x v="471"/>
    <x v="1"/>
    <x v="10"/>
    <n v="4"/>
    <n v="49"/>
    <x v="0"/>
    <x v="4"/>
    <s v="Philadelphia"/>
    <x v="1"/>
    <x v="0"/>
    <n v="60"/>
    <n v="300"/>
    <n v="180000"/>
    <n v="63000"/>
    <n v="0.35"/>
    <x v="1"/>
  </r>
  <r>
    <x v="0"/>
    <n v="1185732"/>
    <x v="472"/>
    <x v="1"/>
    <x v="10"/>
    <n v="4"/>
    <n v="50"/>
    <x v="0"/>
    <x v="4"/>
    <s v="Philadelphia"/>
    <x v="2"/>
    <x v="1"/>
    <n v="55"/>
    <n v="225"/>
    <n v="123750"/>
    <n v="49500"/>
    <n v="0.4"/>
    <x v="1"/>
  </r>
  <r>
    <x v="0"/>
    <n v="1185732"/>
    <x v="473"/>
    <x v="1"/>
    <x v="10"/>
    <n v="4"/>
    <n v="50"/>
    <x v="0"/>
    <x v="4"/>
    <s v="Philadelphia"/>
    <x v="3"/>
    <x v="1"/>
    <n v="55"/>
    <n v="200"/>
    <n v="110000"/>
    <n v="44000"/>
    <n v="0.4"/>
    <x v="1"/>
  </r>
  <r>
    <x v="0"/>
    <n v="1185732"/>
    <x v="474"/>
    <x v="1"/>
    <x v="10"/>
    <n v="4"/>
    <n v="50"/>
    <x v="0"/>
    <x v="4"/>
    <s v="Philadelphia"/>
    <x v="4"/>
    <x v="0"/>
    <n v="65"/>
    <n v="175"/>
    <n v="113750"/>
    <n v="39813"/>
    <n v="0.35"/>
    <x v="1"/>
  </r>
  <r>
    <x v="0"/>
    <n v="1185732"/>
    <x v="475"/>
    <x v="1"/>
    <x v="10"/>
    <n v="4"/>
    <n v="50"/>
    <x v="0"/>
    <x v="4"/>
    <s v="Philadelphia"/>
    <x v="5"/>
    <x v="1"/>
    <n v="70"/>
    <n v="350"/>
    <n v="245000"/>
    <n v="73500"/>
    <n v="0.3"/>
    <x v="1"/>
  </r>
  <r>
    <x v="0"/>
    <n v="1185732"/>
    <x v="476"/>
    <x v="1"/>
    <x v="10"/>
    <n v="4"/>
    <n v="50"/>
    <x v="0"/>
    <x v="4"/>
    <s v="Philadelphia"/>
    <x v="0"/>
    <x v="0"/>
    <n v="65"/>
    <n v="475"/>
    <n v="308750"/>
    <n v="154375"/>
    <n v="0.5"/>
    <x v="1"/>
  </r>
  <r>
    <x v="0"/>
    <n v="1185732"/>
    <x v="477"/>
    <x v="1"/>
    <x v="10"/>
    <n v="4"/>
    <n v="50"/>
    <x v="0"/>
    <x v="4"/>
    <s v="Philadelphia"/>
    <x v="1"/>
    <x v="0"/>
    <n v="50"/>
    <n v="275"/>
    <n v="137500"/>
    <n v="41250"/>
    <n v="0.3"/>
    <x v="1"/>
  </r>
  <r>
    <x v="0"/>
    <n v="1185732"/>
    <x v="478"/>
    <x v="1"/>
    <x v="10"/>
    <n v="4"/>
    <n v="50"/>
    <x v="0"/>
    <x v="4"/>
    <s v="Philadelphia"/>
    <x v="2"/>
    <x v="1"/>
    <n v="45"/>
    <n v="200"/>
    <n v="90000"/>
    <n v="31500"/>
    <n v="0.35"/>
    <x v="1"/>
  </r>
  <r>
    <x v="0"/>
    <n v="1185732"/>
    <x v="479"/>
    <x v="1"/>
    <x v="10"/>
    <n v="4"/>
    <n v="51"/>
    <x v="0"/>
    <x v="4"/>
    <s v="Philadelphia"/>
    <x v="3"/>
    <x v="1"/>
    <n v="45"/>
    <n v="175"/>
    <n v="78750"/>
    <n v="27563"/>
    <n v="0.35"/>
    <x v="1"/>
  </r>
  <r>
    <x v="0"/>
    <n v="1185732"/>
    <x v="480"/>
    <x v="1"/>
    <x v="10"/>
    <n v="4"/>
    <n v="51"/>
    <x v="0"/>
    <x v="4"/>
    <s v="Philadelphia"/>
    <x v="4"/>
    <x v="0"/>
    <n v="55"/>
    <n v="125"/>
    <n v="68750"/>
    <n v="20625"/>
    <n v="0.3"/>
    <x v="1"/>
  </r>
  <r>
    <x v="0"/>
    <n v="1185732"/>
    <x v="481"/>
    <x v="1"/>
    <x v="10"/>
    <n v="4"/>
    <n v="51"/>
    <x v="0"/>
    <x v="4"/>
    <s v="Philadelphia"/>
    <x v="5"/>
    <x v="1"/>
    <n v="60"/>
    <n v="225"/>
    <n v="135000"/>
    <n v="33750"/>
    <n v="0.25"/>
    <x v="1"/>
  </r>
  <r>
    <x v="0"/>
    <n v="1185732"/>
    <x v="482"/>
    <x v="1"/>
    <x v="10"/>
    <n v="4"/>
    <n v="51"/>
    <x v="0"/>
    <x v="4"/>
    <s v="Philadelphia"/>
    <x v="0"/>
    <x v="0"/>
    <n v="60"/>
    <n v="400"/>
    <n v="240000"/>
    <n v="120000"/>
    <n v="0.5"/>
    <x v="1"/>
  </r>
  <r>
    <x v="0"/>
    <n v="1185732"/>
    <x v="483"/>
    <x v="1"/>
    <x v="10"/>
    <n v="4"/>
    <n v="51"/>
    <x v="0"/>
    <x v="4"/>
    <s v="Philadelphia"/>
    <x v="1"/>
    <x v="0"/>
    <n v="50"/>
    <n v="225"/>
    <n v="112500"/>
    <n v="33750"/>
    <n v="0.3"/>
    <x v="1"/>
  </r>
  <r>
    <x v="0"/>
    <n v="1185732"/>
    <x v="484"/>
    <x v="1"/>
    <x v="10"/>
    <n v="4"/>
    <n v="51"/>
    <x v="0"/>
    <x v="4"/>
    <s v="Philadelphia"/>
    <x v="2"/>
    <x v="1"/>
    <n v="50"/>
    <n v="125"/>
    <n v="62500"/>
    <n v="21875"/>
    <n v="0.35"/>
    <x v="1"/>
  </r>
  <r>
    <x v="0"/>
    <n v="1185732"/>
    <x v="485"/>
    <x v="1"/>
    <x v="10"/>
    <n v="4"/>
    <n v="51"/>
    <x v="0"/>
    <x v="4"/>
    <s v="Philadelphia"/>
    <x v="3"/>
    <x v="1"/>
    <n v="50"/>
    <n v="100"/>
    <n v="50000"/>
    <n v="17500"/>
    <n v="0.35"/>
    <x v="1"/>
  </r>
  <r>
    <x v="0"/>
    <n v="1185732"/>
    <x v="486"/>
    <x v="1"/>
    <x v="10"/>
    <n v="4"/>
    <n v="52"/>
    <x v="0"/>
    <x v="4"/>
    <s v="Philadelphia"/>
    <x v="4"/>
    <x v="0"/>
    <n v="60"/>
    <n v="100"/>
    <n v="60000"/>
    <n v="18000"/>
    <n v="0.3"/>
    <x v="1"/>
  </r>
  <r>
    <x v="0"/>
    <n v="1185732"/>
    <x v="487"/>
    <x v="1"/>
    <x v="10"/>
    <n v="4"/>
    <n v="52"/>
    <x v="0"/>
    <x v="4"/>
    <s v="Philadelphia"/>
    <x v="5"/>
    <x v="1"/>
    <n v="65"/>
    <n v="225"/>
    <n v="146250"/>
    <n v="36563"/>
    <n v="0.25"/>
    <x v="1"/>
  </r>
  <r>
    <x v="0"/>
    <n v="1185732"/>
    <x v="488"/>
    <x v="1"/>
    <x v="10"/>
    <n v="4"/>
    <n v="52"/>
    <x v="0"/>
    <x v="4"/>
    <s v="Philadelphia"/>
    <x v="0"/>
    <x v="0"/>
    <n v="70"/>
    <n v="375"/>
    <n v="262500"/>
    <n v="144375"/>
    <n v="0.55000000000000004"/>
    <x v="1"/>
  </r>
  <r>
    <x v="0"/>
    <n v="1185732"/>
    <x v="489"/>
    <x v="1"/>
    <x v="10"/>
    <n v="4"/>
    <n v="52"/>
    <x v="0"/>
    <x v="4"/>
    <s v="Philadelphia"/>
    <x v="1"/>
    <x v="0"/>
    <n v="60"/>
    <n v="200"/>
    <n v="120000"/>
    <n v="42000"/>
    <n v="0.35"/>
    <x v="1"/>
  </r>
  <r>
    <x v="0"/>
    <n v="1185732"/>
    <x v="490"/>
    <x v="1"/>
    <x v="10"/>
    <n v="4"/>
    <n v="52"/>
    <x v="0"/>
    <x v="4"/>
    <s v="Philadelphia"/>
    <x v="2"/>
    <x v="1"/>
    <n v="60"/>
    <n v="195"/>
    <n v="117000"/>
    <n v="46800"/>
    <n v="0.4"/>
    <x v="1"/>
  </r>
  <r>
    <x v="0"/>
    <n v="1185732"/>
    <x v="491"/>
    <x v="1"/>
    <x v="10"/>
    <n v="4"/>
    <n v="52"/>
    <x v="0"/>
    <x v="4"/>
    <s v="Philadelphia"/>
    <x v="3"/>
    <x v="1"/>
    <n v="60"/>
    <n v="175"/>
    <n v="105000"/>
    <n v="42000"/>
    <n v="0.4"/>
    <x v="1"/>
  </r>
  <r>
    <x v="0"/>
    <n v="1185732"/>
    <x v="492"/>
    <x v="1"/>
    <x v="10"/>
    <n v="4"/>
    <n v="52"/>
    <x v="0"/>
    <x v="4"/>
    <s v="Philadelphia"/>
    <x v="4"/>
    <x v="0"/>
    <n v="70"/>
    <n v="150"/>
    <n v="105000"/>
    <n v="36750"/>
    <n v="0.35"/>
    <x v="1"/>
  </r>
  <r>
    <x v="0"/>
    <n v="1185732"/>
    <x v="493"/>
    <x v="1"/>
    <x v="10"/>
    <n v="4"/>
    <n v="53"/>
    <x v="0"/>
    <x v="4"/>
    <s v="Philadelphia"/>
    <x v="5"/>
    <x v="1"/>
    <n v="75"/>
    <n v="250"/>
    <n v="187500"/>
    <n v="56250"/>
    <n v="0.3"/>
    <x v="1"/>
  </r>
  <r>
    <x v="0"/>
    <n v="1185732"/>
    <x v="494"/>
    <x v="1"/>
    <x v="10"/>
    <n v="4"/>
    <n v="53"/>
    <x v="0"/>
    <x v="4"/>
    <s v="Philadelphia"/>
    <x v="0"/>
    <x v="0"/>
    <n v="70"/>
    <n v="475"/>
    <n v="332500"/>
    <n v="182875"/>
    <n v="0.55000000000000004"/>
    <x v="1"/>
  </r>
  <r>
    <x v="0"/>
    <n v="1185732"/>
    <x v="495"/>
    <x v="1"/>
    <x v="10"/>
    <n v="4"/>
    <n v="53"/>
    <x v="0"/>
    <x v="4"/>
    <s v="Philadelphia"/>
    <x v="1"/>
    <x v="0"/>
    <n v="60"/>
    <n v="275"/>
    <n v="165000"/>
    <n v="57750"/>
    <n v="0.35"/>
    <x v="1"/>
  </r>
  <r>
    <x v="0"/>
    <n v="1185732"/>
    <x v="496"/>
    <x v="1"/>
    <x v="10"/>
    <n v="4"/>
    <n v="53"/>
    <x v="0"/>
    <x v="4"/>
    <s v="Philadelphia"/>
    <x v="2"/>
    <x v="1"/>
    <n v="60"/>
    <n v="225"/>
    <n v="135000"/>
    <n v="54000"/>
    <n v="0.4"/>
    <x v="1"/>
  </r>
  <r>
    <x v="0"/>
    <n v="1185732"/>
    <x v="497"/>
    <x v="1"/>
    <x v="10"/>
    <n v="4"/>
    <n v="53"/>
    <x v="0"/>
    <x v="4"/>
    <s v="Philadelphia"/>
    <x v="3"/>
    <x v="1"/>
    <n v="60"/>
    <n v="175"/>
    <n v="105000"/>
    <n v="42000"/>
    <n v="0.4"/>
    <x v="1"/>
  </r>
  <r>
    <x v="0"/>
    <n v="1185732"/>
    <x v="498"/>
    <x v="1"/>
    <x v="10"/>
    <n v="4"/>
    <n v="53"/>
    <x v="0"/>
    <x v="4"/>
    <s v="Philadelphia"/>
    <x v="4"/>
    <x v="0"/>
    <n v="70"/>
    <n v="175"/>
    <n v="122500"/>
    <n v="42875"/>
    <n v="0.35"/>
    <x v="1"/>
  </r>
  <r>
    <x v="0"/>
    <n v="1185732"/>
    <x v="0"/>
    <x v="0"/>
    <x v="0"/>
    <n v="1"/>
    <n v="1"/>
    <x v="0"/>
    <x v="4"/>
    <s v="Philadelphia"/>
    <x v="5"/>
    <x v="1"/>
    <n v="75"/>
    <n v="275"/>
    <n v="206250"/>
    <n v="61875"/>
    <n v="0.3"/>
    <x v="1"/>
  </r>
  <r>
    <x v="3"/>
    <n v="1128299"/>
    <x v="1"/>
    <x v="0"/>
    <x v="0"/>
    <n v="1"/>
    <n v="1"/>
    <x v="0"/>
    <x v="4"/>
    <s v="Philadelphia"/>
    <x v="0"/>
    <x v="0"/>
    <n v="35"/>
    <n v="450"/>
    <n v="157500"/>
    <n v="63000"/>
    <n v="0.4"/>
    <x v="1"/>
  </r>
  <r>
    <x v="3"/>
    <n v="1128299"/>
    <x v="2"/>
    <x v="0"/>
    <x v="0"/>
    <n v="1"/>
    <n v="1"/>
    <x v="0"/>
    <x v="4"/>
    <s v="Philadelphia"/>
    <x v="1"/>
    <x v="0"/>
    <n v="45"/>
    <n v="450"/>
    <n v="202500"/>
    <n v="50625"/>
    <n v="0.25"/>
    <x v="1"/>
  </r>
  <r>
    <x v="3"/>
    <n v="1128299"/>
    <x v="3"/>
    <x v="0"/>
    <x v="0"/>
    <n v="1"/>
    <n v="1"/>
    <x v="0"/>
    <x v="4"/>
    <s v="Philadelphia"/>
    <x v="2"/>
    <x v="1"/>
    <n v="45"/>
    <n v="450"/>
    <n v="202500"/>
    <n v="81000"/>
    <n v="0.4"/>
    <x v="1"/>
  </r>
  <r>
    <x v="3"/>
    <n v="1128299"/>
    <x v="4"/>
    <x v="0"/>
    <x v="0"/>
    <n v="1"/>
    <n v="2"/>
    <x v="0"/>
    <x v="4"/>
    <s v="Philadelphia"/>
    <x v="3"/>
    <x v="1"/>
    <n v="45"/>
    <n v="300"/>
    <n v="135000"/>
    <n v="47250"/>
    <n v="0.35"/>
    <x v="1"/>
  </r>
  <r>
    <x v="3"/>
    <n v="1128299"/>
    <x v="5"/>
    <x v="0"/>
    <x v="0"/>
    <n v="1"/>
    <n v="2"/>
    <x v="2"/>
    <x v="5"/>
    <s v="Las Vegas"/>
    <x v="4"/>
    <x v="0"/>
    <n v="50"/>
    <n v="250"/>
    <n v="125000"/>
    <n v="68750"/>
    <n v="0.55000000000000004"/>
    <x v="1"/>
  </r>
  <r>
    <x v="3"/>
    <n v="1128299"/>
    <x v="6"/>
    <x v="0"/>
    <x v="0"/>
    <n v="1"/>
    <n v="2"/>
    <x v="2"/>
    <x v="5"/>
    <s v="Las Vegas"/>
    <x v="5"/>
    <x v="1"/>
    <n v="45"/>
    <n v="475"/>
    <n v="213750"/>
    <n v="42750"/>
    <n v="0.2"/>
    <x v="1"/>
  </r>
  <r>
    <x v="3"/>
    <n v="1128299"/>
    <x v="7"/>
    <x v="0"/>
    <x v="0"/>
    <n v="1"/>
    <n v="2"/>
    <x v="2"/>
    <x v="5"/>
    <s v="Las Vegas"/>
    <x v="0"/>
    <x v="0"/>
    <n v="35"/>
    <n v="525"/>
    <n v="183750"/>
    <n v="73500"/>
    <n v="0.4"/>
    <x v="1"/>
  </r>
  <r>
    <x v="3"/>
    <n v="1128299"/>
    <x v="499"/>
    <x v="0"/>
    <x v="0"/>
    <n v="1"/>
    <n v="2"/>
    <x v="2"/>
    <x v="5"/>
    <s v="Las Vegas"/>
    <x v="1"/>
    <x v="0"/>
    <n v="45"/>
    <n v="425"/>
    <n v="191250"/>
    <n v="47813"/>
    <n v="0.25"/>
    <x v="1"/>
  </r>
  <r>
    <x v="3"/>
    <n v="1128299"/>
    <x v="500"/>
    <x v="0"/>
    <x v="0"/>
    <n v="1"/>
    <n v="2"/>
    <x v="2"/>
    <x v="5"/>
    <s v="Las Vegas"/>
    <x v="2"/>
    <x v="1"/>
    <n v="45"/>
    <n v="425"/>
    <n v="191250"/>
    <n v="76500"/>
    <n v="0.4"/>
    <x v="1"/>
  </r>
  <r>
    <x v="3"/>
    <n v="1128299"/>
    <x v="501"/>
    <x v="0"/>
    <x v="0"/>
    <n v="1"/>
    <n v="2"/>
    <x v="2"/>
    <x v="5"/>
    <s v="Las Vegas"/>
    <x v="3"/>
    <x v="1"/>
    <n v="45"/>
    <n v="275"/>
    <n v="123750"/>
    <n v="43313"/>
    <n v="0.35"/>
    <x v="1"/>
  </r>
  <r>
    <x v="3"/>
    <n v="1128299"/>
    <x v="502"/>
    <x v="0"/>
    <x v="0"/>
    <n v="1"/>
    <n v="3"/>
    <x v="2"/>
    <x v="5"/>
    <s v="Las Vegas"/>
    <x v="4"/>
    <x v="0"/>
    <n v="50"/>
    <n v="200"/>
    <n v="100000"/>
    <n v="55000"/>
    <n v="0.55000000000000004"/>
    <x v="1"/>
  </r>
  <r>
    <x v="3"/>
    <n v="1128299"/>
    <x v="503"/>
    <x v="0"/>
    <x v="0"/>
    <n v="1"/>
    <n v="3"/>
    <x v="2"/>
    <x v="5"/>
    <s v="Las Vegas"/>
    <x v="5"/>
    <x v="1"/>
    <n v="45"/>
    <n v="400"/>
    <n v="180000"/>
    <n v="36000"/>
    <n v="0.2"/>
    <x v="1"/>
  </r>
  <r>
    <x v="3"/>
    <n v="1128299"/>
    <x v="504"/>
    <x v="0"/>
    <x v="0"/>
    <n v="1"/>
    <n v="3"/>
    <x v="2"/>
    <x v="5"/>
    <s v="Las Vegas"/>
    <x v="0"/>
    <x v="0"/>
    <n v="45"/>
    <n v="550"/>
    <n v="247500"/>
    <n v="99000"/>
    <n v="0.4"/>
    <x v="1"/>
  </r>
  <r>
    <x v="3"/>
    <n v="1128299"/>
    <x v="505"/>
    <x v="0"/>
    <x v="0"/>
    <n v="1"/>
    <n v="3"/>
    <x v="2"/>
    <x v="5"/>
    <s v="Las Vegas"/>
    <x v="1"/>
    <x v="0"/>
    <n v="55"/>
    <n v="400"/>
    <n v="220000"/>
    <n v="55000"/>
    <n v="0.25"/>
    <x v="1"/>
  </r>
  <r>
    <x v="3"/>
    <n v="1128299"/>
    <x v="506"/>
    <x v="0"/>
    <x v="0"/>
    <n v="1"/>
    <n v="3"/>
    <x v="2"/>
    <x v="5"/>
    <s v="Las Vegas"/>
    <x v="2"/>
    <x v="1"/>
    <n v="55"/>
    <n v="400"/>
    <n v="220000"/>
    <n v="88000"/>
    <n v="0.4"/>
    <x v="1"/>
  </r>
  <r>
    <x v="3"/>
    <n v="1128299"/>
    <x v="507"/>
    <x v="0"/>
    <x v="0"/>
    <n v="1"/>
    <n v="3"/>
    <x v="2"/>
    <x v="5"/>
    <s v="Las Vegas"/>
    <x v="3"/>
    <x v="1"/>
    <n v="55"/>
    <n v="300"/>
    <n v="165000"/>
    <n v="57750"/>
    <n v="0.35"/>
    <x v="1"/>
  </r>
  <r>
    <x v="3"/>
    <n v="1128299"/>
    <x v="508"/>
    <x v="0"/>
    <x v="0"/>
    <n v="1"/>
    <n v="3"/>
    <x v="2"/>
    <x v="5"/>
    <s v="Las Vegas"/>
    <x v="4"/>
    <x v="0"/>
    <n v="60"/>
    <n v="175"/>
    <n v="105000"/>
    <n v="57750"/>
    <n v="0.55000000000000004"/>
    <x v="1"/>
  </r>
  <r>
    <x v="3"/>
    <n v="1128299"/>
    <x v="509"/>
    <x v="0"/>
    <x v="0"/>
    <n v="1"/>
    <n v="4"/>
    <x v="2"/>
    <x v="5"/>
    <s v="Las Vegas"/>
    <x v="5"/>
    <x v="1"/>
    <n v="55"/>
    <n v="375"/>
    <n v="206250"/>
    <n v="41250"/>
    <n v="0.2"/>
    <x v="1"/>
  </r>
  <r>
    <x v="3"/>
    <n v="1128299"/>
    <x v="510"/>
    <x v="0"/>
    <x v="0"/>
    <n v="1"/>
    <n v="4"/>
    <x v="2"/>
    <x v="5"/>
    <s v="Las Vegas"/>
    <x v="0"/>
    <x v="0"/>
    <n v="60"/>
    <n v="550"/>
    <n v="330000"/>
    <n v="132000"/>
    <n v="0.4"/>
    <x v="1"/>
  </r>
  <r>
    <x v="3"/>
    <n v="1128299"/>
    <x v="8"/>
    <x v="0"/>
    <x v="0"/>
    <n v="1"/>
    <n v="4"/>
    <x v="2"/>
    <x v="5"/>
    <s v="Las Vegas"/>
    <x v="1"/>
    <x v="0"/>
    <n v="65"/>
    <n v="350"/>
    <n v="227500"/>
    <n v="56875"/>
    <n v="0.25"/>
    <x v="1"/>
  </r>
  <r>
    <x v="3"/>
    <n v="1128299"/>
    <x v="9"/>
    <x v="0"/>
    <x v="0"/>
    <n v="1"/>
    <n v="4"/>
    <x v="2"/>
    <x v="5"/>
    <s v="Las Vegas"/>
    <x v="2"/>
    <x v="1"/>
    <n v="65"/>
    <n v="400"/>
    <n v="260000"/>
    <n v="104000"/>
    <n v="0.4"/>
    <x v="1"/>
  </r>
  <r>
    <x v="3"/>
    <n v="1128299"/>
    <x v="10"/>
    <x v="0"/>
    <x v="0"/>
    <n v="1"/>
    <n v="4"/>
    <x v="2"/>
    <x v="5"/>
    <s v="Las Vegas"/>
    <x v="3"/>
    <x v="1"/>
    <n v="60"/>
    <n v="300"/>
    <n v="180000"/>
    <n v="63000"/>
    <n v="0.35"/>
    <x v="1"/>
  </r>
  <r>
    <x v="3"/>
    <n v="1128299"/>
    <x v="11"/>
    <x v="0"/>
    <x v="0"/>
    <n v="1"/>
    <n v="4"/>
    <x v="2"/>
    <x v="5"/>
    <s v="Las Vegas"/>
    <x v="4"/>
    <x v="0"/>
    <n v="65"/>
    <n v="200"/>
    <n v="130000"/>
    <n v="71500"/>
    <n v="0.55000000000000004"/>
    <x v="1"/>
  </r>
  <r>
    <x v="3"/>
    <n v="1128299"/>
    <x v="12"/>
    <x v="0"/>
    <x v="0"/>
    <n v="1"/>
    <n v="4"/>
    <x v="2"/>
    <x v="5"/>
    <s v="Las Vegas"/>
    <x v="5"/>
    <x v="1"/>
    <n v="80"/>
    <n v="350"/>
    <n v="280000"/>
    <n v="56000"/>
    <n v="0.2"/>
    <x v="1"/>
  </r>
  <r>
    <x v="3"/>
    <n v="1128299"/>
    <x v="13"/>
    <x v="0"/>
    <x v="0"/>
    <n v="1"/>
    <n v="5"/>
    <x v="2"/>
    <x v="5"/>
    <s v="Las Vegas"/>
    <x v="0"/>
    <x v="0"/>
    <n v="60"/>
    <n v="550"/>
    <n v="330000"/>
    <n v="148500"/>
    <n v="0.45"/>
    <x v="1"/>
  </r>
  <r>
    <x v="3"/>
    <n v="1128299"/>
    <x v="14"/>
    <x v="0"/>
    <x v="0"/>
    <n v="1"/>
    <n v="5"/>
    <x v="2"/>
    <x v="5"/>
    <s v="Las Vegas"/>
    <x v="1"/>
    <x v="0"/>
    <n v="65"/>
    <n v="400"/>
    <n v="260000"/>
    <n v="78000"/>
    <n v="0.3"/>
    <x v="1"/>
  </r>
  <r>
    <x v="3"/>
    <n v="1128299"/>
    <x v="15"/>
    <x v="0"/>
    <x v="0"/>
    <n v="1"/>
    <n v="5"/>
    <x v="2"/>
    <x v="5"/>
    <s v="Las Vegas"/>
    <x v="2"/>
    <x v="1"/>
    <n v="65"/>
    <n v="400"/>
    <n v="260000"/>
    <n v="117000"/>
    <n v="0.45"/>
    <x v="1"/>
  </r>
  <r>
    <x v="3"/>
    <n v="1128299"/>
    <x v="16"/>
    <x v="0"/>
    <x v="0"/>
    <n v="1"/>
    <n v="5"/>
    <x v="2"/>
    <x v="5"/>
    <s v="Las Vegas"/>
    <x v="3"/>
    <x v="1"/>
    <n v="60"/>
    <n v="300"/>
    <n v="180000"/>
    <n v="72000"/>
    <n v="0.4"/>
    <x v="1"/>
  </r>
  <r>
    <x v="3"/>
    <n v="1128299"/>
    <x v="17"/>
    <x v="0"/>
    <x v="0"/>
    <n v="1"/>
    <n v="5"/>
    <x v="2"/>
    <x v="5"/>
    <s v="Las Vegas"/>
    <x v="4"/>
    <x v="0"/>
    <n v="65"/>
    <n v="200"/>
    <n v="130000"/>
    <n v="78000"/>
    <n v="0.6"/>
    <x v="1"/>
  </r>
  <r>
    <x v="3"/>
    <n v="1128299"/>
    <x v="18"/>
    <x v="0"/>
    <x v="0"/>
    <n v="1"/>
    <n v="5"/>
    <x v="2"/>
    <x v="5"/>
    <s v="Las Vegas"/>
    <x v="5"/>
    <x v="1"/>
    <n v="80"/>
    <n v="450"/>
    <n v="360000"/>
    <n v="90000"/>
    <n v="0.25"/>
    <x v="1"/>
  </r>
  <r>
    <x v="3"/>
    <n v="1128299"/>
    <x v="19"/>
    <x v="0"/>
    <x v="1"/>
    <n v="1"/>
    <n v="5"/>
    <x v="2"/>
    <x v="5"/>
    <s v="Las Vegas"/>
    <x v="0"/>
    <x v="0"/>
    <n v="60"/>
    <n v="700"/>
    <n v="420000"/>
    <n v="189000"/>
    <n v="0.45"/>
    <x v="1"/>
  </r>
  <r>
    <x v="3"/>
    <n v="1128299"/>
    <x v="20"/>
    <x v="0"/>
    <x v="1"/>
    <n v="1"/>
    <n v="6"/>
    <x v="2"/>
    <x v="5"/>
    <s v="Las Vegas"/>
    <x v="1"/>
    <x v="0"/>
    <n v="65"/>
    <n v="550"/>
    <n v="357500"/>
    <n v="107250"/>
    <n v="0.3"/>
    <x v="1"/>
  </r>
  <r>
    <x v="3"/>
    <n v="1128299"/>
    <x v="21"/>
    <x v="0"/>
    <x v="1"/>
    <n v="1"/>
    <n v="6"/>
    <x v="2"/>
    <x v="5"/>
    <s v="Las Vegas"/>
    <x v="2"/>
    <x v="1"/>
    <n v="65"/>
    <n v="550"/>
    <n v="357500"/>
    <n v="160875"/>
    <n v="0.45"/>
    <x v="1"/>
  </r>
  <r>
    <x v="3"/>
    <n v="1128299"/>
    <x v="22"/>
    <x v="0"/>
    <x v="1"/>
    <n v="1"/>
    <n v="6"/>
    <x v="2"/>
    <x v="5"/>
    <s v="Las Vegas"/>
    <x v="3"/>
    <x v="1"/>
    <n v="60"/>
    <n v="425"/>
    <n v="255000"/>
    <n v="102000"/>
    <n v="0.4"/>
    <x v="1"/>
  </r>
  <r>
    <x v="3"/>
    <n v="1128299"/>
    <x v="23"/>
    <x v="0"/>
    <x v="1"/>
    <n v="1"/>
    <n v="6"/>
    <x v="2"/>
    <x v="5"/>
    <s v="Las Vegas"/>
    <x v="4"/>
    <x v="0"/>
    <n v="65"/>
    <n v="300"/>
    <n v="195000"/>
    <n v="117000"/>
    <n v="0.6"/>
    <x v="1"/>
  </r>
  <r>
    <x v="3"/>
    <n v="1128299"/>
    <x v="24"/>
    <x v="0"/>
    <x v="1"/>
    <n v="1"/>
    <n v="6"/>
    <x v="2"/>
    <x v="5"/>
    <s v="Las Vegas"/>
    <x v="5"/>
    <x v="1"/>
    <n v="80"/>
    <n v="600"/>
    <n v="480000"/>
    <n v="120000"/>
    <n v="0.25"/>
    <x v="1"/>
  </r>
  <r>
    <x v="3"/>
    <n v="1128299"/>
    <x v="25"/>
    <x v="0"/>
    <x v="1"/>
    <n v="1"/>
    <n v="6"/>
    <x v="2"/>
    <x v="5"/>
    <s v="Las Vegas"/>
    <x v="0"/>
    <x v="0"/>
    <n v="60"/>
    <n v="750"/>
    <n v="450000"/>
    <n v="180000"/>
    <n v="0.4"/>
    <x v="1"/>
  </r>
  <r>
    <x v="3"/>
    <n v="1128299"/>
    <x v="26"/>
    <x v="0"/>
    <x v="1"/>
    <n v="1"/>
    <n v="6"/>
    <x v="2"/>
    <x v="5"/>
    <s v="Las Vegas"/>
    <x v="1"/>
    <x v="0"/>
    <n v="65"/>
    <n v="600"/>
    <n v="390000"/>
    <n v="97500"/>
    <n v="0.25"/>
    <x v="1"/>
  </r>
  <r>
    <x v="3"/>
    <n v="1128299"/>
    <x v="27"/>
    <x v="0"/>
    <x v="1"/>
    <n v="1"/>
    <n v="7"/>
    <x v="2"/>
    <x v="5"/>
    <s v="Las Vegas"/>
    <x v="2"/>
    <x v="1"/>
    <n v="65"/>
    <n v="550"/>
    <n v="357500"/>
    <n v="143000"/>
    <n v="0.4"/>
    <x v="0"/>
  </r>
  <r>
    <x v="3"/>
    <n v="1128299"/>
    <x v="28"/>
    <x v="0"/>
    <x v="1"/>
    <n v="1"/>
    <n v="7"/>
    <x v="2"/>
    <x v="5"/>
    <s v="Las Vegas"/>
    <x v="3"/>
    <x v="1"/>
    <n v="60"/>
    <n v="450"/>
    <n v="270000"/>
    <n v="94500"/>
    <n v="0.35"/>
    <x v="0"/>
  </r>
  <r>
    <x v="3"/>
    <n v="1128299"/>
    <x v="511"/>
    <x v="0"/>
    <x v="1"/>
    <n v="1"/>
    <n v="7"/>
    <x v="2"/>
    <x v="5"/>
    <s v="Las Vegas"/>
    <x v="4"/>
    <x v="0"/>
    <n v="65"/>
    <n v="500"/>
    <n v="325000"/>
    <n v="178750"/>
    <n v="0.55000000000000004"/>
    <x v="0"/>
  </r>
  <r>
    <x v="3"/>
    <n v="1128299"/>
    <x v="512"/>
    <x v="0"/>
    <x v="1"/>
    <n v="1"/>
    <n v="7"/>
    <x v="2"/>
    <x v="5"/>
    <s v="Las Vegas"/>
    <x v="5"/>
    <x v="1"/>
    <n v="80"/>
    <n v="500"/>
    <n v="400000"/>
    <n v="80000"/>
    <n v="0.2"/>
    <x v="0"/>
  </r>
  <r>
    <x v="3"/>
    <n v="1128299"/>
    <x v="513"/>
    <x v="0"/>
    <x v="1"/>
    <n v="1"/>
    <n v="7"/>
    <x v="2"/>
    <x v="5"/>
    <s v="Las Vegas"/>
    <x v="0"/>
    <x v="0"/>
    <n v="65"/>
    <n v="700"/>
    <n v="455000"/>
    <n v="182000"/>
    <n v="0.4"/>
    <x v="0"/>
  </r>
  <r>
    <x v="3"/>
    <n v="1128299"/>
    <x v="514"/>
    <x v="0"/>
    <x v="1"/>
    <n v="1"/>
    <n v="7"/>
    <x v="2"/>
    <x v="5"/>
    <s v="Las Vegas"/>
    <x v="1"/>
    <x v="0"/>
    <n v="70"/>
    <n v="650"/>
    <n v="455000"/>
    <n v="113750"/>
    <n v="0.25"/>
    <x v="0"/>
  </r>
  <r>
    <x v="3"/>
    <n v="1128299"/>
    <x v="515"/>
    <x v="0"/>
    <x v="1"/>
    <n v="1"/>
    <n v="7"/>
    <x v="2"/>
    <x v="5"/>
    <s v="Las Vegas"/>
    <x v="2"/>
    <x v="1"/>
    <n v="65"/>
    <n v="525"/>
    <n v="341250"/>
    <n v="136500"/>
    <n v="0.4"/>
    <x v="0"/>
  </r>
  <r>
    <x v="3"/>
    <n v="1128299"/>
    <x v="516"/>
    <x v="0"/>
    <x v="1"/>
    <n v="1"/>
    <n v="8"/>
    <x v="2"/>
    <x v="5"/>
    <s v="Las Vegas"/>
    <x v="3"/>
    <x v="1"/>
    <n v="65"/>
    <n v="475"/>
    <n v="308750"/>
    <n v="108063"/>
    <n v="0.35"/>
    <x v="0"/>
  </r>
  <r>
    <x v="3"/>
    <n v="1128299"/>
    <x v="517"/>
    <x v="0"/>
    <x v="1"/>
    <n v="1"/>
    <n v="8"/>
    <x v="2"/>
    <x v="5"/>
    <s v="Las Vegas"/>
    <x v="4"/>
    <x v="0"/>
    <n v="75"/>
    <n v="475"/>
    <n v="356250"/>
    <n v="195938"/>
    <n v="0.55000000000000004"/>
    <x v="0"/>
  </r>
  <r>
    <x v="3"/>
    <n v="1128299"/>
    <x v="518"/>
    <x v="0"/>
    <x v="1"/>
    <n v="1"/>
    <n v="8"/>
    <x v="2"/>
    <x v="5"/>
    <s v="Las Vegas"/>
    <x v="5"/>
    <x v="1"/>
    <n v="80"/>
    <n v="400"/>
    <n v="320000"/>
    <n v="64000"/>
    <n v="0.2"/>
    <x v="0"/>
  </r>
  <r>
    <x v="3"/>
    <n v="1128299"/>
    <x v="519"/>
    <x v="0"/>
    <x v="1"/>
    <n v="1"/>
    <n v="8"/>
    <x v="2"/>
    <x v="5"/>
    <s v="Las Vegas"/>
    <x v="0"/>
    <x v="0"/>
    <n v="60"/>
    <n v="600"/>
    <n v="360000"/>
    <n v="126000"/>
    <n v="0.35"/>
    <x v="0"/>
  </r>
  <r>
    <x v="3"/>
    <n v="1128299"/>
    <x v="520"/>
    <x v="0"/>
    <x v="1"/>
    <n v="1"/>
    <n v="8"/>
    <x v="2"/>
    <x v="5"/>
    <s v="Las Vegas"/>
    <x v="1"/>
    <x v="0"/>
    <n v="65"/>
    <n v="600"/>
    <n v="390000"/>
    <n v="78000"/>
    <n v="0.2"/>
    <x v="0"/>
  </r>
  <r>
    <x v="3"/>
    <n v="1128299"/>
    <x v="521"/>
    <x v="0"/>
    <x v="1"/>
    <n v="1"/>
    <n v="8"/>
    <x v="2"/>
    <x v="5"/>
    <s v="Las Vegas"/>
    <x v="2"/>
    <x v="1"/>
    <n v="60"/>
    <n v="450"/>
    <n v="270000"/>
    <n v="94500"/>
    <n v="0.35"/>
    <x v="0"/>
  </r>
  <r>
    <x v="3"/>
    <n v="1128299"/>
    <x v="522"/>
    <x v="0"/>
    <x v="1"/>
    <n v="1"/>
    <n v="8"/>
    <x v="2"/>
    <x v="5"/>
    <s v="Las Vegas"/>
    <x v="3"/>
    <x v="1"/>
    <n v="60"/>
    <n v="400"/>
    <n v="240000"/>
    <n v="72000"/>
    <n v="0.3"/>
    <x v="0"/>
  </r>
  <r>
    <x v="3"/>
    <n v="1128299"/>
    <x v="523"/>
    <x v="0"/>
    <x v="1"/>
    <n v="1"/>
    <n v="9"/>
    <x v="2"/>
    <x v="5"/>
    <s v="Las Vegas"/>
    <x v="4"/>
    <x v="0"/>
    <n v="70"/>
    <n v="400"/>
    <n v="280000"/>
    <n v="140000"/>
    <n v="0.5"/>
    <x v="0"/>
  </r>
  <r>
    <x v="3"/>
    <n v="1128299"/>
    <x v="524"/>
    <x v="0"/>
    <x v="1"/>
    <n v="1"/>
    <n v="9"/>
    <x v="2"/>
    <x v="5"/>
    <s v="Las Vegas"/>
    <x v="5"/>
    <x v="1"/>
    <n v="75"/>
    <n v="450"/>
    <n v="337500"/>
    <n v="50625"/>
    <n v="0.15"/>
    <x v="0"/>
  </r>
  <r>
    <x v="3"/>
    <n v="1128299"/>
    <x v="525"/>
    <x v="0"/>
    <x v="1"/>
    <n v="1"/>
    <n v="9"/>
    <x v="2"/>
    <x v="5"/>
    <s v="Las Vegas"/>
    <x v="0"/>
    <x v="0"/>
    <n v="60"/>
    <n v="550"/>
    <n v="330000"/>
    <n v="115500"/>
    <n v="0.35"/>
    <x v="0"/>
  </r>
  <r>
    <x v="3"/>
    <n v="1128299"/>
    <x v="526"/>
    <x v="0"/>
    <x v="1"/>
    <n v="1"/>
    <n v="9"/>
    <x v="2"/>
    <x v="5"/>
    <s v="Las Vegas"/>
    <x v="1"/>
    <x v="0"/>
    <n v="65"/>
    <n v="550"/>
    <n v="357500"/>
    <n v="71500"/>
    <n v="0.2"/>
    <x v="0"/>
  </r>
  <r>
    <x v="3"/>
    <n v="1128299"/>
    <x v="527"/>
    <x v="0"/>
    <x v="1"/>
    <n v="1"/>
    <n v="9"/>
    <x v="2"/>
    <x v="5"/>
    <s v="Las Vegas"/>
    <x v="2"/>
    <x v="1"/>
    <n v="60"/>
    <n v="375"/>
    <n v="225000"/>
    <n v="78750"/>
    <n v="0.35"/>
    <x v="0"/>
  </r>
  <r>
    <x v="3"/>
    <n v="1128299"/>
    <x v="528"/>
    <x v="0"/>
    <x v="1"/>
    <n v="1"/>
    <n v="9"/>
    <x v="2"/>
    <x v="5"/>
    <s v="Las Vegas"/>
    <x v="3"/>
    <x v="1"/>
    <n v="60"/>
    <n v="350"/>
    <n v="210000"/>
    <n v="63000"/>
    <n v="0.3"/>
    <x v="0"/>
  </r>
  <r>
    <x v="3"/>
    <n v="1128299"/>
    <x v="529"/>
    <x v="0"/>
    <x v="2"/>
    <n v="1"/>
    <n v="10"/>
    <x v="2"/>
    <x v="5"/>
    <s v="Las Vegas"/>
    <x v="4"/>
    <x v="0"/>
    <n v="70"/>
    <n v="325"/>
    <n v="227500"/>
    <n v="113750"/>
    <n v="0.5"/>
    <x v="0"/>
  </r>
  <r>
    <x v="3"/>
    <n v="1128299"/>
    <x v="530"/>
    <x v="0"/>
    <x v="2"/>
    <n v="1"/>
    <n v="10"/>
    <x v="2"/>
    <x v="5"/>
    <s v="Las Vegas"/>
    <x v="5"/>
    <x v="1"/>
    <n v="75"/>
    <n v="375"/>
    <n v="281250"/>
    <n v="42188"/>
    <n v="0.15"/>
    <x v="0"/>
  </r>
  <r>
    <x v="3"/>
    <n v="1128299"/>
    <x v="29"/>
    <x v="0"/>
    <x v="2"/>
    <n v="1"/>
    <n v="10"/>
    <x v="2"/>
    <x v="5"/>
    <s v="Las Vegas"/>
    <x v="0"/>
    <x v="0"/>
    <n v="60"/>
    <n v="575"/>
    <n v="345000"/>
    <n v="120750"/>
    <n v="0.35"/>
    <x v="0"/>
  </r>
  <r>
    <x v="3"/>
    <n v="1128299"/>
    <x v="30"/>
    <x v="0"/>
    <x v="2"/>
    <n v="1"/>
    <n v="10"/>
    <x v="2"/>
    <x v="5"/>
    <s v="Las Vegas"/>
    <x v="1"/>
    <x v="0"/>
    <n v="65"/>
    <n v="575"/>
    <n v="373750"/>
    <n v="74750"/>
    <n v="0.2"/>
    <x v="0"/>
  </r>
  <r>
    <x v="3"/>
    <n v="1128299"/>
    <x v="31"/>
    <x v="0"/>
    <x v="2"/>
    <n v="1"/>
    <n v="10"/>
    <x v="2"/>
    <x v="5"/>
    <s v="Las Vegas"/>
    <x v="2"/>
    <x v="1"/>
    <n v="60"/>
    <n v="425"/>
    <n v="255000"/>
    <n v="89250"/>
    <n v="0.35"/>
    <x v="0"/>
  </r>
  <r>
    <x v="3"/>
    <n v="1128299"/>
    <x v="32"/>
    <x v="0"/>
    <x v="2"/>
    <n v="1"/>
    <n v="10"/>
    <x v="2"/>
    <x v="5"/>
    <s v="Las Vegas"/>
    <x v="3"/>
    <x v="1"/>
    <n v="60"/>
    <n v="400"/>
    <n v="240000"/>
    <n v="72000"/>
    <n v="0.3"/>
    <x v="0"/>
  </r>
  <r>
    <x v="3"/>
    <n v="1128299"/>
    <x v="33"/>
    <x v="0"/>
    <x v="2"/>
    <n v="1"/>
    <n v="10"/>
    <x v="2"/>
    <x v="5"/>
    <s v="Las Vegas"/>
    <x v="4"/>
    <x v="0"/>
    <n v="70"/>
    <n v="350"/>
    <n v="245000"/>
    <n v="122500"/>
    <n v="0.5"/>
    <x v="0"/>
  </r>
  <r>
    <x v="3"/>
    <n v="1128299"/>
    <x v="34"/>
    <x v="0"/>
    <x v="2"/>
    <n v="1"/>
    <n v="11"/>
    <x v="2"/>
    <x v="5"/>
    <s v="Las Vegas"/>
    <x v="5"/>
    <x v="1"/>
    <n v="75"/>
    <n v="475"/>
    <n v="356250"/>
    <n v="53438"/>
    <n v="0.15"/>
    <x v="0"/>
  </r>
  <r>
    <x v="3"/>
    <n v="1128299"/>
    <x v="35"/>
    <x v="0"/>
    <x v="2"/>
    <n v="1"/>
    <n v="11"/>
    <x v="2"/>
    <x v="5"/>
    <s v="Las Vegas"/>
    <x v="0"/>
    <x v="0"/>
    <n v="60"/>
    <n v="675"/>
    <n v="405000"/>
    <n v="141750"/>
    <n v="0.35"/>
    <x v="0"/>
  </r>
  <r>
    <x v="3"/>
    <n v="1128299"/>
    <x v="36"/>
    <x v="0"/>
    <x v="2"/>
    <n v="1"/>
    <n v="11"/>
    <x v="2"/>
    <x v="5"/>
    <s v="Las Vegas"/>
    <x v="1"/>
    <x v="0"/>
    <n v="65"/>
    <n v="675"/>
    <n v="438750"/>
    <n v="87750"/>
    <n v="0.2"/>
    <x v="0"/>
  </r>
  <r>
    <x v="3"/>
    <n v="1128299"/>
    <x v="37"/>
    <x v="0"/>
    <x v="2"/>
    <n v="1"/>
    <n v="11"/>
    <x v="2"/>
    <x v="5"/>
    <s v="Las Vegas"/>
    <x v="2"/>
    <x v="1"/>
    <n v="60"/>
    <n v="475"/>
    <n v="285000"/>
    <n v="99750"/>
    <n v="0.35"/>
    <x v="0"/>
  </r>
  <r>
    <x v="3"/>
    <n v="1128299"/>
    <x v="38"/>
    <x v="0"/>
    <x v="2"/>
    <n v="1"/>
    <n v="11"/>
    <x v="2"/>
    <x v="5"/>
    <s v="Las Vegas"/>
    <x v="3"/>
    <x v="1"/>
    <n v="60"/>
    <n v="475"/>
    <n v="285000"/>
    <n v="85500"/>
    <n v="0.3"/>
    <x v="0"/>
  </r>
  <r>
    <x v="3"/>
    <n v="1128299"/>
    <x v="39"/>
    <x v="0"/>
    <x v="2"/>
    <n v="1"/>
    <n v="11"/>
    <x v="2"/>
    <x v="5"/>
    <s v="Las Vegas"/>
    <x v="4"/>
    <x v="0"/>
    <n v="70"/>
    <n v="400"/>
    <n v="280000"/>
    <n v="140000"/>
    <n v="0.5"/>
    <x v="0"/>
  </r>
  <r>
    <x v="3"/>
    <n v="1128299"/>
    <x v="40"/>
    <x v="0"/>
    <x v="2"/>
    <n v="1"/>
    <n v="11"/>
    <x v="2"/>
    <x v="5"/>
    <s v="Las Vegas"/>
    <x v="5"/>
    <x v="1"/>
    <n v="75"/>
    <n v="500"/>
    <n v="375000"/>
    <n v="56250"/>
    <n v="0.15"/>
    <x v="0"/>
  </r>
  <r>
    <x v="3"/>
    <n v="1128299"/>
    <x v="41"/>
    <x v="0"/>
    <x v="2"/>
    <n v="1"/>
    <n v="12"/>
    <x v="2"/>
    <x v="5"/>
    <s v="Las Vegas"/>
    <x v="0"/>
    <x v="0"/>
    <n v="30"/>
    <n v="425"/>
    <n v="127500"/>
    <n v="44625"/>
    <n v="0.35"/>
    <x v="0"/>
  </r>
  <r>
    <x v="3"/>
    <n v="1128299"/>
    <x v="42"/>
    <x v="0"/>
    <x v="2"/>
    <n v="1"/>
    <n v="12"/>
    <x v="2"/>
    <x v="5"/>
    <s v="Las Vegas"/>
    <x v="1"/>
    <x v="0"/>
    <n v="40"/>
    <n v="425"/>
    <n v="170000"/>
    <n v="34000"/>
    <n v="0.2"/>
    <x v="0"/>
  </r>
  <r>
    <x v="3"/>
    <n v="1128299"/>
    <x v="43"/>
    <x v="0"/>
    <x v="2"/>
    <n v="1"/>
    <n v="12"/>
    <x v="2"/>
    <x v="5"/>
    <s v="Las Vegas"/>
    <x v="2"/>
    <x v="1"/>
    <n v="40"/>
    <n v="425"/>
    <n v="170000"/>
    <n v="59500"/>
    <n v="0.35"/>
    <x v="0"/>
  </r>
  <r>
    <x v="3"/>
    <n v="1128299"/>
    <x v="44"/>
    <x v="0"/>
    <x v="2"/>
    <n v="1"/>
    <n v="12"/>
    <x v="2"/>
    <x v="5"/>
    <s v="Las Vegas"/>
    <x v="3"/>
    <x v="1"/>
    <n v="40"/>
    <n v="275"/>
    <n v="110000"/>
    <n v="33000"/>
    <n v="0.3"/>
    <x v="0"/>
  </r>
  <r>
    <x v="3"/>
    <n v="1128299"/>
    <x v="531"/>
    <x v="0"/>
    <x v="2"/>
    <n v="1"/>
    <n v="12"/>
    <x v="2"/>
    <x v="6"/>
    <s v="Denver"/>
    <x v="4"/>
    <x v="0"/>
    <n v="45"/>
    <n v="225"/>
    <n v="101250"/>
    <n v="50625"/>
    <n v="0.5"/>
    <x v="0"/>
  </r>
  <r>
    <x v="3"/>
    <n v="1128299"/>
    <x v="532"/>
    <x v="0"/>
    <x v="2"/>
    <n v="1"/>
    <n v="12"/>
    <x v="2"/>
    <x v="6"/>
    <s v="Denver"/>
    <x v="5"/>
    <x v="1"/>
    <n v="40"/>
    <n v="475"/>
    <n v="190000"/>
    <n v="28500"/>
    <n v="0.15"/>
    <x v="0"/>
  </r>
  <r>
    <x v="3"/>
    <n v="1128299"/>
    <x v="533"/>
    <x v="0"/>
    <x v="2"/>
    <n v="1"/>
    <n v="12"/>
    <x v="2"/>
    <x v="6"/>
    <s v="Denver"/>
    <x v="0"/>
    <x v="0"/>
    <n v="30"/>
    <n v="525"/>
    <n v="157500"/>
    <n v="55125"/>
    <n v="0.35"/>
    <x v="0"/>
  </r>
  <r>
    <x v="3"/>
    <n v="1128299"/>
    <x v="534"/>
    <x v="0"/>
    <x v="2"/>
    <n v="1"/>
    <n v="13"/>
    <x v="2"/>
    <x v="6"/>
    <s v="Denver"/>
    <x v="1"/>
    <x v="0"/>
    <n v="40"/>
    <n v="425"/>
    <n v="170000"/>
    <n v="34000"/>
    <n v="0.2"/>
    <x v="0"/>
  </r>
  <r>
    <x v="3"/>
    <n v="1128299"/>
    <x v="535"/>
    <x v="0"/>
    <x v="2"/>
    <n v="1"/>
    <n v="13"/>
    <x v="2"/>
    <x v="6"/>
    <s v="Denver"/>
    <x v="2"/>
    <x v="1"/>
    <n v="40"/>
    <n v="425"/>
    <n v="170000"/>
    <n v="59500"/>
    <n v="0.35"/>
    <x v="0"/>
  </r>
  <r>
    <x v="3"/>
    <n v="1128299"/>
    <x v="536"/>
    <x v="0"/>
    <x v="2"/>
    <n v="1"/>
    <n v="13"/>
    <x v="2"/>
    <x v="6"/>
    <s v="Denver"/>
    <x v="3"/>
    <x v="1"/>
    <n v="40"/>
    <n v="275"/>
    <n v="110000"/>
    <n v="33000"/>
    <n v="0.3"/>
    <x v="0"/>
  </r>
  <r>
    <x v="3"/>
    <n v="1128299"/>
    <x v="537"/>
    <x v="0"/>
    <x v="2"/>
    <n v="1"/>
    <n v="13"/>
    <x v="2"/>
    <x v="6"/>
    <s v="Denver"/>
    <x v="4"/>
    <x v="0"/>
    <n v="45"/>
    <n v="200"/>
    <n v="90000"/>
    <n v="45000"/>
    <n v="0.5"/>
    <x v="0"/>
  </r>
  <r>
    <x v="3"/>
    <n v="1128299"/>
    <x v="538"/>
    <x v="0"/>
    <x v="2"/>
    <n v="1"/>
    <n v="13"/>
    <x v="2"/>
    <x v="6"/>
    <s v="Denver"/>
    <x v="5"/>
    <x v="1"/>
    <n v="40"/>
    <n v="400"/>
    <n v="160000"/>
    <n v="24000"/>
    <n v="0.15"/>
    <x v="0"/>
  </r>
  <r>
    <x v="3"/>
    <n v="1128299"/>
    <x v="539"/>
    <x v="0"/>
    <x v="2"/>
    <n v="1"/>
    <n v="13"/>
    <x v="2"/>
    <x v="6"/>
    <s v="Denver"/>
    <x v="0"/>
    <x v="0"/>
    <n v="40"/>
    <n v="550"/>
    <n v="220000"/>
    <n v="77000"/>
    <n v="0.35"/>
    <x v="0"/>
  </r>
  <r>
    <x v="3"/>
    <n v="1128299"/>
    <x v="540"/>
    <x v="0"/>
    <x v="2"/>
    <n v="1"/>
    <n v="13"/>
    <x v="2"/>
    <x v="6"/>
    <s v="Denver"/>
    <x v="1"/>
    <x v="0"/>
    <n v="50"/>
    <n v="400"/>
    <n v="200000"/>
    <n v="40000"/>
    <n v="0.2"/>
    <x v="0"/>
  </r>
  <r>
    <x v="3"/>
    <n v="1128299"/>
    <x v="541"/>
    <x v="0"/>
    <x v="2"/>
    <n v="1"/>
    <n v="14"/>
    <x v="2"/>
    <x v="6"/>
    <s v="Denver"/>
    <x v="2"/>
    <x v="1"/>
    <n v="55"/>
    <n v="400"/>
    <n v="220000"/>
    <n v="77000"/>
    <n v="0.35"/>
    <x v="0"/>
  </r>
  <r>
    <x v="3"/>
    <n v="1128299"/>
    <x v="542"/>
    <x v="0"/>
    <x v="2"/>
    <n v="1"/>
    <n v="14"/>
    <x v="2"/>
    <x v="6"/>
    <s v="Denver"/>
    <x v="3"/>
    <x v="1"/>
    <n v="55"/>
    <n v="300"/>
    <n v="165000"/>
    <n v="49500"/>
    <n v="0.3"/>
    <x v="0"/>
  </r>
  <r>
    <x v="3"/>
    <n v="1128299"/>
    <x v="45"/>
    <x v="0"/>
    <x v="2"/>
    <n v="1"/>
    <n v="14"/>
    <x v="2"/>
    <x v="6"/>
    <s v="Denver"/>
    <x v="4"/>
    <x v="0"/>
    <n v="60"/>
    <n v="150"/>
    <n v="90000"/>
    <n v="45000"/>
    <n v="0.5"/>
    <x v="0"/>
  </r>
  <r>
    <x v="3"/>
    <n v="1128299"/>
    <x v="543"/>
    <x v="0"/>
    <x v="3"/>
    <n v="2"/>
    <n v="14"/>
    <x v="2"/>
    <x v="6"/>
    <s v="Denver"/>
    <x v="5"/>
    <x v="1"/>
    <n v="55"/>
    <n v="350"/>
    <n v="192500"/>
    <n v="28875"/>
    <n v="0.15"/>
    <x v="0"/>
  </r>
  <r>
    <x v="3"/>
    <n v="1128299"/>
    <x v="544"/>
    <x v="0"/>
    <x v="3"/>
    <n v="2"/>
    <n v="14"/>
    <x v="2"/>
    <x v="6"/>
    <s v="Denver"/>
    <x v="0"/>
    <x v="0"/>
    <n v="60"/>
    <n v="525"/>
    <n v="315000"/>
    <n v="110250"/>
    <n v="0.35"/>
    <x v="0"/>
  </r>
  <r>
    <x v="3"/>
    <n v="1128299"/>
    <x v="545"/>
    <x v="0"/>
    <x v="3"/>
    <n v="2"/>
    <n v="14"/>
    <x v="2"/>
    <x v="6"/>
    <s v="Denver"/>
    <x v="1"/>
    <x v="0"/>
    <n v="65"/>
    <n v="325"/>
    <n v="211250"/>
    <n v="42250"/>
    <n v="0.2"/>
    <x v="0"/>
  </r>
  <r>
    <x v="3"/>
    <n v="1128299"/>
    <x v="546"/>
    <x v="0"/>
    <x v="3"/>
    <n v="2"/>
    <n v="14"/>
    <x v="2"/>
    <x v="6"/>
    <s v="Denver"/>
    <x v="2"/>
    <x v="1"/>
    <n v="65"/>
    <n v="375"/>
    <n v="243750"/>
    <n v="85313"/>
    <n v="0.35"/>
    <x v="0"/>
  </r>
  <r>
    <x v="3"/>
    <n v="1128299"/>
    <x v="547"/>
    <x v="0"/>
    <x v="3"/>
    <n v="2"/>
    <n v="15"/>
    <x v="2"/>
    <x v="6"/>
    <s v="Denver"/>
    <x v="3"/>
    <x v="1"/>
    <n v="60"/>
    <n v="275"/>
    <n v="165000"/>
    <n v="49500"/>
    <n v="0.3"/>
    <x v="0"/>
  </r>
  <r>
    <x v="3"/>
    <n v="1128299"/>
    <x v="548"/>
    <x v="0"/>
    <x v="3"/>
    <n v="2"/>
    <n v="15"/>
    <x v="2"/>
    <x v="6"/>
    <s v="Denver"/>
    <x v="4"/>
    <x v="0"/>
    <n v="65"/>
    <n v="175"/>
    <n v="113750"/>
    <n v="56875"/>
    <n v="0.5"/>
    <x v="0"/>
  </r>
  <r>
    <x v="3"/>
    <n v="1128299"/>
    <x v="549"/>
    <x v="0"/>
    <x v="3"/>
    <n v="2"/>
    <n v="15"/>
    <x v="2"/>
    <x v="6"/>
    <s v="Denver"/>
    <x v="5"/>
    <x v="1"/>
    <n v="80"/>
    <n v="325"/>
    <n v="260000"/>
    <n v="39000"/>
    <n v="0.15"/>
    <x v="0"/>
  </r>
  <r>
    <x v="3"/>
    <n v="1128299"/>
    <x v="550"/>
    <x v="0"/>
    <x v="3"/>
    <n v="2"/>
    <n v="15"/>
    <x v="2"/>
    <x v="6"/>
    <s v="Denver"/>
    <x v="0"/>
    <x v="0"/>
    <n v="60"/>
    <n v="525"/>
    <n v="315000"/>
    <n v="157500"/>
    <n v="0.5"/>
    <x v="0"/>
  </r>
  <r>
    <x v="3"/>
    <n v="1128299"/>
    <x v="551"/>
    <x v="0"/>
    <x v="3"/>
    <n v="2"/>
    <n v="15"/>
    <x v="2"/>
    <x v="6"/>
    <s v="Denver"/>
    <x v="1"/>
    <x v="0"/>
    <n v="65"/>
    <n v="375"/>
    <n v="243750"/>
    <n v="85313"/>
    <n v="0.35"/>
    <x v="0"/>
  </r>
  <r>
    <x v="3"/>
    <n v="1128299"/>
    <x v="552"/>
    <x v="0"/>
    <x v="3"/>
    <n v="2"/>
    <n v="15"/>
    <x v="2"/>
    <x v="6"/>
    <s v="Denver"/>
    <x v="2"/>
    <x v="1"/>
    <n v="65"/>
    <n v="375"/>
    <n v="243750"/>
    <n v="121875"/>
    <n v="0.5"/>
    <x v="0"/>
  </r>
  <r>
    <x v="3"/>
    <n v="1128299"/>
    <x v="553"/>
    <x v="0"/>
    <x v="3"/>
    <n v="2"/>
    <n v="15"/>
    <x v="2"/>
    <x v="6"/>
    <s v="Denver"/>
    <x v="3"/>
    <x v="1"/>
    <n v="60"/>
    <n v="275"/>
    <n v="165000"/>
    <n v="74250"/>
    <n v="0.45"/>
    <x v="0"/>
  </r>
  <r>
    <x v="3"/>
    <n v="1128299"/>
    <x v="554"/>
    <x v="0"/>
    <x v="3"/>
    <n v="2"/>
    <n v="16"/>
    <x v="2"/>
    <x v="6"/>
    <s v="Denver"/>
    <x v="4"/>
    <x v="0"/>
    <n v="65"/>
    <n v="175"/>
    <n v="113750"/>
    <n v="73938"/>
    <n v="0.65"/>
    <x v="0"/>
  </r>
  <r>
    <x v="3"/>
    <n v="1128299"/>
    <x v="555"/>
    <x v="0"/>
    <x v="3"/>
    <n v="2"/>
    <n v="16"/>
    <x v="2"/>
    <x v="6"/>
    <s v="Denver"/>
    <x v="5"/>
    <x v="1"/>
    <n v="80"/>
    <n v="475"/>
    <n v="380000"/>
    <n v="114000"/>
    <n v="0.3"/>
    <x v="0"/>
  </r>
  <r>
    <x v="3"/>
    <n v="1128299"/>
    <x v="556"/>
    <x v="0"/>
    <x v="3"/>
    <n v="2"/>
    <n v="16"/>
    <x v="2"/>
    <x v="6"/>
    <s v="Denver"/>
    <x v="0"/>
    <x v="0"/>
    <n v="60"/>
    <n v="725"/>
    <n v="435000"/>
    <n v="217500"/>
    <n v="0.5"/>
    <x v="0"/>
  </r>
  <r>
    <x v="3"/>
    <n v="1128299"/>
    <x v="557"/>
    <x v="0"/>
    <x v="3"/>
    <n v="2"/>
    <n v="16"/>
    <x v="2"/>
    <x v="6"/>
    <s v="Denver"/>
    <x v="1"/>
    <x v="0"/>
    <n v="65"/>
    <n v="575"/>
    <n v="373750"/>
    <n v="130813"/>
    <n v="0.35"/>
    <x v="0"/>
  </r>
  <r>
    <x v="3"/>
    <n v="1128299"/>
    <x v="558"/>
    <x v="0"/>
    <x v="3"/>
    <n v="2"/>
    <n v="16"/>
    <x v="2"/>
    <x v="6"/>
    <s v="Denver"/>
    <x v="2"/>
    <x v="1"/>
    <n v="65"/>
    <n v="575"/>
    <n v="373750"/>
    <n v="186875"/>
    <n v="0.5"/>
    <x v="0"/>
  </r>
  <r>
    <x v="3"/>
    <n v="1128299"/>
    <x v="46"/>
    <x v="0"/>
    <x v="3"/>
    <n v="2"/>
    <n v="16"/>
    <x v="2"/>
    <x v="6"/>
    <s v="Denver"/>
    <x v="3"/>
    <x v="1"/>
    <n v="65"/>
    <n v="450"/>
    <n v="292500"/>
    <n v="131625"/>
    <n v="0.45"/>
    <x v="0"/>
  </r>
  <r>
    <x v="3"/>
    <n v="1128299"/>
    <x v="47"/>
    <x v="0"/>
    <x v="3"/>
    <n v="2"/>
    <n v="16"/>
    <x v="2"/>
    <x v="6"/>
    <s v="Denver"/>
    <x v="4"/>
    <x v="0"/>
    <n v="70"/>
    <n v="325"/>
    <n v="227500"/>
    <n v="147875"/>
    <n v="0.65"/>
    <x v="0"/>
  </r>
  <r>
    <x v="3"/>
    <n v="1128299"/>
    <x v="48"/>
    <x v="0"/>
    <x v="3"/>
    <n v="2"/>
    <n v="17"/>
    <x v="2"/>
    <x v="6"/>
    <s v="Denver"/>
    <x v="5"/>
    <x v="1"/>
    <n v="85"/>
    <n v="625"/>
    <n v="531250"/>
    <n v="159375"/>
    <n v="0.3"/>
    <x v="0"/>
  </r>
  <r>
    <x v="3"/>
    <n v="1128299"/>
    <x v="49"/>
    <x v="0"/>
    <x v="3"/>
    <n v="2"/>
    <n v="17"/>
    <x v="2"/>
    <x v="6"/>
    <s v="Denver"/>
    <x v="0"/>
    <x v="0"/>
    <n v="65"/>
    <n v="775"/>
    <n v="503750"/>
    <n v="226688"/>
    <n v="0.45"/>
    <x v="0"/>
  </r>
  <r>
    <x v="3"/>
    <n v="1128299"/>
    <x v="50"/>
    <x v="0"/>
    <x v="3"/>
    <n v="2"/>
    <n v="17"/>
    <x v="2"/>
    <x v="6"/>
    <s v="Denver"/>
    <x v="1"/>
    <x v="0"/>
    <n v="70"/>
    <n v="625"/>
    <n v="437500"/>
    <n v="131250"/>
    <n v="0.3"/>
    <x v="0"/>
  </r>
  <r>
    <x v="3"/>
    <n v="1128299"/>
    <x v="51"/>
    <x v="0"/>
    <x v="3"/>
    <n v="2"/>
    <n v="17"/>
    <x v="2"/>
    <x v="6"/>
    <s v="Denver"/>
    <x v="2"/>
    <x v="1"/>
    <n v="70"/>
    <n v="575"/>
    <n v="402500"/>
    <n v="181125"/>
    <n v="0.45"/>
    <x v="0"/>
  </r>
  <r>
    <x v="3"/>
    <n v="1128299"/>
    <x v="52"/>
    <x v="0"/>
    <x v="3"/>
    <n v="2"/>
    <n v="17"/>
    <x v="2"/>
    <x v="6"/>
    <s v="Denver"/>
    <x v="3"/>
    <x v="1"/>
    <n v="65"/>
    <n v="475"/>
    <n v="308750"/>
    <n v="123500"/>
    <n v="0.4"/>
    <x v="0"/>
  </r>
  <r>
    <x v="3"/>
    <n v="1128299"/>
    <x v="53"/>
    <x v="0"/>
    <x v="3"/>
    <n v="2"/>
    <n v="17"/>
    <x v="2"/>
    <x v="6"/>
    <s v="Denver"/>
    <x v="4"/>
    <x v="0"/>
    <n v="70"/>
    <n v="525"/>
    <n v="367500"/>
    <n v="220500"/>
    <n v="0.6"/>
    <x v="0"/>
  </r>
  <r>
    <x v="3"/>
    <n v="1128299"/>
    <x v="54"/>
    <x v="0"/>
    <x v="3"/>
    <n v="2"/>
    <n v="17"/>
    <x v="2"/>
    <x v="6"/>
    <s v="Denver"/>
    <x v="5"/>
    <x v="1"/>
    <n v="85"/>
    <n v="525"/>
    <n v="446250"/>
    <n v="111563"/>
    <n v="0.25"/>
    <x v="0"/>
  </r>
  <r>
    <x v="3"/>
    <n v="1128299"/>
    <x v="55"/>
    <x v="0"/>
    <x v="3"/>
    <n v="2"/>
    <n v="18"/>
    <x v="2"/>
    <x v="6"/>
    <s v="Denver"/>
    <x v="0"/>
    <x v="0"/>
    <n v="70"/>
    <n v="725"/>
    <n v="507500"/>
    <n v="228375"/>
    <n v="0.45"/>
    <x v="0"/>
  </r>
  <r>
    <x v="3"/>
    <n v="1128299"/>
    <x v="56"/>
    <x v="0"/>
    <x v="3"/>
    <n v="2"/>
    <n v="18"/>
    <x v="2"/>
    <x v="6"/>
    <s v="Denver"/>
    <x v="1"/>
    <x v="0"/>
    <n v="75"/>
    <n v="675"/>
    <n v="506250"/>
    <n v="151875"/>
    <n v="0.3"/>
    <x v="0"/>
  </r>
  <r>
    <x v="3"/>
    <n v="1128299"/>
    <x v="57"/>
    <x v="0"/>
    <x v="3"/>
    <n v="2"/>
    <n v="18"/>
    <x v="2"/>
    <x v="6"/>
    <s v="Denver"/>
    <x v="2"/>
    <x v="1"/>
    <n v="70"/>
    <n v="550"/>
    <n v="385000"/>
    <n v="173250"/>
    <n v="0.45"/>
    <x v="0"/>
  </r>
  <r>
    <x v="3"/>
    <n v="1128299"/>
    <x v="58"/>
    <x v="0"/>
    <x v="3"/>
    <n v="2"/>
    <n v="18"/>
    <x v="2"/>
    <x v="6"/>
    <s v="Denver"/>
    <x v="3"/>
    <x v="1"/>
    <n v="70"/>
    <n v="500"/>
    <n v="350000"/>
    <n v="140000"/>
    <n v="0.4"/>
    <x v="0"/>
  </r>
  <r>
    <x v="3"/>
    <n v="1128299"/>
    <x v="59"/>
    <x v="0"/>
    <x v="3"/>
    <n v="2"/>
    <n v="18"/>
    <x v="2"/>
    <x v="6"/>
    <s v="Denver"/>
    <x v="4"/>
    <x v="0"/>
    <n v="75"/>
    <n v="500"/>
    <n v="375000"/>
    <n v="225000"/>
    <n v="0.6"/>
    <x v="0"/>
  </r>
  <r>
    <x v="3"/>
    <n v="1128299"/>
    <x v="60"/>
    <x v="0"/>
    <x v="4"/>
    <n v="2"/>
    <n v="18"/>
    <x v="2"/>
    <x v="6"/>
    <s v="Denver"/>
    <x v="5"/>
    <x v="1"/>
    <n v="80"/>
    <n v="400"/>
    <n v="320000"/>
    <n v="80000"/>
    <n v="0.25"/>
    <x v="0"/>
  </r>
  <r>
    <x v="3"/>
    <n v="1128299"/>
    <x v="61"/>
    <x v="0"/>
    <x v="4"/>
    <n v="2"/>
    <n v="18"/>
    <x v="2"/>
    <x v="6"/>
    <s v="Denver"/>
    <x v="0"/>
    <x v="0"/>
    <n v="65"/>
    <n v="600"/>
    <n v="390000"/>
    <n v="156000"/>
    <n v="0.4"/>
    <x v="0"/>
  </r>
  <r>
    <x v="3"/>
    <n v="1128299"/>
    <x v="62"/>
    <x v="0"/>
    <x v="4"/>
    <n v="2"/>
    <n v="19"/>
    <x v="2"/>
    <x v="6"/>
    <s v="Denver"/>
    <x v="1"/>
    <x v="0"/>
    <n v="70"/>
    <n v="600"/>
    <n v="420000"/>
    <n v="105000"/>
    <n v="0.25"/>
    <x v="0"/>
  </r>
  <r>
    <x v="3"/>
    <n v="1128299"/>
    <x v="63"/>
    <x v="0"/>
    <x v="4"/>
    <n v="2"/>
    <n v="19"/>
    <x v="2"/>
    <x v="6"/>
    <s v="Denver"/>
    <x v="2"/>
    <x v="1"/>
    <n v="65"/>
    <n v="450"/>
    <n v="292500"/>
    <n v="117000"/>
    <n v="0.4"/>
    <x v="0"/>
  </r>
  <r>
    <x v="3"/>
    <n v="1128299"/>
    <x v="64"/>
    <x v="0"/>
    <x v="4"/>
    <n v="2"/>
    <n v="19"/>
    <x v="2"/>
    <x v="6"/>
    <s v="Denver"/>
    <x v="3"/>
    <x v="1"/>
    <n v="65"/>
    <n v="400"/>
    <n v="260000"/>
    <n v="91000"/>
    <n v="0.35"/>
    <x v="0"/>
  </r>
  <r>
    <x v="3"/>
    <n v="1128299"/>
    <x v="65"/>
    <x v="0"/>
    <x v="4"/>
    <n v="2"/>
    <n v="19"/>
    <x v="2"/>
    <x v="6"/>
    <s v="Denver"/>
    <x v="4"/>
    <x v="0"/>
    <n v="75"/>
    <n v="400"/>
    <n v="300000"/>
    <n v="165000"/>
    <n v="0.55000000000000004"/>
    <x v="0"/>
  </r>
  <r>
    <x v="3"/>
    <n v="1128299"/>
    <x v="66"/>
    <x v="0"/>
    <x v="4"/>
    <n v="2"/>
    <n v="19"/>
    <x v="2"/>
    <x v="6"/>
    <s v="Denver"/>
    <x v="5"/>
    <x v="1"/>
    <n v="70"/>
    <n v="425"/>
    <n v="297500"/>
    <n v="59500"/>
    <n v="0.2"/>
    <x v="0"/>
  </r>
  <r>
    <x v="3"/>
    <n v="1128299"/>
    <x v="559"/>
    <x v="0"/>
    <x v="4"/>
    <n v="2"/>
    <n v="19"/>
    <x v="2"/>
    <x v="6"/>
    <s v="Denver"/>
    <x v="0"/>
    <x v="0"/>
    <n v="55"/>
    <n v="525"/>
    <n v="288750"/>
    <n v="115500"/>
    <n v="0.4"/>
    <x v="0"/>
  </r>
  <r>
    <x v="3"/>
    <n v="1128299"/>
    <x v="560"/>
    <x v="0"/>
    <x v="4"/>
    <n v="2"/>
    <n v="19"/>
    <x v="2"/>
    <x v="6"/>
    <s v="Denver"/>
    <x v="1"/>
    <x v="0"/>
    <n v="60"/>
    <n v="525"/>
    <n v="315000"/>
    <n v="78750"/>
    <n v="0.25"/>
    <x v="0"/>
  </r>
  <r>
    <x v="3"/>
    <n v="1128299"/>
    <x v="561"/>
    <x v="0"/>
    <x v="4"/>
    <n v="2"/>
    <n v="20"/>
    <x v="2"/>
    <x v="6"/>
    <s v="Denver"/>
    <x v="2"/>
    <x v="1"/>
    <n v="55"/>
    <n v="350"/>
    <n v="192500"/>
    <n v="77000"/>
    <n v="0.4"/>
    <x v="0"/>
  </r>
  <r>
    <x v="3"/>
    <n v="1128299"/>
    <x v="562"/>
    <x v="0"/>
    <x v="4"/>
    <n v="2"/>
    <n v="20"/>
    <x v="2"/>
    <x v="6"/>
    <s v="Denver"/>
    <x v="3"/>
    <x v="1"/>
    <n v="55"/>
    <n v="325"/>
    <n v="178750"/>
    <n v="62563"/>
    <n v="0.35"/>
    <x v="0"/>
  </r>
  <r>
    <x v="3"/>
    <n v="1128299"/>
    <x v="563"/>
    <x v="0"/>
    <x v="4"/>
    <n v="2"/>
    <n v="20"/>
    <x v="2"/>
    <x v="6"/>
    <s v="Denver"/>
    <x v="4"/>
    <x v="0"/>
    <n v="65"/>
    <n v="300"/>
    <n v="195000"/>
    <n v="107250"/>
    <n v="0.55000000000000004"/>
    <x v="0"/>
  </r>
  <r>
    <x v="3"/>
    <n v="1128299"/>
    <x v="564"/>
    <x v="0"/>
    <x v="4"/>
    <n v="2"/>
    <n v="20"/>
    <x v="2"/>
    <x v="6"/>
    <s v="Denver"/>
    <x v="5"/>
    <x v="1"/>
    <n v="70"/>
    <n v="350"/>
    <n v="245000"/>
    <n v="49000"/>
    <n v="0.2"/>
    <x v="0"/>
  </r>
  <r>
    <x v="3"/>
    <n v="1128299"/>
    <x v="565"/>
    <x v="0"/>
    <x v="4"/>
    <n v="2"/>
    <n v="20"/>
    <x v="2"/>
    <x v="6"/>
    <s v="Denver"/>
    <x v="0"/>
    <x v="0"/>
    <n v="55"/>
    <n v="575"/>
    <n v="316250"/>
    <n v="126500"/>
    <n v="0.4"/>
    <x v="0"/>
  </r>
  <r>
    <x v="3"/>
    <n v="1128299"/>
    <x v="566"/>
    <x v="0"/>
    <x v="4"/>
    <n v="2"/>
    <n v="20"/>
    <x v="2"/>
    <x v="6"/>
    <s v="Denver"/>
    <x v="1"/>
    <x v="0"/>
    <n v="60"/>
    <n v="575"/>
    <n v="345000"/>
    <n v="86250"/>
    <n v="0.25"/>
    <x v="0"/>
  </r>
  <r>
    <x v="3"/>
    <n v="1128299"/>
    <x v="567"/>
    <x v="0"/>
    <x v="4"/>
    <n v="2"/>
    <n v="20"/>
    <x v="2"/>
    <x v="6"/>
    <s v="Denver"/>
    <x v="2"/>
    <x v="1"/>
    <n v="55"/>
    <n v="425"/>
    <n v="233750"/>
    <n v="93500"/>
    <n v="0.4"/>
    <x v="0"/>
  </r>
  <r>
    <x v="3"/>
    <n v="1128299"/>
    <x v="568"/>
    <x v="0"/>
    <x v="4"/>
    <n v="2"/>
    <n v="21"/>
    <x v="2"/>
    <x v="6"/>
    <s v="Denver"/>
    <x v="3"/>
    <x v="1"/>
    <n v="65"/>
    <n v="400"/>
    <n v="260000"/>
    <n v="91000"/>
    <n v="0.35"/>
    <x v="0"/>
  </r>
  <r>
    <x v="3"/>
    <n v="1128299"/>
    <x v="569"/>
    <x v="0"/>
    <x v="4"/>
    <n v="2"/>
    <n v="21"/>
    <x v="2"/>
    <x v="6"/>
    <s v="Denver"/>
    <x v="4"/>
    <x v="0"/>
    <n v="75"/>
    <n v="375"/>
    <n v="281250"/>
    <n v="154688"/>
    <n v="0.55000000000000004"/>
    <x v="0"/>
  </r>
  <r>
    <x v="3"/>
    <n v="1128299"/>
    <x v="570"/>
    <x v="0"/>
    <x v="4"/>
    <n v="2"/>
    <n v="21"/>
    <x v="2"/>
    <x v="6"/>
    <s v="Denver"/>
    <x v="5"/>
    <x v="1"/>
    <n v="80"/>
    <n v="500"/>
    <n v="400000"/>
    <n v="80000"/>
    <n v="0.2"/>
    <x v="0"/>
  </r>
  <r>
    <x v="3"/>
    <n v="1128299"/>
    <x v="571"/>
    <x v="0"/>
    <x v="4"/>
    <n v="2"/>
    <n v="21"/>
    <x v="2"/>
    <x v="6"/>
    <s v="Denver"/>
    <x v="0"/>
    <x v="0"/>
    <n v="65"/>
    <n v="700"/>
    <n v="455000"/>
    <n v="182000"/>
    <n v="0.4"/>
    <x v="0"/>
  </r>
  <r>
    <x v="3"/>
    <n v="1128299"/>
    <x v="572"/>
    <x v="0"/>
    <x v="4"/>
    <n v="2"/>
    <n v="21"/>
    <x v="2"/>
    <x v="6"/>
    <s v="Denver"/>
    <x v="1"/>
    <x v="0"/>
    <n v="70"/>
    <n v="700"/>
    <n v="490000"/>
    <n v="122500"/>
    <n v="0.25"/>
    <x v="0"/>
  </r>
  <r>
    <x v="3"/>
    <n v="1128299"/>
    <x v="573"/>
    <x v="0"/>
    <x v="4"/>
    <n v="2"/>
    <n v="21"/>
    <x v="2"/>
    <x v="6"/>
    <s v="Denver"/>
    <x v="2"/>
    <x v="1"/>
    <n v="65"/>
    <n v="500"/>
    <n v="325000"/>
    <n v="130000"/>
    <n v="0.4"/>
    <x v="0"/>
  </r>
  <r>
    <x v="3"/>
    <n v="1128299"/>
    <x v="574"/>
    <x v="0"/>
    <x v="4"/>
    <n v="2"/>
    <n v="21"/>
    <x v="2"/>
    <x v="6"/>
    <s v="Denver"/>
    <x v="3"/>
    <x v="1"/>
    <n v="65"/>
    <n v="500"/>
    <n v="325000"/>
    <n v="113750"/>
    <n v="0.35"/>
    <x v="0"/>
  </r>
  <r>
    <x v="3"/>
    <n v="1128299"/>
    <x v="575"/>
    <x v="0"/>
    <x v="4"/>
    <n v="2"/>
    <n v="22"/>
    <x v="2"/>
    <x v="6"/>
    <s v="Denver"/>
    <x v="4"/>
    <x v="0"/>
    <n v="75"/>
    <n v="425"/>
    <n v="318750"/>
    <n v="175313"/>
    <n v="0.55000000000000004"/>
    <x v="0"/>
  </r>
  <r>
    <x v="3"/>
    <n v="1128299"/>
    <x v="576"/>
    <x v="0"/>
    <x v="4"/>
    <n v="2"/>
    <n v="22"/>
    <x v="2"/>
    <x v="6"/>
    <s v="Denver"/>
    <x v="5"/>
    <x v="1"/>
    <n v="80"/>
    <n v="525"/>
    <n v="420000"/>
    <n v="84000"/>
    <n v="0.2"/>
    <x v="0"/>
  </r>
  <r>
    <x v="3"/>
    <n v="1128299"/>
    <x v="577"/>
    <x v="0"/>
    <x v="4"/>
    <n v="2"/>
    <n v="22"/>
    <x v="2"/>
    <x v="6"/>
    <s v="Denver"/>
    <x v="0"/>
    <x v="0"/>
    <n v="40"/>
    <n v="450"/>
    <n v="180000"/>
    <n v="54000"/>
    <n v="0.3"/>
    <x v="0"/>
  </r>
  <r>
    <x v="3"/>
    <n v="1128299"/>
    <x v="578"/>
    <x v="0"/>
    <x v="4"/>
    <n v="2"/>
    <n v="22"/>
    <x v="2"/>
    <x v="6"/>
    <s v="Denver"/>
    <x v="1"/>
    <x v="0"/>
    <n v="50"/>
    <n v="450"/>
    <n v="225000"/>
    <n v="56250"/>
    <n v="0.25"/>
    <x v="0"/>
  </r>
  <r>
    <x v="3"/>
    <n v="1128299"/>
    <x v="579"/>
    <x v="0"/>
    <x v="4"/>
    <n v="2"/>
    <n v="22"/>
    <x v="2"/>
    <x v="6"/>
    <s v="Denver"/>
    <x v="2"/>
    <x v="1"/>
    <n v="50"/>
    <n v="450"/>
    <n v="225000"/>
    <n v="56250"/>
    <n v="0.25"/>
    <x v="0"/>
  </r>
  <r>
    <x v="3"/>
    <n v="1128299"/>
    <x v="580"/>
    <x v="0"/>
    <x v="4"/>
    <n v="2"/>
    <n v="22"/>
    <x v="2"/>
    <x v="6"/>
    <s v="Denver"/>
    <x v="3"/>
    <x v="1"/>
    <n v="50"/>
    <n v="300"/>
    <n v="150000"/>
    <n v="45000"/>
    <n v="0.3"/>
    <x v="0"/>
  </r>
  <r>
    <x v="3"/>
    <n v="1128299"/>
    <x v="581"/>
    <x v="0"/>
    <x v="4"/>
    <n v="2"/>
    <n v="22"/>
    <x v="2"/>
    <x v="7"/>
    <s v="Seattle"/>
    <x v="4"/>
    <x v="0"/>
    <n v="55"/>
    <n v="250"/>
    <n v="137500"/>
    <n v="34375"/>
    <n v="0.25"/>
    <x v="0"/>
  </r>
  <r>
    <x v="3"/>
    <n v="1128299"/>
    <x v="582"/>
    <x v="0"/>
    <x v="4"/>
    <n v="2"/>
    <n v="23"/>
    <x v="2"/>
    <x v="7"/>
    <s v="Seattle"/>
    <x v="5"/>
    <x v="1"/>
    <n v="50"/>
    <n v="500"/>
    <n v="250000"/>
    <n v="50000"/>
    <n v="0.2"/>
    <x v="0"/>
  </r>
  <r>
    <x v="3"/>
    <n v="1128299"/>
    <x v="583"/>
    <x v="0"/>
    <x v="11"/>
    <n v="2"/>
    <n v="23"/>
    <x v="2"/>
    <x v="7"/>
    <s v="Seattle"/>
    <x v="0"/>
    <x v="0"/>
    <n v="40"/>
    <n v="550"/>
    <n v="220000"/>
    <n v="66000"/>
    <n v="0.3"/>
    <x v="0"/>
  </r>
  <r>
    <x v="3"/>
    <n v="1128299"/>
    <x v="584"/>
    <x v="0"/>
    <x v="11"/>
    <n v="2"/>
    <n v="23"/>
    <x v="2"/>
    <x v="7"/>
    <s v="Seattle"/>
    <x v="1"/>
    <x v="0"/>
    <n v="50"/>
    <n v="450"/>
    <n v="225000"/>
    <n v="56250"/>
    <n v="0.25"/>
    <x v="0"/>
  </r>
  <r>
    <x v="3"/>
    <n v="1128299"/>
    <x v="585"/>
    <x v="0"/>
    <x v="11"/>
    <n v="2"/>
    <n v="23"/>
    <x v="2"/>
    <x v="7"/>
    <s v="Seattle"/>
    <x v="2"/>
    <x v="1"/>
    <n v="50"/>
    <n v="450"/>
    <n v="225000"/>
    <n v="56250"/>
    <n v="0.25"/>
    <x v="0"/>
  </r>
  <r>
    <x v="3"/>
    <n v="1128299"/>
    <x v="586"/>
    <x v="0"/>
    <x v="11"/>
    <n v="2"/>
    <n v="23"/>
    <x v="2"/>
    <x v="7"/>
    <s v="Seattle"/>
    <x v="3"/>
    <x v="1"/>
    <n v="50"/>
    <n v="300"/>
    <n v="150000"/>
    <n v="45000"/>
    <n v="0.3"/>
    <x v="0"/>
  </r>
  <r>
    <x v="3"/>
    <n v="1128299"/>
    <x v="587"/>
    <x v="0"/>
    <x v="11"/>
    <n v="2"/>
    <n v="23"/>
    <x v="2"/>
    <x v="7"/>
    <s v="Seattle"/>
    <x v="4"/>
    <x v="0"/>
    <n v="55"/>
    <n v="225"/>
    <n v="123750"/>
    <n v="30938"/>
    <n v="0.25"/>
    <x v="0"/>
  </r>
  <r>
    <x v="3"/>
    <n v="1128299"/>
    <x v="588"/>
    <x v="0"/>
    <x v="11"/>
    <n v="2"/>
    <n v="23"/>
    <x v="2"/>
    <x v="7"/>
    <s v="Seattle"/>
    <x v="5"/>
    <x v="1"/>
    <n v="50"/>
    <n v="425"/>
    <n v="212500"/>
    <n v="42500"/>
    <n v="0.2"/>
    <x v="0"/>
  </r>
  <r>
    <x v="3"/>
    <n v="1128299"/>
    <x v="589"/>
    <x v="0"/>
    <x v="11"/>
    <n v="2"/>
    <n v="24"/>
    <x v="2"/>
    <x v="7"/>
    <s v="Seattle"/>
    <x v="0"/>
    <x v="0"/>
    <n v="50"/>
    <n v="575"/>
    <n v="287500"/>
    <n v="86250"/>
    <n v="0.3"/>
    <x v="0"/>
  </r>
  <r>
    <x v="3"/>
    <n v="1128299"/>
    <x v="590"/>
    <x v="0"/>
    <x v="11"/>
    <n v="2"/>
    <n v="24"/>
    <x v="2"/>
    <x v="7"/>
    <s v="Seattle"/>
    <x v="1"/>
    <x v="0"/>
    <n v="60"/>
    <n v="425"/>
    <n v="255000"/>
    <n v="63750"/>
    <n v="0.25"/>
    <x v="0"/>
  </r>
  <r>
    <x v="3"/>
    <n v="1128299"/>
    <x v="591"/>
    <x v="0"/>
    <x v="11"/>
    <n v="2"/>
    <n v="24"/>
    <x v="2"/>
    <x v="7"/>
    <s v="Seattle"/>
    <x v="2"/>
    <x v="1"/>
    <n v="65"/>
    <n v="425"/>
    <n v="276250"/>
    <n v="69063"/>
    <n v="0.25"/>
    <x v="0"/>
  </r>
  <r>
    <x v="3"/>
    <n v="1128299"/>
    <x v="592"/>
    <x v="0"/>
    <x v="11"/>
    <n v="2"/>
    <n v="24"/>
    <x v="2"/>
    <x v="7"/>
    <s v="Seattle"/>
    <x v="3"/>
    <x v="1"/>
    <n v="65"/>
    <n v="325"/>
    <n v="211250"/>
    <n v="63375"/>
    <n v="0.3"/>
    <x v="0"/>
  </r>
  <r>
    <x v="3"/>
    <n v="1128299"/>
    <x v="593"/>
    <x v="0"/>
    <x v="11"/>
    <n v="2"/>
    <n v="24"/>
    <x v="2"/>
    <x v="7"/>
    <s v="Seattle"/>
    <x v="4"/>
    <x v="0"/>
    <n v="70"/>
    <n v="175"/>
    <n v="122500"/>
    <n v="30625"/>
    <n v="0.25"/>
    <x v="0"/>
  </r>
  <r>
    <x v="3"/>
    <n v="1128299"/>
    <x v="594"/>
    <x v="0"/>
    <x v="11"/>
    <n v="2"/>
    <n v="24"/>
    <x v="2"/>
    <x v="7"/>
    <s v="Seattle"/>
    <x v="5"/>
    <x v="1"/>
    <n v="65"/>
    <n v="375"/>
    <n v="243750"/>
    <n v="48750"/>
    <n v="0.2"/>
    <x v="0"/>
  </r>
  <r>
    <x v="3"/>
    <n v="1128299"/>
    <x v="595"/>
    <x v="0"/>
    <x v="11"/>
    <n v="2"/>
    <n v="24"/>
    <x v="2"/>
    <x v="7"/>
    <s v="Seattle"/>
    <x v="0"/>
    <x v="0"/>
    <n v="70"/>
    <n v="550"/>
    <n v="385000"/>
    <n v="115500"/>
    <n v="0.3"/>
    <x v="0"/>
  </r>
  <r>
    <x v="3"/>
    <n v="1128299"/>
    <x v="596"/>
    <x v="0"/>
    <x v="11"/>
    <n v="2"/>
    <n v="25"/>
    <x v="2"/>
    <x v="7"/>
    <s v="Seattle"/>
    <x v="1"/>
    <x v="0"/>
    <n v="75"/>
    <n v="350"/>
    <n v="262500"/>
    <n v="65625"/>
    <n v="0.25"/>
    <x v="0"/>
  </r>
  <r>
    <x v="3"/>
    <n v="1128299"/>
    <x v="597"/>
    <x v="0"/>
    <x v="11"/>
    <n v="2"/>
    <n v="25"/>
    <x v="2"/>
    <x v="7"/>
    <s v="Seattle"/>
    <x v="2"/>
    <x v="1"/>
    <n v="75"/>
    <n v="400"/>
    <n v="300000"/>
    <n v="75000"/>
    <n v="0.25"/>
    <x v="0"/>
  </r>
  <r>
    <x v="3"/>
    <n v="1128299"/>
    <x v="598"/>
    <x v="0"/>
    <x v="11"/>
    <n v="2"/>
    <n v="25"/>
    <x v="2"/>
    <x v="7"/>
    <s v="Seattle"/>
    <x v="3"/>
    <x v="1"/>
    <n v="60"/>
    <n v="300"/>
    <n v="180000"/>
    <n v="54000"/>
    <n v="0.3"/>
    <x v="0"/>
  </r>
  <r>
    <x v="3"/>
    <n v="1128299"/>
    <x v="599"/>
    <x v="0"/>
    <x v="11"/>
    <n v="2"/>
    <n v="25"/>
    <x v="2"/>
    <x v="7"/>
    <s v="Seattle"/>
    <x v="4"/>
    <x v="0"/>
    <n v="65"/>
    <n v="200"/>
    <n v="130000"/>
    <n v="32500"/>
    <n v="0.25"/>
    <x v="0"/>
  </r>
  <r>
    <x v="3"/>
    <n v="1128299"/>
    <x v="600"/>
    <x v="0"/>
    <x v="11"/>
    <n v="2"/>
    <n v="25"/>
    <x v="2"/>
    <x v="7"/>
    <s v="Seattle"/>
    <x v="5"/>
    <x v="1"/>
    <n v="80"/>
    <n v="350"/>
    <n v="280000"/>
    <n v="56000"/>
    <n v="0.2"/>
    <x v="0"/>
  </r>
  <r>
    <x v="3"/>
    <n v="1128299"/>
    <x v="601"/>
    <x v="0"/>
    <x v="11"/>
    <n v="2"/>
    <n v="25"/>
    <x v="2"/>
    <x v="7"/>
    <s v="Seattle"/>
    <x v="0"/>
    <x v="0"/>
    <n v="60"/>
    <n v="550"/>
    <n v="330000"/>
    <n v="99000"/>
    <n v="0.3"/>
    <x v="0"/>
  </r>
  <r>
    <x v="3"/>
    <n v="1128299"/>
    <x v="602"/>
    <x v="0"/>
    <x v="11"/>
    <n v="2"/>
    <n v="25"/>
    <x v="2"/>
    <x v="7"/>
    <s v="Seattle"/>
    <x v="1"/>
    <x v="0"/>
    <n v="65"/>
    <n v="400"/>
    <n v="260000"/>
    <n v="65000"/>
    <n v="0.25"/>
    <x v="0"/>
  </r>
  <r>
    <x v="3"/>
    <n v="1128299"/>
    <x v="603"/>
    <x v="0"/>
    <x v="11"/>
    <n v="2"/>
    <n v="26"/>
    <x v="2"/>
    <x v="7"/>
    <s v="Seattle"/>
    <x v="2"/>
    <x v="1"/>
    <n v="65"/>
    <n v="400"/>
    <n v="260000"/>
    <n v="65000"/>
    <n v="0.25"/>
    <x v="0"/>
  </r>
  <r>
    <x v="3"/>
    <n v="1128299"/>
    <x v="604"/>
    <x v="0"/>
    <x v="11"/>
    <n v="2"/>
    <n v="26"/>
    <x v="2"/>
    <x v="7"/>
    <s v="Seattle"/>
    <x v="3"/>
    <x v="1"/>
    <n v="60"/>
    <n v="300"/>
    <n v="180000"/>
    <n v="54000"/>
    <n v="0.3"/>
    <x v="0"/>
  </r>
  <r>
    <x v="3"/>
    <n v="1128299"/>
    <x v="605"/>
    <x v="0"/>
    <x v="11"/>
    <n v="2"/>
    <n v="26"/>
    <x v="2"/>
    <x v="7"/>
    <s v="Seattle"/>
    <x v="4"/>
    <x v="0"/>
    <n v="65"/>
    <n v="200"/>
    <n v="130000"/>
    <n v="32500"/>
    <n v="0.25"/>
    <x v="0"/>
  </r>
  <r>
    <x v="3"/>
    <n v="1128299"/>
    <x v="606"/>
    <x v="0"/>
    <x v="11"/>
    <n v="2"/>
    <n v="26"/>
    <x v="2"/>
    <x v="7"/>
    <s v="Seattle"/>
    <x v="5"/>
    <x v="1"/>
    <n v="80"/>
    <n v="500"/>
    <n v="400000"/>
    <n v="80000"/>
    <n v="0.2"/>
    <x v="0"/>
  </r>
  <r>
    <x v="3"/>
    <n v="1128299"/>
    <x v="607"/>
    <x v="0"/>
    <x v="11"/>
    <n v="2"/>
    <n v="26"/>
    <x v="2"/>
    <x v="7"/>
    <s v="Seattle"/>
    <x v="0"/>
    <x v="0"/>
    <n v="75"/>
    <n v="750"/>
    <n v="562500"/>
    <n v="168750"/>
    <n v="0.3"/>
    <x v="0"/>
  </r>
  <r>
    <x v="3"/>
    <n v="1128299"/>
    <x v="608"/>
    <x v="0"/>
    <x v="11"/>
    <n v="2"/>
    <n v="26"/>
    <x v="2"/>
    <x v="7"/>
    <s v="Seattle"/>
    <x v="1"/>
    <x v="0"/>
    <n v="80"/>
    <n v="625"/>
    <n v="500000"/>
    <n v="125000"/>
    <n v="0.25"/>
    <x v="0"/>
  </r>
  <r>
    <x v="3"/>
    <n v="1128299"/>
    <x v="609"/>
    <x v="0"/>
    <x v="11"/>
    <n v="2"/>
    <n v="26"/>
    <x v="2"/>
    <x v="7"/>
    <s v="Seattle"/>
    <x v="2"/>
    <x v="1"/>
    <n v="80"/>
    <n v="625"/>
    <n v="500000"/>
    <n v="125000"/>
    <n v="0.25"/>
    <x v="0"/>
  </r>
  <r>
    <x v="3"/>
    <n v="1128299"/>
    <x v="610"/>
    <x v="0"/>
    <x v="11"/>
    <n v="2"/>
    <n v="27"/>
    <x v="2"/>
    <x v="7"/>
    <s v="Seattle"/>
    <x v="3"/>
    <x v="1"/>
    <n v="80"/>
    <n v="500"/>
    <n v="400000"/>
    <n v="120000"/>
    <n v="0.3"/>
    <x v="0"/>
  </r>
  <r>
    <x v="3"/>
    <n v="1128299"/>
    <x v="611"/>
    <x v="0"/>
    <x v="11"/>
    <n v="2"/>
    <n v="27"/>
    <x v="2"/>
    <x v="7"/>
    <s v="Seattle"/>
    <x v="4"/>
    <x v="0"/>
    <n v="85"/>
    <n v="375"/>
    <n v="318750"/>
    <n v="79688"/>
    <n v="0.25"/>
    <x v="0"/>
  </r>
  <r>
    <x v="3"/>
    <n v="1128299"/>
    <x v="612"/>
    <x v="0"/>
    <x v="11"/>
    <n v="2"/>
    <n v="27"/>
    <x v="2"/>
    <x v="7"/>
    <s v="Seattle"/>
    <x v="5"/>
    <x v="1"/>
    <n v="100"/>
    <n v="675"/>
    <n v="675000"/>
    <n v="135000"/>
    <n v="0.2"/>
    <x v="0"/>
  </r>
  <r>
    <x v="3"/>
    <n v="1128299"/>
    <x v="613"/>
    <x v="0"/>
    <x v="5"/>
    <n v="3"/>
    <n v="27"/>
    <x v="2"/>
    <x v="7"/>
    <s v="Seattle"/>
    <x v="0"/>
    <x v="0"/>
    <n v="80"/>
    <n v="825"/>
    <n v="660000"/>
    <n v="198000"/>
    <n v="0.3"/>
    <x v="0"/>
  </r>
  <r>
    <x v="3"/>
    <n v="1128299"/>
    <x v="614"/>
    <x v="0"/>
    <x v="5"/>
    <n v="3"/>
    <n v="27"/>
    <x v="2"/>
    <x v="7"/>
    <s v="Seattle"/>
    <x v="1"/>
    <x v="0"/>
    <n v="85"/>
    <n v="675"/>
    <n v="573750"/>
    <n v="143438"/>
    <n v="0.25"/>
    <x v="0"/>
  </r>
  <r>
    <x v="3"/>
    <n v="1128299"/>
    <x v="615"/>
    <x v="0"/>
    <x v="5"/>
    <n v="3"/>
    <n v="27"/>
    <x v="2"/>
    <x v="7"/>
    <s v="Seattle"/>
    <x v="2"/>
    <x v="1"/>
    <n v="85"/>
    <n v="625"/>
    <n v="531250"/>
    <n v="132813"/>
    <n v="0.25"/>
    <x v="0"/>
  </r>
  <r>
    <x v="3"/>
    <n v="1128299"/>
    <x v="616"/>
    <x v="0"/>
    <x v="5"/>
    <n v="3"/>
    <n v="27"/>
    <x v="2"/>
    <x v="7"/>
    <s v="Seattle"/>
    <x v="3"/>
    <x v="1"/>
    <n v="80"/>
    <n v="525"/>
    <n v="420000"/>
    <n v="126000"/>
    <n v="0.3"/>
    <x v="0"/>
  </r>
  <r>
    <x v="3"/>
    <n v="1128299"/>
    <x v="617"/>
    <x v="0"/>
    <x v="5"/>
    <n v="3"/>
    <n v="28"/>
    <x v="2"/>
    <x v="7"/>
    <s v="Seattle"/>
    <x v="4"/>
    <x v="0"/>
    <n v="85"/>
    <n v="575"/>
    <n v="488750"/>
    <n v="122188"/>
    <n v="0.25"/>
    <x v="0"/>
  </r>
  <r>
    <x v="3"/>
    <n v="1128299"/>
    <x v="618"/>
    <x v="0"/>
    <x v="5"/>
    <n v="3"/>
    <n v="28"/>
    <x v="2"/>
    <x v="7"/>
    <s v="Seattle"/>
    <x v="5"/>
    <x v="1"/>
    <n v="100"/>
    <n v="575"/>
    <n v="575000"/>
    <n v="115000"/>
    <n v="0.2"/>
    <x v="0"/>
  </r>
  <r>
    <x v="3"/>
    <n v="1128299"/>
    <x v="619"/>
    <x v="0"/>
    <x v="5"/>
    <n v="3"/>
    <n v="28"/>
    <x v="2"/>
    <x v="7"/>
    <s v="Seattle"/>
    <x v="0"/>
    <x v="0"/>
    <n v="85"/>
    <n v="775"/>
    <n v="658750"/>
    <n v="197625"/>
    <n v="0.3"/>
    <x v="0"/>
  </r>
  <r>
    <x v="3"/>
    <n v="1128299"/>
    <x v="620"/>
    <x v="0"/>
    <x v="5"/>
    <n v="3"/>
    <n v="28"/>
    <x v="2"/>
    <x v="7"/>
    <s v="Seattle"/>
    <x v="1"/>
    <x v="0"/>
    <n v="80"/>
    <n v="750"/>
    <n v="600000"/>
    <n v="150000"/>
    <n v="0.25"/>
    <x v="0"/>
  </r>
  <r>
    <x v="3"/>
    <n v="1128299"/>
    <x v="621"/>
    <x v="0"/>
    <x v="5"/>
    <n v="3"/>
    <n v="28"/>
    <x v="2"/>
    <x v="7"/>
    <s v="Seattle"/>
    <x v="2"/>
    <x v="1"/>
    <n v="75"/>
    <n v="625"/>
    <n v="468750"/>
    <n v="117188"/>
    <n v="0.25"/>
    <x v="0"/>
  </r>
  <r>
    <x v="3"/>
    <n v="1128299"/>
    <x v="622"/>
    <x v="0"/>
    <x v="5"/>
    <n v="3"/>
    <n v="28"/>
    <x v="2"/>
    <x v="7"/>
    <s v="Seattle"/>
    <x v="3"/>
    <x v="1"/>
    <n v="75"/>
    <n v="575"/>
    <n v="431250"/>
    <n v="129375"/>
    <n v="0.3"/>
    <x v="0"/>
  </r>
  <r>
    <x v="3"/>
    <n v="1128299"/>
    <x v="623"/>
    <x v="0"/>
    <x v="5"/>
    <n v="3"/>
    <n v="28"/>
    <x v="2"/>
    <x v="7"/>
    <s v="Seattle"/>
    <x v="4"/>
    <x v="0"/>
    <n v="75"/>
    <n v="575"/>
    <n v="431250"/>
    <n v="107813"/>
    <n v="0.25"/>
    <x v="0"/>
  </r>
  <r>
    <x v="3"/>
    <n v="1128299"/>
    <x v="624"/>
    <x v="0"/>
    <x v="5"/>
    <n v="3"/>
    <n v="29"/>
    <x v="2"/>
    <x v="7"/>
    <s v="Seattle"/>
    <x v="5"/>
    <x v="1"/>
    <n v="80"/>
    <n v="400"/>
    <n v="320000"/>
    <n v="64000"/>
    <n v="0.2"/>
    <x v="0"/>
  </r>
  <r>
    <x v="3"/>
    <n v="1128299"/>
    <x v="625"/>
    <x v="0"/>
    <x v="5"/>
    <n v="3"/>
    <n v="29"/>
    <x v="2"/>
    <x v="7"/>
    <s v="Seattle"/>
    <x v="0"/>
    <x v="0"/>
    <n v="70"/>
    <n v="600"/>
    <n v="420000"/>
    <n v="126000"/>
    <n v="0.3"/>
    <x v="0"/>
  </r>
  <r>
    <x v="3"/>
    <n v="1128299"/>
    <x v="626"/>
    <x v="0"/>
    <x v="5"/>
    <n v="3"/>
    <n v="29"/>
    <x v="2"/>
    <x v="7"/>
    <s v="Seattle"/>
    <x v="1"/>
    <x v="0"/>
    <n v="75"/>
    <n v="600"/>
    <n v="450000"/>
    <n v="112500"/>
    <n v="0.25"/>
    <x v="0"/>
  </r>
  <r>
    <x v="3"/>
    <n v="1128299"/>
    <x v="627"/>
    <x v="0"/>
    <x v="5"/>
    <n v="3"/>
    <n v="29"/>
    <x v="2"/>
    <x v="7"/>
    <s v="Seattle"/>
    <x v="2"/>
    <x v="1"/>
    <n v="70"/>
    <n v="450"/>
    <n v="315000"/>
    <n v="78750"/>
    <n v="0.25"/>
    <x v="0"/>
  </r>
  <r>
    <x v="3"/>
    <n v="1128299"/>
    <x v="628"/>
    <x v="0"/>
    <x v="5"/>
    <n v="3"/>
    <n v="29"/>
    <x v="2"/>
    <x v="7"/>
    <s v="Seattle"/>
    <x v="3"/>
    <x v="1"/>
    <n v="70"/>
    <n v="400"/>
    <n v="280000"/>
    <n v="84000"/>
    <n v="0.3"/>
    <x v="0"/>
  </r>
  <r>
    <x v="3"/>
    <n v="1128299"/>
    <x v="629"/>
    <x v="0"/>
    <x v="5"/>
    <n v="3"/>
    <n v="29"/>
    <x v="2"/>
    <x v="7"/>
    <s v="Seattle"/>
    <x v="4"/>
    <x v="0"/>
    <n v="80"/>
    <n v="425"/>
    <n v="340000"/>
    <n v="85000"/>
    <n v="0.25"/>
    <x v="0"/>
  </r>
  <r>
    <x v="3"/>
    <n v="1128299"/>
    <x v="67"/>
    <x v="0"/>
    <x v="5"/>
    <n v="3"/>
    <n v="29"/>
    <x v="2"/>
    <x v="7"/>
    <s v="Seattle"/>
    <x v="5"/>
    <x v="1"/>
    <n v="65"/>
    <n v="450"/>
    <n v="292500"/>
    <n v="58500"/>
    <n v="0.2"/>
    <x v="0"/>
  </r>
  <r>
    <x v="3"/>
    <n v="1128299"/>
    <x v="68"/>
    <x v="0"/>
    <x v="5"/>
    <n v="3"/>
    <n v="30"/>
    <x v="2"/>
    <x v="7"/>
    <s v="Seattle"/>
    <x v="0"/>
    <x v="0"/>
    <n v="60"/>
    <n v="550"/>
    <n v="330000"/>
    <n v="99000"/>
    <n v="0.3"/>
    <x v="0"/>
  </r>
  <r>
    <x v="3"/>
    <n v="1128299"/>
    <x v="69"/>
    <x v="0"/>
    <x v="5"/>
    <n v="3"/>
    <n v="30"/>
    <x v="2"/>
    <x v="7"/>
    <s v="Seattle"/>
    <x v="1"/>
    <x v="0"/>
    <n v="65"/>
    <n v="550"/>
    <n v="357500"/>
    <n v="89375"/>
    <n v="0.25"/>
    <x v="0"/>
  </r>
  <r>
    <x v="3"/>
    <n v="1128299"/>
    <x v="70"/>
    <x v="0"/>
    <x v="5"/>
    <n v="3"/>
    <n v="30"/>
    <x v="2"/>
    <x v="7"/>
    <s v="Seattle"/>
    <x v="2"/>
    <x v="1"/>
    <n v="60"/>
    <n v="375"/>
    <n v="225000"/>
    <n v="56250"/>
    <n v="0.25"/>
    <x v="0"/>
  </r>
  <r>
    <x v="3"/>
    <n v="1128299"/>
    <x v="71"/>
    <x v="0"/>
    <x v="5"/>
    <n v="3"/>
    <n v="30"/>
    <x v="2"/>
    <x v="7"/>
    <s v="Seattle"/>
    <x v="3"/>
    <x v="1"/>
    <n v="60"/>
    <n v="350"/>
    <n v="210000"/>
    <n v="63000"/>
    <n v="0.3"/>
    <x v="0"/>
  </r>
  <r>
    <x v="3"/>
    <n v="1128299"/>
    <x v="72"/>
    <x v="0"/>
    <x v="5"/>
    <n v="3"/>
    <n v="30"/>
    <x v="2"/>
    <x v="7"/>
    <s v="Seattle"/>
    <x v="4"/>
    <x v="0"/>
    <n v="70"/>
    <n v="325"/>
    <n v="227500"/>
    <n v="56875"/>
    <n v="0.25"/>
    <x v="0"/>
  </r>
  <r>
    <x v="3"/>
    <n v="1128299"/>
    <x v="73"/>
    <x v="0"/>
    <x v="5"/>
    <n v="3"/>
    <n v="30"/>
    <x v="2"/>
    <x v="7"/>
    <s v="Seattle"/>
    <x v="5"/>
    <x v="1"/>
    <n v="75"/>
    <n v="375"/>
    <n v="281250"/>
    <n v="56250"/>
    <n v="0.2"/>
    <x v="0"/>
  </r>
  <r>
    <x v="3"/>
    <n v="1128299"/>
    <x v="74"/>
    <x v="0"/>
    <x v="5"/>
    <n v="3"/>
    <n v="30"/>
    <x v="2"/>
    <x v="7"/>
    <s v="Seattle"/>
    <x v="0"/>
    <x v="0"/>
    <n v="60"/>
    <n v="600"/>
    <n v="360000"/>
    <n v="108000"/>
    <n v="0.3"/>
    <x v="0"/>
  </r>
  <r>
    <x v="3"/>
    <n v="1128299"/>
    <x v="75"/>
    <x v="0"/>
    <x v="5"/>
    <n v="3"/>
    <n v="31"/>
    <x v="2"/>
    <x v="7"/>
    <s v="Seattle"/>
    <x v="1"/>
    <x v="0"/>
    <n v="65"/>
    <n v="625"/>
    <n v="406250"/>
    <n v="101563"/>
    <n v="0.25"/>
    <x v="0"/>
  </r>
  <r>
    <x v="3"/>
    <n v="1128299"/>
    <x v="76"/>
    <x v="0"/>
    <x v="5"/>
    <n v="3"/>
    <n v="31"/>
    <x v="2"/>
    <x v="7"/>
    <s v="Seattle"/>
    <x v="2"/>
    <x v="1"/>
    <n v="60"/>
    <n v="475"/>
    <n v="285000"/>
    <n v="71250"/>
    <n v="0.25"/>
    <x v="0"/>
  </r>
  <r>
    <x v="3"/>
    <n v="1128299"/>
    <x v="77"/>
    <x v="0"/>
    <x v="5"/>
    <n v="3"/>
    <n v="31"/>
    <x v="2"/>
    <x v="7"/>
    <s v="Seattle"/>
    <x v="3"/>
    <x v="1"/>
    <n v="70"/>
    <n v="450"/>
    <n v="315000"/>
    <n v="94500"/>
    <n v="0.3"/>
    <x v="0"/>
  </r>
  <r>
    <x v="3"/>
    <n v="1128299"/>
    <x v="78"/>
    <x v="0"/>
    <x v="5"/>
    <n v="3"/>
    <n v="31"/>
    <x v="2"/>
    <x v="7"/>
    <s v="Seattle"/>
    <x v="4"/>
    <x v="0"/>
    <n v="90"/>
    <n v="425"/>
    <n v="382500"/>
    <n v="95625"/>
    <n v="0.25"/>
    <x v="0"/>
  </r>
  <r>
    <x v="3"/>
    <n v="1128299"/>
    <x v="79"/>
    <x v="0"/>
    <x v="5"/>
    <n v="3"/>
    <n v="31"/>
    <x v="2"/>
    <x v="7"/>
    <s v="Seattle"/>
    <x v="5"/>
    <x v="1"/>
    <n v="95"/>
    <n v="550"/>
    <n v="522500"/>
    <n v="104500"/>
    <n v="0.2"/>
    <x v="0"/>
  </r>
  <r>
    <x v="3"/>
    <n v="1128299"/>
    <x v="80"/>
    <x v="0"/>
    <x v="5"/>
    <n v="3"/>
    <n v="31"/>
    <x v="2"/>
    <x v="7"/>
    <s v="Seattle"/>
    <x v="0"/>
    <x v="0"/>
    <n v="80"/>
    <n v="750"/>
    <n v="600000"/>
    <n v="180000"/>
    <n v="0.3"/>
    <x v="0"/>
  </r>
  <r>
    <x v="3"/>
    <n v="1128299"/>
    <x v="81"/>
    <x v="0"/>
    <x v="6"/>
    <n v="3"/>
    <n v="31"/>
    <x v="2"/>
    <x v="7"/>
    <s v="Seattle"/>
    <x v="1"/>
    <x v="0"/>
    <n v="85"/>
    <n v="750"/>
    <n v="637500"/>
    <n v="159375"/>
    <n v="0.25"/>
    <x v="0"/>
  </r>
  <r>
    <x v="3"/>
    <n v="1128299"/>
    <x v="82"/>
    <x v="0"/>
    <x v="6"/>
    <n v="3"/>
    <n v="32"/>
    <x v="2"/>
    <x v="7"/>
    <s v="Seattle"/>
    <x v="2"/>
    <x v="1"/>
    <n v="80"/>
    <n v="550"/>
    <n v="440000"/>
    <n v="110000"/>
    <n v="0.25"/>
    <x v="0"/>
  </r>
  <r>
    <x v="3"/>
    <n v="1128299"/>
    <x v="83"/>
    <x v="0"/>
    <x v="6"/>
    <n v="3"/>
    <n v="32"/>
    <x v="2"/>
    <x v="7"/>
    <s v="Seattle"/>
    <x v="3"/>
    <x v="1"/>
    <n v="80"/>
    <n v="550"/>
    <n v="440000"/>
    <n v="132000"/>
    <n v="0.3"/>
    <x v="0"/>
  </r>
  <r>
    <x v="3"/>
    <n v="1128299"/>
    <x v="84"/>
    <x v="0"/>
    <x v="6"/>
    <n v="3"/>
    <n v="32"/>
    <x v="2"/>
    <x v="7"/>
    <s v="Seattle"/>
    <x v="4"/>
    <x v="0"/>
    <n v="90"/>
    <n v="475"/>
    <n v="427500"/>
    <n v="106875"/>
    <n v="0.25"/>
    <x v="0"/>
  </r>
  <r>
    <x v="3"/>
    <n v="1128299"/>
    <x v="85"/>
    <x v="0"/>
    <x v="6"/>
    <n v="3"/>
    <n v="32"/>
    <x v="2"/>
    <x v="7"/>
    <s v="Seattle"/>
    <x v="5"/>
    <x v="1"/>
    <n v="95"/>
    <n v="575"/>
    <n v="546250"/>
    <n v="109250"/>
    <n v="0.2"/>
    <x v="0"/>
  </r>
  <r>
    <x v="0"/>
    <n v="1185732"/>
    <x v="86"/>
    <x v="0"/>
    <x v="6"/>
    <n v="3"/>
    <n v="32"/>
    <x v="2"/>
    <x v="7"/>
    <s v="Seattle"/>
    <x v="0"/>
    <x v="0"/>
    <n v="45"/>
    <n v="1050"/>
    <n v="472500"/>
    <n v="212625"/>
    <n v="0.45"/>
    <x v="0"/>
  </r>
  <r>
    <x v="0"/>
    <n v="1185732"/>
    <x v="87"/>
    <x v="0"/>
    <x v="6"/>
    <n v="3"/>
    <n v="32"/>
    <x v="2"/>
    <x v="7"/>
    <s v="Seattle"/>
    <x v="1"/>
    <x v="0"/>
    <n v="45"/>
    <n v="850"/>
    <n v="382500"/>
    <n v="133875"/>
    <n v="0.35"/>
    <x v="0"/>
  </r>
  <r>
    <x v="0"/>
    <n v="1185732"/>
    <x v="88"/>
    <x v="0"/>
    <x v="6"/>
    <n v="3"/>
    <n v="32"/>
    <x v="2"/>
    <x v="7"/>
    <s v="Seattle"/>
    <x v="2"/>
    <x v="1"/>
    <n v="35"/>
    <n v="850"/>
    <n v="297500"/>
    <n v="74375"/>
    <n v="0.25"/>
    <x v="0"/>
  </r>
  <r>
    <x v="0"/>
    <n v="1185732"/>
    <x v="89"/>
    <x v="0"/>
    <x v="6"/>
    <n v="3"/>
    <n v="33"/>
    <x v="2"/>
    <x v="7"/>
    <s v="Seattle"/>
    <x v="3"/>
    <x v="1"/>
    <n v="40"/>
    <n v="700"/>
    <n v="280000"/>
    <n v="84000"/>
    <n v="0.3"/>
    <x v="0"/>
  </r>
  <r>
    <x v="0"/>
    <n v="1185732"/>
    <x v="90"/>
    <x v="0"/>
    <x v="6"/>
    <n v="3"/>
    <n v="33"/>
    <x v="4"/>
    <x v="8"/>
    <s v="Miami"/>
    <x v="4"/>
    <x v="0"/>
    <n v="55"/>
    <n v="750"/>
    <n v="412500"/>
    <n v="144375"/>
    <n v="0.35"/>
    <x v="0"/>
  </r>
  <r>
    <x v="0"/>
    <n v="1185732"/>
    <x v="91"/>
    <x v="0"/>
    <x v="6"/>
    <n v="3"/>
    <n v="33"/>
    <x v="4"/>
    <x v="8"/>
    <s v="Miami"/>
    <x v="5"/>
    <x v="1"/>
    <n v="45"/>
    <n v="850"/>
    <n v="382500"/>
    <n v="191250"/>
    <n v="0.5"/>
    <x v="0"/>
  </r>
  <r>
    <x v="0"/>
    <n v="1185732"/>
    <x v="92"/>
    <x v="0"/>
    <x v="6"/>
    <n v="3"/>
    <n v="33"/>
    <x v="4"/>
    <x v="8"/>
    <s v="Miami"/>
    <x v="0"/>
    <x v="0"/>
    <n v="45"/>
    <n v="1100"/>
    <n v="495000"/>
    <n v="222750"/>
    <n v="0.45"/>
    <x v="0"/>
  </r>
  <r>
    <x v="0"/>
    <n v="1185732"/>
    <x v="93"/>
    <x v="0"/>
    <x v="6"/>
    <n v="3"/>
    <n v="33"/>
    <x v="4"/>
    <x v="8"/>
    <s v="Miami"/>
    <x v="1"/>
    <x v="0"/>
    <n v="45"/>
    <n v="750"/>
    <n v="337500"/>
    <n v="118125"/>
    <n v="0.35"/>
    <x v="0"/>
  </r>
  <r>
    <x v="0"/>
    <n v="1185732"/>
    <x v="94"/>
    <x v="0"/>
    <x v="6"/>
    <n v="3"/>
    <n v="33"/>
    <x v="4"/>
    <x v="8"/>
    <s v="Miami"/>
    <x v="2"/>
    <x v="1"/>
    <n v="35"/>
    <n v="800"/>
    <n v="280000"/>
    <n v="70000"/>
    <n v="0.25"/>
    <x v="0"/>
  </r>
  <r>
    <x v="3"/>
    <n v="1185732"/>
    <x v="95"/>
    <x v="0"/>
    <x v="6"/>
    <n v="3"/>
    <n v="33"/>
    <x v="4"/>
    <x v="8"/>
    <s v="Miami"/>
    <x v="3"/>
    <x v="1"/>
    <n v="40"/>
    <n v="675"/>
    <n v="270000"/>
    <n v="81000"/>
    <n v="0.3"/>
    <x v="0"/>
  </r>
  <r>
    <x v="0"/>
    <n v="1185732"/>
    <x v="96"/>
    <x v="0"/>
    <x v="6"/>
    <n v="3"/>
    <n v="34"/>
    <x v="4"/>
    <x v="8"/>
    <s v="Miami"/>
    <x v="4"/>
    <x v="0"/>
    <n v="55"/>
    <n v="750"/>
    <n v="412500"/>
    <n v="144375"/>
    <n v="0.35"/>
    <x v="0"/>
  </r>
  <r>
    <x v="0"/>
    <n v="1185732"/>
    <x v="97"/>
    <x v="0"/>
    <x v="6"/>
    <n v="3"/>
    <n v="34"/>
    <x v="4"/>
    <x v="8"/>
    <s v="Miami"/>
    <x v="5"/>
    <x v="1"/>
    <n v="45"/>
    <n v="850"/>
    <n v="382500"/>
    <n v="191250"/>
    <n v="0.5"/>
    <x v="0"/>
  </r>
  <r>
    <x v="0"/>
    <n v="1185732"/>
    <x v="98"/>
    <x v="0"/>
    <x v="6"/>
    <n v="3"/>
    <n v="34"/>
    <x v="4"/>
    <x v="8"/>
    <s v="Miami"/>
    <x v="0"/>
    <x v="0"/>
    <n v="45"/>
    <n v="1070"/>
    <n v="481500"/>
    <n v="216675"/>
    <n v="0.45"/>
    <x v="0"/>
  </r>
  <r>
    <x v="0"/>
    <n v="1185732"/>
    <x v="99"/>
    <x v="0"/>
    <x v="6"/>
    <n v="3"/>
    <n v="34"/>
    <x v="4"/>
    <x v="8"/>
    <s v="Miami"/>
    <x v="1"/>
    <x v="0"/>
    <n v="45"/>
    <n v="750"/>
    <n v="337500"/>
    <n v="118125"/>
    <n v="0.35"/>
    <x v="0"/>
  </r>
  <r>
    <x v="0"/>
    <n v="1185732"/>
    <x v="100"/>
    <x v="0"/>
    <x v="6"/>
    <n v="3"/>
    <n v="34"/>
    <x v="4"/>
    <x v="8"/>
    <s v="Miami"/>
    <x v="2"/>
    <x v="1"/>
    <n v="35"/>
    <n v="775"/>
    <n v="271250"/>
    <n v="67813"/>
    <n v="0.25"/>
    <x v="0"/>
  </r>
  <r>
    <x v="0"/>
    <n v="1185732"/>
    <x v="101"/>
    <x v="0"/>
    <x v="6"/>
    <n v="3"/>
    <n v="34"/>
    <x v="4"/>
    <x v="8"/>
    <s v="Miami"/>
    <x v="3"/>
    <x v="1"/>
    <n v="40"/>
    <n v="625"/>
    <n v="250000"/>
    <n v="75000"/>
    <n v="0.3"/>
    <x v="0"/>
  </r>
  <r>
    <x v="0"/>
    <n v="1185732"/>
    <x v="102"/>
    <x v="0"/>
    <x v="6"/>
    <n v="3"/>
    <n v="34"/>
    <x v="4"/>
    <x v="8"/>
    <s v="Miami"/>
    <x v="4"/>
    <x v="0"/>
    <n v="55"/>
    <n v="675"/>
    <n v="371250"/>
    <n v="129938"/>
    <n v="0.35"/>
    <x v="0"/>
  </r>
  <r>
    <x v="0"/>
    <n v="1185732"/>
    <x v="103"/>
    <x v="0"/>
    <x v="6"/>
    <n v="3"/>
    <n v="35"/>
    <x v="4"/>
    <x v="8"/>
    <s v="Miami"/>
    <x v="5"/>
    <x v="1"/>
    <n v="45"/>
    <n v="775"/>
    <n v="348750"/>
    <n v="174375"/>
    <n v="0.5"/>
    <x v="0"/>
  </r>
  <r>
    <x v="0"/>
    <n v="1185732"/>
    <x v="53"/>
    <x v="0"/>
    <x v="3"/>
    <n v="2"/>
    <n v="17"/>
    <x v="4"/>
    <x v="8"/>
    <s v="Miami"/>
    <x v="0"/>
    <x v="0"/>
    <n v="45"/>
    <n v="1025"/>
    <n v="461250"/>
    <n v="207563"/>
    <n v="0.45"/>
    <x v="0"/>
  </r>
  <r>
    <x v="0"/>
    <n v="1185732"/>
    <x v="53"/>
    <x v="0"/>
    <x v="3"/>
    <n v="2"/>
    <n v="17"/>
    <x v="4"/>
    <x v="8"/>
    <s v="Miami"/>
    <x v="1"/>
    <x v="0"/>
    <n v="45"/>
    <n v="725"/>
    <n v="326250"/>
    <n v="114188"/>
    <n v="0.35"/>
    <x v="0"/>
  </r>
  <r>
    <x v="3"/>
    <n v="1185732"/>
    <x v="53"/>
    <x v="0"/>
    <x v="3"/>
    <n v="2"/>
    <n v="17"/>
    <x v="4"/>
    <x v="8"/>
    <s v="Miami"/>
    <x v="2"/>
    <x v="1"/>
    <n v="35"/>
    <n v="725"/>
    <n v="253750"/>
    <n v="63438"/>
    <n v="0.25"/>
    <x v="0"/>
  </r>
  <r>
    <x v="3"/>
    <n v="1185732"/>
    <x v="53"/>
    <x v="0"/>
    <x v="3"/>
    <n v="2"/>
    <n v="17"/>
    <x v="4"/>
    <x v="8"/>
    <s v="Miami"/>
    <x v="3"/>
    <x v="1"/>
    <n v="40"/>
    <n v="650"/>
    <n v="260000"/>
    <n v="78000"/>
    <n v="0.3"/>
    <x v="0"/>
  </r>
  <r>
    <x v="3"/>
    <n v="1185732"/>
    <x v="53"/>
    <x v="0"/>
    <x v="3"/>
    <n v="2"/>
    <n v="17"/>
    <x v="4"/>
    <x v="8"/>
    <s v="Miami"/>
    <x v="4"/>
    <x v="0"/>
    <n v="55"/>
    <n v="675"/>
    <n v="371250"/>
    <n v="129938"/>
    <n v="0.35"/>
    <x v="0"/>
  </r>
  <r>
    <x v="3"/>
    <n v="1185732"/>
    <x v="53"/>
    <x v="0"/>
    <x v="3"/>
    <n v="2"/>
    <n v="17"/>
    <x v="4"/>
    <x v="8"/>
    <s v="Miami"/>
    <x v="5"/>
    <x v="1"/>
    <n v="45"/>
    <n v="800"/>
    <n v="360000"/>
    <n v="180000"/>
    <n v="0.5"/>
    <x v="0"/>
  </r>
  <r>
    <x v="3"/>
    <n v="1185732"/>
    <x v="53"/>
    <x v="0"/>
    <x v="3"/>
    <n v="2"/>
    <n v="17"/>
    <x v="4"/>
    <x v="8"/>
    <s v="Miami"/>
    <x v="0"/>
    <x v="0"/>
    <n v="55"/>
    <n v="1070"/>
    <n v="588500"/>
    <n v="264825"/>
    <n v="0.45"/>
    <x v="0"/>
  </r>
  <r>
    <x v="3"/>
    <n v="1185732"/>
    <x v="53"/>
    <x v="0"/>
    <x v="3"/>
    <n v="2"/>
    <n v="17"/>
    <x v="4"/>
    <x v="8"/>
    <s v="Miami"/>
    <x v="1"/>
    <x v="0"/>
    <n v="55"/>
    <n v="775"/>
    <n v="426250"/>
    <n v="149188"/>
    <n v="0.35"/>
    <x v="0"/>
  </r>
  <r>
    <x v="3"/>
    <n v="1185732"/>
    <x v="53"/>
    <x v="0"/>
    <x v="3"/>
    <n v="2"/>
    <n v="17"/>
    <x v="4"/>
    <x v="8"/>
    <s v="Miami"/>
    <x v="2"/>
    <x v="1"/>
    <n v="50"/>
    <n v="750"/>
    <n v="375000"/>
    <n v="93750"/>
    <n v="0.25"/>
    <x v="0"/>
  </r>
  <r>
    <x v="3"/>
    <n v="1185732"/>
    <x v="53"/>
    <x v="0"/>
    <x v="3"/>
    <n v="2"/>
    <n v="17"/>
    <x v="4"/>
    <x v="8"/>
    <s v="Miami"/>
    <x v="3"/>
    <x v="1"/>
    <n v="50"/>
    <n v="700"/>
    <n v="350000"/>
    <n v="105000"/>
    <n v="0.3"/>
    <x v="0"/>
  </r>
  <r>
    <x v="3"/>
    <n v="1185732"/>
    <x v="53"/>
    <x v="0"/>
    <x v="3"/>
    <n v="2"/>
    <n v="17"/>
    <x v="4"/>
    <x v="8"/>
    <s v="Miami"/>
    <x v="4"/>
    <x v="0"/>
    <n v="60"/>
    <n v="725"/>
    <n v="435000"/>
    <n v="152250"/>
    <n v="0.35"/>
    <x v="0"/>
  </r>
  <r>
    <x v="3"/>
    <n v="1185732"/>
    <x v="53"/>
    <x v="0"/>
    <x v="3"/>
    <n v="2"/>
    <n v="17"/>
    <x v="4"/>
    <x v="8"/>
    <s v="Miami"/>
    <x v="5"/>
    <x v="1"/>
    <n v="65"/>
    <n v="825"/>
    <n v="536250"/>
    <n v="268125"/>
    <n v="0.5"/>
    <x v="0"/>
  </r>
  <r>
    <x v="3"/>
    <n v="1185732"/>
    <x v="53"/>
    <x v="0"/>
    <x v="3"/>
    <n v="2"/>
    <n v="17"/>
    <x v="4"/>
    <x v="8"/>
    <s v="Miami"/>
    <x v="0"/>
    <x v="0"/>
    <n v="60"/>
    <n v="1075"/>
    <n v="645000"/>
    <n v="290250"/>
    <n v="0.45"/>
    <x v="0"/>
  </r>
  <r>
    <x v="3"/>
    <n v="1185732"/>
    <x v="53"/>
    <x v="0"/>
    <x v="3"/>
    <n v="2"/>
    <n v="17"/>
    <x v="4"/>
    <x v="8"/>
    <s v="Miami"/>
    <x v="1"/>
    <x v="0"/>
    <n v="55"/>
    <n v="825"/>
    <n v="453750"/>
    <n v="158813"/>
    <n v="0.35"/>
    <x v="0"/>
  </r>
  <r>
    <x v="3"/>
    <n v="1185732"/>
    <x v="118"/>
    <x v="0"/>
    <x v="7"/>
    <n v="3"/>
    <n v="37"/>
    <x v="4"/>
    <x v="8"/>
    <s v="Miami"/>
    <x v="2"/>
    <x v="1"/>
    <n v="50"/>
    <n v="800"/>
    <n v="400000"/>
    <n v="100000"/>
    <n v="0.25"/>
    <x v="0"/>
  </r>
  <r>
    <x v="3"/>
    <n v="1185732"/>
    <x v="119"/>
    <x v="0"/>
    <x v="7"/>
    <n v="3"/>
    <n v="37"/>
    <x v="4"/>
    <x v="8"/>
    <s v="Miami"/>
    <x v="3"/>
    <x v="1"/>
    <n v="50"/>
    <n v="775"/>
    <n v="387500"/>
    <n v="116250"/>
    <n v="0.3"/>
    <x v="0"/>
  </r>
  <r>
    <x v="3"/>
    <n v="1185732"/>
    <x v="120"/>
    <x v="0"/>
    <x v="7"/>
    <n v="3"/>
    <n v="37"/>
    <x v="4"/>
    <x v="8"/>
    <s v="Miami"/>
    <x v="4"/>
    <x v="0"/>
    <n v="65"/>
    <n v="775"/>
    <n v="503750"/>
    <n v="176313"/>
    <n v="0.35"/>
    <x v="0"/>
  </r>
  <r>
    <x v="3"/>
    <n v="1185732"/>
    <x v="121"/>
    <x v="0"/>
    <x v="7"/>
    <n v="3"/>
    <n v="37"/>
    <x v="4"/>
    <x v="8"/>
    <s v="Miami"/>
    <x v="5"/>
    <x v="1"/>
    <n v="70"/>
    <n v="925"/>
    <n v="647500"/>
    <n v="323750"/>
    <n v="0.5"/>
    <x v="0"/>
  </r>
  <r>
    <x v="3"/>
    <n v="1185732"/>
    <x v="122"/>
    <x v="0"/>
    <x v="7"/>
    <n v="3"/>
    <n v="37"/>
    <x v="4"/>
    <x v="8"/>
    <s v="Miami"/>
    <x v="0"/>
    <x v="0"/>
    <n v="65"/>
    <n v="1150"/>
    <n v="747500"/>
    <n v="336375"/>
    <n v="0.45"/>
    <x v="0"/>
  </r>
  <r>
    <x v="3"/>
    <n v="1185732"/>
    <x v="123"/>
    <x v="0"/>
    <x v="7"/>
    <n v="3"/>
    <n v="37"/>
    <x v="4"/>
    <x v="8"/>
    <s v="Miami"/>
    <x v="1"/>
    <x v="0"/>
    <n v="60"/>
    <n v="900"/>
    <n v="540000"/>
    <n v="189000"/>
    <n v="0.35"/>
    <x v="0"/>
  </r>
  <r>
    <x v="3"/>
    <n v="1185732"/>
    <x v="124"/>
    <x v="0"/>
    <x v="7"/>
    <n v="3"/>
    <n v="38"/>
    <x v="4"/>
    <x v="8"/>
    <s v="Miami"/>
    <x v="2"/>
    <x v="1"/>
    <n v="55"/>
    <n v="825"/>
    <n v="453750"/>
    <n v="113438"/>
    <n v="0.25"/>
    <x v="0"/>
  </r>
  <r>
    <x v="3"/>
    <n v="1185732"/>
    <x v="125"/>
    <x v="0"/>
    <x v="7"/>
    <n v="3"/>
    <n v="38"/>
    <x v="4"/>
    <x v="8"/>
    <s v="Miami"/>
    <x v="3"/>
    <x v="1"/>
    <n v="55"/>
    <n v="775"/>
    <n v="426250"/>
    <n v="127875"/>
    <n v="0.3"/>
    <x v="0"/>
  </r>
  <r>
    <x v="3"/>
    <n v="1185732"/>
    <x v="126"/>
    <x v="0"/>
    <x v="7"/>
    <n v="3"/>
    <n v="38"/>
    <x v="4"/>
    <x v="8"/>
    <s v="Miami"/>
    <x v="4"/>
    <x v="0"/>
    <n v="65"/>
    <n v="800"/>
    <n v="520000"/>
    <n v="182000"/>
    <n v="0.35"/>
    <x v="0"/>
  </r>
  <r>
    <x v="3"/>
    <n v="1185732"/>
    <x v="127"/>
    <x v="0"/>
    <x v="7"/>
    <n v="3"/>
    <n v="38"/>
    <x v="4"/>
    <x v="8"/>
    <s v="Miami"/>
    <x v="5"/>
    <x v="1"/>
    <n v="70"/>
    <n v="975"/>
    <n v="682500"/>
    <n v="341250"/>
    <n v="0.5"/>
    <x v="0"/>
  </r>
  <r>
    <x v="3"/>
    <n v="1185732"/>
    <x v="630"/>
    <x v="0"/>
    <x v="7"/>
    <n v="3"/>
    <n v="38"/>
    <x v="4"/>
    <x v="8"/>
    <s v="Miami"/>
    <x v="0"/>
    <x v="0"/>
    <n v="65"/>
    <n v="1125"/>
    <n v="731250"/>
    <n v="329063"/>
    <n v="0.45"/>
    <x v="0"/>
  </r>
  <r>
    <x v="3"/>
    <n v="1185732"/>
    <x v="631"/>
    <x v="0"/>
    <x v="7"/>
    <n v="3"/>
    <n v="38"/>
    <x v="4"/>
    <x v="8"/>
    <s v="Miami"/>
    <x v="1"/>
    <x v="0"/>
    <n v="60"/>
    <n v="900"/>
    <n v="540000"/>
    <n v="189000"/>
    <n v="0.35"/>
    <x v="0"/>
  </r>
  <r>
    <x v="3"/>
    <n v="1185732"/>
    <x v="632"/>
    <x v="0"/>
    <x v="7"/>
    <n v="3"/>
    <n v="38"/>
    <x v="4"/>
    <x v="8"/>
    <s v="Miami"/>
    <x v="2"/>
    <x v="1"/>
    <n v="55"/>
    <n v="825"/>
    <n v="453750"/>
    <n v="113438"/>
    <n v="0.25"/>
    <x v="0"/>
  </r>
  <r>
    <x v="0"/>
    <n v="1185732"/>
    <x v="633"/>
    <x v="0"/>
    <x v="7"/>
    <n v="3"/>
    <n v="39"/>
    <x v="4"/>
    <x v="8"/>
    <s v="Miami"/>
    <x v="3"/>
    <x v="1"/>
    <n v="45"/>
    <n v="775"/>
    <n v="348750"/>
    <n v="104625"/>
    <n v="0.3"/>
    <x v="0"/>
  </r>
  <r>
    <x v="0"/>
    <n v="1185732"/>
    <x v="634"/>
    <x v="0"/>
    <x v="7"/>
    <n v="3"/>
    <n v="39"/>
    <x v="4"/>
    <x v="8"/>
    <s v="Miami"/>
    <x v="4"/>
    <x v="0"/>
    <n v="55"/>
    <n v="750"/>
    <n v="412500"/>
    <n v="144375"/>
    <n v="0.35"/>
    <x v="0"/>
  </r>
  <r>
    <x v="0"/>
    <n v="1185732"/>
    <x v="635"/>
    <x v="0"/>
    <x v="7"/>
    <n v="3"/>
    <n v="39"/>
    <x v="4"/>
    <x v="8"/>
    <s v="Miami"/>
    <x v="5"/>
    <x v="1"/>
    <n v="60"/>
    <n v="925"/>
    <n v="555000"/>
    <n v="277500"/>
    <n v="0.5"/>
    <x v="0"/>
  </r>
  <r>
    <x v="0"/>
    <n v="1185732"/>
    <x v="636"/>
    <x v="0"/>
    <x v="7"/>
    <n v="3"/>
    <n v="39"/>
    <x v="4"/>
    <x v="8"/>
    <s v="Miami"/>
    <x v="0"/>
    <x v="0"/>
    <n v="55"/>
    <n v="1050"/>
    <n v="577500"/>
    <n v="259875"/>
    <n v="0.45"/>
    <x v="0"/>
  </r>
  <r>
    <x v="0"/>
    <n v="1185732"/>
    <x v="637"/>
    <x v="0"/>
    <x v="7"/>
    <n v="3"/>
    <n v="39"/>
    <x v="4"/>
    <x v="8"/>
    <s v="Miami"/>
    <x v="1"/>
    <x v="0"/>
    <n v="50"/>
    <n v="850"/>
    <n v="425000"/>
    <n v="148750"/>
    <n v="0.35"/>
    <x v="0"/>
  </r>
  <r>
    <x v="2"/>
    <n v="1185732"/>
    <x v="638"/>
    <x v="0"/>
    <x v="7"/>
    <n v="3"/>
    <n v="39"/>
    <x v="4"/>
    <x v="8"/>
    <s v="Miami"/>
    <x v="2"/>
    <x v="1"/>
    <n v="45"/>
    <n v="750"/>
    <n v="337500"/>
    <n v="84375"/>
    <n v="0.25"/>
    <x v="0"/>
  </r>
  <r>
    <x v="2"/>
    <n v="1185732"/>
    <x v="639"/>
    <x v="0"/>
    <x v="7"/>
    <n v="3"/>
    <n v="39"/>
    <x v="4"/>
    <x v="8"/>
    <s v="Miami"/>
    <x v="3"/>
    <x v="1"/>
    <n v="45"/>
    <n v="725"/>
    <n v="326250"/>
    <n v="97875"/>
    <n v="0.3"/>
    <x v="0"/>
  </r>
  <r>
    <x v="2"/>
    <n v="1185732"/>
    <x v="640"/>
    <x v="0"/>
    <x v="7"/>
    <n v="3"/>
    <n v="40"/>
    <x v="4"/>
    <x v="8"/>
    <s v="Miami"/>
    <x v="4"/>
    <x v="0"/>
    <n v="55"/>
    <n v="725"/>
    <n v="398750"/>
    <n v="139563"/>
    <n v="0.35"/>
    <x v="0"/>
  </r>
  <r>
    <x v="2"/>
    <n v="1185732"/>
    <x v="641"/>
    <x v="0"/>
    <x v="7"/>
    <n v="3"/>
    <n v="40"/>
    <x v="4"/>
    <x v="8"/>
    <s v="Miami"/>
    <x v="5"/>
    <x v="1"/>
    <n v="60"/>
    <n v="825"/>
    <n v="495000"/>
    <n v="247500"/>
    <n v="0.5"/>
    <x v="0"/>
  </r>
  <r>
    <x v="2"/>
    <n v="1185732"/>
    <x v="642"/>
    <x v="0"/>
    <x v="7"/>
    <n v="3"/>
    <n v="40"/>
    <x v="4"/>
    <x v="8"/>
    <s v="Miami"/>
    <x v="0"/>
    <x v="0"/>
    <n v="60"/>
    <n v="1000"/>
    <n v="600000"/>
    <n v="270000"/>
    <n v="0.45"/>
    <x v="0"/>
  </r>
  <r>
    <x v="2"/>
    <n v="1185732"/>
    <x v="643"/>
    <x v="0"/>
    <x v="7"/>
    <n v="3"/>
    <n v="40"/>
    <x v="4"/>
    <x v="8"/>
    <s v="Miami"/>
    <x v="1"/>
    <x v="0"/>
    <n v="50"/>
    <n v="825"/>
    <n v="412500"/>
    <n v="144375"/>
    <n v="0.35"/>
    <x v="0"/>
  </r>
  <r>
    <x v="2"/>
    <n v="1185732"/>
    <x v="644"/>
    <x v="0"/>
    <x v="8"/>
    <n v="4"/>
    <n v="40"/>
    <x v="4"/>
    <x v="8"/>
    <s v="Miami"/>
    <x v="2"/>
    <x v="1"/>
    <n v="50"/>
    <n v="725"/>
    <n v="362500"/>
    <n v="90625"/>
    <n v="0.25"/>
    <x v="0"/>
  </r>
  <r>
    <x v="2"/>
    <n v="1185732"/>
    <x v="645"/>
    <x v="0"/>
    <x v="8"/>
    <n v="4"/>
    <n v="40"/>
    <x v="4"/>
    <x v="8"/>
    <s v="Miami"/>
    <x v="3"/>
    <x v="1"/>
    <n v="50"/>
    <n v="700"/>
    <n v="350000"/>
    <n v="105000"/>
    <n v="0.3"/>
    <x v="0"/>
  </r>
  <r>
    <x v="2"/>
    <n v="1185732"/>
    <x v="646"/>
    <x v="0"/>
    <x v="8"/>
    <n v="4"/>
    <n v="40"/>
    <x v="4"/>
    <x v="8"/>
    <s v="Miami"/>
    <x v="4"/>
    <x v="0"/>
    <n v="60"/>
    <n v="700"/>
    <n v="420000"/>
    <n v="147000"/>
    <n v="0.35"/>
    <x v="0"/>
  </r>
  <r>
    <x v="2"/>
    <n v="1185732"/>
    <x v="647"/>
    <x v="0"/>
    <x v="8"/>
    <n v="4"/>
    <n v="41"/>
    <x v="4"/>
    <x v="8"/>
    <s v="Miami"/>
    <x v="5"/>
    <x v="1"/>
    <n v="65"/>
    <n v="825"/>
    <n v="536250"/>
    <n v="268125"/>
    <n v="0.5"/>
    <x v="0"/>
  </r>
  <r>
    <x v="2"/>
    <n v="1185732"/>
    <x v="648"/>
    <x v="0"/>
    <x v="8"/>
    <n v="4"/>
    <n v="41"/>
    <x v="4"/>
    <x v="8"/>
    <s v="Miami"/>
    <x v="0"/>
    <x v="0"/>
    <n v="60"/>
    <n v="975"/>
    <n v="585000"/>
    <n v="263250"/>
    <n v="0.45"/>
    <x v="0"/>
  </r>
  <r>
    <x v="2"/>
    <n v="1185732"/>
    <x v="649"/>
    <x v="0"/>
    <x v="8"/>
    <n v="4"/>
    <n v="41"/>
    <x v="4"/>
    <x v="8"/>
    <s v="Miami"/>
    <x v="1"/>
    <x v="0"/>
    <n v="50"/>
    <n v="800"/>
    <n v="400000"/>
    <n v="140000"/>
    <n v="0.35"/>
    <x v="0"/>
  </r>
  <r>
    <x v="2"/>
    <n v="1185732"/>
    <x v="650"/>
    <x v="0"/>
    <x v="8"/>
    <n v="4"/>
    <n v="41"/>
    <x v="4"/>
    <x v="8"/>
    <s v="Miami"/>
    <x v="2"/>
    <x v="1"/>
    <n v="50"/>
    <n v="745"/>
    <n v="372500"/>
    <n v="93125"/>
    <n v="0.25"/>
    <x v="0"/>
  </r>
  <r>
    <x v="2"/>
    <n v="1185732"/>
    <x v="651"/>
    <x v="0"/>
    <x v="8"/>
    <n v="4"/>
    <n v="41"/>
    <x v="4"/>
    <x v="8"/>
    <s v="Miami"/>
    <x v="3"/>
    <x v="1"/>
    <n v="50"/>
    <n v="775"/>
    <n v="387500"/>
    <n v="116250"/>
    <n v="0.3"/>
    <x v="0"/>
  </r>
  <r>
    <x v="2"/>
    <n v="1185732"/>
    <x v="652"/>
    <x v="0"/>
    <x v="8"/>
    <n v="4"/>
    <n v="41"/>
    <x v="4"/>
    <x v="8"/>
    <s v="Miami"/>
    <x v="4"/>
    <x v="0"/>
    <n v="65"/>
    <n v="750"/>
    <n v="487500"/>
    <n v="170625"/>
    <n v="0.35"/>
    <x v="0"/>
  </r>
  <r>
    <x v="2"/>
    <n v="1185732"/>
    <x v="653"/>
    <x v="0"/>
    <x v="8"/>
    <n v="4"/>
    <n v="41"/>
    <x v="4"/>
    <x v="8"/>
    <s v="Miami"/>
    <x v="5"/>
    <x v="1"/>
    <n v="70"/>
    <n v="850"/>
    <n v="595000"/>
    <n v="297500"/>
    <n v="0.5"/>
    <x v="0"/>
  </r>
  <r>
    <x v="2"/>
    <n v="1185732"/>
    <x v="575"/>
    <x v="0"/>
    <x v="4"/>
    <n v="2"/>
    <n v="22"/>
    <x v="4"/>
    <x v="8"/>
    <s v="Miami"/>
    <x v="0"/>
    <x v="0"/>
    <n v="65"/>
    <n v="1075"/>
    <n v="698750"/>
    <n v="314438"/>
    <n v="0.45"/>
    <x v="0"/>
  </r>
  <r>
    <x v="2"/>
    <n v="1185732"/>
    <x v="575"/>
    <x v="0"/>
    <x v="4"/>
    <n v="2"/>
    <n v="22"/>
    <x v="4"/>
    <x v="8"/>
    <s v="Miami"/>
    <x v="1"/>
    <x v="0"/>
    <n v="55"/>
    <n v="875"/>
    <n v="481250"/>
    <n v="168438"/>
    <n v="0.35"/>
    <x v="0"/>
  </r>
  <r>
    <x v="2"/>
    <n v="1185732"/>
    <x v="575"/>
    <x v="0"/>
    <x v="4"/>
    <n v="2"/>
    <n v="22"/>
    <x v="4"/>
    <x v="8"/>
    <s v="Miami"/>
    <x v="2"/>
    <x v="1"/>
    <n v="55"/>
    <n v="825"/>
    <n v="453750"/>
    <n v="113438"/>
    <n v="0.25"/>
    <x v="0"/>
  </r>
  <r>
    <x v="2"/>
    <n v="1185732"/>
    <x v="575"/>
    <x v="0"/>
    <x v="4"/>
    <n v="2"/>
    <n v="22"/>
    <x v="4"/>
    <x v="8"/>
    <s v="Miami"/>
    <x v="3"/>
    <x v="1"/>
    <n v="55"/>
    <n v="775"/>
    <n v="426250"/>
    <n v="127875"/>
    <n v="0.3"/>
    <x v="0"/>
  </r>
  <r>
    <x v="0"/>
    <n v="1185732"/>
    <x v="575"/>
    <x v="0"/>
    <x v="4"/>
    <n v="2"/>
    <n v="22"/>
    <x v="4"/>
    <x v="8"/>
    <s v="Miami"/>
    <x v="4"/>
    <x v="0"/>
    <n v="65"/>
    <n v="775"/>
    <n v="503750"/>
    <n v="176313"/>
    <n v="0.35"/>
    <x v="0"/>
  </r>
  <r>
    <x v="0"/>
    <n v="1185732"/>
    <x v="575"/>
    <x v="0"/>
    <x v="4"/>
    <n v="2"/>
    <n v="22"/>
    <x v="4"/>
    <x v="8"/>
    <s v="Miami"/>
    <x v="5"/>
    <x v="1"/>
    <n v="70"/>
    <n v="875"/>
    <n v="612500"/>
    <n v="306250"/>
    <n v="0.5"/>
    <x v="0"/>
  </r>
  <r>
    <x v="0"/>
    <n v="1185732"/>
    <x v="654"/>
    <x v="0"/>
    <x v="8"/>
    <n v="4"/>
    <n v="42"/>
    <x v="4"/>
    <x v="8"/>
    <s v="Miami"/>
    <x v="0"/>
    <x v="0"/>
    <n v="35"/>
    <n v="450"/>
    <n v="157500"/>
    <n v="55125"/>
    <n v="0.35"/>
    <x v="0"/>
  </r>
  <r>
    <x v="0"/>
    <n v="1185732"/>
    <x v="655"/>
    <x v="0"/>
    <x v="8"/>
    <n v="4"/>
    <n v="43"/>
    <x v="4"/>
    <x v="8"/>
    <s v="Miami"/>
    <x v="1"/>
    <x v="0"/>
    <n v="35"/>
    <n v="250"/>
    <n v="87500"/>
    <n v="26250"/>
    <n v="0.3"/>
    <x v="0"/>
  </r>
  <r>
    <x v="0"/>
    <n v="1185732"/>
    <x v="656"/>
    <x v="0"/>
    <x v="8"/>
    <n v="4"/>
    <n v="43"/>
    <x v="4"/>
    <x v="8"/>
    <s v="Miami"/>
    <x v="2"/>
    <x v="1"/>
    <n v="25"/>
    <n v="250"/>
    <n v="62500"/>
    <n v="18750"/>
    <n v="0.3"/>
    <x v="0"/>
  </r>
  <r>
    <x v="0"/>
    <n v="1185732"/>
    <x v="128"/>
    <x v="0"/>
    <x v="8"/>
    <n v="4"/>
    <n v="43"/>
    <x v="4"/>
    <x v="8"/>
    <s v="Miami"/>
    <x v="3"/>
    <x v="1"/>
    <n v="30"/>
    <n v="100"/>
    <n v="30000"/>
    <n v="10500"/>
    <n v="0.35"/>
    <x v="0"/>
  </r>
  <r>
    <x v="0"/>
    <n v="1185732"/>
    <x v="129"/>
    <x v="0"/>
    <x v="8"/>
    <n v="4"/>
    <n v="43"/>
    <x v="3"/>
    <x v="9"/>
    <s v="Minneapolis"/>
    <x v="4"/>
    <x v="0"/>
    <n v="45"/>
    <n v="150"/>
    <n v="67500"/>
    <n v="20250"/>
    <n v="0.3"/>
    <x v="0"/>
  </r>
  <r>
    <x v="0"/>
    <n v="1185732"/>
    <x v="130"/>
    <x v="0"/>
    <x v="8"/>
    <n v="4"/>
    <n v="43"/>
    <x v="3"/>
    <x v="9"/>
    <s v="Minneapolis"/>
    <x v="5"/>
    <x v="1"/>
    <n v="35"/>
    <n v="250"/>
    <n v="87500"/>
    <n v="39375"/>
    <n v="0.45"/>
    <x v="0"/>
  </r>
  <r>
    <x v="0"/>
    <n v="1185732"/>
    <x v="131"/>
    <x v="0"/>
    <x v="8"/>
    <n v="4"/>
    <n v="43"/>
    <x v="3"/>
    <x v="9"/>
    <s v="Minneapolis"/>
    <x v="0"/>
    <x v="0"/>
    <n v="35"/>
    <n v="500"/>
    <n v="175000"/>
    <n v="61250"/>
    <n v="0.35"/>
    <x v="0"/>
  </r>
  <r>
    <x v="0"/>
    <n v="1185732"/>
    <x v="132"/>
    <x v="0"/>
    <x v="8"/>
    <n v="4"/>
    <n v="43"/>
    <x v="3"/>
    <x v="9"/>
    <s v="Minneapolis"/>
    <x v="1"/>
    <x v="0"/>
    <n v="35"/>
    <n v="150"/>
    <n v="52500"/>
    <n v="15750"/>
    <n v="0.3"/>
    <x v="0"/>
  </r>
  <r>
    <x v="0"/>
    <n v="1185732"/>
    <x v="133"/>
    <x v="0"/>
    <x v="8"/>
    <n v="4"/>
    <n v="44"/>
    <x v="3"/>
    <x v="9"/>
    <s v="Minneapolis"/>
    <x v="2"/>
    <x v="1"/>
    <n v="25"/>
    <n v="200"/>
    <n v="50000"/>
    <n v="15000"/>
    <n v="0.3"/>
    <x v="0"/>
  </r>
  <r>
    <x v="0"/>
    <n v="1185732"/>
    <x v="134"/>
    <x v="0"/>
    <x v="8"/>
    <n v="4"/>
    <n v="44"/>
    <x v="3"/>
    <x v="9"/>
    <s v="Minneapolis"/>
    <x v="3"/>
    <x v="1"/>
    <n v="30"/>
    <n v="75"/>
    <n v="22500"/>
    <n v="7875"/>
    <n v="0.35"/>
    <x v="0"/>
  </r>
  <r>
    <x v="0"/>
    <n v="1185732"/>
    <x v="135"/>
    <x v="0"/>
    <x v="8"/>
    <n v="4"/>
    <n v="44"/>
    <x v="3"/>
    <x v="9"/>
    <s v="Minneapolis"/>
    <x v="4"/>
    <x v="0"/>
    <n v="45"/>
    <n v="150"/>
    <n v="67500"/>
    <n v="20250"/>
    <n v="0.3"/>
    <x v="0"/>
  </r>
  <r>
    <x v="0"/>
    <n v="1185732"/>
    <x v="136"/>
    <x v="0"/>
    <x v="8"/>
    <n v="4"/>
    <n v="44"/>
    <x v="3"/>
    <x v="9"/>
    <s v="Minneapolis"/>
    <x v="5"/>
    <x v="1"/>
    <n v="35"/>
    <n v="225"/>
    <n v="78750"/>
    <n v="35438"/>
    <n v="0.45"/>
    <x v="0"/>
  </r>
  <r>
    <x v="0"/>
    <n v="1185732"/>
    <x v="137"/>
    <x v="0"/>
    <x v="8"/>
    <n v="4"/>
    <n v="44"/>
    <x v="3"/>
    <x v="9"/>
    <s v="Minneapolis"/>
    <x v="0"/>
    <x v="0"/>
    <n v="40"/>
    <n v="445"/>
    <n v="178000"/>
    <n v="62300"/>
    <n v="0.35"/>
    <x v="0"/>
  </r>
  <r>
    <x v="0"/>
    <n v="1185732"/>
    <x v="138"/>
    <x v="0"/>
    <x v="8"/>
    <n v="4"/>
    <n v="44"/>
    <x v="3"/>
    <x v="9"/>
    <s v="Minneapolis"/>
    <x v="1"/>
    <x v="0"/>
    <n v="40"/>
    <n v="125"/>
    <n v="50000"/>
    <n v="15000"/>
    <n v="0.3"/>
    <x v="0"/>
  </r>
  <r>
    <x v="0"/>
    <n v="1185732"/>
    <x v="139"/>
    <x v="0"/>
    <x v="8"/>
    <n v="4"/>
    <n v="44"/>
    <x v="3"/>
    <x v="9"/>
    <s v="Minneapolis"/>
    <x v="2"/>
    <x v="1"/>
    <n v="30"/>
    <n v="175"/>
    <n v="52500"/>
    <n v="15750"/>
    <n v="0.3"/>
    <x v="0"/>
  </r>
  <r>
    <x v="0"/>
    <n v="1185732"/>
    <x v="140"/>
    <x v="0"/>
    <x v="9"/>
    <n v="4"/>
    <n v="45"/>
    <x v="3"/>
    <x v="9"/>
    <s v="Minneapolis"/>
    <x v="3"/>
    <x v="1"/>
    <n v="35"/>
    <n v="25"/>
    <n v="8750"/>
    <n v="3063"/>
    <n v="0.35"/>
    <x v="0"/>
  </r>
  <r>
    <x v="0"/>
    <n v="1185732"/>
    <x v="141"/>
    <x v="0"/>
    <x v="9"/>
    <n v="4"/>
    <n v="45"/>
    <x v="3"/>
    <x v="9"/>
    <s v="Minneapolis"/>
    <x v="4"/>
    <x v="0"/>
    <n v="50"/>
    <n v="75"/>
    <n v="37500"/>
    <n v="11250"/>
    <n v="0.3"/>
    <x v="0"/>
  </r>
  <r>
    <x v="0"/>
    <n v="1185732"/>
    <x v="142"/>
    <x v="0"/>
    <x v="9"/>
    <n v="4"/>
    <n v="45"/>
    <x v="3"/>
    <x v="9"/>
    <s v="Minneapolis"/>
    <x v="5"/>
    <x v="1"/>
    <n v="40"/>
    <n v="175"/>
    <n v="70000"/>
    <n v="31500"/>
    <n v="0.45"/>
    <x v="0"/>
  </r>
  <r>
    <x v="0"/>
    <n v="1185732"/>
    <x v="143"/>
    <x v="0"/>
    <x v="9"/>
    <n v="4"/>
    <n v="45"/>
    <x v="3"/>
    <x v="9"/>
    <s v="Minneapolis"/>
    <x v="0"/>
    <x v="0"/>
    <n v="40"/>
    <n v="400"/>
    <n v="160000"/>
    <n v="56000"/>
    <n v="0.35"/>
    <x v="0"/>
  </r>
  <r>
    <x v="0"/>
    <n v="1185732"/>
    <x v="144"/>
    <x v="0"/>
    <x v="9"/>
    <n v="4"/>
    <n v="45"/>
    <x v="3"/>
    <x v="9"/>
    <s v="Minneapolis"/>
    <x v="1"/>
    <x v="0"/>
    <n v="40"/>
    <n v="100"/>
    <n v="40000"/>
    <n v="12000"/>
    <n v="0.3"/>
    <x v="0"/>
  </r>
  <r>
    <x v="0"/>
    <n v="1185732"/>
    <x v="145"/>
    <x v="0"/>
    <x v="9"/>
    <n v="4"/>
    <n v="45"/>
    <x v="3"/>
    <x v="9"/>
    <s v="Minneapolis"/>
    <x v="2"/>
    <x v="1"/>
    <n v="30"/>
    <n v="100"/>
    <n v="30000"/>
    <n v="9000"/>
    <n v="0.3"/>
    <x v="0"/>
  </r>
  <r>
    <x v="0"/>
    <n v="1185732"/>
    <x v="146"/>
    <x v="0"/>
    <x v="9"/>
    <n v="4"/>
    <n v="45"/>
    <x v="3"/>
    <x v="9"/>
    <s v="Minneapolis"/>
    <x v="3"/>
    <x v="1"/>
    <n v="35"/>
    <n v="25"/>
    <n v="8750"/>
    <n v="3063"/>
    <n v="0.35"/>
    <x v="0"/>
  </r>
  <r>
    <x v="0"/>
    <n v="1185732"/>
    <x v="147"/>
    <x v="0"/>
    <x v="9"/>
    <n v="4"/>
    <n v="46"/>
    <x v="3"/>
    <x v="9"/>
    <s v="Minneapolis"/>
    <x v="4"/>
    <x v="0"/>
    <n v="50"/>
    <n v="50"/>
    <n v="25000"/>
    <n v="7500"/>
    <n v="0.3"/>
    <x v="0"/>
  </r>
  <r>
    <x v="0"/>
    <n v="1185732"/>
    <x v="148"/>
    <x v="0"/>
    <x v="9"/>
    <n v="4"/>
    <n v="46"/>
    <x v="3"/>
    <x v="9"/>
    <s v="Minneapolis"/>
    <x v="5"/>
    <x v="1"/>
    <n v="40"/>
    <n v="175"/>
    <n v="70000"/>
    <n v="31500"/>
    <n v="0.45"/>
    <x v="0"/>
  </r>
  <r>
    <x v="0"/>
    <n v="1185732"/>
    <x v="149"/>
    <x v="0"/>
    <x v="9"/>
    <n v="4"/>
    <n v="46"/>
    <x v="3"/>
    <x v="9"/>
    <s v="Minneapolis"/>
    <x v="0"/>
    <x v="0"/>
    <n v="50"/>
    <n v="445"/>
    <n v="222500"/>
    <n v="77875"/>
    <n v="0.35"/>
    <x v="0"/>
  </r>
  <r>
    <x v="0"/>
    <n v="1185732"/>
    <x v="150"/>
    <x v="0"/>
    <x v="9"/>
    <n v="4"/>
    <n v="46"/>
    <x v="3"/>
    <x v="9"/>
    <s v="Minneapolis"/>
    <x v="1"/>
    <x v="0"/>
    <n v="45"/>
    <n v="150"/>
    <n v="67500"/>
    <n v="20250"/>
    <n v="0.3"/>
    <x v="0"/>
  </r>
  <r>
    <x v="0"/>
    <n v="1185732"/>
    <x v="151"/>
    <x v="0"/>
    <x v="9"/>
    <n v="4"/>
    <n v="46"/>
    <x v="3"/>
    <x v="9"/>
    <s v="Minneapolis"/>
    <x v="2"/>
    <x v="1"/>
    <n v="40"/>
    <n v="125"/>
    <n v="50000"/>
    <n v="15000"/>
    <n v="0.3"/>
    <x v="0"/>
  </r>
  <r>
    <x v="0"/>
    <n v="1185732"/>
    <x v="152"/>
    <x v="0"/>
    <x v="9"/>
    <n v="4"/>
    <n v="46"/>
    <x v="3"/>
    <x v="9"/>
    <s v="Minneapolis"/>
    <x v="3"/>
    <x v="1"/>
    <n v="40"/>
    <n v="50"/>
    <n v="20000"/>
    <n v="7000"/>
    <n v="0.35"/>
    <x v="0"/>
  </r>
  <r>
    <x v="0"/>
    <n v="1185732"/>
    <x v="153"/>
    <x v="0"/>
    <x v="9"/>
    <n v="4"/>
    <n v="46"/>
    <x v="3"/>
    <x v="9"/>
    <s v="Minneapolis"/>
    <x v="4"/>
    <x v="0"/>
    <n v="55"/>
    <n v="75"/>
    <n v="41250"/>
    <n v="12375"/>
    <n v="0.3"/>
    <x v="0"/>
  </r>
  <r>
    <x v="0"/>
    <n v="1185732"/>
    <x v="154"/>
    <x v="0"/>
    <x v="9"/>
    <n v="4"/>
    <n v="47"/>
    <x v="3"/>
    <x v="9"/>
    <s v="Minneapolis"/>
    <x v="5"/>
    <x v="1"/>
    <n v="60"/>
    <n v="175"/>
    <n v="105000"/>
    <n v="47250"/>
    <n v="0.45"/>
    <x v="0"/>
  </r>
  <r>
    <x v="0"/>
    <n v="1185732"/>
    <x v="657"/>
    <x v="0"/>
    <x v="9"/>
    <n v="4"/>
    <n v="47"/>
    <x v="3"/>
    <x v="9"/>
    <s v="Minneapolis"/>
    <x v="0"/>
    <x v="0"/>
    <n v="45"/>
    <n v="425"/>
    <n v="191250"/>
    <n v="66938"/>
    <n v="0.35"/>
    <x v="1"/>
  </r>
  <r>
    <x v="0"/>
    <n v="1185732"/>
    <x v="658"/>
    <x v="0"/>
    <x v="9"/>
    <n v="4"/>
    <n v="47"/>
    <x v="3"/>
    <x v="9"/>
    <s v="Minneapolis"/>
    <x v="1"/>
    <x v="0"/>
    <n v="40"/>
    <n v="175"/>
    <n v="70000"/>
    <n v="21000"/>
    <n v="0.3"/>
    <x v="1"/>
  </r>
  <r>
    <x v="0"/>
    <n v="1185732"/>
    <x v="659"/>
    <x v="0"/>
    <x v="9"/>
    <n v="4"/>
    <n v="47"/>
    <x v="3"/>
    <x v="9"/>
    <s v="Minneapolis"/>
    <x v="2"/>
    <x v="1"/>
    <n v="35"/>
    <n v="175"/>
    <n v="61250"/>
    <n v="18375"/>
    <n v="0.3"/>
    <x v="1"/>
  </r>
  <r>
    <x v="0"/>
    <n v="1185732"/>
    <x v="660"/>
    <x v="0"/>
    <x v="9"/>
    <n v="4"/>
    <n v="47"/>
    <x v="3"/>
    <x v="9"/>
    <s v="Minneapolis"/>
    <x v="3"/>
    <x v="1"/>
    <n v="35"/>
    <n v="150"/>
    <n v="52500"/>
    <n v="18375"/>
    <n v="0.35"/>
    <x v="1"/>
  </r>
  <r>
    <x v="0"/>
    <n v="1185732"/>
    <x v="661"/>
    <x v="0"/>
    <x v="9"/>
    <n v="4"/>
    <n v="47"/>
    <x v="3"/>
    <x v="9"/>
    <s v="Minneapolis"/>
    <x v="4"/>
    <x v="0"/>
    <n v="50"/>
    <n v="150"/>
    <n v="75000"/>
    <n v="22500"/>
    <n v="0.3"/>
    <x v="1"/>
  </r>
  <r>
    <x v="0"/>
    <n v="1185732"/>
    <x v="662"/>
    <x v="0"/>
    <x v="9"/>
    <n v="4"/>
    <n v="47"/>
    <x v="3"/>
    <x v="9"/>
    <s v="Minneapolis"/>
    <x v="5"/>
    <x v="1"/>
    <n v="55"/>
    <n v="325"/>
    <n v="178750"/>
    <n v="80438"/>
    <n v="0.45"/>
    <x v="1"/>
  </r>
  <r>
    <x v="0"/>
    <n v="1185732"/>
    <x v="663"/>
    <x v="0"/>
    <x v="9"/>
    <n v="4"/>
    <n v="48"/>
    <x v="3"/>
    <x v="9"/>
    <s v="Minneapolis"/>
    <x v="0"/>
    <x v="0"/>
    <n v="50"/>
    <n v="550"/>
    <n v="275000"/>
    <n v="96250"/>
    <n v="0.35"/>
    <x v="1"/>
  </r>
  <r>
    <x v="0"/>
    <n v="1185732"/>
    <x v="664"/>
    <x v="0"/>
    <x v="9"/>
    <n v="4"/>
    <n v="48"/>
    <x v="3"/>
    <x v="9"/>
    <s v="Minneapolis"/>
    <x v="1"/>
    <x v="0"/>
    <n v="45"/>
    <n v="300"/>
    <n v="135000"/>
    <n v="40500"/>
    <n v="0.3"/>
    <x v="1"/>
  </r>
  <r>
    <x v="0"/>
    <n v="1185732"/>
    <x v="665"/>
    <x v="0"/>
    <x v="9"/>
    <n v="4"/>
    <n v="48"/>
    <x v="3"/>
    <x v="9"/>
    <s v="Minneapolis"/>
    <x v="2"/>
    <x v="1"/>
    <n v="40"/>
    <n v="225"/>
    <n v="90000"/>
    <n v="27000"/>
    <n v="0.3"/>
    <x v="1"/>
  </r>
  <r>
    <x v="0"/>
    <n v="1185732"/>
    <x v="666"/>
    <x v="0"/>
    <x v="9"/>
    <n v="4"/>
    <n v="48"/>
    <x v="3"/>
    <x v="9"/>
    <s v="Minneapolis"/>
    <x v="3"/>
    <x v="1"/>
    <n v="40"/>
    <n v="175"/>
    <n v="70000"/>
    <n v="24500"/>
    <n v="0.35"/>
    <x v="1"/>
  </r>
  <r>
    <x v="0"/>
    <n v="1185732"/>
    <x v="667"/>
    <x v="0"/>
    <x v="9"/>
    <n v="4"/>
    <n v="48"/>
    <x v="3"/>
    <x v="9"/>
    <s v="Minneapolis"/>
    <x v="4"/>
    <x v="0"/>
    <n v="50"/>
    <n v="200"/>
    <n v="100000"/>
    <n v="30000"/>
    <n v="0.3"/>
    <x v="1"/>
  </r>
  <r>
    <x v="0"/>
    <n v="1185732"/>
    <x v="668"/>
    <x v="0"/>
    <x v="9"/>
    <n v="4"/>
    <n v="48"/>
    <x v="3"/>
    <x v="9"/>
    <s v="Minneapolis"/>
    <x v="5"/>
    <x v="1"/>
    <n v="55"/>
    <n v="375"/>
    <n v="206250"/>
    <n v="92813"/>
    <n v="0.45"/>
    <x v="1"/>
  </r>
  <r>
    <x v="0"/>
    <n v="1185732"/>
    <x v="669"/>
    <x v="0"/>
    <x v="9"/>
    <n v="4"/>
    <n v="48"/>
    <x v="3"/>
    <x v="9"/>
    <s v="Minneapolis"/>
    <x v="0"/>
    <x v="0"/>
    <n v="50"/>
    <n v="525"/>
    <n v="262500"/>
    <n v="91875"/>
    <n v="0.35"/>
    <x v="1"/>
  </r>
  <r>
    <x v="0"/>
    <n v="1185732"/>
    <x v="670"/>
    <x v="0"/>
    <x v="9"/>
    <n v="4"/>
    <n v="49"/>
    <x v="3"/>
    <x v="9"/>
    <s v="Minneapolis"/>
    <x v="1"/>
    <x v="0"/>
    <n v="45"/>
    <n v="300"/>
    <n v="135000"/>
    <n v="40500"/>
    <n v="0.3"/>
    <x v="1"/>
  </r>
  <r>
    <x v="0"/>
    <n v="1185732"/>
    <x v="671"/>
    <x v="0"/>
    <x v="9"/>
    <n v="4"/>
    <n v="49"/>
    <x v="3"/>
    <x v="9"/>
    <s v="Minneapolis"/>
    <x v="2"/>
    <x v="1"/>
    <n v="40"/>
    <n v="225"/>
    <n v="90000"/>
    <n v="27000"/>
    <n v="0.3"/>
    <x v="1"/>
  </r>
  <r>
    <x v="0"/>
    <n v="1185732"/>
    <x v="672"/>
    <x v="0"/>
    <x v="10"/>
    <n v="4"/>
    <n v="49"/>
    <x v="3"/>
    <x v="9"/>
    <s v="Minneapolis"/>
    <x v="3"/>
    <x v="1"/>
    <n v="35"/>
    <n v="175"/>
    <n v="61250"/>
    <n v="21438"/>
    <n v="0.35"/>
    <x v="1"/>
  </r>
  <r>
    <x v="0"/>
    <n v="1185732"/>
    <x v="673"/>
    <x v="0"/>
    <x v="10"/>
    <n v="4"/>
    <n v="49"/>
    <x v="3"/>
    <x v="9"/>
    <s v="Minneapolis"/>
    <x v="4"/>
    <x v="0"/>
    <n v="45"/>
    <n v="150"/>
    <n v="67500"/>
    <n v="20250"/>
    <n v="0.3"/>
    <x v="1"/>
  </r>
  <r>
    <x v="0"/>
    <n v="1185732"/>
    <x v="674"/>
    <x v="0"/>
    <x v="10"/>
    <n v="4"/>
    <n v="49"/>
    <x v="3"/>
    <x v="9"/>
    <s v="Minneapolis"/>
    <x v="5"/>
    <x v="1"/>
    <n v="50"/>
    <n v="325"/>
    <n v="162500"/>
    <n v="73125"/>
    <n v="0.45"/>
    <x v="1"/>
  </r>
  <r>
    <x v="0"/>
    <n v="1185732"/>
    <x v="675"/>
    <x v="0"/>
    <x v="10"/>
    <n v="4"/>
    <n v="49"/>
    <x v="3"/>
    <x v="9"/>
    <s v="Minneapolis"/>
    <x v="0"/>
    <x v="0"/>
    <n v="45"/>
    <n v="450"/>
    <n v="202500"/>
    <n v="70875"/>
    <n v="0.35"/>
    <x v="1"/>
  </r>
  <r>
    <x v="0"/>
    <n v="1185732"/>
    <x v="676"/>
    <x v="0"/>
    <x v="10"/>
    <n v="4"/>
    <n v="49"/>
    <x v="3"/>
    <x v="9"/>
    <s v="Minneapolis"/>
    <x v="1"/>
    <x v="0"/>
    <n v="40"/>
    <n v="250"/>
    <n v="100000"/>
    <n v="30000"/>
    <n v="0.3"/>
    <x v="1"/>
  </r>
  <r>
    <x v="0"/>
    <n v="1185732"/>
    <x v="677"/>
    <x v="0"/>
    <x v="10"/>
    <n v="4"/>
    <n v="50"/>
    <x v="3"/>
    <x v="9"/>
    <s v="Minneapolis"/>
    <x v="2"/>
    <x v="1"/>
    <n v="25"/>
    <n v="150"/>
    <n v="37500"/>
    <n v="11250"/>
    <n v="0.3"/>
    <x v="1"/>
  </r>
  <r>
    <x v="0"/>
    <n v="1185732"/>
    <x v="678"/>
    <x v="0"/>
    <x v="10"/>
    <n v="4"/>
    <n v="50"/>
    <x v="3"/>
    <x v="9"/>
    <s v="Minneapolis"/>
    <x v="3"/>
    <x v="1"/>
    <n v="25"/>
    <n v="125"/>
    <n v="31250"/>
    <n v="10938"/>
    <n v="0.35"/>
    <x v="1"/>
  </r>
  <r>
    <x v="0"/>
    <n v="1185732"/>
    <x v="679"/>
    <x v="0"/>
    <x v="10"/>
    <n v="4"/>
    <n v="50"/>
    <x v="3"/>
    <x v="9"/>
    <s v="Minneapolis"/>
    <x v="4"/>
    <x v="0"/>
    <n v="35"/>
    <n v="125"/>
    <n v="43750"/>
    <n v="13125"/>
    <n v="0.3"/>
    <x v="1"/>
  </r>
  <r>
    <x v="0"/>
    <n v="1185732"/>
    <x v="680"/>
    <x v="0"/>
    <x v="10"/>
    <n v="4"/>
    <n v="50"/>
    <x v="3"/>
    <x v="9"/>
    <s v="Minneapolis"/>
    <x v="5"/>
    <x v="1"/>
    <n v="40"/>
    <n v="200"/>
    <n v="80000"/>
    <n v="36000"/>
    <n v="0.45"/>
    <x v="1"/>
  </r>
  <r>
    <x v="0"/>
    <n v="1185732"/>
    <x v="681"/>
    <x v="0"/>
    <x v="10"/>
    <n v="4"/>
    <n v="50"/>
    <x v="3"/>
    <x v="9"/>
    <s v="Minneapolis"/>
    <x v="0"/>
    <x v="0"/>
    <n v="45"/>
    <n v="375"/>
    <n v="168750"/>
    <n v="59063"/>
    <n v="0.35"/>
    <x v="1"/>
  </r>
  <r>
    <x v="0"/>
    <n v="1185732"/>
    <x v="682"/>
    <x v="0"/>
    <x v="10"/>
    <n v="4"/>
    <n v="50"/>
    <x v="3"/>
    <x v="9"/>
    <s v="Minneapolis"/>
    <x v="1"/>
    <x v="0"/>
    <n v="35"/>
    <n v="200"/>
    <n v="70000"/>
    <n v="21000"/>
    <n v="0.3"/>
    <x v="1"/>
  </r>
  <r>
    <x v="0"/>
    <n v="1185732"/>
    <x v="683"/>
    <x v="0"/>
    <x v="10"/>
    <n v="4"/>
    <n v="50"/>
    <x v="3"/>
    <x v="9"/>
    <s v="Minneapolis"/>
    <x v="2"/>
    <x v="1"/>
    <n v="35"/>
    <n v="100"/>
    <n v="35000"/>
    <n v="10500"/>
    <n v="0.3"/>
    <x v="1"/>
  </r>
  <r>
    <x v="0"/>
    <n v="1185732"/>
    <x v="684"/>
    <x v="0"/>
    <x v="10"/>
    <n v="4"/>
    <n v="51"/>
    <x v="3"/>
    <x v="9"/>
    <s v="Minneapolis"/>
    <x v="3"/>
    <x v="1"/>
    <n v="35"/>
    <n v="75"/>
    <n v="26250"/>
    <n v="9188"/>
    <n v="0.35"/>
    <x v="1"/>
  </r>
  <r>
    <x v="0"/>
    <n v="1185732"/>
    <x v="685"/>
    <x v="0"/>
    <x v="10"/>
    <n v="4"/>
    <n v="51"/>
    <x v="3"/>
    <x v="9"/>
    <s v="Minneapolis"/>
    <x v="4"/>
    <x v="0"/>
    <n v="45"/>
    <n v="75"/>
    <n v="33750"/>
    <n v="10125"/>
    <n v="0.3"/>
    <x v="1"/>
  </r>
  <r>
    <x v="0"/>
    <n v="1185732"/>
    <x v="686"/>
    <x v="0"/>
    <x v="10"/>
    <n v="4"/>
    <n v="51"/>
    <x v="3"/>
    <x v="9"/>
    <s v="Minneapolis"/>
    <x v="5"/>
    <x v="1"/>
    <n v="50"/>
    <n v="200"/>
    <n v="100000"/>
    <n v="45000"/>
    <n v="0.45"/>
    <x v="1"/>
  </r>
  <r>
    <x v="0"/>
    <n v="1185732"/>
    <x v="687"/>
    <x v="0"/>
    <x v="10"/>
    <n v="4"/>
    <n v="51"/>
    <x v="3"/>
    <x v="9"/>
    <s v="Minneapolis"/>
    <x v="0"/>
    <x v="0"/>
    <n v="50"/>
    <n v="350"/>
    <n v="175000"/>
    <n v="61250"/>
    <n v="0.35"/>
    <x v="1"/>
  </r>
  <r>
    <x v="0"/>
    <n v="1185732"/>
    <x v="688"/>
    <x v="0"/>
    <x v="10"/>
    <n v="4"/>
    <n v="51"/>
    <x v="3"/>
    <x v="9"/>
    <s v="Minneapolis"/>
    <x v="1"/>
    <x v="0"/>
    <n v="40"/>
    <n v="200"/>
    <n v="80000"/>
    <n v="24000"/>
    <n v="0.3"/>
    <x v="1"/>
  </r>
  <r>
    <x v="0"/>
    <n v="1185732"/>
    <x v="689"/>
    <x v="0"/>
    <x v="10"/>
    <n v="4"/>
    <n v="51"/>
    <x v="3"/>
    <x v="9"/>
    <s v="Minneapolis"/>
    <x v="2"/>
    <x v="1"/>
    <n v="40"/>
    <n v="145"/>
    <n v="58000"/>
    <n v="17400"/>
    <n v="0.3"/>
    <x v="1"/>
  </r>
  <r>
    <x v="0"/>
    <n v="1185732"/>
    <x v="690"/>
    <x v="0"/>
    <x v="10"/>
    <n v="4"/>
    <n v="51"/>
    <x v="3"/>
    <x v="9"/>
    <s v="Minneapolis"/>
    <x v="3"/>
    <x v="1"/>
    <n v="40"/>
    <n v="150"/>
    <n v="60000"/>
    <n v="21000"/>
    <n v="0.35"/>
    <x v="1"/>
  </r>
  <r>
    <x v="0"/>
    <n v="1185732"/>
    <x v="691"/>
    <x v="0"/>
    <x v="10"/>
    <n v="4"/>
    <n v="52"/>
    <x v="3"/>
    <x v="9"/>
    <s v="Minneapolis"/>
    <x v="4"/>
    <x v="0"/>
    <n v="55"/>
    <n v="125"/>
    <n v="68750"/>
    <n v="20625"/>
    <n v="0.3"/>
    <x v="1"/>
  </r>
  <r>
    <x v="0"/>
    <n v="1185732"/>
    <x v="692"/>
    <x v="0"/>
    <x v="10"/>
    <n v="4"/>
    <n v="52"/>
    <x v="3"/>
    <x v="9"/>
    <s v="Minneapolis"/>
    <x v="5"/>
    <x v="1"/>
    <n v="60"/>
    <n v="225"/>
    <n v="135000"/>
    <n v="60750"/>
    <n v="0.45"/>
    <x v="1"/>
  </r>
  <r>
    <x v="0"/>
    <n v="1185732"/>
    <x v="155"/>
    <x v="0"/>
    <x v="10"/>
    <n v="4"/>
    <n v="52"/>
    <x v="3"/>
    <x v="9"/>
    <s v="Minneapolis"/>
    <x v="0"/>
    <x v="0"/>
    <n v="55"/>
    <n v="475"/>
    <n v="261250"/>
    <n v="91438"/>
    <n v="0.35"/>
    <x v="1"/>
  </r>
  <r>
    <x v="0"/>
    <n v="1185732"/>
    <x v="156"/>
    <x v="0"/>
    <x v="10"/>
    <n v="4"/>
    <n v="52"/>
    <x v="3"/>
    <x v="9"/>
    <s v="Minneapolis"/>
    <x v="1"/>
    <x v="0"/>
    <n v="45"/>
    <n v="275"/>
    <n v="123750"/>
    <n v="37125"/>
    <n v="0.3"/>
    <x v="1"/>
  </r>
  <r>
    <x v="0"/>
    <n v="1185732"/>
    <x v="157"/>
    <x v="0"/>
    <x v="10"/>
    <n v="4"/>
    <n v="52"/>
    <x v="3"/>
    <x v="9"/>
    <s v="Minneapolis"/>
    <x v="2"/>
    <x v="1"/>
    <n v="45"/>
    <n v="225"/>
    <n v="101250"/>
    <n v="30375"/>
    <n v="0.3"/>
    <x v="1"/>
  </r>
  <r>
    <x v="0"/>
    <n v="1185732"/>
    <x v="158"/>
    <x v="0"/>
    <x v="10"/>
    <n v="4"/>
    <n v="52"/>
    <x v="3"/>
    <x v="9"/>
    <s v="Minneapolis"/>
    <x v="3"/>
    <x v="1"/>
    <n v="45"/>
    <n v="175"/>
    <n v="78750"/>
    <n v="27563"/>
    <n v="0.35"/>
    <x v="1"/>
  </r>
  <r>
    <x v="0"/>
    <n v="1185732"/>
    <x v="159"/>
    <x v="0"/>
    <x v="10"/>
    <n v="4"/>
    <n v="52"/>
    <x v="3"/>
    <x v="9"/>
    <s v="Minneapolis"/>
    <x v="4"/>
    <x v="0"/>
    <n v="55"/>
    <n v="175"/>
    <n v="96250"/>
    <n v="28875"/>
    <n v="0.3"/>
    <x v="1"/>
  </r>
  <r>
    <x v="0"/>
    <n v="1185732"/>
    <x v="160"/>
    <x v="0"/>
    <x v="10"/>
    <n v="4"/>
    <n v="53"/>
    <x v="3"/>
    <x v="9"/>
    <s v="Minneapolis"/>
    <x v="5"/>
    <x v="1"/>
    <n v="60"/>
    <n v="275"/>
    <n v="165000"/>
    <n v="74250"/>
    <n v="0.45"/>
    <x v="1"/>
  </r>
  <r>
    <x v="4"/>
    <n v="1189833"/>
    <x v="161"/>
    <x v="0"/>
    <x v="10"/>
    <n v="4"/>
    <n v="53"/>
    <x v="3"/>
    <x v="9"/>
    <s v="Minneapolis"/>
    <x v="0"/>
    <x v="0"/>
    <n v="35"/>
    <n v="475"/>
    <n v="166250"/>
    <n v="74813"/>
    <n v="0.45"/>
    <x v="1"/>
  </r>
  <r>
    <x v="4"/>
    <n v="1189833"/>
    <x v="162"/>
    <x v="0"/>
    <x v="10"/>
    <n v="4"/>
    <n v="53"/>
    <x v="3"/>
    <x v="9"/>
    <s v="Minneapolis"/>
    <x v="1"/>
    <x v="0"/>
    <n v="45"/>
    <n v="475"/>
    <n v="213750"/>
    <n v="64125"/>
    <n v="0.3"/>
    <x v="1"/>
  </r>
  <r>
    <x v="4"/>
    <n v="1189833"/>
    <x v="163"/>
    <x v="0"/>
    <x v="10"/>
    <n v="4"/>
    <n v="53"/>
    <x v="3"/>
    <x v="9"/>
    <s v="Minneapolis"/>
    <x v="2"/>
    <x v="1"/>
    <n v="45"/>
    <n v="475"/>
    <n v="213750"/>
    <n v="96188"/>
    <n v="0.45"/>
    <x v="1"/>
  </r>
  <r>
    <x v="4"/>
    <n v="1189833"/>
    <x v="164"/>
    <x v="0"/>
    <x v="10"/>
    <n v="4"/>
    <n v="53"/>
    <x v="3"/>
    <x v="9"/>
    <s v="Minneapolis"/>
    <x v="3"/>
    <x v="1"/>
    <n v="45"/>
    <n v="325"/>
    <n v="146250"/>
    <n v="58500"/>
    <n v="0.4"/>
    <x v="1"/>
  </r>
  <r>
    <x v="4"/>
    <n v="1189833"/>
    <x v="165"/>
    <x v="1"/>
    <x v="0"/>
    <n v="1"/>
    <n v="1"/>
    <x v="3"/>
    <x v="10"/>
    <s v="Billings"/>
    <x v="4"/>
    <x v="0"/>
    <n v="50"/>
    <n v="275"/>
    <n v="137500"/>
    <n v="82500"/>
    <n v="0.6"/>
    <x v="1"/>
  </r>
  <r>
    <x v="4"/>
    <n v="1189833"/>
    <x v="166"/>
    <x v="1"/>
    <x v="0"/>
    <n v="1"/>
    <n v="1"/>
    <x v="3"/>
    <x v="10"/>
    <s v="Billings"/>
    <x v="5"/>
    <x v="1"/>
    <n v="45"/>
    <n v="475"/>
    <n v="213750"/>
    <n v="53438"/>
    <n v="0.25"/>
    <x v="1"/>
  </r>
  <r>
    <x v="4"/>
    <n v="1189833"/>
    <x v="167"/>
    <x v="1"/>
    <x v="0"/>
    <n v="1"/>
    <n v="2"/>
    <x v="3"/>
    <x v="10"/>
    <s v="Billings"/>
    <x v="0"/>
    <x v="0"/>
    <n v="35"/>
    <n v="525"/>
    <n v="183750"/>
    <n v="82688"/>
    <n v="0.45"/>
    <x v="1"/>
  </r>
  <r>
    <x v="4"/>
    <n v="1189833"/>
    <x v="168"/>
    <x v="1"/>
    <x v="0"/>
    <n v="1"/>
    <n v="2"/>
    <x v="3"/>
    <x v="10"/>
    <s v="Billings"/>
    <x v="1"/>
    <x v="0"/>
    <n v="45"/>
    <n v="425"/>
    <n v="191250"/>
    <n v="57375"/>
    <n v="0.3"/>
    <x v="1"/>
  </r>
  <r>
    <x v="4"/>
    <n v="1189833"/>
    <x v="169"/>
    <x v="1"/>
    <x v="0"/>
    <n v="1"/>
    <n v="2"/>
    <x v="3"/>
    <x v="10"/>
    <s v="Billings"/>
    <x v="2"/>
    <x v="1"/>
    <n v="45"/>
    <n v="450"/>
    <n v="202500"/>
    <n v="91125"/>
    <n v="0.45"/>
    <x v="1"/>
  </r>
  <r>
    <x v="4"/>
    <n v="1189833"/>
    <x v="170"/>
    <x v="1"/>
    <x v="0"/>
    <n v="1"/>
    <n v="2"/>
    <x v="3"/>
    <x v="10"/>
    <s v="Billings"/>
    <x v="3"/>
    <x v="1"/>
    <n v="45"/>
    <n v="300"/>
    <n v="135000"/>
    <n v="54000"/>
    <n v="0.4"/>
    <x v="1"/>
  </r>
  <r>
    <x v="4"/>
    <n v="1189833"/>
    <x v="171"/>
    <x v="1"/>
    <x v="0"/>
    <n v="1"/>
    <n v="2"/>
    <x v="3"/>
    <x v="10"/>
    <s v="Billings"/>
    <x v="4"/>
    <x v="0"/>
    <n v="50"/>
    <n v="225"/>
    <n v="112500"/>
    <n v="67500"/>
    <n v="0.6"/>
    <x v="1"/>
  </r>
  <r>
    <x v="4"/>
    <n v="1189833"/>
    <x v="172"/>
    <x v="1"/>
    <x v="0"/>
    <n v="1"/>
    <n v="2"/>
    <x v="3"/>
    <x v="10"/>
    <s v="Billings"/>
    <x v="5"/>
    <x v="1"/>
    <n v="45"/>
    <n v="425"/>
    <n v="191250"/>
    <n v="47813"/>
    <n v="0.25"/>
    <x v="1"/>
  </r>
  <r>
    <x v="4"/>
    <n v="1189833"/>
    <x v="173"/>
    <x v="1"/>
    <x v="0"/>
    <n v="1"/>
    <n v="2"/>
    <x v="3"/>
    <x v="10"/>
    <s v="Billings"/>
    <x v="0"/>
    <x v="0"/>
    <n v="35"/>
    <n v="575"/>
    <n v="201250"/>
    <n v="90563"/>
    <n v="0.45"/>
    <x v="1"/>
  </r>
  <r>
    <x v="4"/>
    <n v="1189833"/>
    <x v="174"/>
    <x v="1"/>
    <x v="0"/>
    <n v="1"/>
    <n v="3"/>
    <x v="3"/>
    <x v="10"/>
    <s v="Billings"/>
    <x v="1"/>
    <x v="0"/>
    <n v="45"/>
    <n v="425"/>
    <n v="191250"/>
    <n v="57375"/>
    <n v="0.3"/>
    <x v="1"/>
  </r>
  <r>
    <x v="4"/>
    <n v="1189833"/>
    <x v="175"/>
    <x v="1"/>
    <x v="0"/>
    <n v="1"/>
    <n v="3"/>
    <x v="3"/>
    <x v="10"/>
    <s v="Billings"/>
    <x v="2"/>
    <x v="1"/>
    <n v="45"/>
    <n v="425"/>
    <n v="191250"/>
    <n v="86063"/>
    <n v="0.45"/>
    <x v="1"/>
  </r>
  <r>
    <x v="4"/>
    <n v="1189833"/>
    <x v="176"/>
    <x v="1"/>
    <x v="0"/>
    <n v="1"/>
    <n v="3"/>
    <x v="3"/>
    <x v="10"/>
    <s v="Billings"/>
    <x v="3"/>
    <x v="1"/>
    <n v="45"/>
    <n v="325"/>
    <n v="146250"/>
    <n v="58500"/>
    <n v="0.4"/>
    <x v="1"/>
  </r>
  <r>
    <x v="4"/>
    <n v="1189833"/>
    <x v="177"/>
    <x v="1"/>
    <x v="0"/>
    <n v="1"/>
    <n v="3"/>
    <x v="3"/>
    <x v="10"/>
    <s v="Billings"/>
    <x v="4"/>
    <x v="0"/>
    <n v="50"/>
    <n v="200"/>
    <n v="100000"/>
    <n v="60000"/>
    <n v="0.6"/>
    <x v="1"/>
  </r>
  <r>
    <x v="4"/>
    <n v="1189833"/>
    <x v="178"/>
    <x v="1"/>
    <x v="0"/>
    <n v="1"/>
    <n v="3"/>
    <x v="3"/>
    <x v="10"/>
    <s v="Billings"/>
    <x v="5"/>
    <x v="1"/>
    <n v="45"/>
    <n v="400"/>
    <n v="180000"/>
    <n v="45000"/>
    <n v="0.25"/>
    <x v="1"/>
  </r>
  <r>
    <x v="4"/>
    <n v="1189833"/>
    <x v="179"/>
    <x v="1"/>
    <x v="0"/>
    <n v="1"/>
    <n v="3"/>
    <x v="3"/>
    <x v="10"/>
    <s v="Billings"/>
    <x v="0"/>
    <x v="0"/>
    <n v="45"/>
    <n v="575"/>
    <n v="258750"/>
    <n v="116438"/>
    <n v="0.45"/>
    <x v="1"/>
  </r>
  <r>
    <x v="4"/>
    <n v="1189833"/>
    <x v="180"/>
    <x v="1"/>
    <x v="0"/>
    <n v="1"/>
    <n v="3"/>
    <x v="3"/>
    <x v="10"/>
    <s v="Billings"/>
    <x v="1"/>
    <x v="0"/>
    <n v="45"/>
    <n v="375"/>
    <n v="168750"/>
    <n v="50625"/>
    <n v="0.3"/>
    <x v="1"/>
  </r>
  <r>
    <x v="4"/>
    <n v="1189833"/>
    <x v="181"/>
    <x v="1"/>
    <x v="0"/>
    <n v="1"/>
    <n v="4"/>
    <x v="3"/>
    <x v="10"/>
    <s v="Billings"/>
    <x v="2"/>
    <x v="1"/>
    <n v="45"/>
    <n v="400"/>
    <n v="180000"/>
    <n v="81000"/>
    <n v="0.45"/>
    <x v="1"/>
  </r>
  <r>
    <x v="4"/>
    <n v="1189833"/>
    <x v="182"/>
    <x v="1"/>
    <x v="0"/>
    <n v="1"/>
    <n v="4"/>
    <x v="3"/>
    <x v="10"/>
    <s v="Billings"/>
    <x v="3"/>
    <x v="1"/>
    <n v="40"/>
    <n v="300"/>
    <n v="120000"/>
    <n v="48000"/>
    <n v="0.4"/>
    <x v="1"/>
  </r>
  <r>
    <x v="4"/>
    <n v="1189833"/>
    <x v="183"/>
    <x v="1"/>
    <x v="0"/>
    <n v="1"/>
    <n v="4"/>
    <x v="3"/>
    <x v="10"/>
    <s v="Billings"/>
    <x v="4"/>
    <x v="0"/>
    <n v="45"/>
    <n v="200"/>
    <n v="90000"/>
    <n v="54000"/>
    <n v="0.6"/>
    <x v="1"/>
  </r>
  <r>
    <x v="4"/>
    <n v="1189833"/>
    <x v="184"/>
    <x v="1"/>
    <x v="0"/>
    <n v="1"/>
    <n v="4"/>
    <x v="3"/>
    <x v="10"/>
    <s v="Billings"/>
    <x v="5"/>
    <x v="1"/>
    <n v="60"/>
    <n v="375"/>
    <n v="225000"/>
    <n v="56250"/>
    <n v="0.25"/>
    <x v="1"/>
  </r>
  <r>
    <x v="4"/>
    <n v="1189833"/>
    <x v="185"/>
    <x v="1"/>
    <x v="0"/>
    <n v="1"/>
    <n v="4"/>
    <x v="3"/>
    <x v="10"/>
    <s v="Billings"/>
    <x v="0"/>
    <x v="0"/>
    <n v="40"/>
    <n v="575"/>
    <n v="230000"/>
    <n v="103500"/>
    <n v="0.45"/>
    <x v="1"/>
  </r>
  <r>
    <x v="4"/>
    <n v="1189833"/>
    <x v="186"/>
    <x v="1"/>
    <x v="0"/>
    <n v="1"/>
    <n v="4"/>
    <x v="3"/>
    <x v="10"/>
    <s v="Billings"/>
    <x v="1"/>
    <x v="0"/>
    <n v="45"/>
    <n v="425"/>
    <n v="191250"/>
    <n v="57375"/>
    <n v="0.3"/>
    <x v="1"/>
  </r>
  <r>
    <x v="4"/>
    <n v="1189833"/>
    <x v="187"/>
    <x v="1"/>
    <x v="0"/>
    <n v="1"/>
    <n v="4"/>
    <x v="3"/>
    <x v="10"/>
    <s v="Billings"/>
    <x v="2"/>
    <x v="1"/>
    <n v="45"/>
    <n v="425"/>
    <n v="191250"/>
    <n v="86063"/>
    <n v="0.45"/>
    <x v="1"/>
  </r>
  <r>
    <x v="4"/>
    <n v="1189833"/>
    <x v="188"/>
    <x v="1"/>
    <x v="0"/>
    <n v="1"/>
    <n v="5"/>
    <x v="3"/>
    <x v="10"/>
    <s v="Billings"/>
    <x v="3"/>
    <x v="1"/>
    <n v="40"/>
    <n v="325"/>
    <n v="130000"/>
    <n v="52000"/>
    <n v="0.4"/>
    <x v="1"/>
  </r>
  <r>
    <x v="4"/>
    <n v="1189833"/>
    <x v="189"/>
    <x v="1"/>
    <x v="0"/>
    <n v="1"/>
    <n v="5"/>
    <x v="3"/>
    <x v="10"/>
    <s v="Billings"/>
    <x v="4"/>
    <x v="0"/>
    <n v="45"/>
    <n v="225"/>
    <n v="101250"/>
    <n v="60750"/>
    <n v="0.6"/>
    <x v="1"/>
  </r>
  <r>
    <x v="4"/>
    <n v="1189833"/>
    <x v="190"/>
    <x v="1"/>
    <x v="0"/>
    <n v="1"/>
    <n v="5"/>
    <x v="3"/>
    <x v="10"/>
    <s v="Billings"/>
    <x v="5"/>
    <x v="1"/>
    <n v="60"/>
    <n v="400"/>
    <n v="240000"/>
    <n v="60000"/>
    <n v="0.25"/>
    <x v="1"/>
  </r>
  <r>
    <x v="4"/>
    <n v="1189833"/>
    <x v="191"/>
    <x v="1"/>
    <x v="0"/>
    <n v="1"/>
    <n v="5"/>
    <x v="3"/>
    <x v="10"/>
    <s v="Billings"/>
    <x v="0"/>
    <x v="0"/>
    <n v="40"/>
    <n v="675"/>
    <n v="270000"/>
    <n v="121500"/>
    <n v="0.45"/>
    <x v="1"/>
  </r>
  <r>
    <x v="4"/>
    <n v="1189833"/>
    <x v="192"/>
    <x v="1"/>
    <x v="0"/>
    <n v="1"/>
    <n v="5"/>
    <x v="3"/>
    <x v="10"/>
    <s v="Billings"/>
    <x v="1"/>
    <x v="0"/>
    <n v="45"/>
    <n v="525"/>
    <n v="236250"/>
    <n v="70875"/>
    <n v="0.3"/>
    <x v="1"/>
  </r>
  <r>
    <x v="4"/>
    <n v="1189833"/>
    <x v="193"/>
    <x v="1"/>
    <x v="0"/>
    <n v="1"/>
    <n v="5"/>
    <x v="3"/>
    <x v="10"/>
    <s v="Billings"/>
    <x v="2"/>
    <x v="1"/>
    <n v="45"/>
    <n v="550"/>
    <n v="247500"/>
    <n v="111375"/>
    <n v="0.45"/>
    <x v="1"/>
  </r>
  <r>
    <x v="4"/>
    <n v="1189833"/>
    <x v="194"/>
    <x v="1"/>
    <x v="0"/>
    <n v="1"/>
    <n v="5"/>
    <x v="3"/>
    <x v="10"/>
    <s v="Billings"/>
    <x v="3"/>
    <x v="1"/>
    <n v="40"/>
    <n v="425"/>
    <n v="170000"/>
    <n v="68000"/>
    <n v="0.4"/>
    <x v="1"/>
  </r>
  <r>
    <x v="4"/>
    <n v="1189833"/>
    <x v="195"/>
    <x v="1"/>
    <x v="0"/>
    <n v="1"/>
    <n v="6"/>
    <x v="3"/>
    <x v="10"/>
    <s v="Billings"/>
    <x v="4"/>
    <x v="0"/>
    <n v="45"/>
    <n v="300"/>
    <n v="135000"/>
    <n v="81000"/>
    <n v="0.6"/>
    <x v="1"/>
  </r>
  <r>
    <x v="4"/>
    <n v="1189833"/>
    <x v="196"/>
    <x v="1"/>
    <x v="1"/>
    <n v="1"/>
    <n v="6"/>
    <x v="3"/>
    <x v="10"/>
    <s v="Billings"/>
    <x v="5"/>
    <x v="1"/>
    <n v="60"/>
    <n v="600"/>
    <n v="360000"/>
    <n v="90000"/>
    <n v="0.25"/>
    <x v="1"/>
  </r>
  <r>
    <x v="4"/>
    <n v="1189833"/>
    <x v="197"/>
    <x v="1"/>
    <x v="1"/>
    <n v="1"/>
    <n v="6"/>
    <x v="3"/>
    <x v="10"/>
    <s v="Billings"/>
    <x v="0"/>
    <x v="0"/>
    <n v="40"/>
    <n v="750"/>
    <n v="300000"/>
    <n v="135000"/>
    <n v="0.45"/>
    <x v="1"/>
  </r>
  <r>
    <x v="4"/>
    <n v="1189833"/>
    <x v="198"/>
    <x v="1"/>
    <x v="1"/>
    <n v="1"/>
    <n v="6"/>
    <x v="3"/>
    <x v="10"/>
    <s v="Billings"/>
    <x v="1"/>
    <x v="0"/>
    <n v="45"/>
    <n v="600"/>
    <n v="270000"/>
    <n v="81000"/>
    <n v="0.3"/>
    <x v="1"/>
  </r>
  <r>
    <x v="4"/>
    <n v="1189833"/>
    <x v="199"/>
    <x v="1"/>
    <x v="1"/>
    <n v="1"/>
    <n v="6"/>
    <x v="3"/>
    <x v="10"/>
    <s v="Billings"/>
    <x v="2"/>
    <x v="1"/>
    <n v="45"/>
    <n v="550"/>
    <n v="247500"/>
    <n v="111375"/>
    <n v="0.45"/>
    <x v="1"/>
  </r>
  <r>
    <x v="4"/>
    <n v="1189833"/>
    <x v="200"/>
    <x v="1"/>
    <x v="1"/>
    <n v="1"/>
    <n v="6"/>
    <x v="3"/>
    <x v="10"/>
    <s v="Billings"/>
    <x v="3"/>
    <x v="1"/>
    <n v="40"/>
    <n v="450"/>
    <n v="180000"/>
    <n v="72000"/>
    <n v="0.4"/>
    <x v="1"/>
  </r>
  <r>
    <x v="4"/>
    <n v="1189833"/>
    <x v="201"/>
    <x v="1"/>
    <x v="1"/>
    <n v="1"/>
    <n v="6"/>
    <x v="3"/>
    <x v="10"/>
    <s v="Billings"/>
    <x v="4"/>
    <x v="0"/>
    <n v="45"/>
    <n v="475"/>
    <n v="213750"/>
    <n v="128250"/>
    <n v="0.6"/>
    <x v="1"/>
  </r>
  <r>
    <x v="4"/>
    <n v="1189833"/>
    <x v="202"/>
    <x v="1"/>
    <x v="1"/>
    <n v="1"/>
    <n v="7"/>
    <x v="3"/>
    <x v="10"/>
    <s v="Billings"/>
    <x v="5"/>
    <x v="1"/>
    <n v="60"/>
    <n v="475"/>
    <n v="285000"/>
    <n v="71250"/>
    <n v="0.25"/>
    <x v="1"/>
  </r>
  <r>
    <x v="4"/>
    <n v="1189833"/>
    <x v="203"/>
    <x v="1"/>
    <x v="1"/>
    <n v="1"/>
    <n v="7"/>
    <x v="3"/>
    <x v="10"/>
    <s v="Billings"/>
    <x v="0"/>
    <x v="0"/>
    <n v="45"/>
    <n v="675"/>
    <n v="303750"/>
    <n v="136688"/>
    <n v="0.45"/>
    <x v="1"/>
  </r>
  <r>
    <x v="4"/>
    <n v="1189833"/>
    <x v="204"/>
    <x v="1"/>
    <x v="1"/>
    <n v="1"/>
    <n v="7"/>
    <x v="3"/>
    <x v="10"/>
    <s v="Billings"/>
    <x v="1"/>
    <x v="0"/>
    <n v="55"/>
    <n v="625"/>
    <n v="343750"/>
    <n v="103125"/>
    <n v="0.3"/>
    <x v="1"/>
  </r>
  <r>
    <x v="4"/>
    <n v="1189833"/>
    <x v="205"/>
    <x v="1"/>
    <x v="1"/>
    <n v="1"/>
    <n v="7"/>
    <x v="3"/>
    <x v="10"/>
    <s v="Billings"/>
    <x v="2"/>
    <x v="1"/>
    <n v="50"/>
    <n v="500"/>
    <n v="250000"/>
    <n v="112500"/>
    <n v="0.45"/>
    <x v="1"/>
  </r>
  <r>
    <x v="4"/>
    <n v="1189833"/>
    <x v="206"/>
    <x v="1"/>
    <x v="1"/>
    <n v="1"/>
    <n v="7"/>
    <x v="3"/>
    <x v="10"/>
    <s v="Billings"/>
    <x v="3"/>
    <x v="1"/>
    <n v="45"/>
    <n v="425"/>
    <n v="191250"/>
    <n v="76500"/>
    <n v="0.4"/>
    <x v="1"/>
  </r>
  <r>
    <x v="4"/>
    <n v="1189833"/>
    <x v="207"/>
    <x v="1"/>
    <x v="1"/>
    <n v="1"/>
    <n v="7"/>
    <x v="3"/>
    <x v="10"/>
    <s v="Billings"/>
    <x v="4"/>
    <x v="0"/>
    <n v="55"/>
    <n v="425"/>
    <n v="233750"/>
    <n v="140250"/>
    <n v="0.6"/>
    <x v="1"/>
  </r>
  <r>
    <x v="4"/>
    <n v="1189833"/>
    <x v="208"/>
    <x v="1"/>
    <x v="1"/>
    <n v="1"/>
    <n v="7"/>
    <x v="3"/>
    <x v="10"/>
    <s v="Billings"/>
    <x v="5"/>
    <x v="1"/>
    <n v="60"/>
    <n v="400"/>
    <n v="240000"/>
    <n v="60000"/>
    <n v="0.25"/>
    <x v="1"/>
  </r>
  <r>
    <x v="4"/>
    <n v="1189833"/>
    <x v="209"/>
    <x v="1"/>
    <x v="1"/>
    <n v="1"/>
    <n v="8"/>
    <x v="3"/>
    <x v="10"/>
    <s v="Billings"/>
    <x v="0"/>
    <x v="0"/>
    <n v="45"/>
    <n v="600"/>
    <n v="270000"/>
    <n v="121500"/>
    <n v="0.45"/>
    <x v="1"/>
  </r>
  <r>
    <x v="4"/>
    <n v="1189833"/>
    <x v="210"/>
    <x v="1"/>
    <x v="1"/>
    <n v="1"/>
    <n v="8"/>
    <x v="3"/>
    <x v="10"/>
    <s v="Billings"/>
    <x v="1"/>
    <x v="0"/>
    <n v="50"/>
    <n v="600"/>
    <n v="300000"/>
    <n v="90000"/>
    <n v="0.3"/>
    <x v="1"/>
  </r>
  <r>
    <x v="4"/>
    <n v="1189833"/>
    <x v="211"/>
    <x v="1"/>
    <x v="1"/>
    <n v="1"/>
    <n v="8"/>
    <x v="3"/>
    <x v="10"/>
    <s v="Billings"/>
    <x v="2"/>
    <x v="1"/>
    <n v="45"/>
    <n v="450"/>
    <n v="202500"/>
    <n v="91125"/>
    <n v="0.45"/>
    <x v="1"/>
  </r>
  <r>
    <x v="4"/>
    <n v="1189833"/>
    <x v="212"/>
    <x v="1"/>
    <x v="1"/>
    <n v="1"/>
    <n v="8"/>
    <x v="3"/>
    <x v="10"/>
    <s v="Billings"/>
    <x v="3"/>
    <x v="1"/>
    <n v="45"/>
    <n v="400"/>
    <n v="180000"/>
    <n v="72000"/>
    <n v="0.4"/>
    <x v="1"/>
  </r>
  <r>
    <x v="4"/>
    <n v="1189833"/>
    <x v="213"/>
    <x v="1"/>
    <x v="1"/>
    <n v="1"/>
    <n v="8"/>
    <x v="3"/>
    <x v="10"/>
    <s v="Billings"/>
    <x v="4"/>
    <x v="0"/>
    <n v="55"/>
    <n v="400"/>
    <n v="220000"/>
    <n v="132000"/>
    <n v="0.6"/>
    <x v="1"/>
  </r>
  <r>
    <x v="4"/>
    <n v="1189833"/>
    <x v="693"/>
    <x v="1"/>
    <x v="1"/>
    <n v="1"/>
    <n v="8"/>
    <x v="3"/>
    <x v="10"/>
    <s v="Billings"/>
    <x v="5"/>
    <x v="1"/>
    <n v="60"/>
    <n v="450"/>
    <n v="270000"/>
    <n v="67500"/>
    <n v="0.25"/>
    <x v="1"/>
  </r>
  <r>
    <x v="4"/>
    <n v="1189833"/>
    <x v="694"/>
    <x v="1"/>
    <x v="1"/>
    <n v="1"/>
    <n v="8"/>
    <x v="3"/>
    <x v="10"/>
    <s v="Billings"/>
    <x v="0"/>
    <x v="0"/>
    <n v="45"/>
    <n v="550"/>
    <n v="247500"/>
    <n v="111375"/>
    <n v="0.45"/>
    <x v="1"/>
  </r>
  <r>
    <x v="4"/>
    <n v="1189833"/>
    <x v="695"/>
    <x v="1"/>
    <x v="1"/>
    <n v="1"/>
    <n v="9"/>
    <x v="3"/>
    <x v="10"/>
    <s v="Billings"/>
    <x v="1"/>
    <x v="0"/>
    <n v="50"/>
    <n v="550"/>
    <n v="275000"/>
    <n v="82500"/>
    <n v="0.3"/>
    <x v="1"/>
  </r>
  <r>
    <x v="4"/>
    <n v="1189833"/>
    <x v="696"/>
    <x v="1"/>
    <x v="1"/>
    <n v="1"/>
    <n v="9"/>
    <x v="3"/>
    <x v="10"/>
    <s v="Billings"/>
    <x v="2"/>
    <x v="1"/>
    <n v="45"/>
    <n v="400"/>
    <n v="180000"/>
    <n v="81000"/>
    <n v="0.45"/>
    <x v="1"/>
  </r>
  <r>
    <x v="4"/>
    <n v="1189833"/>
    <x v="697"/>
    <x v="1"/>
    <x v="1"/>
    <n v="1"/>
    <n v="9"/>
    <x v="3"/>
    <x v="10"/>
    <s v="Billings"/>
    <x v="3"/>
    <x v="1"/>
    <n v="45"/>
    <n v="375"/>
    <n v="168750"/>
    <n v="67500"/>
    <n v="0.4"/>
    <x v="1"/>
  </r>
  <r>
    <x v="4"/>
    <n v="1189833"/>
    <x v="698"/>
    <x v="1"/>
    <x v="1"/>
    <n v="1"/>
    <n v="9"/>
    <x v="3"/>
    <x v="10"/>
    <s v="Billings"/>
    <x v="4"/>
    <x v="0"/>
    <n v="55"/>
    <n v="350"/>
    <n v="192500"/>
    <n v="115500"/>
    <n v="0.6"/>
    <x v="1"/>
  </r>
  <r>
    <x v="4"/>
    <n v="1189833"/>
    <x v="699"/>
    <x v="1"/>
    <x v="1"/>
    <n v="1"/>
    <n v="9"/>
    <x v="3"/>
    <x v="10"/>
    <s v="Billings"/>
    <x v="5"/>
    <x v="1"/>
    <n v="60"/>
    <n v="400"/>
    <n v="240000"/>
    <n v="60000"/>
    <n v="0.25"/>
    <x v="1"/>
  </r>
  <r>
    <x v="4"/>
    <n v="1189833"/>
    <x v="700"/>
    <x v="1"/>
    <x v="1"/>
    <n v="1"/>
    <n v="9"/>
    <x v="3"/>
    <x v="10"/>
    <s v="Billings"/>
    <x v="0"/>
    <x v="0"/>
    <n v="40"/>
    <n v="575"/>
    <n v="230000"/>
    <n v="103500"/>
    <n v="0.45"/>
    <x v="1"/>
  </r>
  <r>
    <x v="4"/>
    <n v="1189833"/>
    <x v="701"/>
    <x v="1"/>
    <x v="1"/>
    <n v="1"/>
    <n v="9"/>
    <x v="3"/>
    <x v="10"/>
    <s v="Billings"/>
    <x v="1"/>
    <x v="0"/>
    <n v="45"/>
    <n v="575"/>
    <n v="258750"/>
    <n v="77625"/>
    <n v="0.3"/>
    <x v="1"/>
  </r>
  <r>
    <x v="4"/>
    <n v="1189833"/>
    <x v="702"/>
    <x v="1"/>
    <x v="1"/>
    <n v="1"/>
    <n v="10"/>
    <x v="3"/>
    <x v="10"/>
    <s v="Billings"/>
    <x v="2"/>
    <x v="1"/>
    <n v="40"/>
    <n v="425"/>
    <n v="170000"/>
    <n v="76500"/>
    <n v="0.45"/>
    <x v="1"/>
  </r>
  <r>
    <x v="4"/>
    <n v="1189833"/>
    <x v="703"/>
    <x v="1"/>
    <x v="2"/>
    <n v="1"/>
    <n v="10"/>
    <x v="3"/>
    <x v="10"/>
    <s v="Billings"/>
    <x v="3"/>
    <x v="1"/>
    <n v="40"/>
    <n v="425"/>
    <n v="170000"/>
    <n v="68000"/>
    <n v="0.4"/>
    <x v="1"/>
  </r>
  <r>
    <x v="4"/>
    <n v="1189833"/>
    <x v="704"/>
    <x v="1"/>
    <x v="2"/>
    <n v="1"/>
    <n v="10"/>
    <x v="3"/>
    <x v="10"/>
    <s v="Billings"/>
    <x v="4"/>
    <x v="0"/>
    <n v="55"/>
    <n v="375"/>
    <n v="206250"/>
    <n v="123750"/>
    <n v="0.6"/>
    <x v="1"/>
  </r>
  <r>
    <x v="4"/>
    <n v="1189833"/>
    <x v="705"/>
    <x v="1"/>
    <x v="2"/>
    <n v="1"/>
    <n v="10"/>
    <x v="3"/>
    <x v="10"/>
    <s v="Billings"/>
    <x v="5"/>
    <x v="1"/>
    <n v="60"/>
    <n v="475"/>
    <n v="285000"/>
    <n v="71250"/>
    <n v="0.25"/>
    <x v="1"/>
  </r>
  <r>
    <x v="4"/>
    <n v="1189833"/>
    <x v="706"/>
    <x v="1"/>
    <x v="2"/>
    <n v="1"/>
    <n v="10"/>
    <x v="3"/>
    <x v="10"/>
    <s v="Billings"/>
    <x v="0"/>
    <x v="0"/>
    <n v="45"/>
    <n v="675"/>
    <n v="303750"/>
    <n v="136688"/>
    <n v="0.45"/>
    <x v="1"/>
  </r>
  <r>
    <x v="4"/>
    <n v="1189833"/>
    <x v="707"/>
    <x v="1"/>
    <x v="2"/>
    <n v="1"/>
    <n v="10"/>
    <x v="3"/>
    <x v="10"/>
    <s v="Billings"/>
    <x v="1"/>
    <x v="0"/>
    <n v="50"/>
    <n v="675"/>
    <n v="337500"/>
    <n v="101250"/>
    <n v="0.3"/>
    <x v="1"/>
  </r>
  <r>
    <x v="4"/>
    <n v="1189833"/>
    <x v="708"/>
    <x v="1"/>
    <x v="2"/>
    <n v="1"/>
    <n v="10"/>
    <x v="3"/>
    <x v="10"/>
    <s v="Billings"/>
    <x v="2"/>
    <x v="1"/>
    <n v="45"/>
    <n v="475"/>
    <n v="213750"/>
    <n v="96188"/>
    <n v="0.45"/>
    <x v="1"/>
  </r>
  <r>
    <x v="4"/>
    <n v="1189833"/>
    <x v="709"/>
    <x v="1"/>
    <x v="2"/>
    <n v="1"/>
    <n v="11"/>
    <x v="3"/>
    <x v="10"/>
    <s v="Billings"/>
    <x v="3"/>
    <x v="1"/>
    <n v="45"/>
    <n v="475"/>
    <n v="213750"/>
    <n v="85500"/>
    <n v="0.4"/>
    <x v="1"/>
  </r>
  <r>
    <x v="4"/>
    <n v="1189833"/>
    <x v="710"/>
    <x v="1"/>
    <x v="2"/>
    <n v="1"/>
    <n v="11"/>
    <x v="3"/>
    <x v="10"/>
    <s v="Billings"/>
    <x v="4"/>
    <x v="0"/>
    <n v="55"/>
    <n v="400"/>
    <n v="220000"/>
    <n v="132000"/>
    <n v="0.6"/>
    <x v="1"/>
  </r>
  <r>
    <x v="4"/>
    <n v="1189833"/>
    <x v="214"/>
    <x v="1"/>
    <x v="2"/>
    <n v="1"/>
    <n v="11"/>
    <x v="3"/>
    <x v="10"/>
    <s v="Billings"/>
    <x v="5"/>
    <x v="1"/>
    <n v="60"/>
    <n v="500"/>
    <n v="300000"/>
    <n v="75000"/>
    <n v="0.25"/>
    <x v="1"/>
  </r>
  <r>
    <x v="2"/>
    <n v="1197831"/>
    <x v="215"/>
    <x v="1"/>
    <x v="2"/>
    <n v="1"/>
    <n v="11"/>
    <x v="3"/>
    <x v="10"/>
    <s v="Billings"/>
    <x v="0"/>
    <x v="0"/>
    <n v="20"/>
    <n v="700"/>
    <n v="140000"/>
    <n v="49000"/>
    <n v="0.35"/>
    <x v="1"/>
  </r>
  <r>
    <x v="2"/>
    <n v="1197831"/>
    <x v="216"/>
    <x v="1"/>
    <x v="2"/>
    <n v="1"/>
    <n v="11"/>
    <x v="3"/>
    <x v="10"/>
    <s v="Billings"/>
    <x v="1"/>
    <x v="0"/>
    <n v="30"/>
    <n v="700"/>
    <n v="210000"/>
    <n v="73500"/>
    <n v="0.35"/>
    <x v="1"/>
  </r>
  <r>
    <x v="2"/>
    <n v="1197831"/>
    <x v="217"/>
    <x v="1"/>
    <x v="2"/>
    <n v="1"/>
    <n v="11"/>
    <x v="3"/>
    <x v="10"/>
    <s v="Billings"/>
    <x v="2"/>
    <x v="1"/>
    <n v="30"/>
    <n v="500"/>
    <n v="150000"/>
    <n v="52500"/>
    <n v="0.35"/>
    <x v="1"/>
  </r>
  <r>
    <x v="2"/>
    <n v="1197831"/>
    <x v="218"/>
    <x v="1"/>
    <x v="2"/>
    <n v="1"/>
    <n v="11"/>
    <x v="3"/>
    <x v="10"/>
    <s v="Billings"/>
    <x v="3"/>
    <x v="1"/>
    <n v="35"/>
    <n v="500"/>
    <n v="175000"/>
    <n v="78750"/>
    <n v="0.45"/>
    <x v="1"/>
  </r>
  <r>
    <x v="2"/>
    <n v="1197831"/>
    <x v="219"/>
    <x v="1"/>
    <x v="2"/>
    <n v="1"/>
    <n v="12"/>
    <x v="1"/>
    <x v="11"/>
    <s v="Knoxville"/>
    <x v="4"/>
    <x v="0"/>
    <n v="40"/>
    <n v="350"/>
    <n v="140000"/>
    <n v="42000"/>
    <n v="0.3"/>
    <x v="1"/>
  </r>
  <r>
    <x v="2"/>
    <n v="1197831"/>
    <x v="220"/>
    <x v="1"/>
    <x v="2"/>
    <n v="1"/>
    <n v="12"/>
    <x v="1"/>
    <x v="11"/>
    <s v="Knoxville"/>
    <x v="5"/>
    <x v="1"/>
    <n v="35"/>
    <n v="500"/>
    <n v="175000"/>
    <n v="87500"/>
    <n v="0.5"/>
    <x v="1"/>
  </r>
  <r>
    <x v="2"/>
    <n v="1197831"/>
    <x v="221"/>
    <x v="1"/>
    <x v="2"/>
    <n v="1"/>
    <n v="12"/>
    <x v="1"/>
    <x v="11"/>
    <s v="Knoxville"/>
    <x v="0"/>
    <x v="0"/>
    <n v="25"/>
    <n v="650"/>
    <n v="162500"/>
    <n v="56875"/>
    <n v="0.35"/>
    <x v="1"/>
  </r>
  <r>
    <x v="2"/>
    <n v="1197831"/>
    <x v="222"/>
    <x v="1"/>
    <x v="2"/>
    <n v="1"/>
    <n v="12"/>
    <x v="1"/>
    <x v="11"/>
    <s v="Knoxville"/>
    <x v="1"/>
    <x v="0"/>
    <n v="35"/>
    <n v="625"/>
    <n v="218750"/>
    <n v="76563"/>
    <n v="0.35"/>
    <x v="1"/>
  </r>
  <r>
    <x v="2"/>
    <n v="1197831"/>
    <x v="223"/>
    <x v="1"/>
    <x v="2"/>
    <n v="1"/>
    <n v="12"/>
    <x v="1"/>
    <x v="11"/>
    <s v="Knoxville"/>
    <x v="2"/>
    <x v="1"/>
    <n v="35"/>
    <n v="450"/>
    <n v="157500"/>
    <n v="55125"/>
    <n v="0.35"/>
    <x v="1"/>
  </r>
  <r>
    <x v="2"/>
    <n v="1197831"/>
    <x v="224"/>
    <x v="1"/>
    <x v="2"/>
    <n v="1"/>
    <n v="12"/>
    <x v="1"/>
    <x v="11"/>
    <s v="Knoxville"/>
    <x v="3"/>
    <x v="1"/>
    <n v="35"/>
    <n v="400"/>
    <n v="140000"/>
    <n v="63000"/>
    <n v="0.45"/>
    <x v="1"/>
  </r>
  <r>
    <x v="2"/>
    <n v="1197831"/>
    <x v="225"/>
    <x v="1"/>
    <x v="2"/>
    <n v="1"/>
    <n v="12"/>
    <x v="1"/>
    <x v="11"/>
    <s v="Knoxville"/>
    <x v="4"/>
    <x v="0"/>
    <n v="40"/>
    <n v="275"/>
    <n v="110000"/>
    <n v="33000"/>
    <n v="0.3"/>
    <x v="1"/>
  </r>
  <r>
    <x v="2"/>
    <n v="1197831"/>
    <x v="226"/>
    <x v="1"/>
    <x v="2"/>
    <n v="1"/>
    <n v="13"/>
    <x v="1"/>
    <x v="11"/>
    <s v="Knoxville"/>
    <x v="5"/>
    <x v="1"/>
    <n v="35"/>
    <n v="475"/>
    <n v="166250"/>
    <n v="83125"/>
    <n v="0.5"/>
    <x v="1"/>
  </r>
  <r>
    <x v="2"/>
    <n v="1197831"/>
    <x v="227"/>
    <x v="1"/>
    <x v="2"/>
    <n v="1"/>
    <n v="13"/>
    <x v="1"/>
    <x v="11"/>
    <s v="Knoxville"/>
    <x v="0"/>
    <x v="0"/>
    <n v="30"/>
    <n v="650"/>
    <n v="195000"/>
    <n v="78000"/>
    <n v="0.4"/>
    <x v="1"/>
  </r>
  <r>
    <x v="2"/>
    <n v="1197831"/>
    <x v="228"/>
    <x v="1"/>
    <x v="2"/>
    <n v="1"/>
    <n v="13"/>
    <x v="1"/>
    <x v="11"/>
    <s v="Knoxville"/>
    <x v="1"/>
    <x v="0"/>
    <n v="40"/>
    <n v="650"/>
    <n v="260000"/>
    <n v="104000"/>
    <n v="0.4"/>
    <x v="1"/>
  </r>
  <r>
    <x v="2"/>
    <n v="1197831"/>
    <x v="711"/>
    <x v="1"/>
    <x v="2"/>
    <n v="1"/>
    <n v="13"/>
    <x v="1"/>
    <x v="11"/>
    <s v="Knoxville"/>
    <x v="2"/>
    <x v="1"/>
    <n v="30"/>
    <n v="475"/>
    <n v="142500"/>
    <n v="57000"/>
    <n v="0.4"/>
    <x v="1"/>
  </r>
  <r>
    <x v="2"/>
    <n v="1197831"/>
    <x v="712"/>
    <x v="1"/>
    <x v="2"/>
    <n v="1"/>
    <n v="13"/>
    <x v="1"/>
    <x v="11"/>
    <s v="Knoxville"/>
    <x v="3"/>
    <x v="1"/>
    <n v="35"/>
    <n v="375"/>
    <n v="131250"/>
    <n v="65625"/>
    <n v="0.5"/>
    <x v="1"/>
  </r>
  <r>
    <x v="2"/>
    <n v="1197831"/>
    <x v="713"/>
    <x v="1"/>
    <x v="2"/>
    <n v="1"/>
    <n v="13"/>
    <x v="1"/>
    <x v="11"/>
    <s v="Knoxville"/>
    <x v="4"/>
    <x v="0"/>
    <n v="40"/>
    <n v="275"/>
    <n v="110000"/>
    <n v="38500"/>
    <n v="0.35"/>
    <x v="1"/>
  </r>
  <r>
    <x v="2"/>
    <n v="1197831"/>
    <x v="714"/>
    <x v="1"/>
    <x v="2"/>
    <n v="1"/>
    <n v="13"/>
    <x v="1"/>
    <x v="11"/>
    <s v="Knoxville"/>
    <x v="5"/>
    <x v="1"/>
    <n v="35"/>
    <n v="425"/>
    <n v="148750"/>
    <n v="81813"/>
    <n v="0.55000000000000004"/>
    <x v="1"/>
  </r>
  <r>
    <x v="2"/>
    <n v="1197831"/>
    <x v="715"/>
    <x v="1"/>
    <x v="2"/>
    <n v="1"/>
    <n v="14"/>
    <x v="1"/>
    <x v="11"/>
    <s v="Knoxville"/>
    <x v="0"/>
    <x v="0"/>
    <n v="20"/>
    <n v="675"/>
    <n v="135000"/>
    <n v="54000"/>
    <n v="0.4"/>
    <x v="1"/>
  </r>
  <r>
    <x v="2"/>
    <n v="1197831"/>
    <x v="716"/>
    <x v="1"/>
    <x v="2"/>
    <n v="1"/>
    <n v="14"/>
    <x v="1"/>
    <x v="11"/>
    <s v="Knoxville"/>
    <x v="1"/>
    <x v="0"/>
    <n v="25"/>
    <n v="675"/>
    <n v="168750"/>
    <n v="67500"/>
    <n v="0.4"/>
    <x v="1"/>
  </r>
  <r>
    <x v="2"/>
    <n v="1197831"/>
    <x v="717"/>
    <x v="1"/>
    <x v="2"/>
    <n v="1"/>
    <n v="14"/>
    <x v="1"/>
    <x v="11"/>
    <s v="Knoxville"/>
    <x v="2"/>
    <x v="1"/>
    <n v="20"/>
    <n v="500"/>
    <n v="100000"/>
    <n v="40000"/>
    <n v="0.4"/>
    <x v="1"/>
  </r>
  <r>
    <x v="2"/>
    <n v="1197831"/>
    <x v="718"/>
    <x v="1"/>
    <x v="2"/>
    <n v="1"/>
    <n v="14"/>
    <x v="1"/>
    <x v="11"/>
    <s v="Knoxville"/>
    <x v="3"/>
    <x v="1"/>
    <n v="25"/>
    <n v="400"/>
    <n v="100000"/>
    <n v="50000"/>
    <n v="0.5"/>
    <x v="1"/>
  </r>
  <r>
    <x v="2"/>
    <n v="1197831"/>
    <x v="719"/>
    <x v="1"/>
    <x v="3"/>
    <n v="2"/>
    <n v="14"/>
    <x v="1"/>
    <x v="11"/>
    <s v="Knoxville"/>
    <x v="4"/>
    <x v="0"/>
    <n v="30"/>
    <n v="300"/>
    <n v="90000"/>
    <n v="31500"/>
    <n v="0.35"/>
    <x v="1"/>
  </r>
  <r>
    <x v="2"/>
    <n v="1197831"/>
    <x v="720"/>
    <x v="1"/>
    <x v="3"/>
    <n v="2"/>
    <n v="14"/>
    <x v="1"/>
    <x v="11"/>
    <s v="Knoxville"/>
    <x v="5"/>
    <x v="1"/>
    <n v="25"/>
    <n v="575"/>
    <n v="143750"/>
    <n v="79063"/>
    <n v="0.55000000000000004"/>
    <x v="1"/>
  </r>
  <r>
    <x v="2"/>
    <n v="1197831"/>
    <x v="721"/>
    <x v="1"/>
    <x v="3"/>
    <n v="2"/>
    <n v="14"/>
    <x v="1"/>
    <x v="11"/>
    <s v="Knoxville"/>
    <x v="0"/>
    <x v="0"/>
    <n v="15"/>
    <n v="725"/>
    <n v="108750"/>
    <n v="43500"/>
    <n v="0.4"/>
    <x v="1"/>
  </r>
  <r>
    <x v="2"/>
    <n v="1197831"/>
    <x v="722"/>
    <x v="1"/>
    <x v="3"/>
    <n v="2"/>
    <n v="15"/>
    <x v="1"/>
    <x v="11"/>
    <s v="Knoxville"/>
    <x v="1"/>
    <x v="0"/>
    <n v="25"/>
    <n v="750"/>
    <n v="187500"/>
    <n v="75000"/>
    <n v="0.4"/>
    <x v="1"/>
  </r>
  <r>
    <x v="2"/>
    <n v="1197831"/>
    <x v="723"/>
    <x v="1"/>
    <x v="3"/>
    <n v="2"/>
    <n v="15"/>
    <x v="1"/>
    <x v="11"/>
    <s v="Knoxville"/>
    <x v="2"/>
    <x v="1"/>
    <n v="20"/>
    <n v="600"/>
    <n v="120000"/>
    <n v="48000"/>
    <n v="0.4"/>
    <x v="1"/>
  </r>
  <r>
    <x v="2"/>
    <n v="1197831"/>
    <x v="229"/>
    <x v="1"/>
    <x v="3"/>
    <n v="2"/>
    <n v="15"/>
    <x v="1"/>
    <x v="11"/>
    <s v="Knoxville"/>
    <x v="3"/>
    <x v="1"/>
    <n v="30"/>
    <n v="525"/>
    <n v="157500"/>
    <n v="78750"/>
    <n v="0.5"/>
    <x v="1"/>
  </r>
  <r>
    <x v="2"/>
    <n v="1197831"/>
    <x v="230"/>
    <x v="1"/>
    <x v="3"/>
    <n v="2"/>
    <n v="15"/>
    <x v="1"/>
    <x v="11"/>
    <s v="Knoxville"/>
    <x v="4"/>
    <x v="0"/>
    <n v="45"/>
    <n v="425"/>
    <n v="191250"/>
    <n v="66938"/>
    <n v="0.35"/>
    <x v="1"/>
  </r>
  <r>
    <x v="2"/>
    <n v="1197831"/>
    <x v="231"/>
    <x v="1"/>
    <x v="3"/>
    <n v="2"/>
    <n v="15"/>
    <x v="1"/>
    <x v="11"/>
    <s v="Knoxville"/>
    <x v="5"/>
    <x v="1"/>
    <n v="40"/>
    <n v="775"/>
    <n v="310000"/>
    <n v="170500"/>
    <n v="0.55000000000000004"/>
    <x v="1"/>
  </r>
  <r>
    <x v="2"/>
    <n v="1197831"/>
    <x v="232"/>
    <x v="1"/>
    <x v="3"/>
    <n v="2"/>
    <n v="15"/>
    <x v="1"/>
    <x v="11"/>
    <s v="Knoxville"/>
    <x v="0"/>
    <x v="0"/>
    <n v="40"/>
    <n v="775"/>
    <n v="310000"/>
    <n v="124000"/>
    <n v="0.4"/>
    <x v="1"/>
  </r>
  <r>
    <x v="2"/>
    <n v="1197831"/>
    <x v="233"/>
    <x v="1"/>
    <x v="3"/>
    <n v="2"/>
    <n v="15"/>
    <x v="1"/>
    <x v="11"/>
    <s v="Knoxville"/>
    <x v="1"/>
    <x v="0"/>
    <n v="45"/>
    <n v="775"/>
    <n v="348750"/>
    <n v="139500"/>
    <n v="0.4"/>
    <x v="1"/>
  </r>
  <r>
    <x v="2"/>
    <n v="1197831"/>
    <x v="234"/>
    <x v="1"/>
    <x v="3"/>
    <n v="2"/>
    <n v="16"/>
    <x v="1"/>
    <x v="11"/>
    <s v="Knoxville"/>
    <x v="2"/>
    <x v="1"/>
    <n v="40"/>
    <n v="650"/>
    <n v="260000"/>
    <n v="104000"/>
    <n v="0.4"/>
    <x v="1"/>
  </r>
  <r>
    <x v="2"/>
    <n v="1197831"/>
    <x v="235"/>
    <x v="1"/>
    <x v="3"/>
    <n v="2"/>
    <n v="16"/>
    <x v="1"/>
    <x v="11"/>
    <s v="Knoxville"/>
    <x v="3"/>
    <x v="1"/>
    <n v="40"/>
    <n v="600"/>
    <n v="240000"/>
    <n v="120000"/>
    <n v="0.5"/>
    <x v="1"/>
  </r>
  <r>
    <x v="2"/>
    <n v="1197831"/>
    <x v="236"/>
    <x v="1"/>
    <x v="3"/>
    <n v="2"/>
    <n v="16"/>
    <x v="1"/>
    <x v="11"/>
    <s v="Knoxville"/>
    <x v="4"/>
    <x v="0"/>
    <n v="45"/>
    <n v="500"/>
    <n v="225000"/>
    <n v="78750"/>
    <n v="0.35"/>
    <x v="1"/>
  </r>
  <r>
    <x v="2"/>
    <n v="1197831"/>
    <x v="237"/>
    <x v="1"/>
    <x v="3"/>
    <n v="2"/>
    <n v="16"/>
    <x v="1"/>
    <x v="11"/>
    <s v="Knoxville"/>
    <x v="5"/>
    <x v="1"/>
    <n v="50"/>
    <n v="875"/>
    <n v="437500"/>
    <n v="240625"/>
    <n v="0.55000000000000004"/>
    <x v="1"/>
  </r>
  <r>
    <x v="2"/>
    <n v="1197831"/>
    <x v="238"/>
    <x v="1"/>
    <x v="3"/>
    <n v="2"/>
    <n v="16"/>
    <x v="1"/>
    <x v="11"/>
    <s v="Knoxville"/>
    <x v="0"/>
    <x v="0"/>
    <n v="40"/>
    <n v="825"/>
    <n v="330000"/>
    <n v="148500"/>
    <n v="0.45"/>
    <x v="1"/>
  </r>
  <r>
    <x v="2"/>
    <n v="1197831"/>
    <x v="239"/>
    <x v="1"/>
    <x v="3"/>
    <n v="2"/>
    <n v="16"/>
    <x v="1"/>
    <x v="11"/>
    <s v="Knoxville"/>
    <x v="1"/>
    <x v="0"/>
    <n v="45"/>
    <n v="825"/>
    <n v="371250"/>
    <n v="167063"/>
    <n v="0.45"/>
    <x v="1"/>
  </r>
  <r>
    <x v="2"/>
    <n v="1197831"/>
    <x v="240"/>
    <x v="1"/>
    <x v="3"/>
    <n v="2"/>
    <n v="16"/>
    <x v="1"/>
    <x v="11"/>
    <s v="Knoxville"/>
    <x v="2"/>
    <x v="1"/>
    <n v="40"/>
    <n v="975"/>
    <n v="390000"/>
    <n v="175500"/>
    <n v="0.45"/>
    <x v="1"/>
  </r>
  <r>
    <x v="2"/>
    <n v="1197831"/>
    <x v="241"/>
    <x v="1"/>
    <x v="3"/>
    <n v="2"/>
    <n v="17"/>
    <x v="1"/>
    <x v="11"/>
    <s v="Knoxville"/>
    <x v="3"/>
    <x v="1"/>
    <n v="40"/>
    <n v="575"/>
    <n v="230000"/>
    <n v="126500"/>
    <n v="0.55000000000000004"/>
    <x v="1"/>
  </r>
  <r>
    <x v="2"/>
    <n v="1197831"/>
    <x v="242"/>
    <x v="1"/>
    <x v="3"/>
    <n v="2"/>
    <n v="17"/>
    <x v="1"/>
    <x v="11"/>
    <s v="Knoxville"/>
    <x v="4"/>
    <x v="0"/>
    <n v="45"/>
    <n v="550"/>
    <n v="247500"/>
    <n v="99000"/>
    <n v="0.4"/>
    <x v="1"/>
  </r>
  <r>
    <x v="2"/>
    <n v="1197831"/>
    <x v="243"/>
    <x v="1"/>
    <x v="3"/>
    <n v="2"/>
    <n v="17"/>
    <x v="1"/>
    <x v="11"/>
    <s v="Knoxville"/>
    <x v="5"/>
    <x v="1"/>
    <n v="55"/>
    <n v="825"/>
    <n v="453750"/>
    <n v="272250"/>
    <n v="0.6"/>
    <x v="1"/>
  </r>
  <r>
    <x v="2"/>
    <n v="1197831"/>
    <x v="244"/>
    <x v="1"/>
    <x v="3"/>
    <n v="2"/>
    <n v="17"/>
    <x v="1"/>
    <x v="11"/>
    <s v="Knoxville"/>
    <x v="0"/>
    <x v="0"/>
    <n v="45"/>
    <n v="775"/>
    <n v="348750"/>
    <n v="156938"/>
    <n v="0.45"/>
    <x v="1"/>
  </r>
  <r>
    <x v="2"/>
    <n v="1197831"/>
    <x v="245"/>
    <x v="1"/>
    <x v="3"/>
    <n v="2"/>
    <n v="17"/>
    <x v="1"/>
    <x v="11"/>
    <s v="Knoxville"/>
    <x v="1"/>
    <x v="0"/>
    <n v="55"/>
    <n v="775"/>
    <n v="426250"/>
    <n v="191813"/>
    <n v="0.45"/>
    <x v="1"/>
  </r>
  <r>
    <x v="2"/>
    <n v="1197831"/>
    <x v="246"/>
    <x v="1"/>
    <x v="3"/>
    <n v="2"/>
    <n v="17"/>
    <x v="1"/>
    <x v="11"/>
    <s v="Knoxville"/>
    <x v="2"/>
    <x v="1"/>
    <n v="50"/>
    <n v="950"/>
    <n v="475000"/>
    <n v="213750"/>
    <n v="0.45"/>
    <x v="1"/>
  </r>
  <r>
    <x v="2"/>
    <n v="1197831"/>
    <x v="247"/>
    <x v="1"/>
    <x v="3"/>
    <n v="2"/>
    <n v="17"/>
    <x v="1"/>
    <x v="11"/>
    <s v="Knoxville"/>
    <x v="3"/>
    <x v="1"/>
    <n v="45"/>
    <n v="475"/>
    <n v="213750"/>
    <n v="117563"/>
    <n v="0.55000000000000004"/>
    <x v="1"/>
  </r>
  <r>
    <x v="2"/>
    <n v="1197831"/>
    <x v="248"/>
    <x v="1"/>
    <x v="3"/>
    <n v="2"/>
    <n v="18"/>
    <x v="1"/>
    <x v="11"/>
    <s v="Knoxville"/>
    <x v="4"/>
    <x v="0"/>
    <n v="50"/>
    <n v="475"/>
    <n v="237500"/>
    <n v="95000"/>
    <n v="0.4"/>
    <x v="1"/>
  </r>
  <r>
    <x v="2"/>
    <n v="1197831"/>
    <x v="249"/>
    <x v="1"/>
    <x v="3"/>
    <n v="2"/>
    <n v="18"/>
    <x v="1"/>
    <x v="11"/>
    <s v="Knoxville"/>
    <x v="5"/>
    <x v="1"/>
    <n v="55"/>
    <n v="725"/>
    <n v="398750"/>
    <n v="239250"/>
    <n v="0.6"/>
    <x v="1"/>
  </r>
  <r>
    <x v="2"/>
    <n v="1197831"/>
    <x v="250"/>
    <x v="1"/>
    <x v="3"/>
    <n v="2"/>
    <n v="18"/>
    <x v="1"/>
    <x v="11"/>
    <s v="Knoxville"/>
    <x v="0"/>
    <x v="0"/>
    <n v="50"/>
    <n v="675"/>
    <n v="337500"/>
    <n v="151875"/>
    <n v="0.45"/>
    <x v="1"/>
  </r>
  <r>
    <x v="2"/>
    <n v="1197831"/>
    <x v="251"/>
    <x v="1"/>
    <x v="3"/>
    <n v="2"/>
    <n v="18"/>
    <x v="1"/>
    <x v="11"/>
    <s v="Knoxville"/>
    <x v="1"/>
    <x v="0"/>
    <n v="50"/>
    <n v="625"/>
    <n v="312500"/>
    <n v="140625"/>
    <n v="0.45"/>
    <x v="1"/>
  </r>
  <r>
    <x v="2"/>
    <n v="1197831"/>
    <x v="252"/>
    <x v="1"/>
    <x v="3"/>
    <n v="2"/>
    <n v="18"/>
    <x v="1"/>
    <x v="11"/>
    <s v="Knoxville"/>
    <x v="2"/>
    <x v="1"/>
    <n v="55"/>
    <n v="675"/>
    <n v="371250"/>
    <n v="167063"/>
    <n v="0.45"/>
    <x v="1"/>
  </r>
  <r>
    <x v="2"/>
    <n v="1197831"/>
    <x v="253"/>
    <x v="1"/>
    <x v="3"/>
    <n v="2"/>
    <n v="18"/>
    <x v="1"/>
    <x v="11"/>
    <s v="Knoxville"/>
    <x v="3"/>
    <x v="1"/>
    <n v="55"/>
    <n v="400"/>
    <n v="220000"/>
    <n v="121000"/>
    <n v="0.55000000000000004"/>
    <x v="1"/>
  </r>
  <r>
    <x v="2"/>
    <n v="1197831"/>
    <x v="254"/>
    <x v="1"/>
    <x v="4"/>
    <n v="2"/>
    <n v="18"/>
    <x v="1"/>
    <x v="11"/>
    <s v="Knoxville"/>
    <x v="4"/>
    <x v="0"/>
    <n v="50"/>
    <n v="400"/>
    <n v="200000"/>
    <n v="80000"/>
    <n v="0.4"/>
    <x v="1"/>
  </r>
  <r>
    <x v="2"/>
    <n v="1197831"/>
    <x v="255"/>
    <x v="1"/>
    <x v="4"/>
    <n v="2"/>
    <n v="19"/>
    <x v="1"/>
    <x v="11"/>
    <s v="Knoxville"/>
    <x v="5"/>
    <x v="1"/>
    <n v="45"/>
    <n v="625"/>
    <n v="281250"/>
    <n v="168750"/>
    <n v="0.6"/>
    <x v="1"/>
  </r>
  <r>
    <x v="2"/>
    <n v="1197831"/>
    <x v="256"/>
    <x v="1"/>
    <x v="4"/>
    <n v="2"/>
    <n v="19"/>
    <x v="1"/>
    <x v="11"/>
    <s v="Knoxville"/>
    <x v="0"/>
    <x v="0"/>
    <n v="35"/>
    <n v="575"/>
    <n v="201250"/>
    <n v="90563"/>
    <n v="0.45"/>
    <x v="1"/>
  </r>
  <r>
    <x v="2"/>
    <n v="1197831"/>
    <x v="257"/>
    <x v="1"/>
    <x v="4"/>
    <n v="2"/>
    <n v="19"/>
    <x v="1"/>
    <x v="11"/>
    <s v="Knoxville"/>
    <x v="1"/>
    <x v="0"/>
    <n v="35"/>
    <n v="575"/>
    <n v="201250"/>
    <n v="90563"/>
    <n v="0.45"/>
    <x v="1"/>
  </r>
  <r>
    <x v="2"/>
    <n v="1197831"/>
    <x v="258"/>
    <x v="1"/>
    <x v="4"/>
    <n v="2"/>
    <n v="19"/>
    <x v="1"/>
    <x v="11"/>
    <s v="Knoxville"/>
    <x v="2"/>
    <x v="1"/>
    <n v="40"/>
    <n v="525"/>
    <n v="210000"/>
    <n v="94500"/>
    <n v="0.45"/>
    <x v="1"/>
  </r>
  <r>
    <x v="2"/>
    <n v="1197831"/>
    <x v="259"/>
    <x v="1"/>
    <x v="4"/>
    <n v="2"/>
    <n v="19"/>
    <x v="1"/>
    <x v="11"/>
    <s v="Knoxville"/>
    <x v="3"/>
    <x v="1"/>
    <n v="40"/>
    <n v="375"/>
    <n v="150000"/>
    <n v="82500"/>
    <n v="0.55000000000000004"/>
    <x v="1"/>
  </r>
  <r>
    <x v="2"/>
    <n v="1197831"/>
    <x v="260"/>
    <x v="1"/>
    <x v="4"/>
    <n v="2"/>
    <n v="19"/>
    <x v="1"/>
    <x v="11"/>
    <s v="Knoxville"/>
    <x v="4"/>
    <x v="0"/>
    <n v="35"/>
    <n v="350"/>
    <n v="122500"/>
    <n v="49000"/>
    <n v="0.4"/>
    <x v="1"/>
  </r>
  <r>
    <x v="2"/>
    <n v="1197831"/>
    <x v="261"/>
    <x v="1"/>
    <x v="4"/>
    <n v="2"/>
    <n v="19"/>
    <x v="1"/>
    <x v="11"/>
    <s v="Knoxville"/>
    <x v="5"/>
    <x v="1"/>
    <n v="45"/>
    <n v="525"/>
    <n v="236250"/>
    <n v="141750"/>
    <n v="0.6"/>
    <x v="1"/>
  </r>
  <r>
    <x v="2"/>
    <n v="1197831"/>
    <x v="262"/>
    <x v="1"/>
    <x v="4"/>
    <n v="2"/>
    <n v="20"/>
    <x v="1"/>
    <x v="11"/>
    <s v="Knoxville"/>
    <x v="0"/>
    <x v="0"/>
    <n v="30"/>
    <n v="675"/>
    <n v="202500"/>
    <n v="91125"/>
    <n v="0.45"/>
    <x v="1"/>
  </r>
  <r>
    <x v="2"/>
    <n v="1197831"/>
    <x v="263"/>
    <x v="1"/>
    <x v="4"/>
    <n v="2"/>
    <n v="20"/>
    <x v="1"/>
    <x v="11"/>
    <s v="Knoxville"/>
    <x v="1"/>
    <x v="0"/>
    <n v="30"/>
    <n v="675"/>
    <n v="202500"/>
    <n v="91125"/>
    <n v="0.45"/>
    <x v="1"/>
  </r>
  <r>
    <x v="2"/>
    <n v="1197831"/>
    <x v="264"/>
    <x v="1"/>
    <x v="4"/>
    <n v="2"/>
    <n v="20"/>
    <x v="1"/>
    <x v="11"/>
    <s v="Knoxville"/>
    <x v="2"/>
    <x v="1"/>
    <n v="55"/>
    <n v="600"/>
    <n v="330000"/>
    <n v="148500"/>
    <n v="0.45"/>
    <x v="1"/>
  </r>
  <r>
    <x v="2"/>
    <n v="1197831"/>
    <x v="265"/>
    <x v="1"/>
    <x v="4"/>
    <n v="2"/>
    <n v="20"/>
    <x v="1"/>
    <x v="11"/>
    <s v="Knoxville"/>
    <x v="3"/>
    <x v="1"/>
    <n v="55"/>
    <n v="475"/>
    <n v="261250"/>
    <n v="143688"/>
    <n v="0.55000000000000004"/>
    <x v="1"/>
  </r>
  <r>
    <x v="2"/>
    <n v="1197831"/>
    <x v="266"/>
    <x v="1"/>
    <x v="4"/>
    <n v="2"/>
    <n v="20"/>
    <x v="1"/>
    <x v="11"/>
    <s v="Knoxville"/>
    <x v="4"/>
    <x v="0"/>
    <n v="55"/>
    <n v="450"/>
    <n v="247500"/>
    <n v="99000"/>
    <n v="0.4"/>
    <x v="1"/>
  </r>
  <r>
    <x v="2"/>
    <n v="1197831"/>
    <x v="267"/>
    <x v="1"/>
    <x v="4"/>
    <n v="2"/>
    <n v="20"/>
    <x v="1"/>
    <x v="11"/>
    <s v="Knoxville"/>
    <x v="5"/>
    <x v="1"/>
    <n v="65"/>
    <n v="650"/>
    <n v="422500"/>
    <n v="253500"/>
    <n v="0.6"/>
    <x v="1"/>
  </r>
  <r>
    <x v="2"/>
    <n v="1197831"/>
    <x v="268"/>
    <x v="1"/>
    <x v="4"/>
    <n v="2"/>
    <n v="20"/>
    <x v="1"/>
    <x v="11"/>
    <s v="Knoxville"/>
    <x v="0"/>
    <x v="0"/>
    <n v="55"/>
    <n v="800"/>
    <n v="440000"/>
    <n v="198000"/>
    <n v="0.45"/>
    <x v="1"/>
  </r>
  <r>
    <x v="2"/>
    <n v="1197831"/>
    <x v="269"/>
    <x v="1"/>
    <x v="4"/>
    <n v="2"/>
    <n v="21"/>
    <x v="1"/>
    <x v="11"/>
    <s v="Knoxville"/>
    <x v="1"/>
    <x v="0"/>
    <n v="55"/>
    <n v="800"/>
    <n v="440000"/>
    <n v="198000"/>
    <n v="0.45"/>
    <x v="1"/>
  </r>
  <r>
    <x v="2"/>
    <n v="1197831"/>
    <x v="270"/>
    <x v="1"/>
    <x v="4"/>
    <n v="2"/>
    <n v="21"/>
    <x v="1"/>
    <x v="11"/>
    <s v="Knoxville"/>
    <x v="2"/>
    <x v="1"/>
    <n v="60"/>
    <n v="700"/>
    <n v="420000"/>
    <n v="189000"/>
    <n v="0.45"/>
    <x v="1"/>
  </r>
  <r>
    <x v="2"/>
    <n v="1197831"/>
    <x v="271"/>
    <x v="1"/>
    <x v="4"/>
    <n v="2"/>
    <n v="21"/>
    <x v="1"/>
    <x v="11"/>
    <s v="Knoxville"/>
    <x v="3"/>
    <x v="1"/>
    <n v="60"/>
    <n v="550"/>
    <n v="330000"/>
    <n v="181500"/>
    <n v="0.55000000000000004"/>
    <x v="1"/>
  </r>
  <r>
    <x v="2"/>
    <n v="1197831"/>
    <x v="272"/>
    <x v="1"/>
    <x v="4"/>
    <n v="2"/>
    <n v="21"/>
    <x v="1"/>
    <x v="11"/>
    <s v="Knoxville"/>
    <x v="4"/>
    <x v="0"/>
    <n v="55"/>
    <n v="500"/>
    <n v="275000"/>
    <n v="110000"/>
    <n v="0.4"/>
    <x v="1"/>
  </r>
  <r>
    <x v="2"/>
    <n v="1197831"/>
    <x v="273"/>
    <x v="1"/>
    <x v="4"/>
    <n v="2"/>
    <n v="21"/>
    <x v="1"/>
    <x v="11"/>
    <s v="Knoxville"/>
    <x v="5"/>
    <x v="1"/>
    <n v="65"/>
    <n v="750"/>
    <n v="487500"/>
    <n v="292500"/>
    <n v="0.6"/>
    <x v="1"/>
  </r>
  <r>
    <x v="0"/>
    <n v="1185732"/>
    <x v="274"/>
    <x v="1"/>
    <x v="4"/>
    <n v="2"/>
    <n v="21"/>
    <x v="1"/>
    <x v="11"/>
    <s v="Knoxville"/>
    <x v="0"/>
    <x v="0"/>
    <n v="35"/>
    <n v="425"/>
    <n v="148750"/>
    <n v="59500"/>
    <n v="0.4"/>
    <x v="1"/>
  </r>
  <r>
    <x v="0"/>
    <n v="1185732"/>
    <x v="275"/>
    <x v="1"/>
    <x v="4"/>
    <n v="2"/>
    <n v="21"/>
    <x v="1"/>
    <x v="11"/>
    <s v="Knoxville"/>
    <x v="1"/>
    <x v="0"/>
    <n v="35"/>
    <n v="225"/>
    <n v="78750"/>
    <n v="27563"/>
    <n v="0.35"/>
    <x v="1"/>
  </r>
  <r>
    <x v="0"/>
    <n v="1185732"/>
    <x v="276"/>
    <x v="1"/>
    <x v="4"/>
    <n v="2"/>
    <n v="22"/>
    <x v="1"/>
    <x v="11"/>
    <s v="Knoxville"/>
    <x v="2"/>
    <x v="1"/>
    <n v="25"/>
    <n v="225"/>
    <n v="56250"/>
    <n v="19688"/>
    <n v="0.35"/>
    <x v="1"/>
  </r>
  <r>
    <x v="0"/>
    <n v="1185732"/>
    <x v="277"/>
    <x v="1"/>
    <x v="4"/>
    <n v="2"/>
    <n v="22"/>
    <x v="1"/>
    <x v="11"/>
    <s v="Knoxville"/>
    <x v="3"/>
    <x v="1"/>
    <n v="30"/>
    <n v="75"/>
    <n v="22500"/>
    <n v="9000"/>
    <n v="0.4"/>
    <x v="1"/>
  </r>
  <r>
    <x v="0"/>
    <n v="1185732"/>
    <x v="278"/>
    <x v="1"/>
    <x v="4"/>
    <n v="2"/>
    <n v="22"/>
    <x v="3"/>
    <x v="12"/>
    <s v="Omaha"/>
    <x v="4"/>
    <x v="0"/>
    <n v="45"/>
    <n v="125"/>
    <n v="56250"/>
    <n v="19688"/>
    <n v="0.35"/>
    <x v="1"/>
  </r>
  <r>
    <x v="0"/>
    <n v="1185732"/>
    <x v="279"/>
    <x v="1"/>
    <x v="4"/>
    <n v="2"/>
    <n v="22"/>
    <x v="3"/>
    <x v="12"/>
    <s v="Omaha"/>
    <x v="5"/>
    <x v="1"/>
    <n v="35"/>
    <n v="225"/>
    <n v="78750"/>
    <n v="39375"/>
    <n v="0.5"/>
    <x v="1"/>
  </r>
  <r>
    <x v="0"/>
    <n v="1185732"/>
    <x v="280"/>
    <x v="1"/>
    <x v="4"/>
    <n v="2"/>
    <n v="22"/>
    <x v="3"/>
    <x v="12"/>
    <s v="Omaha"/>
    <x v="0"/>
    <x v="0"/>
    <n v="35"/>
    <n v="475"/>
    <n v="166250"/>
    <n v="66500"/>
    <n v="0.4"/>
    <x v="1"/>
  </r>
  <r>
    <x v="0"/>
    <n v="1185732"/>
    <x v="281"/>
    <x v="1"/>
    <x v="4"/>
    <n v="2"/>
    <n v="22"/>
    <x v="3"/>
    <x v="12"/>
    <s v="Omaha"/>
    <x v="1"/>
    <x v="0"/>
    <n v="35"/>
    <n v="125"/>
    <n v="43750"/>
    <n v="15313"/>
    <n v="0.35"/>
    <x v="1"/>
  </r>
  <r>
    <x v="0"/>
    <n v="1185732"/>
    <x v="282"/>
    <x v="1"/>
    <x v="4"/>
    <n v="2"/>
    <n v="22"/>
    <x v="3"/>
    <x v="12"/>
    <s v="Omaha"/>
    <x v="2"/>
    <x v="1"/>
    <n v="25"/>
    <n v="175"/>
    <n v="43750"/>
    <n v="15313"/>
    <n v="0.35"/>
    <x v="1"/>
  </r>
  <r>
    <x v="0"/>
    <n v="1185732"/>
    <x v="283"/>
    <x v="1"/>
    <x v="4"/>
    <n v="2"/>
    <n v="23"/>
    <x v="3"/>
    <x v="12"/>
    <s v="Omaha"/>
    <x v="3"/>
    <x v="1"/>
    <n v="30"/>
    <n v="50"/>
    <n v="15000"/>
    <n v="6000"/>
    <n v="0.4"/>
    <x v="1"/>
  </r>
  <r>
    <x v="0"/>
    <n v="1185732"/>
    <x v="284"/>
    <x v="1"/>
    <x v="4"/>
    <n v="2"/>
    <n v="23"/>
    <x v="3"/>
    <x v="12"/>
    <s v="Omaha"/>
    <x v="4"/>
    <x v="0"/>
    <n v="45"/>
    <n v="125"/>
    <n v="56250"/>
    <n v="19688"/>
    <n v="0.35"/>
    <x v="1"/>
  </r>
  <r>
    <x v="0"/>
    <n v="1185732"/>
    <x v="285"/>
    <x v="1"/>
    <x v="11"/>
    <n v="2"/>
    <n v="23"/>
    <x v="3"/>
    <x v="12"/>
    <s v="Omaha"/>
    <x v="5"/>
    <x v="1"/>
    <n v="35"/>
    <n v="200"/>
    <n v="70000"/>
    <n v="35000"/>
    <n v="0.5"/>
    <x v="1"/>
  </r>
  <r>
    <x v="0"/>
    <n v="1185732"/>
    <x v="286"/>
    <x v="1"/>
    <x v="11"/>
    <n v="2"/>
    <n v="23"/>
    <x v="3"/>
    <x v="12"/>
    <s v="Omaha"/>
    <x v="0"/>
    <x v="0"/>
    <n v="40"/>
    <n v="420"/>
    <n v="168000"/>
    <n v="67200"/>
    <n v="0.4"/>
    <x v="1"/>
  </r>
  <r>
    <x v="0"/>
    <n v="1185732"/>
    <x v="287"/>
    <x v="1"/>
    <x v="11"/>
    <n v="2"/>
    <n v="23"/>
    <x v="3"/>
    <x v="12"/>
    <s v="Omaha"/>
    <x v="1"/>
    <x v="0"/>
    <n v="40"/>
    <n v="100"/>
    <n v="40000"/>
    <n v="14000"/>
    <n v="0.35"/>
    <x v="1"/>
  </r>
  <r>
    <x v="0"/>
    <n v="1185732"/>
    <x v="288"/>
    <x v="1"/>
    <x v="11"/>
    <n v="2"/>
    <n v="23"/>
    <x v="3"/>
    <x v="12"/>
    <s v="Omaha"/>
    <x v="2"/>
    <x v="1"/>
    <n v="30"/>
    <n v="150"/>
    <n v="45000"/>
    <n v="15750"/>
    <n v="0.35"/>
    <x v="1"/>
  </r>
  <r>
    <x v="0"/>
    <n v="1185732"/>
    <x v="289"/>
    <x v="1"/>
    <x v="11"/>
    <n v="2"/>
    <n v="23"/>
    <x v="3"/>
    <x v="12"/>
    <s v="Omaha"/>
    <x v="3"/>
    <x v="1"/>
    <n v="35"/>
    <n v="0"/>
    <n v="0"/>
    <n v="0"/>
    <n v="0.4"/>
    <x v="1"/>
  </r>
  <r>
    <x v="0"/>
    <n v="1185732"/>
    <x v="290"/>
    <x v="1"/>
    <x v="11"/>
    <n v="2"/>
    <n v="24"/>
    <x v="3"/>
    <x v="12"/>
    <s v="Omaha"/>
    <x v="4"/>
    <x v="0"/>
    <n v="50"/>
    <n v="50"/>
    <n v="25000"/>
    <n v="8750"/>
    <n v="0.35"/>
    <x v="1"/>
  </r>
  <r>
    <x v="0"/>
    <n v="1185732"/>
    <x v="291"/>
    <x v="1"/>
    <x v="11"/>
    <n v="2"/>
    <n v="24"/>
    <x v="3"/>
    <x v="12"/>
    <s v="Omaha"/>
    <x v="5"/>
    <x v="1"/>
    <n v="40"/>
    <n v="150"/>
    <n v="60000"/>
    <n v="30000"/>
    <n v="0.5"/>
    <x v="1"/>
  </r>
  <r>
    <x v="0"/>
    <n v="1185732"/>
    <x v="292"/>
    <x v="1"/>
    <x v="11"/>
    <n v="2"/>
    <n v="24"/>
    <x v="3"/>
    <x v="12"/>
    <s v="Omaha"/>
    <x v="0"/>
    <x v="0"/>
    <n v="40"/>
    <n v="375"/>
    <n v="150000"/>
    <n v="60000"/>
    <n v="0.4"/>
    <x v="1"/>
  </r>
  <r>
    <x v="0"/>
    <n v="1185732"/>
    <x v="293"/>
    <x v="1"/>
    <x v="11"/>
    <n v="2"/>
    <n v="24"/>
    <x v="3"/>
    <x v="12"/>
    <s v="Omaha"/>
    <x v="1"/>
    <x v="0"/>
    <n v="35"/>
    <n v="75"/>
    <n v="26250"/>
    <n v="9188"/>
    <n v="0.35"/>
    <x v="1"/>
  </r>
  <r>
    <x v="0"/>
    <n v="1185732"/>
    <x v="294"/>
    <x v="1"/>
    <x v="11"/>
    <n v="2"/>
    <n v="24"/>
    <x v="3"/>
    <x v="12"/>
    <s v="Omaha"/>
    <x v="2"/>
    <x v="1"/>
    <n v="25"/>
    <n v="75"/>
    <n v="18750"/>
    <n v="6563"/>
    <n v="0.35"/>
    <x v="1"/>
  </r>
  <r>
    <x v="0"/>
    <n v="1185732"/>
    <x v="295"/>
    <x v="1"/>
    <x v="11"/>
    <n v="2"/>
    <n v="24"/>
    <x v="3"/>
    <x v="12"/>
    <s v="Omaha"/>
    <x v="3"/>
    <x v="1"/>
    <n v="30"/>
    <n v="0"/>
    <n v="0"/>
    <n v="0"/>
    <n v="0.4"/>
    <x v="1"/>
  </r>
  <r>
    <x v="0"/>
    <n v="1185732"/>
    <x v="296"/>
    <x v="1"/>
    <x v="11"/>
    <n v="2"/>
    <n v="24"/>
    <x v="3"/>
    <x v="12"/>
    <s v="Omaha"/>
    <x v="4"/>
    <x v="0"/>
    <n v="45"/>
    <n v="25"/>
    <n v="11250"/>
    <n v="3938"/>
    <n v="0.35"/>
    <x v="1"/>
  </r>
  <r>
    <x v="0"/>
    <n v="1185732"/>
    <x v="297"/>
    <x v="1"/>
    <x v="11"/>
    <n v="2"/>
    <n v="25"/>
    <x v="3"/>
    <x v="12"/>
    <s v="Omaha"/>
    <x v="5"/>
    <x v="1"/>
    <n v="35"/>
    <n v="150"/>
    <n v="52500"/>
    <n v="26250"/>
    <n v="0.5"/>
    <x v="1"/>
  </r>
  <r>
    <x v="0"/>
    <n v="1185732"/>
    <x v="298"/>
    <x v="1"/>
    <x v="11"/>
    <n v="2"/>
    <n v="25"/>
    <x v="3"/>
    <x v="12"/>
    <s v="Omaha"/>
    <x v="0"/>
    <x v="0"/>
    <n v="45"/>
    <n v="420"/>
    <n v="189000"/>
    <n v="75600"/>
    <n v="0.4"/>
    <x v="1"/>
  </r>
  <r>
    <x v="0"/>
    <n v="1185732"/>
    <x v="299"/>
    <x v="1"/>
    <x v="11"/>
    <n v="2"/>
    <n v="25"/>
    <x v="3"/>
    <x v="12"/>
    <s v="Omaha"/>
    <x v="1"/>
    <x v="0"/>
    <n v="40"/>
    <n v="125"/>
    <n v="50000"/>
    <n v="17500"/>
    <n v="0.35"/>
    <x v="1"/>
  </r>
  <r>
    <x v="0"/>
    <n v="1185732"/>
    <x v="300"/>
    <x v="1"/>
    <x v="11"/>
    <n v="2"/>
    <n v="25"/>
    <x v="3"/>
    <x v="12"/>
    <s v="Omaha"/>
    <x v="2"/>
    <x v="1"/>
    <n v="35"/>
    <n v="100"/>
    <n v="35000"/>
    <n v="12250"/>
    <n v="0.35"/>
    <x v="1"/>
  </r>
  <r>
    <x v="0"/>
    <n v="1185732"/>
    <x v="301"/>
    <x v="1"/>
    <x v="11"/>
    <n v="2"/>
    <n v="25"/>
    <x v="3"/>
    <x v="12"/>
    <s v="Omaha"/>
    <x v="3"/>
    <x v="1"/>
    <n v="35"/>
    <n v="25"/>
    <n v="8750"/>
    <n v="3500"/>
    <n v="0.4"/>
    <x v="1"/>
  </r>
  <r>
    <x v="0"/>
    <n v="1185732"/>
    <x v="302"/>
    <x v="1"/>
    <x v="11"/>
    <n v="2"/>
    <n v="25"/>
    <x v="3"/>
    <x v="12"/>
    <s v="Omaha"/>
    <x v="4"/>
    <x v="0"/>
    <n v="50"/>
    <n v="50"/>
    <n v="25000"/>
    <n v="8750"/>
    <n v="0.35"/>
    <x v="1"/>
  </r>
  <r>
    <x v="0"/>
    <n v="1185732"/>
    <x v="303"/>
    <x v="1"/>
    <x v="11"/>
    <n v="2"/>
    <n v="25"/>
    <x v="3"/>
    <x v="12"/>
    <s v="Omaha"/>
    <x v="5"/>
    <x v="1"/>
    <n v="55"/>
    <n v="150"/>
    <n v="82500"/>
    <n v="41250"/>
    <n v="0.5"/>
    <x v="1"/>
  </r>
  <r>
    <x v="0"/>
    <n v="1185732"/>
    <x v="304"/>
    <x v="1"/>
    <x v="11"/>
    <n v="2"/>
    <n v="26"/>
    <x v="3"/>
    <x v="12"/>
    <s v="Omaha"/>
    <x v="0"/>
    <x v="0"/>
    <n v="40"/>
    <n v="400"/>
    <n v="160000"/>
    <n v="64000"/>
    <n v="0.4"/>
    <x v="1"/>
  </r>
  <r>
    <x v="0"/>
    <n v="1185732"/>
    <x v="305"/>
    <x v="1"/>
    <x v="11"/>
    <n v="2"/>
    <n v="26"/>
    <x v="3"/>
    <x v="12"/>
    <s v="Omaha"/>
    <x v="1"/>
    <x v="0"/>
    <n v="35"/>
    <n v="150"/>
    <n v="52500"/>
    <n v="18375"/>
    <n v="0.35"/>
    <x v="1"/>
  </r>
  <r>
    <x v="0"/>
    <n v="1185732"/>
    <x v="306"/>
    <x v="1"/>
    <x v="11"/>
    <n v="2"/>
    <n v="26"/>
    <x v="3"/>
    <x v="12"/>
    <s v="Omaha"/>
    <x v="2"/>
    <x v="1"/>
    <n v="30"/>
    <n v="175"/>
    <n v="52500"/>
    <n v="18375"/>
    <n v="0.35"/>
    <x v="1"/>
  </r>
  <r>
    <x v="0"/>
    <n v="1185732"/>
    <x v="307"/>
    <x v="1"/>
    <x v="11"/>
    <n v="2"/>
    <n v="26"/>
    <x v="3"/>
    <x v="12"/>
    <s v="Omaha"/>
    <x v="3"/>
    <x v="1"/>
    <n v="30"/>
    <n v="150"/>
    <n v="45000"/>
    <n v="18000"/>
    <n v="0.4"/>
    <x v="1"/>
  </r>
  <r>
    <x v="0"/>
    <n v="1185732"/>
    <x v="308"/>
    <x v="1"/>
    <x v="11"/>
    <n v="2"/>
    <n v="26"/>
    <x v="3"/>
    <x v="12"/>
    <s v="Omaha"/>
    <x v="4"/>
    <x v="0"/>
    <n v="45"/>
    <n v="150"/>
    <n v="67500"/>
    <n v="23625"/>
    <n v="0.35"/>
    <x v="1"/>
  </r>
  <r>
    <x v="0"/>
    <n v="1185732"/>
    <x v="309"/>
    <x v="1"/>
    <x v="11"/>
    <n v="2"/>
    <n v="26"/>
    <x v="3"/>
    <x v="12"/>
    <s v="Omaha"/>
    <x v="5"/>
    <x v="1"/>
    <n v="50"/>
    <n v="325"/>
    <n v="162500"/>
    <n v="81250"/>
    <n v="0.5"/>
    <x v="1"/>
  </r>
  <r>
    <x v="0"/>
    <n v="1185732"/>
    <x v="310"/>
    <x v="1"/>
    <x v="11"/>
    <n v="2"/>
    <n v="26"/>
    <x v="3"/>
    <x v="12"/>
    <s v="Omaha"/>
    <x v="0"/>
    <x v="0"/>
    <n v="45"/>
    <n v="550"/>
    <n v="247500"/>
    <n v="99000"/>
    <n v="0.4"/>
    <x v="1"/>
  </r>
  <r>
    <x v="0"/>
    <n v="1185732"/>
    <x v="311"/>
    <x v="1"/>
    <x v="11"/>
    <n v="2"/>
    <n v="27"/>
    <x v="3"/>
    <x v="12"/>
    <s v="Omaha"/>
    <x v="1"/>
    <x v="0"/>
    <n v="40"/>
    <n v="300"/>
    <n v="120000"/>
    <n v="42000"/>
    <n v="0.35"/>
    <x v="1"/>
  </r>
  <r>
    <x v="0"/>
    <n v="1185732"/>
    <x v="312"/>
    <x v="1"/>
    <x v="11"/>
    <n v="2"/>
    <n v="27"/>
    <x v="3"/>
    <x v="12"/>
    <s v="Omaha"/>
    <x v="2"/>
    <x v="1"/>
    <n v="35"/>
    <n v="225"/>
    <n v="78750"/>
    <n v="27563"/>
    <n v="0.35"/>
    <x v="1"/>
  </r>
  <r>
    <x v="0"/>
    <n v="1185732"/>
    <x v="313"/>
    <x v="1"/>
    <x v="11"/>
    <n v="2"/>
    <n v="27"/>
    <x v="3"/>
    <x v="12"/>
    <s v="Omaha"/>
    <x v="3"/>
    <x v="1"/>
    <n v="35"/>
    <n v="175"/>
    <n v="61250"/>
    <n v="24500"/>
    <n v="0.4"/>
    <x v="1"/>
  </r>
  <r>
    <x v="0"/>
    <n v="1185732"/>
    <x v="314"/>
    <x v="1"/>
    <x v="11"/>
    <n v="2"/>
    <n v="27"/>
    <x v="3"/>
    <x v="12"/>
    <s v="Omaha"/>
    <x v="4"/>
    <x v="0"/>
    <n v="45"/>
    <n v="175"/>
    <n v="78750"/>
    <n v="27563"/>
    <n v="0.35"/>
    <x v="1"/>
  </r>
  <r>
    <x v="0"/>
    <n v="1185732"/>
    <x v="315"/>
    <x v="1"/>
    <x v="5"/>
    <n v="3"/>
    <n v="27"/>
    <x v="3"/>
    <x v="12"/>
    <s v="Omaha"/>
    <x v="5"/>
    <x v="1"/>
    <n v="50"/>
    <n v="350"/>
    <n v="175000"/>
    <n v="87500"/>
    <n v="0.5"/>
    <x v="1"/>
  </r>
  <r>
    <x v="0"/>
    <n v="1185732"/>
    <x v="316"/>
    <x v="1"/>
    <x v="5"/>
    <n v="3"/>
    <n v="27"/>
    <x v="3"/>
    <x v="12"/>
    <s v="Omaha"/>
    <x v="0"/>
    <x v="0"/>
    <n v="45"/>
    <n v="500"/>
    <n v="225000"/>
    <n v="90000"/>
    <n v="0.4"/>
    <x v="1"/>
  </r>
  <r>
    <x v="0"/>
    <n v="1185732"/>
    <x v="317"/>
    <x v="1"/>
    <x v="5"/>
    <n v="3"/>
    <n v="27"/>
    <x v="3"/>
    <x v="12"/>
    <s v="Omaha"/>
    <x v="1"/>
    <x v="0"/>
    <n v="45"/>
    <n v="275"/>
    <n v="123750"/>
    <n v="43313"/>
    <n v="0.35"/>
    <x v="1"/>
  </r>
  <r>
    <x v="0"/>
    <n v="1185732"/>
    <x v="318"/>
    <x v="1"/>
    <x v="5"/>
    <n v="3"/>
    <n v="28"/>
    <x v="3"/>
    <x v="12"/>
    <s v="Omaha"/>
    <x v="2"/>
    <x v="1"/>
    <n v="40"/>
    <n v="200"/>
    <n v="80000"/>
    <n v="28000"/>
    <n v="0.35"/>
    <x v="1"/>
  </r>
  <r>
    <x v="0"/>
    <n v="1185732"/>
    <x v="319"/>
    <x v="1"/>
    <x v="5"/>
    <n v="3"/>
    <n v="28"/>
    <x v="3"/>
    <x v="12"/>
    <s v="Omaha"/>
    <x v="3"/>
    <x v="1"/>
    <n v="30"/>
    <n v="125"/>
    <n v="37500"/>
    <n v="15000"/>
    <n v="0.4"/>
    <x v="1"/>
  </r>
  <r>
    <x v="0"/>
    <n v="1185732"/>
    <x v="320"/>
    <x v="1"/>
    <x v="5"/>
    <n v="3"/>
    <n v="28"/>
    <x v="3"/>
    <x v="12"/>
    <s v="Omaha"/>
    <x v="4"/>
    <x v="0"/>
    <n v="40"/>
    <n v="100"/>
    <n v="40000"/>
    <n v="14000"/>
    <n v="0.35"/>
    <x v="1"/>
  </r>
  <r>
    <x v="0"/>
    <n v="1185732"/>
    <x v="321"/>
    <x v="1"/>
    <x v="5"/>
    <n v="3"/>
    <n v="28"/>
    <x v="3"/>
    <x v="12"/>
    <s v="Omaha"/>
    <x v="5"/>
    <x v="1"/>
    <n v="45"/>
    <n v="275"/>
    <n v="123750"/>
    <n v="61875"/>
    <n v="0.5"/>
    <x v="1"/>
  </r>
  <r>
    <x v="0"/>
    <n v="1185732"/>
    <x v="322"/>
    <x v="1"/>
    <x v="5"/>
    <n v="3"/>
    <n v="28"/>
    <x v="3"/>
    <x v="12"/>
    <s v="Omaha"/>
    <x v="0"/>
    <x v="0"/>
    <n v="40"/>
    <n v="400"/>
    <n v="160000"/>
    <n v="64000"/>
    <n v="0.4"/>
    <x v="1"/>
  </r>
  <r>
    <x v="0"/>
    <n v="1185732"/>
    <x v="323"/>
    <x v="1"/>
    <x v="5"/>
    <n v="3"/>
    <n v="28"/>
    <x v="3"/>
    <x v="12"/>
    <s v="Omaha"/>
    <x v="1"/>
    <x v="0"/>
    <n v="35"/>
    <n v="200"/>
    <n v="70000"/>
    <n v="24500"/>
    <n v="0.35"/>
    <x v="1"/>
  </r>
  <r>
    <x v="0"/>
    <n v="1185732"/>
    <x v="324"/>
    <x v="1"/>
    <x v="5"/>
    <n v="3"/>
    <n v="28"/>
    <x v="3"/>
    <x v="12"/>
    <s v="Omaha"/>
    <x v="2"/>
    <x v="1"/>
    <n v="20"/>
    <n v="100"/>
    <n v="20000"/>
    <n v="7000"/>
    <n v="0.35"/>
    <x v="1"/>
  </r>
  <r>
    <x v="0"/>
    <n v="1185732"/>
    <x v="325"/>
    <x v="1"/>
    <x v="5"/>
    <n v="3"/>
    <n v="29"/>
    <x v="3"/>
    <x v="12"/>
    <s v="Omaha"/>
    <x v="3"/>
    <x v="1"/>
    <n v="20"/>
    <n v="75"/>
    <n v="15000"/>
    <n v="6000"/>
    <n v="0.4"/>
    <x v="1"/>
  </r>
  <r>
    <x v="0"/>
    <n v="1185732"/>
    <x v="326"/>
    <x v="1"/>
    <x v="5"/>
    <n v="3"/>
    <n v="29"/>
    <x v="3"/>
    <x v="12"/>
    <s v="Omaha"/>
    <x v="4"/>
    <x v="0"/>
    <n v="30"/>
    <n v="75"/>
    <n v="22500"/>
    <n v="7875"/>
    <n v="0.35"/>
    <x v="1"/>
  </r>
  <r>
    <x v="0"/>
    <n v="1185732"/>
    <x v="327"/>
    <x v="1"/>
    <x v="5"/>
    <n v="3"/>
    <n v="29"/>
    <x v="3"/>
    <x v="12"/>
    <s v="Omaha"/>
    <x v="5"/>
    <x v="1"/>
    <n v="35"/>
    <n v="150"/>
    <n v="52500"/>
    <n v="26250"/>
    <n v="0.5"/>
    <x v="1"/>
  </r>
  <r>
    <x v="0"/>
    <n v="1185732"/>
    <x v="328"/>
    <x v="1"/>
    <x v="5"/>
    <n v="3"/>
    <n v="29"/>
    <x v="3"/>
    <x v="12"/>
    <s v="Omaha"/>
    <x v="0"/>
    <x v="0"/>
    <n v="40"/>
    <n v="325"/>
    <n v="130000"/>
    <n v="52000"/>
    <n v="0.4"/>
    <x v="1"/>
  </r>
  <r>
    <x v="0"/>
    <n v="1185732"/>
    <x v="329"/>
    <x v="1"/>
    <x v="5"/>
    <n v="3"/>
    <n v="29"/>
    <x v="3"/>
    <x v="12"/>
    <s v="Omaha"/>
    <x v="1"/>
    <x v="0"/>
    <n v="30"/>
    <n v="150"/>
    <n v="45000"/>
    <n v="15750"/>
    <n v="0.35"/>
    <x v="1"/>
  </r>
  <r>
    <x v="0"/>
    <n v="1185732"/>
    <x v="330"/>
    <x v="1"/>
    <x v="5"/>
    <n v="3"/>
    <n v="29"/>
    <x v="3"/>
    <x v="12"/>
    <s v="Omaha"/>
    <x v="2"/>
    <x v="1"/>
    <n v="30"/>
    <n v="50"/>
    <n v="15000"/>
    <n v="5250"/>
    <n v="0.35"/>
    <x v="1"/>
  </r>
  <r>
    <x v="0"/>
    <n v="1185732"/>
    <x v="331"/>
    <x v="1"/>
    <x v="5"/>
    <n v="3"/>
    <n v="29"/>
    <x v="3"/>
    <x v="12"/>
    <s v="Omaha"/>
    <x v="3"/>
    <x v="1"/>
    <n v="30"/>
    <n v="25"/>
    <n v="7500"/>
    <n v="3000"/>
    <n v="0.4"/>
    <x v="1"/>
  </r>
  <r>
    <x v="0"/>
    <n v="1185732"/>
    <x v="332"/>
    <x v="1"/>
    <x v="5"/>
    <n v="3"/>
    <n v="30"/>
    <x v="3"/>
    <x v="12"/>
    <s v="Omaha"/>
    <x v="4"/>
    <x v="0"/>
    <n v="40"/>
    <n v="25"/>
    <n v="10000"/>
    <n v="3500"/>
    <n v="0.35"/>
    <x v="1"/>
  </r>
  <r>
    <x v="0"/>
    <n v="1185732"/>
    <x v="333"/>
    <x v="1"/>
    <x v="5"/>
    <n v="3"/>
    <n v="30"/>
    <x v="3"/>
    <x v="12"/>
    <s v="Omaha"/>
    <x v="5"/>
    <x v="1"/>
    <n v="45"/>
    <n v="150"/>
    <n v="67500"/>
    <n v="33750"/>
    <n v="0.5"/>
    <x v="1"/>
  </r>
  <r>
    <x v="0"/>
    <n v="1185732"/>
    <x v="334"/>
    <x v="1"/>
    <x v="5"/>
    <n v="3"/>
    <n v="30"/>
    <x v="3"/>
    <x v="12"/>
    <s v="Omaha"/>
    <x v="0"/>
    <x v="0"/>
    <n v="40"/>
    <n v="300"/>
    <n v="120000"/>
    <n v="48000"/>
    <n v="0.4"/>
    <x v="1"/>
  </r>
  <r>
    <x v="0"/>
    <n v="1185732"/>
    <x v="335"/>
    <x v="1"/>
    <x v="5"/>
    <n v="3"/>
    <n v="30"/>
    <x v="3"/>
    <x v="12"/>
    <s v="Omaha"/>
    <x v="1"/>
    <x v="0"/>
    <n v="30"/>
    <n v="150"/>
    <n v="45000"/>
    <n v="15750"/>
    <n v="0.35"/>
    <x v="1"/>
  </r>
  <r>
    <x v="0"/>
    <n v="1185732"/>
    <x v="336"/>
    <x v="1"/>
    <x v="5"/>
    <n v="3"/>
    <n v="30"/>
    <x v="3"/>
    <x v="12"/>
    <s v="Omaha"/>
    <x v="2"/>
    <x v="1"/>
    <n v="30"/>
    <n v="95"/>
    <n v="28500"/>
    <n v="9975"/>
    <n v="0.35"/>
    <x v="1"/>
  </r>
  <r>
    <x v="0"/>
    <n v="1185732"/>
    <x v="337"/>
    <x v="1"/>
    <x v="5"/>
    <n v="3"/>
    <n v="30"/>
    <x v="3"/>
    <x v="12"/>
    <s v="Omaha"/>
    <x v="3"/>
    <x v="1"/>
    <n v="30"/>
    <n v="125"/>
    <n v="37500"/>
    <n v="15000"/>
    <n v="0.4"/>
    <x v="1"/>
  </r>
  <r>
    <x v="0"/>
    <n v="1185732"/>
    <x v="338"/>
    <x v="1"/>
    <x v="5"/>
    <n v="3"/>
    <n v="30"/>
    <x v="3"/>
    <x v="12"/>
    <s v="Omaha"/>
    <x v="4"/>
    <x v="0"/>
    <n v="50"/>
    <n v="100"/>
    <n v="50000"/>
    <n v="17500"/>
    <n v="0.35"/>
    <x v="1"/>
  </r>
  <r>
    <x v="0"/>
    <n v="1185732"/>
    <x v="339"/>
    <x v="1"/>
    <x v="5"/>
    <n v="3"/>
    <n v="31"/>
    <x v="3"/>
    <x v="12"/>
    <s v="Omaha"/>
    <x v="5"/>
    <x v="1"/>
    <n v="55"/>
    <n v="200"/>
    <n v="110000"/>
    <n v="55000"/>
    <n v="0.5"/>
    <x v="1"/>
  </r>
  <r>
    <x v="0"/>
    <n v="1185732"/>
    <x v="340"/>
    <x v="1"/>
    <x v="5"/>
    <n v="3"/>
    <n v="31"/>
    <x v="3"/>
    <x v="12"/>
    <s v="Omaha"/>
    <x v="0"/>
    <x v="0"/>
    <n v="50"/>
    <n v="450"/>
    <n v="225000"/>
    <n v="90000"/>
    <n v="0.4"/>
    <x v="1"/>
  </r>
  <r>
    <x v="0"/>
    <n v="1185732"/>
    <x v="341"/>
    <x v="1"/>
    <x v="5"/>
    <n v="3"/>
    <n v="31"/>
    <x v="3"/>
    <x v="12"/>
    <s v="Omaha"/>
    <x v="1"/>
    <x v="0"/>
    <n v="40"/>
    <n v="250"/>
    <n v="100000"/>
    <n v="35000"/>
    <n v="0.35"/>
    <x v="1"/>
  </r>
  <r>
    <x v="0"/>
    <n v="1185732"/>
    <x v="342"/>
    <x v="1"/>
    <x v="5"/>
    <n v="3"/>
    <n v="31"/>
    <x v="3"/>
    <x v="12"/>
    <s v="Omaha"/>
    <x v="2"/>
    <x v="1"/>
    <n v="40"/>
    <n v="200"/>
    <n v="80000"/>
    <n v="28000"/>
    <n v="0.35"/>
    <x v="1"/>
  </r>
  <r>
    <x v="0"/>
    <n v="1185732"/>
    <x v="343"/>
    <x v="1"/>
    <x v="5"/>
    <n v="3"/>
    <n v="31"/>
    <x v="3"/>
    <x v="12"/>
    <s v="Omaha"/>
    <x v="3"/>
    <x v="1"/>
    <n v="40"/>
    <n v="150"/>
    <n v="60000"/>
    <n v="24000"/>
    <n v="0.4"/>
    <x v="1"/>
  </r>
  <r>
    <x v="0"/>
    <n v="1185732"/>
    <x v="344"/>
    <x v="1"/>
    <x v="5"/>
    <n v="3"/>
    <n v="31"/>
    <x v="3"/>
    <x v="12"/>
    <s v="Omaha"/>
    <x v="4"/>
    <x v="0"/>
    <n v="50"/>
    <n v="150"/>
    <n v="75000"/>
    <n v="26250"/>
    <n v="0.35"/>
    <x v="1"/>
  </r>
  <r>
    <x v="0"/>
    <n v="1185732"/>
    <x v="345"/>
    <x v="1"/>
    <x v="5"/>
    <n v="3"/>
    <n v="31"/>
    <x v="3"/>
    <x v="12"/>
    <s v="Omaha"/>
    <x v="5"/>
    <x v="1"/>
    <n v="55"/>
    <n v="250"/>
    <n v="137500"/>
    <n v="68750"/>
    <n v="0.5"/>
    <x v="1"/>
  </r>
  <r>
    <x v="2"/>
    <n v="1197831"/>
    <x v="346"/>
    <x v="1"/>
    <x v="6"/>
    <n v="3"/>
    <n v="32"/>
    <x v="3"/>
    <x v="12"/>
    <s v="Omaha"/>
    <x v="0"/>
    <x v="0"/>
    <n v="20"/>
    <n v="675"/>
    <n v="135000"/>
    <n v="54000"/>
    <n v="0.4"/>
    <x v="1"/>
  </r>
  <r>
    <x v="2"/>
    <n v="1197831"/>
    <x v="347"/>
    <x v="1"/>
    <x v="6"/>
    <n v="3"/>
    <n v="32"/>
    <x v="3"/>
    <x v="12"/>
    <s v="Omaha"/>
    <x v="1"/>
    <x v="0"/>
    <n v="30"/>
    <n v="675"/>
    <n v="202500"/>
    <n v="81000"/>
    <n v="0.4"/>
    <x v="1"/>
  </r>
  <r>
    <x v="2"/>
    <n v="1197831"/>
    <x v="348"/>
    <x v="1"/>
    <x v="6"/>
    <n v="3"/>
    <n v="32"/>
    <x v="3"/>
    <x v="12"/>
    <s v="Omaha"/>
    <x v="2"/>
    <x v="1"/>
    <n v="30"/>
    <n v="475"/>
    <n v="142500"/>
    <n v="57000"/>
    <n v="0.4"/>
    <x v="1"/>
  </r>
  <r>
    <x v="2"/>
    <n v="1197831"/>
    <x v="349"/>
    <x v="1"/>
    <x v="6"/>
    <n v="3"/>
    <n v="32"/>
    <x v="3"/>
    <x v="12"/>
    <s v="Omaha"/>
    <x v="3"/>
    <x v="1"/>
    <n v="35"/>
    <n v="475"/>
    <n v="166250"/>
    <n v="83125"/>
    <n v="0.5"/>
    <x v="1"/>
  </r>
  <r>
    <x v="2"/>
    <n v="1197831"/>
    <x v="350"/>
    <x v="1"/>
    <x v="6"/>
    <n v="3"/>
    <n v="32"/>
    <x v="1"/>
    <x v="13"/>
    <s v="Birmingham"/>
    <x v="4"/>
    <x v="0"/>
    <n v="40"/>
    <n v="325"/>
    <n v="130000"/>
    <n v="45500"/>
    <n v="0.35"/>
    <x v="1"/>
  </r>
  <r>
    <x v="2"/>
    <n v="1197831"/>
    <x v="351"/>
    <x v="1"/>
    <x v="6"/>
    <n v="3"/>
    <n v="32"/>
    <x v="1"/>
    <x v="13"/>
    <s v="Birmingham"/>
    <x v="5"/>
    <x v="1"/>
    <n v="35"/>
    <n v="475"/>
    <n v="166250"/>
    <n v="91438"/>
    <n v="0.55000000000000004"/>
    <x v="1"/>
  </r>
  <r>
    <x v="2"/>
    <n v="1197831"/>
    <x v="352"/>
    <x v="1"/>
    <x v="6"/>
    <n v="3"/>
    <n v="32"/>
    <x v="1"/>
    <x v="13"/>
    <s v="Birmingham"/>
    <x v="0"/>
    <x v="0"/>
    <n v="25"/>
    <n v="625"/>
    <n v="156250"/>
    <n v="62500"/>
    <n v="0.4"/>
    <x v="1"/>
  </r>
  <r>
    <x v="2"/>
    <n v="1197831"/>
    <x v="353"/>
    <x v="1"/>
    <x v="6"/>
    <n v="3"/>
    <n v="33"/>
    <x v="1"/>
    <x v="13"/>
    <s v="Birmingham"/>
    <x v="1"/>
    <x v="0"/>
    <n v="35"/>
    <n v="600"/>
    <n v="210000"/>
    <n v="84000"/>
    <n v="0.4"/>
    <x v="1"/>
  </r>
  <r>
    <x v="2"/>
    <n v="1197831"/>
    <x v="354"/>
    <x v="1"/>
    <x v="6"/>
    <n v="3"/>
    <n v="33"/>
    <x v="1"/>
    <x v="13"/>
    <s v="Birmingham"/>
    <x v="2"/>
    <x v="1"/>
    <n v="35"/>
    <n v="425"/>
    <n v="148750"/>
    <n v="59500"/>
    <n v="0.4"/>
    <x v="1"/>
  </r>
  <r>
    <x v="2"/>
    <n v="1197831"/>
    <x v="355"/>
    <x v="1"/>
    <x v="6"/>
    <n v="3"/>
    <n v="33"/>
    <x v="1"/>
    <x v="13"/>
    <s v="Birmingham"/>
    <x v="3"/>
    <x v="1"/>
    <n v="35"/>
    <n v="375"/>
    <n v="131250"/>
    <n v="65625"/>
    <n v="0.5"/>
    <x v="1"/>
  </r>
  <r>
    <x v="2"/>
    <n v="1197831"/>
    <x v="356"/>
    <x v="1"/>
    <x v="6"/>
    <n v="3"/>
    <n v="33"/>
    <x v="1"/>
    <x v="13"/>
    <s v="Birmingham"/>
    <x v="4"/>
    <x v="0"/>
    <n v="40"/>
    <n v="250"/>
    <n v="100000"/>
    <n v="35000"/>
    <n v="0.35"/>
    <x v="1"/>
  </r>
  <r>
    <x v="2"/>
    <n v="1197831"/>
    <x v="357"/>
    <x v="1"/>
    <x v="6"/>
    <n v="3"/>
    <n v="33"/>
    <x v="1"/>
    <x v="13"/>
    <s v="Birmingham"/>
    <x v="5"/>
    <x v="1"/>
    <n v="35"/>
    <n v="450"/>
    <n v="157500"/>
    <n v="86625"/>
    <n v="0.55000000000000004"/>
    <x v="1"/>
  </r>
  <r>
    <x v="2"/>
    <n v="1197831"/>
    <x v="358"/>
    <x v="1"/>
    <x v="6"/>
    <n v="3"/>
    <n v="33"/>
    <x v="1"/>
    <x v="13"/>
    <s v="Birmingham"/>
    <x v="0"/>
    <x v="0"/>
    <n v="30"/>
    <n v="625"/>
    <n v="187500"/>
    <n v="84375"/>
    <n v="0.45"/>
    <x v="1"/>
  </r>
  <r>
    <x v="2"/>
    <n v="1197831"/>
    <x v="359"/>
    <x v="1"/>
    <x v="6"/>
    <n v="3"/>
    <n v="33"/>
    <x v="1"/>
    <x v="13"/>
    <s v="Birmingham"/>
    <x v="1"/>
    <x v="0"/>
    <n v="40"/>
    <n v="625"/>
    <n v="250000"/>
    <n v="112500"/>
    <n v="0.45"/>
    <x v="1"/>
  </r>
  <r>
    <x v="2"/>
    <n v="1197831"/>
    <x v="360"/>
    <x v="1"/>
    <x v="6"/>
    <n v="3"/>
    <n v="34"/>
    <x v="1"/>
    <x v="13"/>
    <s v="Birmingham"/>
    <x v="2"/>
    <x v="1"/>
    <n v="30"/>
    <n v="450"/>
    <n v="135000"/>
    <n v="60750"/>
    <n v="0.45"/>
    <x v="1"/>
  </r>
  <r>
    <x v="2"/>
    <n v="1197831"/>
    <x v="361"/>
    <x v="1"/>
    <x v="6"/>
    <n v="3"/>
    <n v="34"/>
    <x v="1"/>
    <x v="13"/>
    <s v="Birmingham"/>
    <x v="3"/>
    <x v="1"/>
    <n v="35"/>
    <n v="350"/>
    <n v="122500"/>
    <n v="67375"/>
    <n v="0.55000000000000004"/>
    <x v="1"/>
  </r>
  <r>
    <x v="2"/>
    <n v="1197831"/>
    <x v="362"/>
    <x v="1"/>
    <x v="6"/>
    <n v="3"/>
    <n v="34"/>
    <x v="1"/>
    <x v="13"/>
    <s v="Birmingham"/>
    <x v="4"/>
    <x v="0"/>
    <n v="40"/>
    <n v="250"/>
    <n v="100000"/>
    <n v="40000"/>
    <n v="0.4"/>
    <x v="1"/>
  </r>
  <r>
    <x v="2"/>
    <n v="1197831"/>
    <x v="363"/>
    <x v="1"/>
    <x v="6"/>
    <n v="3"/>
    <n v="34"/>
    <x v="1"/>
    <x v="13"/>
    <s v="Birmingham"/>
    <x v="5"/>
    <x v="1"/>
    <n v="35"/>
    <n v="400"/>
    <n v="140000"/>
    <n v="84000"/>
    <n v="0.6"/>
    <x v="1"/>
  </r>
  <r>
    <x v="2"/>
    <n v="1197831"/>
    <x v="364"/>
    <x v="1"/>
    <x v="6"/>
    <n v="3"/>
    <n v="34"/>
    <x v="1"/>
    <x v="13"/>
    <s v="Birmingham"/>
    <x v="0"/>
    <x v="0"/>
    <n v="20"/>
    <n v="650"/>
    <n v="130000"/>
    <n v="58500"/>
    <n v="0.45"/>
    <x v="1"/>
  </r>
  <r>
    <x v="2"/>
    <n v="1197831"/>
    <x v="365"/>
    <x v="1"/>
    <x v="6"/>
    <n v="3"/>
    <n v="34"/>
    <x v="1"/>
    <x v="13"/>
    <s v="Birmingham"/>
    <x v="1"/>
    <x v="0"/>
    <n v="20"/>
    <n v="650"/>
    <n v="130000"/>
    <n v="58500"/>
    <n v="0.45"/>
    <x v="1"/>
  </r>
  <r>
    <x v="2"/>
    <n v="1197831"/>
    <x v="366"/>
    <x v="1"/>
    <x v="6"/>
    <n v="3"/>
    <n v="34"/>
    <x v="1"/>
    <x v="13"/>
    <s v="Birmingham"/>
    <x v="2"/>
    <x v="1"/>
    <n v="15"/>
    <n v="475"/>
    <n v="71250"/>
    <n v="32063"/>
    <n v="0.45"/>
    <x v="1"/>
  </r>
  <r>
    <x v="2"/>
    <n v="1197831"/>
    <x v="367"/>
    <x v="1"/>
    <x v="6"/>
    <n v="3"/>
    <n v="35"/>
    <x v="1"/>
    <x v="13"/>
    <s v="Birmingham"/>
    <x v="3"/>
    <x v="1"/>
    <n v="20"/>
    <n v="375"/>
    <n v="75000"/>
    <n v="41250"/>
    <n v="0.55000000000000004"/>
    <x v="1"/>
  </r>
  <r>
    <x v="2"/>
    <n v="1197831"/>
    <x v="368"/>
    <x v="1"/>
    <x v="6"/>
    <n v="3"/>
    <n v="35"/>
    <x v="1"/>
    <x v="13"/>
    <s v="Birmingham"/>
    <x v="4"/>
    <x v="0"/>
    <n v="25"/>
    <n v="275"/>
    <n v="68750"/>
    <n v="27500"/>
    <n v="0.4"/>
    <x v="1"/>
  </r>
  <r>
    <x v="2"/>
    <n v="1197831"/>
    <x v="369"/>
    <x v="1"/>
    <x v="6"/>
    <n v="3"/>
    <n v="35"/>
    <x v="1"/>
    <x v="13"/>
    <s v="Birmingham"/>
    <x v="5"/>
    <x v="1"/>
    <n v="20"/>
    <n v="550"/>
    <n v="110000"/>
    <n v="66000"/>
    <n v="0.6"/>
    <x v="1"/>
  </r>
  <r>
    <x v="2"/>
    <n v="1197831"/>
    <x v="370"/>
    <x v="1"/>
    <x v="6"/>
    <n v="3"/>
    <n v="35"/>
    <x v="1"/>
    <x v="13"/>
    <s v="Birmingham"/>
    <x v="0"/>
    <x v="0"/>
    <n v="10"/>
    <n v="700"/>
    <n v="70000"/>
    <n v="31500"/>
    <n v="0.45"/>
    <x v="1"/>
  </r>
  <r>
    <x v="2"/>
    <n v="1197831"/>
    <x v="371"/>
    <x v="1"/>
    <x v="6"/>
    <n v="3"/>
    <n v="35"/>
    <x v="1"/>
    <x v="13"/>
    <s v="Birmingham"/>
    <x v="1"/>
    <x v="0"/>
    <n v="20"/>
    <n v="725"/>
    <n v="145000"/>
    <n v="65250"/>
    <n v="0.45"/>
    <x v="1"/>
  </r>
  <r>
    <x v="2"/>
    <n v="1197831"/>
    <x v="372"/>
    <x v="1"/>
    <x v="6"/>
    <n v="3"/>
    <n v="35"/>
    <x v="1"/>
    <x v="13"/>
    <s v="Birmingham"/>
    <x v="2"/>
    <x v="1"/>
    <n v="15"/>
    <n v="575"/>
    <n v="86250"/>
    <n v="38813"/>
    <n v="0.45"/>
    <x v="1"/>
  </r>
  <r>
    <x v="2"/>
    <n v="1197831"/>
    <x v="373"/>
    <x v="1"/>
    <x v="6"/>
    <n v="3"/>
    <n v="35"/>
    <x v="1"/>
    <x v="13"/>
    <s v="Birmingham"/>
    <x v="3"/>
    <x v="1"/>
    <n v="35"/>
    <n v="500"/>
    <n v="175000"/>
    <n v="96250"/>
    <n v="0.55000000000000004"/>
    <x v="1"/>
  </r>
  <r>
    <x v="2"/>
    <n v="1197831"/>
    <x v="374"/>
    <x v="1"/>
    <x v="6"/>
    <n v="3"/>
    <n v="36"/>
    <x v="1"/>
    <x v="13"/>
    <s v="Birmingham"/>
    <x v="4"/>
    <x v="0"/>
    <n v="50"/>
    <n v="400"/>
    <n v="200000"/>
    <n v="80000"/>
    <n v="0.4"/>
    <x v="1"/>
  </r>
  <r>
    <x v="2"/>
    <n v="1197831"/>
    <x v="375"/>
    <x v="1"/>
    <x v="6"/>
    <n v="3"/>
    <n v="36"/>
    <x v="1"/>
    <x v="13"/>
    <s v="Birmingham"/>
    <x v="5"/>
    <x v="1"/>
    <n v="45"/>
    <n v="750"/>
    <n v="337500"/>
    <n v="202500"/>
    <n v="0.6"/>
    <x v="1"/>
  </r>
  <r>
    <x v="2"/>
    <n v="1197831"/>
    <x v="376"/>
    <x v="1"/>
    <x v="6"/>
    <n v="3"/>
    <n v="36"/>
    <x v="1"/>
    <x v="13"/>
    <s v="Birmingham"/>
    <x v="0"/>
    <x v="0"/>
    <n v="45"/>
    <n v="750"/>
    <n v="337500"/>
    <n v="151875"/>
    <n v="0.45"/>
    <x v="1"/>
  </r>
  <r>
    <x v="2"/>
    <n v="1197831"/>
    <x v="377"/>
    <x v="1"/>
    <x v="7"/>
    <n v="3"/>
    <n v="36"/>
    <x v="1"/>
    <x v="13"/>
    <s v="Birmingham"/>
    <x v="1"/>
    <x v="0"/>
    <n v="50"/>
    <n v="750"/>
    <n v="375000"/>
    <n v="168750"/>
    <n v="0.45"/>
    <x v="1"/>
  </r>
  <r>
    <x v="2"/>
    <n v="1197831"/>
    <x v="378"/>
    <x v="1"/>
    <x v="7"/>
    <n v="3"/>
    <n v="36"/>
    <x v="1"/>
    <x v="13"/>
    <s v="Birmingham"/>
    <x v="2"/>
    <x v="1"/>
    <n v="45"/>
    <n v="650"/>
    <n v="292500"/>
    <n v="131625"/>
    <n v="0.45"/>
    <x v="1"/>
  </r>
  <r>
    <x v="2"/>
    <n v="1197831"/>
    <x v="379"/>
    <x v="1"/>
    <x v="7"/>
    <n v="3"/>
    <n v="36"/>
    <x v="1"/>
    <x v="13"/>
    <s v="Birmingham"/>
    <x v="3"/>
    <x v="1"/>
    <n v="45"/>
    <n v="600"/>
    <n v="270000"/>
    <n v="148500"/>
    <n v="0.55000000000000004"/>
    <x v="1"/>
  </r>
  <r>
    <x v="2"/>
    <n v="1197831"/>
    <x v="380"/>
    <x v="1"/>
    <x v="7"/>
    <n v="3"/>
    <n v="36"/>
    <x v="1"/>
    <x v="13"/>
    <s v="Birmingham"/>
    <x v="4"/>
    <x v="0"/>
    <n v="50"/>
    <n v="500"/>
    <n v="250000"/>
    <n v="100000"/>
    <n v="0.4"/>
    <x v="1"/>
  </r>
  <r>
    <x v="2"/>
    <n v="1197831"/>
    <x v="381"/>
    <x v="1"/>
    <x v="7"/>
    <n v="3"/>
    <n v="37"/>
    <x v="1"/>
    <x v="13"/>
    <s v="Birmingham"/>
    <x v="5"/>
    <x v="1"/>
    <n v="55"/>
    <n v="875"/>
    <n v="481250"/>
    <n v="288750"/>
    <n v="0.6"/>
    <x v="1"/>
  </r>
  <r>
    <x v="2"/>
    <n v="1197831"/>
    <x v="382"/>
    <x v="1"/>
    <x v="7"/>
    <n v="3"/>
    <n v="37"/>
    <x v="1"/>
    <x v="13"/>
    <s v="Birmingham"/>
    <x v="0"/>
    <x v="0"/>
    <n v="45"/>
    <n v="825"/>
    <n v="371250"/>
    <n v="185625"/>
    <n v="0.5"/>
    <x v="1"/>
  </r>
  <r>
    <x v="2"/>
    <n v="1197831"/>
    <x v="383"/>
    <x v="1"/>
    <x v="7"/>
    <n v="3"/>
    <n v="37"/>
    <x v="1"/>
    <x v="13"/>
    <s v="Birmingham"/>
    <x v="1"/>
    <x v="0"/>
    <n v="50"/>
    <n v="825"/>
    <n v="412500"/>
    <n v="206250"/>
    <n v="0.5"/>
    <x v="1"/>
  </r>
  <r>
    <x v="2"/>
    <n v="1197831"/>
    <x v="384"/>
    <x v="1"/>
    <x v="7"/>
    <n v="3"/>
    <n v="37"/>
    <x v="1"/>
    <x v="13"/>
    <s v="Birmingham"/>
    <x v="2"/>
    <x v="1"/>
    <n v="45"/>
    <n v="975"/>
    <n v="438750"/>
    <n v="219375"/>
    <n v="0.5"/>
    <x v="1"/>
  </r>
  <r>
    <x v="2"/>
    <n v="1197831"/>
    <x v="385"/>
    <x v="1"/>
    <x v="7"/>
    <n v="3"/>
    <n v="37"/>
    <x v="1"/>
    <x v="13"/>
    <s v="Birmingham"/>
    <x v="3"/>
    <x v="1"/>
    <n v="45"/>
    <n v="575"/>
    <n v="258750"/>
    <n v="155250"/>
    <n v="0.6"/>
    <x v="1"/>
  </r>
  <r>
    <x v="2"/>
    <n v="1197831"/>
    <x v="386"/>
    <x v="1"/>
    <x v="7"/>
    <n v="3"/>
    <n v="37"/>
    <x v="1"/>
    <x v="13"/>
    <s v="Birmingham"/>
    <x v="4"/>
    <x v="0"/>
    <n v="50"/>
    <n v="525"/>
    <n v="262500"/>
    <n v="118125"/>
    <n v="0.45"/>
    <x v="1"/>
  </r>
  <r>
    <x v="2"/>
    <n v="1197831"/>
    <x v="387"/>
    <x v="1"/>
    <x v="7"/>
    <n v="3"/>
    <n v="37"/>
    <x v="1"/>
    <x v="13"/>
    <s v="Birmingham"/>
    <x v="5"/>
    <x v="1"/>
    <n v="60"/>
    <n v="800"/>
    <n v="480000"/>
    <n v="312000"/>
    <n v="0.65"/>
    <x v="1"/>
  </r>
  <r>
    <x v="2"/>
    <n v="1197831"/>
    <x v="388"/>
    <x v="1"/>
    <x v="7"/>
    <n v="3"/>
    <n v="38"/>
    <x v="1"/>
    <x v="13"/>
    <s v="Birmingham"/>
    <x v="0"/>
    <x v="0"/>
    <n v="40"/>
    <n v="750"/>
    <n v="300000"/>
    <n v="150000"/>
    <n v="0.5"/>
    <x v="1"/>
  </r>
  <r>
    <x v="2"/>
    <n v="1197831"/>
    <x v="389"/>
    <x v="1"/>
    <x v="7"/>
    <n v="3"/>
    <n v="38"/>
    <x v="1"/>
    <x v="13"/>
    <s v="Birmingham"/>
    <x v="1"/>
    <x v="0"/>
    <n v="55"/>
    <n v="750"/>
    <n v="412500"/>
    <n v="206250"/>
    <n v="0.5"/>
    <x v="1"/>
  </r>
  <r>
    <x v="2"/>
    <n v="1197831"/>
    <x v="390"/>
    <x v="1"/>
    <x v="7"/>
    <n v="3"/>
    <n v="38"/>
    <x v="1"/>
    <x v="13"/>
    <s v="Birmingham"/>
    <x v="2"/>
    <x v="1"/>
    <n v="55"/>
    <n v="925"/>
    <n v="508750"/>
    <n v="254375"/>
    <n v="0.5"/>
    <x v="1"/>
  </r>
  <r>
    <x v="2"/>
    <n v="1197831"/>
    <x v="391"/>
    <x v="1"/>
    <x v="7"/>
    <n v="3"/>
    <n v="38"/>
    <x v="1"/>
    <x v="13"/>
    <s v="Birmingham"/>
    <x v="3"/>
    <x v="1"/>
    <n v="50"/>
    <n v="425"/>
    <n v="212500"/>
    <n v="127500"/>
    <n v="0.6"/>
    <x v="1"/>
  </r>
  <r>
    <x v="2"/>
    <n v="1197831"/>
    <x v="392"/>
    <x v="1"/>
    <x v="7"/>
    <n v="3"/>
    <n v="38"/>
    <x v="1"/>
    <x v="13"/>
    <s v="Birmingham"/>
    <x v="4"/>
    <x v="0"/>
    <n v="55"/>
    <n v="425"/>
    <n v="233750"/>
    <n v="105188"/>
    <n v="0.45"/>
    <x v="1"/>
  </r>
  <r>
    <x v="2"/>
    <n v="1197831"/>
    <x v="393"/>
    <x v="1"/>
    <x v="7"/>
    <n v="3"/>
    <n v="38"/>
    <x v="1"/>
    <x v="13"/>
    <s v="Birmingham"/>
    <x v="5"/>
    <x v="1"/>
    <n v="60"/>
    <n v="675"/>
    <n v="405000"/>
    <n v="263250"/>
    <n v="0.65"/>
    <x v="1"/>
  </r>
  <r>
    <x v="2"/>
    <n v="1197831"/>
    <x v="394"/>
    <x v="1"/>
    <x v="7"/>
    <n v="3"/>
    <n v="38"/>
    <x v="1"/>
    <x v="13"/>
    <s v="Birmingham"/>
    <x v="0"/>
    <x v="0"/>
    <n v="55"/>
    <n v="625"/>
    <n v="343750"/>
    <n v="171875"/>
    <n v="0.5"/>
    <x v="1"/>
  </r>
  <r>
    <x v="2"/>
    <n v="1197831"/>
    <x v="395"/>
    <x v="1"/>
    <x v="7"/>
    <n v="3"/>
    <n v="39"/>
    <x v="1"/>
    <x v="13"/>
    <s v="Birmingham"/>
    <x v="1"/>
    <x v="0"/>
    <n v="55"/>
    <n v="575"/>
    <n v="316250"/>
    <n v="158125"/>
    <n v="0.5"/>
    <x v="1"/>
  </r>
  <r>
    <x v="2"/>
    <n v="1197831"/>
    <x v="396"/>
    <x v="1"/>
    <x v="7"/>
    <n v="3"/>
    <n v="39"/>
    <x v="1"/>
    <x v="13"/>
    <s v="Birmingham"/>
    <x v="2"/>
    <x v="1"/>
    <n v="60"/>
    <n v="625"/>
    <n v="375000"/>
    <n v="187500"/>
    <n v="0.5"/>
    <x v="1"/>
  </r>
  <r>
    <x v="2"/>
    <n v="1197831"/>
    <x v="397"/>
    <x v="1"/>
    <x v="7"/>
    <n v="3"/>
    <n v="39"/>
    <x v="1"/>
    <x v="13"/>
    <s v="Birmingham"/>
    <x v="3"/>
    <x v="1"/>
    <n v="60"/>
    <n v="350"/>
    <n v="210000"/>
    <n v="126000"/>
    <n v="0.6"/>
    <x v="1"/>
  </r>
  <r>
    <x v="2"/>
    <n v="1197831"/>
    <x v="398"/>
    <x v="1"/>
    <x v="7"/>
    <n v="3"/>
    <n v="39"/>
    <x v="1"/>
    <x v="13"/>
    <s v="Birmingham"/>
    <x v="4"/>
    <x v="0"/>
    <n v="45"/>
    <n v="350"/>
    <n v="157500"/>
    <n v="70875"/>
    <n v="0.45"/>
    <x v="1"/>
  </r>
  <r>
    <x v="2"/>
    <n v="1197831"/>
    <x v="399"/>
    <x v="1"/>
    <x v="7"/>
    <n v="3"/>
    <n v="39"/>
    <x v="1"/>
    <x v="13"/>
    <s v="Birmingham"/>
    <x v="5"/>
    <x v="1"/>
    <n v="40"/>
    <n v="575"/>
    <n v="230000"/>
    <n v="149500"/>
    <n v="0.65"/>
    <x v="1"/>
  </r>
  <r>
    <x v="2"/>
    <n v="1197831"/>
    <x v="400"/>
    <x v="1"/>
    <x v="7"/>
    <n v="3"/>
    <n v="39"/>
    <x v="1"/>
    <x v="13"/>
    <s v="Birmingham"/>
    <x v="0"/>
    <x v="0"/>
    <n v="30"/>
    <n v="525"/>
    <n v="157500"/>
    <n v="78750"/>
    <n v="0.5"/>
    <x v="1"/>
  </r>
  <r>
    <x v="2"/>
    <n v="1197831"/>
    <x v="401"/>
    <x v="1"/>
    <x v="7"/>
    <n v="3"/>
    <n v="39"/>
    <x v="1"/>
    <x v="13"/>
    <s v="Birmingham"/>
    <x v="1"/>
    <x v="0"/>
    <n v="30"/>
    <n v="525"/>
    <n v="157500"/>
    <n v="78750"/>
    <n v="0.5"/>
    <x v="1"/>
  </r>
  <r>
    <x v="2"/>
    <n v="1197831"/>
    <x v="402"/>
    <x v="1"/>
    <x v="7"/>
    <n v="3"/>
    <n v="40"/>
    <x v="1"/>
    <x v="13"/>
    <s v="Birmingham"/>
    <x v="2"/>
    <x v="1"/>
    <n v="35"/>
    <n v="475"/>
    <n v="166250"/>
    <n v="83125"/>
    <n v="0.5"/>
    <x v="1"/>
  </r>
  <r>
    <x v="2"/>
    <n v="1197831"/>
    <x v="403"/>
    <x v="1"/>
    <x v="7"/>
    <n v="3"/>
    <n v="40"/>
    <x v="1"/>
    <x v="13"/>
    <s v="Birmingham"/>
    <x v="3"/>
    <x v="1"/>
    <n v="35"/>
    <n v="325"/>
    <n v="113750"/>
    <n v="68250"/>
    <n v="0.6"/>
    <x v="1"/>
  </r>
  <r>
    <x v="2"/>
    <n v="1197831"/>
    <x v="404"/>
    <x v="1"/>
    <x v="7"/>
    <n v="3"/>
    <n v="40"/>
    <x v="1"/>
    <x v="13"/>
    <s v="Birmingham"/>
    <x v="4"/>
    <x v="0"/>
    <n v="30"/>
    <n v="300"/>
    <n v="90000"/>
    <n v="40500"/>
    <n v="0.45"/>
    <x v="1"/>
  </r>
  <r>
    <x v="2"/>
    <n v="1197831"/>
    <x v="405"/>
    <x v="1"/>
    <x v="7"/>
    <n v="3"/>
    <n v="40"/>
    <x v="1"/>
    <x v="13"/>
    <s v="Birmingham"/>
    <x v="5"/>
    <x v="1"/>
    <n v="40"/>
    <n v="475"/>
    <n v="190000"/>
    <n v="123500"/>
    <n v="0.65"/>
    <x v="1"/>
  </r>
  <r>
    <x v="2"/>
    <n v="1197831"/>
    <x v="406"/>
    <x v="1"/>
    <x v="7"/>
    <n v="3"/>
    <n v="40"/>
    <x v="1"/>
    <x v="13"/>
    <s v="Birmingham"/>
    <x v="0"/>
    <x v="0"/>
    <n v="20"/>
    <n v="625"/>
    <n v="125000"/>
    <n v="62500"/>
    <n v="0.5"/>
    <x v="1"/>
  </r>
  <r>
    <x v="2"/>
    <n v="1197831"/>
    <x v="407"/>
    <x v="1"/>
    <x v="8"/>
    <n v="4"/>
    <n v="40"/>
    <x v="1"/>
    <x v="13"/>
    <s v="Birmingham"/>
    <x v="1"/>
    <x v="0"/>
    <n v="20"/>
    <n v="625"/>
    <n v="125000"/>
    <n v="62500"/>
    <n v="0.5"/>
    <x v="1"/>
  </r>
  <r>
    <x v="2"/>
    <n v="1197831"/>
    <x v="408"/>
    <x v="1"/>
    <x v="8"/>
    <n v="4"/>
    <n v="40"/>
    <x v="1"/>
    <x v="13"/>
    <s v="Birmingham"/>
    <x v="2"/>
    <x v="1"/>
    <n v="45"/>
    <n v="575"/>
    <n v="258750"/>
    <n v="129375"/>
    <n v="0.5"/>
    <x v="1"/>
  </r>
  <r>
    <x v="2"/>
    <n v="1197831"/>
    <x v="409"/>
    <x v="1"/>
    <x v="8"/>
    <n v="4"/>
    <n v="41"/>
    <x v="1"/>
    <x v="13"/>
    <s v="Birmingham"/>
    <x v="3"/>
    <x v="1"/>
    <n v="45"/>
    <n v="450"/>
    <n v="202500"/>
    <n v="121500"/>
    <n v="0.6"/>
    <x v="1"/>
  </r>
  <r>
    <x v="2"/>
    <n v="1197831"/>
    <x v="410"/>
    <x v="1"/>
    <x v="8"/>
    <n v="4"/>
    <n v="41"/>
    <x v="1"/>
    <x v="13"/>
    <s v="Birmingham"/>
    <x v="4"/>
    <x v="0"/>
    <n v="50"/>
    <n v="425"/>
    <n v="212500"/>
    <n v="95625"/>
    <n v="0.45"/>
    <x v="1"/>
  </r>
  <r>
    <x v="2"/>
    <n v="1197831"/>
    <x v="411"/>
    <x v="1"/>
    <x v="8"/>
    <n v="4"/>
    <n v="41"/>
    <x v="1"/>
    <x v="13"/>
    <s v="Birmingham"/>
    <x v="5"/>
    <x v="1"/>
    <n v="60"/>
    <n v="625"/>
    <n v="375000"/>
    <n v="243750"/>
    <n v="0.65"/>
    <x v="1"/>
  </r>
  <r>
    <x v="2"/>
    <n v="1197831"/>
    <x v="412"/>
    <x v="1"/>
    <x v="8"/>
    <n v="4"/>
    <n v="41"/>
    <x v="1"/>
    <x v="13"/>
    <s v="Birmingham"/>
    <x v="0"/>
    <x v="0"/>
    <n v="60"/>
    <n v="775"/>
    <n v="465000"/>
    <n v="232500"/>
    <n v="0.5"/>
    <x v="1"/>
  </r>
  <r>
    <x v="2"/>
    <n v="1197831"/>
    <x v="413"/>
    <x v="1"/>
    <x v="8"/>
    <n v="4"/>
    <n v="41"/>
    <x v="1"/>
    <x v="13"/>
    <s v="Birmingham"/>
    <x v="1"/>
    <x v="0"/>
    <n v="60"/>
    <n v="775"/>
    <n v="465000"/>
    <n v="232500"/>
    <n v="0.5"/>
    <x v="1"/>
  </r>
  <r>
    <x v="2"/>
    <n v="1197831"/>
    <x v="414"/>
    <x v="1"/>
    <x v="8"/>
    <n v="4"/>
    <n v="41"/>
    <x v="1"/>
    <x v="13"/>
    <s v="Birmingham"/>
    <x v="2"/>
    <x v="1"/>
    <n v="65"/>
    <n v="700"/>
    <n v="455000"/>
    <n v="227500"/>
    <n v="0.5"/>
    <x v="1"/>
  </r>
  <r>
    <x v="2"/>
    <n v="1197831"/>
    <x v="415"/>
    <x v="1"/>
    <x v="8"/>
    <n v="4"/>
    <n v="41"/>
    <x v="1"/>
    <x v="13"/>
    <s v="Birmingham"/>
    <x v="3"/>
    <x v="1"/>
    <n v="65"/>
    <n v="550"/>
    <n v="357500"/>
    <n v="214500"/>
    <n v="0.6"/>
    <x v="1"/>
  </r>
  <r>
    <x v="2"/>
    <n v="1197831"/>
    <x v="416"/>
    <x v="1"/>
    <x v="8"/>
    <n v="4"/>
    <n v="42"/>
    <x v="1"/>
    <x v="13"/>
    <s v="Birmingham"/>
    <x v="4"/>
    <x v="0"/>
    <n v="60"/>
    <n v="500"/>
    <n v="300000"/>
    <n v="135000"/>
    <n v="0.45"/>
    <x v="1"/>
  </r>
  <r>
    <x v="2"/>
    <n v="1197831"/>
    <x v="417"/>
    <x v="1"/>
    <x v="8"/>
    <n v="4"/>
    <n v="42"/>
    <x v="1"/>
    <x v="13"/>
    <s v="Birmingham"/>
    <x v="5"/>
    <x v="1"/>
    <n v="70"/>
    <n v="750"/>
    <n v="525000"/>
    <n v="341250"/>
    <n v="0.65"/>
    <x v="1"/>
  </r>
  <r>
    <x v="5"/>
    <n v="1185732"/>
    <x v="418"/>
    <x v="1"/>
    <x v="8"/>
    <n v="4"/>
    <n v="42"/>
    <x v="1"/>
    <x v="13"/>
    <s v="Birmingham"/>
    <x v="0"/>
    <x v="0"/>
    <n v="40"/>
    <n v="450"/>
    <n v="180000"/>
    <n v="63000"/>
    <n v="0.35"/>
    <x v="1"/>
  </r>
  <r>
    <x v="5"/>
    <n v="1185732"/>
    <x v="419"/>
    <x v="1"/>
    <x v="8"/>
    <n v="4"/>
    <n v="42"/>
    <x v="1"/>
    <x v="13"/>
    <s v="Birmingham"/>
    <x v="1"/>
    <x v="0"/>
    <n v="40"/>
    <n v="250"/>
    <n v="100000"/>
    <n v="35000"/>
    <n v="0.35"/>
    <x v="1"/>
  </r>
  <r>
    <x v="5"/>
    <n v="1185732"/>
    <x v="420"/>
    <x v="1"/>
    <x v="8"/>
    <n v="4"/>
    <n v="42"/>
    <x v="1"/>
    <x v="13"/>
    <s v="Birmingham"/>
    <x v="2"/>
    <x v="1"/>
    <n v="30"/>
    <n v="250"/>
    <n v="75000"/>
    <n v="30000"/>
    <n v="0.4"/>
    <x v="1"/>
  </r>
  <r>
    <x v="5"/>
    <n v="1185732"/>
    <x v="421"/>
    <x v="1"/>
    <x v="8"/>
    <n v="4"/>
    <n v="42"/>
    <x v="1"/>
    <x v="13"/>
    <s v="Birmingham"/>
    <x v="3"/>
    <x v="1"/>
    <n v="35"/>
    <n v="100"/>
    <n v="35000"/>
    <n v="10500"/>
    <n v="0.3"/>
    <x v="1"/>
  </r>
  <r>
    <x v="5"/>
    <n v="1185732"/>
    <x v="422"/>
    <x v="1"/>
    <x v="8"/>
    <n v="4"/>
    <n v="42"/>
    <x v="0"/>
    <x v="14"/>
    <s v="Portland"/>
    <x v="4"/>
    <x v="0"/>
    <n v="50"/>
    <n v="150"/>
    <n v="75000"/>
    <n v="18750"/>
    <n v="0.25"/>
    <x v="1"/>
  </r>
  <r>
    <x v="5"/>
    <n v="1185732"/>
    <x v="423"/>
    <x v="1"/>
    <x v="8"/>
    <n v="4"/>
    <n v="43"/>
    <x v="0"/>
    <x v="14"/>
    <s v="Portland"/>
    <x v="5"/>
    <x v="1"/>
    <n v="40"/>
    <n v="250"/>
    <n v="100000"/>
    <n v="40000"/>
    <n v="0.4"/>
    <x v="1"/>
  </r>
  <r>
    <x v="5"/>
    <n v="1185732"/>
    <x v="424"/>
    <x v="1"/>
    <x v="8"/>
    <n v="4"/>
    <n v="43"/>
    <x v="0"/>
    <x v="14"/>
    <s v="Portland"/>
    <x v="0"/>
    <x v="0"/>
    <n v="40"/>
    <n v="500"/>
    <n v="200000"/>
    <n v="70000"/>
    <n v="0.35"/>
    <x v="1"/>
  </r>
  <r>
    <x v="5"/>
    <n v="1185732"/>
    <x v="425"/>
    <x v="1"/>
    <x v="8"/>
    <n v="4"/>
    <n v="43"/>
    <x v="0"/>
    <x v="14"/>
    <s v="Portland"/>
    <x v="1"/>
    <x v="0"/>
    <n v="40"/>
    <n v="150"/>
    <n v="60000"/>
    <n v="21000"/>
    <n v="0.35"/>
    <x v="1"/>
  </r>
  <r>
    <x v="5"/>
    <n v="1185732"/>
    <x v="426"/>
    <x v="1"/>
    <x v="8"/>
    <n v="4"/>
    <n v="43"/>
    <x v="0"/>
    <x v="14"/>
    <s v="Portland"/>
    <x v="2"/>
    <x v="1"/>
    <n v="30"/>
    <n v="200"/>
    <n v="60000"/>
    <n v="24000"/>
    <n v="0.4"/>
    <x v="1"/>
  </r>
  <r>
    <x v="5"/>
    <n v="1185732"/>
    <x v="427"/>
    <x v="1"/>
    <x v="8"/>
    <n v="4"/>
    <n v="43"/>
    <x v="0"/>
    <x v="14"/>
    <s v="Portland"/>
    <x v="3"/>
    <x v="1"/>
    <n v="35"/>
    <n v="75"/>
    <n v="26250"/>
    <n v="7875"/>
    <n v="0.3"/>
    <x v="1"/>
  </r>
  <r>
    <x v="5"/>
    <n v="1185732"/>
    <x v="428"/>
    <x v="1"/>
    <x v="8"/>
    <n v="4"/>
    <n v="43"/>
    <x v="0"/>
    <x v="14"/>
    <s v="Portland"/>
    <x v="4"/>
    <x v="0"/>
    <n v="50"/>
    <n v="150"/>
    <n v="75000"/>
    <n v="18750"/>
    <n v="0.25"/>
    <x v="1"/>
  </r>
  <r>
    <x v="5"/>
    <n v="1185732"/>
    <x v="429"/>
    <x v="1"/>
    <x v="8"/>
    <n v="4"/>
    <n v="43"/>
    <x v="0"/>
    <x v="14"/>
    <s v="Portland"/>
    <x v="5"/>
    <x v="1"/>
    <n v="40"/>
    <n v="250"/>
    <n v="100000"/>
    <n v="40000"/>
    <n v="0.4"/>
    <x v="1"/>
  </r>
  <r>
    <x v="5"/>
    <n v="1185732"/>
    <x v="430"/>
    <x v="1"/>
    <x v="8"/>
    <n v="4"/>
    <n v="44"/>
    <x v="0"/>
    <x v="14"/>
    <s v="Portland"/>
    <x v="0"/>
    <x v="0"/>
    <n v="40"/>
    <n v="470"/>
    <n v="188000"/>
    <n v="65800"/>
    <n v="0.35"/>
    <x v="1"/>
  </r>
  <r>
    <x v="5"/>
    <n v="1185732"/>
    <x v="431"/>
    <x v="1"/>
    <x v="8"/>
    <n v="4"/>
    <n v="44"/>
    <x v="0"/>
    <x v="14"/>
    <s v="Portland"/>
    <x v="1"/>
    <x v="0"/>
    <n v="40"/>
    <n v="175"/>
    <n v="70000"/>
    <n v="24500"/>
    <n v="0.35"/>
    <x v="1"/>
  </r>
  <r>
    <x v="5"/>
    <n v="1185732"/>
    <x v="432"/>
    <x v="1"/>
    <x v="8"/>
    <n v="4"/>
    <n v="44"/>
    <x v="0"/>
    <x v="14"/>
    <s v="Portland"/>
    <x v="2"/>
    <x v="1"/>
    <n v="30"/>
    <n v="200"/>
    <n v="60000"/>
    <n v="24000"/>
    <n v="0.4"/>
    <x v="1"/>
  </r>
  <r>
    <x v="5"/>
    <n v="1185732"/>
    <x v="433"/>
    <x v="1"/>
    <x v="8"/>
    <n v="4"/>
    <n v="44"/>
    <x v="0"/>
    <x v="14"/>
    <s v="Portland"/>
    <x v="3"/>
    <x v="1"/>
    <n v="35"/>
    <n v="50"/>
    <n v="17500"/>
    <n v="5250"/>
    <n v="0.3"/>
    <x v="1"/>
  </r>
  <r>
    <x v="5"/>
    <n v="1185732"/>
    <x v="434"/>
    <x v="1"/>
    <x v="8"/>
    <n v="4"/>
    <n v="44"/>
    <x v="0"/>
    <x v="14"/>
    <s v="Portland"/>
    <x v="4"/>
    <x v="0"/>
    <n v="50"/>
    <n v="100"/>
    <n v="50000"/>
    <n v="12500"/>
    <n v="0.25"/>
    <x v="1"/>
  </r>
  <r>
    <x v="5"/>
    <n v="1185732"/>
    <x v="435"/>
    <x v="1"/>
    <x v="8"/>
    <n v="4"/>
    <n v="44"/>
    <x v="0"/>
    <x v="14"/>
    <s v="Portland"/>
    <x v="5"/>
    <x v="1"/>
    <n v="40"/>
    <n v="200"/>
    <n v="80000"/>
    <n v="32000"/>
    <n v="0.4"/>
    <x v="1"/>
  </r>
  <r>
    <x v="5"/>
    <n v="1185732"/>
    <x v="436"/>
    <x v="1"/>
    <x v="8"/>
    <n v="4"/>
    <n v="44"/>
    <x v="0"/>
    <x v="14"/>
    <s v="Portland"/>
    <x v="0"/>
    <x v="0"/>
    <n v="40"/>
    <n v="450"/>
    <n v="180000"/>
    <n v="63000"/>
    <n v="0.35"/>
    <x v="1"/>
  </r>
  <r>
    <x v="5"/>
    <n v="1185732"/>
    <x v="437"/>
    <x v="1"/>
    <x v="8"/>
    <n v="4"/>
    <n v="45"/>
    <x v="0"/>
    <x v="14"/>
    <s v="Portland"/>
    <x v="1"/>
    <x v="0"/>
    <n v="40"/>
    <n v="150"/>
    <n v="60000"/>
    <n v="21000"/>
    <n v="0.35"/>
    <x v="1"/>
  </r>
  <r>
    <x v="5"/>
    <n v="1185732"/>
    <x v="438"/>
    <x v="1"/>
    <x v="9"/>
    <n v="4"/>
    <n v="45"/>
    <x v="0"/>
    <x v="14"/>
    <s v="Portland"/>
    <x v="2"/>
    <x v="1"/>
    <n v="30"/>
    <n v="150"/>
    <n v="45000"/>
    <n v="18000"/>
    <n v="0.4"/>
    <x v="1"/>
  </r>
  <r>
    <x v="5"/>
    <n v="1185732"/>
    <x v="439"/>
    <x v="1"/>
    <x v="9"/>
    <n v="4"/>
    <n v="45"/>
    <x v="0"/>
    <x v="14"/>
    <s v="Portland"/>
    <x v="3"/>
    <x v="1"/>
    <n v="35"/>
    <n v="75"/>
    <n v="26250"/>
    <n v="7875"/>
    <n v="0.3"/>
    <x v="1"/>
  </r>
  <r>
    <x v="5"/>
    <n v="1185732"/>
    <x v="440"/>
    <x v="1"/>
    <x v="9"/>
    <n v="4"/>
    <n v="45"/>
    <x v="0"/>
    <x v="14"/>
    <s v="Portland"/>
    <x v="4"/>
    <x v="0"/>
    <n v="50"/>
    <n v="75"/>
    <n v="37500"/>
    <n v="9375"/>
    <n v="0.25"/>
    <x v="1"/>
  </r>
  <r>
    <x v="5"/>
    <n v="1185732"/>
    <x v="441"/>
    <x v="1"/>
    <x v="9"/>
    <n v="4"/>
    <n v="45"/>
    <x v="0"/>
    <x v="14"/>
    <s v="Portland"/>
    <x v="5"/>
    <x v="1"/>
    <n v="40"/>
    <n v="225"/>
    <n v="90000"/>
    <n v="36000"/>
    <n v="0.4"/>
    <x v="1"/>
  </r>
  <r>
    <x v="5"/>
    <n v="1185732"/>
    <x v="442"/>
    <x v="1"/>
    <x v="9"/>
    <n v="4"/>
    <n v="45"/>
    <x v="0"/>
    <x v="14"/>
    <s v="Portland"/>
    <x v="0"/>
    <x v="0"/>
    <n v="55"/>
    <n v="495"/>
    <n v="272250"/>
    <n v="95288"/>
    <n v="0.35"/>
    <x v="1"/>
  </r>
  <r>
    <x v="5"/>
    <n v="1185732"/>
    <x v="443"/>
    <x v="1"/>
    <x v="9"/>
    <n v="4"/>
    <n v="45"/>
    <x v="0"/>
    <x v="14"/>
    <s v="Portland"/>
    <x v="1"/>
    <x v="0"/>
    <n v="50"/>
    <n v="200"/>
    <n v="100000"/>
    <n v="35000"/>
    <n v="0.35"/>
    <x v="1"/>
  </r>
  <r>
    <x v="5"/>
    <n v="1185732"/>
    <x v="444"/>
    <x v="1"/>
    <x v="9"/>
    <n v="4"/>
    <n v="46"/>
    <x v="0"/>
    <x v="14"/>
    <s v="Portland"/>
    <x v="2"/>
    <x v="1"/>
    <n v="45"/>
    <n v="175"/>
    <n v="78750"/>
    <n v="31500"/>
    <n v="0.4"/>
    <x v="1"/>
  </r>
  <r>
    <x v="5"/>
    <n v="1185732"/>
    <x v="445"/>
    <x v="1"/>
    <x v="9"/>
    <n v="4"/>
    <n v="46"/>
    <x v="0"/>
    <x v="14"/>
    <s v="Portland"/>
    <x v="3"/>
    <x v="1"/>
    <n v="45"/>
    <n v="125"/>
    <n v="56250"/>
    <n v="16875"/>
    <n v="0.3"/>
    <x v="1"/>
  </r>
  <r>
    <x v="5"/>
    <n v="1185732"/>
    <x v="446"/>
    <x v="1"/>
    <x v="9"/>
    <n v="4"/>
    <n v="46"/>
    <x v="0"/>
    <x v="14"/>
    <s v="Portland"/>
    <x v="4"/>
    <x v="0"/>
    <n v="55"/>
    <n v="150"/>
    <n v="82500"/>
    <n v="20625"/>
    <n v="0.25"/>
    <x v="1"/>
  </r>
  <r>
    <x v="5"/>
    <n v="1185732"/>
    <x v="447"/>
    <x v="1"/>
    <x v="9"/>
    <n v="4"/>
    <n v="46"/>
    <x v="0"/>
    <x v="14"/>
    <s v="Portland"/>
    <x v="5"/>
    <x v="1"/>
    <n v="60"/>
    <n v="275"/>
    <n v="165000"/>
    <n v="66000"/>
    <n v="0.4"/>
    <x v="1"/>
  </r>
  <r>
    <x v="5"/>
    <n v="1185732"/>
    <x v="448"/>
    <x v="1"/>
    <x v="9"/>
    <n v="4"/>
    <n v="46"/>
    <x v="0"/>
    <x v="14"/>
    <s v="Portland"/>
    <x v="0"/>
    <x v="0"/>
    <n v="55"/>
    <n v="525"/>
    <n v="288750"/>
    <n v="101063"/>
    <n v="0.35"/>
    <x v="1"/>
  </r>
  <r>
    <x v="5"/>
    <n v="1185732"/>
    <x v="449"/>
    <x v="1"/>
    <x v="9"/>
    <n v="4"/>
    <n v="46"/>
    <x v="0"/>
    <x v="14"/>
    <s v="Portland"/>
    <x v="1"/>
    <x v="0"/>
    <n v="50"/>
    <n v="275"/>
    <n v="137500"/>
    <n v="48125"/>
    <n v="0.35"/>
    <x v="1"/>
  </r>
  <r>
    <x v="5"/>
    <n v="1185732"/>
    <x v="450"/>
    <x v="1"/>
    <x v="9"/>
    <n v="4"/>
    <n v="46"/>
    <x v="0"/>
    <x v="14"/>
    <s v="Portland"/>
    <x v="2"/>
    <x v="1"/>
    <n v="45"/>
    <n v="200"/>
    <n v="90000"/>
    <n v="36000"/>
    <n v="0.4"/>
    <x v="1"/>
  </r>
  <r>
    <x v="5"/>
    <n v="1185732"/>
    <x v="451"/>
    <x v="1"/>
    <x v="9"/>
    <n v="4"/>
    <n v="47"/>
    <x v="0"/>
    <x v="14"/>
    <s v="Portland"/>
    <x v="3"/>
    <x v="1"/>
    <n v="45"/>
    <n v="175"/>
    <n v="78750"/>
    <n v="23625"/>
    <n v="0.3"/>
    <x v="1"/>
  </r>
  <r>
    <x v="5"/>
    <n v="1185732"/>
    <x v="452"/>
    <x v="1"/>
    <x v="9"/>
    <n v="4"/>
    <n v="47"/>
    <x v="0"/>
    <x v="14"/>
    <s v="Portland"/>
    <x v="4"/>
    <x v="0"/>
    <n v="55"/>
    <n v="175"/>
    <n v="96250"/>
    <n v="24063"/>
    <n v="0.25"/>
    <x v="1"/>
  </r>
  <r>
    <x v="5"/>
    <n v="1185732"/>
    <x v="453"/>
    <x v="1"/>
    <x v="9"/>
    <n v="4"/>
    <n v="47"/>
    <x v="0"/>
    <x v="14"/>
    <s v="Portland"/>
    <x v="5"/>
    <x v="1"/>
    <n v="60"/>
    <n v="325"/>
    <n v="195000"/>
    <n v="78000"/>
    <n v="0.4"/>
    <x v="1"/>
  </r>
  <r>
    <x v="5"/>
    <n v="1185732"/>
    <x v="454"/>
    <x v="1"/>
    <x v="9"/>
    <n v="4"/>
    <n v="47"/>
    <x v="0"/>
    <x v="14"/>
    <s v="Portland"/>
    <x v="0"/>
    <x v="0"/>
    <n v="55"/>
    <n v="550"/>
    <n v="302500"/>
    <n v="105875"/>
    <n v="0.35"/>
    <x v="1"/>
  </r>
  <r>
    <x v="5"/>
    <n v="1185732"/>
    <x v="455"/>
    <x v="1"/>
    <x v="9"/>
    <n v="4"/>
    <n v="47"/>
    <x v="0"/>
    <x v="14"/>
    <s v="Portland"/>
    <x v="1"/>
    <x v="0"/>
    <n v="50"/>
    <n v="300"/>
    <n v="150000"/>
    <n v="52500"/>
    <n v="0.35"/>
    <x v="1"/>
  </r>
  <r>
    <x v="5"/>
    <n v="1185732"/>
    <x v="456"/>
    <x v="1"/>
    <x v="9"/>
    <n v="4"/>
    <n v="47"/>
    <x v="0"/>
    <x v="14"/>
    <s v="Portland"/>
    <x v="2"/>
    <x v="1"/>
    <n v="45"/>
    <n v="225"/>
    <n v="101250"/>
    <n v="40500"/>
    <n v="0.4"/>
    <x v="1"/>
  </r>
  <r>
    <x v="5"/>
    <n v="1185732"/>
    <x v="457"/>
    <x v="1"/>
    <x v="9"/>
    <n v="4"/>
    <n v="47"/>
    <x v="0"/>
    <x v="14"/>
    <s v="Portland"/>
    <x v="3"/>
    <x v="1"/>
    <n v="45"/>
    <n v="175"/>
    <n v="78750"/>
    <n v="23625"/>
    <n v="0.3"/>
    <x v="1"/>
  </r>
  <r>
    <x v="5"/>
    <n v="1185732"/>
    <x v="458"/>
    <x v="1"/>
    <x v="9"/>
    <n v="4"/>
    <n v="48"/>
    <x v="0"/>
    <x v="14"/>
    <s v="Portland"/>
    <x v="4"/>
    <x v="0"/>
    <n v="55"/>
    <n v="200"/>
    <n v="110000"/>
    <n v="27500"/>
    <n v="0.25"/>
    <x v="1"/>
  </r>
  <r>
    <x v="5"/>
    <n v="1185732"/>
    <x v="487"/>
    <x v="1"/>
    <x v="10"/>
    <n v="4"/>
    <n v="52"/>
    <x v="0"/>
    <x v="14"/>
    <s v="Portland"/>
    <x v="5"/>
    <x v="1"/>
    <n v="60"/>
    <n v="375"/>
    <n v="225000"/>
    <n v="90000"/>
    <n v="0.4"/>
    <x v="1"/>
  </r>
  <r>
    <x v="5"/>
    <n v="1185732"/>
    <x v="488"/>
    <x v="1"/>
    <x v="10"/>
    <n v="4"/>
    <n v="52"/>
    <x v="0"/>
    <x v="14"/>
    <s v="Portland"/>
    <x v="0"/>
    <x v="0"/>
    <n v="55"/>
    <n v="525"/>
    <n v="288750"/>
    <n v="101063"/>
    <n v="0.35"/>
    <x v="1"/>
  </r>
  <r>
    <x v="5"/>
    <n v="1185732"/>
    <x v="489"/>
    <x v="1"/>
    <x v="10"/>
    <n v="4"/>
    <n v="52"/>
    <x v="0"/>
    <x v="14"/>
    <s v="Portland"/>
    <x v="1"/>
    <x v="0"/>
    <n v="50"/>
    <n v="300"/>
    <n v="150000"/>
    <n v="52500"/>
    <n v="0.35"/>
    <x v="1"/>
  </r>
  <r>
    <x v="5"/>
    <n v="1185732"/>
    <x v="490"/>
    <x v="1"/>
    <x v="10"/>
    <n v="4"/>
    <n v="52"/>
    <x v="0"/>
    <x v="14"/>
    <s v="Portland"/>
    <x v="2"/>
    <x v="1"/>
    <n v="45"/>
    <n v="225"/>
    <n v="101250"/>
    <n v="40500"/>
    <n v="0.4"/>
    <x v="1"/>
  </r>
  <r>
    <x v="5"/>
    <n v="1185732"/>
    <x v="491"/>
    <x v="1"/>
    <x v="10"/>
    <n v="4"/>
    <n v="52"/>
    <x v="0"/>
    <x v="14"/>
    <s v="Portland"/>
    <x v="3"/>
    <x v="1"/>
    <n v="45"/>
    <n v="175"/>
    <n v="78750"/>
    <n v="23625"/>
    <n v="0.3"/>
    <x v="1"/>
  </r>
  <r>
    <x v="5"/>
    <n v="1185732"/>
    <x v="492"/>
    <x v="1"/>
    <x v="10"/>
    <n v="4"/>
    <n v="52"/>
    <x v="0"/>
    <x v="14"/>
    <s v="Portland"/>
    <x v="4"/>
    <x v="0"/>
    <n v="55"/>
    <n v="150"/>
    <n v="82500"/>
    <n v="20625"/>
    <n v="0.25"/>
    <x v="1"/>
  </r>
  <r>
    <x v="5"/>
    <n v="1185732"/>
    <x v="493"/>
    <x v="1"/>
    <x v="10"/>
    <n v="4"/>
    <n v="53"/>
    <x v="0"/>
    <x v="14"/>
    <s v="Portland"/>
    <x v="5"/>
    <x v="1"/>
    <n v="60"/>
    <n v="325"/>
    <n v="195000"/>
    <n v="78000"/>
    <n v="0.4"/>
    <x v="1"/>
  </r>
  <r>
    <x v="5"/>
    <n v="1185732"/>
    <x v="494"/>
    <x v="1"/>
    <x v="10"/>
    <n v="4"/>
    <n v="53"/>
    <x v="0"/>
    <x v="14"/>
    <s v="Portland"/>
    <x v="0"/>
    <x v="0"/>
    <n v="55"/>
    <n v="450"/>
    <n v="247500"/>
    <n v="86625"/>
    <n v="0.35"/>
    <x v="1"/>
  </r>
  <r>
    <x v="5"/>
    <n v="1185732"/>
    <x v="495"/>
    <x v="1"/>
    <x v="10"/>
    <n v="4"/>
    <n v="53"/>
    <x v="0"/>
    <x v="14"/>
    <s v="Portland"/>
    <x v="1"/>
    <x v="0"/>
    <n v="50"/>
    <n v="250"/>
    <n v="125000"/>
    <n v="43750"/>
    <n v="0.35"/>
    <x v="1"/>
  </r>
  <r>
    <x v="5"/>
    <n v="1185732"/>
    <x v="496"/>
    <x v="1"/>
    <x v="10"/>
    <n v="4"/>
    <n v="53"/>
    <x v="0"/>
    <x v="14"/>
    <s v="Portland"/>
    <x v="2"/>
    <x v="1"/>
    <n v="45"/>
    <n v="150"/>
    <n v="67500"/>
    <n v="27000"/>
    <n v="0.4"/>
    <x v="1"/>
  </r>
  <r>
    <x v="5"/>
    <n v="1185732"/>
    <x v="497"/>
    <x v="1"/>
    <x v="10"/>
    <n v="4"/>
    <n v="53"/>
    <x v="0"/>
    <x v="14"/>
    <s v="Portland"/>
    <x v="3"/>
    <x v="1"/>
    <n v="45"/>
    <n v="125"/>
    <n v="56250"/>
    <n v="16875"/>
    <n v="0.3"/>
    <x v="1"/>
  </r>
  <r>
    <x v="5"/>
    <n v="1185732"/>
    <x v="498"/>
    <x v="1"/>
    <x v="10"/>
    <n v="4"/>
    <n v="53"/>
    <x v="0"/>
    <x v="14"/>
    <s v="Portland"/>
    <x v="4"/>
    <x v="0"/>
    <n v="55"/>
    <n v="125"/>
    <n v="68750"/>
    <n v="17188"/>
    <n v="0.25"/>
    <x v="1"/>
  </r>
  <r>
    <x v="5"/>
    <n v="1185732"/>
    <x v="393"/>
    <x v="1"/>
    <x v="7"/>
    <n v="3"/>
    <n v="38"/>
    <x v="0"/>
    <x v="14"/>
    <s v="Portland"/>
    <x v="5"/>
    <x v="1"/>
    <n v="60"/>
    <n v="225"/>
    <n v="135000"/>
    <n v="54000"/>
    <n v="0.4"/>
    <x v="1"/>
  </r>
  <r>
    <x v="5"/>
    <n v="1185732"/>
    <x v="425"/>
    <x v="1"/>
    <x v="8"/>
    <n v="4"/>
    <n v="43"/>
    <x v="0"/>
    <x v="14"/>
    <s v="Portland"/>
    <x v="0"/>
    <x v="0"/>
    <n v="60"/>
    <n v="400"/>
    <n v="240000"/>
    <n v="84000"/>
    <n v="0.35"/>
    <x v="1"/>
  </r>
  <r>
    <x v="5"/>
    <n v="1185732"/>
    <x v="425"/>
    <x v="1"/>
    <x v="8"/>
    <n v="4"/>
    <n v="43"/>
    <x v="0"/>
    <x v="14"/>
    <s v="Portland"/>
    <x v="1"/>
    <x v="0"/>
    <n v="55"/>
    <n v="225"/>
    <n v="123750"/>
    <n v="43313"/>
    <n v="0.35"/>
    <x v="1"/>
  </r>
  <r>
    <x v="5"/>
    <n v="1185732"/>
    <x v="425"/>
    <x v="1"/>
    <x v="8"/>
    <n v="4"/>
    <n v="43"/>
    <x v="0"/>
    <x v="14"/>
    <s v="Portland"/>
    <x v="2"/>
    <x v="1"/>
    <n v="55"/>
    <n v="125"/>
    <n v="68750"/>
    <n v="27500"/>
    <n v="0.4"/>
    <x v="1"/>
  </r>
  <r>
    <x v="5"/>
    <n v="1185732"/>
    <x v="425"/>
    <x v="1"/>
    <x v="8"/>
    <n v="4"/>
    <n v="43"/>
    <x v="0"/>
    <x v="14"/>
    <s v="Portland"/>
    <x v="3"/>
    <x v="1"/>
    <n v="55"/>
    <n v="100"/>
    <n v="55000"/>
    <n v="16500"/>
    <n v="0.3"/>
    <x v="1"/>
  </r>
  <r>
    <x v="5"/>
    <n v="1185732"/>
    <x v="425"/>
    <x v="1"/>
    <x v="8"/>
    <n v="4"/>
    <n v="43"/>
    <x v="0"/>
    <x v="14"/>
    <s v="Portland"/>
    <x v="4"/>
    <x v="0"/>
    <n v="65"/>
    <n v="100"/>
    <n v="65000"/>
    <n v="16250"/>
    <n v="0.25"/>
    <x v="1"/>
  </r>
  <r>
    <x v="5"/>
    <n v="1185732"/>
    <x v="425"/>
    <x v="1"/>
    <x v="8"/>
    <n v="4"/>
    <n v="43"/>
    <x v="0"/>
    <x v="14"/>
    <s v="Portland"/>
    <x v="5"/>
    <x v="1"/>
    <n v="70"/>
    <n v="225"/>
    <n v="157500"/>
    <n v="63000"/>
    <n v="0.4"/>
    <x v="1"/>
  </r>
  <r>
    <x v="5"/>
    <n v="1185732"/>
    <x v="455"/>
    <x v="1"/>
    <x v="9"/>
    <n v="4"/>
    <n v="47"/>
    <x v="0"/>
    <x v="14"/>
    <s v="Portland"/>
    <x v="0"/>
    <x v="0"/>
    <n v="65"/>
    <n v="375"/>
    <n v="243750"/>
    <n v="85313"/>
    <n v="0.35"/>
    <x v="1"/>
  </r>
  <r>
    <x v="5"/>
    <n v="1185732"/>
    <x v="455"/>
    <x v="1"/>
    <x v="9"/>
    <n v="4"/>
    <n v="47"/>
    <x v="0"/>
    <x v="14"/>
    <s v="Portland"/>
    <x v="1"/>
    <x v="0"/>
    <n v="55"/>
    <n v="200"/>
    <n v="110000"/>
    <n v="38500"/>
    <n v="0.35"/>
    <x v="1"/>
  </r>
  <r>
    <x v="5"/>
    <n v="1185732"/>
    <x v="455"/>
    <x v="1"/>
    <x v="9"/>
    <n v="4"/>
    <n v="47"/>
    <x v="0"/>
    <x v="14"/>
    <s v="Portland"/>
    <x v="2"/>
    <x v="1"/>
    <n v="55"/>
    <n v="195"/>
    <n v="107250"/>
    <n v="42900"/>
    <n v="0.4"/>
    <x v="1"/>
  </r>
  <r>
    <x v="5"/>
    <n v="1185732"/>
    <x v="455"/>
    <x v="1"/>
    <x v="9"/>
    <n v="4"/>
    <n v="47"/>
    <x v="0"/>
    <x v="14"/>
    <s v="Portland"/>
    <x v="3"/>
    <x v="1"/>
    <n v="55"/>
    <n v="175"/>
    <n v="96250"/>
    <n v="28875"/>
    <n v="0.3"/>
    <x v="1"/>
  </r>
  <r>
    <x v="5"/>
    <n v="1185732"/>
    <x v="455"/>
    <x v="1"/>
    <x v="9"/>
    <n v="4"/>
    <n v="47"/>
    <x v="0"/>
    <x v="14"/>
    <s v="Portland"/>
    <x v="4"/>
    <x v="0"/>
    <n v="65"/>
    <n v="150"/>
    <n v="97500"/>
    <n v="24375"/>
    <n v="0.25"/>
    <x v="1"/>
  </r>
  <r>
    <x v="5"/>
    <n v="1185732"/>
    <x v="455"/>
    <x v="1"/>
    <x v="9"/>
    <n v="4"/>
    <n v="47"/>
    <x v="0"/>
    <x v="14"/>
    <s v="Portland"/>
    <x v="5"/>
    <x v="1"/>
    <n v="70"/>
    <n v="250"/>
    <n v="175000"/>
    <n v="70000"/>
    <n v="0.4"/>
    <x v="1"/>
  </r>
  <r>
    <x v="5"/>
    <n v="1185732"/>
    <x v="484"/>
    <x v="1"/>
    <x v="10"/>
    <n v="4"/>
    <n v="51"/>
    <x v="0"/>
    <x v="14"/>
    <s v="Portland"/>
    <x v="0"/>
    <x v="0"/>
    <n v="65"/>
    <n v="475"/>
    <n v="308750"/>
    <n v="108063"/>
    <n v="0.35"/>
    <x v="1"/>
  </r>
  <r>
    <x v="5"/>
    <n v="1185732"/>
    <x v="484"/>
    <x v="1"/>
    <x v="10"/>
    <n v="4"/>
    <n v="51"/>
    <x v="0"/>
    <x v="14"/>
    <s v="Portland"/>
    <x v="1"/>
    <x v="0"/>
    <n v="55"/>
    <n v="275"/>
    <n v="151250"/>
    <n v="52938"/>
    <n v="0.35"/>
    <x v="1"/>
  </r>
  <r>
    <x v="5"/>
    <n v="1185732"/>
    <x v="484"/>
    <x v="1"/>
    <x v="10"/>
    <n v="4"/>
    <n v="51"/>
    <x v="0"/>
    <x v="14"/>
    <s v="Portland"/>
    <x v="2"/>
    <x v="1"/>
    <n v="55"/>
    <n v="250"/>
    <n v="137500"/>
    <n v="55000"/>
    <n v="0.4"/>
    <x v="1"/>
  </r>
  <r>
    <x v="5"/>
    <n v="1185732"/>
    <x v="484"/>
    <x v="1"/>
    <x v="10"/>
    <n v="4"/>
    <n v="51"/>
    <x v="0"/>
    <x v="14"/>
    <s v="Portland"/>
    <x v="3"/>
    <x v="1"/>
    <n v="55"/>
    <n v="200"/>
    <n v="110000"/>
    <n v="33000"/>
    <n v="0.3"/>
    <x v="1"/>
  </r>
  <r>
    <x v="5"/>
    <n v="1185732"/>
    <x v="484"/>
    <x v="1"/>
    <x v="10"/>
    <n v="4"/>
    <n v="51"/>
    <x v="0"/>
    <x v="14"/>
    <s v="Portland"/>
    <x v="4"/>
    <x v="0"/>
    <n v="65"/>
    <n v="200"/>
    <n v="130000"/>
    <n v="32500"/>
    <n v="0.25"/>
    <x v="1"/>
  </r>
  <r>
    <x v="5"/>
    <n v="1185732"/>
    <x v="484"/>
    <x v="1"/>
    <x v="10"/>
    <n v="4"/>
    <n v="51"/>
    <x v="0"/>
    <x v="14"/>
    <s v="Portland"/>
    <x v="5"/>
    <x v="1"/>
    <n v="70"/>
    <n v="300"/>
    <n v="210000"/>
    <n v="84000"/>
    <n v="0.4"/>
    <x v="1"/>
  </r>
  <r>
    <x v="3"/>
    <n v="1128299"/>
    <x v="174"/>
    <x v="1"/>
    <x v="0"/>
    <n v="1"/>
    <n v="3"/>
    <x v="0"/>
    <x v="14"/>
    <s v="Portland"/>
    <x v="0"/>
    <x v="0"/>
    <n v="35"/>
    <n v="375"/>
    <n v="131250"/>
    <n v="32813"/>
    <n v="0.25"/>
    <x v="1"/>
  </r>
  <r>
    <x v="3"/>
    <n v="1128299"/>
    <x v="174"/>
    <x v="1"/>
    <x v="0"/>
    <n v="1"/>
    <n v="3"/>
    <x v="0"/>
    <x v="14"/>
    <s v="Portland"/>
    <x v="1"/>
    <x v="0"/>
    <n v="45"/>
    <n v="375"/>
    <n v="168750"/>
    <n v="33750"/>
    <n v="0.2"/>
    <x v="1"/>
  </r>
  <r>
    <x v="3"/>
    <n v="1128299"/>
    <x v="174"/>
    <x v="1"/>
    <x v="0"/>
    <n v="1"/>
    <n v="3"/>
    <x v="0"/>
    <x v="14"/>
    <s v="Portland"/>
    <x v="2"/>
    <x v="1"/>
    <n v="45"/>
    <n v="375"/>
    <n v="168750"/>
    <n v="42188"/>
    <n v="0.25"/>
    <x v="1"/>
  </r>
  <r>
    <x v="3"/>
    <n v="1128299"/>
    <x v="174"/>
    <x v="1"/>
    <x v="0"/>
    <n v="1"/>
    <n v="3"/>
    <x v="0"/>
    <x v="14"/>
    <s v="Portland"/>
    <x v="3"/>
    <x v="1"/>
    <n v="45"/>
    <n v="225"/>
    <n v="101250"/>
    <n v="25313"/>
    <n v="0.25"/>
    <x v="1"/>
  </r>
  <r>
    <x v="5"/>
    <n v="1185732"/>
    <x v="188"/>
    <x v="1"/>
    <x v="0"/>
    <n v="1"/>
    <n v="5"/>
    <x v="2"/>
    <x v="15"/>
    <s v="Anchorage"/>
    <x v="5"/>
    <x v="1"/>
    <n v="55"/>
    <n v="300"/>
    <n v="165000"/>
    <n v="49500"/>
    <n v="0.3"/>
    <x v="1"/>
  </r>
  <r>
    <x v="5"/>
    <n v="1185732"/>
    <x v="696"/>
    <x v="1"/>
    <x v="1"/>
    <n v="1"/>
    <n v="9"/>
    <x v="2"/>
    <x v="15"/>
    <s v="Anchorage"/>
    <x v="0"/>
    <x v="0"/>
    <n v="55"/>
    <n v="575"/>
    <n v="316250"/>
    <n v="110688"/>
    <n v="0.35"/>
    <x v="1"/>
  </r>
  <r>
    <x v="5"/>
    <n v="1185732"/>
    <x v="696"/>
    <x v="1"/>
    <x v="1"/>
    <n v="1"/>
    <n v="9"/>
    <x v="2"/>
    <x v="15"/>
    <s v="Anchorage"/>
    <x v="1"/>
    <x v="0"/>
    <n v="55"/>
    <n v="225"/>
    <n v="123750"/>
    <n v="43313"/>
    <n v="0.35"/>
    <x v="1"/>
  </r>
  <r>
    <x v="5"/>
    <n v="1185732"/>
    <x v="696"/>
    <x v="1"/>
    <x v="1"/>
    <n v="1"/>
    <n v="9"/>
    <x v="2"/>
    <x v="15"/>
    <s v="Anchorage"/>
    <x v="2"/>
    <x v="1"/>
    <n v="45"/>
    <n v="275"/>
    <n v="123750"/>
    <n v="30938"/>
    <n v="0.25"/>
    <x v="1"/>
  </r>
  <r>
    <x v="5"/>
    <n v="1185732"/>
    <x v="696"/>
    <x v="1"/>
    <x v="1"/>
    <n v="1"/>
    <n v="9"/>
    <x v="2"/>
    <x v="15"/>
    <s v="Anchorage"/>
    <x v="3"/>
    <x v="1"/>
    <n v="50"/>
    <n v="175"/>
    <n v="87500"/>
    <n v="21875"/>
    <n v="0.25"/>
    <x v="1"/>
  </r>
  <r>
    <x v="5"/>
    <n v="1185732"/>
    <x v="696"/>
    <x v="1"/>
    <x v="1"/>
    <n v="1"/>
    <n v="9"/>
    <x v="2"/>
    <x v="15"/>
    <s v="Anchorage"/>
    <x v="4"/>
    <x v="0"/>
    <n v="65"/>
    <n v="250"/>
    <n v="162500"/>
    <n v="40625"/>
    <n v="0.25"/>
    <x v="1"/>
  </r>
  <r>
    <x v="5"/>
    <n v="1185732"/>
    <x v="696"/>
    <x v="1"/>
    <x v="1"/>
    <n v="1"/>
    <n v="9"/>
    <x v="2"/>
    <x v="15"/>
    <s v="Anchorage"/>
    <x v="5"/>
    <x v="1"/>
    <n v="55"/>
    <n v="350"/>
    <n v="192500"/>
    <n v="57750"/>
    <n v="0.3"/>
    <x v="1"/>
  </r>
  <r>
    <x v="5"/>
    <n v="1185732"/>
    <x v="225"/>
    <x v="1"/>
    <x v="2"/>
    <n v="1"/>
    <n v="12"/>
    <x v="2"/>
    <x v="15"/>
    <s v="Anchorage"/>
    <x v="0"/>
    <x v="0"/>
    <n v="55"/>
    <n v="545"/>
    <n v="299750"/>
    <n v="104913"/>
    <n v="0.35"/>
    <x v="1"/>
  </r>
  <r>
    <x v="5"/>
    <n v="1185732"/>
    <x v="225"/>
    <x v="1"/>
    <x v="2"/>
    <n v="1"/>
    <n v="12"/>
    <x v="2"/>
    <x v="15"/>
    <s v="Anchorage"/>
    <x v="1"/>
    <x v="0"/>
    <n v="55"/>
    <n v="250"/>
    <n v="137500"/>
    <n v="48125"/>
    <n v="0.35"/>
    <x v="1"/>
  </r>
  <r>
    <x v="5"/>
    <n v="1185732"/>
    <x v="225"/>
    <x v="1"/>
    <x v="2"/>
    <n v="1"/>
    <n v="12"/>
    <x v="2"/>
    <x v="15"/>
    <s v="Anchorage"/>
    <x v="2"/>
    <x v="1"/>
    <n v="45"/>
    <n v="275"/>
    <n v="123750"/>
    <n v="30938"/>
    <n v="0.25"/>
    <x v="1"/>
  </r>
  <r>
    <x v="5"/>
    <n v="1185732"/>
    <x v="225"/>
    <x v="1"/>
    <x v="2"/>
    <n v="1"/>
    <n v="12"/>
    <x v="2"/>
    <x v="15"/>
    <s v="Anchorage"/>
    <x v="3"/>
    <x v="1"/>
    <n v="50"/>
    <n v="125"/>
    <n v="62500"/>
    <n v="15625"/>
    <n v="0.25"/>
    <x v="1"/>
  </r>
  <r>
    <x v="5"/>
    <n v="1185732"/>
    <x v="225"/>
    <x v="1"/>
    <x v="2"/>
    <n v="1"/>
    <n v="12"/>
    <x v="2"/>
    <x v="15"/>
    <s v="Anchorage"/>
    <x v="4"/>
    <x v="0"/>
    <n v="65"/>
    <n v="175"/>
    <n v="113750"/>
    <n v="28438"/>
    <n v="0.25"/>
    <x v="1"/>
  </r>
  <r>
    <x v="5"/>
    <n v="1185732"/>
    <x v="225"/>
    <x v="1"/>
    <x v="2"/>
    <n v="1"/>
    <n v="12"/>
    <x v="2"/>
    <x v="15"/>
    <s v="Anchorage"/>
    <x v="5"/>
    <x v="1"/>
    <n v="55"/>
    <n v="275"/>
    <n v="151250"/>
    <n v="45375"/>
    <n v="0.3"/>
    <x v="1"/>
  </r>
  <r>
    <x v="5"/>
    <n v="1185732"/>
    <x v="244"/>
    <x v="1"/>
    <x v="3"/>
    <n v="2"/>
    <n v="17"/>
    <x v="2"/>
    <x v="15"/>
    <s v="Anchorage"/>
    <x v="0"/>
    <x v="0"/>
    <n v="55"/>
    <n v="525"/>
    <n v="288750"/>
    <n v="101063"/>
    <n v="0.35"/>
    <x v="1"/>
  </r>
  <r>
    <x v="5"/>
    <n v="1185732"/>
    <x v="244"/>
    <x v="1"/>
    <x v="3"/>
    <n v="2"/>
    <n v="17"/>
    <x v="2"/>
    <x v="15"/>
    <s v="Anchorage"/>
    <x v="1"/>
    <x v="0"/>
    <n v="55"/>
    <n v="225"/>
    <n v="123750"/>
    <n v="43313"/>
    <n v="0.35"/>
    <x v="1"/>
  </r>
  <r>
    <x v="5"/>
    <n v="1185732"/>
    <x v="244"/>
    <x v="1"/>
    <x v="3"/>
    <n v="2"/>
    <n v="17"/>
    <x v="2"/>
    <x v="15"/>
    <s v="Anchorage"/>
    <x v="2"/>
    <x v="1"/>
    <n v="45"/>
    <n v="225"/>
    <n v="101250"/>
    <n v="25313"/>
    <n v="0.25"/>
    <x v="1"/>
  </r>
  <r>
    <x v="5"/>
    <n v="1185732"/>
    <x v="244"/>
    <x v="1"/>
    <x v="3"/>
    <n v="2"/>
    <n v="17"/>
    <x v="2"/>
    <x v="15"/>
    <s v="Anchorage"/>
    <x v="3"/>
    <x v="1"/>
    <n v="50"/>
    <n v="150"/>
    <n v="75000"/>
    <n v="18750"/>
    <n v="0.25"/>
    <x v="1"/>
  </r>
  <r>
    <x v="5"/>
    <n v="1185732"/>
    <x v="244"/>
    <x v="1"/>
    <x v="3"/>
    <n v="2"/>
    <n v="17"/>
    <x v="2"/>
    <x v="15"/>
    <s v="Anchorage"/>
    <x v="4"/>
    <x v="0"/>
    <n v="60"/>
    <n v="150"/>
    <n v="90000"/>
    <n v="22500"/>
    <n v="0.25"/>
    <x v="1"/>
  </r>
  <r>
    <x v="5"/>
    <n v="1185732"/>
    <x v="244"/>
    <x v="1"/>
    <x v="3"/>
    <n v="2"/>
    <n v="17"/>
    <x v="2"/>
    <x v="15"/>
    <s v="Anchorage"/>
    <x v="5"/>
    <x v="1"/>
    <n v="50"/>
    <n v="300"/>
    <n v="150000"/>
    <n v="45000"/>
    <n v="0.3"/>
    <x v="1"/>
  </r>
  <r>
    <x v="5"/>
    <n v="1185732"/>
    <x v="273"/>
    <x v="1"/>
    <x v="4"/>
    <n v="2"/>
    <n v="21"/>
    <x v="2"/>
    <x v="15"/>
    <s v="Anchorage"/>
    <x v="0"/>
    <x v="0"/>
    <n v="65"/>
    <n v="570"/>
    <n v="370500"/>
    <n v="129675"/>
    <n v="0.35"/>
    <x v="1"/>
  </r>
  <r>
    <x v="5"/>
    <n v="1185732"/>
    <x v="273"/>
    <x v="1"/>
    <x v="4"/>
    <n v="2"/>
    <n v="21"/>
    <x v="2"/>
    <x v="15"/>
    <s v="Anchorage"/>
    <x v="1"/>
    <x v="0"/>
    <n v="60"/>
    <n v="275"/>
    <n v="165000"/>
    <n v="57750"/>
    <n v="0.35"/>
    <x v="1"/>
  </r>
  <r>
    <x v="5"/>
    <n v="1185732"/>
    <x v="273"/>
    <x v="1"/>
    <x v="4"/>
    <n v="2"/>
    <n v="21"/>
    <x v="2"/>
    <x v="15"/>
    <s v="Anchorage"/>
    <x v="2"/>
    <x v="1"/>
    <n v="55"/>
    <n v="300"/>
    <n v="165000"/>
    <n v="41250"/>
    <n v="0.25"/>
    <x v="1"/>
  </r>
  <r>
    <x v="5"/>
    <n v="1185732"/>
    <x v="273"/>
    <x v="1"/>
    <x v="4"/>
    <n v="2"/>
    <n v="21"/>
    <x v="2"/>
    <x v="15"/>
    <s v="Anchorage"/>
    <x v="3"/>
    <x v="1"/>
    <n v="55"/>
    <n v="250"/>
    <n v="137500"/>
    <n v="34375"/>
    <n v="0.25"/>
    <x v="1"/>
  </r>
  <r>
    <x v="5"/>
    <n v="1185732"/>
    <x v="273"/>
    <x v="1"/>
    <x v="4"/>
    <n v="2"/>
    <n v="21"/>
    <x v="2"/>
    <x v="15"/>
    <s v="Anchorage"/>
    <x v="4"/>
    <x v="0"/>
    <n v="65"/>
    <n v="275"/>
    <n v="178750"/>
    <n v="44688"/>
    <n v="0.25"/>
    <x v="1"/>
  </r>
  <r>
    <x v="5"/>
    <n v="1185732"/>
    <x v="273"/>
    <x v="1"/>
    <x v="4"/>
    <n v="2"/>
    <n v="21"/>
    <x v="2"/>
    <x v="15"/>
    <s v="Anchorage"/>
    <x v="5"/>
    <x v="1"/>
    <n v="70"/>
    <n v="400"/>
    <n v="280000"/>
    <n v="84000"/>
    <n v="0.3"/>
    <x v="1"/>
  </r>
  <r>
    <x v="5"/>
    <n v="1185732"/>
    <x v="306"/>
    <x v="1"/>
    <x v="11"/>
    <n v="2"/>
    <n v="26"/>
    <x v="2"/>
    <x v="15"/>
    <s v="Anchorage"/>
    <x v="0"/>
    <x v="0"/>
    <n v="65"/>
    <n v="650"/>
    <n v="422500"/>
    <n v="147875"/>
    <n v="0.35"/>
    <x v="1"/>
  </r>
  <r>
    <x v="5"/>
    <n v="1185732"/>
    <x v="306"/>
    <x v="1"/>
    <x v="11"/>
    <n v="2"/>
    <n v="26"/>
    <x v="2"/>
    <x v="15"/>
    <s v="Anchorage"/>
    <x v="1"/>
    <x v="0"/>
    <n v="60"/>
    <n v="400"/>
    <n v="240000"/>
    <n v="84000"/>
    <n v="0.35"/>
    <x v="1"/>
  </r>
  <r>
    <x v="5"/>
    <n v="1185732"/>
    <x v="306"/>
    <x v="1"/>
    <x v="11"/>
    <n v="2"/>
    <n v="26"/>
    <x v="2"/>
    <x v="15"/>
    <s v="Anchorage"/>
    <x v="2"/>
    <x v="1"/>
    <n v="55"/>
    <n v="325"/>
    <n v="178750"/>
    <n v="44688"/>
    <n v="0.25"/>
    <x v="1"/>
  </r>
  <r>
    <x v="5"/>
    <n v="1185732"/>
    <x v="306"/>
    <x v="1"/>
    <x v="11"/>
    <n v="2"/>
    <n v="26"/>
    <x v="2"/>
    <x v="15"/>
    <s v="Anchorage"/>
    <x v="3"/>
    <x v="1"/>
    <n v="55"/>
    <n v="300"/>
    <n v="165000"/>
    <n v="41250"/>
    <n v="0.25"/>
    <x v="1"/>
  </r>
  <r>
    <x v="5"/>
    <n v="1185732"/>
    <x v="306"/>
    <x v="1"/>
    <x v="11"/>
    <n v="2"/>
    <n v="26"/>
    <x v="2"/>
    <x v="15"/>
    <s v="Anchorage"/>
    <x v="4"/>
    <x v="0"/>
    <n v="65"/>
    <n v="300"/>
    <n v="195000"/>
    <n v="48750"/>
    <n v="0.25"/>
    <x v="1"/>
  </r>
  <r>
    <x v="5"/>
    <n v="1185732"/>
    <x v="306"/>
    <x v="1"/>
    <x v="11"/>
    <n v="2"/>
    <n v="26"/>
    <x v="2"/>
    <x v="15"/>
    <s v="Anchorage"/>
    <x v="5"/>
    <x v="1"/>
    <n v="70"/>
    <n v="450"/>
    <n v="315000"/>
    <n v="94500"/>
    <n v="0.3"/>
    <x v="1"/>
  </r>
  <r>
    <x v="5"/>
    <n v="1185732"/>
    <x v="334"/>
    <x v="1"/>
    <x v="5"/>
    <n v="3"/>
    <n v="30"/>
    <x v="2"/>
    <x v="15"/>
    <s v="Anchorage"/>
    <x v="0"/>
    <x v="0"/>
    <n v="65"/>
    <n v="675"/>
    <n v="438750"/>
    <n v="153563"/>
    <n v="0.35"/>
    <x v="1"/>
  </r>
  <r>
    <x v="5"/>
    <n v="1185732"/>
    <x v="334"/>
    <x v="1"/>
    <x v="5"/>
    <n v="3"/>
    <n v="30"/>
    <x v="2"/>
    <x v="15"/>
    <s v="Anchorage"/>
    <x v="1"/>
    <x v="0"/>
    <n v="60"/>
    <n v="425"/>
    <n v="255000"/>
    <n v="89250"/>
    <n v="0.35"/>
    <x v="1"/>
  </r>
  <r>
    <x v="5"/>
    <n v="1185732"/>
    <x v="334"/>
    <x v="1"/>
    <x v="5"/>
    <n v="3"/>
    <n v="30"/>
    <x v="2"/>
    <x v="15"/>
    <s v="Anchorage"/>
    <x v="2"/>
    <x v="1"/>
    <n v="55"/>
    <n v="350"/>
    <n v="192500"/>
    <n v="48125"/>
    <n v="0.25"/>
    <x v="1"/>
  </r>
  <r>
    <x v="5"/>
    <n v="1185732"/>
    <x v="334"/>
    <x v="1"/>
    <x v="5"/>
    <n v="3"/>
    <n v="30"/>
    <x v="2"/>
    <x v="15"/>
    <s v="Anchorage"/>
    <x v="3"/>
    <x v="1"/>
    <n v="55"/>
    <n v="300"/>
    <n v="165000"/>
    <n v="41250"/>
    <n v="0.25"/>
    <x v="1"/>
  </r>
  <r>
    <x v="5"/>
    <n v="1185732"/>
    <x v="334"/>
    <x v="1"/>
    <x v="5"/>
    <n v="3"/>
    <n v="30"/>
    <x v="2"/>
    <x v="15"/>
    <s v="Anchorage"/>
    <x v="4"/>
    <x v="0"/>
    <n v="65"/>
    <n v="325"/>
    <n v="211250"/>
    <n v="52813"/>
    <n v="0.25"/>
    <x v="1"/>
  </r>
  <r>
    <x v="5"/>
    <n v="1185732"/>
    <x v="334"/>
    <x v="1"/>
    <x v="5"/>
    <n v="3"/>
    <n v="30"/>
    <x v="2"/>
    <x v="15"/>
    <s v="Anchorage"/>
    <x v="5"/>
    <x v="1"/>
    <n v="70"/>
    <n v="500"/>
    <n v="350000"/>
    <n v="105000"/>
    <n v="0.3"/>
    <x v="1"/>
  </r>
  <r>
    <x v="5"/>
    <n v="1185732"/>
    <x v="366"/>
    <x v="1"/>
    <x v="6"/>
    <n v="3"/>
    <n v="34"/>
    <x v="2"/>
    <x v="15"/>
    <s v="Anchorage"/>
    <x v="0"/>
    <x v="0"/>
    <n v="65"/>
    <n v="650"/>
    <n v="422500"/>
    <n v="147875"/>
    <n v="0.35"/>
    <x v="1"/>
  </r>
  <r>
    <x v="5"/>
    <n v="1185732"/>
    <x v="366"/>
    <x v="1"/>
    <x v="6"/>
    <n v="3"/>
    <n v="34"/>
    <x v="2"/>
    <x v="15"/>
    <s v="Anchorage"/>
    <x v="1"/>
    <x v="0"/>
    <n v="60"/>
    <n v="425"/>
    <n v="255000"/>
    <n v="89250"/>
    <n v="0.35"/>
    <x v="1"/>
  </r>
  <r>
    <x v="5"/>
    <n v="1185732"/>
    <x v="366"/>
    <x v="1"/>
    <x v="6"/>
    <n v="3"/>
    <n v="34"/>
    <x v="2"/>
    <x v="15"/>
    <s v="Anchorage"/>
    <x v="2"/>
    <x v="1"/>
    <n v="55"/>
    <n v="350"/>
    <n v="192500"/>
    <n v="48125"/>
    <n v="0.25"/>
    <x v="1"/>
  </r>
  <r>
    <x v="5"/>
    <n v="1185732"/>
    <x v="366"/>
    <x v="1"/>
    <x v="6"/>
    <n v="3"/>
    <n v="34"/>
    <x v="2"/>
    <x v="15"/>
    <s v="Anchorage"/>
    <x v="3"/>
    <x v="1"/>
    <n v="55"/>
    <n v="250"/>
    <n v="137500"/>
    <n v="34375"/>
    <n v="0.25"/>
    <x v="1"/>
  </r>
  <r>
    <x v="5"/>
    <n v="1185732"/>
    <x v="366"/>
    <x v="1"/>
    <x v="6"/>
    <n v="3"/>
    <n v="34"/>
    <x v="2"/>
    <x v="15"/>
    <s v="Anchorage"/>
    <x v="4"/>
    <x v="0"/>
    <n v="65"/>
    <n v="225"/>
    <n v="146250"/>
    <n v="36563"/>
    <n v="0.25"/>
    <x v="1"/>
  </r>
  <r>
    <x v="5"/>
    <n v="1185732"/>
    <x v="366"/>
    <x v="1"/>
    <x v="6"/>
    <n v="3"/>
    <n v="34"/>
    <x v="2"/>
    <x v="15"/>
    <s v="Anchorage"/>
    <x v="5"/>
    <x v="1"/>
    <n v="70"/>
    <n v="400"/>
    <n v="280000"/>
    <n v="84000"/>
    <n v="0.3"/>
    <x v="1"/>
  </r>
  <r>
    <x v="5"/>
    <n v="1185732"/>
    <x v="396"/>
    <x v="1"/>
    <x v="7"/>
    <n v="3"/>
    <n v="39"/>
    <x v="2"/>
    <x v="15"/>
    <s v="Anchorage"/>
    <x v="0"/>
    <x v="0"/>
    <n v="65"/>
    <n v="525"/>
    <n v="341250"/>
    <n v="119438"/>
    <n v="0.35"/>
    <x v="1"/>
  </r>
  <r>
    <x v="5"/>
    <n v="1185732"/>
    <x v="396"/>
    <x v="1"/>
    <x v="7"/>
    <n v="3"/>
    <n v="39"/>
    <x v="2"/>
    <x v="15"/>
    <s v="Anchorage"/>
    <x v="1"/>
    <x v="0"/>
    <n v="60"/>
    <n v="325"/>
    <n v="195000"/>
    <n v="68250"/>
    <n v="0.35"/>
    <x v="1"/>
  </r>
  <r>
    <x v="5"/>
    <n v="1185732"/>
    <x v="396"/>
    <x v="1"/>
    <x v="7"/>
    <n v="3"/>
    <n v="39"/>
    <x v="2"/>
    <x v="15"/>
    <s v="Anchorage"/>
    <x v="2"/>
    <x v="1"/>
    <n v="55"/>
    <n v="225"/>
    <n v="123750"/>
    <n v="30938"/>
    <n v="0.25"/>
    <x v="1"/>
  </r>
  <r>
    <x v="5"/>
    <n v="1185732"/>
    <x v="396"/>
    <x v="1"/>
    <x v="7"/>
    <n v="3"/>
    <n v="39"/>
    <x v="2"/>
    <x v="15"/>
    <s v="Anchorage"/>
    <x v="3"/>
    <x v="1"/>
    <n v="55"/>
    <n v="200"/>
    <n v="110000"/>
    <n v="27500"/>
    <n v="0.25"/>
    <x v="1"/>
  </r>
  <r>
    <x v="5"/>
    <n v="1185732"/>
    <x v="396"/>
    <x v="1"/>
    <x v="7"/>
    <n v="3"/>
    <n v="39"/>
    <x v="2"/>
    <x v="15"/>
    <s v="Anchorage"/>
    <x v="4"/>
    <x v="0"/>
    <n v="65"/>
    <n v="200"/>
    <n v="130000"/>
    <n v="32500"/>
    <n v="0.25"/>
    <x v="1"/>
  </r>
  <r>
    <x v="5"/>
    <n v="1185732"/>
    <x v="396"/>
    <x v="1"/>
    <x v="7"/>
    <n v="3"/>
    <n v="39"/>
    <x v="2"/>
    <x v="15"/>
    <s v="Anchorage"/>
    <x v="5"/>
    <x v="1"/>
    <n v="70"/>
    <n v="300"/>
    <n v="210000"/>
    <n v="63000"/>
    <n v="0.3"/>
    <x v="1"/>
  </r>
  <r>
    <x v="5"/>
    <n v="1185732"/>
    <x v="428"/>
    <x v="1"/>
    <x v="8"/>
    <n v="4"/>
    <n v="43"/>
    <x v="2"/>
    <x v="15"/>
    <s v="Anchorage"/>
    <x v="0"/>
    <x v="0"/>
    <n v="70"/>
    <n v="450"/>
    <n v="315000"/>
    <n v="110250"/>
    <n v="0.35"/>
    <x v="1"/>
  </r>
  <r>
    <x v="5"/>
    <n v="1185732"/>
    <x v="428"/>
    <x v="1"/>
    <x v="8"/>
    <n v="4"/>
    <n v="43"/>
    <x v="2"/>
    <x v="15"/>
    <s v="Anchorage"/>
    <x v="1"/>
    <x v="0"/>
    <n v="65"/>
    <n v="275"/>
    <n v="178750"/>
    <n v="62563"/>
    <n v="0.35"/>
    <x v="1"/>
  </r>
  <r>
    <x v="5"/>
    <n v="1185732"/>
    <x v="428"/>
    <x v="1"/>
    <x v="8"/>
    <n v="4"/>
    <n v="43"/>
    <x v="2"/>
    <x v="15"/>
    <s v="Anchorage"/>
    <x v="2"/>
    <x v="1"/>
    <n v="65"/>
    <n v="175"/>
    <n v="113750"/>
    <n v="28438"/>
    <n v="0.25"/>
    <x v="1"/>
  </r>
  <r>
    <x v="5"/>
    <n v="1185732"/>
    <x v="428"/>
    <x v="1"/>
    <x v="8"/>
    <n v="4"/>
    <n v="43"/>
    <x v="2"/>
    <x v="15"/>
    <s v="Anchorage"/>
    <x v="3"/>
    <x v="1"/>
    <n v="65"/>
    <n v="150"/>
    <n v="97500"/>
    <n v="24375"/>
    <n v="0.25"/>
    <x v="1"/>
  </r>
  <r>
    <x v="5"/>
    <n v="1185732"/>
    <x v="428"/>
    <x v="1"/>
    <x v="8"/>
    <n v="4"/>
    <n v="43"/>
    <x v="2"/>
    <x v="15"/>
    <s v="Anchorage"/>
    <x v="4"/>
    <x v="0"/>
    <n v="75"/>
    <n v="150"/>
    <n v="112500"/>
    <n v="28125"/>
    <n v="0.25"/>
    <x v="1"/>
  </r>
  <r>
    <x v="5"/>
    <n v="1185732"/>
    <x v="428"/>
    <x v="1"/>
    <x v="8"/>
    <n v="4"/>
    <n v="43"/>
    <x v="2"/>
    <x v="15"/>
    <s v="Anchorage"/>
    <x v="5"/>
    <x v="1"/>
    <n v="80"/>
    <n v="275"/>
    <n v="220000"/>
    <n v="66000"/>
    <n v="0.3"/>
    <x v="1"/>
  </r>
  <r>
    <x v="5"/>
    <n v="1185732"/>
    <x v="458"/>
    <x v="1"/>
    <x v="9"/>
    <n v="4"/>
    <n v="48"/>
    <x v="2"/>
    <x v="15"/>
    <s v="Anchorage"/>
    <x v="0"/>
    <x v="0"/>
    <n v="75"/>
    <n v="425"/>
    <n v="318750"/>
    <n v="111563"/>
    <n v="0.35"/>
    <x v="1"/>
  </r>
  <r>
    <x v="5"/>
    <n v="1185732"/>
    <x v="458"/>
    <x v="1"/>
    <x v="9"/>
    <n v="4"/>
    <n v="48"/>
    <x v="2"/>
    <x v="15"/>
    <s v="Anchorage"/>
    <x v="1"/>
    <x v="0"/>
    <n v="65"/>
    <n v="300"/>
    <n v="195000"/>
    <n v="68250"/>
    <n v="0.35"/>
    <x v="1"/>
  </r>
  <r>
    <x v="5"/>
    <n v="1185732"/>
    <x v="458"/>
    <x v="1"/>
    <x v="9"/>
    <n v="4"/>
    <n v="48"/>
    <x v="2"/>
    <x v="15"/>
    <s v="Anchorage"/>
    <x v="2"/>
    <x v="1"/>
    <n v="65"/>
    <n v="320"/>
    <n v="208000"/>
    <n v="52000"/>
    <n v="0.25"/>
    <x v="1"/>
  </r>
  <r>
    <x v="5"/>
    <n v="1185732"/>
    <x v="458"/>
    <x v="1"/>
    <x v="9"/>
    <n v="4"/>
    <n v="48"/>
    <x v="2"/>
    <x v="15"/>
    <s v="Anchorage"/>
    <x v="3"/>
    <x v="1"/>
    <n v="65"/>
    <n v="300"/>
    <n v="195000"/>
    <n v="48750"/>
    <n v="0.25"/>
    <x v="1"/>
  </r>
  <r>
    <x v="5"/>
    <n v="1185732"/>
    <x v="458"/>
    <x v="1"/>
    <x v="9"/>
    <n v="4"/>
    <n v="48"/>
    <x v="2"/>
    <x v="15"/>
    <s v="Anchorage"/>
    <x v="4"/>
    <x v="0"/>
    <n v="75"/>
    <n v="275"/>
    <n v="206250"/>
    <n v="51563"/>
    <n v="0.25"/>
    <x v="1"/>
  </r>
  <r>
    <x v="5"/>
    <n v="1185732"/>
    <x v="458"/>
    <x v="1"/>
    <x v="9"/>
    <n v="4"/>
    <n v="48"/>
    <x v="2"/>
    <x v="15"/>
    <s v="Anchorage"/>
    <x v="5"/>
    <x v="1"/>
    <n v="80"/>
    <n v="375"/>
    <n v="300000"/>
    <n v="90000"/>
    <n v="0.3"/>
    <x v="1"/>
  </r>
  <r>
    <x v="5"/>
    <n v="1185732"/>
    <x v="487"/>
    <x v="1"/>
    <x v="10"/>
    <n v="4"/>
    <n v="52"/>
    <x v="2"/>
    <x v="15"/>
    <s v="Anchorage"/>
    <x v="0"/>
    <x v="0"/>
    <n v="75"/>
    <n v="600"/>
    <n v="450000"/>
    <n v="157500"/>
    <n v="0.35"/>
    <x v="1"/>
  </r>
  <r>
    <x v="5"/>
    <n v="1185732"/>
    <x v="487"/>
    <x v="1"/>
    <x v="10"/>
    <n v="4"/>
    <n v="52"/>
    <x v="2"/>
    <x v="15"/>
    <s v="Anchorage"/>
    <x v="1"/>
    <x v="0"/>
    <n v="65"/>
    <n v="400"/>
    <n v="260000"/>
    <n v="91000"/>
    <n v="0.35"/>
    <x v="1"/>
  </r>
  <r>
    <x v="0"/>
    <n v="1128299"/>
    <x v="174"/>
    <x v="1"/>
    <x v="0"/>
    <n v="1"/>
    <n v="3"/>
    <x v="2"/>
    <x v="15"/>
    <s v="Anchorage"/>
    <x v="0"/>
    <x v="0"/>
    <n v="35"/>
    <n v="375"/>
    <n v="131250"/>
    <n v="32813"/>
    <n v="0.25"/>
    <x v="1"/>
  </r>
  <r>
    <x v="0"/>
    <n v="1128299"/>
    <x v="174"/>
    <x v="1"/>
    <x v="0"/>
    <n v="1"/>
    <n v="3"/>
    <x v="2"/>
    <x v="15"/>
    <s v="Anchorage"/>
    <x v="1"/>
    <x v="0"/>
    <n v="45"/>
    <n v="375"/>
    <n v="168750"/>
    <n v="33750"/>
    <n v="0.2"/>
    <x v="1"/>
  </r>
  <r>
    <x v="0"/>
    <n v="1128299"/>
    <x v="174"/>
    <x v="1"/>
    <x v="0"/>
    <n v="1"/>
    <n v="3"/>
    <x v="2"/>
    <x v="15"/>
    <s v="Anchorage"/>
    <x v="2"/>
    <x v="1"/>
    <n v="45"/>
    <n v="375"/>
    <n v="168750"/>
    <n v="42188"/>
    <n v="0.25"/>
    <x v="1"/>
  </r>
  <r>
    <x v="0"/>
    <n v="1128299"/>
    <x v="174"/>
    <x v="1"/>
    <x v="0"/>
    <n v="1"/>
    <n v="3"/>
    <x v="2"/>
    <x v="15"/>
    <s v="Anchorage"/>
    <x v="3"/>
    <x v="1"/>
    <n v="45"/>
    <n v="225"/>
    <n v="101250"/>
    <n v="25313"/>
    <n v="0.25"/>
    <x v="1"/>
  </r>
  <r>
    <x v="0"/>
    <n v="1128299"/>
    <x v="174"/>
    <x v="1"/>
    <x v="0"/>
    <n v="1"/>
    <n v="3"/>
    <x v="2"/>
    <x v="15"/>
    <s v="Anchorage"/>
    <x v="4"/>
    <x v="0"/>
    <n v="50"/>
    <n v="175"/>
    <n v="87500"/>
    <n v="13125"/>
    <n v="0.15"/>
    <x v="1"/>
  </r>
  <r>
    <x v="0"/>
    <n v="1128299"/>
    <x v="174"/>
    <x v="1"/>
    <x v="0"/>
    <n v="1"/>
    <n v="3"/>
    <x v="2"/>
    <x v="15"/>
    <s v="Anchorage"/>
    <x v="5"/>
    <x v="1"/>
    <n v="45"/>
    <n v="425"/>
    <n v="191250"/>
    <n v="76500"/>
    <n v="0.4"/>
    <x v="1"/>
  </r>
  <r>
    <x v="0"/>
    <n v="1128299"/>
    <x v="205"/>
    <x v="1"/>
    <x v="1"/>
    <n v="1"/>
    <n v="7"/>
    <x v="2"/>
    <x v="15"/>
    <s v="Anchorage"/>
    <x v="0"/>
    <x v="0"/>
    <n v="35"/>
    <n v="475"/>
    <n v="166250"/>
    <n v="41563"/>
    <n v="0.25"/>
    <x v="1"/>
  </r>
  <r>
    <x v="0"/>
    <n v="1128299"/>
    <x v="205"/>
    <x v="1"/>
    <x v="1"/>
    <n v="1"/>
    <n v="7"/>
    <x v="2"/>
    <x v="15"/>
    <s v="Anchorage"/>
    <x v="1"/>
    <x v="0"/>
    <n v="45"/>
    <n v="375"/>
    <n v="168750"/>
    <n v="33750"/>
    <n v="0.2"/>
    <x v="1"/>
  </r>
  <r>
    <x v="0"/>
    <n v="1128299"/>
    <x v="205"/>
    <x v="1"/>
    <x v="1"/>
    <n v="1"/>
    <n v="7"/>
    <x v="2"/>
    <x v="15"/>
    <s v="Anchorage"/>
    <x v="2"/>
    <x v="1"/>
    <n v="45"/>
    <n v="375"/>
    <n v="168750"/>
    <n v="42188"/>
    <n v="0.25"/>
    <x v="1"/>
  </r>
  <r>
    <x v="0"/>
    <n v="1128299"/>
    <x v="205"/>
    <x v="1"/>
    <x v="1"/>
    <n v="1"/>
    <n v="7"/>
    <x v="2"/>
    <x v="16"/>
    <s v="Honolulu"/>
    <x v="3"/>
    <x v="1"/>
    <n v="45"/>
    <n v="225"/>
    <n v="101250"/>
    <n v="25313"/>
    <n v="0.25"/>
    <x v="1"/>
  </r>
  <r>
    <x v="0"/>
    <n v="1128299"/>
    <x v="205"/>
    <x v="1"/>
    <x v="1"/>
    <n v="1"/>
    <n v="7"/>
    <x v="2"/>
    <x v="16"/>
    <s v="Honolulu"/>
    <x v="4"/>
    <x v="0"/>
    <n v="50"/>
    <n v="150"/>
    <n v="75000"/>
    <n v="11250"/>
    <n v="0.15"/>
    <x v="1"/>
  </r>
  <r>
    <x v="0"/>
    <n v="1128299"/>
    <x v="205"/>
    <x v="1"/>
    <x v="1"/>
    <n v="1"/>
    <n v="7"/>
    <x v="2"/>
    <x v="16"/>
    <s v="Honolulu"/>
    <x v="5"/>
    <x v="1"/>
    <n v="45"/>
    <n v="350"/>
    <n v="157500"/>
    <n v="63000"/>
    <n v="0.4"/>
    <x v="1"/>
  </r>
  <r>
    <x v="0"/>
    <n v="1128299"/>
    <x v="214"/>
    <x v="1"/>
    <x v="2"/>
    <n v="1"/>
    <n v="11"/>
    <x v="2"/>
    <x v="16"/>
    <s v="Honolulu"/>
    <x v="0"/>
    <x v="0"/>
    <n v="45"/>
    <n v="500"/>
    <n v="225000"/>
    <n v="56250"/>
    <n v="0.25"/>
    <x v="1"/>
  </r>
  <r>
    <x v="0"/>
    <n v="1128299"/>
    <x v="214"/>
    <x v="1"/>
    <x v="2"/>
    <n v="1"/>
    <n v="11"/>
    <x v="2"/>
    <x v="16"/>
    <s v="Honolulu"/>
    <x v="1"/>
    <x v="0"/>
    <n v="55"/>
    <n v="350"/>
    <n v="192500"/>
    <n v="38500"/>
    <n v="0.2"/>
    <x v="1"/>
  </r>
  <r>
    <x v="0"/>
    <n v="1128299"/>
    <x v="214"/>
    <x v="1"/>
    <x v="2"/>
    <n v="1"/>
    <n v="11"/>
    <x v="2"/>
    <x v="16"/>
    <s v="Honolulu"/>
    <x v="2"/>
    <x v="1"/>
    <n v="60"/>
    <n v="375"/>
    <n v="225000"/>
    <n v="56250"/>
    <n v="0.25"/>
    <x v="1"/>
  </r>
  <r>
    <x v="0"/>
    <n v="1128299"/>
    <x v="214"/>
    <x v="1"/>
    <x v="2"/>
    <n v="1"/>
    <n v="11"/>
    <x v="2"/>
    <x v="16"/>
    <s v="Honolulu"/>
    <x v="3"/>
    <x v="1"/>
    <n v="55"/>
    <n v="275"/>
    <n v="151250"/>
    <n v="37813"/>
    <n v="0.25"/>
    <x v="1"/>
  </r>
  <r>
    <x v="0"/>
    <n v="1128299"/>
    <x v="214"/>
    <x v="1"/>
    <x v="2"/>
    <n v="1"/>
    <n v="11"/>
    <x v="2"/>
    <x v="16"/>
    <s v="Honolulu"/>
    <x v="4"/>
    <x v="0"/>
    <n v="60"/>
    <n v="125"/>
    <n v="75000"/>
    <n v="11250"/>
    <n v="0.15"/>
    <x v="1"/>
  </r>
  <r>
    <x v="0"/>
    <n v="1128299"/>
    <x v="214"/>
    <x v="1"/>
    <x v="2"/>
    <n v="1"/>
    <n v="11"/>
    <x v="2"/>
    <x v="16"/>
    <s v="Honolulu"/>
    <x v="5"/>
    <x v="1"/>
    <n v="55"/>
    <n v="325"/>
    <n v="178750"/>
    <n v="71500"/>
    <n v="0.4"/>
    <x v="1"/>
  </r>
  <r>
    <x v="0"/>
    <n v="1128299"/>
    <x v="233"/>
    <x v="1"/>
    <x v="3"/>
    <n v="2"/>
    <n v="15"/>
    <x v="2"/>
    <x v="16"/>
    <s v="Honolulu"/>
    <x v="0"/>
    <x v="0"/>
    <n v="60"/>
    <n v="500"/>
    <n v="300000"/>
    <n v="75000"/>
    <n v="0.25"/>
    <x v="1"/>
  </r>
  <r>
    <x v="0"/>
    <n v="1128299"/>
    <x v="233"/>
    <x v="1"/>
    <x v="3"/>
    <n v="2"/>
    <n v="15"/>
    <x v="2"/>
    <x v="16"/>
    <s v="Honolulu"/>
    <x v="1"/>
    <x v="0"/>
    <n v="65"/>
    <n v="300"/>
    <n v="195000"/>
    <n v="39000"/>
    <n v="0.2"/>
    <x v="1"/>
  </r>
  <r>
    <x v="0"/>
    <n v="1128299"/>
    <x v="233"/>
    <x v="1"/>
    <x v="3"/>
    <n v="2"/>
    <n v="15"/>
    <x v="2"/>
    <x v="16"/>
    <s v="Honolulu"/>
    <x v="2"/>
    <x v="1"/>
    <n v="65"/>
    <n v="350"/>
    <n v="227500"/>
    <n v="56875"/>
    <n v="0.25"/>
    <x v="1"/>
  </r>
  <r>
    <x v="0"/>
    <n v="1128299"/>
    <x v="233"/>
    <x v="1"/>
    <x v="3"/>
    <n v="2"/>
    <n v="15"/>
    <x v="2"/>
    <x v="16"/>
    <s v="Honolulu"/>
    <x v="3"/>
    <x v="1"/>
    <n v="50"/>
    <n v="250"/>
    <n v="125000"/>
    <n v="31250"/>
    <n v="0.25"/>
    <x v="1"/>
  </r>
  <r>
    <x v="0"/>
    <n v="1128299"/>
    <x v="233"/>
    <x v="1"/>
    <x v="3"/>
    <n v="2"/>
    <n v="15"/>
    <x v="2"/>
    <x v="16"/>
    <s v="Honolulu"/>
    <x v="4"/>
    <x v="0"/>
    <n v="55"/>
    <n v="150"/>
    <n v="82500"/>
    <n v="12375"/>
    <n v="0.15"/>
    <x v="1"/>
  </r>
  <r>
    <x v="0"/>
    <n v="1128299"/>
    <x v="233"/>
    <x v="1"/>
    <x v="3"/>
    <n v="2"/>
    <n v="15"/>
    <x v="2"/>
    <x v="16"/>
    <s v="Honolulu"/>
    <x v="5"/>
    <x v="1"/>
    <n v="70"/>
    <n v="325"/>
    <n v="227500"/>
    <n v="91000"/>
    <n v="0.4"/>
    <x v="1"/>
  </r>
  <r>
    <x v="0"/>
    <n v="1128299"/>
    <x v="264"/>
    <x v="1"/>
    <x v="4"/>
    <n v="2"/>
    <n v="20"/>
    <x v="2"/>
    <x v="16"/>
    <s v="Honolulu"/>
    <x v="0"/>
    <x v="0"/>
    <n v="55"/>
    <n v="525"/>
    <n v="288750"/>
    <n v="72188"/>
    <n v="0.25"/>
    <x v="1"/>
  </r>
  <r>
    <x v="0"/>
    <n v="1128299"/>
    <x v="264"/>
    <x v="1"/>
    <x v="4"/>
    <n v="2"/>
    <n v="20"/>
    <x v="2"/>
    <x v="16"/>
    <s v="Honolulu"/>
    <x v="1"/>
    <x v="0"/>
    <n v="60"/>
    <n v="375"/>
    <n v="225000"/>
    <n v="45000"/>
    <n v="0.2"/>
    <x v="1"/>
  </r>
  <r>
    <x v="0"/>
    <n v="1128299"/>
    <x v="264"/>
    <x v="1"/>
    <x v="4"/>
    <n v="2"/>
    <n v="20"/>
    <x v="2"/>
    <x v="16"/>
    <s v="Honolulu"/>
    <x v="2"/>
    <x v="1"/>
    <n v="60"/>
    <n v="375"/>
    <n v="225000"/>
    <n v="56250"/>
    <n v="0.25"/>
    <x v="1"/>
  </r>
  <r>
    <x v="0"/>
    <n v="1128299"/>
    <x v="264"/>
    <x v="1"/>
    <x v="4"/>
    <n v="2"/>
    <n v="20"/>
    <x v="2"/>
    <x v="16"/>
    <s v="Honolulu"/>
    <x v="3"/>
    <x v="1"/>
    <n v="55"/>
    <n v="275"/>
    <n v="151250"/>
    <n v="37813"/>
    <n v="0.25"/>
    <x v="1"/>
  </r>
  <r>
    <x v="0"/>
    <n v="1128299"/>
    <x v="264"/>
    <x v="1"/>
    <x v="4"/>
    <n v="2"/>
    <n v="20"/>
    <x v="2"/>
    <x v="16"/>
    <s v="Honolulu"/>
    <x v="4"/>
    <x v="0"/>
    <n v="60"/>
    <n v="175"/>
    <n v="105000"/>
    <n v="15750"/>
    <n v="0.15"/>
    <x v="1"/>
  </r>
  <r>
    <x v="0"/>
    <n v="1128299"/>
    <x v="264"/>
    <x v="1"/>
    <x v="4"/>
    <n v="2"/>
    <n v="20"/>
    <x v="2"/>
    <x v="16"/>
    <s v="Honolulu"/>
    <x v="5"/>
    <x v="1"/>
    <n v="75"/>
    <n v="475"/>
    <n v="356250"/>
    <n v="142500"/>
    <n v="0.4"/>
    <x v="1"/>
  </r>
  <r>
    <x v="0"/>
    <n v="1128299"/>
    <x v="294"/>
    <x v="1"/>
    <x v="11"/>
    <n v="2"/>
    <n v="24"/>
    <x v="2"/>
    <x v="16"/>
    <s v="Honolulu"/>
    <x v="0"/>
    <x v="0"/>
    <n v="70"/>
    <n v="725"/>
    <n v="507500"/>
    <n v="126875"/>
    <n v="0.25"/>
    <x v="1"/>
  </r>
  <r>
    <x v="0"/>
    <n v="1128299"/>
    <x v="294"/>
    <x v="1"/>
    <x v="11"/>
    <n v="2"/>
    <n v="24"/>
    <x v="2"/>
    <x v="16"/>
    <s v="Honolulu"/>
    <x v="1"/>
    <x v="0"/>
    <n v="75"/>
    <n v="600"/>
    <n v="450000"/>
    <n v="90000"/>
    <n v="0.2"/>
    <x v="1"/>
  </r>
  <r>
    <x v="0"/>
    <n v="1128299"/>
    <x v="294"/>
    <x v="1"/>
    <x v="11"/>
    <n v="2"/>
    <n v="24"/>
    <x v="2"/>
    <x v="16"/>
    <s v="Honolulu"/>
    <x v="2"/>
    <x v="1"/>
    <n v="75"/>
    <n v="600"/>
    <n v="450000"/>
    <n v="112500"/>
    <n v="0.25"/>
    <x v="1"/>
  </r>
  <r>
    <x v="0"/>
    <n v="1128299"/>
    <x v="294"/>
    <x v="1"/>
    <x v="11"/>
    <n v="2"/>
    <n v="24"/>
    <x v="2"/>
    <x v="16"/>
    <s v="Honolulu"/>
    <x v="3"/>
    <x v="1"/>
    <n v="75"/>
    <n v="475"/>
    <n v="356250"/>
    <n v="89063"/>
    <n v="0.25"/>
    <x v="1"/>
  </r>
  <r>
    <x v="0"/>
    <n v="1128299"/>
    <x v="294"/>
    <x v="1"/>
    <x v="11"/>
    <n v="2"/>
    <n v="24"/>
    <x v="2"/>
    <x v="16"/>
    <s v="Honolulu"/>
    <x v="4"/>
    <x v="0"/>
    <n v="85"/>
    <n v="350"/>
    <n v="297500"/>
    <n v="44625"/>
    <n v="0.15"/>
    <x v="1"/>
  </r>
  <r>
    <x v="0"/>
    <n v="1128299"/>
    <x v="294"/>
    <x v="1"/>
    <x v="11"/>
    <n v="2"/>
    <n v="24"/>
    <x v="2"/>
    <x v="16"/>
    <s v="Honolulu"/>
    <x v="5"/>
    <x v="1"/>
    <n v="100"/>
    <n v="650"/>
    <n v="650000"/>
    <n v="260000"/>
    <n v="0.4"/>
    <x v="1"/>
  </r>
  <r>
    <x v="0"/>
    <n v="1128299"/>
    <x v="323"/>
    <x v="1"/>
    <x v="5"/>
    <n v="3"/>
    <n v="28"/>
    <x v="2"/>
    <x v="16"/>
    <s v="Honolulu"/>
    <x v="0"/>
    <x v="0"/>
    <n v="80"/>
    <n v="800"/>
    <n v="640000"/>
    <n v="160000"/>
    <n v="0.25"/>
    <x v="1"/>
  </r>
  <r>
    <x v="0"/>
    <n v="1128299"/>
    <x v="323"/>
    <x v="1"/>
    <x v="5"/>
    <n v="3"/>
    <n v="28"/>
    <x v="2"/>
    <x v="16"/>
    <s v="Honolulu"/>
    <x v="1"/>
    <x v="0"/>
    <n v="85"/>
    <n v="650"/>
    <n v="552500"/>
    <n v="110500"/>
    <n v="0.2"/>
    <x v="1"/>
  </r>
  <r>
    <x v="0"/>
    <n v="1128299"/>
    <x v="323"/>
    <x v="1"/>
    <x v="5"/>
    <n v="3"/>
    <n v="28"/>
    <x v="2"/>
    <x v="16"/>
    <s v="Honolulu"/>
    <x v="2"/>
    <x v="1"/>
    <n v="85"/>
    <n v="600"/>
    <n v="510000"/>
    <n v="127500"/>
    <n v="0.25"/>
    <x v="1"/>
  </r>
  <r>
    <x v="0"/>
    <n v="1128299"/>
    <x v="323"/>
    <x v="1"/>
    <x v="5"/>
    <n v="3"/>
    <n v="28"/>
    <x v="2"/>
    <x v="16"/>
    <s v="Honolulu"/>
    <x v="3"/>
    <x v="1"/>
    <n v="80"/>
    <n v="500"/>
    <n v="400000"/>
    <n v="100000"/>
    <n v="0.25"/>
    <x v="1"/>
  </r>
  <r>
    <x v="0"/>
    <n v="1128299"/>
    <x v="323"/>
    <x v="1"/>
    <x v="5"/>
    <n v="3"/>
    <n v="28"/>
    <x v="2"/>
    <x v="16"/>
    <s v="Honolulu"/>
    <x v="4"/>
    <x v="0"/>
    <n v="85"/>
    <n v="550"/>
    <n v="467500"/>
    <n v="70125"/>
    <n v="0.15"/>
    <x v="1"/>
  </r>
  <r>
    <x v="0"/>
    <n v="1128299"/>
    <x v="323"/>
    <x v="1"/>
    <x v="5"/>
    <n v="3"/>
    <n v="28"/>
    <x v="2"/>
    <x v="16"/>
    <s v="Honolulu"/>
    <x v="5"/>
    <x v="1"/>
    <n v="100"/>
    <n v="550"/>
    <n v="550000"/>
    <n v="220000"/>
    <n v="0.4"/>
    <x v="1"/>
  </r>
  <r>
    <x v="0"/>
    <n v="1128299"/>
    <x v="355"/>
    <x v="1"/>
    <x v="6"/>
    <n v="3"/>
    <n v="33"/>
    <x v="2"/>
    <x v="16"/>
    <s v="Honolulu"/>
    <x v="0"/>
    <x v="0"/>
    <n v="85"/>
    <n v="750"/>
    <n v="637500"/>
    <n v="159375"/>
    <n v="0.25"/>
    <x v="1"/>
  </r>
  <r>
    <x v="0"/>
    <n v="1128299"/>
    <x v="355"/>
    <x v="1"/>
    <x v="6"/>
    <n v="3"/>
    <n v="33"/>
    <x v="2"/>
    <x v="16"/>
    <s v="Honolulu"/>
    <x v="1"/>
    <x v="0"/>
    <n v="75"/>
    <n v="725"/>
    <n v="543750"/>
    <n v="108750"/>
    <n v="0.2"/>
    <x v="1"/>
  </r>
  <r>
    <x v="0"/>
    <n v="1128299"/>
    <x v="355"/>
    <x v="1"/>
    <x v="6"/>
    <n v="3"/>
    <n v="33"/>
    <x v="2"/>
    <x v="16"/>
    <s v="Honolulu"/>
    <x v="2"/>
    <x v="1"/>
    <n v="70"/>
    <n v="600"/>
    <n v="420000"/>
    <n v="105000"/>
    <n v="0.25"/>
    <x v="1"/>
  </r>
  <r>
    <x v="0"/>
    <n v="1128299"/>
    <x v="355"/>
    <x v="1"/>
    <x v="6"/>
    <n v="3"/>
    <n v="33"/>
    <x v="2"/>
    <x v="16"/>
    <s v="Honolulu"/>
    <x v="3"/>
    <x v="1"/>
    <n v="70"/>
    <n v="525"/>
    <n v="367500"/>
    <n v="91875"/>
    <n v="0.25"/>
    <x v="1"/>
  </r>
  <r>
    <x v="1"/>
    <n v="1128299"/>
    <x v="355"/>
    <x v="1"/>
    <x v="6"/>
    <n v="3"/>
    <n v="33"/>
    <x v="2"/>
    <x v="16"/>
    <s v="Honolulu"/>
    <x v="4"/>
    <x v="0"/>
    <n v="70"/>
    <n v="525"/>
    <n v="367500"/>
    <n v="55125"/>
    <n v="0.15"/>
    <x v="1"/>
  </r>
  <r>
    <x v="1"/>
    <n v="1128299"/>
    <x v="355"/>
    <x v="1"/>
    <x v="6"/>
    <n v="3"/>
    <n v="33"/>
    <x v="2"/>
    <x v="16"/>
    <s v="Honolulu"/>
    <x v="5"/>
    <x v="1"/>
    <n v="75"/>
    <n v="350"/>
    <n v="262500"/>
    <n v="105000"/>
    <n v="0.4"/>
    <x v="1"/>
  </r>
  <r>
    <x v="1"/>
    <n v="1128299"/>
    <x v="387"/>
    <x v="1"/>
    <x v="7"/>
    <n v="3"/>
    <n v="37"/>
    <x v="2"/>
    <x v="16"/>
    <s v="Honolulu"/>
    <x v="0"/>
    <x v="0"/>
    <n v="65"/>
    <n v="550"/>
    <n v="357500"/>
    <n v="89375"/>
    <n v="0.25"/>
    <x v="1"/>
  </r>
  <r>
    <x v="1"/>
    <n v="1128299"/>
    <x v="387"/>
    <x v="1"/>
    <x v="7"/>
    <n v="3"/>
    <n v="37"/>
    <x v="2"/>
    <x v="16"/>
    <s v="Honolulu"/>
    <x v="1"/>
    <x v="0"/>
    <n v="70"/>
    <n v="550"/>
    <n v="385000"/>
    <n v="77000"/>
    <n v="0.2"/>
    <x v="1"/>
  </r>
  <r>
    <x v="1"/>
    <n v="1128299"/>
    <x v="387"/>
    <x v="1"/>
    <x v="7"/>
    <n v="3"/>
    <n v="37"/>
    <x v="2"/>
    <x v="16"/>
    <s v="Honolulu"/>
    <x v="2"/>
    <x v="1"/>
    <n v="65"/>
    <n v="375"/>
    <n v="243750"/>
    <n v="60938"/>
    <n v="0.25"/>
    <x v="1"/>
  </r>
  <r>
    <x v="1"/>
    <n v="1128299"/>
    <x v="387"/>
    <x v="1"/>
    <x v="7"/>
    <n v="3"/>
    <n v="37"/>
    <x v="2"/>
    <x v="16"/>
    <s v="Honolulu"/>
    <x v="3"/>
    <x v="1"/>
    <n v="65"/>
    <n v="325"/>
    <n v="211250"/>
    <n v="52813"/>
    <n v="0.25"/>
    <x v="1"/>
  </r>
  <r>
    <x v="1"/>
    <n v="1128299"/>
    <x v="387"/>
    <x v="1"/>
    <x v="7"/>
    <n v="3"/>
    <n v="37"/>
    <x v="2"/>
    <x v="16"/>
    <s v="Honolulu"/>
    <x v="4"/>
    <x v="0"/>
    <n v="75"/>
    <n v="350"/>
    <n v="262500"/>
    <n v="39375"/>
    <n v="0.15"/>
    <x v="1"/>
  </r>
  <r>
    <x v="1"/>
    <n v="1128299"/>
    <x v="387"/>
    <x v="1"/>
    <x v="7"/>
    <n v="3"/>
    <n v="37"/>
    <x v="2"/>
    <x v="16"/>
    <s v="Honolulu"/>
    <x v="5"/>
    <x v="1"/>
    <n v="60"/>
    <n v="375"/>
    <n v="225000"/>
    <n v="90000"/>
    <n v="0.4"/>
    <x v="1"/>
  </r>
  <r>
    <x v="1"/>
    <n v="1128299"/>
    <x v="416"/>
    <x v="1"/>
    <x v="8"/>
    <n v="4"/>
    <n v="42"/>
    <x v="2"/>
    <x v="16"/>
    <s v="Honolulu"/>
    <x v="0"/>
    <x v="0"/>
    <n v="55"/>
    <n v="475"/>
    <n v="261250"/>
    <n v="65313"/>
    <n v="0.25"/>
    <x v="1"/>
  </r>
  <r>
    <x v="1"/>
    <n v="1128299"/>
    <x v="416"/>
    <x v="1"/>
    <x v="8"/>
    <n v="4"/>
    <n v="42"/>
    <x v="2"/>
    <x v="16"/>
    <s v="Honolulu"/>
    <x v="1"/>
    <x v="0"/>
    <n v="65"/>
    <n v="475"/>
    <n v="308750"/>
    <n v="61750"/>
    <n v="0.2"/>
    <x v="1"/>
  </r>
  <r>
    <x v="1"/>
    <n v="1128299"/>
    <x v="416"/>
    <x v="1"/>
    <x v="8"/>
    <n v="4"/>
    <n v="42"/>
    <x v="2"/>
    <x v="16"/>
    <s v="Honolulu"/>
    <x v="2"/>
    <x v="1"/>
    <n v="60"/>
    <n v="300"/>
    <n v="180000"/>
    <n v="45000"/>
    <n v="0.25"/>
    <x v="1"/>
  </r>
  <r>
    <x v="1"/>
    <n v="1128299"/>
    <x v="416"/>
    <x v="1"/>
    <x v="8"/>
    <n v="4"/>
    <n v="42"/>
    <x v="2"/>
    <x v="16"/>
    <s v="Honolulu"/>
    <x v="3"/>
    <x v="1"/>
    <n v="55"/>
    <n v="275"/>
    <n v="151250"/>
    <n v="37813"/>
    <n v="0.25"/>
    <x v="1"/>
  </r>
  <r>
    <x v="1"/>
    <n v="1128299"/>
    <x v="416"/>
    <x v="1"/>
    <x v="8"/>
    <n v="4"/>
    <n v="42"/>
    <x v="2"/>
    <x v="16"/>
    <s v="Honolulu"/>
    <x v="4"/>
    <x v="0"/>
    <n v="65"/>
    <n v="250"/>
    <n v="162500"/>
    <n v="24375"/>
    <n v="0.15"/>
    <x v="1"/>
  </r>
  <r>
    <x v="1"/>
    <n v="1128299"/>
    <x v="416"/>
    <x v="1"/>
    <x v="8"/>
    <n v="4"/>
    <n v="42"/>
    <x v="2"/>
    <x v="16"/>
    <s v="Honolulu"/>
    <x v="5"/>
    <x v="1"/>
    <n v="70"/>
    <n v="300"/>
    <n v="210000"/>
    <n v="84000"/>
    <n v="0.4"/>
    <x v="1"/>
  </r>
  <r>
    <x v="1"/>
    <n v="1128299"/>
    <x v="447"/>
    <x v="1"/>
    <x v="9"/>
    <n v="4"/>
    <n v="46"/>
    <x v="2"/>
    <x v="16"/>
    <s v="Honolulu"/>
    <x v="0"/>
    <x v="0"/>
    <n v="55"/>
    <n v="525"/>
    <n v="288750"/>
    <n v="72188"/>
    <n v="0.25"/>
    <x v="1"/>
  </r>
  <r>
    <x v="1"/>
    <n v="1128299"/>
    <x v="447"/>
    <x v="1"/>
    <x v="9"/>
    <n v="4"/>
    <n v="46"/>
    <x v="2"/>
    <x v="16"/>
    <s v="Honolulu"/>
    <x v="1"/>
    <x v="0"/>
    <n v="60"/>
    <n v="600"/>
    <n v="360000"/>
    <n v="72000"/>
    <n v="0.2"/>
    <x v="1"/>
  </r>
  <r>
    <x v="1"/>
    <n v="1128299"/>
    <x v="447"/>
    <x v="1"/>
    <x v="9"/>
    <n v="4"/>
    <n v="46"/>
    <x v="2"/>
    <x v="16"/>
    <s v="Honolulu"/>
    <x v="2"/>
    <x v="1"/>
    <n v="55"/>
    <n v="425"/>
    <n v="233750"/>
    <n v="58438"/>
    <n v="0.25"/>
    <x v="1"/>
  </r>
  <r>
    <x v="1"/>
    <n v="1128299"/>
    <x v="447"/>
    <x v="1"/>
    <x v="9"/>
    <n v="4"/>
    <n v="46"/>
    <x v="2"/>
    <x v="16"/>
    <s v="Honolulu"/>
    <x v="3"/>
    <x v="1"/>
    <n v="65"/>
    <n v="400"/>
    <n v="260000"/>
    <n v="65000"/>
    <n v="0.25"/>
    <x v="1"/>
  </r>
  <r>
    <x v="1"/>
    <n v="1128299"/>
    <x v="447"/>
    <x v="1"/>
    <x v="9"/>
    <n v="4"/>
    <n v="46"/>
    <x v="2"/>
    <x v="16"/>
    <s v="Honolulu"/>
    <x v="4"/>
    <x v="0"/>
    <n v="85"/>
    <n v="375"/>
    <n v="318750"/>
    <n v="47813"/>
    <n v="0.15"/>
    <x v="1"/>
  </r>
  <r>
    <x v="1"/>
    <n v="1128299"/>
    <x v="447"/>
    <x v="1"/>
    <x v="9"/>
    <n v="4"/>
    <n v="46"/>
    <x v="2"/>
    <x v="16"/>
    <s v="Honolulu"/>
    <x v="5"/>
    <x v="1"/>
    <n v="90"/>
    <n v="500"/>
    <n v="450000"/>
    <n v="180000"/>
    <n v="0.4"/>
    <x v="1"/>
  </r>
  <r>
    <x v="1"/>
    <n v="1128299"/>
    <x v="476"/>
    <x v="1"/>
    <x v="10"/>
    <n v="4"/>
    <n v="50"/>
    <x v="2"/>
    <x v="16"/>
    <s v="Honolulu"/>
    <x v="0"/>
    <x v="0"/>
    <n v="75"/>
    <n v="700"/>
    <n v="525000"/>
    <n v="131250"/>
    <n v="0.25"/>
    <x v="1"/>
  </r>
  <r>
    <x v="1"/>
    <n v="1128299"/>
    <x v="476"/>
    <x v="1"/>
    <x v="10"/>
    <n v="4"/>
    <n v="50"/>
    <x v="2"/>
    <x v="16"/>
    <s v="Honolulu"/>
    <x v="1"/>
    <x v="0"/>
    <n v="85"/>
    <n v="700"/>
    <n v="595000"/>
    <n v="119000"/>
    <n v="0.2"/>
    <x v="1"/>
  </r>
  <r>
    <x v="2"/>
    <n v="1128299"/>
    <x v="476"/>
    <x v="1"/>
    <x v="10"/>
    <n v="4"/>
    <n v="50"/>
    <x v="2"/>
    <x v="16"/>
    <s v="Honolulu"/>
    <x v="2"/>
    <x v="1"/>
    <n v="80"/>
    <n v="500"/>
    <n v="400000"/>
    <n v="100000"/>
    <n v="0.25"/>
    <x v="1"/>
  </r>
  <r>
    <x v="2"/>
    <n v="1128299"/>
    <x v="476"/>
    <x v="1"/>
    <x v="10"/>
    <n v="4"/>
    <n v="50"/>
    <x v="2"/>
    <x v="16"/>
    <s v="Honolulu"/>
    <x v="3"/>
    <x v="1"/>
    <n v="80"/>
    <n v="500"/>
    <n v="400000"/>
    <n v="100000"/>
    <n v="0.25"/>
    <x v="1"/>
  </r>
  <r>
    <x v="2"/>
    <n v="1128299"/>
    <x v="476"/>
    <x v="1"/>
    <x v="10"/>
    <n v="4"/>
    <n v="50"/>
    <x v="2"/>
    <x v="16"/>
    <s v="Honolulu"/>
    <x v="4"/>
    <x v="0"/>
    <n v="90"/>
    <n v="425"/>
    <n v="382500"/>
    <n v="57375"/>
    <n v="0.15"/>
    <x v="1"/>
  </r>
  <r>
    <x v="2"/>
    <n v="1128299"/>
    <x v="476"/>
    <x v="1"/>
    <x v="10"/>
    <n v="4"/>
    <n v="50"/>
    <x v="2"/>
    <x v="16"/>
    <s v="Honolulu"/>
    <x v="5"/>
    <x v="1"/>
    <n v="95"/>
    <n v="525"/>
    <n v="498750"/>
    <n v="199500"/>
    <n v="0.4"/>
    <x v="1"/>
  </r>
  <r>
    <x v="2"/>
    <n v="1128299"/>
    <x v="181"/>
    <x v="1"/>
    <x v="0"/>
    <n v="1"/>
    <n v="4"/>
    <x v="2"/>
    <x v="16"/>
    <s v="Honolulu"/>
    <x v="0"/>
    <x v="0"/>
    <n v="40"/>
    <n v="425"/>
    <n v="170000"/>
    <n v="51000"/>
    <n v="0.3"/>
    <x v="1"/>
  </r>
  <r>
    <x v="2"/>
    <n v="1128299"/>
    <x v="181"/>
    <x v="1"/>
    <x v="0"/>
    <n v="1"/>
    <n v="4"/>
    <x v="2"/>
    <x v="16"/>
    <s v="Honolulu"/>
    <x v="1"/>
    <x v="0"/>
    <n v="50"/>
    <n v="425"/>
    <n v="212500"/>
    <n v="53125"/>
    <n v="0.25"/>
    <x v="1"/>
  </r>
  <r>
    <x v="2"/>
    <n v="1128299"/>
    <x v="181"/>
    <x v="1"/>
    <x v="0"/>
    <n v="1"/>
    <n v="4"/>
    <x v="2"/>
    <x v="16"/>
    <s v="Honolulu"/>
    <x v="2"/>
    <x v="1"/>
    <n v="50"/>
    <n v="425"/>
    <n v="212500"/>
    <n v="63750"/>
    <n v="0.3"/>
    <x v="1"/>
  </r>
  <r>
    <x v="2"/>
    <n v="1128299"/>
    <x v="181"/>
    <x v="1"/>
    <x v="0"/>
    <n v="1"/>
    <n v="4"/>
    <x v="2"/>
    <x v="16"/>
    <s v="Honolulu"/>
    <x v="3"/>
    <x v="1"/>
    <n v="50"/>
    <n v="275"/>
    <n v="137500"/>
    <n v="41250"/>
    <n v="0.3"/>
    <x v="1"/>
  </r>
  <r>
    <x v="2"/>
    <n v="1128299"/>
    <x v="181"/>
    <x v="1"/>
    <x v="0"/>
    <n v="1"/>
    <n v="4"/>
    <x v="2"/>
    <x v="16"/>
    <s v="Honolulu"/>
    <x v="4"/>
    <x v="0"/>
    <n v="55"/>
    <n v="225"/>
    <n v="123750"/>
    <n v="24750"/>
    <n v="0.2"/>
    <x v="1"/>
  </r>
  <r>
    <x v="2"/>
    <n v="1128299"/>
    <x v="181"/>
    <x v="1"/>
    <x v="0"/>
    <n v="1"/>
    <n v="4"/>
    <x v="2"/>
    <x v="16"/>
    <s v="Honolulu"/>
    <x v="5"/>
    <x v="1"/>
    <n v="50"/>
    <n v="475"/>
    <n v="237500"/>
    <n v="106875"/>
    <n v="0.45"/>
    <x v="1"/>
  </r>
  <r>
    <x v="2"/>
    <n v="1128299"/>
    <x v="212"/>
    <x v="1"/>
    <x v="1"/>
    <n v="1"/>
    <n v="8"/>
    <x v="2"/>
    <x v="16"/>
    <s v="Honolulu"/>
    <x v="0"/>
    <x v="0"/>
    <n v="40"/>
    <n v="525"/>
    <n v="210000"/>
    <n v="63000"/>
    <n v="0.3"/>
    <x v="1"/>
  </r>
  <r>
    <x v="2"/>
    <n v="1128299"/>
    <x v="212"/>
    <x v="1"/>
    <x v="1"/>
    <n v="1"/>
    <n v="8"/>
    <x v="2"/>
    <x v="16"/>
    <s v="Honolulu"/>
    <x v="1"/>
    <x v="0"/>
    <n v="50"/>
    <n v="425"/>
    <n v="212500"/>
    <n v="53125"/>
    <n v="0.25"/>
    <x v="1"/>
  </r>
  <r>
    <x v="2"/>
    <n v="1128299"/>
    <x v="212"/>
    <x v="1"/>
    <x v="1"/>
    <n v="1"/>
    <n v="8"/>
    <x v="2"/>
    <x v="16"/>
    <s v="Honolulu"/>
    <x v="2"/>
    <x v="1"/>
    <n v="50"/>
    <n v="425"/>
    <n v="212500"/>
    <n v="63750"/>
    <n v="0.3"/>
    <x v="1"/>
  </r>
  <r>
    <x v="2"/>
    <n v="1128299"/>
    <x v="212"/>
    <x v="1"/>
    <x v="1"/>
    <n v="1"/>
    <n v="8"/>
    <x v="4"/>
    <x v="8"/>
    <s v="Orlando"/>
    <x v="3"/>
    <x v="1"/>
    <n v="50"/>
    <n v="275"/>
    <n v="137500"/>
    <n v="41250"/>
    <n v="0.3"/>
    <x v="1"/>
  </r>
  <r>
    <x v="2"/>
    <n v="1128299"/>
    <x v="212"/>
    <x v="1"/>
    <x v="1"/>
    <n v="1"/>
    <n v="8"/>
    <x v="4"/>
    <x v="8"/>
    <s v="Orlando"/>
    <x v="4"/>
    <x v="0"/>
    <n v="55"/>
    <n v="200"/>
    <n v="110000"/>
    <n v="22000"/>
    <n v="0.2"/>
    <x v="1"/>
  </r>
  <r>
    <x v="2"/>
    <n v="1128299"/>
    <x v="212"/>
    <x v="1"/>
    <x v="1"/>
    <n v="1"/>
    <n v="8"/>
    <x v="4"/>
    <x v="8"/>
    <s v="Orlando"/>
    <x v="5"/>
    <x v="1"/>
    <n v="50"/>
    <n v="400"/>
    <n v="200000"/>
    <n v="90000"/>
    <n v="0.45"/>
    <x v="1"/>
  </r>
  <r>
    <x v="2"/>
    <n v="1128299"/>
    <x v="221"/>
    <x v="1"/>
    <x v="2"/>
    <n v="1"/>
    <n v="12"/>
    <x v="4"/>
    <x v="8"/>
    <s v="Orlando"/>
    <x v="0"/>
    <x v="0"/>
    <n v="50"/>
    <n v="550"/>
    <n v="275000"/>
    <n v="82500"/>
    <n v="0.3"/>
    <x v="1"/>
  </r>
  <r>
    <x v="2"/>
    <n v="1128299"/>
    <x v="221"/>
    <x v="1"/>
    <x v="2"/>
    <n v="1"/>
    <n v="12"/>
    <x v="4"/>
    <x v="8"/>
    <s v="Orlando"/>
    <x v="1"/>
    <x v="0"/>
    <n v="60"/>
    <n v="400"/>
    <n v="240000"/>
    <n v="60000"/>
    <n v="0.25"/>
    <x v="1"/>
  </r>
  <r>
    <x v="2"/>
    <n v="1128299"/>
    <x v="221"/>
    <x v="1"/>
    <x v="2"/>
    <n v="1"/>
    <n v="12"/>
    <x v="4"/>
    <x v="8"/>
    <s v="Orlando"/>
    <x v="2"/>
    <x v="1"/>
    <n v="65"/>
    <n v="425"/>
    <n v="276250"/>
    <n v="82875"/>
    <n v="0.3"/>
    <x v="1"/>
  </r>
  <r>
    <x v="2"/>
    <n v="1128299"/>
    <x v="221"/>
    <x v="1"/>
    <x v="2"/>
    <n v="1"/>
    <n v="12"/>
    <x v="4"/>
    <x v="8"/>
    <s v="Orlando"/>
    <x v="3"/>
    <x v="1"/>
    <n v="60"/>
    <n v="325"/>
    <n v="195000"/>
    <n v="58500"/>
    <n v="0.3"/>
    <x v="1"/>
  </r>
  <r>
    <x v="2"/>
    <n v="1128299"/>
    <x v="221"/>
    <x v="1"/>
    <x v="2"/>
    <n v="1"/>
    <n v="12"/>
    <x v="4"/>
    <x v="8"/>
    <s v="Orlando"/>
    <x v="4"/>
    <x v="0"/>
    <n v="65"/>
    <n v="175"/>
    <n v="113750"/>
    <n v="22750"/>
    <n v="0.2"/>
    <x v="1"/>
  </r>
  <r>
    <x v="2"/>
    <n v="1128299"/>
    <x v="221"/>
    <x v="1"/>
    <x v="2"/>
    <n v="1"/>
    <n v="12"/>
    <x v="4"/>
    <x v="8"/>
    <s v="Orlando"/>
    <x v="5"/>
    <x v="1"/>
    <n v="60"/>
    <n v="375"/>
    <n v="225000"/>
    <n v="101250"/>
    <n v="0.45"/>
    <x v="1"/>
  </r>
  <r>
    <x v="1"/>
    <n v="1128299"/>
    <x v="240"/>
    <x v="1"/>
    <x v="3"/>
    <n v="2"/>
    <n v="16"/>
    <x v="4"/>
    <x v="8"/>
    <s v="Orlando"/>
    <x v="0"/>
    <x v="0"/>
    <n v="65"/>
    <n v="550"/>
    <n v="357500"/>
    <n v="107250"/>
    <n v="0.3"/>
    <x v="1"/>
  </r>
  <r>
    <x v="1"/>
    <n v="1128299"/>
    <x v="240"/>
    <x v="1"/>
    <x v="3"/>
    <n v="2"/>
    <n v="16"/>
    <x v="4"/>
    <x v="8"/>
    <s v="Orlando"/>
    <x v="1"/>
    <x v="0"/>
    <n v="70"/>
    <n v="350"/>
    <n v="245000"/>
    <n v="61250"/>
    <n v="0.25"/>
    <x v="1"/>
  </r>
  <r>
    <x v="1"/>
    <n v="1128299"/>
    <x v="240"/>
    <x v="1"/>
    <x v="3"/>
    <n v="2"/>
    <n v="16"/>
    <x v="4"/>
    <x v="8"/>
    <s v="Orlando"/>
    <x v="2"/>
    <x v="1"/>
    <n v="70"/>
    <n v="400"/>
    <n v="280000"/>
    <n v="84000"/>
    <n v="0.3"/>
    <x v="1"/>
  </r>
  <r>
    <x v="1"/>
    <n v="1128299"/>
    <x v="240"/>
    <x v="1"/>
    <x v="3"/>
    <n v="2"/>
    <n v="16"/>
    <x v="4"/>
    <x v="8"/>
    <s v="Orlando"/>
    <x v="3"/>
    <x v="1"/>
    <n v="55"/>
    <n v="300"/>
    <n v="165000"/>
    <n v="49500"/>
    <n v="0.3"/>
    <x v="1"/>
  </r>
  <r>
    <x v="1"/>
    <n v="1128299"/>
    <x v="240"/>
    <x v="1"/>
    <x v="3"/>
    <n v="2"/>
    <n v="16"/>
    <x v="4"/>
    <x v="8"/>
    <s v="Orlando"/>
    <x v="4"/>
    <x v="0"/>
    <n v="60"/>
    <n v="200"/>
    <n v="120000"/>
    <n v="24000"/>
    <n v="0.2"/>
    <x v="1"/>
  </r>
  <r>
    <x v="1"/>
    <n v="1128299"/>
    <x v="240"/>
    <x v="1"/>
    <x v="3"/>
    <n v="2"/>
    <n v="16"/>
    <x v="4"/>
    <x v="8"/>
    <s v="Orlando"/>
    <x v="5"/>
    <x v="1"/>
    <n v="75"/>
    <n v="375"/>
    <n v="281250"/>
    <n v="126563"/>
    <n v="0.45"/>
    <x v="1"/>
  </r>
  <r>
    <x v="1"/>
    <n v="1128299"/>
    <x v="271"/>
    <x v="1"/>
    <x v="4"/>
    <n v="2"/>
    <n v="21"/>
    <x v="4"/>
    <x v="8"/>
    <s v="Orlando"/>
    <x v="0"/>
    <x v="0"/>
    <n v="60"/>
    <n v="575"/>
    <n v="345000"/>
    <n v="103500"/>
    <n v="0.3"/>
    <x v="1"/>
  </r>
  <r>
    <x v="1"/>
    <n v="1128299"/>
    <x v="271"/>
    <x v="1"/>
    <x v="4"/>
    <n v="2"/>
    <n v="21"/>
    <x v="4"/>
    <x v="8"/>
    <s v="Orlando"/>
    <x v="1"/>
    <x v="0"/>
    <n v="65"/>
    <n v="425"/>
    <n v="276250"/>
    <n v="69063"/>
    <n v="0.25"/>
    <x v="1"/>
  </r>
  <r>
    <x v="1"/>
    <n v="1128299"/>
    <x v="271"/>
    <x v="1"/>
    <x v="4"/>
    <n v="2"/>
    <n v="21"/>
    <x v="4"/>
    <x v="8"/>
    <s v="Orlando"/>
    <x v="2"/>
    <x v="1"/>
    <n v="65"/>
    <n v="425"/>
    <n v="276250"/>
    <n v="82875"/>
    <n v="0.3"/>
    <x v="1"/>
  </r>
  <r>
    <x v="1"/>
    <n v="1128299"/>
    <x v="271"/>
    <x v="1"/>
    <x v="4"/>
    <n v="2"/>
    <n v="21"/>
    <x v="4"/>
    <x v="8"/>
    <s v="Orlando"/>
    <x v="3"/>
    <x v="1"/>
    <n v="60"/>
    <n v="325"/>
    <n v="195000"/>
    <n v="58500"/>
    <n v="0.3"/>
    <x v="1"/>
  </r>
  <r>
    <x v="1"/>
    <n v="1128299"/>
    <x v="271"/>
    <x v="1"/>
    <x v="4"/>
    <n v="2"/>
    <n v="21"/>
    <x v="4"/>
    <x v="8"/>
    <s v="Orlando"/>
    <x v="4"/>
    <x v="0"/>
    <n v="55"/>
    <n v="225"/>
    <n v="123750"/>
    <n v="24750"/>
    <n v="0.2"/>
    <x v="1"/>
  </r>
  <r>
    <x v="1"/>
    <n v="1128299"/>
    <x v="271"/>
    <x v="1"/>
    <x v="4"/>
    <n v="2"/>
    <n v="21"/>
    <x v="4"/>
    <x v="8"/>
    <s v="Orlando"/>
    <x v="5"/>
    <x v="1"/>
    <n v="70"/>
    <n v="575"/>
    <n v="402500"/>
    <n v="181125"/>
    <n v="0.45"/>
    <x v="1"/>
  </r>
  <r>
    <x v="1"/>
    <n v="1128299"/>
    <x v="301"/>
    <x v="1"/>
    <x v="11"/>
    <n v="2"/>
    <n v="25"/>
    <x v="4"/>
    <x v="8"/>
    <s v="Orlando"/>
    <x v="0"/>
    <x v="0"/>
    <n v="65"/>
    <n v="825"/>
    <n v="536250"/>
    <n v="160875"/>
    <n v="0.3"/>
    <x v="1"/>
  </r>
  <r>
    <x v="1"/>
    <n v="1128299"/>
    <x v="301"/>
    <x v="1"/>
    <x v="11"/>
    <n v="2"/>
    <n v="25"/>
    <x v="4"/>
    <x v="8"/>
    <s v="Orlando"/>
    <x v="1"/>
    <x v="0"/>
    <n v="70"/>
    <n v="700"/>
    <n v="490000"/>
    <n v="122500"/>
    <n v="0.25"/>
    <x v="0"/>
  </r>
  <r>
    <x v="1"/>
    <n v="1128299"/>
    <x v="301"/>
    <x v="1"/>
    <x v="11"/>
    <n v="2"/>
    <n v="25"/>
    <x v="4"/>
    <x v="8"/>
    <s v="Orlando"/>
    <x v="2"/>
    <x v="1"/>
    <n v="85"/>
    <n v="700"/>
    <n v="595000"/>
    <n v="178500"/>
    <n v="0.3"/>
    <x v="0"/>
  </r>
  <r>
    <x v="1"/>
    <n v="1128299"/>
    <x v="301"/>
    <x v="1"/>
    <x v="11"/>
    <n v="2"/>
    <n v="25"/>
    <x v="4"/>
    <x v="8"/>
    <s v="Orlando"/>
    <x v="3"/>
    <x v="1"/>
    <n v="85"/>
    <n v="575"/>
    <n v="488750"/>
    <n v="146625"/>
    <n v="0.3"/>
    <x v="0"/>
  </r>
  <r>
    <x v="1"/>
    <n v="1128299"/>
    <x v="301"/>
    <x v="1"/>
    <x v="11"/>
    <n v="2"/>
    <n v="25"/>
    <x v="4"/>
    <x v="8"/>
    <s v="Orlando"/>
    <x v="4"/>
    <x v="0"/>
    <n v="95"/>
    <n v="450"/>
    <n v="427500"/>
    <n v="85500"/>
    <n v="0.2"/>
    <x v="0"/>
  </r>
  <r>
    <x v="1"/>
    <n v="1128299"/>
    <x v="301"/>
    <x v="1"/>
    <x v="11"/>
    <n v="2"/>
    <n v="25"/>
    <x v="4"/>
    <x v="8"/>
    <s v="Orlando"/>
    <x v="5"/>
    <x v="1"/>
    <n v="110"/>
    <n v="750"/>
    <n v="825000"/>
    <n v="371250"/>
    <n v="0.45"/>
    <x v="0"/>
  </r>
  <r>
    <x v="1"/>
    <n v="1128299"/>
    <x v="330"/>
    <x v="1"/>
    <x v="5"/>
    <n v="3"/>
    <n v="29"/>
    <x v="4"/>
    <x v="8"/>
    <s v="Orlando"/>
    <x v="0"/>
    <x v="0"/>
    <n v="90"/>
    <n v="900"/>
    <n v="810000"/>
    <n v="243000"/>
    <n v="0.3"/>
    <x v="0"/>
  </r>
  <r>
    <x v="1"/>
    <n v="1128299"/>
    <x v="330"/>
    <x v="1"/>
    <x v="5"/>
    <n v="3"/>
    <n v="29"/>
    <x v="4"/>
    <x v="8"/>
    <s v="Orlando"/>
    <x v="1"/>
    <x v="0"/>
    <n v="95"/>
    <n v="750"/>
    <n v="712500"/>
    <n v="178125"/>
    <n v="0.25"/>
    <x v="0"/>
  </r>
  <r>
    <x v="1"/>
    <n v="1128299"/>
    <x v="330"/>
    <x v="1"/>
    <x v="5"/>
    <n v="3"/>
    <n v="29"/>
    <x v="4"/>
    <x v="8"/>
    <s v="Orlando"/>
    <x v="2"/>
    <x v="1"/>
    <n v="95"/>
    <n v="700"/>
    <n v="665000"/>
    <n v="199500"/>
    <n v="0.3"/>
    <x v="0"/>
  </r>
  <r>
    <x v="1"/>
    <n v="1128299"/>
    <x v="330"/>
    <x v="1"/>
    <x v="5"/>
    <n v="3"/>
    <n v="29"/>
    <x v="4"/>
    <x v="8"/>
    <s v="Orlando"/>
    <x v="3"/>
    <x v="1"/>
    <n v="90"/>
    <n v="600"/>
    <n v="540000"/>
    <n v="162000"/>
    <n v="0.3"/>
    <x v="0"/>
  </r>
  <r>
    <x v="1"/>
    <n v="1128299"/>
    <x v="330"/>
    <x v="1"/>
    <x v="5"/>
    <n v="3"/>
    <n v="29"/>
    <x v="4"/>
    <x v="8"/>
    <s v="Orlando"/>
    <x v="4"/>
    <x v="0"/>
    <n v="95"/>
    <n v="650"/>
    <n v="617500"/>
    <n v="123500"/>
    <n v="0.2"/>
    <x v="0"/>
  </r>
  <r>
    <x v="1"/>
    <n v="1128299"/>
    <x v="330"/>
    <x v="1"/>
    <x v="5"/>
    <n v="3"/>
    <n v="29"/>
    <x v="4"/>
    <x v="8"/>
    <s v="Orlando"/>
    <x v="5"/>
    <x v="1"/>
    <n v="110"/>
    <n v="650"/>
    <n v="715000"/>
    <n v="321750"/>
    <n v="0.45"/>
    <x v="0"/>
  </r>
  <r>
    <x v="1"/>
    <n v="1128299"/>
    <x v="362"/>
    <x v="1"/>
    <x v="6"/>
    <n v="3"/>
    <n v="34"/>
    <x v="4"/>
    <x v="8"/>
    <s v="Orlando"/>
    <x v="0"/>
    <x v="0"/>
    <n v="95"/>
    <n v="850"/>
    <n v="807500"/>
    <n v="242250"/>
    <n v="0.3"/>
    <x v="0"/>
  </r>
  <r>
    <x v="1"/>
    <n v="1128299"/>
    <x v="362"/>
    <x v="1"/>
    <x v="6"/>
    <n v="3"/>
    <n v="34"/>
    <x v="4"/>
    <x v="8"/>
    <s v="Orlando"/>
    <x v="1"/>
    <x v="0"/>
    <n v="85"/>
    <n v="825"/>
    <n v="701250"/>
    <n v="175313"/>
    <n v="0.25"/>
    <x v="0"/>
  </r>
  <r>
    <x v="1"/>
    <n v="1128299"/>
    <x v="362"/>
    <x v="1"/>
    <x v="6"/>
    <n v="3"/>
    <n v="34"/>
    <x v="4"/>
    <x v="8"/>
    <s v="Orlando"/>
    <x v="2"/>
    <x v="1"/>
    <n v="80"/>
    <n v="700"/>
    <n v="560000"/>
    <n v="168000"/>
    <n v="0.3"/>
    <x v="0"/>
  </r>
  <r>
    <x v="1"/>
    <n v="1128299"/>
    <x v="362"/>
    <x v="1"/>
    <x v="6"/>
    <n v="3"/>
    <n v="34"/>
    <x v="4"/>
    <x v="8"/>
    <s v="Orlando"/>
    <x v="3"/>
    <x v="1"/>
    <n v="80"/>
    <n v="475"/>
    <n v="380000"/>
    <n v="114000"/>
    <n v="0.3"/>
    <x v="0"/>
  </r>
  <r>
    <x v="1"/>
    <n v="1128299"/>
    <x v="362"/>
    <x v="1"/>
    <x v="6"/>
    <n v="3"/>
    <n v="34"/>
    <x v="4"/>
    <x v="8"/>
    <s v="Orlando"/>
    <x v="4"/>
    <x v="0"/>
    <n v="80"/>
    <n v="475"/>
    <n v="380000"/>
    <n v="76000"/>
    <n v="0.2"/>
    <x v="0"/>
  </r>
  <r>
    <x v="1"/>
    <n v="1128299"/>
    <x v="362"/>
    <x v="1"/>
    <x v="6"/>
    <n v="3"/>
    <n v="34"/>
    <x v="4"/>
    <x v="8"/>
    <s v="Orlando"/>
    <x v="5"/>
    <x v="1"/>
    <n v="85"/>
    <n v="300"/>
    <n v="255000"/>
    <n v="114750"/>
    <n v="0.45"/>
    <x v="0"/>
  </r>
  <r>
    <x v="1"/>
    <n v="1128299"/>
    <x v="394"/>
    <x v="1"/>
    <x v="7"/>
    <n v="3"/>
    <n v="38"/>
    <x v="4"/>
    <x v="8"/>
    <s v="Orlando"/>
    <x v="0"/>
    <x v="0"/>
    <n v="60"/>
    <n v="500"/>
    <n v="300000"/>
    <n v="90000"/>
    <n v="0.3"/>
    <x v="0"/>
  </r>
  <r>
    <x v="1"/>
    <n v="1128299"/>
    <x v="394"/>
    <x v="1"/>
    <x v="7"/>
    <n v="3"/>
    <n v="38"/>
    <x v="4"/>
    <x v="8"/>
    <s v="Orlando"/>
    <x v="1"/>
    <x v="0"/>
    <n v="65"/>
    <n v="500"/>
    <n v="325000"/>
    <n v="81250"/>
    <n v="0.25"/>
    <x v="0"/>
  </r>
  <r>
    <x v="1"/>
    <n v="1128299"/>
    <x v="394"/>
    <x v="1"/>
    <x v="7"/>
    <n v="3"/>
    <n v="38"/>
    <x v="4"/>
    <x v="8"/>
    <s v="Orlando"/>
    <x v="2"/>
    <x v="1"/>
    <n v="60"/>
    <n v="300"/>
    <n v="180000"/>
    <n v="54000"/>
    <n v="0.3"/>
    <x v="0"/>
  </r>
  <r>
    <x v="1"/>
    <n v="1128299"/>
    <x v="394"/>
    <x v="1"/>
    <x v="7"/>
    <n v="3"/>
    <n v="38"/>
    <x v="4"/>
    <x v="8"/>
    <s v="Orlando"/>
    <x v="3"/>
    <x v="1"/>
    <n v="60"/>
    <n v="250"/>
    <n v="150000"/>
    <n v="45000"/>
    <n v="0.3"/>
    <x v="0"/>
  </r>
  <r>
    <x v="1"/>
    <n v="1128299"/>
    <x v="394"/>
    <x v="1"/>
    <x v="7"/>
    <n v="3"/>
    <n v="38"/>
    <x v="4"/>
    <x v="8"/>
    <s v="Orlando"/>
    <x v="4"/>
    <x v="0"/>
    <n v="70"/>
    <n v="275"/>
    <n v="192500"/>
    <n v="38500"/>
    <n v="0.2"/>
    <x v="0"/>
  </r>
  <r>
    <x v="1"/>
    <n v="1128299"/>
    <x v="394"/>
    <x v="1"/>
    <x v="7"/>
    <n v="3"/>
    <n v="38"/>
    <x v="4"/>
    <x v="8"/>
    <s v="Orlando"/>
    <x v="5"/>
    <x v="1"/>
    <n v="55"/>
    <n v="300"/>
    <n v="165000"/>
    <n v="74250"/>
    <n v="0.45"/>
    <x v="0"/>
  </r>
  <r>
    <x v="1"/>
    <n v="1128299"/>
    <x v="423"/>
    <x v="1"/>
    <x v="8"/>
    <n v="4"/>
    <n v="43"/>
    <x v="4"/>
    <x v="8"/>
    <s v="Orlando"/>
    <x v="0"/>
    <x v="0"/>
    <n v="50"/>
    <n v="400"/>
    <n v="200000"/>
    <n v="60000"/>
    <n v="0.3"/>
    <x v="0"/>
  </r>
  <r>
    <x v="1"/>
    <n v="1128299"/>
    <x v="423"/>
    <x v="1"/>
    <x v="8"/>
    <n v="4"/>
    <n v="43"/>
    <x v="4"/>
    <x v="8"/>
    <s v="Orlando"/>
    <x v="1"/>
    <x v="0"/>
    <n v="65"/>
    <n v="575"/>
    <n v="373750"/>
    <n v="93438"/>
    <n v="0.25"/>
    <x v="0"/>
  </r>
  <r>
    <x v="1"/>
    <n v="1128299"/>
    <x v="423"/>
    <x v="1"/>
    <x v="8"/>
    <n v="4"/>
    <n v="43"/>
    <x v="4"/>
    <x v="8"/>
    <s v="Orlando"/>
    <x v="2"/>
    <x v="1"/>
    <n v="60"/>
    <n v="400"/>
    <n v="240000"/>
    <n v="72000"/>
    <n v="0.3"/>
    <x v="0"/>
  </r>
  <r>
    <x v="1"/>
    <n v="1128299"/>
    <x v="423"/>
    <x v="1"/>
    <x v="8"/>
    <n v="4"/>
    <n v="43"/>
    <x v="4"/>
    <x v="8"/>
    <s v="Orlando"/>
    <x v="3"/>
    <x v="1"/>
    <n v="55"/>
    <n v="375"/>
    <n v="206250"/>
    <n v="61875"/>
    <n v="0.3"/>
    <x v="0"/>
  </r>
  <r>
    <x v="1"/>
    <n v="1128299"/>
    <x v="423"/>
    <x v="1"/>
    <x v="8"/>
    <n v="4"/>
    <n v="43"/>
    <x v="4"/>
    <x v="8"/>
    <s v="Orlando"/>
    <x v="4"/>
    <x v="0"/>
    <n v="65"/>
    <n v="350"/>
    <n v="227500"/>
    <n v="45500"/>
    <n v="0.2"/>
    <x v="0"/>
  </r>
  <r>
    <x v="1"/>
    <n v="1128299"/>
    <x v="423"/>
    <x v="1"/>
    <x v="8"/>
    <n v="4"/>
    <n v="43"/>
    <x v="4"/>
    <x v="8"/>
    <s v="Orlando"/>
    <x v="5"/>
    <x v="1"/>
    <n v="70"/>
    <n v="400"/>
    <n v="280000"/>
    <n v="126000"/>
    <n v="0.45"/>
    <x v="0"/>
  </r>
  <r>
    <x v="1"/>
    <n v="1128299"/>
    <x v="454"/>
    <x v="1"/>
    <x v="9"/>
    <n v="4"/>
    <n v="47"/>
    <x v="4"/>
    <x v="8"/>
    <s v="Orlando"/>
    <x v="0"/>
    <x v="0"/>
    <n v="55"/>
    <n v="625"/>
    <n v="343750"/>
    <n v="103125"/>
    <n v="0.3"/>
    <x v="0"/>
  </r>
  <r>
    <x v="1"/>
    <n v="1128299"/>
    <x v="454"/>
    <x v="1"/>
    <x v="9"/>
    <n v="4"/>
    <n v="47"/>
    <x v="4"/>
    <x v="8"/>
    <s v="Orlando"/>
    <x v="1"/>
    <x v="0"/>
    <n v="60"/>
    <n v="700"/>
    <n v="420000"/>
    <n v="105000"/>
    <n v="0.25"/>
    <x v="0"/>
  </r>
  <r>
    <x v="1"/>
    <n v="1128299"/>
    <x v="454"/>
    <x v="1"/>
    <x v="9"/>
    <n v="4"/>
    <n v="47"/>
    <x v="4"/>
    <x v="8"/>
    <s v="Orlando"/>
    <x v="2"/>
    <x v="1"/>
    <n v="55"/>
    <n v="525"/>
    <n v="288750"/>
    <n v="86625"/>
    <n v="0.3"/>
    <x v="0"/>
  </r>
  <r>
    <x v="1"/>
    <n v="1128299"/>
    <x v="454"/>
    <x v="1"/>
    <x v="9"/>
    <n v="4"/>
    <n v="47"/>
    <x v="4"/>
    <x v="8"/>
    <s v="Orlando"/>
    <x v="3"/>
    <x v="1"/>
    <n v="65"/>
    <n v="500"/>
    <n v="325000"/>
    <n v="97500"/>
    <n v="0.3"/>
    <x v="0"/>
  </r>
  <r>
    <x v="1"/>
    <n v="1128299"/>
    <x v="454"/>
    <x v="1"/>
    <x v="9"/>
    <n v="4"/>
    <n v="47"/>
    <x v="4"/>
    <x v="8"/>
    <s v="Orlando"/>
    <x v="4"/>
    <x v="0"/>
    <n v="85"/>
    <n v="475"/>
    <n v="403750"/>
    <n v="80750"/>
    <n v="0.2"/>
    <x v="0"/>
  </r>
  <r>
    <x v="1"/>
    <n v="1128299"/>
    <x v="454"/>
    <x v="1"/>
    <x v="9"/>
    <n v="4"/>
    <n v="47"/>
    <x v="4"/>
    <x v="8"/>
    <s v="Orlando"/>
    <x v="5"/>
    <x v="1"/>
    <n v="90"/>
    <n v="600"/>
    <n v="540000"/>
    <n v="243000"/>
    <n v="0.45"/>
    <x v="0"/>
  </r>
  <r>
    <x v="1"/>
    <n v="1128299"/>
    <x v="483"/>
    <x v="1"/>
    <x v="10"/>
    <n v="4"/>
    <n v="51"/>
    <x v="4"/>
    <x v="8"/>
    <s v="Orlando"/>
    <x v="0"/>
    <x v="0"/>
    <n v="75"/>
    <n v="800"/>
    <n v="600000"/>
    <n v="180000"/>
    <n v="0.3"/>
    <x v="0"/>
  </r>
  <r>
    <x v="1"/>
    <n v="1128299"/>
    <x v="483"/>
    <x v="1"/>
    <x v="10"/>
    <n v="4"/>
    <n v="51"/>
    <x v="4"/>
    <x v="8"/>
    <s v="Orlando"/>
    <x v="1"/>
    <x v="0"/>
    <n v="85"/>
    <n v="800"/>
    <n v="680000"/>
    <n v="170000"/>
    <n v="0.25"/>
    <x v="0"/>
  </r>
  <r>
    <x v="3"/>
    <n v="1128299"/>
    <x v="483"/>
    <x v="1"/>
    <x v="10"/>
    <n v="4"/>
    <n v="51"/>
    <x v="4"/>
    <x v="8"/>
    <s v="Orlando"/>
    <x v="2"/>
    <x v="1"/>
    <n v="80"/>
    <n v="600"/>
    <n v="480000"/>
    <n v="144000"/>
    <n v="0.3"/>
    <x v="0"/>
  </r>
  <r>
    <x v="3"/>
    <n v="1128299"/>
    <x v="483"/>
    <x v="1"/>
    <x v="10"/>
    <n v="4"/>
    <n v="51"/>
    <x v="4"/>
    <x v="8"/>
    <s v="Orlando"/>
    <x v="3"/>
    <x v="1"/>
    <n v="80"/>
    <n v="600"/>
    <n v="480000"/>
    <n v="144000"/>
    <n v="0.3"/>
    <x v="0"/>
  </r>
  <r>
    <x v="3"/>
    <n v="1128299"/>
    <x v="483"/>
    <x v="1"/>
    <x v="10"/>
    <n v="4"/>
    <n v="51"/>
    <x v="4"/>
    <x v="8"/>
    <s v="Orlando"/>
    <x v="4"/>
    <x v="0"/>
    <n v="90"/>
    <n v="525"/>
    <n v="472500"/>
    <n v="94500"/>
    <n v="0.2"/>
    <x v="0"/>
  </r>
  <r>
    <x v="3"/>
    <n v="1128299"/>
    <x v="483"/>
    <x v="1"/>
    <x v="10"/>
    <n v="4"/>
    <n v="51"/>
    <x v="4"/>
    <x v="8"/>
    <s v="Orlando"/>
    <x v="5"/>
    <x v="1"/>
    <n v="95"/>
    <n v="625"/>
    <n v="593750"/>
    <n v="267188"/>
    <n v="0.45"/>
    <x v="0"/>
  </r>
  <r>
    <x v="3"/>
    <n v="1185732"/>
    <x v="176"/>
    <x v="1"/>
    <x v="0"/>
    <n v="1"/>
    <n v="3"/>
    <x v="4"/>
    <x v="8"/>
    <s v="Orlando"/>
    <x v="0"/>
    <x v="0"/>
    <n v="45"/>
    <n v="850"/>
    <n v="382500"/>
    <n v="172125"/>
    <n v="0.45"/>
    <x v="0"/>
  </r>
  <r>
    <x v="3"/>
    <n v="1185732"/>
    <x v="176"/>
    <x v="1"/>
    <x v="0"/>
    <n v="1"/>
    <n v="3"/>
    <x v="4"/>
    <x v="8"/>
    <s v="Orlando"/>
    <x v="1"/>
    <x v="0"/>
    <n v="45"/>
    <n v="650"/>
    <n v="292500"/>
    <n v="102375"/>
    <n v="0.35"/>
    <x v="0"/>
  </r>
  <r>
    <x v="3"/>
    <n v="1185732"/>
    <x v="176"/>
    <x v="1"/>
    <x v="0"/>
    <n v="1"/>
    <n v="3"/>
    <x v="4"/>
    <x v="8"/>
    <s v="Orlando"/>
    <x v="2"/>
    <x v="1"/>
    <n v="35"/>
    <n v="650"/>
    <n v="227500"/>
    <n v="56875"/>
    <n v="0.25"/>
    <x v="0"/>
  </r>
  <r>
    <x v="3"/>
    <n v="1185732"/>
    <x v="176"/>
    <x v="1"/>
    <x v="0"/>
    <n v="1"/>
    <n v="3"/>
    <x v="4"/>
    <x v="8"/>
    <s v="Orlando"/>
    <x v="3"/>
    <x v="1"/>
    <n v="40"/>
    <n v="500"/>
    <n v="200000"/>
    <n v="60000"/>
    <n v="0.3"/>
    <x v="0"/>
  </r>
  <r>
    <x v="3"/>
    <n v="1185732"/>
    <x v="176"/>
    <x v="1"/>
    <x v="0"/>
    <n v="1"/>
    <n v="3"/>
    <x v="4"/>
    <x v="8"/>
    <s v="Orlando"/>
    <x v="4"/>
    <x v="0"/>
    <n v="55"/>
    <n v="550"/>
    <n v="302500"/>
    <n v="105875"/>
    <n v="0.35"/>
    <x v="0"/>
  </r>
  <r>
    <x v="3"/>
    <n v="1185732"/>
    <x v="176"/>
    <x v="1"/>
    <x v="0"/>
    <n v="1"/>
    <n v="3"/>
    <x v="4"/>
    <x v="8"/>
    <s v="Orlando"/>
    <x v="5"/>
    <x v="1"/>
    <n v="45"/>
    <n v="650"/>
    <n v="292500"/>
    <n v="146250"/>
    <n v="0.5"/>
    <x v="0"/>
  </r>
  <r>
    <x v="3"/>
    <n v="1185732"/>
    <x v="205"/>
    <x v="1"/>
    <x v="1"/>
    <n v="1"/>
    <n v="7"/>
    <x v="4"/>
    <x v="8"/>
    <s v="Orlando"/>
    <x v="0"/>
    <x v="0"/>
    <n v="45"/>
    <n v="900"/>
    <n v="405000"/>
    <n v="182250"/>
    <n v="0.45"/>
    <x v="0"/>
  </r>
  <r>
    <x v="3"/>
    <n v="1185732"/>
    <x v="205"/>
    <x v="1"/>
    <x v="1"/>
    <n v="1"/>
    <n v="7"/>
    <x v="4"/>
    <x v="8"/>
    <s v="Orlando"/>
    <x v="1"/>
    <x v="0"/>
    <n v="45"/>
    <n v="550"/>
    <n v="247500"/>
    <n v="86625"/>
    <n v="0.35"/>
    <x v="0"/>
  </r>
  <r>
    <x v="3"/>
    <n v="1185732"/>
    <x v="205"/>
    <x v="1"/>
    <x v="1"/>
    <n v="1"/>
    <n v="7"/>
    <x v="4"/>
    <x v="8"/>
    <s v="Orlando"/>
    <x v="2"/>
    <x v="1"/>
    <n v="35"/>
    <n v="600"/>
    <n v="210000"/>
    <n v="52500"/>
    <n v="0.25"/>
    <x v="0"/>
  </r>
  <r>
    <x v="3"/>
    <n v="1185732"/>
    <x v="205"/>
    <x v="1"/>
    <x v="1"/>
    <n v="1"/>
    <n v="7"/>
    <x v="0"/>
    <x v="0"/>
    <s v="Albany"/>
    <x v="3"/>
    <x v="1"/>
    <n v="40"/>
    <n v="475"/>
    <n v="190000"/>
    <n v="57000"/>
    <n v="0.3"/>
    <x v="0"/>
  </r>
  <r>
    <x v="3"/>
    <n v="1185732"/>
    <x v="205"/>
    <x v="1"/>
    <x v="1"/>
    <n v="1"/>
    <n v="7"/>
    <x v="0"/>
    <x v="0"/>
    <s v="Albany"/>
    <x v="4"/>
    <x v="0"/>
    <n v="55"/>
    <n v="550"/>
    <n v="302500"/>
    <n v="105875"/>
    <n v="0.35"/>
    <x v="0"/>
  </r>
  <r>
    <x v="3"/>
    <n v="1185732"/>
    <x v="205"/>
    <x v="1"/>
    <x v="1"/>
    <n v="1"/>
    <n v="7"/>
    <x v="0"/>
    <x v="0"/>
    <s v="Albany"/>
    <x v="5"/>
    <x v="1"/>
    <n v="45"/>
    <n v="650"/>
    <n v="292500"/>
    <n v="146250"/>
    <n v="0.5"/>
    <x v="0"/>
  </r>
  <r>
    <x v="3"/>
    <n v="1185732"/>
    <x v="710"/>
    <x v="1"/>
    <x v="2"/>
    <n v="1"/>
    <n v="11"/>
    <x v="0"/>
    <x v="0"/>
    <s v="Albany"/>
    <x v="0"/>
    <x v="0"/>
    <n v="45"/>
    <n v="870"/>
    <n v="391500"/>
    <n v="176175"/>
    <n v="0.45"/>
    <x v="0"/>
  </r>
  <r>
    <x v="3"/>
    <n v="1185732"/>
    <x v="710"/>
    <x v="1"/>
    <x v="2"/>
    <n v="1"/>
    <n v="11"/>
    <x v="0"/>
    <x v="0"/>
    <s v="Albany"/>
    <x v="1"/>
    <x v="0"/>
    <n v="45"/>
    <n v="550"/>
    <n v="247500"/>
    <n v="86625"/>
    <n v="0.35"/>
    <x v="0"/>
  </r>
  <r>
    <x v="3"/>
    <n v="1185732"/>
    <x v="710"/>
    <x v="1"/>
    <x v="2"/>
    <n v="1"/>
    <n v="11"/>
    <x v="0"/>
    <x v="0"/>
    <s v="Albany"/>
    <x v="2"/>
    <x v="1"/>
    <n v="35"/>
    <n v="575"/>
    <n v="201250"/>
    <n v="50313"/>
    <n v="0.25"/>
    <x v="0"/>
  </r>
  <r>
    <x v="3"/>
    <n v="1185732"/>
    <x v="710"/>
    <x v="1"/>
    <x v="2"/>
    <n v="1"/>
    <n v="11"/>
    <x v="0"/>
    <x v="0"/>
    <s v="Albany"/>
    <x v="3"/>
    <x v="1"/>
    <n v="40"/>
    <n v="425"/>
    <n v="170000"/>
    <n v="51000"/>
    <n v="0.3"/>
    <x v="0"/>
  </r>
  <r>
    <x v="3"/>
    <n v="1185732"/>
    <x v="710"/>
    <x v="1"/>
    <x v="2"/>
    <n v="1"/>
    <n v="11"/>
    <x v="0"/>
    <x v="0"/>
    <s v="Albany"/>
    <x v="4"/>
    <x v="0"/>
    <n v="55"/>
    <n v="475"/>
    <n v="261250"/>
    <n v="91438"/>
    <n v="0.35"/>
    <x v="0"/>
  </r>
  <r>
    <x v="3"/>
    <n v="1185732"/>
    <x v="710"/>
    <x v="1"/>
    <x v="2"/>
    <n v="1"/>
    <n v="11"/>
    <x v="0"/>
    <x v="0"/>
    <s v="Albany"/>
    <x v="5"/>
    <x v="1"/>
    <n v="45"/>
    <n v="575"/>
    <n v="258750"/>
    <n v="129375"/>
    <n v="0.5"/>
    <x v="0"/>
  </r>
  <r>
    <x v="3"/>
    <n v="1185732"/>
    <x v="232"/>
    <x v="1"/>
    <x v="3"/>
    <n v="2"/>
    <n v="15"/>
    <x v="0"/>
    <x v="0"/>
    <s v="Albany"/>
    <x v="0"/>
    <x v="0"/>
    <n v="45"/>
    <n v="825"/>
    <n v="371250"/>
    <n v="167063"/>
    <n v="0.45"/>
    <x v="0"/>
  </r>
  <r>
    <x v="3"/>
    <n v="1185732"/>
    <x v="232"/>
    <x v="1"/>
    <x v="3"/>
    <n v="2"/>
    <n v="15"/>
    <x v="0"/>
    <x v="0"/>
    <s v="Albany"/>
    <x v="1"/>
    <x v="0"/>
    <n v="45"/>
    <n v="525"/>
    <n v="236250"/>
    <n v="82688"/>
    <n v="0.35"/>
    <x v="0"/>
  </r>
  <r>
    <x v="3"/>
    <n v="1185732"/>
    <x v="232"/>
    <x v="1"/>
    <x v="3"/>
    <n v="2"/>
    <n v="15"/>
    <x v="0"/>
    <x v="0"/>
    <s v="Albany"/>
    <x v="2"/>
    <x v="1"/>
    <n v="35"/>
    <n v="525"/>
    <n v="183750"/>
    <n v="45938"/>
    <n v="0.25"/>
    <x v="0"/>
  </r>
  <r>
    <x v="3"/>
    <n v="1185732"/>
    <x v="232"/>
    <x v="1"/>
    <x v="3"/>
    <n v="2"/>
    <n v="15"/>
    <x v="0"/>
    <x v="0"/>
    <s v="Albany"/>
    <x v="3"/>
    <x v="1"/>
    <n v="40"/>
    <n v="450"/>
    <n v="180000"/>
    <n v="54000"/>
    <n v="0.3"/>
    <x v="0"/>
  </r>
  <r>
    <x v="3"/>
    <n v="1185732"/>
    <x v="232"/>
    <x v="1"/>
    <x v="3"/>
    <n v="2"/>
    <n v="15"/>
    <x v="0"/>
    <x v="0"/>
    <s v="Albany"/>
    <x v="4"/>
    <x v="0"/>
    <n v="55"/>
    <n v="475"/>
    <n v="261250"/>
    <n v="91438"/>
    <n v="0.35"/>
    <x v="0"/>
  </r>
  <r>
    <x v="3"/>
    <n v="1185732"/>
    <x v="232"/>
    <x v="1"/>
    <x v="3"/>
    <n v="2"/>
    <n v="15"/>
    <x v="0"/>
    <x v="0"/>
    <s v="Albany"/>
    <x v="5"/>
    <x v="1"/>
    <n v="45"/>
    <n v="600"/>
    <n v="270000"/>
    <n v="135000"/>
    <n v="0.5"/>
    <x v="0"/>
  </r>
  <r>
    <x v="3"/>
    <n v="1185732"/>
    <x v="261"/>
    <x v="1"/>
    <x v="4"/>
    <n v="2"/>
    <n v="19"/>
    <x v="0"/>
    <x v="0"/>
    <s v="Albany"/>
    <x v="0"/>
    <x v="0"/>
    <n v="55"/>
    <n v="870"/>
    <n v="478500"/>
    <n v="215325"/>
    <n v="0.45"/>
    <x v="0"/>
  </r>
  <r>
    <x v="3"/>
    <n v="1185732"/>
    <x v="261"/>
    <x v="1"/>
    <x v="4"/>
    <n v="2"/>
    <n v="19"/>
    <x v="0"/>
    <x v="0"/>
    <s v="Albany"/>
    <x v="1"/>
    <x v="0"/>
    <n v="55"/>
    <n v="575"/>
    <n v="316250"/>
    <n v="110688"/>
    <n v="0.35"/>
    <x v="0"/>
  </r>
  <r>
    <x v="3"/>
    <n v="1185732"/>
    <x v="261"/>
    <x v="1"/>
    <x v="4"/>
    <n v="2"/>
    <n v="19"/>
    <x v="0"/>
    <x v="0"/>
    <s v="Albany"/>
    <x v="2"/>
    <x v="1"/>
    <n v="50"/>
    <n v="550"/>
    <n v="275000"/>
    <n v="68750"/>
    <n v="0.25"/>
    <x v="0"/>
  </r>
  <r>
    <x v="3"/>
    <n v="1185732"/>
    <x v="261"/>
    <x v="1"/>
    <x v="4"/>
    <n v="2"/>
    <n v="19"/>
    <x v="0"/>
    <x v="0"/>
    <s v="Albany"/>
    <x v="3"/>
    <x v="1"/>
    <n v="50"/>
    <n v="500"/>
    <n v="250000"/>
    <n v="75000"/>
    <n v="0.3"/>
    <x v="0"/>
  </r>
  <r>
    <x v="3"/>
    <n v="1185732"/>
    <x v="261"/>
    <x v="1"/>
    <x v="4"/>
    <n v="2"/>
    <n v="19"/>
    <x v="0"/>
    <x v="0"/>
    <s v="Albany"/>
    <x v="4"/>
    <x v="0"/>
    <n v="60"/>
    <n v="525"/>
    <n v="315000"/>
    <n v="110250"/>
    <n v="0.35"/>
    <x v="0"/>
  </r>
  <r>
    <x v="3"/>
    <n v="1185732"/>
    <x v="261"/>
    <x v="1"/>
    <x v="4"/>
    <n v="2"/>
    <n v="19"/>
    <x v="0"/>
    <x v="0"/>
    <s v="Albany"/>
    <x v="5"/>
    <x v="1"/>
    <n v="65"/>
    <n v="625"/>
    <n v="406250"/>
    <n v="203125"/>
    <n v="0.5"/>
    <x v="0"/>
  </r>
  <r>
    <x v="3"/>
    <n v="1185732"/>
    <x v="294"/>
    <x v="1"/>
    <x v="11"/>
    <n v="2"/>
    <n v="24"/>
    <x v="0"/>
    <x v="0"/>
    <s v="Albany"/>
    <x v="0"/>
    <x v="0"/>
    <n v="60"/>
    <n v="875"/>
    <n v="525000"/>
    <n v="236250"/>
    <n v="0.45"/>
    <x v="0"/>
  </r>
  <r>
    <x v="3"/>
    <n v="1185732"/>
    <x v="294"/>
    <x v="1"/>
    <x v="11"/>
    <n v="2"/>
    <n v="24"/>
    <x v="0"/>
    <x v="0"/>
    <s v="Albany"/>
    <x v="1"/>
    <x v="0"/>
    <n v="55"/>
    <n v="625"/>
    <n v="343750"/>
    <n v="120313"/>
    <n v="0.35"/>
    <x v="0"/>
  </r>
  <r>
    <x v="3"/>
    <n v="1185732"/>
    <x v="294"/>
    <x v="1"/>
    <x v="11"/>
    <n v="2"/>
    <n v="24"/>
    <x v="0"/>
    <x v="0"/>
    <s v="Albany"/>
    <x v="2"/>
    <x v="1"/>
    <n v="50"/>
    <n v="600"/>
    <n v="300000"/>
    <n v="75000"/>
    <n v="0.25"/>
    <x v="0"/>
  </r>
  <r>
    <x v="3"/>
    <n v="1185732"/>
    <x v="294"/>
    <x v="1"/>
    <x v="11"/>
    <n v="2"/>
    <n v="24"/>
    <x v="0"/>
    <x v="0"/>
    <s v="Albany"/>
    <x v="3"/>
    <x v="1"/>
    <n v="50"/>
    <n v="575"/>
    <n v="287500"/>
    <n v="86250"/>
    <n v="0.3"/>
    <x v="0"/>
  </r>
  <r>
    <x v="3"/>
    <n v="1185732"/>
    <x v="294"/>
    <x v="1"/>
    <x v="11"/>
    <n v="2"/>
    <n v="24"/>
    <x v="0"/>
    <x v="0"/>
    <s v="Albany"/>
    <x v="4"/>
    <x v="0"/>
    <n v="65"/>
    <n v="575"/>
    <n v="373750"/>
    <n v="130813"/>
    <n v="0.35"/>
    <x v="0"/>
  </r>
  <r>
    <x v="3"/>
    <n v="1185732"/>
    <x v="294"/>
    <x v="1"/>
    <x v="11"/>
    <n v="2"/>
    <n v="24"/>
    <x v="0"/>
    <x v="0"/>
    <s v="Albany"/>
    <x v="5"/>
    <x v="1"/>
    <n v="70"/>
    <n v="725"/>
    <n v="507500"/>
    <n v="253750"/>
    <n v="0.5"/>
    <x v="0"/>
  </r>
  <r>
    <x v="3"/>
    <n v="1185732"/>
    <x v="322"/>
    <x v="1"/>
    <x v="5"/>
    <n v="3"/>
    <n v="28"/>
    <x v="0"/>
    <x v="0"/>
    <s v="Albany"/>
    <x v="0"/>
    <x v="0"/>
    <n v="65"/>
    <n v="950"/>
    <n v="617500"/>
    <n v="277875"/>
    <n v="0.45"/>
    <x v="0"/>
  </r>
  <r>
    <x v="3"/>
    <n v="1185732"/>
    <x v="322"/>
    <x v="1"/>
    <x v="5"/>
    <n v="3"/>
    <n v="28"/>
    <x v="0"/>
    <x v="0"/>
    <s v="Albany"/>
    <x v="1"/>
    <x v="0"/>
    <n v="60"/>
    <n v="700"/>
    <n v="420000"/>
    <n v="147000"/>
    <n v="0.35"/>
    <x v="0"/>
  </r>
  <r>
    <x v="3"/>
    <n v="1185732"/>
    <x v="322"/>
    <x v="1"/>
    <x v="5"/>
    <n v="3"/>
    <n v="28"/>
    <x v="0"/>
    <x v="0"/>
    <s v="Albany"/>
    <x v="2"/>
    <x v="1"/>
    <n v="55"/>
    <n v="625"/>
    <n v="343750"/>
    <n v="85938"/>
    <n v="0.25"/>
    <x v="0"/>
  </r>
  <r>
    <x v="3"/>
    <n v="1185732"/>
    <x v="322"/>
    <x v="1"/>
    <x v="5"/>
    <n v="3"/>
    <n v="28"/>
    <x v="0"/>
    <x v="0"/>
    <s v="Albany"/>
    <x v="3"/>
    <x v="1"/>
    <n v="55"/>
    <n v="575"/>
    <n v="316250"/>
    <n v="94875"/>
    <n v="0.3"/>
    <x v="0"/>
  </r>
  <r>
    <x v="3"/>
    <n v="1185732"/>
    <x v="322"/>
    <x v="1"/>
    <x v="5"/>
    <n v="3"/>
    <n v="28"/>
    <x v="0"/>
    <x v="0"/>
    <s v="Albany"/>
    <x v="4"/>
    <x v="0"/>
    <n v="65"/>
    <n v="600"/>
    <n v="390000"/>
    <n v="136500"/>
    <n v="0.35"/>
    <x v="0"/>
  </r>
  <r>
    <x v="3"/>
    <n v="1185732"/>
    <x v="322"/>
    <x v="1"/>
    <x v="5"/>
    <n v="3"/>
    <n v="28"/>
    <x v="0"/>
    <x v="0"/>
    <s v="Albany"/>
    <x v="5"/>
    <x v="1"/>
    <n v="70"/>
    <n v="775"/>
    <n v="542500"/>
    <n v="271250"/>
    <n v="0.5"/>
    <x v="0"/>
  </r>
  <r>
    <x v="3"/>
    <n v="1185732"/>
    <x v="354"/>
    <x v="1"/>
    <x v="6"/>
    <n v="3"/>
    <n v="33"/>
    <x v="0"/>
    <x v="0"/>
    <s v="Albany"/>
    <x v="0"/>
    <x v="0"/>
    <n v="65"/>
    <n v="925"/>
    <n v="601250"/>
    <n v="270563"/>
    <n v="0.45"/>
    <x v="0"/>
  </r>
  <r>
    <x v="3"/>
    <n v="1185732"/>
    <x v="354"/>
    <x v="1"/>
    <x v="6"/>
    <n v="3"/>
    <n v="33"/>
    <x v="0"/>
    <x v="0"/>
    <s v="Albany"/>
    <x v="1"/>
    <x v="0"/>
    <n v="60"/>
    <n v="700"/>
    <n v="420000"/>
    <n v="147000"/>
    <n v="0.35"/>
    <x v="0"/>
  </r>
  <r>
    <x v="3"/>
    <n v="1185732"/>
    <x v="354"/>
    <x v="1"/>
    <x v="6"/>
    <n v="3"/>
    <n v="33"/>
    <x v="0"/>
    <x v="0"/>
    <s v="Albany"/>
    <x v="2"/>
    <x v="1"/>
    <n v="55"/>
    <n v="625"/>
    <n v="343750"/>
    <n v="85938"/>
    <n v="0.25"/>
    <x v="0"/>
  </r>
  <r>
    <x v="3"/>
    <n v="1185732"/>
    <x v="354"/>
    <x v="1"/>
    <x v="6"/>
    <n v="3"/>
    <n v="33"/>
    <x v="0"/>
    <x v="0"/>
    <s v="Albany"/>
    <x v="3"/>
    <x v="1"/>
    <n v="45"/>
    <n v="575"/>
    <n v="258750"/>
    <n v="77625"/>
    <n v="0.3"/>
    <x v="0"/>
  </r>
  <r>
    <x v="3"/>
    <n v="1185732"/>
    <x v="354"/>
    <x v="1"/>
    <x v="6"/>
    <n v="3"/>
    <n v="33"/>
    <x v="0"/>
    <x v="0"/>
    <s v="Albany"/>
    <x v="4"/>
    <x v="0"/>
    <n v="55"/>
    <n v="550"/>
    <n v="302500"/>
    <n v="105875"/>
    <n v="0.35"/>
    <x v="0"/>
  </r>
  <r>
    <x v="3"/>
    <n v="1185732"/>
    <x v="354"/>
    <x v="1"/>
    <x v="6"/>
    <n v="3"/>
    <n v="33"/>
    <x v="0"/>
    <x v="0"/>
    <s v="Albany"/>
    <x v="5"/>
    <x v="1"/>
    <n v="60"/>
    <n v="725"/>
    <n v="435000"/>
    <n v="217500"/>
    <n v="0.5"/>
    <x v="0"/>
  </r>
  <r>
    <x v="3"/>
    <n v="1185732"/>
    <x v="384"/>
    <x v="1"/>
    <x v="7"/>
    <n v="3"/>
    <n v="37"/>
    <x v="0"/>
    <x v="0"/>
    <s v="Albany"/>
    <x v="0"/>
    <x v="0"/>
    <n v="55"/>
    <n v="850"/>
    <n v="467500"/>
    <n v="210375"/>
    <n v="0.45"/>
    <x v="0"/>
  </r>
  <r>
    <x v="3"/>
    <n v="1185732"/>
    <x v="384"/>
    <x v="1"/>
    <x v="7"/>
    <n v="3"/>
    <n v="37"/>
    <x v="0"/>
    <x v="0"/>
    <s v="Albany"/>
    <x v="1"/>
    <x v="0"/>
    <n v="50"/>
    <n v="650"/>
    <n v="325000"/>
    <n v="113750"/>
    <n v="0.35"/>
    <x v="0"/>
  </r>
  <r>
    <x v="3"/>
    <n v="1185732"/>
    <x v="384"/>
    <x v="1"/>
    <x v="7"/>
    <n v="3"/>
    <n v="37"/>
    <x v="0"/>
    <x v="0"/>
    <s v="Albany"/>
    <x v="2"/>
    <x v="1"/>
    <n v="45"/>
    <n v="550"/>
    <n v="247500"/>
    <n v="61875"/>
    <n v="0.25"/>
    <x v="0"/>
  </r>
  <r>
    <x v="3"/>
    <n v="1185732"/>
    <x v="384"/>
    <x v="1"/>
    <x v="7"/>
    <n v="3"/>
    <n v="37"/>
    <x v="0"/>
    <x v="0"/>
    <s v="Albany"/>
    <x v="3"/>
    <x v="1"/>
    <n v="45"/>
    <n v="525"/>
    <n v="236250"/>
    <n v="70875"/>
    <n v="0.3"/>
    <x v="0"/>
  </r>
  <r>
    <x v="3"/>
    <n v="1185732"/>
    <x v="384"/>
    <x v="1"/>
    <x v="7"/>
    <n v="3"/>
    <n v="37"/>
    <x v="0"/>
    <x v="0"/>
    <s v="Albany"/>
    <x v="4"/>
    <x v="0"/>
    <n v="55"/>
    <n v="525"/>
    <n v="288750"/>
    <n v="101063"/>
    <n v="0.35"/>
    <x v="0"/>
  </r>
  <r>
    <x v="3"/>
    <n v="1185732"/>
    <x v="384"/>
    <x v="1"/>
    <x v="7"/>
    <n v="3"/>
    <n v="37"/>
    <x v="0"/>
    <x v="0"/>
    <s v="Albany"/>
    <x v="5"/>
    <x v="1"/>
    <n v="60"/>
    <n v="625"/>
    <n v="375000"/>
    <n v="187500"/>
    <n v="0.5"/>
    <x v="0"/>
  </r>
  <r>
    <x v="3"/>
    <n v="1185732"/>
    <x v="416"/>
    <x v="1"/>
    <x v="8"/>
    <n v="4"/>
    <n v="42"/>
    <x v="0"/>
    <x v="0"/>
    <s v="Albany"/>
    <x v="0"/>
    <x v="0"/>
    <n v="60"/>
    <n v="800"/>
    <n v="480000"/>
    <n v="216000"/>
    <n v="0.45"/>
    <x v="0"/>
  </r>
  <r>
    <x v="3"/>
    <n v="1185732"/>
    <x v="416"/>
    <x v="1"/>
    <x v="8"/>
    <n v="4"/>
    <n v="42"/>
    <x v="0"/>
    <x v="0"/>
    <s v="Albany"/>
    <x v="1"/>
    <x v="0"/>
    <n v="50"/>
    <n v="625"/>
    <n v="312500"/>
    <n v="109375"/>
    <n v="0.35"/>
    <x v="0"/>
  </r>
  <r>
    <x v="3"/>
    <n v="1185732"/>
    <x v="416"/>
    <x v="1"/>
    <x v="8"/>
    <n v="4"/>
    <n v="42"/>
    <x v="0"/>
    <x v="0"/>
    <s v="Albany"/>
    <x v="2"/>
    <x v="1"/>
    <n v="50"/>
    <n v="525"/>
    <n v="262500"/>
    <n v="65625"/>
    <n v="0.25"/>
    <x v="0"/>
  </r>
  <r>
    <x v="3"/>
    <n v="1185732"/>
    <x v="416"/>
    <x v="1"/>
    <x v="8"/>
    <n v="4"/>
    <n v="42"/>
    <x v="0"/>
    <x v="0"/>
    <s v="Albany"/>
    <x v="3"/>
    <x v="1"/>
    <n v="50"/>
    <n v="500"/>
    <n v="250000"/>
    <n v="75000"/>
    <n v="0.3"/>
    <x v="0"/>
  </r>
  <r>
    <x v="3"/>
    <n v="1185732"/>
    <x v="416"/>
    <x v="1"/>
    <x v="8"/>
    <n v="4"/>
    <n v="42"/>
    <x v="0"/>
    <x v="0"/>
    <s v="Albany"/>
    <x v="4"/>
    <x v="0"/>
    <n v="60"/>
    <n v="500"/>
    <n v="300000"/>
    <n v="105000"/>
    <n v="0.35"/>
    <x v="0"/>
  </r>
  <r>
    <x v="3"/>
    <n v="1185732"/>
    <x v="416"/>
    <x v="1"/>
    <x v="8"/>
    <n v="4"/>
    <n v="42"/>
    <x v="0"/>
    <x v="0"/>
    <s v="Albany"/>
    <x v="5"/>
    <x v="1"/>
    <n v="65"/>
    <n v="625"/>
    <n v="406250"/>
    <n v="203125"/>
    <n v="0.5"/>
    <x v="0"/>
  </r>
  <r>
    <x v="3"/>
    <n v="1185732"/>
    <x v="446"/>
    <x v="1"/>
    <x v="9"/>
    <n v="4"/>
    <n v="46"/>
    <x v="0"/>
    <x v="0"/>
    <s v="Albany"/>
    <x v="0"/>
    <x v="0"/>
    <n v="60"/>
    <n v="775"/>
    <n v="465000"/>
    <n v="209250"/>
    <n v="0.45"/>
    <x v="0"/>
  </r>
  <r>
    <x v="3"/>
    <n v="1185732"/>
    <x v="446"/>
    <x v="1"/>
    <x v="9"/>
    <n v="4"/>
    <n v="46"/>
    <x v="0"/>
    <x v="0"/>
    <s v="Albany"/>
    <x v="1"/>
    <x v="0"/>
    <n v="50"/>
    <n v="600"/>
    <n v="300000"/>
    <n v="105000"/>
    <n v="0.35"/>
    <x v="0"/>
  </r>
  <r>
    <x v="3"/>
    <n v="1185732"/>
    <x v="446"/>
    <x v="1"/>
    <x v="9"/>
    <n v="4"/>
    <n v="46"/>
    <x v="0"/>
    <x v="0"/>
    <s v="Albany"/>
    <x v="2"/>
    <x v="1"/>
    <n v="50"/>
    <n v="545"/>
    <n v="272500"/>
    <n v="68125"/>
    <n v="0.25"/>
    <x v="0"/>
  </r>
  <r>
    <x v="3"/>
    <n v="1185732"/>
    <x v="446"/>
    <x v="1"/>
    <x v="9"/>
    <n v="4"/>
    <n v="46"/>
    <x v="0"/>
    <x v="0"/>
    <s v="Albany"/>
    <x v="3"/>
    <x v="1"/>
    <n v="50"/>
    <n v="575"/>
    <n v="287500"/>
    <n v="86250"/>
    <n v="0.3"/>
    <x v="0"/>
  </r>
  <r>
    <x v="3"/>
    <n v="1185732"/>
    <x v="446"/>
    <x v="1"/>
    <x v="9"/>
    <n v="4"/>
    <n v="46"/>
    <x v="0"/>
    <x v="0"/>
    <s v="Albany"/>
    <x v="4"/>
    <x v="0"/>
    <n v="65"/>
    <n v="550"/>
    <n v="357500"/>
    <n v="125125"/>
    <n v="0.35"/>
    <x v="0"/>
  </r>
  <r>
    <x v="3"/>
    <n v="1185732"/>
    <x v="446"/>
    <x v="1"/>
    <x v="9"/>
    <n v="4"/>
    <n v="46"/>
    <x v="0"/>
    <x v="0"/>
    <s v="Albany"/>
    <x v="5"/>
    <x v="1"/>
    <n v="70"/>
    <n v="650"/>
    <n v="455000"/>
    <n v="227500"/>
    <n v="0.5"/>
    <x v="0"/>
  </r>
  <r>
    <x v="3"/>
    <n v="1185732"/>
    <x v="475"/>
    <x v="1"/>
    <x v="10"/>
    <n v="4"/>
    <n v="50"/>
    <x v="0"/>
    <x v="0"/>
    <s v="Albany"/>
    <x v="0"/>
    <x v="0"/>
    <n v="65"/>
    <n v="875"/>
    <n v="568750"/>
    <n v="255938"/>
    <n v="0.45"/>
    <x v="0"/>
  </r>
  <r>
    <x v="3"/>
    <n v="1185732"/>
    <x v="475"/>
    <x v="1"/>
    <x v="10"/>
    <n v="4"/>
    <n v="50"/>
    <x v="0"/>
    <x v="0"/>
    <s v="Albany"/>
    <x v="1"/>
    <x v="0"/>
    <n v="55"/>
    <n v="675"/>
    <n v="371250"/>
    <n v="129938"/>
    <n v="0.35"/>
    <x v="0"/>
  </r>
  <r>
    <x v="4"/>
    <n v="1185732"/>
    <x v="475"/>
    <x v="1"/>
    <x v="10"/>
    <n v="4"/>
    <n v="50"/>
    <x v="0"/>
    <x v="0"/>
    <s v="Albany"/>
    <x v="2"/>
    <x v="1"/>
    <n v="55"/>
    <n v="625"/>
    <n v="343750"/>
    <n v="85938"/>
    <n v="0.25"/>
    <x v="0"/>
  </r>
  <r>
    <x v="4"/>
    <n v="1185732"/>
    <x v="475"/>
    <x v="1"/>
    <x v="10"/>
    <n v="4"/>
    <n v="50"/>
    <x v="0"/>
    <x v="0"/>
    <s v="Albany"/>
    <x v="3"/>
    <x v="1"/>
    <n v="55"/>
    <n v="575"/>
    <n v="316250"/>
    <n v="94875"/>
    <n v="0.3"/>
    <x v="0"/>
  </r>
  <r>
    <x v="4"/>
    <n v="1185732"/>
    <x v="475"/>
    <x v="1"/>
    <x v="10"/>
    <n v="4"/>
    <n v="50"/>
    <x v="0"/>
    <x v="0"/>
    <s v="Albany"/>
    <x v="4"/>
    <x v="0"/>
    <n v="65"/>
    <n v="575"/>
    <n v="373750"/>
    <n v="130813"/>
    <n v="0.35"/>
    <x v="0"/>
  </r>
  <r>
    <x v="4"/>
    <n v="1185732"/>
    <x v="475"/>
    <x v="1"/>
    <x v="10"/>
    <n v="4"/>
    <n v="50"/>
    <x v="0"/>
    <x v="0"/>
    <s v="Albany"/>
    <x v="5"/>
    <x v="1"/>
    <n v="70"/>
    <n v="675"/>
    <n v="472500"/>
    <n v="236250"/>
    <n v="0.5"/>
    <x v="0"/>
  </r>
  <r>
    <x v="4"/>
    <n v="1185732"/>
    <x v="178"/>
    <x v="1"/>
    <x v="0"/>
    <n v="1"/>
    <n v="3"/>
    <x v="0"/>
    <x v="0"/>
    <s v="Albany"/>
    <x v="0"/>
    <x v="0"/>
    <n v="40"/>
    <n v="800"/>
    <n v="320000"/>
    <n v="160000"/>
    <n v="0.5"/>
    <x v="0"/>
  </r>
  <r>
    <x v="4"/>
    <n v="1185732"/>
    <x v="178"/>
    <x v="1"/>
    <x v="0"/>
    <n v="1"/>
    <n v="3"/>
    <x v="0"/>
    <x v="0"/>
    <s v="Albany"/>
    <x v="1"/>
    <x v="0"/>
    <n v="40"/>
    <n v="600"/>
    <n v="240000"/>
    <n v="72000"/>
    <n v="0.3"/>
    <x v="0"/>
  </r>
  <r>
    <x v="4"/>
    <n v="1185732"/>
    <x v="178"/>
    <x v="1"/>
    <x v="0"/>
    <n v="1"/>
    <n v="3"/>
    <x v="0"/>
    <x v="0"/>
    <s v="Albany"/>
    <x v="2"/>
    <x v="1"/>
    <n v="30"/>
    <n v="600"/>
    <n v="180000"/>
    <n v="63000"/>
    <n v="0.35"/>
    <x v="0"/>
  </r>
  <r>
    <x v="4"/>
    <n v="1185732"/>
    <x v="178"/>
    <x v="1"/>
    <x v="0"/>
    <n v="1"/>
    <n v="3"/>
    <x v="0"/>
    <x v="0"/>
    <s v="Albany"/>
    <x v="3"/>
    <x v="1"/>
    <n v="35"/>
    <n v="450"/>
    <n v="157500"/>
    <n v="55125"/>
    <n v="0.35"/>
    <x v="0"/>
  </r>
  <r>
    <x v="4"/>
    <n v="1185732"/>
    <x v="178"/>
    <x v="1"/>
    <x v="0"/>
    <n v="1"/>
    <n v="3"/>
    <x v="0"/>
    <x v="0"/>
    <s v="Albany"/>
    <x v="4"/>
    <x v="0"/>
    <n v="50"/>
    <n v="500"/>
    <n v="250000"/>
    <n v="75000"/>
    <n v="0.3"/>
    <x v="0"/>
  </r>
  <r>
    <x v="4"/>
    <n v="1185732"/>
    <x v="178"/>
    <x v="1"/>
    <x v="0"/>
    <n v="1"/>
    <n v="3"/>
    <x v="0"/>
    <x v="0"/>
    <s v="Albany"/>
    <x v="5"/>
    <x v="1"/>
    <n v="40"/>
    <n v="600"/>
    <n v="240000"/>
    <n v="60000"/>
    <n v="0.25"/>
    <x v="0"/>
  </r>
  <r>
    <x v="4"/>
    <n v="1185732"/>
    <x v="207"/>
    <x v="1"/>
    <x v="1"/>
    <n v="1"/>
    <n v="7"/>
    <x v="0"/>
    <x v="0"/>
    <s v="Albany"/>
    <x v="0"/>
    <x v="0"/>
    <n v="40"/>
    <n v="850"/>
    <n v="340000"/>
    <n v="170000"/>
    <n v="0.5"/>
    <x v="0"/>
  </r>
  <r>
    <x v="4"/>
    <n v="1185732"/>
    <x v="207"/>
    <x v="1"/>
    <x v="1"/>
    <n v="1"/>
    <n v="7"/>
    <x v="0"/>
    <x v="0"/>
    <s v="Albany"/>
    <x v="1"/>
    <x v="0"/>
    <n v="40"/>
    <n v="500"/>
    <n v="200000"/>
    <n v="60000"/>
    <n v="0.3"/>
    <x v="0"/>
  </r>
  <r>
    <x v="4"/>
    <n v="1185732"/>
    <x v="207"/>
    <x v="1"/>
    <x v="1"/>
    <n v="1"/>
    <n v="7"/>
    <x v="0"/>
    <x v="0"/>
    <s v="Albany"/>
    <x v="2"/>
    <x v="1"/>
    <n v="30"/>
    <n v="550"/>
    <n v="165000"/>
    <n v="57750"/>
    <n v="0.35"/>
    <x v="0"/>
  </r>
  <r>
    <x v="4"/>
    <n v="1185732"/>
    <x v="207"/>
    <x v="1"/>
    <x v="1"/>
    <n v="1"/>
    <n v="7"/>
    <x v="2"/>
    <x v="17"/>
    <s v="Cheyenne"/>
    <x v="3"/>
    <x v="1"/>
    <n v="35"/>
    <n v="425"/>
    <n v="148750"/>
    <n v="52063"/>
    <n v="0.35"/>
    <x v="0"/>
  </r>
  <r>
    <x v="4"/>
    <n v="1185732"/>
    <x v="207"/>
    <x v="1"/>
    <x v="1"/>
    <n v="1"/>
    <n v="7"/>
    <x v="2"/>
    <x v="17"/>
    <s v="Cheyenne"/>
    <x v="4"/>
    <x v="0"/>
    <n v="50"/>
    <n v="500"/>
    <n v="250000"/>
    <n v="75000"/>
    <n v="0.3"/>
    <x v="0"/>
  </r>
  <r>
    <x v="4"/>
    <n v="1185732"/>
    <x v="207"/>
    <x v="1"/>
    <x v="1"/>
    <n v="1"/>
    <n v="7"/>
    <x v="2"/>
    <x v="17"/>
    <s v="Cheyenne"/>
    <x v="5"/>
    <x v="1"/>
    <n v="40"/>
    <n v="600"/>
    <n v="240000"/>
    <n v="60000"/>
    <n v="0.25"/>
    <x v="0"/>
  </r>
  <r>
    <x v="4"/>
    <n v="1185732"/>
    <x v="215"/>
    <x v="1"/>
    <x v="2"/>
    <n v="1"/>
    <n v="11"/>
    <x v="2"/>
    <x v="17"/>
    <s v="Cheyenne"/>
    <x v="0"/>
    <x v="0"/>
    <n v="40"/>
    <n v="820"/>
    <n v="328000"/>
    <n v="164000"/>
    <n v="0.5"/>
    <x v="0"/>
  </r>
  <r>
    <x v="4"/>
    <n v="1185732"/>
    <x v="215"/>
    <x v="1"/>
    <x v="2"/>
    <n v="1"/>
    <n v="11"/>
    <x v="2"/>
    <x v="17"/>
    <s v="Cheyenne"/>
    <x v="1"/>
    <x v="0"/>
    <n v="40"/>
    <n v="525"/>
    <n v="210000"/>
    <n v="63000"/>
    <n v="0.3"/>
    <x v="0"/>
  </r>
  <r>
    <x v="4"/>
    <n v="1185732"/>
    <x v="215"/>
    <x v="1"/>
    <x v="2"/>
    <n v="1"/>
    <n v="11"/>
    <x v="2"/>
    <x v="17"/>
    <s v="Cheyenne"/>
    <x v="2"/>
    <x v="1"/>
    <n v="30"/>
    <n v="550"/>
    <n v="165000"/>
    <n v="57750"/>
    <n v="0.35"/>
    <x v="0"/>
  </r>
  <r>
    <x v="4"/>
    <n v="1185732"/>
    <x v="215"/>
    <x v="1"/>
    <x v="2"/>
    <n v="1"/>
    <n v="11"/>
    <x v="2"/>
    <x v="17"/>
    <s v="Cheyenne"/>
    <x v="3"/>
    <x v="1"/>
    <n v="35"/>
    <n v="400"/>
    <n v="140000"/>
    <n v="49000"/>
    <n v="0.35"/>
    <x v="0"/>
  </r>
  <r>
    <x v="4"/>
    <n v="1185732"/>
    <x v="215"/>
    <x v="1"/>
    <x v="2"/>
    <n v="1"/>
    <n v="11"/>
    <x v="2"/>
    <x v="17"/>
    <s v="Cheyenne"/>
    <x v="4"/>
    <x v="0"/>
    <n v="50"/>
    <n v="450"/>
    <n v="225000"/>
    <n v="67500"/>
    <n v="0.3"/>
    <x v="0"/>
  </r>
  <r>
    <x v="4"/>
    <n v="1185732"/>
    <x v="215"/>
    <x v="1"/>
    <x v="2"/>
    <n v="1"/>
    <n v="11"/>
    <x v="2"/>
    <x v="17"/>
    <s v="Cheyenne"/>
    <x v="5"/>
    <x v="1"/>
    <n v="40"/>
    <n v="550"/>
    <n v="220000"/>
    <n v="55000"/>
    <n v="0.25"/>
    <x v="0"/>
  </r>
  <r>
    <x v="4"/>
    <n v="1185732"/>
    <x v="234"/>
    <x v="1"/>
    <x v="3"/>
    <n v="2"/>
    <n v="16"/>
    <x v="2"/>
    <x v="17"/>
    <s v="Cheyenne"/>
    <x v="0"/>
    <x v="0"/>
    <n v="40"/>
    <n v="800"/>
    <n v="320000"/>
    <n v="160000"/>
    <n v="0.5"/>
    <x v="0"/>
  </r>
  <r>
    <x v="4"/>
    <n v="1185732"/>
    <x v="234"/>
    <x v="1"/>
    <x v="3"/>
    <n v="2"/>
    <n v="16"/>
    <x v="2"/>
    <x v="17"/>
    <s v="Cheyenne"/>
    <x v="1"/>
    <x v="0"/>
    <n v="40"/>
    <n v="500"/>
    <n v="200000"/>
    <n v="60000"/>
    <n v="0.3"/>
    <x v="0"/>
  </r>
  <r>
    <x v="4"/>
    <n v="1185732"/>
    <x v="234"/>
    <x v="1"/>
    <x v="3"/>
    <n v="2"/>
    <n v="16"/>
    <x v="2"/>
    <x v="17"/>
    <s v="Cheyenne"/>
    <x v="2"/>
    <x v="1"/>
    <n v="30"/>
    <n v="500"/>
    <n v="150000"/>
    <n v="52500"/>
    <n v="0.35"/>
    <x v="0"/>
  </r>
  <r>
    <x v="4"/>
    <n v="1185732"/>
    <x v="234"/>
    <x v="1"/>
    <x v="3"/>
    <n v="2"/>
    <n v="16"/>
    <x v="2"/>
    <x v="17"/>
    <s v="Cheyenne"/>
    <x v="3"/>
    <x v="1"/>
    <n v="35"/>
    <n v="425"/>
    <n v="148750"/>
    <n v="52063"/>
    <n v="0.35"/>
    <x v="0"/>
  </r>
  <r>
    <x v="4"/>
    <n v="1185732"/>
    <x v="234"/>
    <x v="1"/>
    <x v="3"/>
    <n v="2"/>
    <n v="16"/>
    <x v="2"/>
    <x v="17"/>
    <s v="Cheyenne"/>
    <x v="4"/>
    <x v="0"/>
    <n v="50"/>
    <n v="425"/>
    <n v="212500"/>
    <n v="63750"/>
    <n v="0.3"/>
    <x v="0"/>
  </r>
  <r>
    <x v="4"/>
    <n v="1185732"/>
    <x v="234"/>
    <x v="1"/>
    <x v="3"/>
    <n v="2"/>
    <n v="16"/>
    <x v="2"/>
    <x v="17"/>
    <s v="Cheyenne"/>
    <x v="5"/>
    <x v="1"/>
    <n v="40"/>
    <n v="550"/>
    <n v="220000"/>
    <n v="55000"/>
    <n v="0.25"/>
    <x v="0"/>
  </r>
  <r>
    <x v="4"/>
    <n v="1185732"/>
    <x v="263"/>
    <x v="1"/>
    <x v="4"/>
    <n v="2"/>
    <n v="20"/>
    <x v="2"/>
    <x v="17"/>
    <s v="Cheyenne"/>
    <x v="0"/>
    <x v="0"/>
    <n v="50"/>
    <n v="820"/>
    <n v="410000"/>
    <n v="205000"/>
    <n v="0.5"/>
    <x v="0"/>
  </r>
  <r>
    <x v="4"/>
    <n v="1185732"/>
    <x v="263"/>
    <x v="1"/>
    <x v="4"/>
    <n v="2"/>
    <n v="20"/>
    <x v="2"/>
    <x v="17"/>
    <s v="Cheyenne"/>
    <x v="1"/>
    <x v="0"/>
    <n v="45"/>
    <n v="525"/>
    <n v="236250"/>
    <n v="70875"/>
    <n v="0.3"/>
    <x v="0"/>
  </r>
  <r>
    <x v="4"/>
    <n v="1185732"/>
    <x v="263"/>
    <x v="1"/>
    <x v="4"/>
    <n v="2"/>
    <n v="20"/>
    <x v="2"/>
    <x v="17"/>
    <s v="Cheyenne"/>
    <x v="2"/>
    <x v="1"/>
    <n v="40"/>
    <n v="500"/>
    <n v="200000"/>
    <n v="70000"/>
    <n v="0.35"/>
    <x v="0"/>
  </r>
  <r>
    <x v="4"/>
    <n v="1185732"/>
    <x v="263"/>
    <x v="1"/>
    <x v="4"/>
    <n v="2"/>
    <n v="20"/>
    <x v="2"/>
    <x v="17"/>
    <s v="Cheyenne"/>
    <x v="3"/>
    <x v="1"/>
    <n v="40"/>
    <n v="450"/>
    <n v="180000"/>
    <n v="63000"/>
    <n v="0.35"/>
    <x v="0"/>
  </r>
  <r>
    <x v="4"/>
    <n v="1185732"/>
    <x v="263"/>
    <x v="1"/>
    <x v="4"/>
    <n v="2"/>
    <n v="20"/>
    <x v="2"/>
    <x v="17"/>
    <s v="Cheyenne"/>
    <x v="4"/>
    <x v="0"/>
    <n v="50"/>
    <n v="475"/>
    <n v="237500"/>
    <n v="71250"/>
    <n v="0.3"/>
    <x v="0"/>
  </r>
  <r>
    <x v="4"/>
    <n v="1185732"/>
    <x v="263"/>
    <x v="1"/>
    <x v="4"/>
    <n v="2"/>
    <n v="20"/>
    <x v="2"/>
    <x v="17"/>
    <s v="Cheyenne"/>
    <x v="5"/>
    <x v="1"/>
    <n v="55"/>
    <n v="600"/>
    <n v="330000"/>
    <n v="82500"/>
    <n v="0.25"/>
    <x v="0"/>
  </r>
  <r>
    <x v="4"/>
    <n v="1185732"/>
    <x v="296"/>
    <x v="1"/>
    <x v="11"/>
    <n v="2"/>
    <n v="24"/>
    <x v="2"/>
    <x v="17"/>
    <s v="Cheyenne"/>
    <x v="0"/>
    <x v="0"/>
    <n v="50"/>
    <n v="850"/>
    <n v="425000"/>
    <n v="212500"/>
    <n v="0.5"/>
    <x v="0"/>
  </r>
  <r>
    <x v="4"/>
    <n v="1185732"/>
    <x v="296"/>
    <x v="1"/>
    <x v="11"/>
    <n v="2"/>
    <n v="24"/>
    <x v="2"/>
    <x v="17"/>
    <s v="Cheyenne"/>
    <x v="1"/>
    <x v="0"/>
    <n v="45"/>
    <n v="600"/>
    <n v="270000"/>
    <n v="81000"/>
    <n v="0.3"/>
    <x v="0"/>
  </r>
  <r>
    <x v="4"/>
    <n v="1185732"/>
    <x v="296"/>
    <x v="1"/>
    <x v="11"/>
    <n v="2"/>
    <n v="24"/>
    <x v="2"/>
    <x v="17"/>
    <s v="Cheyenne"/>
    <x v="2"/>
    <x v="1"/>
    <n v="40"/>
    <n v="525"/>
    <n v="210000"/>
    <n v="73500"/>
    <n v="0.35"/>
    <x v="0"/>
  </r>
  <r>
    <x v="4"/>
    <n v="1185732"/>
    <x v="296"/>
    <x v="1"/>
    <x v="11"/>
    <n v="2"/>
    <n v="24"/>
    <x v="2"/>
    <x v="17"/>
    <s v="Cheyenne"/>
    <x v="3"/>
    <x v="1"/>
    <n v="40"/>
    <n v="500"/>
    <n v="200000"/>
    <n v="70000"/>
    <n v="0.35"/>
    <x v="0"/>
  </r>
  <r>
    <x v="4"/>
    <n v="1185732"/>
    <x v="296"/>
    <x v="1"/>
    <x v="11"/>
    <n v="2"/>
    <n v="24"/>
    <x v="2"/>
    <x v="17"/>
    <s v="Cheyenne"/>
    <x v="4"/>
    <x v="0"/>
    <n v="50"/>
    <n v="500"/>
    <n v="250000"/>
    <n v="75000"/>
    <n v="0.3"/>
    <x v="0"/>
  </r>
  <r>
    <x v="4"/>
    <n v="1185732"/>
    <x v="296"/>
    <x v="1"/>
    <x v="11"/>
    <n v="2"/>
    <n v="24"/>
    <x v="2"/>
    <x v="17"/>
    <s v="Cheyenne"/>
    <x v="5"/>
    <x v="1"/>
    <n v="55"/>
    <n v="650"/>
    <n v="357500"/>
    <n v="89375"/>
    <n v="0.25"/>
    <x v="0"/>
  </r>
  <r>
    <x v="4"/>
    <n v="1185732"/>
    <x v="324"/>
    <x v="1"/>
    <x v="5"/>
    <n v="3"/>
    <n v="28"/>
    <x v="2"/>
    <x v="17"/>
    <s v="Cheyenne"/>
    <x v="0"/>
    <x v="0"/>
    <n v="50"/>
    <n v="875"/>
    <n v="437500"/>
    <n v="218750"/>
    <n v="0.5"/>
    <x v="0"/>
  </r>
  <r>
    <x v="4"/>
    <n v="1185732"/>
    <x v="324"/>
    <x v="1"/>
    <x v="5"/>
    <n v="3"/>
    <n v="28"/>
    <x v="2"/>
    <x v="17"/>
    <s v="Cheyenne"/>
    <x v="1"/>
    <x v="0"/>
    <n v="45"/>
    <n v="625"/>
    <n v="281250"/>
    <n v="84375"/>
    <n v="0.3"/>
    <x v="0"/>
  </r>
  <r>
    <x v="4"/>
    <n v="1185732"/>
    <x v="324"/>
    <x v="1"/>
    <x v="5"/>
    <n v="3"/>
    <n v="28"/>
    <x v="2"/>
    <x v="17"/>
    <s v="Cheyenne"/>
    <x v="2"/>
    <x v="1"/>
    <n v="40"/>
    <n v="550"/>
    <n v="220000"/>
    <n v="77000"/>
    <n v="0.35"/>
    <x v="0"/>
  </r>
  <r>
    <x v="4"/>
    <n v="1185732"/>
    <x v="324"/>
    <x v="1"/>
    <x v="5"/>
    <n v="3"/>
    <n v="28"/>
    <x v="2"/>
    <x v="17"/>
    <s v="Cheyenne"/>
    <x v="3"/>
    <x v="1"/>
    <n v="40"/>
    <n v="500"/>
    <n v="200000"/>
    <n v="70000"/>
    <n v="0.35"/>
    <x v="0"/>
  </r>
  <r>
    <x v="4"/>
    <n v="1185732"/>
    <x v="324"/>
    <x v="1"/>
    <x v="5"/>
    <n v="3"/>
    <n v="28"/>
    <x v="2"/>
    <x v="17"/>
    <s v="Cheyenne"/>
    <x v="4"/>
    <x v="0"/>
    <n v="50"/>
    <n v="525"/>
    <n v="262500"/>
    <n v="78750"/>
    <n v="0.3"/>
    <x v="0"/>
  </r>
  <r>
    <x v="4"/>
    <n v="1185732"/>
    <x v="324"/>
    <x v="1"/>
    <x v="5"/>
    <n v="3"/>
    <n v="28"/>
    <x v="2"/>
    <x v="17"/>
    <s v="Cheyenne"/>
    <x v="5"/>
    <x v="1"/>
    <n v="55"/>
    <n v="700"/>
    <n v="385000"/>
    <n v="96250"/>
    <n v="0.25"/>
    <x v="0"/>
  </r>
  <r>
    <x v="4"/>
    <n v="1185732"/>
    <x v="356"/>
    <x v="1"/>
    <x v="6"/>
    <n v="3"/>
    <n v="33"/>
    <x v="2"/>
    <x v="17"/>
    <s v="Cheyenne"/>
    <x v="0"/>
    <x v="0"/>
    <n v="50"/>
    <n v="850"/>
    <n v="425000"/>
    <n v="212500"/>
    <n v="0.5"/>
    <x v="0"/>
  </r>
  <r>
    <x v="4"/>
    <n v="1185732"/>
    <x v="356"/>
    <x v="1"/>
    <x v="6"/>
    <n v="3"/>
    <n v="33"/>
    <x v="2"/>
    <x v="17"/>
    <s v="Cheyenne"/>
    <x v="1"/>
    <x v="0"/>
    <n v="45"/>
    <n v="625"/>
    <n v="281250"/>
    <n v="84375"/>
    <n v="0.3"/>
    <x v="0"/>
  </r>
  <r>
    <x v="4"/>
    <n v="1185732"/>
    <x v="356"/>
    <x v="1"/>
    <x v="6"/>
    <n v="3"/>
    <n v="33"/>
    <x v="2"/>
    <x v="17"/>
    <s v="Cheyenne"/>
    <x v="2"/>
    <x v="1"/>
    <n v="40"/>
    <n v="550"/>
    <n v="220000"/>
    <n v="77000"/>
    <n v="0.35"/>
    <x v="0"/>
  </r>
  <r>
    <x v="4"/>
    <n v="1185732"/>
    <x v="356"/>
    <x v="1"/>
    <x v="6"/>
    <n v="3"/>
    <n v="33"/>
    <x v="2"/>
    <x v="17"/>
    <s v="Cheyenne"/>
    <x v="3"/>
    <x v="1"/>
    <n v="40"/>
    <n v="525"/>
    <n v="210000"/>
    <n v="73500"/>
    <n v="0.35"/>
    <x v="0"/>
  </r>
  <r>
    <x v="4"/>
    <n v="1185732"/>
    <x v="356"/>
    <x v="1"/>
    <x v="6"/>
    <n v="3"/>
    <n v="33"/>
    <x v="2"/>
    <x v="17"/>
    <s v="Cheyenne"/>
    <x v="4"/>
    <x v="0"/>
    <n v="50"/>
    <n v="500"/>
    <n v="250000"/>
    <n v="75000"/>
    <n v="0.3"/>
    <x v="0"/>
  </r>
  <r>
    <x v="4"/>
    <n v="1185732"/>
    <x v="356"/>
    <x v="1"/>
    <x v="6"/>
    <n v="3"/>
    <n v="33"/>
    <x v="2"/>
    <x v="17"/>
    <s v="Cheyenne"/>
    <x v="5"/>
    <x v="1"/>
    <n v="55"/>
    <n v="675"/>
    <n v="371250"/>
    <n v="92813"/>
    <n v="0.25"/>
    <x v="0"/>
  </r>
  <r>
    <x v="4"/>
    <n v="1185732"/>
    <x v="386"/>
    <x v="1"/>
    <x v="7"/>
    <n v="3"/>
    <n v="37"/>
    <x v="2"/>
    <x v="17"/>
    <s v="Cheyenne"/>
    <x v="0"/>
    <x v="0"/>
    <n v="50"/>
    <n v="800"/>
    <n v="400000"/>
    <n v="200000"/>
    <n v="0.5"/>
    <x v="0"/>
  </r>
  <r>
    <x v="4"/>
    <n v="1185732"/>
    <x v="386"/>
    <x v="1"/>
    <x v="7"/>
    <n v="3"/>
    <n v="37"/>
    <x v="2"/>
    <x v="17"/>
    <s v="Cheyenne"/>
    <x v="1"/>
    <x v="0"/>
    <n v="45"/>
    <n v="600"/>
    <n v="270000"/>
    <n v="81000"/>
    <n v="0.3"/>
    <x v="0"/>
  </r>
  <r>
    <x v="4"/>
    <n v="1185732"/>
    <x v="386"/>
    <x v="1"/>
    <x v="7"/>
    <n v="3"/>
    <n v="37"/>
    <x v="2"/>
    <x v="17"/>
    <s v="Cheyenne"/>
    <x v="2"/>
    <x v="1"/>
    <n v="40"/>
    <n v="525"/>
    <n v="210000"/>
    <n v="73500"/>
    <n v="0.35"/>
    <x v="0"/>
  </r>
  <r>
    <x v="4"/>
    <n v="1185732"/>
    <x v="386"/>
    <x v="1"/>
    <x v="7"/>
    <n v="3"/>
    <n v="37"/>
    <x v="2"/>
    <x v="17"/>
    <s v="Cheyenne"/>
    <x v="3"/>
    <x v="1"/>
    <n v="40"/>
    <n v="500"/>
    <n v="200000"/>
    <n v="70000"/>
    <n v="0.35"/>
    <x v="0"/>
  </r>
  <r>
    <x v="4"/>
    <n v="1185732"/>
    <x v="386"/>
    <x v="1"/>
    <x v="7"/>
    <n v="3"/>
    <n v="37"/>
    <x v="2"/>
    <x v="17"/>
    <s v="Cheyenne"/>
    <x v="4"/>
    <x v="0"/>
    <n v="50"/>
    <n v="500"/>
    <n v="250000"/>
    <n v="75000"/>
    <n v="0.3"/>
    <x v="0"/>
  </r>
  <r>
    <x v="4"/>
    <n v="1185732"/>
    <x v="386"/>
    <x v="1"/>
    <x v="7"/>
    <n v="3"/>
    <n v="37"/>
    <x v="2"/>
    <x v="17"/>
    <s v="Cheyenne"/>
    <x v="5"/>
    <x v="1"/>
    <n v="55"/>
    <n v="600"/>
    <n v="330000"/>
    <n v="82500"/>
    <n v="0.25"/>
    <x v="0"/>
  </r>
  <r>
    <x v="4"/>
    <n v="1185732"/>
    <x v="418"/>
    <x v="1"/>
    <x v="8"/>
    <n v="4"/>
    <n v="42"/>
    <x v="2"/>
    <x v="17"/>
    <s v="Cheyenne"/>
    <x v="0"/>
    <x v="0"/>
    <n v="55"/>
    <n v="775"/>
    <n v="426250"/>
    <n v="213125"/>
    <n v="0.5"/>
    <x v="0"/>
  </r>
  <r>
    <x v="4"/>
    <n v="1185732"/>
    <x v="418"/>
    <x v="1"/>
    <x v="8"/>
    <n v="4"/>
    <n v="42"/>
    <x v="2"/>
    <x v="17"/>
    <s v="Cheyenne"/>
    <x v="1"/>
    <x v="0"/>
    <n v="45"/>
    <n v="600"/>
    <n v="270000"/>
    <n v="81000"/>
    <n v="0.3"/>
    <x v="0"/>
  </r>
  <r>
    <x v="4"/>
    <n v="1185732"/>
    <x v="418"/>
    <x v="1"/>
    <x v="8"/>
    <n v="4"/>
    <n v="42"/>
    <x v="2"/>
    <x v="17"/>
    <s v="Cheyenne"/>
    <x v="2"/>
    <x v="1"/>
    <n v="45"/>
    <n v="500"/>
    <n v="225000"/>
    <n v="78750"/>
    <n v="0.35"/>
    <x v="0"/>
  </r>
  <r>
    <x v="4"/>
    <n v="1185732"/>
    <x v="418"/>
    <x v="1"/>
    <x v="8"/>
    <n v="4"/>
    <n v="42"/>
    <x v="2"/>
    <x v="17"/>
    <s v="Cheyenne"/>
    <x v="3"/>
    <x v="1"/>
    <n v="45"/>
    <n v="475"/>
    <n v="213750"/>
    <n v="74813"/>
    <n v="0.35"/>
    <x v="0"/>
  </r>
  <r>
    <x v="4"/>
    <n v="1185732"/>
    <x v="418"/>
    <x v="1"/>
    <x v="8"/>
    <n v="4"/>
    <n v="42"/>
    <x v="2"/>
    <x v="17"/>
    <s v="Cheyenne"/>
    <x v="4"/>
    <x v="0"/>
    <n v="55"/>
    <n v="475"/>
    <n v="261250"/>
    <n v="78375"/>
    <n v="0.3"/>
    <x v="0"/>
  </r>
  <r>
    <x v="4"/>
    <n v="1185732"/>
    <x v="418"/>
    <x v="1"/>
    <x v="8"/>
    <n v="4"/>
    <n v="42"/>
    <x v="2"/>
    <x v="17"/>
    <s v="Cheyenne"/>
    <x v="5"/>
    <x v="1"/>
    <n v="60"/>
    <n v="600"/>
    <n v="360000"/>
    <n v="90000"/>
    <n v="0.25"/>
    <x v="0"/>
  </r>
  <r>
    <x v="4"/>
    <n v="1185732"/>
    <x v="448"/>
    <x v="1"/>
    <x v="9"/>
    <n v="4"/>
    <n v="46"/>
    <x v="2"/>
    <x v="17"/>
    <s v="Cheyenne"/>
    <x v="0"/>
    <x v="0"/>
    <n v="55"/>
    <n v="750"/>
    <n v="412500"/>
    <n v="206250"/>
    <n v="0.5"/>
    <x v="0"/>
  </r>
  <r>
    <x v="4"/>
    <n v="1185732"/>
    <x v="448"/>
    <x v="1"/>
    <x v="9"/>
    <n v="4"/>
    <n v="46"/>
    <x v="2"/>
    <x v="17"/>
    <s v="Cheyenne"/>
    <x v="1"/>
    <x v="0"/>
    <n v="45"/>
    <n v="575"/>
    <n v="258750"/>
    <n v="77625"/>
    <n v="0.3"/>
    <x v="0"/>
  </r>
  <r>
    <x v="4"/>
    <n v="1185732"/>
    <x v="448"/>
    <x v="1"/>
    <x v="9"/>
    <n v="4"/>
    <n v="46"/>
    <x v="2"/>
    <x v="17"/>
    <s v="Cheyenne"/>
    <x v="2"/>
    <x v="1"/>
    <n v="45"/>
    <n v="520"/>
    <n v="234000"/>
    <n v="81900"/>
    <n v="0.35"/>
    <x v="0"/>
  </r>
  <r>
    <x v="4"/>
    <n v="1185732"/>
    <x v="448"/>
    <x v="1"/>
    <x v="9"/>
    <n v="4"/>
    <n v="46"/>
    <x v="2"/>
    <x v="17"/>
    <s v="Cheyenne"/>
    <x v="3"/>
    <x v="1"/>
    <n v="45"/>
    <n v="500"/>
    <n v="225000"/>
    <n v="78750"/>
    <n v="0.35"/>
    <x v="0"/>
  </r>
  <r>
    <x v="4"/>
    <n v="1185732"/>
    <x v="448"/>
    <x v="1"/>
    <x v="9"/>
    <n v="4"/>
    <n v="46"/>
    <x v="2"/>
    <x v="17"/>
    <s v="Cheyenne"/>
    <x v="4"/>
    <x v="0"/>
    <n v="55"/>
    <n v="475"/>
    <n v="261250"/>
    <n v="78375"/>
    <n v="0.3"/>
    <x v="0"/>
  </r>
  <r>
    <x v="4"/>
    <n v="1185732"/>
    <x v="448"/>
    <x v="1"/>
    <x v="9"/>
    <n v="4"/>
    <n v="46"/>
    <x v="2"/>
    <x v="17"/>
    <s v="Cheyenne"/>
    <x v="5"/>
    <x v="1"/>
    <n v="60"/>
    <n v="575"/>
    <n v="345000"/>
    <n v="86250"/>
    <n v="0.25"/>
    <x v="0"/>
  </r>
  <r>
    <x v="4"/>
    <n v="1185732"/>
    <x v="477"/>
    <x v="1"/>
    <x v="10"/>
    <n v="4"/>
    <n v="50"/>
    <x v="2"/>
    <x v="17"/>
    <s v="Cheyenne"/>
    <x v="0"/>
    <x v="0"/>
    <n v="55"/>
    <n v="800"/>
    <n v="440000"/>
    <n v="220000"/>
    <n v="0.5"/>
    <x v="0"/>
  </r>
  <r>
    <x v="4"/>
    <n v="1185732"/>
    <x v="477"/>
    <x v="1"/>
    <x v="10"/>
    <n v="4"/>
    <n v="50"/>
    <x v="2"/>
    <x v="17"/>
    <s v="Cheyenne"/>
    <x v="1"/>
    <x v="0"/>
    <n v="45"/>
    <n v="600"/>
    <n v="270000"/>
    <n v="81000"/>
    <n v="0.3"/>
    <x v="0"/>
  </r>
  <r>
    <x v="0"/>
    <n v="1185732"/>
    <x v="477"/>
    <x v="1"/>
    <x v="10"/>
    <n v="4"/>
    <n v="50"/>
    <x v="2"/>
    <x v="17"/>
    <s v="Cheyenne"/>
    <x v="2"/>
    <x v="1"/>
    <n v="45"/>
    <n v="550"/>
    <n v="247500"/>
    <n v="86625"/>
    <n v="0.35"/>
    <x v="0"/>
  </r>
  <r>
    <x v="0"/>
    <n v="1185732"/>
    <x v="477"/>
    <x v="1"/>
    <x v="10"/>
    <n v="4"/>
    <n v="50"/>
    <x v="2"/>
    <x v="17"/>
    <s v="Cheyenne"/>
    <x v="3"/>
    <x v="1"/>
    <n v="45"/>
    <n v="500"/>
    <n v="225000"/>
    <n v="78750"/>
    <n v="0.35"/>
    <x v="0"/>
  </r>
  <r>
    <x v="0"/>
    <n v="1185732"/>
    <x v="477"/>
    <x v="1"/>
    <x v="10"/>
    <n v="4"/>
    <n v="50"/>
    <x v="2"/>
    <x v="17"/>
    <s v="Cheyenne"/>
    <x v="4"/>
    <x v="0"/>
    <n v="55"/>
    <n v="500"/>
    <n v="275000"/>
    <n v="82500"/>
    <n v="0.3"/>
    <x v="0"/>
  </r>
  <r>
    <x v="0"/>
    <n v="1185732"/>
    <x v="477"/>
    <x v="1"/>
    <x v="10"/>
    <n v="4"/>
    <n v="50"/>
    <x v="2"/>
    <x v="17"/>
    <s v="Cheyenne"/>
    <x v="5"/>
    <x v="1"/>
    <n v="60"/>
    <n v="600"/>
    <n v="360000"/>
    <n v="90000"/>
    <n v="0.25"/>
    <x v="0"/>
  </r>
  <r>
    <x v="0"/>
    <n v="1128299"/>
    <x v="188"/>
    <x v="1"/>
    <x v="0"/>
    <n v="1"/>
    <n v="5"/>
    <x v="2"/>
    <x v="17"/>
    <s v="Cheyenne"/>
    <x v="0"/>
    <x v="0"/>
    <n v="30"/>
    <n v="350"/>
    <n v="105000"/>
    <n v="36750"/>
    <n v="0.35"/>
    <x v="0"/>
  </r>
  <r>
    <x v="0"/>
    <n v="1128299"/>
    <x v="188"/>
    <x v="1"/>
    <x v="0"/>
    <n v="1"/>
    <n v="5"/>
    <x v="2"/>
    <x v="17"/>
    <s v="Cheyenne"/>
    <x v="1"/>
    <x v="0"/>
    <n v="40"/>
    <n v="350"/>
    <n v="140000"/>
    <n v="49000"/>
    <n v="0.35"/>
    <x v="0"/>
  </r>
  <r>
    <x v="0"/>
    <n v="1128299"/>
    <x v="188"/>
    <x v="1"/>
    <x v="0"/>
    <n v="1"/>
    <n v="5"/>
    <x v="2"/>
    <x v="17"/>
    <s v="Cheyenne"/>
    <x v="2"/>
    <x v="1"/>
    <n v="40"/>
    <n v="350"/>
    <n v="140000"/>
    <n v="49000"/>
    <n v="0.35"/>
    <x v="0"/>
  </r>
  <r>
    <x v="0"/>
    <n v="1128299"/>
    <x v="188"/>
    <x v="1"/>
    <x v="0"/>
    <n v="1"/>
    <n v="5"/>
    <x v="2"/>
    <x v="17"/>
    <s v="Cheyenne"/>
    <x v="3"/>
    <x v="1"/>
    <n v="40"/>
    <n v="200"/>
    <n v="80000"/>
    <n v="28000"/>
    <n v="0.35"/>
    <x v="0"/>
  </r>
  <r>
    <x v="0"/>
    <n v="1128299"/>
    <x v="188"/>
    <x v="1"/>
    <x v="0"/>
    <n v="1"/>
    <n v="5"/>
    <x v="2"/>
    <x v="17"/>
    <s v="Cheyenne"/>
    <x v="4"/>
    <x v="0"/>
    <n v="45"/>
    <n v="150"/>
    <n v="67500"/>
    <n v="27000"/>
    <n v="0.4"/>
    <x v="0"/>
  </r>
  <r>
    <x v="0"/>
    <n v="1128299"/>
    <x v="188"/>
    <x v="1"/>
    <x v="0"/>
    <n v="1"/>
    <n v="5"/>
    <x v="2"/>
    <x v="17"/>
    <s v="Cheyenne"/>
    <x v="5"/>
    <x v="1"/>
    <n v="40"/>
    <n v="400"/>
    <n v="160000"/>
    <n v="48000"/>
    <n v="0.3"/>
    <x v="0"/>
  </r>
  <r>
    <x v="0"/>
    <n v="1128299"/>
    <x v="698"/>
    <x v="1"/>
    <x v="1"/>
    <n v="1"/>
    <n v="9"/>
    <x v="2"/>
    <x v="17"/>
    <s v="Cheyenne"/>
    <x v="0"/>
    <x v="0"/>
    <n v="30"/>
    <n v="450"/>
    <n v="135000"/>
    <n v="47250"/>
    <n v="0.35"/>
    <x v="0"/>
  </r>
  <r>
    <x v="0"/>
    <n v="1128299"/>
    <x v="698"/>
    <x v="1"/>
    <x v="1"/>
    <n v="1"/>
    <n v="9"/>
    <x v="2"/>
    <x v="17"/>
    <s v="Cheyenne"/>
    <x v="1"/>
    <x v="0"/>
    <n v="40"/>
    <n v="350"/>
    <n v="140000"/>
    <n v="49000"/>
    <n v="0.35"/>
    <x v="0"/>
  </r>
  <r>
    <x v="0"/>
    <n v="1128299"/>
    <x v="698"/>
    <x v="1"/>
    <x v="1"/>
    <n v="1"/>
    <n v="9"/>
    <x v="2"/>
    <x v="17"/>
    <s v="Cheyenne"/>
    <x v="2"/>
    <x v="1"/>
    <n v="40"/>
    <n v="350"/>
    <n v="140000"/>
    <n v="49000"/>
    <n v="0.35"/>
    <x v="0"/>
  </r>
  <r>
    <x v="0"/>
    <n v="1128299"/>
    <x v="698"/>
    <x v="1"/>
    <x v="1"/>
    <n v="1"/>
    <n v="9"/>
    <x v="4"/>
    <x v="18"/>
    <s v="Richmond"/>
    <x v="3"/>
    <x v="1"/>
    <n v="40"/>
    <n v="200"/>
    <n v="80000"/>
    <n v="28000"/>
    <n v="0.35"/>
    <x v="0"/>
  </r>
  <r>
    <x v="0"/>
    <n v="1128299"/>
    <x v="698"/>
    <x v="1"/>
    <x v="1"/>
    <n v="1"/>
    <n v="9"/>
    <x v="4"/>
    <x v="18"/>
    <s v="Richmond"/>
    <x v="4"/>
    <x v="0"/>
    <n v="45"/>
    <n v="125"/>
    <n v="56250"/>
    <n v="22500"/>
    <n v="0.4"/>
    <x v="0"/>
  </r>
  <r>
    <x v="0"/>
    <n v="1128299"/>
    <x v="698"/>
    <x v="1"/>
    <x v="1"/>
    <n v="1"/>
    <n v="9"/>
    <x v="4"/>
    <x v="18"/>
    <s v="Richmond"/>
    <x v="5"/>
    <x v="1"/>
    <n v="40"/>
    <n v="325"/>
    <n v="130000"/>
    <n v="39000"/>
    <n v="0.3"/>
    <x v="0"/>
  </r>
  <r>
    <x v="0"/>
    <n v="1128299"/>
    <x v="228"/>
    <x v="1"/>
    <x v="2"/>
    <n v="1"/>
    <n v="13"/>
    <x v="4"/>
    <x v="18"/>
    <s v="Richmond"/>
    <x v="0"/>
    <x v="0"/>
    <n v="40"/>
    <n v="475"/>
    <n v="190000"/>
    <n v="66500"/>
    <n v="0.35"/>
    <x v="0"/>
  </r>
  <r>
    <x v="0"/>
    <n v="1128299"/>
    <x v="228"/>
    <x v="1"/>
    <x v="2"/>
    <n v="1"/>
    <n v="13"/>
    <x v="4"/>
    <x v="18"/>
    <s v="Richmond"/>
    <x v="1"/>
    <x v="0"/>
    <n v="50"/>
    <n v="325"/>
    <n v="162500"/>
    <n v="56875"/>
    <n v="0.35"/>
    <x v="0"/>
  </r>
  <r>
    <x v="0"/>
    <n v="1128299"/>
    <x v="228"/>
    <x v="1"/>
    <x v="2"/>
    <n v="1"/>
    <n v="13"/>
    <x v="4"/>
    <x v="18"/>
    <s v="Richmond"/>
    <x v="2"/>
    <x v="1"/>
    <n v="55"/>
    <n v="350"/>
    <n v="192500"/>
    <n v="67375"/>
    <n v="0.35"/>
    <x v="0"/>
  </r>
  <r>
    <x v="0"/>
    <n v="1128299"/>
    <x v="228"/>
    <x v="1"/>
    <x v="2"/>
    <n v="1"/>
    <n v="13"/>
    <x v="4"/>
    <x v="18"/>
    <s v="Richmond"/>
    <x v="3"/>
    <x v="1"/>
    <n v="50"/>
    <n v="250"/>
    <n v="125000"/>
    <n v="43750"/>
    <n v="0.35"/>
    <x v="0"/>
  </r>
  <r>
    <x v="0"/>
    <n v="1128299"/>
    <x v="228"/>
    <x v="1"/>
    <x v="2"/>
    <n v="1"/>
    <n v="13"/>
    <x v="4"/>
    <x v="18"/>
    <s v="Richmond"/>
    <x v="4"/>
    <x v="0"/>
    <n v="55"/>
    <n v="100"/>
    <n v="55000"/>
    <n v="22000"/>
    <n v="0.4"/>
    <x v="0"/>
  </r>
  <r>
    <x v="0"/>
    <n v="1128299"/>
    <x v="228"/>
    <x v="1"/>
    <x v="2"/>
    <n v="1"/>
    <n v="13"/>
    <x v="4"/>
    <x v="18"/>
    <s v="Richmond"/>
    <x v="5"/>
    <x v="1"/>
    <n v="50"/>
    <n v="300"/>
    <n v="150000"/>
    <n v="45000"/>
    <n v="0.3"/>
    <x v="0"/>
  </r>
  <r>
    <x v="0"/>
    <n v="1128299"/>
    <x v="247"/>
    <x v="1"/>
    <x v="3"/>
    <n v="2"/>
    <n v="17"/>
    <x v="4"/>
    <x v="18"/>
    <s v="Richmond"/>
    <x v="0"/>
    <x v="0"/>
    <n v="55"/>
    <n v="475"/>
    <n v="261250"/>
    <n v="91438"/>
    <n v="0.35"/>
    <x v="0"/>
  </r>
  <r>
    <x v="0"/>
    <n v="1128299"/>
    <x v="247"/>
    <x v="1"/>
    <x v="3"/>
    <n v="2"/>
    <n v="17"/>
    <x v="4"/>
    <x v="18"/>
    <s v="Richmond"/>
    <x v="1"/>
    <x v="0"/>
    <n v="60"/>
    <n v="275"/>
    <n v="165000"/>
    <n v="57750"/>
    <n v="0.35"/>
    <x v="0"/>
  </r>
  <r>
    <x v="0"/>
    <n v="1128299"/>
    <x v="247"/>
    <x v="1"/>
    <x v="3"/>
    <n v="2"/>
    <n v="17"/>
    <x v="4"/>
    <x v="18"/>
    <s v="Richmond"/>
    <x v="2"/>
    <x v="1"/>
    <n v="60"/>
    <n v="325"/>
    <n v="195000"/>
    <n v="68250"/>
    <n v="0.35"/>
    <x v="0"/>
  </r>
  <r>
    <x v="0"/>
    <n v="1128299"/>
    <x v="247"/>
    <x v="1"/>
    <x v="3"/>
    <n v="2"/>
    <n v="17"/>
    <x v="4"/>
    <x v="18"/>
    <s v="Richmond"/>
    <x v="3"/>
    <x v="1"/>
    <n v="45"/>
    <n v="225"/>
    <n v="101250"/>
    <n v="35438"/>
    <n v="0.35"/>
    <x v="0"/>
  </r>
  <r>
    <x v="0"/>
    <n v="1128299"/>
    <x v="247"/>
    <x v="1"/>
    <x v="3"/>
    <n v="2"/>
    <n v="17"/>
    <x v="4"/>
    <x v="18"/>
    <s v="Richmond"/>
    <x v="4"/>
    <x v="0"/>
    <n v="50"/>
    <n v="125"/>
    <n v="62500"/>
    <n v="25000"/>
    <n v="0.4"/>
    <x v="0"/>
  </r>
  <r>
    <x v="0"/>
    <n v="1128299"/>
    <x v="247"/>
    <x v="1"/>
    <x v="3"/>
    <n v="2"/>
    <n v="17"/>
    <x v="4"/>
    <x v="18"/>
    <s v="Richmond"/>
    <x v="5"/>
    <x v="1"/>
    <n v="65"/>
    <n v="300"/>
    <n v="195000"/>
    <n v="58500"/>
    <n v="0.3"/>
    <x v="0"/>
  </r>
  <r>
    <x v="0"/>
    <n v="1128299"/>
    <x v="278"/>
    <x v="1"/>
    <x v="4"/>
    <n v="2"/>
    <n v="22"/>
    <x v="4"/>
    <x v="18"/>
    <s v="Richmond"/>
    <x v="0"/>
    <x v="0"/>
    <n v="50"/>
    <n v="500"/>
    <n v="250000"/>
    <n v="87500"/>
    <n v="0.35"/>
    <x v="0"/>
  </r>
  <r>
    <x v="0"/>
    <n v="1128299"/>
    <x v="278"/>
    <x v="1"/>
    <x v="4"/>
    <n v="2"/>
    <n v="22"/>
    <x v="4"/>
    <x v="18"/>
    <s v="Richmond"/>
    <x v="1"/>
    <x v="0"/>
    <n v="55"/>
    <n v="350"/>
    <n v="192500"/>
    <n v="67375"/>
    <n v="0.35"/>
    <x v="0"/>
  </r>
  <r>
    <x v="0"/>
    <n v="1128299"/>
    <x v="278"/>
    <x v="1"/>
    <x v="4"/>
    <n v="2"/>
    <n v="22"/>
    <x v="4"/>
    <x v="18"/>
    <s v="Richmond"/>
    <x v="2"/>
    <x v="1"/>
    <n v="55"/>
    <n v="350"/>
    <n v="192500"/>
    <n v="67375"/>
    <n v="0.35"/>
    <x v="0"/>
  </r>
  <r>
    <x v="0"/>
    <n v="1128299"/>
    <x v="278"/>
    <x v="1"/>
    <x v="4"/>
    <n v="2"/>
    <n v="22"/>
    <x v="4"/>
    <x v="18"/>
    <s v="Richmond"/>
    <x v="3"/>
    <x v="1"/>
    <n v="50"/>
    <n v="275"/>
    <n v="137500"/>
    <n v="48125"/>
    <n v="0.35"/>
    <x v="0"/>
  </r>
  <r>
    <x v="0"/>
    <n v="1128299"/>
    <x v="278"/>
    <x v="1"/>
    <x v="4"/>
    <n v="2"/>
    <n v="22"/>
    <x v="4"/>
    <x v="18"/>
    <s v="Richmond"/>
    <x v="4"/>
    <x v="0"/>
    <n v="45"/>
    <n v="175"/>
    <n v="78750"/>
    <n v="31500"/>
    <n v="0.4"/>
    <x v="0"/>
  </r>
  <r>
    <x v="0"/>
    <n v="1128299"/>
    <x v="278"/>
    <x v="1"/>
    <x v="4"/>
    <n v="2"/>
    <n v="22"/>
    <x v="4"/>
    <x v="18"/>
    <s v="Richmond"/>
    <x v="5"/>
    <x v="1"/>
    <n v="60"/>
    <n v="525"/>
    <n v="315000"/>
    <n v="94500"/>
    <n v="0.3"/>
    <x v="0"/>
  </r>
  <r>
    <x v="0"/>
    <n v="1128299"/>
    <x v="308"/>
    <x v="1"/>
    <x v="11"/>
    <n v="2"/>
    <n v="26"/>
    <x v="4"/>
    <x v="18"/>
    <s v="Richmond"/>
    <x v="0"/>
    <x v="0"/>
    <n v="55"/>
    <n v="775"/>
    <n v="426250"/>
    <n v="149188"/>
    <n v="0.35"/>
    <x v="0"/>
  </r>
  <r>
    <x v="0"/>
    <n v="1128299"/>
    <x v="308"/>
    <x v="1"/>
    <x v="11"/>
    <n v="2"/>
    <n v="26"/>
    <x v="4"/>
    <x v="18"/>
    <s v="Richmond"/>
    <x v="1"/>
    <x v="0"/>
    <n v="65"/>
    <n v="650"/>
    <n v="422500"/>
    <n v="147875"/>
    <n v="0.35"/>
    <x v="0"/>
  </r>
  <r>
    <x v="0"/>
    <n v="1128299"/>
    <x v="308"/>
    <x v="1"/>
    <x v="11"/>
    <n v="2"/>
    <n v="26"/>
    <x v="4"/>
    <x v="18"/>
    <s v="Richmond"/>
    <x v="2"/>
    <x v="1"/>
    <n v="80"/>
    <n v="650"/>
    <n v="520000"/>
    <n v="182000"/>
    <n v="0.35"/>
    <x v="0"/>
  </r>
  <r>
    <x v="0"/>
    <n v="1128299"/>
    <x v="308"/>
    <x v="1"/>
    <x v="11"/>
    <n v="2"/>
    <n v="26"/>
    <x v="4"/>
    <x v="18"/>
    <s v="Richmond"/>
    <x v="3"/>
    <x v="1"/>
    <n v="80"/>
    <n v="525"/>
    <n v="420000"/>
    <n v="147000"/>
    <n v="0.35"/>
    <x v="0"/>
  </r>
  <r>
    <x v="0"/>
    <n v="1128299"/>
    <x v="308"/>
    <x v="1"/>
    <x v="11"/>
    <n v="2"/>
    <n v="26"/>
    <x v="4"/>
    <x v="18"/>
    <s v="Richmond"/>
    <x v="4"/>
    <x v="0"/>
    <n v="90"/>
    <n v="400"/>
    <n v="360000"/>
    <n v="144000"/>
    <n v="0.4"/>
    <x v="0"/>
  </r>
  <r>
    <x v="0"/>
    <n v="1128299"/>
    <x v="308"/>
    <x v="1"/>
    <x v="11"/>
    <n v="2"/>
    <n v="26"/>
    <x v="4"/>
    <x v="18"/>
    <s v="Richmond"/>
    <x v="5"/>
    <x v="1"/>
    <n v="105"/>
    <n v="700"/>
    <n v="735000"/>
    <n v="220500"/>
    <n v="0.3"/>
    <x v="0"/>
  </r>
  <r>
    <x v="0"/>
    <n v="1128299"/>
    <x v="337"/>
    <x v="1"/>
    <x v="5"/>
    <n v="3"/>
    <n v="30"/>
    <x v="4"/>
    <x v="18"/>
    <s v="Richmond"/>
    <x v="0"/>
    <x v="0"/>
    <n v="85"/>
    <n v="850"/>
    <n v="722500"/>
    <n v="252875"/>
    <n v="0.35"/>
    <x v="0"/>
  </r>
  <r>
    <x v="0"/>
    <n v="1128299"/>
    <x v="337"/>
    <x v="1"/>
    <x v="5"/>
    <n v="3"/>
    <n v="30"/>
    <x v="4"/>
    <x v="18"/>
    <s v="Richmond"/>
    <x v="1"/>
    <x v="0"/>
    <n v="90"/>
    <n v="700"/>
    <n v="630000"/>
    <n v="220500"/>
    <n v="0.35"/>
    <x v="0"/>
  </r>
  <r>
    <x v="0"/>
    <n v="1128299"/>
    <x v="337"/>
    <x v="1"/>
    <x v="5"/>
    <n v="3"/>
    <n v="30"/>
    <x v="4"/>
    <x v="18"/>
    <s v="Richmond"/>
    <x v="2"/>
    <x v="1"/>
    <n v="90"/>
    <n v="650"/>
    <n v="585000"/>
    <n v="204750"/>
    <n v="0.35"/>
    <x v="0"/>
  </r>
  <r>
    <x v="0"/>
    <n v="1128299"/>
    <x v="337"/>
    <x v="1"/>
    <x v="5"/>
    <n v="3"/>
    <n v="30"/>
    <x v="4"/>
    <x v="18"/>
    <s v="Richmond"/>
    <x v="3"/>
    <x v="1"/>
    <n v="85"/>
    <n v="550"/>
    <n v="467500"/>
    <n v="163625"/>
    <n v="0.35"/>
    <x v="0"/>
  </r>
  <r>
    <x v="0"/>
    <n v="1128299"/>
    <x v="337"/>
    <x v="1"/>
    <x v="5"/>
    <n v="3"/>
    <n v="30"/>
    <x v="4"/>
    <x v="18"/>
    <s v="Richmond"/>
    <x v="4"/>
    <x v="0"/>
    <n v="90"/>
    <n v="600"/>
    <n v="540000"/>
    <n v="216000"/>
    <n v="0.4"/>
    <x v="0"/>
  </r>
  <r>
    <x v="0"/>
    <n v="1128299"/>
    <x v="337"/>
    <x v="1"/>
    <x v="5"/>
    <n v="3"/>
    <n v="30"/>
    <x v="4"/>
    <x v="18"/>
    <s v="Richmond"/>
    <x v="5"/>
    <x v="1"/>
    <n v="105"/>
    <n v="600"/>
    <n v="630000"/>
    <n v="189000"/>
    <n v="0.3"/>
    <x v="0"/>
  </r>
  <r>
    <x v="0"/>
    <n v="1128299"/>
    <x v="369"/>
    <x v="1"/>
    <x v="6"/>
    <n v="3"/>
    <n v="35"/>
    <x v="4"/>
    <x v="18"/>
    <s v="Richmond"/>
    <x v="0"/>
    <x v="0"/>
    <n v="90"/>
    <n v="800"/>
    <n v="720000"/>
    <n v="252000"/>
    <n v="0.35"/>
    <x v="0"/>
  </r>
  <r>
    <x v="0"/>
    <n v="1128299"/>
    <x v="369"/>
    <x v="1"/>
    <x v="6"/>
    <n v="3"/>
    <n v="35"/>
    <x v="4"/>
    <x v="18"/>
    <s v="Richmond"/>
    <x v="1"/>
    <x v="0"/>
    <n v="80"/>
    <n v="775"/>
    <n v="620000"/>
    <n v="217000"/>
    <n v="0.35"/>
    <x v="0"/>
  </r>
  <r>
    <x v="0"/>
    <n v="1128299"/>
    <x v="369"/>
    <x v="1"/>
    <x v="6"/>
    <n v="3"/>
    <n v="35"/>
    <x v="4"/>
    <x v="18"/>
    <s v="Richmond"/>
    <x v="2"/>
    <x v="1"/>
    <n v="70"/>
    <n v="650"/>
    <n v="455000"/>
    <n v="159250"/>
    <n v="0.35"/>
    <x v="0"/>
  </r>
  <r>
    <x v="0"/>
    <n v="1128299"/>
    <x v="369"/>
    <x v="1"/>
    <x v="6"/>
    <n v="3"/>
    <n v="35"/>
    <x v="4"/>
    <x v="18"/>
    <s v="Richmond"/>
    <x v="3"/>
    <x v="1"/>
    <n v="70"/>
    <n v="425"/>
    <n v="297500"/>
    <n v="104125"/>
    <n v="0.35"/>
    <x v="0"/>
  </r>
  <r>
    <x v="0"/>
    <n v="1128299"/>
    <x v="369"/>
    <x v="1"/>
    <x v="6"/>
    <n v="3"/>
    <n v="35"/>
    <x v="4"/>
    <x v="18"/>
    <s v="Richmond"/>
    <x v="4"/>
    <x v="0"/>
    <n v="70"/>
    <n v="425"/>
    <n v="297500"/>
    <n v="119000"/>
    <n v="0.4"/>
    <x v="0"/>
  </r>
  <r>
    <x v="0"/>
    <n v="1128299"/>
    <x v="369"/>
    <x v="1"/>
    <x v="6"/>
    <n v="3"/>
    <n v="35"/>
    <x v="4"/>
    <x v="18"/>
    <s v="Richmond"/>
    <x v="5"/>
    <x v="1"/>
    <n v="75"/>
    <n v="250"/>
    <n v="187500"/>
    <n v="56250"/>
    <n v="0.3"/>
    <x v="0"/>
  </r>
  <r>
    <x v="0"/>
    <n v="1128299"/>
    <x v="401"/>
    <x v="1"/>
    <x v="7"/>
    <n v="3"/>
    <n v="39"/>
    <x v="4"/>
    <x v="18"/>
    <s v="Richmond"/>
    <x v="0"/>
    <x v="0"/>
    <n v="50"/>
    <n v="450"/>
    <n v="225000"/>
    <n v="78750"/>
    <n v="0.35"/>
    <x v="0"/>
  </r>
  <r>
    <x v="0"/>
    <n v="1128299"/>
    <x v="401"/>
    <x v="1"/>
    <x v="7"/>
    <n v="3"/>
    <n v="39"/>
    <x v="4"/>
    <x v="18"/>
    <s v="Richmond"/>
    <x v="1"/>
    <x v="0"/>
    <n v="55"/>
    <n v="450"/>
    <n v="247500"/>
    <n v="86625"/>
    <n v="0.35"/>
    <x v="0"/>
  </r>
  <r>
    <x v="0"/>
    <n v="1128299"/>
    <x v="401"/>
    <x v="1"/>
    <x v="7"/>
    <n v="3"/>
    <n v="39"/>
    <x v="4"/>
    <x v="18"/>
    <s v="Richmond"/>
    <x v="2"/>
    <x v="1"/>
    <n v="50"/>
    <n v="250"/>
    <n v="125000"/>
    <n v="43750"/>
    <n v="0.35"/>
    <x v="0"/>
  </r>
  <r>
    <x v="0"/>
    <n v="1128299"/>
    <x v="401"/>
    <x v="1"/>
    <x v="7"/>
    <n v="3"/>
    <n v="39"/>
    <x v="4"/>
    <x v="18"/>
    <s v="Richmond"/>
    <x v="3"/>
    <x v="1"/>
    <n v="50"/>
    <n v="200"/>
    <n v="100000"/>
    <n v="35000"/>
    <n v="0.35"/>
    <x v="0"/>
  </r>
  <r>
    <x v="0"/>
    <n v="1128299"/>
    <x v="401"/>
    <x v="1"/>
    <x v="7"/>
    <n v="3"/>
    <n v="39"/>
    <x v="4"/>
    <x v="18"/>
    <s v="Richmond"/>
    <x v="4"/>
    <x v="0"/>
    <n v="60"/>
    <n v="225"/>
    <n v="135000"/>
    <n v="54000"/>
    <n v="0.4"/>
    <x v="0"/>
  </r>
  <r>
    <x v="0"/>
    <n v="1128299"/>
    <x v="401"/>
    <x v="1"/>
    <x v="7"/>
    <n v="3"/>
    <n v="39"/>
    <x v="4"/>
    <x v="18"/>
    <s v="Richmond"/>
    <x v="5"/>
    <x v="1"/>
    <n v="45"/>
    <n v="250"/>
    <n v="112500"/>
    <n v="33750"/>
    <n v="0.3"/>
    <x v="0"/>
  </r>
  <r>
    <x v="0"/>
    <n v="1128299"/>
    <x v="430"/>
    <x v="1"/>
    <x v="8"/>
    <n v="4"/>
    <n v="44"/>
    <x v="4"/>
    <x v="18"/>
    <s v="Richmond"/>
    <x v="0"/>
    <x v="0"/>
    <n v="40"/>
    <n v="350"/>
    <n v="140000"/>
    <n v="49000"/>
    <n v="0.35"/>
    <x v="0"/>
  </r>
  <r>
    <x v="0"/>
    <n v="1128299"/>
    <x v="430"/>
    <x v="1"/>
    <x v="8"/>
    <n v="4"/>
    <n v="44"/>
    <x v="4"/>
    <x v="18"/>
    <s v="Richmond"/>
    <x v="1"/>
    <x v="0"/>
    <n v="55"/>
    <n v="525"/>
    <n v="288750"/>
    <n v="101063"/>
    <n v="0.35"/>
    <x v="0"/>
  </r>
  <r>
    <x v="0"/>
    <n v="1128299"/>
    <x v="430"/>
    <x v="1"/>
    <x v="8"/>
    <n v="4"/>
    <n v="44"/>
    <x v="4"/>
    <x v="18"/>
    <s v="Richmond"/>
    <x v="2"/>
    <x v="1"/>
    <n v="50"/>
    <n v="350"/>
    <n v="175000"/>
    <n v="61250"/>
    <n v="0.35"/>
    <x v="0"/>
  </r>
  <r>
    <x v="0"/>
    <n v="1128299"/>
    <x v="430"/>
    <x v="1"/>
    <x v="8"/>
    <n v="4"/>
    <n v="44"/>
    <x v="4"/>
    <x v="18"/>
    <s v="Richmond"/>
    <x v="3"/>
    <x v="1"/>
    <n v="45"/>
    <n v="325"/>
    <n v="146250"/>
    <n v="51188"/>
    <n v="0.35"/>
    <x v="0"/>
  </r>
  <r>
    <x v="0"/>
    <n v="1128299"/>
    <x v="430"/>
    <x v="1"/>
    <x v="8"/>
    <n v="4"/>
    <n v="44"/>
    <x v="4"/>
    <x v="18"/>
    <s v="Richmond"/>
    <x v="4"/>
    <x v="0"/>
    <n v="55"/>
    <n v="300"/>
    <n v="165000"/>
    <n v="66000"/>
    <n v="0.4"/>
    <x v="0"/>
  </r>
  <r>
    <x v="0"/>
    <n v="1128299"/>
    <x v="430"/>
    <x v="1"/>
    <x v="8"/>
    <n v="4"/>
    <n v="44"/>
    <x v="4"/>
    <x v="18"/>
    <s v="Richmond"/>
    <x v="5"/>
    <x v="1"/>
    <n v="60"/>
    <n v="350"/>
    <n v="210000"/>
    <n v="63000"/>
    <n v="0.3"/>
    <x v="0"/>
  </r>
  <r>
    <x v="0"/>
    <n v="1128299"/>
    <x v="461"/>
    <x v="1"/>
    <x v="9"/>
    <n v="4"/>
    <n v="48"/>
    <x v="4"/>
    <x v="18"/>
    <s v="Richmond"/>
    <x v="0"/>
    <x v="0"/>
    <n v="45"/>
    <n v="575"/>
    <n v="258750"/>
    <n v="90563"/>
    <n v="0.35"/>
    <x v="0"/>
  </r>
  <r>
    <x v="0"/>
    <n v="1128299"/>
    <x v="461"/>
    <x v="1"/>
    <x v="9"/>
    <n v="4"/>
    <n v="48"/>
    <x v="4"/>
    <x v="18"/>
    <s v="Richmond"/>
    <x v="1"/>
    <x v="0"/>
    <n v="50"/>
    <n v="650"/>
    <n v="325000"/>
    <n v="113750"/>
    <n v="0.35"/>
    <x v="0"/>
  </r>
  <r>
    <x v="0"/>
    <n v="1128299"/>
    <x v="461"/>
    <x v="1"/>
    <x v="9"/>
    <n v="4"/>
    <n v="48"/>
    <x v="4"/>
    <x v="18"/>
    <s v="Richmond"/>
    <x v="2"/>
    <x v="1"/>
    <n v="45"/>
    <n v="475"/>
    <n v="213750"/>
    <n v="74813"/>
    <n v="0.35"/>
    <x v="0"/>
  </r>
  <r>
    <x v="0"/>
    <n v="1128299"/>
    <x v="461"/>
    <x v="1"/>
    <x v="9"/>
    <n v="4"/>
    <n v="48"/>
    <x v="4"/>
    <x v="18"/>
    <s v="Richmond"/>
    <x v="3"/>
    <x v="1"/>
    <n v="55"/>
    <n v="450"/>
    <n v="247500"/>
    <n v="86625"/>
    <n v="0.35"/>
    <x v="0"/>
  </r>
  <r>
    <x v="0"/>
    <n v="1128299"/>
    <x v="461"/>
    <x v="1"/>
    <x v="9"/>
    <n v="4"/>
    <n v="48"/>
    <x v="4"/>
    <x v="18"/>
    <s v="Richmond"/>
    <x v="4"/>
    <x v="0"/>
    <n v="75"/>
    <n v="425"/>
    <n v="318750"/>
    <n v="127500"/>
    <n v="0.4"/>
    <x v="0"/>
  </r>
  <r>
    <x v="0"/>
    <n v="1128299"/>
    <x v="461"/>
    <x v="1"/>
    <x v="9"/>
    <n v="4"/>
    <n v="48"/>
    <x v="4"/>
    <x v="18"/>
    <s v="Richmond"/>
    <x v="5"/>
    <x v="1"/>
    <n v="80"/>
    <n v="550"/>
    <n v="440000"/>
    <n v="132000"/>
    <n v="0.3"/>
    <x v="0"/>
  </r>
  <r>
    <x v="0"/>
    <n v="1128299"/>
    <x v="490"/>
    <x v="1"/>
    <x v="10"/>
    <n v="4"/>
    <n v="52"/>
    <x v="4"/>
    <x v="18"/>
    <s v="Richmond"/>
    <x v="0"/>
    <x v="0"/>
    <n v="65"/>
    <n v="750"/>
    <n v="487500"/>
    <n v="170625"/>
    <n v="0.35"/>
    <x v="0"/>
  </r>
  <r>
    <x v="0"/>
    <n v="1128299"/>
    <x v="490"/>
    <x v="1"/>
    <x v="10"/>
    <n v="4"/>
    <n v="52"/>
    <x v="4"/>
    <x v="18"/>
    <s v="Richmond"/>
    <x v="1"/>
    <x v="0"/>
    <n v="75"/>
    <n v="750"/>
    <n v="562500"/>
    <n v="196875"/>
    <n v="0.35"/>
    <x v="0"/>
  </r>
  <r>
    <x v="2"/>
    <n v="1128299"/>
    <x v="490"/>
    <x v="1"/>
    <x v="10"/>
    <n v="4"/>
    <n v="52"/>
    <x v="4"/>
    <x v="18"/>
    <s v="Richmond"/>
    <x v="2"/>
    <x v="1"/>
    <n v="70"/>
    <n v="550"/>
    <n v="385000"/>
    <n v="134750"/>
    <n v="0.35"/>
    <x v="0"/>
  </r>
  <r>
    <x v="2"/>
    <n v="1128299"/>
    <x v="490"/>
    <x v="1"/>
    <x v="10"/>
    <n v="4"/>
    <n v="52"/>
    <x v="4"/>
    <x v="18"/>
    <s v="Richmond"/>
    <x v="3"/>
    <x v="1"/>
    <n v="70"/>
    <n v="550"/>
    <n v="385000"/>
    <n v="134750"/>
    <n v="0.35"/>
    <x v="0"/>
  </r>
  <r>
    <x v="2"/>
    <n v="1128299"/>
    <x v="490"/>
    <x v="1"/>
    <x v="10"/>
    <n v="4"/>
    <n v="52"/>
    <x v="4"/>
    <x v="18"/>
    <s v="Richmond"/>
    <x v="4"/>
    <x v="0"/>
    <n v="80"/>
    <n v="475"/>
    <n v="380000"/>
    <n v="152000"/>
    <n v="0.4"/>
    <x v="0"/>
  </r>
  <r>
    <x v="2"/>
    <n v="1128299"/>
    <x v="490"/>
    <x v="1"/>
    <x v="10"/>
    <n v="4"/>
    <n v="52"/>
    <x v="4"/>
    <x v="18"/>
    <s v="Richmond"/>
    <x v="5"/>
    <x v="1"/>
    <n v="85"/>
    <n v="575"/>
    <n v="488750"/>
    <n v="146625"/>
    <n v="0.3"/>
    <x v="0"/>
  </r>
  <r>
    <x v="2"/>
    <n v="1185732"/>
    <x v="183"/>
    <x v="1"/>
    <x v="0"/>
    <n v="1"/>
    <n v="4"/>
    <x v="4"/>
    <x v="18"/>
    <s v="Richmond"/>
    <x v="0"/>
    <x v="0"/>
    <n v="35"/>
    <n v="750"/>
    <n v="262500"/>
    <n v="131250"/>
    <n v="0.5"/>
    <x v="0"/>
  </r>
  <r>
    <x v="2"/>
    <n v="1185732"/>
    <x v="183"/>
    <x v="1"/>
    <x v="0"/>
    <n v="1"/>
    <n v="4"/>
    <x v="4"/>
    <x v="18"/>
    <s v="Richmond"/>
    <x v="1"/>
    <x v="0"/>
    <n v="35"/>
    <n v="550"/>
    <n v="192500"/>
    <n v="77000"/>
    <n v="0.4"/>
    <x v="0"/>
  </r>
  <r>
    <x v="2"/>
    <n v="1185732"/>
    <x v="183"/>
    <x v="1"/>
    <x v="0"/>
    <n v="1"/>
    <n v="4"/>
    <x v="4"/>
    <x v="18"/>
    <s v="Richmond"/>
    <x v="2"/>
    <x v="1"/>
    <n v="25"/>
    <n v="550"/>
    <n v="137500"/>
    <n v="41250"/>
    <n v="0.3"/>
    <x v="0"/>
  </r>
  <r>
    <x v="2"/>
    <n v="1185732"/>
    <x v="183"/>
    <x v="1"/>
    <x v="0"/>
    <n v="1"/>
    <n v="4"/>
    <x v="4"/>
    <x v="18"/>
    <s v="Richmond"/>
    <x v="3"/>
    <x v="1"/>
    <n v="30"/>
    <n v="400"/>
    <n v="120000"/>
    <n v="42000"/>
    <n v="0.35"/>
    <x v="0"/>
  </r>
  <r>
    <x v="2"/>
    <n v="1185732"/>
    <x v="183"/>
    <x v="1"/>
    <x v="0"/>
    <n v="1"/>
    <n v="4"/>
    <x v="4"/>
    <x v="18"/>
    <s v="Richmond"/>
    <x v="4"/>
    <x v="0"/>
    <n v="45"/>
    <n v="450"/>
    <n v="202500"/>
    <n v="81000"/>
    <n v="0.4"/>
    <x v="0"/>
  </r>
  <r>
    <x v="2"/>
    <n v="1185732"/>
    <x v="183"/>
    <x v="1"/>
    <x v="0"/>
    <n v="1"/>
    <n v="4"/>
    <x v="4"/>
    <x v="18"/>
    <s v="Richmond"/>
    <x v="5"/>
    <x v="1"/>
    <n v="35"/>
    <n v="550"/>
    <n v="192500"/>
    <n v="105875"/>
    <n v="0.55000000000000004"/>
    <x v="0"/>
  </r>
  <r>
    <x v="2"/>
    <n v="1185732"/>
    <x v="212"/>
    <x v="1"/>
    <x v="1"/>
    <n v="1"/>
    <n v="8"/>
    <x v="4"/>
    <x v="18"/>
    <s v="Richmond"/>
    <x v="0"/>
    <x v="0"/>
    <n v="35"/>
    <n v="800"/>
    <n v="280000"/>
    <n v="140000"/>
    <n v="0.5"/>
    <x v="0"/>
  </r>
  <r>
    <x v="2"/>
    <n v="1185732"/>
    <x v="212"/>
    <x v="1"/>
    <x v="1"/>
    <n v="1"/>
    <n v="8"/>
    <x v="4"/>
    <x v="18"/>
    <s v="Richmond"/>
    <x v="1"/>
    <x v="0"/>
    <n v="35"/>
    <n v="450"/>
    <n v="157500"/>
    <n v="63000"/>
    <n v="0.4"/>
    <x v="0"/>
  </r>
  <r>
    <x v="2"/>
    <n v="1185732"/>
    <x v="212"/>
    <x v="1"/>
    <x v="1"/>
    <n v="1"/>
    <n v="8"/>
    <x v="4"/>
    <x v="18"/>
    <s v="Richmond"/>
    <x v="2"/>
    <x v="1"/>
    <n v="25"/>
    <n v="500"/>
    <n v="125000"/>
    <n v="37500"/>
    <n v="0.3"/>
    <x v="0"/>
  </r>
  <r>
    <x v="2"/>
    <n v="1185732"/>
    <x v="212"/>
    <x v="1"/>
    <x v="1"/>
    <n v="1"/>
    <n v="8"/>
    <x v="3"/>
    <x v="19"/>
    <s v="Detroit"/>
    <x v="3"/>
    <x v="1"/>
    <n v="30"/>
    <n v="375"/>
    <n v="112500"/>
    <n v="39375"/>
    <n v="0.35"/>
    <x v="0"/>
  </r>
  <r>
    <x v="2"/>
    <n v="1185732"/>
    <x v="212"/>
    <x v="1"/>
    <x v="1"/>
    <n v="1"/>
    <n v="8"/>
    <x v="3"/>
    <x v="19"/>
    <s v="Detroit"/>
    <x v="4"/>
    <x v="0"/>
    <n v="45"/>
    <n v="450"/>
    <n v="202500"/>
    <n v="81000"/>
    <n v="0.4"/>
    <x v="0"/>
  </r>
  <r>
    <x v="2"/>
    <n v="1185732"/>
    <x v="212"/>
    <x v="1"/>
    <x v="1"/>
    <n v="1"/>
    <n v="8"/>
    <x v="3"/>
    <x v="19"/>
    <s v="Detroit"/>
    <x v="5"/>
    <x v="1"/>
    <n v="35"/>
    <n v="550"/>
    <n v="192500"/>
    <n v="105875"/>
    <n v="0.55000000000000004"/>
    <x v="0"/>
  </r>
  <r>
    <x v="2"/>
    <n v="1185732"/>
    <x v="220"/>
    <x v="1"/>
    <x v="2"/>
    <n v="1"/>
    <n v="12"/>
    <x v="3"/>
    <x v="19"/>
    <s v="Detroit"/>
    <x v="0"/>
    <x v="0"/>
    <n v="35"/>
    <n v="770"/>
    <n v="269500"/>
    <n v="134750"/>
    <n v="0.5"/>
    <x v="0"/>
  </r>
  <r>
    <x v="2"/>
    <n v="1185732"/>
    <x v="220"/>
    <x v="1"/>
    <x v="2"/>
    <n v="1"/>
    <n v="12"/>
    <x v="3"/>
    <x v="19"/>
    <s v="Detroit"/>
    <x v="1"/>
    <x v="0"/>
    <n v="35"/>
    <n v="450"/>
    <n v="157500"/>
    <n v="63000"/>
    <n v="0.4"/>
    <x v="0"/>
  </r>
  <r>
    <x v="2"/>
    <n v="1185732"/>
    <x v="220"/>
    <x v="1"/>
    <x v="2"/>
    <n v="1"/>
    <n v="12"/>
    <x v="3"/>
    <x v="19"/>
    <s v="Detroit"/>
    <x v="2"/>
    <x v="1"/>
    <n v="25"/>
    <n v="475"/>
    <n v="118750"/>
    <n v="35625"/>
    <n v="0.3"/>
    <x v="0"/>
  </r>
  <r>
    <x v="2"/>
    <n v="1185732"/>
    <x v="220"/>
    <x v="1"/>
    <x v="2"/>
    <n v="1"/>
    <n v="12"/>
    <x v="3"/>
    <x v="19"/>
    <s v="Detroit"/>
    <x v="3"/>
    <x v="1"/>
    <n v="30"/>
    <n v="325"/>
    <n v="97500"/>
    <n v="34125"/>
    <n v="0.35"/>
    <x v="0"/>
  </r>
  <r>
    <x v="2"/>
    <n v="1185732"/>
    <x v="220"/>
    <x v="1"/>
    <x v="2"/>
    <n v="1"/>
    <n v="12"/>
    <x v="3"/>
    <x v="19"/>
    <s v="Detroit"/>
    <x v="4"/>
    <x v="0"/>
    <n v="45"/>
    <n v="375"/>
    <n v="168750"/>
    <n v="67500"/>
    <n v="0.4"/>
    <x v="0"/>
  </r>
  <r>
    <x v="2"/>
    <n v="1185732"/>
    <x v="220"/>
    <x v="1"/>
    <x v="2"/>
    <n v="1"/>
    <n v="12"/>
    <x v="3"/>
    <x v="19"/>
    <s v="Detroit"/>
    <x v="5"/>
    <x v="1"/>
    <n v="35"/>
    <n v="475"/>
    <n v="166250"/>
    <n v="91438"/>
    <n v="0.55000000000000004"/>
    <x v="0"/>
  </r>
  <r>
    <x v="2"/>
    <n v="1185732"/>
    <x v="239"/>
    <x v="1"/>
    <x v="3"/>
    <n v="2"/>
    <n v="16"/>
    <x v="3"/>
    <x v="19"/>
    <s v="Detroit"/>
    <x v="0"/>
    <x v="0"/>
    <n v="35"/>
    <n v="725"/>
    <n v="253750"/>
    <n v="126875"/>
    <n v="0.5"/>
    <x v="0"/>
  </r>
  <r>
    <x v="2"/>
    <n v="1185732"/>
    <x v="239"/>
    <x v="1"/>
    <x v="3"/>
    <n v="2"/>
    <n v="16"/>
    <x v="3"/>
    <x v="19"/>
    <s v="Detroit"/>
    <x v="1"/>
    <x v="0"/>
    <n v="40"/>
    <n v="425"/>
    <n v="170000"/>
    <n v="68000"/>
    <n v="0.4"/>
    <x v="0"/>
  </r>
  <r>
    <x v="2"/>
    <n v="1185732"/>
    <x v="239"/>
    <x v="1"/>
    <x v="3"/>
    <n v="2"/>
    <n v="16"/>
    <x v="3"/>
    <x v="19"/>
    <s v="Detroit"/>
    <x v="2"/>
    <x v="1"/>
    <n v="30"/>
    <n v="450"/>
    <n v="135000"/>
    <n v="40500"/>
    <n v="0.3"/>
    <x v="0"/>
  </r>
  <r>
    <x v="2"/>
    <n v="1185732"/>
    <x v="239"/>
    <x v="1"/>
    <x v="3"/>
    <n v="2"/>
    <n v="16"/>
    <x v="3"/>
    <x v="19"/>
    <s v="Detroit"/>
    <x v="3"/>
    <x v="1"/>
    <n v="35"/>
    <n v="375"/>
    <n v="131250"/>
    <n v="45938"/>
    <n v="0.35"/>
    <x v="0"/>
  </r>
  <r>
    <x v="2"/>
    <n v="1185732"/>
    <x v="239"/>
    <x v="1"/>
    <x v="3"/>
    <n v="2"/>
    <n v="16"/>
    <x v="3"/>
    <x v="19"/>
    <s v="Detroit"/>
    <x v="4"/>
    <x v="0"/>
    <n v="50"/>
    <n v="400"/>
    <n v="200000"/>
    <n v="80000"/>
    <n v="0.4"/>
    <x v="0"/>
  </r>
  <r>
    <x v="2"/>
    <n v="1185732"/>
    <x v="239"/>
    <x v="1"/>
    <x v="3"/>
    <n v="2"/>
    <n v="16"/>
    <x v="3"/>
    <x v="19"/>
    <s v="Detroit"/>
    <x v="5"/>
    <x v="1"/>
    <n v="40"/>
    <n v="525"/>
    <n v="210000"/>
    <n v="115500"/>
    <n v="0.55000000000000004"/>
    <x v="0"/>
  </r>
  <r>
    <x v="2"/>
    <n v="1185732"/>
    <x v="268"/>
    <x v="1"/>
    <x v="4"/>
    <n v="2"/>
    <n v="20"/>
    <x v="3"/>
    <x v="19"/>
    <s v="Detroit"/>
    <x v="0"/>
    <x v="0"/>
    <n v="50"/>
    <n v="795"/>
    <n v="397500"/>
    <n v="198750"/>
    <n v="0.5"/>
    <x v="0"/>
  </r>
  <r>
    <x v="2"/>
    <n v="1185732"/>
    <x v="268"/>
    <x v="1"/>
    <x v="4"/>
    <n v="2"/>
    <n v="20"/>
    <x v="3"/>
    <x v="19"/>
    <s v="Detroit"/>
    <x v="1"/>
    <x v="0"/>
    <n v="50"/>
    <n v="500"/>
    <n v="250000"/>
    <n v="100000"/>
    <n v="0.4"/>
    <x v="0"/>
  </r>
  <r>
    <x v="2"/>
    <n v="1185732"/>
    <x v="268"/>
    <x v="1"/>
    <x v="4"/>
    <n v="2"/>
    <n v="20"/>
    <x v="3"/>
    <x v="19"/>
    <s v="Detroit"/>
    <x v="2"/>
    <x v="1"/>
    <n v="45"/>
    <n v="475"/>
    <n v="213750"/>
    <n v="64125"/>
    <n v="0.3"/>
    <x v="0"/>
  </r>
  <r>
    <x v="2"/>
    <n v="1185732"/>
    <x v="268"/>
    <x v="1"/>
    <x v="4"/>
    <n v="2"/>
    <n v="20"/>
    <x v="3"/>
    <x v="19"/>
    <s v="Detroit"/>
    <x v="3"/>
    <x v="1"/>
    <n v="45"/>
    <n v="450"/>
    <n v="202500"/>
    <n v="70875"/>
    <n v="0.35"/>
    <x v="0"/>
  </r>
  <r>
    <x v="2"/>
    <n v="1185732"/>
    <x v="268"/>
    <x v="1"/>
    <x v="4"/>
    <n v="2"/>
    <n v="20"/>
    <x v="3"/>
    <x v="19"/>
    <s v="Detroit"/>
    <x v="4"/>
    <x v="0"/>
    <n v="55"/>
    <n v="475"/>
    <n v="261250"/>
    <n v="104500"/>
    <n v="0.4"/>
    <x v="0"/>
  </r>
  <r>
    <x v="2"/>
    <n v="1185732"/>
    <x v="268"/>
    <x v="1"/>
    <x v="4"/>
    <n v="2"/>
    <n v="20"/>
    <x v="3"/>
    <x v="19"/>
    <s v="Detroit"/>
    <x v="5"/>
    <x v="1"/>
    <n v="60"/>
    <n v="575"/>
    <n v="345000"/>
    <n v="189750"/>
    <n v="0.55000000000000004"/>
    <x v="0"/>
  </r>
  <r>
    <x v="2"/>
    <n v="1185732"/>
    <x v="301"/>
    <x v="1"/>
    <x v="11"/>
    <n v="2"/>
    <n v="25"/>
    <x v="3"/>
    <x v="19"/>
    <s v="Detroit"/>
    <x v="0"/>
    <x v="0"/>
    <n v="55"/>
    <n v="825"/>
    <n v="453750"/>
    <n v="226875"/>
    <n v="0.5"/>
    <x v="0"/>
  </r>
  <r>
    <x v="2"/>
    <n v="1185732"/>
    <x v="301"/>
    <x v="1"/>
    <x v="11"/>
    <n v="2"/>
    <n v="25"/>
    <x v="3"/>
    <x v="19"/>
    <s v="Detroit"/>
    <x v="1"/>
    <x v="0"/>
    <n v="50"/>
    <n v="575"/>
    <n v="287500"/>
    <n v="115000"/>
    <n v="0.4"/>
    <x v="0"/>
  </r>
  <r>
    <x v="2"/>
    <n v="1185732"/>
    <x v="301"/>
    <x v="1"/>
    <x v="11"/>
    <n v="2"/>
    <n v="25"/>
    <x v="3"/>
    <x v="19"/>
    <s v="Detroit"/>
    <x v="2"/>
    <x v="1"/>
    <n v="45"/>
    <n v="550"/>
    <n v="247500"/>
    <n v="74250"/>
    <n v="0.3"/>
    <x v="0"/>
  </r>
  <r>
    <x v="2"/>
    <n v="1185732"/>
    <x v="301"/>
    <x v="1"/>
    <x v="11"/>
    <n v="2"/>
    <n v="25"/>
    <x v="3"/>
    <x v="19"/>
    <s v="Detroit"/>
    <x v="3"/>
    <x v="1"/>
    <n v="45"/>
    <n v="525"/>
    <n v="236250"/>
    <n v="82688"/>
    <n v="0.35"/>
    <x v="0"/>
  </r>
  <r>
    <x v="2"/>
    <n v="1185732"/>
    <x v="301"/>
    <x v="1"/>
    <x v="11"/>
    <n v="2"/>
    <n v="25"/>
    <x v="3"/>
    <x v="19"/>
    <s v="Detroit"/>
    <x v="4"/>
    <x v="0"/>
    <n v="60"/>
    <n v="525"/>
    <n v="315000"/>
    <n v="126000"/>
    <n v="0.4"/>
    <x v="0"/>
  </r>
  <r>
    <x v="2"/>
    <n v="1185732"/>
    <x v="301"/>
    <x v="1"/>
    <x v="11"/>
    <n v="2"/>
    <n v="25"/>
    <x v="3"/>
    <x v="19"/>
    <s v="Detroit"/>
    <x v="5"/>
    <x v="1"/>
    <n v="65"/>
    <n v="675"/>
    <n v="438750"/>
    <n v="241313"/>
    <n v="0.55000000000000004"/>
    <x v="0"/>
  </r>
  <r>
    <x v="2"/>
    <n v="1185732"/>
    <x v="329"/>
    <x v="1"/>
    <x v="5"/>
    <n v="3"/>
    <n v="29"/>
    <x v="3"/>
    <x v="19"/>
    <s v="Detroit"/>
    <x v="0"/>
    <x v="0"/>
    <n v="60"/>
    <n v="900"/>
    <n v="540000"/>
    <n v="270000"/>
    <n v="0.5"/>
    <x v="0"/>
  </r>
  <r>
    <x v="2"/>
    <n v="1185732"/>
    <x v="329"/>
    <x v="1"/>
    <x v="5"/>
    <n v="3"/>
    <n v="29"/>
    <x v="3"/>
    <x v="19"/>
    <s v="Detroit"/>
    <x v="1"/>
    <x v="0"/>
    <n v="55"/>
    <n v="650"/>
    <n v="357500"/>
    <n v="143000"/>
    <n v="0.4"/>
    <x v="0"/>
  </r>
  <r>
    <x v="2"/>
    <n v="1185732"/>
    <x v="329"/>
    <x v="1"/>
    <x v="5"/>
    <n v="3"/>
    <n v="29"/>
    <x v="3"/>
    <x v="19"/>
    <s v="Detroit"/>
    <x v="2"/>
    <x v="1"/>
    <n v="50"/>
    <n v="575"/>
    <n v="287500"/>
    <n v="86250"/>
    <n v="0.3"/>
    <x v="0"/>
  </r>
  <r>
    <x v="2"/>
    <n v="1185732"/>
    <x v="329"/>
    <x v="1"/>
    <x v="5"/>
    <n v="3"/>
    <n v="29"/>
    <x v="3"/>
    <x v="19"/>
    <s v="Detroit"/>
    <x v="3"/>
    <x v="1"/>
    <n v="50"/>
    <n v="525"/>
    <n v="262500"/>
    <n v="91875"/>
    <n v="0.35"/>
    <x v="0"/>
  </r>
  <r>
    <x v="2"/>
    <n v="1185732"/>
    <x v="329"/>
    <x v="1"/>
    <x v="5"/>
    <n v="3"/>
    <n v="29"/>
    <x v="3"/>
    <x v="19"/>
    <s v="Detroit"/>
    <x v="4"/>
    <x v="0"/>
    <n v="60"/>
    <n v="550"/>
    <n v="330000"/>
    <n v="132000"/>
    <n v="0.4"/>
    <x v="0"/>
  </r>
  <r>
    <x v="2"/>
    <n v="1185732"/>
    <x v="329"/>
    <x v="1"/>
    <x v="5"/>
    <n v="3"/>
    <n v="29"/>
    <x v="3"/>
    <x v="19"/>
    <s v="Detroit"/>
    <x v="5"/>
    <x v="1"/>
    <n v="65"/>
    <n v="725"/>
    <n v="471250"/>
    <n v="259188"/>
    <n v="0.55000000000000004"/>
    <x v="0"/>
  </r>
  <r>
    <x v="2"/>
    <n v="1185732"/>
    <x v="361"/>
    <x v="1"/>
    <x v="6"/>
    <n v="3"/>
    <n v="34"/>
    <x v="3"/>
    <x v="19"/>
    <s v="Detroit"/>
    <x v="0"/>
    <x v="0"/>
    <n v="60"/>
    <n v="875"/>
    <n v="525000"/>
    <n v="262500"/>
    <n v="0.5"/>
    <x v="0"/>
  </r>
  <r>
    <x v="2"/>
    <n v="1185732"/>
    <x v="361"/>
    <x v="1"/>
    <x v="6"/>
    <n v="3"/>
    <n v="34"/>
    <x v="3"/>
    <x v="19"/>
    <s v="Detroit"/>
    <x v="1"/>
    <x v="0"/>
    <n v="55"/>
    <n v="650"/>
    <n v="357500"/>
    <n v="143000"/>
    <n v="0.4"/>
    <x v="0"/>
  </r>
  <r>
    <x v="2"/>
    <n v="1185732"/>
    <x v="361"/>
    <x v="1"/>
    <x v="6"/>
    <n v="3"/>
    <n v="34"/>
    <x v="3"/>
    <x v="19"/>
    <s v="Detroit"/>
    <x v="2"/>
    <x v="1"/>
    <n v="45"/>
    <n v="575"/>
    <n v="258750"/>
    <n v="77625"/>
    <n v="0.3"/>
    <x v="0"/>
  </r>
  <r>
    <x v="2"/>
    <n v="1185732"/>
    <x v="361"/>
    <x v="1"/>
    <x v="6"/>
    <n v="3"/>
    <n v="34"/>
    <x v="3"/>
    <x v="19"/>
    <s v="Detroit"/>
    <x v="3"/>
    <x v="1"/>
    <n v="35"/>
    <n v="525"/>
    <n v="183750"/>
    <n v="64313"/>
    <n v="0.35"/>
    <x v="0"/>
  </r>
  <r>
    <x v="2"/>
    <n v="1185732"/>
    <x v="361"/>
    <x v="1"/>
    <x v="6"/>
    <n v="3"/>
    <n v="34"/>
    <x v="3"/>
    <x v="19"/>
    <s v="Detroit"/>
    <x v="4"/>
    <x v="0"/>
    <n v="45"/>
    <n v="500"/>
    <n v="225000"/>
    <n v="90000"/>
    <n v="0.4"/>
    <x v="0"/>
  </r>
  <r>
    <x v="2"/>
    <n v="1185732"/>
    <x v="361"/>
    <x v="1"/>
    <x v="6"/>
    <n v="3"/>
    <n v="34"/>
    <x v="3"/>
    <x v="19"/>
    <s v="Detroit"/>
    <x v="5"/>
    <x v="1"/>
    <n v="50"/>
    <n v="675"/>
    <n v="337500"/>
    <n v="185625"/>
    <n v="0.55000000000000004"/>
    <x v="0"/>
  </r>
  <r>
    <x v="2"/>
    <n v="1185732"/>
    <x v="391"/>
    <x v="1"/>
    <x v="7"/>
    <n v="3"/>
    <n v="38"/>
    <x v="3"/>
    <x v="19"/>
    <s v="Detroit"/>
    <x v="0"/>
    <x v="0"/>
    <n v="45"/>
    <n v="800"/>
    <n v="360000"/>
    <n v="180000"/>
    <n v="0.5"/>
    <x v="0"/>
  </r>
  <r>
    <x v="2"/>
    <n v="1185732"/>
    <x v="391"/>
    <x v="1"/>
    <x v="7"/>
    <n v="3"/>
    <n v="38"/>
    <x v="3"/>
    <x v="19"/>
    <s v="Detroit"/>
    <x v="1"/>
    <x v="0"/>
    <n v="40"/>
    <n v="600"/>
    <n v="240000"/>
    <n v="96000"/>
    <n v="0.4"/>
    <x v="0"/>
  </r>
  <r>
    <x v="2"/>
    <n v="1185732"/>
    <x v="391"/>
    <x v="1"/>
    <x v="7"/>
    <n v="3"/>
    <n v="38"/>
    <x v="3"/>
    <x v="19"/>
    <s v="Detroit"/>
    <x v="2"/>
    <x v="1"/>
    <n v="35"/>
    <n v="500"/>
    <n v="175000"/>
    <n v="52500"/>
    <n v="0.3"/>
    <x v="0"/>
  </r>
  <r>
    <x v="2"/>
    <n v="1185732"/>
    <x v="391"/>
    <x v="1"/>
    <x v="7"/>
    <n v="3"/>
    <n v="38"/>
    <x v="3"/>
    <x v="19"/>
    <s v="Detroit"/>
    <x v="3"/>
    <x v="1"/>
    <n v="35"/>
    <n v="475"/>
    <n v="166250"/>
    <n v="58188"/>
    <n v="0.35"/>
    <x v="0"/>
  </r>
  <r>
    <x v="2"/>
    <n v="1185732"/>
    <x v="391"/>
    <x v="1"/>
    <x v="7"/>
    <n v="3"/>
    <n v="38"/>
    <x v="3"/>
    <x v="19"/>
    <s v="Detroit"/>
    <x v="4"/>
    <x v="0"/>
    <n v="45"/>
    <n v="475"/>
    <n v="213750"/>
    <n v="85500"/>
    <n v="0.4"/>
    <x v="0"/>
  </r>
  <r>
    <x v="2"/>
    <n v="1185732"/>
    <x v="391"/>
    <x v="1"/>
    <x v="7"/>
    <n v="3"/>
    <n v="38"/>
    <x v="3"/>
    <x v="19"/>
    <s v="Detroit"/>
    <x v="5"/>
    <x v="1"/>
    <n v="50"/>
    <n v="575"/>
    <n v="287500"/>
    <n v="158125"/>
    <n v="0.55000000000000004"/>
    <x v="0"/>
  </r>
  <r>
    <x v="2"/>
    <n v="1185732"/>
    <x v="423"/>
    <x v="1"/>
    <x v="8"/>
    <n v="4"/>
    <n v="43"/>
    <x v="3"/>
    <x v="19"/>
    <s v="Detroit"/>
    <x v="0"/>
    <x v="0"/>
    <n v="50"/>
    <n v="750"/>
    <n v="375000"/>
    <n v="187500"/>
    <n v="0.5"/>
    <x v="0"/>
  </r>
  <r>
    <x v="2"/>
    <n v="1185732"/>
    <x v="423"/>
    <x v="1"/>
    <x v="8"/>
    <n v="4"/>
    <n v="43"/>
    <x v="3"/>
    <x v="19"/>
    <s v="Detroit"/>
    <x v="1"/>
    <x v="0"/>
    <n v="40"/>
    <n v="575"/>
    <n v="230000"/>
    <n v="92000"/>
    <n v="0.4"/>
    <x v="0"/>
  </r>
  <r>
    <x v="2"/>
    <n v="1185732"/>
    <x v="423"/>
    <x v="1"/>
    <x v="8"/>
    <n v="4"/>
    <n v="43"/>
    <x v="3"/>
    <x v="19"/>
    <s v="Detroit"/>
    <x v="2"/>
    <x v="1"/>
    <n v="40"/>
    <n v="425"/>
    <n v="170000"/>
    <n v="51000"/>
    <n v="0.3"/>
    <x v="0"/>
  </r>
  <r>
    <x v="2"/>
    <n v="1185732"/>
    <x v="423"/>
    <x v="1"/>
    <x v="8"/>
    <n v="4"/>
    <n v="43"/>
    <x v="3"/>
    <x v="19"/>
    <s v="Detroit"/>
    <x v="3"/>
    <x v="1"/>
    <n v="40"/>
    <n v="400"/>
    <n v="160000"/>
    <n v="56000"/>
    <n v="0.35"/>
    <x v="0"/>
  </r>
  <r>
    <x v="2"/>
    <n v="1185732"/>
    <x v="423"/>
    <x v="1"/>
    <x v="8"/>
    <n v="4"/>
    <n v="43"/>
    <x v="3"/>
    <x v="19"/>
    <s v="Detroit"/>
    <x v="4"/>
    <x v="0"/>
    <n v="50"/>
    <n v="400"/>
    <n v="200000"/>
    <n v="80000"/>
    <n v="0.4"/>
    <x v="0"/>
  </r>
  <r>
    <x v="2"/>
    <n v="1185732"/>
    <x v="423"/>
    <x v="1"/>
    <x v="8"/>
    <n v="4"/>
    <n v="43"/>
    <x v="3"/>
    <x v="19"/>
    <s v="Detroit"/>
    <x v="5"/>
    <x v="1"/>
    <n v="55"/>
    <n v="525"/>
    <n v="288750"/>
    <n v="158813"/>
    <n v="0.55000000000000004"/>
    <x v="0"/>
  </r>
  <r>
    <x v="2"/>
    <n v="1185732"/>
    <x v="453"/>
    <x v="1"/>
    <x v="9"/>
    <n v="4"/>
    <n v="47"/>
    <x v="3"/>
    <x v="19"/>
    <s v="Detroit"/>
    <x v="0"/>
    <x v="0"/>
    <n v="50"/>
    <n v="675"/>
    <n v="337500"/>
    <n v="168750"/>
    <n v="0.5"/>
    <x v="0"/>
  </r>
  <r>
    <x v="2"/>
    <n v="1185732"/>
    <x v="453"/>
    <x v="1"/>
    <x v="9"/>
    <n v="4"/>
    <n v="47"/>
    <x v="3"/>
    <x v="19"/>
    <s v="Detroit"/>
    <x v="1"/>
    <x v="0"/>
    <n v="45"/>
    <n v="500"/>
    <n v="225000"/>
    <n v="90000"/>
    <n v="0.4"/>
    <x v="0"/>
  </r>
  <r>
    <x v="2"/>
    <n v="1185732"/>
    <x v="453"/>
    <x v="1"/>
    <x v="9"/>
    <n v="4"/>
    <n v="47"/>
    <x v="3"/>
    <x v="19"/>
    <s v="Detroit"/>
    <x v="2"/>
    <x v="1"/>
    <n v="45"/>
    <n v="445"/>
    <n v="200250"/>
    <n v="60075"/>
    <n v="0.3"/>
    <x v="0"/>
  </r>
  <r>
    <x v="2"/>
    <n v="1185732"/>
    <x v="453"/>
    <x v="1"/>
    <x v="9"/>
    <n v="4"/>
    <n v="47"/>
    <x v="3"/>
    <x v="19"/>
    <s v="Detroit"/>
    <x v="3"/>
    <x v="1"/>
    <n v="45"/>
    <n v="475"/>
    <n v="213750"/>
    <n v="74813"/>
    <n v="0.35"/>
    <x v="0"/>
  </r>
  <r>
    <x v="2"/>
    <n v="1185732"/>
    <x v="453"/>
    <x v="1"/>
    <x v="9"/>
    <n v="4"/>
    <n v="47"/>
    <x v="3"/>
    <x v="19"/>
    <s v="Detroit"/>
    <x v="4"/>
    <x v="0"/>
    <n v="60"/>
    <n v="450"/>
    <n v="270000"/>
    <n v="108000"/>
    <n v="0.4"/>
    <x v="0"/>
  </r>
  <r>
    <x v="2"/>
    <n v="1185732"/>
    <x v="453"/>
    <x v="1"/>
    <x v="9"/>
    <n v="4"/>
    <n v="47"/>
    <x v="3"/>
    <x v="19"/>
    <s v="Detroit"/>
    <x v="5"/>
    <x v="1"/>
    <n v="65"/>
    <n v="625"/>
    <n v="406250"/>
    <n v="223438"/>
    <n v="0.55000000000000004"/>
    <x v="0"/>
  </r>
  <r>
    <x v="2"/>
    <n v="1185732"/>
    <x v="482"/>
    <x v="1"/>
    <x v="10"/>
    <n v="4"/>
    <n v="51"/>
    <x v="3"/>
    <x v="19"/>
    <s v="Detroit"/>
    <x v="0"/>
    <x v="0"/>
    <n v="60"/>
    <n v="850"/>
    <n v="510000"/>
    <n v="255000"/>
    <n v="0.5"/>
    <x v="0"/>
  </r>
  <r>
    <x v="2"/>
    <n v="1185732"/>
    <x v="482"/>
    <x v="1"/>
    <x v="10"/>
    <n v="4"/>
    <n v="51"/>
    <x v="3"/>
    <x v="19"/>
    <s v="Detroit"/>
    <x v="1"/>
    <x v="0"/>
    <n v="50"/>
    <n v="650"/>
    <n v="325000"/>
    <n v="130000"/>
    <n v="0.4"/>
    <x v="0"/>
  </r>
  <r>
    <x v="0"/>
    <n v="1185732"/>
    <x v="482"/>
    <x v="1"/>
    <x v="10"/>
    <n v="4"/>
    <n v="51"/>
    <x v="3"/>
    <x v="19"/>
    <s v="Detroit"/>
    <x v="2"/>
    <x v="1"/>
    <n v="50"/>
    <n v="600"/>
    <n v="300000"/>
    <n v="90000"/>
    <n v="0.3"/>
    <x v="0"/>
  </r>
  <r>
    <x v="0"/>
    <n v="1185732"/>
    <x v="482"/>
    <x v="1"/>
    <x v="10"/>
    <n v="4"/>
    <n v="51"/>
    <x v="3"/>
    <x v="19"/>
    <s v="Detroit"/>
    <x v="3"/>
    <x v="1"/>
    <n v="50"/>
    <n v="550"/>
    <n v="275000"/>
    <n v="96250"/>
    <n v="0.35"/>
    <x v="0"/>
  </r>
  <r>
    <x v="0"/>
    <n v="1185732"/>
    <x v="482"/>
    <x v="1"/>
    <x v="10"/>
    <n v="4"/>
    <n v="51"/>
    <x v="3"/>
    <x v="19"/>
    <s v="Detroit"/>
    <x v="4"/>
    <x v="0"/>
    <n v="60"/>
    <n v="550"/>
    <n v="330000"/>
    <n v="132000"/>
    <n v="0.4"/>
    <x v="0"/>
  </r>
  <r>
    <x v="0"/>
    <n v="1185732"/>
    <x v="482"/>
    <x v="1"/>
    <x v="10"/>
    <n v="4"/>
    <n v="51"/>
    <x v="3"/>
    <x v="19"/>
    <s v="Detroit"/>
    <x v="5"/>
    <x v="1"/>
    <n v="65"/>
    <n v="650"/>
    <n v="422500"/>
    <n v="232375"/>
    <n v="0.55000000000000004"/>
    <x v="0"/>
  </r>
  <r>
    <x v="0"/>
    <n v="1185732"/>
    <x v="182"/>
    <x v="1"/>
    <x v="0"/>
    <n v="1"/>
    <n v="4"/>
    <x v="3"/>
    <x v="19"/>
    <s v="Detroit"/>
    <x v="0"/>
    <x v="0"/>
    <n v="30"/>
    <n v="625"/>
    <n v="187500"/>
    <n v="75000"/>
    <n v="0.4"/>
    <x v="0"/>
  </r>
  <r>
    <x v="0"/>
    <n v="1185732"/>
    <x v="182"/>
    <x v="1"/>
    <x v="0"/>
    <n v="1"/>
    <n v="4"/>
    <x v="3"/>
    <x v="19"/>
    <s v="Detroit"/>
    <x v="1"/>
    <x v="0"/>
    <n v="30"/>
    <n v="425"/>
    <n v="127500"/>
    <n v="44625"/>
    <n v="0.35"/>
    <x v="0"/>
  </r>
  <r>
    <x v="0"/>
    <n v="1185732"/>
    <x v="182"/>
    <x v="1"/>
    <x v="0"/>
    <n v="1"/>
    <n v="4"/>
    <x v="3"/>
    <x v="19"/>
    <s v="Detroit"/>
    <x v="2"/>
    <x v="1"/>
    <n v="20"/>
    <n v="425"/>
    <n v="85000"/>
    <n v="29750"/>
    <n v="0.35"/>
    <x v="0"/>
  </r>
  <r>
    <x v="0"/>
    <n v="1185732"/>
    <x v="182"/>
    <x v="1"/>
    <x v="0"/>
    <n v="1"/>
    <n v="4"/>
    <x v="3"/>
    <x v="19"/>
    <s v="Detroit"/>
    <x v="3"/>
    <x v="1"/>
    <n v="25"/>
    <n v="275"/>
    <n v="68750"/>
    <n v="27500"/>
    <n v="0.4"/>
    <x v="0"/>
  </r>
  <r>
    <x v="0"/>
    <n v="1185732"/>
    <x v="182"/>
    <x v="1"/>
    <x v="0"/>
    <n v="1"/>
    <n v="4"/>
    <x v="3"/>
    <x v="19"/>
    <s v="Detroit"/>
    <x v="4"/>
    <x v="0"/>
    <n v="40"/>
    <n v="325"/>
    <n v="130000"/>
    <n v="45500"/>
    <n v="0.35"/>
    <x v="0"/>
  </r>
  <r>
    <x v="0"/>
    <n v="1185732"/>
    <x v="182"/>
    <x v="1"/>
    <x v="0"/>
    <n v="1"/>
    <n v="4"/>
    <x v="3"/>
    <x v="19"/>
    <s v="Detroit"/>
    <x v="5"/>
    <x v="1"/>
    <n v="30"/>
    <n v="425"/>
    <n v="127500"/>
    <n v="63750"/>
    <n v="0.5"/>
    <x v="0"/>
  </r>
  <r>
    <x v="0"/>
    <n v="1185732"/>
    <x v="213"/>
    <x v="1"/>
    <x v="1"/>
    <n v="1"/>
    <n v="8"/>
    <x v="3"/>
    <x v="19"/>
    <s v="Detroit"/>
    <x v="0"/>
    <x v="0"/>
    <n v="30"/>
    <n v="675"/>
    <n v="202500"/>
    <n v="81000"/>
    <n v="0.4"/>
    <x v="0"/>
  </r>
  <r>
    <x v="0"/>
    <n v="1185732"/>
    <x v="213"/>
    <x v="1"/>
    <x v="1"/>
    <n v="1"/>
    <n v="8"/>
    <x v="3"/>
    <x v="19"/>
    <s v="Detroit"/>
    <x v="1"/>
    <x v="0"/>
    <n v="30"/>
    <n v="325"/>
    <n v="97500"/>
    <n v="34125"/>
    <n v="0.35"/>
    <x v="0"/>
  </r>
  <r>
    <x v="0"/>
    <n v="1185732"/>
    <x v="213"/>
    <x v="1"/>
    <x v="1"/>
    <n v="1"/>
    <n v="8"/>
    <x v="3"/>
    <x v="19"/>
    <s v="Detroit"/>
    <x v="2"/>
    <x v="1"/>
    <n v="20"/>
    <n v="375"/>
    <n v="75000"/>
    <n v="26250"/>
    <n v="0.35"/>
    <x v="0"/>
  </r>
  <r>
    <x v="0"/>
    <n v="1185732"/>
    <x v="213"/>
    <x v="1"/>
    <x v="1"/>
    <n v="1"/>
    <n v="8"/>
    <x v="3"/>
    <x v="20"/>
    <s v="St. Louis"/>
    <x v="3"/>
    <x v="1"/>
    <n v="25"/>
    <n v="250"/>
    <n v="62500"/>
    <n v="25000"/>
    <n v="0.4"/>
    <x v="0"/>
  </r>
  <r>
    <x v="0"/>
    <n v="1185732"/>
    <x v="213"/>
    <x v="1"/>
    <x v="1"/>
    <n v="1"/>
    <n v="8"/>
    <x v="3"/>
    <x v="20"/>
    <s v="St. Louis"/>
    <x v="4"/>
    <x v="0"/>
    <n v="40"/>
    <n v="325"/>
    <n v="130000"/>
    <n v="45500"/>
    <n v="0.35"/>
    <x v="0"/>
  </r>
  <r>
    <x v="0"/>
    <n v="1185732"/>
    <x v="213"/>
    <x v="1"/>
    <x v="1"/>
    <n v="1"/>
    <n v="8"/>
    <x v="3"/>
    <x v="20"/>
    <s v="St. Louis"/>
    <x v="5"/>
    <x v="1"/>
    <n v="30"/>
    <n v="400"/>
    <n v="120000"/>
    <n v="60000"/>
    <n v="0.5"/>
    <x v="0"/>
  </r>
  <r>
    <x v="0"/>
    <n v="1185732"/>
    <x v="222"/>
    <x v="1"/>
    <x v="2"/>
    <n v="1"/>
    <n v="12"/>
    <x v="3"/>
    <x v="20"/>
    <s v="St. Louis"/>
    <x v="0"/>
    <x v="0"/>
    <n v="35"/>
    <n v="620"/>
    <n v="217000"/>
    <n v="86800"/>
    <n v="0.4"/>
    <x v="0"/>
  </r>
  <r>
    <x v="0"/>
    <n v="1185732"/>
    <x v="222"/>
    <x v="1"/>
    <x v="2"/>
    <n v="1"/>
    <n v="12"/>
    <x v="3"/>
    <x v="20"/>
    <s v="St. Louis"/>
    <x v="1"/>
    <x v="0"/>
    <n v="35"/>
    <n v="300"/>
    <n v="105000"/>
    <n v="36750"/>
    <n v="0.35"/>
    <x v="0"/>
  </r>
  <r>
    <x v="0"/>
    <n v="1185732"/>
    <x v="222"/>
    <x v="1"/>
    <x v="2"/>
    <n v="1"/>
    <n v="12"/>
    <x v="3"/>
    <x v="20"/>
    <s v="St. Louis"/>
    <x v="2"/>
    <x v="1"/>
    <n v="25"/>
    <n v="350"/>
    <n v="87500"/>
    <n v="30625"/>
    <n v="0.35"/>
    <x v="0"/>
  </r>
  <r>
    <x v="0"/>
    <n v="1185732"/>
    <x v="222"/>
    <x v="1"/>
    <x v="2"/>
    <n v="1"/>
    <n v="12"/>
    <x v="3"/>
    <x v="20"/>
    <s v="St. Louis"/>
    <x v="3"/>
    <x v="1"/>
    <n v="30"/>
    <n v="200"/>
    <n v="60000"/>
    <n v="24000"/>
    <n v="0.4"/>
    <x v="0"/>
  </r>
  <r>
    <x v="0"/>
    <n v="1185732"/>
    <x v="222"/>
    <x v="1"/>
    <x v="2"/>
    <n v="1"/>
    <n v="12"/>
    <x v="3"/>
    <x v="20"/>
    <s v="St. Louis"/>
    <x v="4"/>
    <x v="0"/>
    <n v="45"/>
    <n v="250"/>
    <n v="112500"/>
    <n v="39375"/>
    <n v="0.35"/>
    <x v="0"/>
  </r>
  <r>
    <x v="0"/>
    <n v="1185732"/>
    <x v="222"/>
    <x v="1"/>
    <x v="2"/>
    <n v="1"/>
    <n v="12"/>
    <x v="3"/>
    <x v="20"/>
    <s v="St. Louis"/>
    <x v="5"/>
    <x v="1"/>
    <n v="35"/>
    <n v="350"/>
    <n v="122500"/>
    <n v="61250"/>
    <n v="0.5"/>
    <x v="0"/>
  </r>
  <r>
    <x v="0"/>
    <n v="1185732"/>
    <x v="241"/>
    <x v="1"/>
    <x v="3"/>
    <n v="2"/>
    <n v="17"/>
    <x v="3"/>
    <x v="20"/>
    <s v="St. Louis"/>
    <x v="0"/>
    <x v="0"/>
    <n v="35"/>
    <n v="575"/>
    <n v="201250"/>
    <n v="80500"/>
    <n v="0.4"/>
    <x v="0"/>
  </r>
  <r>
    <x v="0"/>
    <n v="1185732"/>
    <x v="241"/>
    <x v="1"/>
    <x v="3"/>
    <n v="2"/>
    <n v="17"/>
    <x v="3"/>
    <x v="20"/>
    <s v="St. Louis"/>
    <x v="1"/>
    <x v="0"/>
    <n v="30"/>
    <n v="275"/>
    <n v="82500"/>
    <n v="28875"/>
    <n v="0.35"/>
    <x v="0"/>
  </r>
  <r>
    <x v="0"/>
    <n v="1185732"/>
    <x v="241"/>
    <x v="1"/>
    <x v="3"/>
    <n v="2"/>
    <n v="17"/>
    <x v="3"/>
    <x v="20"/>
    <s v="St. Louis"/>
    <x v="2"/>
    <x v="1"/>
    <n v="20"/>
    <n v="275"/>
    <n v="55000"/>
    <n v="19250"/>
    <n v="0.35"/>
    <x v="0"/>
  </r>
  <r>
    <x v="0"/>
    <n v="1185732"/>
    <x v="241"/>
    <x v="1"/>
    <x v="3"/>
    <n v="2"/>
    <n v="17"/>
    <x v="3"/>
    <x v="20"/>
    <s v="St. Louis"/>
    <x v="3"/>
    <x v="1"/>
    <n v="25"/>
    <n v="200"/>
    <n v="50000"/>
    <n v="20000"/>
    <n v="0.4"/>
    <x v="0"/>
  </r>
  <r>
    <x v="0"/>
    <n v="1185732"/>
    <x v="241"/>
    <x v="1"/>
    <x v="3"/>
    <n v="2"/>
    <n v="17"/>
    <x v="3"/>
    <x v="20"/>
    <s v="St. Louis"/>
    <x v="4"/>
    <x v="0"/>
    <n v="40"/>
    <n v="225"/>
    <n v="90000"/>
    <n v="31500"/>
    <n v="0.35"/>
    <x v="0"/>
  </r>
  <r>
    <x v="0"/>
    <n v="1185732"/>
    <x v="241"/>
    <x v="1"/>
    <x v="3"/>
    <n v="2"/>
    <n v="17"/>
    <x v="3"/>
    <x v="20"/>
    <s v="St. Louis"/>
    <x v="5"/>
    <x v="1"/>
    <n v="30"/>
    <n v="350"/>
    <n v="105000"/>
    <n v="52500"/>
    <n v="0.5"/>
    <x v="0"/>
  </r>
  <r>
    <x v="0"/>
    <n v="1185732"/>
    <x v="272"/>
    <x v="1"/>
    <x v="4"/>
    <n v="2"/>
    <n v="21"/>
    <x v="3"/>
    <x v="20"/>
    <s v="St. Louis"/>
    <x v="0"/>
    <x v="0"/>
    <n v="40"/>
    <n v="620"/>
    <n v="248000"/>
    <n v="99200"/>
    <n v="0.4"/>
    <x v="0"/>
  </r>
  <r>
    <x v="0"/>
    <n v="1185732"/>
    <x v="272"/>
    <x v="1"/>
    <x v="4"/>
    <n v="2"/>
    <n v="21"/>
    <x v="3"/>
    <x v="20"/>
    <s v="St. Louis"/>
    <x v="1"/>
    <x v="0"/>
    <n v="35"/>
    <n v="325"/>
    <n v="113750"/>
    <n v="39813"/>
    <n v="0.35"/>
    <x v="0"/>
  </r>
  <r>
    <x v="0"/>
    <n v="1185732"/>
    <x v="272"/>
    <x v="1"/>
    <x v="4"/>
    <n v="2"/>
    <n v="21"/>
    <x v="3"/>
    <x v="20"/>
    <s v="St. Louis"/>
    <x v="2"/>
    <x v="1"/>
    <n v="30"/>
    <n v="300"/>
    <n v="90000"/>
    <n v="31500"/>
    <n v="0.35"/>
    <x v="0"/>
  </r>
  <r>
    <x v="0"/>
    <n v="1185732"/>
    <x v="272"/>
    <x v="1"/>
    <x v="4"/>
    <n v="2"/>
    <n v="21"/>
    <x v="3"/>
    <x v="20"/>
    <s v="St. Louis"/>
    <x v="3"/>
    <x v="1"/>
    <n v="30"/>
    <n v="225"/>
    <n v="67500"/>
    <n v="27000"/>
    <n v="0.4"/>
    <x v="0"/>
  </r>
  <r>
    <x v="0"/>
    <n v="1185732"/>
    <x v="272"/>
    <x v="1"/>
    <x v="4"/>
    <n v="2"/>
    <n v="21"/>
    <x v="3"/>
    <x v="20"/>
    <s v="St. Louis"/>
    <x v="4"/>
    <x v="0"/>
    <n v="45"/>
    <n v="250"/>
    <n v="112500"/>
    <n v="39375"/>
    <n v="0.35"/>
    <x v="0"/>
  </r>
  <r>
    <x v="0"/>
    <n v="1185732"/>
    <x v="272"/>
    <x v="1"/>
    <x v="4"/>
    <n v="2"/>
    <n v="21"/>
    <x v="3"/>
    <x v="20"/>
    <s v="St. Louis"/>
    <x v="5"/>
    <x v="1"/>
    <n v="50"/>
    <n v="350"/>
    <n v="175000"/>
    <n v="87500"/>
    <n v="0.5"/>
    <x v="0"/>
  </r>
  <r>
    <x v="0"/>
    <n v="1185732"/>
    <x v="302"/>
    <x v="1"/>
    <x v="11"/>
    <n v="2"/>
    <n v="25"/>
    <x v="3"/>
    <x v="20"/>
    <s v="St. Louis"/>
    <x v="0"/>
    <x v="0"/>
    <n v="35"/>
    <n v="600"/>
    <n v="210000"/>
    <n v="84000"/>
    <n v="0.4"/>
    <x v="0"/>
  </r>
  <r>
    <x v="0"/>
    <n v="1185732"/>
    <x v="302"/>
    <x v="1"/>
    <x v="11"/>
    <n v="2"/>
    <n v="25"/>
    <x v="3"/>
    <x v="20"/>
    <s v="St. Louis"/>
    <x v="1"/>
    <x v="0"/>
    <n v="30"/>
    <n v="350"/>
    <n v="105000"/>
    <n v="36750"/>
    <n v="0.35"/>
    <x v="0"/>
  </r>
  <r>
    <x v="0"/>
    <n v="1185732"/>
    <x v="302"/>
    <x v="1"/>
    <x v="11"/>
    <n v="2"/>
    <n v="25"/>
    <x v="3"/>
    <x v="20"/>
    <s v="St. Louis"/>
    <x v="2"/>
    <x v="1"/>
    <n v="25"/>
    <n v="375"/>
    <n v="93750"/>
    <n v="32813"/>
    <n v="0.35"/>
    <x v="0"/>
  </r>
  <r>
    <x v="0"/>
    <n v="1185732"/>
    <x v="302"/>
    <x v="1"/>
    <x v="11"/>
    <n v="2"/>
    <n v="25"/>
    <x v="3"/>
    <x v="20"/>
    <s v="St. Louis"/>
    <x v="3"/>
    <x v="1"/>
    <n v="25"/>
    <n v="350"/>
    <n v="87500"/>
    <n v="35000"/>
    <n v="0.4"/>
    <x v="0"/>
  </r>
  <r>
    <x v="0"/>
    <n v="1185732"/>
    <x v="302"/>
    <x v="1"/>
    <x v="11"/>
    <n v="2"/>
    <n v="25"/>
    <x v="3"/>
    <x v="20"/>
    <s v="St. Louis"/>
    <x v="4"/>
    <x v="0"/>
    <n v="40"/>
    <n v="350"/>
    <n v="140000"/>
    <n v="49000"/>
    <n v="0.35"/>
    <x v="0"/>
  </r>
  <r>
    <x v="0"/>
    <n v="1185732"/>
    <x v="302"/>
    <x v="1"/>
    <x v="11"/>
    <n v="2"/>
    <n v="25"/>
    <x v="3"/>
    <x v="20"/>
    <s v="St. Louis"/>
    <x v="5"/>
    <x v="1"/>
    <n v="45"/>
    <n v="525"/>
    <n v="236250"/>
    <n v="118125"/>
    <n v="0.5"/>
    <x v="0"/>
  </r>
  <r>
    <x v="0"/>
    <n v="1185732"/>
    <x v="331"/>
    <x v="1"/>
    <x v="5"/>
    <n v="3"/>
    <n v="29"/>
    <x v="3"/>
    <x v="20"/>
    <s v="St. Louis"/>
    <x v="0"/>
    <x v="0"/>
    <n v="40"/>
    <n v="750"/>
    <n v="300000"/>
    <n v="120000"/>
    <n v="0.4"/>
    <x v="0"/>
  </r>
  <r>
    <x v="0"/>
    <n v="1185732"/>
    <x v="331"/>
    <x v="1"/>
    <x v="5"/>
    <n v="3"/>
    <n v="29"/>
    <x v="3"/>
    <x v="20"/>
    <s v="St. Louis"/>
    <x v="1"/>
    <x v="0"/>
    <n v="35"/>
    <n v="500"/>
    <n v="175000"/>
    <n v="61250"/>
    <n v="0.35"/>
    <x v="0"/>
  </r>
  <r>
    <x v="0"/>
    <n v="1185732"/>
    <x v="331"/>
    <x v="1"/>
    <x v="5"/>
    <n v="3"/>
    <n v="29"/>
    <x v="3"/>
    <x v="20"/>
    <s v="St. Louis"/>
    <x v="2"/>
    <x v="1"/>
    <n v="30"/>
    <n v="425"/>
    <n v="127500"/>
    <n v="44625"/>
    <n v="0.35"/>
    <x v="0"/>
  </r>
  <r>
    <x v="0"/>
    <n v="1185732"/>
    <x v="331"/>
    <x v="1"/>
    <x v="5"/>
    <n v="3"/>
    <n v="29"/>
    <x v="3"/>
    <x v="20"/>
    <s v="St. Louis"/>
    <x v="3"/>
    <x v="1"/>
    <n v="30"/>
    <n v="375"/>
    <n v="112500"/>
    <n v="45000"/>
    <n v="0.4"/>
    <x v="0"/>
  </r>
  <r>
    <x v="0"/>
    <n v="1185732"/>
    <x v="331"/>
    <x v="1"/>
    <x v="5"/>
    <n v="3"/>
    <n v="29"/>
    <x v="3"/>
    <x v="20"/>
    <s v="St. Louis"/>
    <x v="4"/>
    <x v="0"/>
    <n v="40"/>
    <n v="375"/>
    <n v="150000"/>
    <n v="52500"/>
    <n v="0.35"/>
    <x v="0"/>
  </r>
  <r>
    <x v="0"/>
    <n v="1185732"/>
    <x v="331"/>
    <x v="1"/>
    <x v="5"/>
    <n v="3"/>
    <n v="29"/>
    <x v="3"/>
    <x v="20"/>
    <s v="St. Louis"/>
    <x v="5"/>
    <x v="1"/>
    <n v="45"/>
    <n v="550"/>
    <n v="247500"/>
    <n v="123750"/>
    <n v="0.5"/>
    <x v="0"/>
  </r>
  <r>
    <x v="0"/>
    <n v="1185732"/>
    <x v="363"/>
    <x v="1"/>
    <x v="6"/>
    <n v="3"/>
    <n v="34"/>
    <x v="3"/>
    <x v="20"/>
    <s v="St. Louis"/>
    <x v="0"/>
    <x v="0"/>
    <n v="40"/>
    <n v="700"/>
    <n v="280000"/>
    <n v="112000"/>
    <n v="0.4"/>
    <x v="0"/>
  </r>
  <r>
    <x v="0"/>
    <n v="1185732"/>
    <x v="363"/>
    <x v="1"/>
    <x v="6"/>
    <n v="3"/>
    <n v="34"/>
    <x v="3"/>
    <x v="20"/>
    <s v="St. Louis"/>
    <x v="1"/>
    <x v="0"/>
    <n v="40"/>
    <n v="475"/>
    <n v="190000"/>
    <n v="66500"/>
    <n v="0.35"/>
    <x v="0"/>
  </r>
  <r>
    <x v="0"/>
    <n v="1185732"/>
    <x v="363"/>
    <x v="1"/>
    <x v="6"/>
    <n v="3"/>
    <n v="34"/>
    <x v="3"/>
    <x v="20"/>
    <s v="St. Louis"/>
    <x v="2"/>
    <x v="1"/>
    <n v="35"/>
    <n v="400"/>
    <n v="140000"/>
    <n v="49000"/>
    <n v="0.35"/>
    <x v="0"/>
  </r>
  <r>
    <x v="0"/>
    <n v="1185732"/>
    <x v="363"/>
    <x v="1"/>
    <x v="6"/>
    <n v="3"/>
    <n v="34"/>
    <x v="3"/>
    <x v="20"/>
    <s v="St. Louis"/>
    <x v="3"/>
    <x v="1"/>
    <n v="25"/>
    <n v="325"/>
    <n v="81250"/>
    <n v="32500"/>
    <n v="0.4"/>
    <x v="0"/>
  </r>
  <r>
    <x v="0"/>
    <n v="1185732"/>
    <x v="363"/>
    <x v="1"/>
    <x v="6"/>
    <n v="3"/>
    <n v="34"/>
    <x v="3"/>
    <x v="20"/>
    <s v="St. Louis"/>
    <x v="4"/>
    <x v="0"/>
    <n v="35"/>
    <n v="300"/>
    <n v="105000"/>
    <n v="36750"/>
    <n v="0.35"/>
    <x v="0"/>
  </r>
  <r>
    <x v="0"/>
    <n v="1185732"/>
    <x v="363"/>
    <x v="1"/>
    <x v="6"/>
    <n v="3"/>
    <n v="34"/>
    <x v="3"/>
    <x v="20"/>
    <s v="St. Louis"/>
    <x v="5"/>
    <x v="1"/>
    <n v="40"/>
    <n v="475"/>
    <n v="190000"/>
    <n v="95000"/>
    <n v="0.5"/>
    <x v="0"/>
  </r>
  <r>
    <x v="0"/>
    <n v="1185732"/>
    <x v="395"/>
    <x v="1"/>
    <x v="7"/>
    <n v="3"/>
    <n v="39"/>
    <x v="3"/>
    <x v="20"/>
    <s v="St. Louis"/>
    <x v="0"/>
    <x v="0"/>
    <n v="35"/>
    <n v="600"/>
    <n v="210000"/>
    <n v="84000"/>
    <n v="0.4"/>
    <x v="0"/>
  </r>
  <r>
    <x v="0"/>
    <n v="1185732"/>
    <x v="395"/>
    <x v="1"/>
    <x v="7"/>
    <n v="3"/>
    <n v="39"/>
    <x v="3"/>
    <x v="20"/>
    <s v="St. Louis"/>
    <x v="1"/>
    <x v="0"/>
    <n v="30"/>
    <n v="400"/>
    <n v="120000"/>
    <n v="42000"/>
    <n v="0.35"/>
    <x v="0"/>
  </r>
  <r>
    <x v="0"/>
    <n v="1185732"/>
    <x v="395"/>
    <x v="1"/>
    <x v="7"/>
    <n v="3"/>
    <n v="39"/>
    <x v="3"/>
    <x v="20"/>
    <s v="St. Louis"/>
    <x v="2"/>
    <x v="1"/>
    <n v="15"/>
    <n v="300"/>
    <n v="45000"/>
    <n v="15750"/>
    <n v="0.35"/>
    <x v="0"/>
  </r>
  <r>
    <x v="0"/>
    <n v="1185732"/>
    <x v="395"/>
    <x v="1"/>
    <x v="7"/>
    <n v="3"/>
    <n v="39"/>
    <x v="3"/>
    <x v="20"/>
    <s v="St. Louis"/>
    <x v="3"/>
    <x v="1"/>
    <n v="15"/>
    <n v="275"/>
    <n v="41250"/>
    <n v="16500"/>
    <n v="0.4"/>
    <x v="0"/>
  </r>
  <r>
    <x v="0"/>
    <n v="1185732"/>
    <x v="395"/>
    <x v="1"/>
    <x v="7"/>
    <n v="3"/>
    <n v="39"/>
    <x v="3"/>
    <x v="20"/>
    <s v="St. Louis"/>
    <x v="4"/>
    <x v="0"/>
    <n v="25"/>
    <n v="275"/>
    <n v="68750"/>
    <n v="24063"/>
    <n v="0.35"/>
    <x v="0"/>
  </r>
  <r>
    <x v="0"/>
    <n v="1185732"/>
    <x v="395"/>
    <x v="1"/>
    <x v="7"/>
    <n v="3"/>
    <n v="39"/>
    <x v="3"/>
    <x v="20"/>
    <s v="St. Louis"/>
    <x v="5"/>
    <x v="1"/>
    <n v="30"/>
    <n v="350"/>
    <n v="105000"/>
    <n v="52500"/>
    <n v="0.5"/>
    <x v="0"/>
  </r>
  <r>
    <x v="0"/>
    <n v="1185732"/>
    <x v="424"/>
    <x v="1"/>
    <x v="8"/>
    <n v="4"/>
    <n v="43"/>
    <x v="3"/>
    <x v="20"/>
    <s v="St. Louis"/>
    <x v="0"/>
    <x v="0"/>
    <n v="35"/>
    <n v="525"/>
    <n v="183750"/>
    <n v="73500"/>
    <n v="0.4"/>
    <x v="0"/>
  </r>
  <r>
    <x v="0"/>
    <n v="1185732"/>
    <x v="424"/>
    <x v="1"/>
    <x v="8"/>
    <n v="4"/>
    <n v="43"/>
    <x v="3"/>
    <x v="20"/>
    <s v="St. Louis"/>
    <x v="1"/>
    <x v="0"/>
    <n v="25"/>
    <n v="350"/>
    <n v="87500"/>
    <n v="30625"/>
    <n v="0.35"/>
    <x v="0"/>
  </r>
  <r>
    <x v="0"/>
    <n v="1185732"/>
    <x v="424"/>
    <x v="1"/>
    <x v="8"/>
    <n v="4"/>
    <n v="43"/>
    <x v="3"/>
    <x v="20"/>
    <s v="St. Louis"/>
    <x v="2"/>
    <x v="1"/>
    <n v="25"/>
    <n v="250"/>
    <n v="62500"/>
    <n v="21875"/>
    <n v="0.35"/>
    <x v="0"/>
  </r>
  <r>
    <x v="0"/>
    <n v="1185732"/>
    <x v="424"/>
    <x v="1"/>
    <x v="8"/>
    <n v="4"/>
    <n v="43"/>
    <x v="3"/>
    <x v="20"/>
    <s v="St. Louis"/>
    <x v="3"/>
    <x v="1"/>
    <n v="25"/>
    <n v="225"/>
    <n v="56250"/>
    <n v="22500"/>
    <n v="0.4"/>
    <x v="0"/>
  </r>
  <r>
    <x v="0"/>
    <n v="1185732"/>
    <x v="424"/>
    <x v="1"/>
    <x v="8"/>
    <n v="4"/>
    <n v="43"/>
    <x v="3"/>
    <x v="20"/>
    <s v="St. Louis"/>
    <x v="4"/>
    <x v="0"/>
    <n v="35"/>
    <n v="225"/>
    <n v="78750"/>
    <n v="27563"/>
    <n v="0.35"/>
    <x v="0"/>
  </r>
  <r>
    <x v="0"/>
    <n v="1185732"/>
    <x v="424"/>
    <x v="1"/>
    <x v="8"/>
    <n v="4"/>
    <n v="43"/>
    <x v="3"/>
    <x v="20"/>
    <s v="St. Louis"/>
    <x v="5"/>
    <x v="1"/>
    <n v="40"/>
    <n v="350"/>
    <n v="140000"/>
    <n v="70000"/>
    <n v="0.5"/>
    <x v="0"/>
  </r>
  <r>
    <x v="0"/>
    <n v="1185732"/>
    <x v="455"/>
    <x v="1"/>
    <x v="9"/>
    <n v="4"/>
    <n v="47"/>
    <x v="3"/>
    <x v="20"/>
    <s v="St. Louis"/>
    <x v="0"/>
    <x v="0"/>
    <n v="35"/>
    <n v="500"/>
    <n v="175000"/>
    <n v="70000"/>
    <n v="0.4"/>
    <x v="0"/>
  </r>
  <r>
    <x v="0"/>
    <n v="1185732"/>
    <x v="455"/>
    <x v="1"/>
    <x v="9"/>
    <n v="4"/>
    <n v="47"/>
    <x v="3"/>
    <x v="20"/>
    <s v="St. Louis"/>
    <x v="1"/>
    <x v="0"/>
    <n v="25"/>
    <n v="350"/>
    <n v="87500"/>
    <n v="30625"/>
    <n v="0.35"/>
    <x v="0"/>
  </r>
  <r>
    <x v="0"/>
    <n v="1185732"/>
    <x v="455"/>
    <x v="1"/>
    <x v="9"/>
    <n v="4"/>
    <n v="47"/>
    <x v="3"/>
    <x v="20"/>
    <s v="St. Louis"/>
    <x v="2"/>
    <x v="1"/>
    <n v="25"/>
    <n v="295"/>
    <n v="73750"/>
    <n v="25813"/>
    <n v="0.35"/>
    <x v="0"/>
  </r>
  <r>
    <x v="0"/>
    <n v="1185732"/>
    <x v="455"/>
    <x v="1"/>
    <x v="9"/>
    <n v="4"/>
    <n v="47"/>
    <x v="3"/>
    <x v="20"/>
    <s v="St. Louis"/>
    <x v="3"/>
    <x v="1"/>
    <n v="25"/>
    <n v="325"/>
    <n v="81250"/>
    <n v="32500"/>
    <n v="0.4"/>
    <x v="0"/>
  </r>
  <r>
    <x v="0"/>
    <n v="1185732"/>
    <x v="455"/>
    <x v="1"/>
    <x v="9"/>
    <n v="4"/>
    <n v="47"/>
    <x v="3"/>
    <x v="20"/>
    <s v="St. Louis"/>
    <x v="4"/>
    <x v="0"/>
    <n v="45"/>
    <n v="300"/>
    <n v="135000"/>
    <n v="47250"/>
    <n v="0.35"/>
    <x v="0"/>
  </r>
  <r>
    <x v="0"/>
    <n v="1185732"/>
    <x v="455"/>
    <x v="1"/>
    <x v="9"/>
    <n v="4"/>
    <n v="47"/>
    <x v="3"/>
    <x v="20"/>
    <s v="St. Louis"/>
    <x v="5"/>
    <x v="1"/>
    <n v="50"/>
    <n v="400"/>
    <n v="200000"/>
    <n v="100000"/>
    <n v="0.5"/>
    <x v="0"/>
  </r>
  <r>
    <x v="0"/>
    <n v="1185732"/>
    <x v="484"/>
    <x v="1"/>
    <x v="10"/>
    <n v="4"/>
    <n v="51"/>
    <x v="3"/>
    <x v="20"/>
    <s v="St. Louis"/>
    <x v="0"/>
    <x v="0"/>
    <n v="45"/>
    <n v="650"/>
    <n v="292500"/>
    <n v="117000"/>
    <n v="0.4"/>
    <x v="0"/>
  </r>
  <r>
    <x v="0"/>
    <n v="1185732"/>
    <x v="484"/>
    <x v="1"/>
    <x v="10"/>
    <n v="4"/>
    <n v="51"/>
    <x v="3"/>
    <x v="20"/>
    <s v="St. Louis"/>
    <x v="1"/>
    <x v="0"/>
    <n v="35"/>
    <n v="450"/>
    <n v="157500"/>
    <n v="55125"/>
    <n v="0.35"/>
    <x v="0"/>
  </r>
  <r>
    <x v="3"/>
    <n v="1185732"/>
    <x v="484"/>
    <x v="1"/>
    <x v="10"/>
    <n v="4"/>
    <n v="51"/>
    <x v="3"/>
    <x v="20"/>
    <s v="St. Louis"/>
    <x v="2"/>
    <x v="1"/>
    <n v="35"/>
    <n v="400"/>
    <n v="140000"/>
    <n v="49000"/>
    <n v="0.35"/>
    <x v="0"/>
  </r>
  <r>
    <x v="3"/>
    <n v="1185732"/>
    <x v="484"/>
    <x v="1"/>
    <x v="10"/>
    <n v="4"/>
    <n v="51"/>
    <x v="3"/>
    <x v="20"/>
    <s v="St. Louis"/>
    <x v="3"/>
    <x v="1"/>
    <n v="35"/>
    <n v="350"/>
    <n v="122500"/>
    <n v="49000"/>
    <n v="0.4"/>
    <x v="0"/>
  </r>
  <r>
    <x v="3"/>
    <n v="1185732"/>
    <x v="484"/>
    <x v="1"/>
    <x v="10"/>
    <n v="4"/>
    <n v="51"/>
    <x v="3"/>
    <x v="20"/>
    <s v="St. Louis"/>
    <x v="4"/>
    <x v="0"/>
    <n v="45"/>
    <n v="350"/>
    <n v="157500"/>
    <n v="55125"/>
    <n v="0.35"/>
    <x v="0"/>
  </r>
  <r>
    <x v="3"/>
    <n v="1185732"/>
    <x v="484"/>
    <x v="1"/>
    <x v="10"/>
    <n v="4"/>
    <n v="51"/>
    <x v="3"/>
    <x v="20"/>
    <s v="St. Louis"/>
    <x v="5"/>
    <x v="1"/>
    <n v="50"/>
    <n v="450"/>
    <n v="225000"/>
    <n v="112500"/>
    <n v="0.5"/>
    <x v="0"/>
  </r>
  <r>
    <x v="3"/>
    <n v="1185732"/>
    <x v="175"/>
    <x v="1"/>
    <x v="0"/>
    <n v="1"/>
    <n v="3"/>
    <x v="3"/>
    <x v="20"/>
    <s v="St. Louis"/>
    <x v="0"/>
    <x v="0"/>
    <n v="25"/>
    <n v="675"/>
    <n v="168750"/>
    <n v="67500"/>
    <n v="0.4"/>
    <x v="0"/>
  </r>
  <r>
    <x v="3"/>
    <n v="1185732"/>
    <x v="175"/>
    <x v="1"/>
    <x v="0"/>
    <n v="1"/>
    <n v="3"/>
    <x v="3"/>
    <x v="20"/>
    <s v="St. Louis"/>
    <x v="1"/>
    <x v="0"/>
    <n v="25"/>
    <n v="475"/>
    <n v="118750"/>
    <n v="41563"/>
    <n v="0.35"/>
    <x v="0"/>
  </r>
  <r>
    <x v="3"/>
    <n v="1185732"/>
    <x v="175"/>
    <x v="1"/>
    <x v="0"/>
    <n v="1"/>
    <n v="3"/>
    <x v="3"/>
    <x v="20"/>
    <s v="St. Louis"/>
    <x v="2"/>
    <x v="1"/>
    <n v="15"/>
    <n v="475"/>
    <n v="71250"/>
    <n v="24938"/>
    <n v="0.35"/>
    <x v="0"/>
  </r>
  <r>
    <x v="3"/>
    <n v="1185732"/>
    <x v="175"/>
    <x v="1"/>
    <x v="0"/>
    <n v="1"/>
    <n v="3"/>
    <x v="3"/>
    <x v="20"/>
    <s v="St. Louis"/>
    <x v="3"/>
    <x v="1"/>
    <n v="20"/>
    <n v="325"/>
    <n v="65000"/>
    <n v="26000"/>
    <n v="0.4"/>
    <x v="0"/>
  </r>
  <r>
    <x v="3"/>
    <n v="1185732"/>
    <x v="175"/>
    <x v="1"/>
    <x v="0"/>
    <n v="1"/>
    <n v="3"/>
    <x v="3"/>
    <x v="20"/>
    <s v="St. Louis"/>
    <x v="4"/>
    <x v="0"/>
    <n v="35"/>
    <n v="375"/>
    <n v="131250"/>
    <n v="45938"/>
    <n v="0.35"/>
    <x v="0"/>
  </r>
  <r>
    <x v="3"/>
    <n v="1185732"/>
    <x v="175"/>
    <x v="1"/>
    <x v="0"/>
    <n v="1"/>
    <n v="3"/>
    <x v="3"/>
    <x v="20"/>
    <s v="St. Louis"/>
    <x v="5"/>
    <x v="1"/>
    <n v="25"/>
    <n v="475"/>
    <n v="118750"/>
    <n v="59375"/>
    <n v="0.5"/>
    <x v="0"/>
  </r>
  <r>
    <x v="3"/>
    <n v="1185732"/>
    <x v="206"/>
    <x v="1"/>
    <x v="1"/>
    <n v="1"/>
    <n v="7"/>
    <x v="3"/>
    <x v="20"/>
    <s v="St. Louis"/>
    <x v="0"/>
    <x v="0"/>
    <n v="25"/>
    <n v="725"/>
    <n v="181250"/>
    <n v="72500"/>
    <n v="0.4"/>
    <x v="0"/>
  </r>
  <r>
    <x v="3"/>
    <n v="1185732"/>
    <x v="206"/>
    <x v="1"/>
    <x v="1"/>
    <n v="1"/>
    <n v="7"/>
    <x v="3"/>
    <x v="20"/>
    <s v="St. Louis"/>
    <x v="1"/>
    <x v="0"/>
    <n v="25"/>
    <n v="375"/>
    <n v="93750"/>
    <n v="32813"/>
    <n v="0.35"/>
    <x v="0"/>
  </r>
  <r>
    <x v="3"/>
    <n v="1185732"/>
    <x v="206"/>
    <x v="1"/>
    <x v="1"/>
    <n v="1"/>
    <n v="7"/>
    <x v="3"/>
    <x v="20"/>
    <s v="St. Louis"/>
    <x v="2"/>
    <x v="1"/>
    <n v="15"/>
    <n v="425"/>
    <n v="63750"/>
    <n v="22313"/>
    <n v="0.35"/>
    <x v="0"/>
  </r>
  <r>
    <x v="3"/>
    <n v="1185732"/>
    <x v="206"/>
    <x v="1"/>
    <x v="1"/>
    <n v="1"/>
    <n v="7"/>
    <x v="2"/>
    <x v="21"/>
    <s v="Salt Lake City"/>
    <x v="3"/>
    <x v="1"/>
    <n v="20"/>
    <n v="300"/>
    <n v="60000"/>
    <n v="24000"/>
    <n v="0.4"/>
    <x v="0"/>
  </r>
  <r>
    <x v="3"/>
    <n v="1185732"/>
    <x v="206"/>
    <x v="1"/>
    <x v="1"/>
    <n v="1"/>
    <n v="7"/>
    <x v="2"/>
    <x v="21"/>
    <s v="Salt Lake City"/>
    <x v="4"/>
    <x v="0"/>
    <n v="35"/>
    <n v="375"/>
    <n v="131250"/>
    <n v="45938"/>
    <n v="0.35"/>
    <x v="0"/>
  </r>
  <r>
    <x v="3"/>
    <n v="1185732"/>
    <x v="206"/>
    <x v="1"/>
    <x v="1"/>
    <n v="1"/>
    <n v="7"/>
    <x v="2"/>
    <x v="21"/>
    <s v="Salt Lake City"/>
    <x v="5"/>
    <x v="1"/>
    <n v="25"/>
    <n v="450"/>
    <n v="112500"/>
    <n v="56250"/>
    <n v="0.5"/>
    <x v="0"/>
  </r>
  <r>
    <x v="3"/>
    <n v="1185732"/>
    <x v="215"/>
    <x v="1"/>
    <x v="2"/>
    <n v="1"/>
    <n v="11"/>
    <x v="2"/>
    <x v="21"/>
    <s v="Salt Lake City"/>
    <x v="0"/>
    <x v="0"/>
    <n v="30"/>
    <n v="670"/>
    <n v="201000"/>
    <n v="80400"/>
    <n v="0.4"/>
    <x v="0"/>
  </r>
  <r>
    <x v="3"/>
    <n v="1185732"/>
    <x v="215"/>
    <x v="1"/>
    <x v="2"/>
    <n v="1"/>
    <n v="11"/>
    <x v="2"/>
    <x v="21"/>
    <s v="Salt Lake City"/>
    <x v="1"/>
    <x v="0"/>
    <n v="30"/>
    <n v="350"/>
    <n v="105000"/>
    <n v="36750"/>
    <n v="0.35"/>
    <x v="0"/>
  </r>
  <r>
    <x v="3"/>
    <n v="1185732"/>
    <x v="215"/>
    <x v="1"/>
    <x v="2"/>
    <n v="1"/>
    <n v="11"/>
    <x v="2"/>
    <x v="21"/>
    <s v="Salt Lake City"/>
    <x v="2"/>
    <x v="1"/>
    <n v="20"/>
    <n v="400"/>
    <n v="80000"/>
    <n v="28000"/>
    <n v="0.35"/>
    <x v="0"/>
  </r>
  <r>
    <x v="3"/>
    <n v="1185732"/>
    <x v="215"/>
    <x v="1"/>
    <x v="2"/>
    <n v="1"/>
    <n v="11"/>
    <x v="2"/>
    <x v="21"/>
    <s v="Salt Lake City"/>
    <x v="3"/>
    <x v="1"/>
    <n v="25"/>
    <n v="250"/>
    <n v="62500"/>
    <n v="25000"/>
    <n v="0.4"/>
    <x v="0"/>
  </r>
  <r>
    <x v="3"/>
    <n v="1185732"/>
    <x v="215"/>
    <x v="1"/>
    <x v="2"/>
    <n v="1"/>
    <n v="11"/>
    <x v="2"/>
    <x v="21"/>
    <s v="Salt Lake City"/>
    <x v="4"/>
    <x v="0"/>
    <n v="40"/>
    <n v="300"/>
    <n v="120000"/>
    <n v="42000"/>
    <n v="0.35"/>
    <x v="0"/>
  </r>
  <r>
    <x v="3"/>
    <n v="1185732"/>
    <x v="215"/>
    <x v="1"/>
    <x v="2"/>
    <n v="1"/>
    <n v="11"/>
    <x v="2"/>
    <x v="21"/>
    <s v="Salt Lake City"/>
    <x v="5"/>
    <x v="1"/>
    <n v="30"/>
    <n v="400"/>
    <n v="120000"/>
    <n v="60000"/>
    <n v="0.5"/>
    <x v="0"/>
  </r>
  <r>
    <x v="3"/>
    <n v="1185732"/>
    <x v="234"/>
    <x v="1"/>
    <x v="3"/>
    <n v="2"/>
    <n v="16"/>
    <x v="2"/>
    <x v="21"/>
    <s v="Salt Lake City"/>
    <x v="0"/>
    <x v="0"/>
    <n v="30"/>
    <n v="625"/>
    <n v="187500"/>
    <n v="75000"/>
    <n v="0.4"/>
    <x v="0"/>
  </r>
  <r>
    <x v="3"/>
    <n v="1185732"/>
    <x v="234"/>
    <x v="1"/>
    <x v="3"/>
    <n v="2"/>
    <n v="16"/>
    <x v="2"/>
    <x v="21"/>
    <s v="Salt Lake City"/>
    <x v="1"/>
    <x v="0"/>
    <n v="25"/>
    <n v="325"/>
    <n v="81250"/>
    <n v="28438"/>
    <n v="0.35"/>
    <x v="0"/>
  </r>
  <r>
    <x v="3"/>
    <n v="1185732"/>
    <x v="234"/>
    <x v="1"/>
    <x v="3"/>
    <n v="2"/>
    <n v="16"/>
    <x v="2"/>
    <x v="21"/>
    <s v="Salt Lake City"/>
    <x v="2"/>
    <x v="1"/>
    <n v="15"/>
    <n v="325"/>
    <n v="48750"/>
    <n v="17063"/>
    <n v="0.35"/>
    <x v="0"/>
  </r>
  <r>
    <x v="3"/>
    <n v="1185732"/>
    <x v="234"/>
    <x v="1"/>
    <x v="3"/>
    <n v="2"/>
    <n v="16"/>
    <x v="2"/>
    <x v="21"/>
    <s v="Salt Lake City"/>
    <x v="3"/>
    <x v="1"/>
    <n v="20"/>
    <n v="250"/>
    <n v="50000"/>
    <n v="20000"/>
    <n v="0.4"/>
    <x v="0"/>
  </r>
  <r>
    <x v="3"/>
    <n v="1185732"/>
    <x v="234"/>
    <x v="1"/>
    <x v="3"/>
    <n v="2"/>
    <n v="16"/>
    <x v="2"/>
    <x v="21"/>
    <s v="Salt Lake City"/>
    <x v="4"/>
    <x v="0"/>
    <n v="35"/>
    <n v="275"/>
    <n v="96250"/>
    <n v="33688"/>
    <n v="0.35"/>
    <x v="0"/>
  </r>
  <r>
    <x v="3"/>
    <n v="1185732"/>
    <x v="234"/>
    <x v="1"/>
    <x v="3"/>
    <n v="2"/>
    <n v="16"/>
    <x v="2"/>
    <x v="21"/>
    <s v="Salt Lake City"/>
    <x v="5"/>
    <x v="1"/>
    <n v="25"/>
    <n v="400"/>
    <n v="100000"/>
    <n v="50000"/>
    <n v="0.5"/>
    <x v="0"/>
  </r>
  <r>
    <x v="3"/>
    <n v="1185732"/>
    <x v="265"/>
    <x v="1"/>
    <x v="4"/>
    <n v="2"/>
    <n v="20"/>
    <x v="2"/>
    <x v="21"/>
    <s v="Salt Lake City"/>
    <x v="0"/>
    <x v="0"/>
    <n v="35"/>
    <n v="670"/>
    <n v="234500"/>
    <n v="93800"/>
    <n v="0.4"/>
    <x v="0"/>
  </r>
  <r>
    <x v="3"/>
    <n v="1185732"/>
    <x v="265"/>
    <x v="1"/>
    <x v="4"/>
    <n v="2"/>
    <n v="20"/>
    <x v="2"/>
    <x v="21"/>
    <s v="Salt Lake City"/>
    <x v="1"/>
    <x v="0"/>
    <n v="30"/>
    <n v="375"/>
    <n v="112500"/>
    <n v="39375"/>
    <n v="0.35"/>
    <x v="0"/>
  </r>
  <r>
    <x v="3"/>
    <n v="1185732"/>
    <x v="265"/>
    <x v="1"/>
    <x v="4"/>
    <n v="2"/>
    <n v="20"/>
    <x v="2"/>
    <x v="21"/>
    <s v="Salt Lake City"/>
    <x v="2"/>
    <x v="1"/>
    <n v="25"/>
    <n v="350"/>
    <n v="87500"/>
    <n v="30625"/>
    <n v="0.35"/>
    <x v="0"/>
  </r>
  <r>
    <x v="3"/>
    <n v="1185732"/>
    <x v="265"/>
    <x v="1"/>
    <x v="4"/>
    <n v="2"/>
    <n v="20"/>
    <x v="2"/>
    <x v="21"/>
    <s v="Salt Lake City"/>
    <x v="3"/>
    <x v="1"/>
    <n v="25"/>
    <n v="275"/>
    <n v="68750"/>
    <n v="27500"/>
    <n v="0.4"/>
    <x v="0"/>
  </r>
  <r>
    <x v="3"/>
    <n v="1185732"/>
    <x v="265"/>
    <x v="1"/>
    <x v="4"/>
    <n v="2"/>
    <n v="20"/>
    <x v="2"/>
    <x v="21"/>
    <s v="Salt Lake City"/>
    <x v="4"/>
    <x v="0"/>
    <n v="40"/>
    <n v="300"/>
    <n v="120000"/>
    <n v="42000"/>
    <n v="0.35"/>
    <x v="0"/>
  </r>
  <r>
    <x v="3"/>
    <n v="1185732"/>
    <x v="265"/>
    <x v="1"/>
    <x v="4"/>
    <n v="2"/>
    <n v="20"/>
    <x v="2"/>
    <x v="21"/>
    <s v="Salt Lake City"/>
    <x v="5"/>
    <x v="1"/>
    <n v="45"/>
    <n v="400"/>
    <n v="180000"/>
    <n v="90000"/>
    <n v="0.5"/>
    <x v="0"/>
  </r>
  <r>
    <x v="3"/>
    <n v="1185732"/>
    <x v="295"/>
    <x v="1"/>
    <x v="11"/>
    <n v="2"/>
    <n v="24"/>
    <x v="2"/>
    <x v="21"/>
    <s v="Salt Lake City"/>
    <x v="0"/>
    <x v="0"/>
    <n v="30"/>
    <n v="650"/>
    <n v="195000"/>
    <n v="78000"/>
    <n v="0.4"/>
    <x v="0"/>
  </r>
  <r>
    <x v="3"/>
    <n v="1185732"/>
    <x v="295"/>
    <x v="1"/>
    <x v="11"/>
    <n v="2"/>
    <n v="24"/>
    <x v="2"/>
    <x v="21"/>
    <s v="Salt Lake City"/>
    <x v="1"/>
    <x v="0"/>
    <n v="25"/>
    <n v="400"/>
    <n v="100000"/>
    <n v="35000"/>
    <n v="0.35"/>
    <x v="0"/>
  </r>
  <r>
    <x v="3"/>
    <n v="1185732"/>
    <x v="295"/>
    <x v="1"/>
    <x v="11"/>
    <n v="2"/>
    <n v="24"/>
    <x v="2"/>
    <x v="21"/>
    <s v="Salt Lake City"/>
    <x v="2"/>
    <x v="1"/>
    <n v="20"/>
    <n v="425"/>
    <n v="85000"/>
    <n v="29750"/>
    <n v="0.35"/>
    <x v="0"/>
  </r>
  <r>
    <x v="3"/>
    <n v="1185732"/>
    <x v="295"/>
    <x v="1"/>
    <x v="11"/>
    <n v="2"/>
    <n v="24"/>
    <x v="2"/>
    <x v="21"/>
    <s v="Salt Lake City"/>
    <x v="3"/>
    <x v="1"/>
    <n v="20"/>
    <n v="400"/>
    <n v="80000"/>
    <n v="32000"/>
    <n v="0.4"/>
    <x v="0"/>
  </r>
  <r>
    <x v="3"/>
    <n v="1185732"/>
    <x v="295"/>
    <x v="1"/>
    <x v="11"/>
    <n v="2"/>
    <n v="24"/>
    <x v="2"/>
    <x v="21"/>
    <s v="Salt Lake City"/>
    <x v="4"/>
    <x v="0"/>
    <n v="35"/>
    <n v="400"/>
    <n v="140000"/>
    <n v="49000"/>
    <n v="0.35"/>
    <x v="0"/>
  </r>
  <r>
    <x v="3"/>
    <n v="1185732"/>
    <x v="295"/>
    <x v="1"/>
    <x v="11"/>
    <n v="2"/>
    <n v="24"/>
    <x v="2"/>
    <x v="21"/>
    <s v="Salt Lake City"/>
    <x v="5"/>
    <x v="1"/>
    <n v="40"/>
    <n v="575"/>
    <n v="230000"/>
    <n v="115000"/>
    <n v="0.5"/>
    <x v="0"/>
  </r>
  <r>
    <x v="3"/>
    <n v="1185732"/>
    <x v="324"/>
    <x v="1"/>
    <x v="5"/>
    <n v="3"/>
    <n v="28"/>
    <x v="2"/>
    <x v="21"/>
    <s v="Salt Lake City"/>
    <x v="0"/>
    <x v="0"/>
    <n v="35"/>
    <n v="800"/>
    <n v="280000"/>
    <n v="112000"/>
    <n v="0.4"/>
    <x v="0"/>
  </r>
  <r>
    <x v="3"/>
    <n v="1185732"/>
    <x v="324"/>
    <x v="1"/>
    <x v="5"/>
    <n v="3"/>
    <n v="28"/>
    <x v="2"/>
    <x v="21"/>
    <s v="Salt Lake City"/>
    <x v="1"/>
    <x v="0"/>
    <n v="30"/>
    <n v="550"/>
    <n v="165000"/>
    <n v="57750"/>
    <n v="0.35"/>
    <x v="0"/>
  </r>
  <r>
    <x v="3"/>
    <n v="1185732"/>
    <x v="324"/>
    <x v="1"/>
    <x v="5"/>
    <n v="3"/>
    <n v="28"/>
    <x v="2"/>
    <x v="21"/>
    <s v="Salt Lake City"/>
    <x v="2"/>
    <x v="1"/>
    <n v="25"/>
    <n v="475"/>
    <n v="118750"/>
    <n v="41563"/>
    <n v="0.35"/>
    <x v="0"/>
  </r>
  <r>
    <x v="3"/>
    <n v="1185732"/>
    <x v="324"/>
    <x v="1"/>
    <x v="5"/>
    <n v="3"/>
    <n v="28"/>
    <x v="2"/>
    <x v="21"/>
    <s v="Salt Lake City"/>
    <x v="3"/>
    <x v="1"/>
    <n v="25"/>
    <n v="425"/>
    <n v="106250"/>
    <n v="42500"/>
    <n v="0.4"/>
    <x v="0"/>
  </r>
  <r>
    <x v="3"/>
    <n v="1185732"/>
    <x v="324"/>
    <x v="1"/>
    <x v="5"/>
    <n v="3"/>
    <n v="28"/>
    <x v="2"/>
    <x v="21"/>
    <s v="Salt Lake City"/>
    <x v="4"/>
    <x v="0"/>
    <n v="35"/>
    <n v="425"/>
    <n v="148750"/>
    <n v="52063"/>
    <n v="0.35"/>
    <x v="0"/>
  </r>
  <r>
    <x v="3"/>
    <n v="1185732"/>
    <x v="324"/>
    <x v="1"/>
    <x v="5"/>
    <n v="3"/>
    <n v="28"/>
    <x v="2"/>
    <x v="21"/>
    <s v="Salt Lake City"/>
    <x v="5"/>
    <x v="1"/>
    <n v="40"/>
    <n v="600"/>
    <n v="240000"/>
    <n v="120000"/>
    <n v="0.5"/>
    <x v="0"/>
  </r>
  <r>
    <x v="3"/>
    <n v="1185732"/>
    <x v="356"/>
    <x v="1"/>
    <x v="6"/>
    <n v="3"/>
    <n v="33"/>
    <x v="2"/>
    <x v="21"/>
    <s v="Salt Lake City"/>
    <x v="0"/>
    <x v="0"/>
    <n v="35"/>
    <n v="750"/>
    <n v="262500"/>
    <n v="105000"/>
    <n v="0.4"/>
    <x v="0"/>
  </r>
  <r>
    <x v="3"/>
    <n v="1185732"/>
    <x v="356"/>
    <x v="1"/>
    <x v="6"/>
    <n v="3"/>
    <n v="33"/>
    <x v="2"/>
    <x v="21"/>
    <s v="Salt Lake City"/>
    <x v="1"/>
    <x v="0"/>
    <n v="35"/>
    <n v="525"/>
    <n v="183750"/>
    <n v="64313"/>
    <n v="0.35"/>
    <x v="0"/>
  </r>
  <r>
    <x v="3"/>
    <n v="1185732"/>
    <x v="356"/>
    <x v="1"/>
    <x v="6"/>
    <n v="3"/>
    <n v="33"/>
    <x v="2"/>
    <x v="21"/>
    <s v="Salt Lake City"/>
    <x v="2"/>
    <x v="1"/>
    <n v="30"/>
    <n v="450"/>
    <n v="135000"/>
    <n v="47250"/>
    <n v="0.35"/>
    <x v="0"/>
  </r>
  <r>
    <x v="3"/>
    <n v="1185732"/>
    <x v="356"/>
    <x v="1"/>
    <x v="6"/>
    <n v="3"/>
    <n v="33"/>
    <x v="2"/>
    <x v="21"/>
    <s v="Salt Lake City"/>
    <x v="3"/>
    <x v="1"/>
    <n v="20"/>
    <n v="375"/>
    <n v="75000"/>
    <n v="30000"/>
    <n v="0.4"/>
    <x v="0"/>
  </r>
  <r>
    <x v="3"/>
    <n v="1185732"/>
    <x v="356"/>
    <x v="1"/>
    <x v="6"/>
    <n v="3"/>
    <n v="33"/>
    <x v="2"/>
    <x v="21"/>
    <s v="Salt Lake City"/>
    <x v="4"/>
    <x v="0"/>
    <n v="30"/>
    <n v="350"/>
    <n v="105000"/>
    <n v="36750"/>
    <n v="0.35"/>
    <x v="0"/>
  </r>
  <r>
    <x v="3"/>
    <n v="1185732"/>
    <x v="356"/>
    <x v="1"/>
    <x v="6"/>
    <n v="3"/>
    <n v="33"/>
    <x v="2"/>
    <x v="21"/>
    <s v="Salt Lake City"/>
    <x v="5"/>
    <x v="1"/>
    <n v="35"/>
    <n v="525"/>
    <n v="183750"/>
    <n v="91875"/>
    <n v="0.5"/>
    <x v="0"/>
  </r>
  <r>
    <x v="3"/>
    <n v="1185732"/>
    <x v="388"/>
    <x v="1"/>
    <x v="7"/>
    <n v="3"/>
    <n v="38"/>
    <x v="2"/>
    <x v="21"/>
    <s v="Salt Lake City"/>
    <x v="0"/>
    <x v="0"/>
    <n v="30"/>
    <n v="650"/>
    <n v="195000"/>
    <n v="78000"/>
    <n v="0.4"/>
    <x v="0"/>
  </r>
  <r>
    <x v="3"/>
    <n v="1185732"/>
    <x v="388"/>
    <x v="1"/>
    <x v="7"/>
    <n v="3"/>
    <n v="38"/>
    <x v="2"/>
    <x v="21"/>
    <s v="Salt Lake City"/>
    <x v="1"/>
    <x v="0"/>
    <n v="25"/>
    <n v="450"/>
    <n v="112500"/>
    <n v="39375"/>
    <n v="0.35"/>
    <x v="0"/>
  </r>
  <r>
    <x v="3"/>
    <n v="1185732"/>
    <x v="388"/>
    <x v="1"/>
    <x v="7"/>
    <n v="3"/>
    <n v="38"/>
    <x v="2"/>
    <x v="21"/>
    <s v="Salt Lake City"/>
    <x v="2"/>
    <x v="1"/>
    <n v="10"/>
    <n v="350"/>
    <n v="35000"/>
    <n v="12250"/>
    <n v="0.35"/>
    <x v="0"/>
  </r>
  <r>
    <x v="3"/>
    <n v="1185732"/>
    <x v="388"/>
    <x v="1"/>
    <x v="7"/>
    <n v="3"/>
    <n v="38"/>
    <x v="2"/>
    <x v="21"/>
    <s v="Salt Lake City"/>
    <x v="3"/>
    <x v="1"/>
    <n v="10"/>
    <n v="325"/>
    <n v="32500"/>
    <n v="13000"/>
    <n v="0.4"/>
    <x v="0"/>
  </r>
  <r>
    <x v="3"/>
    <n v="1185732"/>
    <x v="388"/>
    <x v="1"/>
    <x v="7"/>
    <n v="3"/>
    <n v="38"/>
    <x v="2"/>
    <x v="21"/>
    <s v="Salt Lake City"/>
    <x v="4"/>
    <x v="0"/>
    <n v="20"/>
    <n v="325"/>
    <n v="65000"/>
    <n v="22750"/>
    <n v="0.35"/>
    <x v="0"/>
  </r>
  <r>
    <x v="3"/>
    <n v="1185732"/>
    <x v="388"/>
    <x v="1"/>
    <x v="7"/>
    <n v="3"/>
    <n v="38"/>
    <x v="2"/>
    <x v="21"/>
    <s v="Salt Lake City"/>
    <x v="5"/>
    <x v="1"/>
    <n v="25"/>
    <n v="400"/>
    <n v="100000"/>
    <n v="50000"/>
    <n v="0.5"/>
    <x v="0"/>
  </r>
  <r>
    <x v="3"/>
    <n v="1185732"/>
    <x v="417"/>
    <x v="1"/>
    <x v="8"/>
    <n v="4"/>
    <n v="42"/>
    <x v="2"/>
    <x v="21"/>
    <s v="Salt Lake City"/>
    <x v="0"/>
    <x v="0"/>
    <n v="30"/>
    <n v="575"/>
    <n v="172500"/>
    <n v="69000"/>
    <n v="0.4"/>
    <x v="0"/>
  </r>
  <r>
    <x v="3"/>
    <n v="1185732"/>
    <x v="417"/>
    <x v="1"/>
    <x v="8"/>
    <n v="4"/>
    <n v="42"/>
    <x v="2"/>
    <x v="21"/>
    <s v="Salt Lake City"/>
    <x v="1"/>
    <x v="0"/>
    <n v="20"/>
    <n v="400"/>
    <n v="80000"/>
    <n v="28000"/>
    <n v="0.35"/>
    <x v="0"/>
  </r>
  <r>
    <x v="3"/>
    <n v="1185732"/>
    <x v="417"/>
    <x v="1"/>
    <x v="8"/>
    <n v="4"/>
    <n v="42"/>
    <x v="2"/>
    <x v="21"/>
    <s v="Salt Lake City"/>
    <x v="2"/>
    <x v="1"/>
    <n v="20"/>
    <n v="300"/>
    <n v="60000"/>
    <n v="21000"/>
    <n v="0.35"/>
    <x v="0"/>
  </r>
  <r>
    <x v="3"/>
    <n v="1185732"/>
    <x v="417"/>
    <x v="1"/>
    <x v="8"/>
    <n v="4"/>
    <n v="42"/>
    <x v="2"/>
    <x v="21"/>
    <s v="Salt Lake City"/>
    <x v="3"/>
    <x v="1"/>
    <n v="20"/>
    <n v="275"/>
    <n v="55000"/>
    <n v="22000"/>
    <n v="0.4"/>
    <x v="0"/>
  </r>
  <r>
    <x v="3"/>
    <n v="1185732"/>
    <x v="417"/>
    <x v="1"/>
    <x v="8"/>
    <n v="4"/>
    <n v="42"/>
    <x v="2"/>
    <x v="21"/>
    <s v="Salt Lake City"/>
    <x v="4"/>
    <x v="0"/>
    <n v="30"/>
    <n v="275"/>
    <n v="82500"/>
    <n v="28875"/>
    <n v="0.35"/>
    <x v="0"/>
  </r>
  <r>
    <x v="3"/>
    <n v="1185732"/>
    <x v="417"/>
    <x v="1"/>
    <x v="8"/>
    <n v="4"/>
    <n v="42"/>
    <x v="2"/>
    <x v="21"/>
    <s v="Salt Lake City"/>
    <x v="5"/>
    <x v="1"/>
    <n v="35"/>
    <n v="400"/>
    <n v="140000"/>
    <n v="70000"/>
    <n v="0.5"/>
    <x v="0"/>
  </r>
  <r>
    <x v="3"/>
    <n v="1185732"/>
    <x v="448"/>
    <x v="1"/>
    <x v="9"/>
    <n v="4"/>
    <n v="46"/>
    <x v="2"/>
    <x v="21"/>
    <s v="Salt Lake City"/>
    <x v="0"/>
    <x v="0"/>
    <n v="30"/>
    <n v="550"/>
    <n v="165000"/>
    <n v="66000"/>
    <n v="0.4"/>
    <x v="0"/>
  </r>
  <r>
    <x v="3"/>
    <n v="1185732"/>
    <x v="448"/>
    <x v="1"/>
    <x v="9"/>
    <n v="4"/>
    <n v="46"/>
    <x v="2"/>
    <x v="21"/>
    <s v="Salt Lake City"/>
    <x v="1"/>
    <x v="0"/>
    <n v="20"/>
    <n v="400"/>
    <n v="80000"/>
    <n v="28000"/>
    <n v="0.35"/>
    <x v="0"/>
  </r>
  <r>
    <x v="3"/>
    <n v="1185732"/>
    <x v="448"/>
    <x v="1"/>
    <x v="9"/>
    <n v="4"/>
    <n v="46"/>
    <x v="2"/>
    <x v="21"/>
    <s v="Salt Lake City"/>
    <x v="2"/>
    <x v="1"/>
    <n v="20"/>
    <n v="345"/>
    <n v="69000"/>
    <n v="24150"/>
    <n v="0.35"/>
    <x v="0"/>
  </r>
  <r>
    <x v="3"/>
    <n v="1185732"/>
    <x v="448"/>
    <x v="1"/>
    <x v="9"/>
    <n v="4"/>
    <n v="46"/>
    <x v="2"/>
    <x v="21"/>
    <s v="Salt Lake City"/>
    <x v="3"/>
    <x v="1"/>
    <n v="20"/>
    <n v="375"/>
    <n v="75000"/>
    <n v="30000"/>
    <n v="0.4"/>
    <x v="0"/>
  </r>
  <r>
    <x v="3"/>
    <n v="1185732"/>
    <x v="448"/>
    <x v="1"/>
    <x v="9"/>
    <n v="4"/>
    <n v="46"/>
    <x v="2"/>
    <x v="21"/>
    <s v="Salt Lake City"/>
    <x v="4"/>
    <x v="0"/>
    <n v="40"/>
    <n v="350"/>
    <n v="140000"/>
    <n v="49000"/>
    <n v="0.35"/>
    <x v="0"/>
  </r>
  <r>
    <x v="3"/>
    <n v="1185732"/>
    <x v="448"/>
    <x v="1"/>
    <x v="9"/>
    <n v="4"/>
    <n v="46"/>
    <x v="2"/>
    <x v="21"/>
    <s v="Salt Lake City"/>
    <x v="5"/>
    <x v="1"/>
    <n v="45"/>
    <n v="450"/>
    <n v="202500"/>
    <n v="101250"/>
    <n v="0.5"/>
    <x v="0"/>
  </r>
  <r>
    <x v="3"/>
    <n v="1185732"/>
    <x v="477"/>
    <x v="1"/>
    <x v="10"/>
    <n v="4"/>
    <n v="50"/>
    <x v="2"/>
    <x v="21"/>
    <s v="Salt Lake City"/>
    <x v="0"/>
    <x v="0"/>
    <n v="40"/>
    <n v="700"/>
    <n v="280000"/>
    <n v="112000"/>
    <n v="0.4"/>
    <x v="0"/>
  </r>
  <r>
    <x v="3"/>
    <n v="1185732"/>
    <x v="477"/>
    <x v="1"/>
    <x v="10"/>
    <n v="4"/>
    <n v="50"/>
    <x v="2"/>
    <x v="21"/>
    <s v="Salt Lake City"/>
    <x v="1"/>
    <x v="0"/>
    <n v="30"/>
    <n v="500"/>
    <n v="150000"/>
    <n v="52500"/>
    <n v="0.35"/>
    <x v="0"/>
  </r>
  <r>
    <x v="3"/>
    <n v="1185732"/>
    <x v="477"/>
    <x v="1"/>
    <x v="10"/>
    <n v="4"/>
    <n v="50"/>
    <x v="2"/>
    <x v="21"/>
    <s v="Salt Lake City"/>
    <x v="2"/>
    <x v="1"/>
    <n v="30"/>
    <n v="450"/>
    <n v="135000"/>
    <n v="47250"/>
    <n v="0.35"/>
    <x v="0"/>
  </r>
  <r>
    <x v="3"/>
    <n v="1185732"/>
    <x v="477"/>
    <x v="1"/>
    <x v="10"/>
    <n v="4"/>
    <n v="50"/>
    <x v="2"/>
    <x v="21"/>
    <s v="Salt Lake City"/>
    <x v="3"/>
    <x v="1"/>
    <n v="30"/>
    <n v="400"/>
    <n v="120000"/>
    <n v="48000"/>
    <n v="0.4"/>
    <x v="0"/>
  </r>
  <r>
    <x v="3"/>
    <n v="1185732"/>
    <x v="477"/>
    <x v="1"/>
    <x v="10"/>
    <n v="4"/>
    <n v="50"/>
    <x v="2"/>
    <x v="21"/>
    <s v="Salt Lake City"/>
    <x v="4"/>
    <x v="0"/>
    <n v="40"/>
    <n v="400"/>
    <n v="160000"/>
    <n v="56000"/>
    <n v="0.35"/>
    <x v="0"/>
  </r>
  <r>
    <x v="3"/>
    <n v="1185732"/>
    <x v="477"/>
    <x v="1"/>
    <x v="10"/>
    <n v="4"/>
    <n v="50"/>
    <x v="2"/>
    <x v="21"/>
    <s v="Salt Lake City"/>
    <x v="5"/>
    <x v="1"/>
    <n v="45"/>
    <n v="500"/>
    <n v="225000"/>
    <n v="112500"/>
    <n v="0.5"/>
    <x v="0"/>
  </r>
  <r>
    <x v="3"/>
    <n v="1128299"/>
    <x v="188"/>
    <x v="1"/>
    <x v="0"/>
    <n v="1"/>
    <n v="5"/>
    <x v="2"/>
    <x v="21"/>
    <s v="Salt Lake City"/>
    <x v="0"/>
    <x v="0"/>
    <n v="30"/>
    <n v="350"/>
    <n v="105000"/>
    <n v="36750"/>
    <n v="0.35"/>
    <x v="0"/>
  </r>
  <r>
    <x v="3"/>
    <n v="1128299"/>
    <x v="188"/>
    <x v="1"/>
    <x v="0"/>
    <n v="1"/>
    <n v="5"/>
    <x v="2"/>
    <x v="21"/>
    <s v="Salt Lake City"/>
    <x v="1"/>
    <x v="0"/>
    <n v="40"/>
    <n v="350"/>
    <n v="140000"/>
    <n v="49000"/>
    <n v="0.35"/>
    <x v="0"/>
  </r>
  <r>
    <x v="3"/>
    <n v="1128299"/>
    <x v="188"/>
    <x v="1"/>
    <x v="0"/>
    <n v="1"/>
    <n v="5"/>
    <x v="2"/>
    <x v="21"/>
    <s v="Salt Lake City"/>
    <x v="2"/>
    <x v="1"/>
    <n v="40"/>
    <n v="350"/>
    <n v="140000"/>
    <n v="49000"/>
    <n v="0.35"/>
    <x v="0"/>
  </r>
  <r>
    <x v="3"/>
    <n v="1128299"/>
    <x v="188"/>
    <x v="1"/>
    <x v="0"/>
    <n v="1"/>
    <n v="5"/>
    <x v="2"/>
    <x v="21"/>
    <s v="Salt Lake City"/>
    <x v="3"/>
    <x v="1"/>
    <n v="40"/>
    <n v="200"/>
    <n v="80000"/>
    <n v="28000"/>
    <n v="0.35"/>
    <x v="0"/>
  </r>
  <r>
    <x v="3"/>
    <n v="1128299"/>
    <x v="188"/>
    <x v="1"/>
    <x v="0"/>
    <n v="1"/>
    <n v="5"/>
    <x v="2"/>
    <x v="21"/>
    <s v="Salt Lake City"/>
    <x v="4"/>
    <x v="0"/>
    <n v="45"/>
    <n v="150"/>
    <n v="67500"/>
    <n v="27000"/>
    <n v="0.4"/>
    <x v="0"/>
  </r>
  <r>
    <x v="3"/>
    <n v="1128299"/>
    <x v="188"/>
    <x v="1"/>
    <x v="0"/>
    <n v="1"/>
    <n v="5"/>
    <x v="2"/>
    <x v="21"/>
    <s v="Salt Lake City"/>
    <x v="5"/>
    <x v="1"/>
    <n v="40"/>
    <n v="400"/>
    <n v="160000"/>
    <n v="48000"/>
    <n v="0.3"/>
    <x v="0"/>
  </r>
  <r>
    <x v="3"/>
    <n v="1128299"/>
    <x v="698"/>
    <x v="1"/>
    <x v="1"/>
    <n v="1"/>
    <n v="9"/>
    <x v="2"/>
    <x v="21"/>
    <s v="Salt Lake City"/>
    <x v="0"/>
    <x v="0"/>
    <n v="30"/>
    <n v="450"/>
    <n v="135000"/>
    <n v="47250"/>
    <n v="0.35"/>
    <x v="0"/>
  </r>
  <r>
    <x v="3"/>
    <n v="1128299"/>
    <x v="698"/>
    <x v="1"/>
    <x v="1"/>
    <n v="1"/>
    <n v="9"/>
    <x v="2"/>
    <x v="21"/>
    <s v="Salt Lake City"/>
    <x v="1"/>
    <x v="0"/>
    <n v="40"/>
    <n v="350"/>
    <n v="140000"/>
    <n v="49000"/>
    <n v="0.35"/>
    <x v="0"/>
  </r>
  <r>
    <x v="3"/>
    <n v="1128299"/>
    <x v="698"/>
    <x v="1"/>
    <x v="1"/>
    <n v="1"/>
    <n v="9"/>
    <x v="2"/>
    <x v="21"/>
    <s v="Salt Lake City"/>
    <x v="2"/>
    <x v="1"/>
    <n v="40"/>
    <n v="350"/>
    <n v="140000"/>
    <n v="49000"/>
    <n v="0.35"/>
    <x v="0"/>
  </r>
  <r>
    <x v="3"/>
    <n v="1128299"/>
    <x v="698"/>
    <x v="1"/>
    <x v="1"/>
    <n v="1"/>
    <n v="9"/>
    <x v="2"/>
    <x v="22"/>
    <s v="Portland"/>
    <x v="3"/>
    <x v="1"/>
    <n v="40"/>
    <n v="200"/>
    <n v="80000"/>
    <n v="28000"/>
    <n v="0.35"/>
    <x v="0"/>
  </r>
  <r>
    <x v="3"/>
    <n v="1128299"/>
    <x v="698"/>
    <x v="1"/>
    <x v="1"/>
    <n v="1"/>
    <n v="9"/>
    <x v="2"/>
    <x v="22"/>
    <s v="Portland"/>
    <x v="4"/>
    <x v="0"/>
    <n v="45"/>
    <n v="125"/>
    <n v="56250"/>
    <n v="22500"/>
    <n v="0.4"/>
    <x v="0"/>
  </r>
  <r>
    <x v="3"/>
    <n v="1128299"/>
    <x v="698"/>
    <x v="1"/>
    <x v="1"/>
    <n v="1"/>
    <n v="9"/>
    <x v="2"/>
    <x v="22"/>
    <s v="Portland"/>
    <x v="5"/>
    <x v="1"/>
    <n v="40"/>
    <n v="325"/>
    <n v="130000"/>
    <n v="39000"/>
    <n v="0.3"/>
    <x v="0"/>
  </r>
  <r>
    <x v="3"/>
    <n v="1128299"/>
    <x v="228"/>
    <x v="1"/>
    <x v="2"/>
    <n v="1"/>
    <n v="13"/>
    <x v="2"/>
    <x v="22"/>
    <s v="Portland"/>
    <x v="0"/>
    <x v="0"/>
    <n v="40"/>
    <n v="475"/>
    <n v="190000"/>
    <n v="66500"/>
    <n v="0.35"/>
    <x v="0"/>
  </r>
  <r>
    <x v="3"/>
    <n v="1128299"/>
    <x v="228"/>
    <x v="1"/>
    <x v="2"/>
    <n v="1"/>
    <n v="13"/>
    <x v="2"/>
    <x v="22"/>
    <s v="Portland"/>
    <x v="1"/>
    <x v="0"/>
    <n v="50"/>
    <n v="325"/>
    <n v="162500"/>
    <n v="56875"/>
    <n v="0.35"/>
    <x v="0"/>
  </r>
  <r>
    <x v="3"/>
    <n v="1128299"/>
    <x v="228"/>
    <x v="1"/>
    <x v="2"/>
    <n v="1"/>
    <n v="13"/>
    <x v="2"/>
    <x v="22"/>
    <s v="Portland"/>
    <x v="2"/>
    <x v="1"/>
    <n v="55"/>
    <n v="350"/>
    <n v="192500"/>
    <n v="67375"/>
    <n v="0.35"/>
    <x v="0"/>
  </r>
  <r>
    <x v="3"/>
    <n v="1128299"/>
    <x v="228"/>
    <x v="1"/>
    <x v="2"/>
    <n v="1"/>
    <n v="13"/>
    <x v="2"/>
    <x v="22"/>
    <s v="Portland"/>
    <x v="3"/>
    <x v="1"/>
    <n v="50"/>
    <n v="250"/>
    <n v="125000"/>
    <n v="43750"/>
    <n v="0.35"/>
    <x v="0"/>
  </r>
  <r>
    <x v="3"/>
    <n v="1128299"/>
    <x v="228"/>
    <x v="1"/>
    <x v="2"/>
    <n v="1"/>
    <n v="13"/>
    <x v="2"/>
    <x v="22"/>
    <s v="Portland"/>
    <x v="4"/>
    <x v="0"/>
    <n v="55"/>
    <n v="100"/>
    <n v="55000"/>
    <n v="22000"/>
    <n v="0.4"/>
    <x v="0"/>
  </r>
  <r>
    <x v="3"/>
    <n v="1128299"/>
    <x v="228"/>
    <x v="1"/>
    <x v="2"/>
    <n v="1"/>
    <n v="13"/>
    <x v="2"/>
    <x v="22"/>
    <s v="Portland"/>
    <x v="5"/>
    <x v="1"/>
    <n v="50"/>
    <n v="300"/>
    <n v="150000"/>
    <n v="45000"/>
    <n v="0.3"/>
    <x v="0"/>
  </r>
  <r>
    <x v="3"/>
    <n v="1128299"/>
    <x v="247"/>
    <x v="1"/>
    <x v="3"/>
    <n v="2"/>
    <n v="17"/>
    <x v="2"/>
    <x v="22"/>
    <s v="Portland"/>
    <x v="0"/>
    <x v="0"/>
    <n v="55"/>
    <n v="475"/>
    <n v="261250"/>
    <n v="91438"/>
    <n v="0.35"/>
    <x v="0"/>
  </r>
  <r>
    <x v="3"/>
    <n v="1128299"/>
    <x v="247"/>
    <x v="1"/>
    <x v="3"/>
    <n v="2"/>
    <n v="17"/>
    <x v="2"/>
    <x v="22"/>
    <s v="Portland"/>
    <x v="1"/>
    <x v="0"/>
    <n v="60"/>
    <n v="275"/>
    <n v="165000"/>
    <n v="57750"/>
    <n v="0.35"/>
    <x v="0"/>
  </r>
  <r>
    <x v="3"/>
    <n v="1128299"/>
    <x v="247"/>
    <x v="1"/>
    <x v="3"/>
    <n v="2"/>
    <n v="17"/>
    <x v="2"/>
    <x v="22"/>
    <s v="Portland"/>
    <x v="2"/>
    <x v="1"/>
    <n v="60"/>
    <n v="325"/>
    <n v="195000"/>
    <n v="68250"/>
    <n v="0.35"/>
    <x v="0"/>
  </r>
  <r>
    <x v="3"/>
    <n v="1128299"/>
    <x v="247"/>
    <x v="1"/>
    <x v="3"/>
    <n v="2"/>
    <n v="17"/>
    <x v="2"/>
    <x v="22"/>
    <s v="Portland"/>
    <x v="3"/>
    <x v="1"/>
    <n v="45"/>
    <n v="225"/>
    <n v="101250"/>
    <n v="35438"/>
    <n v="0.35"/>
    <x v="0"/>
  </r>
  <r>
    <x v="3"/>
    <n v="1128299"/>
    <x v="247"/>
    <x v="1"/>
    <x v="3"/>
    <n v="2"/>
    <n v="17"/>
    <x v="2"/>
    <x v="22"/>
    <s v="Portland"/>
    <x v="4"/>
    <x v="0"/>
    <n v="50"/>
    <n v="125"/>
    <n v="62500"/>
    <n v="25000"/>
    <n v="0.4"/>
    <x v="0"/>
  </r>
  <r>
    <x v="3"/>
    <n v="1128299"/>
    <x v="247"/>
    <x v="1"/>
    <x v="3"/>
    <n v="2"/>
    <n v="17"/>
    <x v="2"/>
    <x v="22"/>
    <s v="Portland"/>
    <x v="5"/>
    <x v="1"/>
    <n v="65"/>
    <n v="300"/>
    <n v="195000"/>
    <n v="58500"/>
    <n v="0.3"/>
    <x v="0"/>
  </r>
  <r>
    <x v="3"/>
    <n v="1128299"/>
    <x v="278"/>
    <x v="1"/>
    <x v="4"/>
    <n v="2"/>
    <n v="22"/>
    <x v="2"/>
    <x v="22"/>
    <s v="Portland"/>
    <x v="0"/>
    <x v="0"/>
    <n v="50"/>
    <n v="500"/>
    <n v="250000"/>
    <n v="87500"/>
    <n v="0.35"/>
    <x v="0"/>
  </r>
  <r>
    <x v="3"/>
    <n v="1128299"/>
    <x v="278"/>
    <x v="1"/>
    <x v="4"/>
    <n v="2"/>
    <n v="22"/>
    <x v="2"/>
    <x v="22"/>
    <s v="Portland"/>
    <x v="1"/>
    <x v="0"/>
    <n v="55"/>
    <n v="350"/>
    <n v="192500"/>
    <n v="67375"/>
    <n v="0.35"/>
    <x v="0"/>
  </r>
  <r>
    <x v="3"/>
    <n v="1128299"/>
    <x v="278"/>
    <x v="1"/>
    <x v="4"/>
    <n v="2"/>
    <n v="22"/>
    <x v="2"/>
    <x v="22"/>
    <s v="Portland"/>
    <x v="2"/>
    <x v="1"/>
    <n v="55"/>
    <n v="350"/>
    <n v="192500"/>
    <n v="67375"/>
    <n v="0.35"/>
    <x v="0"/>
  </r>
  <r>
    <x v="3"/>
    <n v="1128299"/>
    <x v="278"/>
    <x v="1"/>
    <x v="4"/>
    <n v="2"/>
    <n v="22"/>
    <x v="2"/>
    <x v="22"/>
    <s v="Portland"/>
    <x v="3"/>
    <x v="1"/>
    <n v="50"/>
    <n v="275"/>
    <n v="137500"/>
    <n v="48125"/>
    <n v="0.35"/>
    <x v="0"/>
  </r>
  <r>
    <x v="3"/>
    <n v="1128299"/>
    <x v="278"/>
    <x v="1"/>
    <x v="4"/>
    <n v="2"/>
    <n v="22"/>
    <x v="2"/>
    <x v="22"/>
    <s v="Portland"/>
    <x v="4"/>
    <x v="0"/>
    <n v="45"/>
    <n v="175"/>
    <n v="78750"/>
    <n v="31500"/>
    <n v="0.4"/>
    <x v="0"/>
  </r>
  <r>
    <x v="3"/>
    <n v="1128299"/>
    <x v="278"/>
    <x v="1"/>
    <x v="4"/>
    <n v="2"/>
    <n v="22"/>
    <x v="2"/>
    <x v="22"/>
    <s v="Portland"/>
    <x v="5"/>
    <x v="1"/>
    <n v="60"/>
    <n v="525"/>
    <n v="315000"/>
    <n v="94500"/>
    <n v="0.3"/>
    <x v="0"/>
  </r>
  <r>
    <x v="3"/>
    <n v="1128299"/>
    <x v="308"/>
    <x v="1"/>
    <x v="11"/>
    <n v="2"/>
    <n v="26"/>
    <x v="2"/>
    <x v="22"/>
    <s v="Portland"/>
    <x v="0"/>
    <x v="0"/>
    <n v="55"/>
    <n v="775"/>
    <n v="426250"/>
    <n v="149188"/>
    <n v="0.35"/>
    <x v="0"/>
  </r>
  <r>
    <x v="3"/>
    <n v="1128299"/>
    <x v="308"/>
    <x v="1"/>
    <x v="11"/>
    <n v="2"/>
    <n v="26"/>
    <x v="2"/>
    <x v="22"/>
    <s v="Portland"/>
    <x v="1"/>
    <x v="0"/>
    <n v="65"/>
    <n v="650"/>
    <n v="422500"/>
    <n v="147875"/>
    <n v="0.35"/>
    <x v="0"/>
  </r>
  <r>
    <x v="3"/>
    <n v="1128299"/>
    <x v="308"/>
    <x v="1"/>
    <x v="11"/>
    <n v="2"/>
    <n v="26"/>
    <x v="2"/>
    <x v="22"/>
    <s v="Portland"/>
    <x v="2"/>
    <x v="1"/>
    <n v="80"/>
    <n v="650"/>
    <n v="520000"/>
    <n v="182000"/>
    <n v="0.35"/>
    <x v="0"/>
  </r>
  <r>
    <x v="3"/>
    <n v="1128299"/>
    <x v="308"/>
    <x v="1"/>
    <x v="11"/>
    <n v="2"/>
    <n v="26"/>
    <x v="2"/>
    <x v="22"/>
    <s v="Portland"/>
    <x v="3"/>
    <x v="1"/>
    <n v="80"/>
    <n v="525"/>
    <n v="420000"/>
    <n v="147000"/>
    <n v="0.35"/>
    <x v="0"/>
  </r>
  <r>
    <x v="3"/>
    <n v="1128299"/>
    <x v="308"/>
    <x v="1"/>
    <x v="11"/>
    <n v="2"/>
    <n v="26"/>
    <x v="2"/>
    <x v="22"/>
    <s v="Portland"/>
    <x v="4"/>
    <x v="0"/>
    <n v="90"/>
    <n v="400"/>
    <n v="360000"/>
    <n v="144000"/>
    <n v="0.4"/>
    <x v="0"/>
  </r>
  <r>
    <x v="3"/>
    <n v="1128299"/>
    <x v="308"/>
    <x v="1"/>
    <x v="11"/>
    <n v="2"/>
    <n v="26"/>
    <x v="2"/>
    <x v="22"/>
    <s v="Portland"/>
    <x v="5"/>
    <x v="1"/>
    <n v="105"/>
    <n v="700"/>
    <n v="735000"/>
    <n v="220500"/>
    <n v="0.3"/>
    <x v="0"/>
  </r>
  <r>
    <x v="3"/>
    <n v="1128299"/>
    <x v="337"/>
    <x v="1"/>
    <x v="5"/>
    <n v="3"/>
    <n v="30"/>
    <x v="2"/>
    <x v="22"/>
    <s v="Portland"/>
    <x v="0"/>
    <x v="0"/>
    <n v="85"/>
    <n v="850"/>
    <n v="722500"/>
    <n v="252875"/>
    <n v="0.35"/>
    <x v="0"/>
  </r>
  <r>
    <x v="3"/>
    <n v="1128299"/>
    <x v="337"/>
    <x v="1"/>
    <x v="5"/>
    <n v="3"/>
    <n v="30"/>
    <x v="2"/>
    <x v="22"/>
    <s v="Portland"/>
    <x v="1"/>
    <x v="0"/>
    <n v="90"/>
    <n v="700"/>
    <n v="630000"/>
    <n v="220500"/>
    <n v="0.35"/>
    <x v="0"/>
  </r>
  <r>
    <x v="3"/>
    <n v="1128299"/>
    <x v="337"/>
    <x v="1"/>
    <x v="5"/>
    <n v="3"/>
    <n v="30"/>
    <x v="2"/>
    <x v="22"/>
    <s v="Portland"/>
    <x v="2"/>
    <x v="1"/>
    <n v="90"/>
    <n v="650"/>
    <n v="585000"/>
    <n v="204750"/>
    <n v="0.35"/>
    <x v="0"/>
  </r>
  <r>
    <x v="3"/>
    <n v="1128299"/>
    <x v="337"/>
    <x v="1"/>
    <x v="5"/>
    <n v="3"/>
    <n v="30"/>
    <x v="2"/>
    <x v="22"/>
    <s v="Portland"/>
    <x v="3"/>
    <x v="1"/>
    <n v="85"/>
    <n v="550"/>
    <n v="467500"/>
    <n v="163625"/>
    <n v="0.35"/>
    <x v="0"/>
  </r>
  <r>
    <x v="3"/>
    <n v="1128299"/>
    <x v="337"/>
    <x v="1"/>
    <x v="5"/>
    <n v="3"/>
    <n v="30"/>
    <x v="2"/>
    <x v="22"/>
    <s v="Portland"/>
    <x v="4"/>
    <x v="0"/>
    <n v="90"/>
    <n v="600"/>
    <n v="540000"/>
    <n v="216000"/>
    <n v="0.4"/>
    <x v="0"/>
  </r>
  <r>
    <x v="3"/>
    <n v="1128299"/>
    <x v="337"/>
    <x v="1"/>
    <x v="5"/>
    <n v="3"/>
    <n v="30"/>
    <x v="2"/>
    <x v="22"/>
    <s v="Portland"/>
    <x v="5"/>
    <x v="1"/>
    <n v="105"/>
    <n v="600"/>
    <n v="630000"/>
    <n v="189000"/>
    <n v="0.3"/>
    <x v="0"/>
  </r>
  <r>
    <x v="3"/>
    <n v="1128299"/>
    <x v="369"/>
    <x v="1"/>
    <x v="6"/>
    <n v="3"/>
    <n v="35"/>
    <x v="2"/>
    <x v="22"/>
    <s v="Portland"/>
    <x v="0"/>
    <x v="0"/>
    <n v="90"/>
    <n v="800"/>
    <n v="720000"/>
    <n v="252000"/>
    <n v="0.35"/>
    <x v="0"/>
  </r>
  <r>
    <x v="3"/>
    <n v="1128299"/>
    <x v="369"/>
    <x v="1"/>
    <x v="6"/>
    <n v="3"/>
    <n v="35"/>
    <x v="2"/>
    <x v="22"/>
    <s v="Portland"/>
    <x v="1"/>
    <x v="0"/>
    <n v="80"/>
    <n v="775"/>
    <n v="620000"/>
    <n v="217000"/>
    <n v="0.35"/>
    <x v="0"/>
  </r>
  <r>
    <x v="3"/>
    <n v="1128299"/>
    <x v="369"/>
    <x v="1"/>
    <x v="6"/>
    <n v="3"/>
    <n v="35"/>
    <x v="2"/>
    <x v="22"/>
    <s v="Portland"/>
    <x v="2"/>
    <x v="1"/>
    <n v="70"/>
    <n v="650"/>
    <n v="455000"/>
    <n v="159250"/>
    <n v="0.35"/>
    <x v="0"/>
  </r>
  <r>
    <x v="3"/>
    <n v="1128299"/>
    <x v="369"/>
    <x v="1"/>
    <x v="6"/>
    <n v="3"/>
    <n v="35"/>
    <x v="2"/>
    <x v="22"/>
    <s v="Portland"/>
    <x v="3"/>
    <x v="1"/>
    <n v="70"/>
    <n v="425"/>
    <n v="297500"/>
    <n v="104125"/>
    <n v="0.35"/>
    <x v="0"/>
  </r>
  <r>
    <x v="3"/>
    <n v="1128299"/>
    <x v="369"/>
    <x v="1"/>
    <x v="6"/>
    <n v="3"/>
    <n v="35"/>
    <x v="2"/>
    <x v="22"/>
    <s v="Portland"/>
    <x v="4"/>
    <x v="0"/>
    <n v="70"/>
    <n v="425"/>
    <n v="297500"/>
    <n v="119000"/>
    <n v="0.4"/>
    <x v="0"/>
  </r>
  <r>
    <x v="3"/>
    <n v="1128299"/>
    <x v="369"/>
    <x v="1"/>
    <x v="6"/>
    <n v="3"/>
    <n v="35"/>
    <x v="2"/>
    <x v="22"/>
    <s v="Portland"/>
    <x v="5"/>
    <x v="1"/>
    <n v="75"/>
    <n v="250"/>
    <n v="187500"/>
    <n v="56250"/>
    <n v="0.3"/>
    <x v="0"/>
  </r>
  <r>
    <x v="3"/>
    <n v="1128299"/>
    <x v="401"/>
    <x v="1"/>
    <x v="7"/>
    <n v="3"/>
    <n v="39"/>
    <x v="2"/>
    <x v="22"/>
    <s v="Portland"/>
    <x v="0"/>
    <x v="0"/>
    <n v="50"/>
    <n v="450"/>
    <n v="225000"/>
    <n v="78750"/>
    <n v="0.35"/>
    <x v="0"/>
  </r>
  <r>
    <x v="3"/>
    <n v="1128299"/>
    <x v="401"/>
    <x v="1"/>
    <x v="7"/>
    <n v="3"/>
    <n v="39"/>
    <x v="2"/>
    <x v="22"/>
    <s v="Portland"/>
    <x v="1"/>
    <x v="0"/>
    <n v="55"/>
    <n v="450"/>
    <n v="247500"/>
    <n v="86625"/>
    <n v="0.35"/>
    <x v="0"/>
  </r>
  <r>
    <x v="3"/>
    <n v="1128299"/>
    <x v="401"/>
    <x v="1"/>
    <x v="7"/>
    <n v="3"/>
    <n v="39"/>
    <x v="2"/>
    <x v="22"/>
    <s v="Portland"/>
    <x v="2"/>
    <x v="1"/>
    <n v="50"/>
    <n v="250"/>
    <n v="125000"/>
    <n v="43750"/>
    <n v="0.35"/>
    <x v="0"/>
  </r>
  <r>
    <x v="3"/>
    <n v="1128299"/>
    <x v="401"/>
    <x v="1"/>
    <x v="7"/>
    <n v="3"/>
    <n v="39"/>
    <x v="2"/>
    <x v="22"/>
    <s v="Portland"/>
    <x v="3"/>
    <x v="1"/>
    <n v="50"/>
    <n v="200"/>
    <n v="100000"/>
    <n v="35000"/>
    <n v="0.35"/>
    <x v="0"/>
  </r>
  <r>
    <x v="3"/>
    <n v="1128299"/>
    <x v="401"/>
    <x v="1"/>
    <x v="7"/>
    <n v="3"/>
    <n v="39"/>
    <x v="2"/>
    <x v="22"/>
    <s v="Portland"/>
    <x v="4"/>
    <x v="0"/>
    <n v="60"/>
    <n v="225"/>
    <n v="135000"/>
    <n v="54000"/>
    <n v="0.4"/>
    <x v="0"/>
  </r>
  <r>
    <x v="3"/>
    <n v="1128299"/>
    <x v="401"/>
    <x v="1"/>
    <x v="7"/>
    <n v="3"/>
    <n v="39"/>
    <x v="2"/>
    <x v="22"/>
    <s v="Portland"/>
    <x v="5"/>
    <x v="1"/>
    <n v="45"/>
    <n v="250"/>
    <n v="112500"/>
    <n v="33750"/>
    <n v="0.3"/>
    <x v="0"/>
  </r>
  <r>
    <x v="3"/>
    <n v="1128299"/>
    <x v="430"/>
    <x v="1"/>
    <x v="8"/>
    <n v="4"/>
    <n v="44"/>
    <x v="2"/>
    <x v="22"/>
    <s v="Portland"/>
    <x v="0"/>
    <x v="0"/>
    <n v="40"/>
    <n v="350"/>
    <n v="140000"/>
    <n v="49000"/>
    <n v="0.35"/>
    <x v="0"/>
  </r>
  <r>
    <x v="3"/>
    <n v="1128299"/>
    <x v="430"/>
    <x v="1"/>
    <x v="8"/>
    <n v="4"/>
    <n v="44"/>
    <x v="2"/>
    <x v="22"/>
    <s v="Portland"/>
    <x v="1"/>
    <x v="0"/>
    <n v="55"/>
    <n v="525"/>
    <n v="288750"/>
    <n v="101063"/>
    <n v="0.35"/>
    <x v="0"/>
  </r>
  <r>
    <x v="3"/>
    <n v="1128299"/>
    <x v="430"/>
    <x v="1"/>
    <x v="8"/>
    <n v="4"/>
    <n v="44"/>
    <x v="2"/>
    <x v="22"/>
    <s v="Portland"/>
    <x v="2"/>
    <x v="1"/>
    <n v="50"/>
    <n v="350"/>
    <n v="175000"/>
    <n v="61250"/>
    <n v="0.35"/>
    <x v="0"/>
  </r>
  <r>
    <x v="3"/>
    <n v="1128299"/>
    <x v="430"/>
    <x v="1"/>
    <x v="8"/>
    <n v="4"/>
    <n v="44"/>
    <x v="2"/>
    <x v="22"/>
    <s v="Portland"/>
    <x v="3"/>
    <x v="1"/>
    <n v="45"/>
    <n v="325"/>
    <n v="146250"/>
    <n v="51188"/>
    <n v="0.35"/>
    <x v="0"/>
  </r>
  <r>
    <x v="3"/>
    <n v="1128299"/>
    <x v="430"/>
    <x v="1"/>
    <x v="8"/>
    <n v="4"/>
    <n v="44"/>
    <x v="2"/>
    <x v="22"/>
    <s v="Portland"/>
    <x v="4"/>
    <x v="0"/>
    <n v="55"/>
    <n v="300"/>
    <n v="165000"/>
    <n v="66000"/>
    <n v="0.4"/>
    <x v="0"/>
  </r>
  <r>
    <x v="3"/>
    <n v="1128299"/>
    <x v="430"/>
    <x v="1"/>
    <x v="8"/>
    <n v="4"/>
    <n v="44"/>
    <x v="2"/>
    <x v="22"/>
    <s v="Portland"/>
    <x v="5"/>
    <x v="1"/>
    <n v="60"/>
    <n v="350"/>
    <n v="210000"/>
    <n v="63000"/>
    <n v="0.3"/>
    <x v="0"/>
  </r>
  <r>
    <x v="3"/>
    <n v="1128299"/>
    <x v="461"/>
    <x v="1"/>
    <x v="9"/>
    <n v="4"/>
    <n v="48"/>
    <x v="2"/>
    <x v="22"/>
    <s v="Portland"/>
    <x v="0"/>
    <x v="0"/>
    <n v="45"/>
    <n v="575"/>
    <n v="258750"/>
    <n v="90563"/>
    <n v="0.35"/>
    <x v="0"/>
  </r>
  <r>
    <x v="3"/>
    <n v="1128299"/>
    <x v="461"/>
    <x v="1"/>
    <x v="9"/>
    <n v="4"/>
    <n v="48"/>
    <x v="2"/>
    <x v="22"/>
    <s v="Portland"/>
    <x v="1"/>
    <x v="0"/>
    <n v="50"/>
    <n v="650"/>
    <n v="325000"/>
    <n v="113750"/>
    <n v="0.35"/>
    <x v="0"/>
  </r>
  <r>
    <x v="3"/>
    <n v="1128299"/>
    <x v="461"/>
    <x v="1"/>
    <x v="9"/>
    <n v="4"/>
    <n v="48"/>
    <x v="2"/>
    <x v="22"/>
    <s v="Portland"/>
    <x v="2"/>
    <x v="1"/>
    <n v="45"/>
    <n v="475"/>
    <n v="213750"/>
    <n v="74813"/>
    <n v="0.35"/>
    <x v="0"/>
  </r>
  <r>
    <x v="3"/>
    <n v="1128299"/>
    <x v="461"/>
    <x v="1"/>
    <x v="9"/>
    <n v="4"/>
    <n v="48"/>
    <x v="2"/>
    <x v="22"/>
    <s v="Portland"/>
    <x v="3"/>
    <x v="1"/>
    <n v="55"/>
    <n v="450"/>
    <n v="247500"/>
    <n v="86625"/>
    <n v="0.35"/>
    <x v="0"/>
  </r>
  <r>
    <x v="3"/>
    <n v="1128299"/>
    <x v="461"/>
    <x v="1"/>
    <x v="9"/>
    <n v="4"/>
    <n v="48"/>
    <x v="2"/>
    <x v="22"/>
    <s v="Portland"/>
    <x v="4"/>
    <x v="0"/>
    <n v="75"/>
    <n v="425"/>
    <n v="318750"/>
    <n v="127500"/>
    <n v="0.4"/>
    <x v="0"/>
  </r>
  <r>
    <x v="3"/>
    <n v="1128299"/>
    <x v="461"/>
    <x v="1"/>
    <x v="9"/>
    <n v="4"/>
    <n v="48"/>
    <x v="2"/>
    <x v="22"/>
    <s v="Portland"/>
    <x v="5"/>
    <x v="1"/>
    <n v="80"/>
    <n v="550"/>
    <n v="440000"/>
    <n v="132000"/>
    <n v="0.3"/>
    <x v="0"/>
  </r>
  <r>
    <x v="3"/>
    <n v="1128299"/>
    <x v="490"/>
    <x v="1"/>
    <x v="10"/>
    <n v="4"/>
    <n v="52"/>
    <x v="2"/>
    <x v="22"/>
    <s v="Portland"/>
    <x v="0"/>
    <x v="0"/>
    <n v="65"/>
    <n v="750"/>
    <n v="487500"/>
    <n v="170625"/>
    <n v="0.35"/>
    <x v="0"/>
  </r>
  <r>
    <x v="3"/>
    <n v="1128299"/>
    <x v="490"/>
    <x v="1"/>
    <x v="10"/>
    <n v="4"/>
    <n v="52"/>
    <x v="2"/>
    <x v="22"/>
    <s v="Portland"/>
    <x v="1"/>
    <x v="0"/>
    <n v="75"/>
    <n v="750"/>
    <n v="562500"/>
    <n v="196875"/>
    <n v="0.35"/>
    <x v="0"/>
  </r>
  <r>
    <x v="3"/>
    <n v="1128299"/>
    <x v="490"/>
    <x v="1"/>
    <x v="10"/>
    <n v="4"/>
    <n v="52"/>
    <x v="2"/>
    <x v="22"/>
    <s v="Portland"/>
    <x v="2"/>
    <x v="1"/>
    <n v="70"/>
    <n v="550"/>
    <n v="385000"/>
    <n v="134750"/>
    <n v="0.35"/>
    <x v="0"/>
  </r>
  <r>
    <x v="3"/>
    <n v="1128299"/>
    <x v="490"/>
    <x v="1"/>
    <x v="10"/>
    <n v="4"/>
    <n v="52"/>
    <x v="2"/>
    <x v="22"/>
    <s v="Portland"/>
    <x v="3"/>
    <x v="1"/>
    <n v="70"/>
    <n v="550"/>
    <n v="385000"/>
    <n v="134750"/>
    <n v="0.35"/>
    <x v="0"/>
  </r>
  <r>
    <x v="3"/>
    <n v="1128299"/>
    <x v="490"/>
    <x v="1"/>
    <x v="10"/>
    <n v="4"/>
    <n v="52"/>
    <x v="2"/>
    <x v="22"/>
    <s v="Portland"/>
    <x v="4"/>
    <x v="0"/>
    <n v="80"/>
    <n v="475"/>
    <n v="380000"/>
    <n v="152000"/>
    <n v="0.4"/>
    <x v="0"/>
  </r>
  <r>
    <x v="3"/>
    <n v="1128299"/>
    <x v="490"/>
    <x v="1"/>
    <x v="10"/>
    <n v="4"/>
    <n v="52"/>
    <x v="2"/>
    <x v="22"/>
    <s v="Portland"/>
    <x v="5"/>
    <x v="1"/>
    <n v="85"/>
    <n v="575"/>
    <n v="488750"/>
    <n v="146625"/>
    <n v="0.3"/>
    <x v="0"/>
  </r>
  <r>
    <x v="3"/>
    <n v="1128299"/>
    <x v="181"/>
    <x v="1"/>
    <x v="0"/>
    <n v="1"/>
    <n v="4"/>
    <x v="2"/>
    <x v="22"/>
    <s v="Portland"/>
    <x v="0"/>
    <x v="0"/>
    <n v="35"/>
    <n v="400"/>
    <n v="140000"/>
    <n v="56000"/>
    <n v="0.4"/>
    <x v="0"/>
  </r>
  <r>
    <x v="3"/>
    <n v="1128299"/>
    <x v="181"/>
    <x v="1"/>
    <x v="0"/>
    <n v="1"/>
    <n v="4"/>
    <x v="2"/>
    <x v="22"/>
    <s v="Portland"/>
    <x v="1"/>
    <x v="0"/>
    <n v="45"/>
    <n v="400"/>
    <n v="180000"/>
    <n v="72000"/>
    <n v="0.4"/>
    <x v="0"/>
  </r>
  <r>
    <x v="3"/>
    <n v="1128299"/>
    <x v="181"/>
    <x v="1"/>
    <x v="0"/>
    <n v="1"/>
    <n v="4"/>
    <x v="2"/>
    <x v="22"/>
    <s v="Portland"/>
    <x v="2"/>
    <x v="1"/>
    <n v="45"/>
    <n v="400"/>
    <n v="180000"/>
    <n v="72000"/>
    <n v="0.4"/>
    <x v="0"/>
  </r>
  <r>
    <x v="3"/>
    <n v="1128299"/>
    <x v="181"/>
    <x v="1"/>
    <x v="0"/>
    <n v="1"/>
    <n v="4"/>
    <x v="2"/>
    <x v="22"/>
    <s v="Portland"/>
    <x v="3"/>
    <x v="1"/>
    <n v="45"/>
    <n v="250"/>
    <n v="112500"/>
    <n v="45000"/>
    <n v="0.4"/>
    <x v="0"/>
  </r>
  <r>
    <x v="3"/>
    <n v="1128299"/>
    <x v="181"/>
    <x v="1"/>
    <x v="0"/>
    <n v="1"/>
    <n v="4"/>
    <x v="2"/>
    <x v="22"/>
    <s v="Portland"/>
    <x v="4"/>
    <x v="0"/>
    <n v="50"/>
    <n v="200"/>
    <n v="100000"/>
    <n v="45000"/>
    <n v="0.45"/>
    <x v="0"/>
  </r>
  <r>
    <x v="3"/>
    <n v="1128299"/>
    <x v="181"/>
    <x v="1"/>
    <x v="0"/>
    <n v="1"/>
    <n v="4"/>
    <x v="2"/>
    <x v="22"/>
    <s v="Portland"/>
    <x v="5"/>
    <x v="1"/>
    <n v="45"/>
    <n v="450"/>
    <n v="202500"/>
    <n v="70875"/>
    <n v="0.35"/>
    <x v="0"/>
  </r>
  <r>
    <x v="3"/>
    <n v="1128299"/>
    <x v="212"/>
    <x v="1"/>
    <x v="1"/>
    <n v="1"/>
    <n v="8"/>
    <x v="2"/>
    <x v="22"/>
    <s v="Portland"/>
    <x v="0"/>
    <x v="0"/>
    <n v="35"/>
    <n v="500"/>
    <n v="175000"/>
    <n v="70000"/>
    <n v="0.4"/>
    <x v="0"/>
  </r>
  <r>
    <x v="3"/>
    <n v="1128299"/>
    <x v="212"/>
    <x v="1"/>
    <x v="1"/>
    <n v="1"/>
    <n v="8"/>
    <x v="2"/>
    <x v="22"/>
    <s v="Portland"/>
    <x v="1"/>
    <x v="0"/>
    <n v="45"/>
    <n v="400"/>
    <n v="180000"/>
    <n v="72000"/>
    <n v="0.4"/>
    <x v="0"/>
  </r>
  <r>
    <x v="3"/>
    <n v="1128299"/>
    <x v="212"/>
    <x v="1"/>
    <x v="1"/>
    <n v="1"/>
    <n v="8"/>
    <x v="2"/>
    <x v="22"/>
    <s v="Portland"/>
    <x v="2"/>
    <x v="1"/>
    <n v="45"/>
    <n v="400"/>
    <n v="180000"/>
    <n v="72000"/>
    <n v="0.4"/>
    <x v="0"/>
  </r>
  <r>
    <x v="3"/>
    <n v="1128299"/>
    <x v="212"/>
    <x v="1"/>
    <x v="1"/>
    <n v="1"/>
    <n v="8"/>
    <x v="1"/>
    <x v="23"/>
    <s v="New Orleans"/>
    <x v="3"/>
    <x v="1"/>
    <n v="45"/>
    <n v="250"/>
    <n v="112500"/>
    <n v="45000"/>
    <n v="0.4"/>
    <x v="0"/>
  </r>
  <r>
    <x v="3"/>
    <n v="1128299"/>
    <x v="212"/>
    <x v="1"/>
    <x v="1"/>
    <n v="1"/>
    <n v="8"/>
    <x v="1"/>
    <x v="23"/>
    <s v="New Orleans"/>
    <x v="4"/>
    <x v="0"/>
    <n v="50"/>
    <n v="175"/>
    <n v="87500"/>
    <n v="39375"/>
    <n v="0.45"/>
    <x v="0"/>
  </r>
  <r>
    <x v="3"/>
    <n v="1128299"/>
    <x v="212"/>
    <x v="1"/>
    <x v="1"/>
    <n v="1"/>
    <n v="8"/>
    <x v="1"/>
    <x v="23"/>
    <s v="New Orleans"/>
    <x v="5"/>
    <x v="1"/>
    <n v="45"/>
    <n v="375"/>
    <n v="168750"/>
    <n v="59063"/>
    <n v="0.35"/>
    <x v="0"/>
  </r>
  <r>
    <x v="3"/>
    <n v="1128299"/>
    <x v="221"/>
    <x v="1"/>
    <x v="2"/>
    <n v="1"/>
    <n v="12"/>
    <x v="1"/>
    <x v="23"/>
    <s v="New Orleans"/>
    <x v="0"/>
    <x v="0"/>
    <n v="45"/>
    <n v="525"/>
    <n v="236250"/>
    <n v="94500"/>
    <n v="0.4"/>
    <x v="0"/>
  </r>
  <r>
    <x v="3"/>
    <n v="1128299"/>
    <x v="221"/>
    <x v="1"/>
    <x v="2"/>
    <n v="1"/>
    <n v="12"/>
    <x v="1"/>
    <x v="23"/>
    <s v="New Orleans"/>
    <x v="1"/>
    <x v="0"/>
    <n v="55"/>
    <n v="375"/>
    <n v="206250"/>
    <n v="82500"/>
    <n v="0.4"/>
    <x v="0"/>
  </r>
  <r>
    <x v="3"/>
    <n v="1128299"/>
    <x v="221"/>
    <x v="1"/>
    <x v="2"/>
    <n v="1"/>
    <n v="12"/>
    <x v="1"/>
    <x v="23"/>
    <s v="New Orleans"/>
    <x v="2"/>
    <x v="1"/>
    <n v="60"/>
    <n v="400"/>
    <n v="240000"/>
    <n v="96000"/>
    <n v="0.4"/>
    <x v="0"/>
  </r>
  <r>
    <x v="3"/>
    <n v="1128299"/>
    <x v="221"/>
    <x v="1"/>
    <x v="2"/>
    <n v="1"/>
    <n v="12"/>
    <x v="1"/>
    <x v="23"/>
    <s v="New Orleans"/>
    <x v="3"/>
    <x v="1"/>
    <n v="55"/>
    <n v="300"/>
    <n v="165000"/>
    <n v="66000"/>
    <n v="0.4"/>
    <x v="0"/>
  </r>
  <r>
    <x v="3"/>
    <n v="1128299"/>
    <x v="221"/>
    <x v="1"/>
    <x v="2"/>
    <n v="1"/>
    <n v="12"/>
    <x v="1"/>
    <x v="23"/>
    <s v="New Orleans"/>
    <x v="4"/>
    <x v="0"/>
    <n v="60"/>
    <n v="150"/>
    <n v="90000"/>
    <n v="40500"/>
    <n v="0.45"/>
    <x v="0"/>
  </r>
  <r>
    <x v="3"/>
    <n v="1128299"/>
    <x v="221"/>
    <x v="1"/>
    <x v="2"/>
    <n v="1"/>
    <n v="12"/>
    <x v="1"/>
    <x v="23"/>
    <s v="New Orleans"/>
    <x v="5"/>
    <x v="1"/>
    <n v="45"/>
    <n v="350"/>
    <n v="157500"/>
    <n v="55125"/>
    <n v="0.35"/>
    <x v="0"/>
  </r>
  <r>
    <x v="3"/>
    <n v="1128299"/>
    <x v="240"/>
    <x v="1"/>
    <x v="3"/>
    <n v="2"/>
    <n v="16"/>
    <x v="1"/>
    <x v="23"/>
    <s v="New Orleans"/>
    <x v="0"/>
    <x v="0"/>
    <n v="50"/>
    <n v="525"/>
    <n v="262500"/>
    <n v="105000"/>
    <n v="0.4"/>
    <x v="0"/>
  </r>
  <r>
    <x v="3"/>
    <n v="1128299"/>
    <x v="240"/>
    <x v="1"/>
    <x v="3"/>
    <n v="2"/>
    <n v="16"/>
    <x v="1"/>
    <x v="23"/>
    <s v="New Orleans"/>
    <x v="1"/>
    <x v="0"/>
    <n v="55"/>
    <n v="325"/>
    <n v="178750"/>
    <n v="71500"/>
    <n v="0.4"/>
    <x v="0"/>
  </r>
  <r>
    <x v="3"/>
    <n v="1128299"/>
    <x v="240"/>
    <x v="1"/>
    <x v="3"/>
    <n v="2"/>
    <n v="16"/>
    <x v="1"/>
    <x v="23"/>
    <s v="New Orleans"/>
    <x v="2"/>
    <x v="1"/>
    <n v="55"/>
    <n v="375"/>
    <n v="206250"/>
    <n v="82500"/>
    <n v="0.4"/>
    <x v="0"/>
  </r>
  <r>
    <x v="3"/>
    <n v="1128299"/>
    <x v="240"/>
    <x v="1"/>
    <x v="3"/>
    <n v="2"/>
    <n v="16"/>
    <x v="1"/>
    <x v="23"/>
    <s v="New Orleans"/>
    <x v="3"/>
    <x v="1"/>
    <n v="40"/>
    <n v="275"/>
    <n v="110000"/>
    <n v="44000"/>
    <n v="0.4"/>
    <x v="0"/>
  </r>
  <r>
    <x v="3"/>
    <n v="1128299"/>
    <x v="240"/>
    <x v="1"/>
    <x v="3"/>
    <n v="2"/>
    <n v="16"/>
    <x v="1"/>
    <x v="23"/>
    <s v="New Orleans"/>
    <x v="4"/>
    <x v="0"/>
    <n v="45"/>
    <n v="175"/>
    <n v="78750"/>
    <n v="35438"/>
    <n v="0.45"/>
    <x v="0"/>
  </r>
  <r>
    <x v="3"/>
    <n v="1128299"/>
    <x v="240"/>
    <x v="1"/>
    <x v="3"/>
    <n v="2"/>
    <n v="16"/>
    <x v="1"/>
    <x v="23"/>
    <s v="New Orleans"/>
    <x v="5"/>
    <x v="1"/>
    <n v="60"/>
    <n v="350"/>
    <n v="210000"/>
    <n v="73500"/>
    <n v="0.35"/>
    <x v="0"/>
  </r>
  <r>
    <x v="3"/>
    <n v="1128299"/>
    <x v="271"/>
    <x v="1"/>
    <x v="4"/>
    <n v="2"/>
    <n v="21"/>
    <x v="1"/>
    <x v="23"/>
    <s v="New Orleans"/>
    <x v="0"/>
    <x v="0"/>
    <n v="45"/>
    <n v="550"/>
    <n v="247500"/>
    <n v="99000"/>
    <n v="0.4"/>
    <x v="0"/>
  </r>
  <r>
    <x v="3"/>
    <n v="1128299"/>
    <x v="271"/>
    <x v="1"/>
    <x v="4"/>
    <n v="2"/>
    <n v="21"/>
    <x v="1"/>
    <x v="23"/>
    <s v="New Orleans"/>
    <x v="1"/>
    <x v="0"/>
    <n v="50"/>
    <n v="400"/>
    <n v="200000"/>
    <n v="80000"/>
    <n v="0.4"/>
    <x v="0"/>
  </r>
  <r>
    <x v="3"/>
    <n v="1128299"/>
    <x v="271"/>
    <x v="1"/>
    <x v="4"/>
    <n v="2"/>
    <n v="21"/>
    <x v="1"/>
    <x v="23"/>
    <s v="New Orleans"/>
    <x v="2"/>
    <x v="1"/>
    <n v="50"/>
    <n v="400"/>
    <n v="200000"/>
    <n v="80000"/>
    <n v="0.4"/>
    <x v="0"/>
  </r>
  <r>
    <x v="3"/>
    <n v="1128299"/>
    <x v="271"/>
    <x v="1"/>
    <x v="4"/>
    <n v="2"/>
    <n v="21"/>
    <x v="1"/>
    <x v="23"/>
    <s v="New Orleans"/>
    <x v="3"/>
    <x v="1"/>
    <n v="45"/>
    <n v="325"/>
    <n v="146250"/>
    <n v="58500"/>
    <n v="0.4"/>
    <x v="0"/>
  </r>
  <r>
    <x v="3"/>
    <n v="1128299"/>
    <x v="271"/>
    <x v="1"/>
    <x v="4"/>
    <n v="2"/>
    <n v="21"/>
    <x v="1"/>
    <x v="23"/>
    <s v="New Orleans"/>
    <x v="4"/>
    <x v="0"/>
    <n v="40"/>
    <n v="225"/>
    <n v="90000"/>
    <n v="40500"/>
    <n v="0.45"/>
    <x v="0"/>
  </r>
  <r>
    <x v="3"/>
    <n v="1128299"/>
    <x v="271"/>
    <x v="1"/>
    <x v="4"/>
    <n v="2"/>
    <n v="21"/>
    <x v="1"/>
    <x v="23"/>
    <s v="New Orleans"/>
    <x v="5"/>
    <x v="1"/>
    <n v="65"/>
    <n v="575"/>
    <n v="373750"/>
    <n v="130813"/>
    <n v="0.35"/>
    <x v="2"/>
  </r>
  <r>
    <x v="3"/>
    <n v="1128299"/>
    <x v="301"/>
    <x v="1"/>
    <x v="11"/>
    <n v="2"/>
    <n v="25"/>
    <x v="1"/>
    <x v="23"/>
    <s v="New Orleans"/>
    <x v="0"/>
    <x v="0"/>
    <n v="60"/>
    <n v="825"/>
    <n v="495000"/>
    <n v="198000"/>
    <n v="0.4"/>
    <x v="2"/>
  </r>
  <r>
    <x v="3"/>
    <n v="1128299"/>
    <x v="301"/>
    <x v="1"/>
    <x v="11"/>
    <n v="2"/>
    <n v="25"/>
    <x v="1"/>
    <x v="23"/>
    <s v="New Orleans"/>
    <x v="1"/>
    <x v="0"/>
    <n v="70"/>
    <n v="700"/>
    <n v="490000"/>
    <n v="196000"/>
    <n v="0.4"/>
    <x v="2"/>
  </r>
  <r>
    <x v="3"/>
    <n v="1128299"/>
    <x v="301"/>
    <x v="1"/>
    <x v="11"/>
    <n v="2"/>
    <n v="25"/>
    <x v="1"/>
    <x v="23"/>
    <s v="New Orleans"/>
    <x v="2"/>
    <x v="1"/>
    <n v="85"/>
    <n v="700"/>
    <n v="595000"/>
    <n v="238000"/>
    <n v="0.4"/>
    <x v="2"/>
  </r>
  <r>
    <x v="3"/>
    <n v="1128299"/>
    <x v="301"/>
    <x v="1"/>
    <x v="11"/>
    <n v="2"/>
    <n v="25"/>
    <x v="1"/>
    <x v="23"/>
    <s v="New Orleans"/>
    <x v="3"/>
    <x v="1"/>
    <n v="85"/>
    <n v="575"/>
    <n v="488750"/>
    <n v="195500"/>
    <n v="0.4"/>
    <x v="2"/>
  </r>
  <r>
    <x v="3"/>
    <n v="1128299"/>
    <x v="301"/>
    <x v="1"/>
    <x v="11"/>
    <n v="2"/>
    <n v="25"/>
    <x v="1"/>
    <x v="23"/>
    <s v="New Orleans"/>
    <x v="4"/>
    <x v="0"/>
    <n v="95"/>
    <n v="450"/>
    <n v="427500"/>
    <n v="192375"/>
    <n v="0.45"/>
    <x v="2"/>
  </r>
  <r>
    <x v="3"/>
    <n v="1128299"/>
    <x v="301"/>
    <x v="1"/>
    <x v="11"/>
    <n v="2"/>
    <n v="25"/>
    <x v="1"/>
    <x v="23"/>
    <s v="New Orleans"/>
    <x v="5"/>
    <x v="1"/>
    <n v="110"/>
    <n v="750"/>
    <n v="825000"/>
    <n v="288750"/>
    <n v="0.35"/>
    <x v="2"/>
  </r>
  <r>
    <x v="3"/>
    <n v="1128299"/>
    <x v="330"/>
    <x v="1"/>
    <x v="5"/>
    <n v="3"/>
    <n v="29"/>
    <x v="1"/>
    <x v="23"/>
    <s v="New Orleans"/>
    <x v="0"/>
    <x v="0"/>
    <n v="90"/>
    <n v="900"/>
    <n v="810000"/>
    <n v="324000"/>
    <n v="0.4"/>
    <x v="2"/>
  </r>
  <r>
    <x v="3"/>
    <n v="1128299"/>
    <x v="330"/>
    <x v="1"/>
    <x v="5"/>
    <n v="3"/>
    <n v="29"/>
    <x v="1"/>
    <x v="23"/>
    <s v="New Orleans"/>
    <x v="1"/>
    <x v="0"/>
    <n v="95"/>
    <n v="750"/>
    <n v="712500"/>
    <n v="285000"/>
    <n v="0.4"/>
    <x v="2"/>
  </r>
  <r>
    <x v="3"/>
    <n v="1128299"/>
    <x v="330"/>
    <x v="1"/>
    <x v="5"/>
    <n v="3"/>
    <n v="29"/>
    <x v="1"/>
    <x v="23"/>
    <s v="New Orleans"/>
    <x v="2"/>
    <x v="1"/>
    <n v="95"/>
    <n v="700"/>
    <n v="665000"/>
    <n v="266000"/>
    <n v="0.4"/>
    <x v="2"/>
  </r>
  <r>
    <x v="3"/>
    <n v="1128299"/>
    <x v="330"/>
    <x v="1"/>
    <x v="5"/>
    <n v="3"/>
    <n v="29"/>
    <x v="1"/>
    <x v="23"/>
    <s v="New Orleans"/>
    <x v="3"/>
    <x v="1"/>
    <n v="90"/>
    <n v="600"/>
    <n v="540000"/>
    <n v="216000"/>
    <n v="0.4"/>
    <x v="2"/>
  </r>
  <r>
    <x v="3"/>
    <n v="1128299"/>
    <x v="330"/>
    <x v="1"/>
    <x v="5"/>
    <n v="3"/>
    <n v="29"/>
    <x v="1"/>
    <x v="23"/>
    <s v="New Orleans"/>
    <x v="4"/>
    <x v="0"/>
    <n v="95"/>
    <n v="650"/>
    <n v="617500"/>
    <n v="277875"/>
    <n v="0.45"/>
    <x v="2"/>
  </r>
  <r>
    <x v="3"/>
    <n v="1128299"/>
    <x v="330"/>
    <x v="1"/>
    <x v="5"/>
    <n v="3"/>
    <n v="29"/>
    <x v="1"/>
    <x v="23"/>
    <s v="New Orleans"/>
    <x v="5"/>
    <x v="1"/>
    <n v="110"/>
    <n v="650"/>
    <n v="715000"/>
    <n v="250250"/>
    <n v="0.35"/>
    <x v="2"/>
  </r>
  <r>
    <x v="3"/>
    <n v="1128299"/>
    <x v="362"/>
    <x v="1"/>
    <x v="6"/>
    <n v="3"/>
    <n v="34"/>
    <x v="1"/>
    <x v="23"/>
    <s v="New Orleans"/>
    <x v="0"/>
    <x v="0"/>
    <n v="95"/>
    <n v="850"/>
    <n v="807500"/>
    <n v="323000"/>
    <n v="0.4"/>
    <x v="2"/>
  </r>
  <r>
    <x v="3"/>
    <n v="1128299"/>
    <x v="362"/>
    <x v="1"/>
    <x v="6"/>
    <n v="3"/>
    <n v="34"/>
    <x v="1"/>
    <x v="23"/>
    <s v="New Orleans"/>
    <x v="1"/>
    <x v="0"/>
    <n v="85"/>
    <n v="825"/>
    <n v="701250"/>
    <n v="280500"/>
    <n v="0.4"/>
    <x v="2"/>
  </r>
  <r>
    <x v="3"/>
    <n v="1128299"/>
    <x v="362"/>
    <x v="1"/>
    <x v="6"/>
    <n v="3"/>
    <n v="34"/>
    <x v="1"/>
    <x v="23"/>
    <s v="New Orleans"/>
    <x v="2"/>
    <x v="1"/>
    <n v="75"/>
    <n v="700"/>
    <n v="525000"/>
    <n v="210000"/>
    <n v="0.4"/>
    <x v="2"/>
  </r>
  <r>
    <x v="3"/>
    <n v="1128299"/>
    <x v="362"/>
    <x v="1"/>
    <x v="6"/>
    <n v="3"/>
    <n v="34"/>
    <x v="1"/>
    <x v="23"/>
    <s v="New Orleans"/>
    <x v="3"/>
    <x v="1"/>
    <n v="75"/>
    <n v="475"/>
    <n v="356250"/>
    <n v="142500"/>
    <n v="0.4"/>
    <x v="2"/>
  </r>
  <r>
    <x v="3"/>
    <n v="1128299"/>
    <x v="362"/>
    <x v="1"/>
    <x v="6"/>
    <n v="3"/>
    <n v="34"/>
    <x v="1"/>
    <x v="23"/>
    <s v="New Orleans"/>
    <x v="4"/>
    <x v="0"/>
    <n v="65"/>
    <n v="475"/>
    <n v="308750"/>
    <n v="138938"/>
    <n v="0.45"/>
    <x v="2"/>
  </r>
  <r>
    <x v="3"/>
    <n v="1128299"/>
    <x v="362"/>
    <x v="1"/>
    <x v="6"/>
    <n v="3"/>
    <n v="34"/>
    <x v="1"/>
    <x v="23"/>
    <s v="New Orleans"/>
    <x v="5"/>
    <x v="1"/>
    <n v="70"/>
    <n v="300"/>
    <n v="210000"/>
    <n v="73500"/>
    <n v="0.35"/>
    <x v="2"/>
  </r>
  <r>
    <x v="3"/>
    <n v="1128299"/>
    <x v="394"/>
    <x v="1"/>
    <x v="7"/>
    <n v="3"/>
    <n v="38"/>
    <x v="1"/>
    <x v="23"/>
    <s v="New Orleans"/>
    <x v="0"/>
    <x v="0"/>
    <n v="45"/>
    <n v="500"/>
    <n v="225000"/>
    <n v="90000"/>
    <n v="0.4"/>
    <x v="2"/>
  </r>
  <r>
    <x v="3"/>
    <n v="1128299"/>
    <x v="394"/>
    <x v="1"/>
    <x v="7"/>
    <n v="3"/>
    <n v="38"/>
    <x v="1"/>
    <x v="23"/>
    <s v="New Orleans"/>
    <x v="1"/>
    <x v="0"/>
    <n v="50"/>
    <n v="500"/>
    <n v="250000"/>
    <n v="100000"/>
    <n v="0.4"/>
    <x v="2"/>
  </r>
  <r>
    <x v="3"/>
    <n v="1128299"/>
    <x v="394"/>
    <x v="1"/>
    <x v="7"/>
    <n v="3"/>
    <n v="38"/>
    <x v="1"/>
    <x v="23"/>
    <s v="New Orleans"/>
    <x v="2"/>
    <x v="1"/>
    <n v="45"/>
    <n v="300"/>
    <n v="135000"/>
    <n v="54000"/>
    <n v="0.4"/>
    <x v="2"/>
  </r>
  <r>
    <x v="3"/>
    <n v="1128299"/>
    <x v="394"/>
    <x v="1"/>
    <x v="7"/>
    <n v="3"/>
    <n v="38"/>
    <x v="1"/>
    <x v="23"/>
    <s v="New Orleans"/>
    <x v="3"/>
    <x v="1"/>
    <n v="45"/>
    <n v="250"/>
    <n v="112500"/>
    <n v="45000"/>
    <n v="0.4"/>
    <x v="2"/>
  </r>
  <r>
    <x v="3"/>
    <n v="1128299"/>
    <x v="394"/>
    <x v="1"/>
    <x v="7"/>
    <n v="3"/>
    <n v="38"/>
    <x v="1"/>
    <x v="23"/>
    <s v="New Orleans"/>
    <x v="4"/>
    <x v="0"/>
    <n v="55"/>
    <n v="275"/>
    <n v="151250"/>
    <n v="68063"/>
    <n v="0.45"/>
    <x v="2"/>
  </r>
  <r>
    <x v="3"/>
    <n v="1128299"/>
    <x v="394"/>
    <x v="1"/>
    <x v="7"/>
    <n v="3"/>
    <n v="38"/>
    <x v="1"/>
    <x v="23"/>
    <s v="New Orleans"/>
    <x v="5"/>
    <x v="1"/>
    <n v="40"/>
    <n v="300"/>
    <n v="120000"/>
    <n v="42000"/>
    <n v="0.35"/>
    <x v="2"/>
  </r>
  <r>
    <x v="3"/>
    <n v="1128299"/>
    <x v="423"/>
    <x v="1"/>
    <x v="8"/>
    <n v="4"/>
    <n v="43"/>
    <x v="1"/>
    <x v="23"/>
    <s v="New Orleans"/>
    <x v="0"/>
    <x v="0"/>
    <n v="35"/>
    <n v="400"/>
    <n v="140000"/>
    <n v="56000"/>
    <n v="0.4"/>
    <x v="2"/>
  </r>
  <r>
    <x v="3"/>
    <n v="1128299"/>
    <x v="423"/>
    <x v="1"/>
    <x v="8"/>
    <n v="4"/>
    <n v="43"/>
    <x v="1"/>
    <x v="23"/>
    <s v="New Orleans"/>
    <x v="1"/>
    <x v="0"/>
    <n v="50"/>
    <n v="575"/>
    <n v="287500"/>
    <n v="115000"/>
    <n v="0.4"/>
    <x v="2"/>
  </r>
  <r>
    <x v="3"/>
    <n v="1128299"/>
    <x v="423"/>
    <x v="1"/>
    <x v="8"/>
    <n v="4"/>
    <n v="43"/>
    <x v="1"/>
    <x v="23"/>
    <s v="New Orleans"/>
    <x v="2"/>
    <x v="1"/>
    <n v="45"/>
    <n v="400"/>
    <n v="180000"/>
    <n v="72000"/>
    <n v="0.4"/>
    <x v="2"/>
  </r>
  <r>
    <x v="3"/>
    <n v="1128299"/>
    <x v="423"/>
    <x v="1"/>
    <x v="8"/>
    <n v="4"/>
    <n v="43"/>
    <x v="1"/>
    <x v="23"/>
    <s v="New Orleans"/>
    <x v="3"/>
    <x v="1"/>
    <n v="40"/>
    <n v="375"/>
    <n v="150000"/>
    <n v="60000"/>
    <n v="0.4"/>
    <x v="2"/>
  </r>
  <r>
    <x v="3"/>
    <n v="1128299"/>
    <x v="423"/>
    <x v="1"/>
    <x v="8"/>
    <n v="4"/>
    <n v="43"/>
    <x v="1"/>
    <x v="23"/>
    <s v="New Orleans"/>
    <x v="4"/>
    <x v="0"/>
    <n v="50"/>
    <n v="350"/>
    <n v="175000"/>
    <n v="78750"/>
    <n v="0.45"/>
    <x v="2"/>
  </r>
  <r>
    <x v="3"/>
    <n v="1128299"/>
    <x v="423"/>
    <x v="1"/>
    <x v="8"/>
    <n v="4"/>
    <n v="43"/>
    <x v="1"/>
    <x v="23"/>
    <s v="New Orleans"/>
    <x v="5"/>
    <x v="1"/>
    <n v="55"/>
    <n v="400"/>
    <n v="220000"/>
    <n v="77000"/>
    <n v="0.35"/>
    <x v="2"/>
  </r>
  <r>
    <x v="3"/>
    <n v="1128299"/>
    <x v="454"/>
    <x v="1"/>
    <x v="9"/>
    <n v="4"/>
    <n v="47"/>
    <x v="1"/>
    <x v="23"/>
    <s v="New Orleans"/>
    <x v="0"/>
    <x v="0"/>
    <n v="40"/>
    <n v="625"/>
    <n v="250000"/>
    <n v="100000"/>
    <n v="0.4"/>
    <x v="2"/>
  </r>
  <r>
    <x v="3"/>
    <n v="1128299"/>
    <x v="454"/>
    <x v="1"/>
    <x v="9"/>
    <n v="4"/>
    <n v="47"/>
    <x v="1"/>
    <x v="23"/>
    <s v="New Orleans"/>
    <x v="1"/>
    <x v="0"/>
    <n v="45"/>
    <n v="700"/>
    <n v="315000"/>
    <n v="126000"/>
    <n v="0.4"/>
    <x v="2"/>
  </r>
  <r>
    <x v="3"/>
    <n v="1128299"/>
    <x v="454"/>
    <x v="1"/>
    <x v="9"/>
    <n v="4"/>
    <n v="47"/>
    <x v="1"/>
    <x v="23"/>
    <s v="New Orleans"/>
    <x v="2"/>
    <x v="1"/>
    <n v="40"/>
    <n v="525"/>
    <n v="210000"/>
    <n v="84000"/>
    <n v="0.4"/>
    <x v="2"/>
  </r>
  <r>
    <x v="3"/>
    <n v="1128299"/>
    <x v="454"/>
    <x v="1"/>
    <x v="9"/>
    <n v="4"/>
    <n v="47"/>
    <x v="1"/>
    <x v="23"/>
    <s v="New Orleans"/>
    <x v="3"/>
    <x v="1"/>
    <n v="50"/>
    <n v="500"/>
    <n v="250000"/>
    <n v="100000"/>
    <n v="0.4"/>
    <x v="2"/>
  </r>
  <r>
    <x v="3"/>
    <n v="1128299"/>
    <x v="454"/>
    <x v="1"/>
    <x v="9"/>
    <n v="4"/>
    <n v="47"/>
    <x v="1"/>
    <x v="23"/>
    <s v="New Orleans"/>
    <x v="4"/>
    <x v="0"/>
    <n v="70"/>
    <n v="475"/>
    <n v="332500"/>
    <n v="149625"/>
    <n v="0.45"/>
    <x v="2"/>
  </r>
  <r>
    <x v="3"/>
    <n v="1128299"/>
    <x v="454"/>
    <x v="1"/>
    <x v="9"/>
    <n v="4"/>
    <n v="47"/>
    <x v="1"/>
    <x v="23"/>
    <s v="New Orleans"/>
    <x v="5"/>
    <x v="1"/>
    <n v="85"/>
    <n v="600"/>
    <n v="510000"/>
    <n v="178500"/>
    <n v="0.35"/>
    <x v="2"/>
  </r>
  <r>
    <x v="3"/>
    <n v="1128299"/>
    <x v="483"/>
    <x v="1"/>
    <x v="10"/>
    <n v="4"/>
    <n v="51"/>
    <x v="1"/>
    <x v="23"/>
    <s v="New Orleans"/>
    <x v="0"/>
    <x v="0"/>
    <n v="70"/>
    <n v="800"/>
    <n v="560000"/>
    <n v="224000"/>
    <n v="0.4"/>
    <x v="2"/>
  </r>
  <r>
    <x v="3"/>
    <n v="1128299"/>
    <x v="483"/>
    <x v="1"/>
    <x v="10"/>
    <n v="4"/>
    <n v="51"/>
    <x v="1"/>
    <x v="23"/>
    <s v="New Orleans"/>
    <x v="1"/>
    <x v="0"/>
    <n v="80"/>
    <n v="800"/>
    <n v="640000"/>
    <n v="256000"/>
    <n v="0.4"/>
    <x v="2"/>
  </r>
  <r>
    <x v="0"/>
    <n v="1128299"/>
    <x v="483"/>
    <x v="1"/>
    <x v="10"/>
    <n v="4"/>
    <n v="51"/>
    <x v="1"/>
    <x v="23"/>
    <s v="New Orleans"/>
    <x v="2"/>
    <x v="1"/>
    <n v="75"/>
    <n v="600"/>
    <n v="450000"/>
    <n v="180000"/>
    <n v="0.4"/>
    <x v="2"/>
  </r>
  <r>
    <x v="0"/>
    <n v="1128299"/>
    <x v="483"/>
    <x v="1"/>
    <x v="10"/>
    <n v="4"/>
    <n v="51"/>
    <x v="1"/>
    <x v="23"/>
    <s v="New Orleans"/>
    <x v="3"/>
    <x v="1"/>
    <n v="75"/>
    <n v="600"/>
    <n v="450000"/>
    <n v="180000"/>
    <n v="0.4"/>
    <x v="2"/>
  </r>
  <r>
    <x v="0"/>
    <n v="1128299"/>
    <x v="483"/>
    <x v="1"/>
    <x v="10"/>
    <n v="4"/>
    <n v="51"/>
    <x v="1"/>
    <x v="23"/>
    <s v="New Orleans"/>
    <x v="4"/>
    <x v="0"/>
    <n v="85"/>
    <n v="525"/>
    <n v="446250"/>
    <n v="200813"/>
    <n v="0.45"/>
    <x v="2"/>
  </r>
  <r>
    <x v="0"/>
    <n v="1128299"/>
    <x v="483"/>
    <x v="1"/>
    <x v="10"/>
    <n v="4"/>
    <n v="51"/>
    <x v="1"/>
    <x v="23"/>
    <s v="New Orleans"/>
    <x v="5"/>
    <x v="1"/>
    <n v="90"/>
    <n v="625"/>
    <n v="562500"/>
    <n v="196875"/>
    <n v="0.35"/>
    <x v="2"/>
  </r>
  <r>
    <x v="0"/>
    <n v="1197831"/>
    <x v="169"/>
    <x v="1"/>
    <x v="0"/>
    <n v="1"/>
    <n v="2"/>
    <x v="1"/>
    <x v="23"/>
    <s v="New Orleans"/>
    <x v="0"/>
    <x v="0"/>
    <n v="20"/>
    <n v="675"/>
    <n v="135000"/>
    <n v="40500"/>
    <n v="0.3"/>
    <x v="2"/>
  </r>
  <r>
    <x v="0"/>
    <n v="1197831"/>
    <x v="169"/>
    <x v="1"/>
    <x v="0"/>
    <n v="1"/>
    <n v="2"/>
    <x v="1"/>
    <x v="23"/>
    <s v="New Orleans"/>
    <x v="1"/>
    <x v="0"/>
    <n v="30"/>
    <n v="675"/>
    <n v="202500"/>
    <n v="60750"/>
    <n v="0.3"/>
    <x v="2"/>
  </r>
  <r>
    <x v="0"/>
    <n v="1197831"/>
    <x v="169"/>
    <x v="1"/>
    <x v="0"/>
    <n v="1"/>
    <n v="2"/>
    <x v="1"/>
    <x v="23"/>
    <s v="New Orleans"/>
    <x v="2"/>
    <x v="1"/>
    <n v="30"/>
    <n v="475"/>
    <n v="142500"/>
    <n v="42750"/>
    <n v="0.3"/>
    <x v="2"/>
  </r>
  <r>
    <x v="0"/>
    <n v="1197831"/>
    <x v="169"/>
    <x v="1"/>
    <x v="0"/>
    <n v="1"/>
    <n v="2"/>
    <x v="1"/>
    <x v="23"/>
    <s v="New Orleans"/>
    <x v="3"/>
    <x v="1"/>
    <n v="35"/>
    <n v="475"/>
    <n v="166250"/>
    <n v="66500"/>
    <n v="0.4"/>
    <x v="2"/>
  </r>
  <r>
    <x v="0"/>
    <n v="1197831"/>
    <x v="169"/>
    <x v="1"/>
    <x v="0"/>
    <n v="1"/>
    <n v="2"/>
    <x v="1"/>
    <x v="23"/>
    <s v="New Orleans"/>
    <x v="4"/>
    <x v="0"/>
    <n v="40"/>
    <n v="325"/>
    <n v="130000"/>
    <n v="32500"/>
    <n v="0.25"/>
    <x v="2"/>
  </r>
  <r>
    <x v="3"/>
    <n v="1197831"/>
    <x v="169"/>
    <x v="1"/>
    <x v="0"/>
    <n v="1"/>
    <n v="2"/>
    <x v="1"/>
    <x v="23"/>
    <s v="New Orleans"/>
    <x v="5"/>
    <x v="1"/>
    <n v="35"/>
    <n v="475"/>
    <n v="166250"/>
    <n v="74813"/>
    <n v="0.45"/>
    <x v="2"/>
  </r>
  <r>
    <x v="0"/>
    <n v="1197831"/>
    <x v="199"/>
    <x v="1"/>
    <x v="1"/>
    <n v="1"/>
    <n v="6"/>
    <x v="1"/>
    <x v="23"/>
    <s v="New Orleans"/>
    <x v="0"/>
    <x v="0"/>
    <n v="25"/>
    <n v="625"/>
    <n v="156250"/>
    <n v="46875"/>
    <n v="0.3"/>
    <x v="2"/>
  </r>
  <r>
    <x v="0"/>
    <n v="1197831"/>
    <x v="199"/>
    <x v="1"/>
    <x v="1"/>
    <n v="1"/>
    <n v="6"/>
    <x v="1"/>
    <x v="23"/>
    <s v="New Orleans"/>
    <x v="1"/>
    <x v="0"/>
    <n v="35"/>
    <n v="600"/>
    <n v="210000"/>
    <n v="63000"/>
    <n v="0.3"/>
    <x v="2"/>
  </r>
  <r>
    <x v="0"/>
    <n v="1197831"/>
    <x v="199"/>
    <x v="1"/>
    <x v="1"/>
    <n v="1"/>
    <n v="6"/>
    <x v="1"/>
    <x v="23"/>
    <s v="New Orleans"/>
    <x v="2"/>
    <x v="1"/>
    <n v="35"/>
    <n v="425"/>
    <n v="148750"/>
    <n v="44625"/>
    <n v="0.3"/>
    <x v="2"/>
  </r>
  <r>
    <x v="0"/>
    <n v="1197831"/>
    <x v="199"/>
    <x v="1"/>
    <x v="1"/>
    <n v="1"/>
    <n v="6"/>
    <x v="2"/>
    <x v="24"/>
    <s v="Boise"/>
    <x v="3"/>
    <x v="1"/>
    <n v="35"/>
    <n v="375"/>
    <n v="131250"/>
    <n v="52500"/>
    <n v="0.4"/>
    <x v="2"/>
  </r>
  <r>
    <x v="0"/>
    <n v="1197831"/>
    <x v="199"/>
    <x v="1"/>
    <x v="1"/>
    <n v="1"/>
    <n v="6"/>
    <x v="2"/>
    <x v="24"/>
    <s v="Boise"/>
    <x v="4"/>
    <x v="0"/>
    <n v="40"/>
    <n v="250"/>
    <n v="100000"/>
    <n v="25000"/>
    <n v="0.25"/>
    <x v="2"/>
  </r>
  <r>
    <x v="0"/>
    <n v="1197831"/>
    <x v="199"/>
    <x v="1"/>
    <x v="1"/>
    <n v="1"/>
    <n v="6"/>
    <x v="2"/>
    <x v="24"/>
    <s v="Boise"/>
    <x v="5"/>
    <x v="1"/>
    <n v="35"/>
    <n v="450"/>
    <n v="157500"/>
    <n v="70875"/>
    <n v="0.45"/>
    <x v="2"/>
  </r>
  <r>
    <x v="0"/>
    <n v="1197831"/>
    <x v="708"/>
    <x v="1"/>
    <x v="2"/>
    <n v="1"/>
    <n v="10"/>
    <x v="2"/>
    <x v="24"/>
    <s v="Boise"/>
    <x v="0"/>
    <x v="0"/>
    <n v="30"/>
    <n v="625"/>
    <n v="187500"/>
    <n v="65625"/>
    <n v="0.35"/>
    <x v="2"/>
  </r>
  <r>
    <x v="0"/>
    <n v="1197831"/>
    <x v="708"/>
    <x v="1"/>
    <x v="2"/>
    <n v="1"/>
    <n v="10"/>
    <x v="2"/>
    <x v="24"/>
    <s v="Boise"/>
    <x v="1"/>
    <x v="0"/>
    <n v="40"/>
    <n v="625"/>
    <n v="250000"/>
    <n v="87500"/>
    <n v="0.35"/>
    <x v="2"/>
  </r>
  <r>
    <x v="0"/>
    <n v="1197831"/>
    <x v="708"/>
    <x v="1"/>
    <x v="2"/>
    <n v="1"/>
    <n v="10"/>
    <x v="2"/>
    <x v="24"/>
    <s v="Boise"/>
    <x v="2"/>
    <x v="1"/>
    <n v="30"/>
    <n v="450"/>
    <n v="135000"/>
    <n v="47250"/>
    <n v="0.35"/>
    <x v="2"/>
  </r>
  <r>
    <x v="0"/>
    <n v="1197831"/>
    <x v="708"/>
    <x v="1"/>
    <x v="2"/>
    <n v="1"/>
    <n v="10"/>
    <x v="2"/>
    <x v="24"/>
    <s v="Boise"/>
    <x v="3"/>
    <x v="1"/>
    <n v="35"/>
    <n v="350"/>
    <n v="122500"/>
    <n v="55125"/>
    <n v="0.45"/>
    <x v="2"/>
  </r>
  <r>
    <x v="3"/>
    <n v="1197831"/>
    <x v="708"/>
    <x v="1"/>
    <x v="2"/>
    <n v="1"/>
    <n v="10"/>
    <x v="2"/>
    <x v="24"/>
    <s v="Boise"/>
    <x v="4"/>
    <x v="0"/>
    <n v="40"/>
    <n v="250"/>
    <n v="100000"/>
    <n v="30000"/>
    <n v="0.3"/>
    <x v="2"/>
  </r>
  <r>
    <x v="3"/>
    <n v="1197831"/>
    <x v="708"/>
    <x v="1"/>
    <x v="2"/>
    <n v="1"/>
    <n v="10"/>
    <x v="2"/>
    <x v="24"/>
    <s v="Boise"/>
    <x v="5"/>
    <x v="1"/>
    <n v="35"/>
    <n v="400"/>
    <n v="140000"/>
    <n v="70000"/>
    <n v="0.5"/>
    <x v="2"/>
  </r>
  <r>
    <x v="3"/>
    <n v="1197831"/>
    <x v="723"/>
    <x v="1"/>
    <x v="3"/>
    <n v="2"/>
    <n v="15"/>
    <x v="2"/>
    <x v="24"/>
    <s v="Boise"/>
    <x v="0"/>
    <x v="0"/>
    <n v="20"/>
    <n v="650"/>
    <n v="130000"/>
    <n v="45500"/>
    <n v="0.35"/>
    <x v="2"/>
  </r>
  <r>
    <x v="3"/>
    <n v="1197831"/>
    <x v="723"/>
    <x v="1"/>
    <x v="3"/>
    <n v="2"/>
    <n v="15"/>
    <x v="2"/>
    <x v="24"/>
    <s v="Boise"/>
    <x v="1"/>
    <x v="0"/>
    <n v="30"/>
    <n v="650"/>
    <n v="195000"/>
    <n v="68250"/>
    <n v="0.35"/>
    <x v="2"/>
  </r>
  <r>
    <x v="3"/>
    <n v="1197831"/>
    <x v="723"/>
    <x v="1"/>
    <x v="3"/>
    <n v="2"/>
    <n v="15"/>
    <x v="2"/>
    <x v="24"/>
    <s v="Boise"/>
    <x v="2"/>
    <x v="1"/>
    <n v="25"/>
    <n v="475"/>
    <n v="118750"/>
    <n v="41563"/>
    <n v="0.35"/>
    <x v="2"/>
  </r>
  <r>
    <x v="3"/>
    <n v="1197831"/>
    <x v="723"/>
    <x v="1"/>
    <x v="3"/>
    <n v="2"/>
    <n v="15"/>
    <x v="2"/>
    <x v="24"/>
    <s v="Boise"/>
    <x v="3"/>
    <x v="1"/>
    <n v="30"/>
    <n v="375"/>
    <n v="112500"/>
    <n v="50625"/>
    <n v="0.45"/>
    <x v="2"/>
  </r>
  <r>
    <x v="3"/>
    <n v="1197831"/>
    <x v="723"/>
    <x v="1"/>
    <x v="3"/>
    <n v="2"/>
    <n v="15"/>
    <x v="2"/>
    <x v="24"/>
    <s v="Boise"/>
    <x v="4"/>
    <x v="0"/>
    <n v="35"/>
    <n v="275"/>
    <n v="96250"/>
    <n v="28875"/>
    <n v="0.3"/>
    <x v="2"/>
  </r>
  <r>
    <x v="3"/>
    <n v="1197831"/>
    <x v="723"/>
    <x v="1"/>
    <x v="3"/>
    <n v="2"/>
    <n v="15"/>
    <x v="2"/>
    <x v="24"/>
    <s v="Boise"/>
    <x v="5"/>
    <x v="1"/>
    <n v="30"/>
    <n v="550"/>
    <n v="165000"/>
    <n v="82500"/>
    <n v="0.5"/>
    <x v="2"/>
  </r>
  <r>
    <x v="3"/>
    <n v="1197831"/>
    <x v="258"/>
    <x v="1"/>
    <x v="4"/>
    <n v="2"/>
    <n v="19"/>
    <x v="2"/>
    <x v="24"/>
    <s v="Boise"/>
    <x v="0"/>
    <x v="0"/>
    <n v="20"/>
    <n v="700"/>
    <n v="140000"/>
    <n v="49000"/>
    <n v="0.35"/>
    <x v="2"/>
  </r>
  <r>
    <x v="3"/>
    <n v="1197831"/>
    <x v="258"/>
    <x v="1"/>
    <x v="4"/>
    <n v="2"/>
    <n v="19"/>
    <x v="2"/>
    <x v="24"/>
    <s v="Boise"/>
    <x v="1"/>
    <x v="0"/>
    <n v="30"/>
    <n v="725"/>
    <n v="217500"/>
    <n v="76125"/>
    <n v="0.35"/>
    <x v="2"/>
  </r>
  <r>
    <x v="3"/>
    <n v="1197831"/>
    <x v="258"/>
    <x v="1"/>
    <x v="4"/>
    <n v="2"/>
    <n v="19"/>
    <x v="2"/>
    <x v="24"/>
    <s v="Boise"/>
    <x v="2"/>
    <x v="1"/>
    <n v="25"/>
    <n v="575"/>
    <n v="143750"/>
    <n v="50313"/>
    <n v="0.35"/>
    <x v="2"/>
  </r>
  <r>
    <x v="3"/>
    <n v="1197831"/>
    <x v="258"/>
    <x v="1"/>
    <x v="4"/>
    <n v="2"/>
    <n v="19"/>
    <x v="2"/>
    <x v="24"/>
    <s v="Boise"/>
    <x v="3"/>
    <x v="1"/>
    <n v="35"/>
    <n v="500"/>
    <n v="175000"/>
    <n v="78750"/>
    <n v="0.45"/>
    <x v="2"/>
  </r>
  <r>
    <x v="3"/>
    <n v="1197831"/>
    <x v="258"/>
    <x v="1"/>
    <x v="4"/>
    <n v="2"/>
    <n v="19"/>
    <x v="2"/>
    <x v="24"/>
    <s v="Boise"/>
    <x v="4"/>
    <x v="0"/>
    <n v="50"/>
    <n v="400"/>
    <n v="200000"/>
    <n v="60000"/>
    <n v="0.3"/>
    <x v="2"/>
  </r>
  <r>
    <x v="3"/>
    <n v="1197831"/>
    <x v="258"/>
    <x v="1"/>
    <x v="4"/>
    <n v="2"/>
    <n v="19"/>
    <x v="2"/>
    <x v="24"/>
    <s v="Boise"/>
    <x v="5"/>
    <x v="1"/>
    <n v="45"/>
    <n v="750"/>
    <n v="337500"/>
    <n v="168750"/>
    <n v="0.5"/>
    <x v="2"/>
  </r>
  <r>
    <x v="3"/>
    <n v="1197831"/>
    <x v="288"/>
    <x v="1"/>
    <x v="11"/>
    <n v="2"/>
    <n v="23"/>
    <x v="2"/>
    <x v="24"/>
    <s v="Boise"/>
    <x v="0"/>
    <x v="0"/>
    <n v="45"/>
    <n v="750"/>
    <n v="337500"/>
    <n v="118125"/>
    <n v="0.35"/>
    <x v="2"/>
  </r>
  <r>
    <x v="3"/>
    <n v="1197831"/>
    <x v="288"/>
    <x v="1"/>
    <x v="11"/>
    <n v="2"/>
    <n v="23"/>
    <x v="2"/>
    <x v="24"/>
    <s v="Boise"/>
    <x v="1"/>
    <x v="0"/>
    <n v="50"/>
    <n v="750"/>
    <n v="375000"/>
    <n v="131250"/>
    <n v="0.35"/>
    <x v="2"/>
  </r>
  <r>
    <x v="3"/>
    <n v="1197831"/>
    <x v="288"/>
    <x v="1"/>
    <x v="11"/>
    <n v="2"/>
    <n v="23"/>
    <x v="2"/>
    <x v="24"/>
    <s v="Boise"/>
    <x v="2"/>
    <x v="1"/>
    <n v="50"/>
    <n v="600"/>
    <n v="300000"/>
    <n v="105000"/>
    <n v="0.35"/>
    <x v="2"/>
  </r>
  <r>
    <x v="3"/>
    <n v="1197831"/>
    <x v="288"/>
    <x v="1"/>
    <x v="11"/>
    <n v="2"/>
    <n v="23"/>
    <x v="2"/>
    <x v="24"/>
    <s v="Boise"/>
    <x v="3"/>
    <x v="1"/>
    <n v="50"/>
    <n v="550"/>
    <n v="275000"/>
    <n v="123750"/>
    <n v="0.45"/>
    <x v="2"/>
  </r>
  <r>
    <x v="3"/>
    <n v="1197831"/>
    <x v="288"/>
    <x v="1"/>
    <x v="11"/>
    <n v="2"/>
    <n v="23"/>
    <x v="2"/>
    <x v="24"/>
    <s v="Boise"/>
    <x v="4"/>
    <x v="0"/>
    <n v="55"/>
    <n v="450"/>
    <n v="247500"/>
    <n v="74250"/>
    <n v="0.3"/>
    <x v="2"/>
  </r>
  <r>
    <x v="3"/>
    <n v="1197831"/>
    <x v="288"/>
    <x v="1"/>
    <x v="11"/>
    <n v="2"/>
    <n v="23"/>
    <x v="2"/>
    <x v="24"/>
    <s v="Boise"/>
    <x v="5"/>
    <x v="1"/>
    <n v="60"/>
    <n v="825"/>
    <n v="495000"/>
    <n v="247500"/>
    <n v="0.5"/>
    <x v="2"/>
  </r>
  <r>
    <x v="3"/>
    <n v="1197831"/>
    <x v="320"/>
    <x v="1"/>
    <x v="5"/>
    <n v="3"/>
    <n v="28"/>
    <x v="2"/>
    <x v="24"/>
    <s v="Boise"/>
    <x v="0"/>
    <x v="0"/>
    <n v="50"/>
    <n v="775"/>
    <n v="387500"/>
    <n v="155000"/>
    <n v="0.4"/>
    <x v="2"/>
  </r>
  <r>
    <x v="3"/>
    <n v="1197831"/>
    <x v="320"/>
    <x v="1"/>
    <x v="5"/>
    <n v="3"/>
    <n v="28"/>
    <x v="2"/>
    <x v="24"/>
    <s v="Boise"/>
    <x v="1"/>
    <x v="0"/>
    <n v="55"/>
    <n v="775"/>
    <n v="426250"/>
    <n v="170500"/>
    <n v="0.4"/>
    <x v="2"/>
  </r>
  <r>
    <x v="3"/>
    <n v="1197831"/>
    <x v="320"/>
    <x v="1"/>
    <x v="5"/>
    <n v="3"/>
    <n v="28"/>
    <x v="2"/>
    <x v="24"/>
    <s v="Boise"/>
    <x v="2"/>
    <x v="1"/>
    <n v="50"/>
    <n v="925"/>
    <n v="462500"/>
    <n v="185000"/>
    <n v="0.4"/>
    <x v="2"/>
  </r>
  <r>
    <x v="3"/>
    <n v="1197831"/>
    <x v="320"/>
    <x v="1"/>
    <x v="5"/>
    <n v="3"/>
    <n v="28"/>
    <x v="2"/>
    <x v="24"/>
    <s v="Boise"/>
    <x v="3"/>
    <x v="1"/>
    <n v="50"/>
    <n v="525"/>
    <n v="262500"/>
    <n v="131250"/>
    <n v="0.5"/>
    <x v="2"/>
  </r>
  <r>
    <x v="3"/>
    <n v="1197831"/>
    <x v="320"/>
    <x v="1"/>
    <x v="5"/>
    <n v="3"/>
    <n v="28"/>
    <x v="2"/>
    <x v="24"/>
    <s v="Boise"/>
    <x v="4"/>
    <x v="0"/>
    <n v="55"/>
    <n v="525"/>
    <n v="288750"/>
    <n v="101063"/>
    <n v="0.35"/>
    <x v="2"/>
  </r>
  <r>
    <x v="0"/>
    <n v="1197831"/>
    <x v="320"/>
    <x v="1"/>
    <x v="5"/>
    <n v="3"/>
    <n v="28"/>
    <x v="2"/>
    <x v="24"/>
    <s v="Boise"/>
    <x v="5"/>
    <x v="1"/>
    <n v="65"/>
    <n v="800"/>
    <n v="520000"/>
    <n v="286000"/>
    <n v="0.55000000000000004"/>
    <x v="2"/>
  </r>
  <r>
    <x v="0"/>
    <n v="1197831"/>
    <x v="353"/>
    <x v="1"/>
    <x v="6"/>
    <n v="3"/>
    <n v="33"/>
    <x v="2"/>
    <x v="24"/>
    <s v="Boise"/>
    <x v="0"/>
    <x v="0"/>
    <n v="50"/>
    <n v="750"/>
    <n v="375000"/>
    <n v="150000"/>
    <n v="0.4"/>
    <x v="2"/>
  </r>
  <r>
    <x v="0"/>
    <n v="1197831"/>
    <x v="353"/>
    <x v="1"/>
    <x v="6"/>
    <n v="3"/>
    <n v="33"/>
    <x v="2"/>
    <x v="24"/>
    <s v="Boise"/>
    <x v="1"/>
    <x v="0"/>
    <n v="55"/>
    <n v="750"/>
    <n v="412500"/>
    <n v="165000"/>
    <n v="0.4"/>
    <x v="2"/>
  </r>
  <r>
    <x v="0"/>
    <n v="1197831"/>
    <x v="353"/>
    <x v="1"/>
    <x v="6"/>
    <n v="3"/>
    <n v="33"/>
    <x v="2"/>
    <x v="24"/>
    <s v="Boise"/>
    <x v="2"/>
    <x v="1"/>
    <n v="50"/>
    <n v="925"/>
    <n v="462500"/>
    <n v="185000"/>
    <n v="0.4"/>
    <x v="2"/>
  </r>
  <r>
    <x v="0"/>
    <n v="1197831"/>
    <x v="353"/>
    <x v="1"/>
    <x v="6"/>
    <n v="3"/>
    <n v="33"/>
    <x v="2"/>
    <x v="24"/>
    <s v="Boise"/>
    <x v="3"/>
    <x v="1"/>
    <n v="50"/>
    <n v="475"/>
    <n v="237500"/>
    <n v="118750"/>
    <n v="0.5"/>
    <x v="2"/>
  </r>
  <r>
    <x v="2"/>
    <n v="1197831"/>
    <x v="353"/>
    <x v="1"/>
    <x v="6"/>
    <n v="3"/>
    <n v="33"/>
    <x v="2"/>
    <x v="24"/>
    <s v="Boise"/>
    <x v="4"/>
    <x v="0"/>
    <n v="55"/>
    <n v="475"/>
    <n v="261250"/>
    <n v="91438"/>
    <n v="0.35"/>
    <x v="2"/>
  </r>
  <r>
    <x v="2"/>
    <n v="1197831"/>
    <x v="353"/>
    <x v="1"/>
    <x v="6"/>
    <n v="3"/>
    <n v="33"/>
    <x v="2"/>
    <x v="24"/>
    <s v="Boise"/>
    <x v="5"/>
    <x v="1"/>
    <n v="60"/>
    <n v="725"/>
    <n v="435000"/>
    <n v="239250"/>
    <n v="0.55000000000000004"/>
    <x v="2"/>
  </r>
  <r>
    <x v="2"/>
    <n v="1197831"/>
    <x v="381"/>
    <x v="1"/>
    <x v="7"/>
    <n v="3"/>
    <n v="37"/>
    <x v="2"/>
    <x v="24"/>
    <s v="Boise"/>
    <x v="0"/>
    <x v="0"/>
    <n v="55"/>
    <n v="675"/>
    <n v="371250"/>
    <n v="148500"/>
    <n v="0.4"/>
    <x v="2"/>
  </r>
  <r>
    <x v="2"/>
    <n v="1197831"/>
    <x v="381"/>
    <x v="1"/>
    <x v="7"/>
    <n v="3"/>
    <n v="37"/>
    <x v="2"/>
    <x v="24"/>
    <s v="Boise"/>
    <x v="1"/>
    <x v="0"/>
    <n v="55"/>
    <n v="625"/>
    <n v="343750"/>
    <n v="137500"/>
    <n v="0.4"/>
    <x v="2"/>
  </r>
  <r>
    <x v="2"/>
    <n v="1197831"/>
    <x v="381"/>
    <x v="1"/>
    <x v="7"/>
    <n v="3"/>
    <n v="37"/>
    <x v="2"/>
    <x v="24"/>
    <s v="Boise"/>
    <x v="2"/>
    <x v="1"/>
    <n v="60"/>
    <n v="675"/>
    <n v="405000"/>
    <n v="162000"/>
    <n v="0.4"/>
    <x v="2"/>
  </r>
  <r>
    <x v="2"/>
    <n v="1197831"/>
    <x v="381"/>
    <x v="1"/>
    <x v="7"/>
    <n v="3"/>
    <n v="37"/>
    <x v="2"/>
    <x v="24"/>
    <s v="Boise"/>
    <x v="3"/>
    <x v="1"/>
    <n v="60"/>
    <n v="400"/>
    <n v="240000"/>
    <n v="120000"/>
    <n v="0.5"/>
    <x v="2"/>
  </r>
  <r>
    <x v="2"/>
    <n v="1197831"/>
    <x v="381"/>
    <x v="1"/>
    <x v="7"/>
    <n v="3"/>
    <n v="37"/>
    <x v="2"/>
    <x v="24"/>
    <s v="Boise"/>
    <x v="4"/>
    <x v="0"/>
    <n v="55"/>
    <n v="400"/>
    <n v="220000"/>
    <n v="77000"/>
    <n v="0.35"/>
    <x v="2"/>
  </r>
  <r>
    <x v="2"/>
    <n v="1197831"/>
    <x v="381"/>
    <x v="1"/>
    <x v="7"/>
    <n v="3"/>
    <n v="37"/>
    <x v="2"/>
    <x v="24"/>
    <s v="Boise"/>
    <x v="5"/>
    <x v="1"/>
    <n v="50"/>
    <n v="625"/>
    <n v="312500"/>
    <n v="171875"/>
    <n v="0.55000000000000004"/>
    <x v="2"/>
  </r>
  <r>
    <x v="2"/>
    <n v="1197831"/>
    <x v="410"/>
    <x v="1"/>
    <x v="8"/>
    <n v="4"/>
    <n v="41"/>
    <x v="2"/>
    <x v="24"/>
    <s v="Boise"/>
    <x v="0"/>
    <x v="0"/>
    <n v="40"/>
    <n v="575"/>
    <n v="230000"/>
    <n v="92000"/>
    <n v="0.4"/>
    <x v="2"/>
  </r>
  <r>
    <x v="2"/>
    <n v="1197831"/>
    <x v="410"/>
    <x v="1"/>
    <x v="8"/>
    <n v="4"/>
    <n v="41"/>
    <x v="2"/>
    <x v="24"/>
    <s v="Boise"/>
    <x v="1"/>
    <x v="0"/>
    <n v="40"/>
    <n v="575"/>
    <n v="230000"/>
    <n v="92000"/>
    <n v="0.4"/>
    <x v="2"/>
  </r>
  <r>
    <x v="2"/>
    <n v="1197831"/>
    <x v="410"/>
    <x v="1"/>
    <x v="8"/>
    <n v="4"/>
    <n v="41"/>
    <x v="2"/>
    <x v="24"/>
    <s v="Boise"/>
    <x v="2"/>
    <x v="1"/>
    <n v="45"/>
    <n v="525"/>
    <n v="236250"/>
    <n v="94500"/>
    <n v="0.4"/>
    <x v="2"/>
  </r>
  <r>
    <x v="2"/>
    <n v="1197831"/>
    <x v="410"/>
    <x v="1"/>
    <x v="8"/>
    <n v="4"/>
    <n v="41"/>
    <x v="2"/>
    <x v="24"/>
    <s v="Boise"/>
    <x v="3"/>
    <x v="1"/>
    <n v="45"/>
    <n v="375"/>
    <n v="168750"/>
    <n v="84375"/>
    <n v="0.5"/>
    <x v="2"/>
  </r>
  <r>
    <x v="2"/>
    <n v="1197831"/>
    <x v="410"/>
    <x v="1"/>
    <x v="8"/>
    <n v="4"/>
    <n v="41"/>
    <x v="2"/>
    <x v="24"/>
    <s v="Boise"/>
    <x v="4"/>
    <x v="0"/>
    <n v="35"/>
    <n v="350"/>
    <n v="122500"/>
    <n v="42875"/>
    <n v="0.35"/>
    <x v="2"/>
  </r>
  <r>
    <x v="2"/>
    <n v="1197831"/>
    <x v="410"/>
    <x v="1"/>
    <x v="8"/>
    <n v="4"/>
    <n v="41"/>
    <x v="2"/>
    <x v="24"/>
    <s v="Boise"/>
    <x v="5"/>
    <x v="1"/>
    <n v="45"/>
    <n v="525"/>
    <n v="236250"/>
    <n v="129938"/>
    <n v="0.55000000000000004"/>
    <x v="2"/>
  </r>
  <r>
    <x v="2"/>
    <n v="1197831"/>
    <x v="442"/>
    <x v="1"/>
    <x v="9"/>
    <n v="4"/>
    <n v="45"/>
    <x v="2"/>
    <x v="24"/>
    <s v="Boise"/>
    <x v="0"/>
    <x v="0"/>
    <n v="35"/>
    <n v="675"/>
    <n v="236250"/>
    <n v="94500"/>
    <n v="0.4"/>
    <x v="2"/>
  </r>
  <r>
    <x v="2"/>
    <n v="1197831"/>
    <x v="442"/>
    <x v="1"/>
    <x v="9"/>
    <n v="4"/>
    <n v="45"/>
    <x v="2"/>
    <x v="24"/>
    <s v="Boise"/>
    <x v="1"/>
    <x v="0"/>
    <n v="35"/>
    <n v="675"/>
    <n v="236250"/>
    <n v="94500"/>
    <n v="0.4"/>
    <x v="2"/>
  </r>
  <r>
    <x v="2"/>
    <n v="1197831"/>
    <x v="442"/>
    <x v="1"/>
    <x v="9"/>
    <n v="4"/>
    <n v="45"/>
    <x v="2"/>
    <x v="24"/>
    <s v="Boise"/>
    <x v="2"/>
    <x v="1"/>
    <n v="60"/>
    <n v="600"/>
    <n v="360000"/>
    <n v="144000"/>
    <n v="0.4"/>
    <x v="2"/>
  </r>
  <r>
    <x v="2"/>
    <n v="1197831"/>
    <x v="442"/>
    <x v="1"/>
    <x v="9"/>
    <n v="4"/>
    <n v="45"/>
    <x v="2"/>
    <x v="24"/>
    <s v="Boise"/>
    <x v="3"/>
    <x v="1"/>
    <n v="60"/>
    <n v="450"/>
    <n v="270000"/>
    <n v="135000"/>
    <n v="0.5"/>
    <x v="2"/>
  </r>
  <r>
    <x v="2"/>
    <n v="1197831"/>
    <x v="442"/>
    <x v="1"/>
    <x v="9"/>
    <n v="4"/>
    <n v="45"/>
    <x v="2"/>
    <x v="24"/>
    <s v="Boise"/>
    <x v="4"/>
    <x v="0"/>
    <n v="55"/>
    <n v="425"/>
    <n v="233750"/>
    <n v="81813"/>
    <n v="0.35"/>
    <x v="2"/>
  </r>
  <r>
    <x v="2"/>
    <n v="1197831"/>
    <x v="442"/>
    <x v="1"/>
    <x v="9"/>
    <n v="4"/>
    <n v="45"/>
    <x v="2"/>
    <x v="24"/>
    <s v="Boise"/>
    <x v="5"/>
    <x v="1"/>
    <n v="65"/>
    <n v="625"/>
    <n v="406250"/>
    <n v="223438"/>
    <n v="0.55000000000000004"/>
    <x v="2"/>
  </r>
  <r>
    <x v="0"/>
    <n v="1197831"/>
    <x v="471"/>
    <x v="1"/>
    <x v="10"/>
    <n v="4"/>
    <n v="49"/>
    <x v="2"/>
    <x v="24"/>
    <s v="Boise"/>
    <x v="0"/>
    <x v="0"/>
    <n v="55"/>
    <n v="775"/>
    <n v="426250"/>
    <n v="170500"/>
    <n v="0.4"/>
    <x v="2"/>
  </r>
  <r>
    <x v="0"/>
    <n v="1197831"/>
    <x v="471"/>
    <x v="1"/>
    <x v="10"/>
    <n v="4"/>
    <n v="49"/>
    <x v="2"/>
    <x v="24"/>
    <s v="Boise"/>
    <x v="1"/>
    <x v="0"/>
    <n v="55"/>
    <n v="775"/>
    <n v="426250"/>
    <n v="170500"/>
    <n v="0.4"/>
    <x v="2"/>
  </r>
  <r>
    <x v="0"/>
    <n v="1197831"/>
    <x v="471"/>
    <x v="1"/>
    <x v="10"/>
    <n v="4"/>
    <n v="49"/>
    <x v="2"/>
    <x v="24"/>
    <s v="Boise"/>
    <x v="2"/>
    <x v="1"/>
    <n v="60"/>
    <n v="675"/>
    <n v="405000"/>
    <n v="162000"/>
    <n v="0.4"/>
    <x v="2"/>
  </r>
  <r>
    <x v="0"/>
    <n v="1197831"/>
    <x v="471"/>
    <x v="1"/>
    <x v="10"/>
    <n v="4"/>
    <n v="49"/>
    <x v="2"/>
    <x v="24"/>
    <s v="Boise"/>
    <x v="3"/>
    <x v="1"/>
    <n v="60"/>
    <n v="525"/>
    <n v="315000"/>
    <n v="157500"/>
    <n v="0.5"/>
    <x v="2"/>
  </r>
  <r>
    <x v="0"/>
    <n v="1197831"/>
    <x v="471"/>
    <x v="1"/>
    <x v="10"/>
    <n v="4"/>
    <n v="49"/>
    <x v="2"/>
    <x v="24"/>
    <s v="Boise"/>
    <x v="4"/>
    <x v="0"/>
    <n v="55"/>
    <n v="475"/>
    <n v="261250"/>
    <n v="91438"/>
    <n v="0.35"/>
    <x v="2"/>
  </r>
  <r>
    <x v="0"/>
    <n v="1197831"/>
    <x v="471"/>
    <x v="1"/>
    <x v="10"/>
    <n v="4"/>
    <n v="49"/>
    <x v="2"/>
    <x v="24"/>
    <s v="Boise"/>
    <x v="5"/>
    <x v="1"/>
    <n v="65"/>
    <n v="725"/>
    <n v="471250"/>
    <n v="259188"/>
    <n v="0.55000000000000004"/>
    <x v="2"/>
  </r>
  <r>
    <x v="0"/>
    <n v="1128299"/>
    <x v="187"/>
    <x v="1"/>
    <x v="0"/>
    <n v="1"/>
    <n v="4"/>
    <x v="2"/>
    <x v="24"/>
    <s v="Boise"/>
    <x v="0"/>
    <x v="0"/>
    <n v="30"/>
    <n v="425"/>
    <n v="127500"/>
    <n v="44625"/>
    <n v="0.35"/>
    <x v="2"/>
  </r>
  <r>
    <x v="0"/>
    <n v="1128299"/>
    <x v="187"/>
    <x v="1"/>
    <x v="0"/>
    <n v="1"/>
    <n v="4"/>
    <x v="2"/>
    <x v="24"/>
    <s v="Boise"/>
    <x v="1"/>
    <x v="0"/>
    <n v="40"/>
    <n v="425"/>
    <n v="170000"/>
    <n v="68000"/>
    <n v="0.4"/>
    <x v="2"/>
  </r>
  <r>
    <x v="0"/>
    <n v="1128299"/>
    <x v="187"/>
    <x v="1"/>
    <x v="0"/>
    <n v="1"/>
    <n v="4"/>
    <x v="2"/>
    <x v="24"/>
    <s v="Boise"/>
    <x v="2"/>
    <x v="1"/>
    <n v="40"/>
    <n v="425"/>
    <n v="170000"/>
    <n v="59500"/>
    <n v="0.35"/>
    <x v="2"/>
  </r>
  <r>
    <x v="0"/>
    <n v="1128299"/>
    <x v="187"/>
    <x v="1"/>
    <x v="0"/>
    <n v="1"/>
    <n v="4"/>
    <x v="2"/>
    <x v="24"/>
    <s v="Boise"/>
    <x v="3"/>
    <x v="1"/>
    <n v="40"/>
    <n v="275"/>
    <n v="110000"/>
    <n v="38500"/>
    <n v="0.35"/>
    <x v="2"/>
  </r>
  <r>
    <x v="0"/>
    <n v="1128299"/>
    <x v="187"/>
    <x v="1"/>
    <x v="0"/>
    <n v="1"/>
    <n v="4"/>
    <x v="2"/>
    <x v="24"/>
    <s v="Boise"/>
    <x v="4"/>
    <x v="0"/>
    <n v="45"/>
    <n v="225"/>
    <n v="101250"/>
    <n v="30375"/>
    <n v="0.3"/>
    <x v="2"/>
  </r>
  <r>
    <x v="0"/>
    <n v="1128299"/>
    <x v="187"/>
    <x v="1"/>
    <x v="0"/>
    <n v="1"/>
    <n v="4"/>
    <x v="2"/>
    <x v="24"/>
    <s v="Boise"/>
    <x v="5"/>
    <x v="1"/>
    <n v="40"/>
    <n v="425"/>
    <n v="170000"/>
    <n v="42500"/>
    <n v="0.25"/>
    <x v="2"/>
  </r>
  <r>
    <x v="0"/>
    <n v="1128299"/>
    <x v="697"/>
    <x v="1"/>
    <x v="1"/>
    <n v="1"/>
    <n v="9"/>
    <x v="2"/>
    <x v="24"/>
    <s v="Boise"/>
    <x v="0"/>
    <x v="0"/>
    <n v="30"/>
    <n v="475"/>
    <n v="142500"/>
    <n v="49875"/>
    <n v="0.35"/>
    <x v="2"/>
  </r>
  <r>
    <x v="0"/>
    <n v="1128299"/>
    <x v="697"/>
    <x v="1"/>
    <x v="1"/>
    <n v="1"/>
    <n v="9"/>
    <x v="2"/>
    <x v="24"/>
    <s v="Boise"/>
    <x v="1"/>
    <x v="0"/>
    <n v="40"/>
    <n v="375"/>
    <n v="150000"/>
    <n v="60000"/>
    <n v="0.4"/>
    <x v="2"/>
  </r>
  <r>
    <x v="0"/>
    <n v="1128299"/>
    <x v="697"/>
    <x v="1"/>
    <x v="1"/>
    <n v="1"/>
    <n v="9"/>
    <x v="2"/>
    <x v="24"/>
    <s v="Boise"/>
    <x v="2"/>
    <x v="1"/>
    <n v="40"/>
    <n v="375"/>
    <n v="150000"/>
    <n v="52500"/>
    <n v="0.35"/>
    <x v="2"/>
  </r>
  <r>
    <x v="0"/>
    <n v="1128299"/>
    <x v="697"/>
    <x v="1"/>
    <x v="1"/>
    <n v="1"/>
    <n v="9"/>
    <x v="2"/>
    <x v="25"/>
    <s v="Phoenix"/>
    <x v="3"/>
    <x v="1"/>
    <n v="40"/>
    <n v="225"/>
    <n v="90000"/>
    <n v="31500"/>
    <n v="0.35"/>
    <x v="2"/>
  </r>
  <r>
    <x v="0"/>
    <n v="1128299"/>
    <x v="697"/>
    <x v="1"/>
    <x v="1"/>
    <n v="1"/>
    <n v="9"/>
    <x v="2"/>
    <x v="25"/>
    <s v="Phoenix"/>
    <x v="4"/>
    <x v="0"/>
    <n v="45"/>
    <n v="150"/>
    <n v="67500"/>
    <n v="20250"/>
    <n v="0.3"/>
    <x v="2"/>
  </r>
  <r>
    <x v="0"/>
    <n v="1128299"/>
    <x v="697"/>
    <x v="1"/>
    <x v="1"/>
    <n v="1"/>
    <n v="9"/>
    <x v="2"/>
    <x v="25"/>
    <s v="Phoenix"/>
    <x v="5"/>
    <x v="1"/>
    <n v="40"/>
    <n v="350"/>
    <n v="140000"/>
    <n v="35000"/>
    <n v="0.25"/>
    <x v="2"/>
  </r>
  <r>
    <x v="0"/>
    <n v="1128299"/>
    <x v="227"/>
    <x v="1"/>
    <x v="2"/>
    <n v="1"/>
    <n v="13"/>
    <x v="2"/>
    <x v="25"/>
    <s v="Phoenix"/>
    <x v="0"/>
    <x v="0"/>
    <n v="40"/>
    <n v="500"/>
    <n v="200000"/>
    <n v="70000"/>
    <n v="0.35"/>
    <x v="2"/>
  </r>
  <r>
    <x v="0"/>
    <n v="1128299"/>
    <x v="227"/>
    <x v="1"/>
    <x v="2"/>
    <n v="1"/>
    <n v="13"/>
    <x v="2"/>
    <x v="25"/>
    <s v="Phoenix"/>
    <x v="1"/>
    <x v="0"/>
    <n v="50"/>
    <n v="350"/>
    <n v="175000"/>
    <n v="70000"/>
    <n v="0.4"/>
    <x v="2"/>
  </r>
  <r>
    <x v="0"/>
    <n v="1128299"/>
    <x v="227"/>
    <x v="1"/>
    <x v="2"/>
    <n v="1"/>
    <n v="13"/>
    <x v="2"/>
    <x v="25"/>
    <s v="Phoenix"/>
    <x v="2"/>
    <x v="1"/>
    <n v="50"/>
    <n v="350"/>
    <n v="175000"/>
    <n v="61250"/>
    <n v="0.35"/>
    <x v="2"/>
  </r>
  <r>
    <x v="0"/>
    <n v="1128299"/>
    <x v="227"/>
    <x v="1"/>
    <x v="2"/>
    <n v="1"/>
    <n v="13"/>
    <x v="2"/>
    <x v="25"/>
    <s v="Phoenix"/>
    <x v="3"/>
    <x v="1"/>
    <n v="50"/>
    <n v="225"/>
    <n v="112500"/>
    <n v="39375"/>
    <n v="0.35"/>
    <x v="2"/>
  </r>
  <r>
    <x v="0"/>
    <n v="1128299"/>
    <x v="227"/>
    <x v="1"/>
    <x v="2"/>
    <n v="1"/>
    <n v="13"/>
    <x v="2"/>
    <x v="25"/>
    <s v="Phoenix"/>
    <x v="4"/>
    <x v="0"/>
    <n v="55"/>
    <n v="125"/>
    <n v="68750"/>
    <n v="20625"/>
    <n v="0.3"/>
    <x v="2"/>
  </r>
  <r>
    <x v="0"/>
    <n v="1128299"/>
    <x v="227"/>
    <x v="1"/>
    <x v="2"/>
    <n v="1"/>
    <n v="13"/>
    <x v="2"/>
    <x v="25"/>
    <s v="Phoenix"/>
    <x v="5"/>
    <x v="1"/>
    <n v="50"/>
    <n v="325"/>
    <n v="162500"/>
    <n v="40625"/>
    <n v="0.25"/>
    <x v="2"/>
  </r>
  <r>
    <x v="0"/>
    <n v="1128299"/>
    <x v="246"/>
    <x v="1"/>
    <x v="3"/>
    <n v="2"/>
    <n v="17"/>
    <x v="2"/>
    <x v="25"/>
    <s v="Phoenix"/>
    <x v="0"/>
    <x v="0"/>
    <n v="50"/>
    <n v="500"/>
    <n v="250000"/>
    <n v="87500"/>
    <n v="0.35"/>
    <x v="2"/>
  </r>
  <r>
    <x v="0"/>
    <n v="1128299"/>
    <x v="246"/>
    <x v="1"/>
    <x v="3"/>
    <n v="2"/>
    <n v="17"/>
    <x v="2"/>
    <x v="25"/>
    <s v="Phoenix"/>
    <x v="1"/>
    <x v="0"/>
    <n v="55"/>
    <n v="300"/>
    <n v="165000"/>
    <n v="66000"/>
    <n v="0.4"/>
    <x v="2"/>
  </r>
  <r>
    <x v="0"/>
    <n v="1128299"/>
    <x v="246"/>
    <x v="1"/>
    <x v="3"/>
    <n v="2"/>
    <n v="17"/>
    <x v="2"/>
    <x v="25"/>
    <s v="Phoenix"/>
    <x v="2"/>
    <x v="1"/>
    <n v="55"/>
    <n v="350"/>
    <n v="192500"/>
    <n v="67375"/>
    <n v="0.35"/>
    <x v="2"/>
  </r>
  <r>
    <x v="0"/>
    <n v="1128299"/>
    <x v="246"/>
    <x v="1"/>
    <x v="3"/>
    <n v="2"/>
    <n v="17"/>
    <x v="2"/>
    <x v="25"/>
    <s v="Phoenix"/>
    <x v="3"/>
    <x v="1"/>
    <n v="50"/>
    <n v="250"/>
    <n v="125000"/>
    <n v="43750"/>
    <n v="0.35"/>
    <x v="2"/>
  </r>
  <r>
    <x v="0"/>
    <n v="1128299"/>
    <x v="246"/>
    <x v="1"/>
    <x v="3"/>
    <n v="2"/>
    <n v="17"/>
    <x v="2"/>
    <x v="25"/>
    <s v="Phoenix"/>
    <x v="4"/>
    <x v="0"/>
    <n v="55"/>
    <n v="150"/>
    <n v="82500"/>
    <n v="24750"/>
    <n v="0.3"/>
    <x v="2"/>
  </r>
  <r>
    <x v="0"/>
    <n v="1128299"/>
    <x v="246"/>
    <x v="1"/>
    <x v="3"/>
    <n v="2"/>
    <n v="17"/>
    <x v="2"/>
    <x v="25"/>
    <s v="Phoenix"/>
    <x v="5"/>
    <x v="1"/>
    <n v="70"/>
    <n v="325"/>
    <n v="227500"/>
    <n v="56875"/>
    <n v="0.25"/>
    <x v="2"/>
  </r>
  <r>
    <x v="0"/>
    <n v="1128299"/>
    <x v="277"/>
    <x v="1"/>
    <x v="4"/>
    <n v="2"/>
    <n v="22"/>
    <x v="2"/>
    <x v="25"/>
    <s v="Phoenix"/>
    <x v="0"/>
    <x v="0"/>
    <n v="50"/>
    <n v="525"/>
    <n v="262500"/>
    <n v="91875"/>
    <n v="0.35"/>
    <x v="2"/>
  </r>
  <r>
    <x v="0"/>
    <n v="1128299"/>
    <x v="277"/>
    <x v="1"/>
    <x v="4"/>
    <n v="2"/>
    <n v="22"/>
    <x v="2"/>
    <x v="25"/>
    <s v="Phoenix"/>
    <x v="1"/>
    <x v="0"/>
    <n v="55"/>
    <n v="375"/>
    <n v="206250"/>
    <n v="82500"/>
    <n v="0.4"/>
    <x v="2"/>
  </r>
  <r>
    <x v="0"/>
    <n v="1128299"/>
    <x v="277"/>
    <x v="1"/>
    <x v="4"/>
    <n v="2"/>
    <n v="22"/>
    <x v="2"/>
    <x v="25"/>
    <s v="Phoenix"/>
    <x v="2"/>
    <x v="1"/>
    <n v="55"/>
    <n v="400"/>
    <n v="220000"/>
    <n v="77000"/>
    <n v="0.35"/>
    <x v="2"/>
  </r>
  <r>
    <x v="0"/>
    <n v="1128299"/>
    <x v="277"/>
    <x v="1"/>
    <x v="4"/>
    <n v="2"/>
    <n v="22"/>
    <x v="2"/>
    <x v="25"/>
    <s v="Phoenix"/>
    <x v="3"/>
    <x v="1"/>
    <n v="50"/>
    <n v="300"/>
    <n v="150000"/>
    <n v="52500"/>
    <n v="0.35"/>
    <x v="2"/>
  </r>
  <r>
    <x v="0"/>
    <n v="1128299"/>
    <x v="277"/>
    <x v="1"/>
    <x v="4"/>
    <n v="2"/>
    <n v="22"/>
    <x v="2"/>
    <x v="25"/>
    <s v="Phoenix"/>
    <x v="4"/>
    <x v="0"/>
    <n v="55"/>
    <n v="200"/>
    <n v="110000"/>
    <n v="33000"/>
    <n v="0.3"/>
    <x v="2"/>
  </r>
  <r>
    <x v="0"/>
    <n v="1128299"/>
    <x v="277"/>
    <x v="1"/>
    <x v="4"/>
    <n v="2"/>
    <n v="22"/>
    <x v="2"/>
    <x v="25"/>
    <s v="Phoenix"/>
    <x v="5"/>
    <x v="1"/>
    <n v="70"/>
    <n v="375"/>
    <n v="262500"/>
    <n v="65625"/>
    <n v="0.25"/>
    <x v="2"/>
  </r>
  <r>
    <x v="0"/>
    <n v="1128299"/>
    <x v="307"/>
    <x v="1"/>
    <x v="11"/>
    <n v="2"/>
    <n v="26"/>
    <x v="2"/>
    <x v="25"/>
    <s v="Phoenix"/>
    <x v="0"/>
    <x v="0"/>
    <n v="50"/>
    <n v="625"/>
    <n v="312500"/>
    <n v="109375"/>
    <n v="0.35"/>
    <x v="2"/>
  </r>
  <r>
    <x v="0"/>
    <n v="1128299"/>
    <x v="307"/>
    <x v="1"/>
    <x v="11"/>
    <n v="2"/>
    <n v="26"/>
    <x v="2"/>
    <x v="25"/>
    <s v="Phoenix"/>
    <x v="1"/>
    <x v="0"/>
    <n v="55"/>
    <n v="475"/>
    <n v="261250"/>
    <n v="104500"/>
    <n v="0.4"/>
    <x v="2"/>
  </r>
  <r>
    <x v="0"/>
    <n v="1128299"/>
    <x v="307"/>
    <x v="1"/>
    <x v="11"/>
    <n v="2"/>
    <n v="26"/>
    <x v="2"/>
    <x v="25"/>
    <s v="Phoenix"/>
    <x v="2"/>
    <x v="1"/>
    <n v="55"/>
    <n v="475"/>
    <n v="261250"/>
    <n v="91438"/>
    <n v="0.35"/>
    <x v="2"/>
  </r>
  <r>
    <x v="0"/>
    <n v="1128299"/>
    <x v="307"/>
    <x v="1"/>
    <x v="11"/>
    <n v="2"/>
    <n v="26"/>
    <x v="2"/>
    <x v="25"/>
    <s v="Phoenix"/>
    <x v="3"/>
    <x v="1"/>
    <n v="50"/>
    <n v="350"/>
    <n v="175000"/>
    <n v="61250"/>
    <n v="0.35"/>
    <x v="2"/>
  </r>
  <r>
    <x v="0"/>
    <n v="1128299"/>
    <x v="307"/>
    <x v="1"/>
    <x v="11"/>
    <n v="2"/>
    <n v="26"/>
    <x v="2"/>
    <x v="25"/>
    <s v="Phoenix"/>
    <x v="4"/>
    <x v="0"/>
    <n v="55"/>
    <n v="225"/>
    <n v="123750"/>
    <n v="37125"/>
    <n v="0.3"/>
    <x v="2"/>
  </r>
  <r>
    <x v="0"/>
    <n v="1128299"/>
    <x v="307"/>
    <x v="1"/>
    <x v="11"/>
    <n v="2"/>
    <n v="26"/>
    <x v="2"/>
    <x v="25"/>
    <s v="Phoenix"/>
    <x v="5"/>
    <x v="1"/>
    <n v="70"/>
    <n v="525"/>
    <n v="367500"/>
    <n v="91875"/>
    <n v="0.25"/>
    <x v="2"/>
  </r>
  <r>
    <x v="0"/>
    <n v="1128299"/>
    <x v="336"/>
    <x v="1"/>
    <x v="5"/>
    <n v="3"/>
    <n v="30"/>
    <x v="2"/>
    <x v="25"/>
    <s v="Phoenix"/>
    <x v="0"/>
    <x v="0"/>
    <n v="50"/>
    <n v="675"/>
    <n v="337500"/>
    <n v="118125"/>
    <n v="0.35"/>
    <x v="2"/>
  </r>
  <r>
    <x v="0"/>
    <n v="1128299"/>
    <x v="336"/>
    <x v="1"/>
    <x v="5"/>
    <n v="3"/>
    <n v="30"/>
    <x v="2"/>
    <x v="25"/>
    <s v="Phoenix"/>
    <x v="1"/>
    <x v="0"/>
    <n v="55"/>
    <n v="525"/>
    <n v="288750"/>
    <n v="115500"/>
    <n v="0.4"/>
    <x v="2"/>
  </r>
  <r>
    <x v="0"/>
    <n v="1128299"/>
    <x v="336"/>
    <x v="1"/>
    <x v="5"/>
    <n v="3"/>
    <n v="30"/>
    <x v="2"/>
    <x v="25"/>
    <s v="Phoenix"/>
    <x v="2"/>
    <x v="1"/>
    <n v="55"/>
    <n v="475"/>
    <n v="261250"/>
    <n v="91438"/>
    <n v="0.35"/>
    <x v="2"/>
  </r>
  <r>
    <x v="0"/>
    <n v="1128299"/>
    <x v="336"/>
    <x v="1"/>
    <x v="5"/>
    <n v="3"/>
    <n v="30"/>
    <x v="2"/>
    <x v="25"/>
    <s v="Phoenix"/>
    <x v="3"/>
    <x v="1"/>
    <n v="50"/>
    <n v="375"/>
    <n v="187500"/>
    <n v="65625"/>
    <n v="0.35"/>
    <x v="2"/>
  </r>
  <r>
    <x v="0"/>
    <n v="1128299"/>
    <x v="336"/>
    <x v="1"/>
    <x v="5"/>
    <n v="3"/>
    <n v="30"/>
    <x v="2"/>
    <x v="25"/>
    <s v="Phoenix"/>
    <x v="4"/>
    <x v="0"/>
    <n v="55"/>
    <n v="425"/>
    <n v="233750"/>
    <n v="70125"/>
    <n v="0.3"/>
    <x v="2"/>
  </r>
  <r>
    <x v="0"/>
    <n v="1128299"/>
    <x v="336"/>
    <x v="1"/>
    <x v="5"/>
    <n v="3"/>
    <n v="30"/>
    <x v="2"/>
    <x v="25"/>
    <s v="Phoenix"/>
    <x v="5"/>
    <x v="1"/>
    <n v="70"/>
    <n v="425"/>
    <n v="297500"/>
    <n v="74375"/>
    <n v="0.25"/>
    <x v="2"/>
  </r>
  <r>
    <x v="0"/>
    <n v="1128299"/>
    <x v="368"/>
    <x v="1"/>
    <x v="6"/>
    <n v="3"/>
    <n v="35"/>
    <x v="2"/>
    <x v="25"/>
    <s v="Phoenix"/>
    <x v="0"/>
    <x v="0"/>
    <n v="55"/>
    <n v="625"/>
    <n v="343750"/>
    <n v="120313"/>
    <n v="0.35"/>
    <x v="2"/>
  </r>
  <r>
    <x v="0"/>
    <n v="1128299"/>
    <x v="368"/>
    <x v="1"/>
    <x v="6"/>
    <n v="3"/>
    <n v="35"/>
    <x v="2"/>
    <x v="25"/>
    <s v="Phoenix"/>
    <x v="1"/>
    <x v="0"/>
    <n v="60"/>
    <n v="575"/>
    <n v="345000"/>
    <n v="138000"/>
    <n v="0.4"/>
    <x v="2"/>
  </r>
  <r>
    <x v="0"/>
    <n v="1128299"/>
    <x v="368"/>
    <x v="1"/>
    <x v="6"/>
    <n v="3"/>
    <n v="35"/>
    <x v="2"/>
    <x v="25"/>
    <s v="Phoenix"/>
    <x v="2"/>
    <x v="1"/>
    <n v="55"/>
    <n v="450"/>
    <n v="247500"/>
    <n v="86625"/>
    <n v="0.35"/>
    <x v="2"/>
  </r>
  <r>
    <x v="0"/>
    <n v="1128299"/>
    <x v="368"/>
    <x v="1"/>
    <x v="6"/>
    <n v="3"/>
    <n v="35"/>
    <x v="2"/>
    <x v="25"/>
    <s v="Phoenix"/>
    <x v="3"/>
    <x v="1"/>
    <n v="55"/>
    <n v="400"/>
    <n v="220000"/>
    <n v="77000"/>
    <n v="0.35"/>
    <x v="2"/>
  </r>
  <r>
    <x v="0"/>
    <n v="1128299"/>
    <x v="368"/>
    <x v="1"/>
    <x v="6"/>
    <n v="3"/>
    <n v="35"/>
    <x v="2"/>
    <x v="25"/>
    <s v="Phoenix"/>
    <x v="4"/>
    <x v="0"/>
    <n v="65"/>
    <n v="400"/>
    <n v="260000"/>
    <n v="78000"/>
    <n v="0.3"/>
    <x v="2"/>
  </r>
  <r>
    <x v="0"/>
    <n v="1128299"/>
    <x v="368"/>
    <x v="1"/>
    <x v="6"/>
    <n v="3"/>
    <n v="35"/>
    <x v="2"/>
    <x v="25"/>
    <s v="Phoenix"/>
    <x v="5"/>
    <x v="1"/>
    <n v="70"/>
    <n v="375"/>
    <n v="262500"/>
    <n v="65625"/>
    <n v="0.25"/>
    <x v="2"/>
  </r>
  <r>
    <x v="0"/>
    <n v="1128299"/>
    <x v="400"/>
    <x v="1"/>
    <x v="7"/>
    <n v="3"/>
    <n v="39"/>
    <x v="2"/>
    <x v="25"/>
    <s v="Phoenix"/>
    <x v="0"/>
    <x v="0"/>
    <n v="45"/>
    <n v="575"/>
    <n v="258750"/>
    <n v="90563"/>
    <n v="0.35"/>
    <x v="2"/>
  </r>
  <r>
    <x v="0"/>
    <n v="1128299"/>
    <x v="400"/>
    <x v="1"/>
    <x v="7"/>
    <n v="3"/>
    <n v="39"/>
    <x v="2"/>
    <x v="25"/>
    <s v="Phoenix"/>
    <x v="1"/>
    <x v="0"/>
    <n v="50"/>
    <n v="575"/>
    <n v="287500"/>
    <n v="115000"/>
    <n v="0.4"/>
    <x v="2"/>
  </r>
  <r>
    <x v="0"/>
    <n v="1128299"/>
    <x v="400"/>
    <x v="1"/>
    <x v="7"/>
    <n v="3"/>
    <n v="39"/>
    <x v="2"/>
    <x v="25"/>
    <s v="Phoenix"/>
    <x v="2"/>
    <x v="1"/>
    <n v="45"/>
    <n v="425"/>
    <n v="191250"/>
    <n v="66938"/>
    <n v="0.35"/>
    <x v="2"/>
  </r>
  <r>
    <x v="0"/>
    <n v="1128299"/>
    <x v="400"/>
    <x v="1"/>
    <x v="7"/>
    <n v="3"/>
    <n v="39"/>
    <x v="2"/>
    <x v="25"/>
    <s v="Phoenix"/>
    <x v="3"/>
    <x v="1"/>
    <n v="45"/>
    <n v="375"/>
    <n v="168750"/>
    <n v="59063"/>
    <n v="0.35"/>
    <x v="2"/>
  </r>
  <r>
    <x v="0"/>
    <n v="1128299"/>
    <x v="400"/>
    <x v="1"/>
    <x v="7"/>
    <n v="3"/>
    <n v="39"/>
    <x v="2"/>
    <x v="25"/>
    <s v="Phoenix"/>
    <x v="4"/>
    <x v="0"/>
    <n v="55"/>
    <n v="375"/>
    <n v="206250"/>
    <n v="61875"/>
    <n v="0.3"/>
    <x v="2"/>
  </r>
  <r>
    <x v="0"/>
    <n v="1128299"/>
    <x v="400"/>
    <x v="1"/>
    <x v="7"/>
    <n v="3"/>
    <n v="39"/>
    <x v="2"/>
    <x v="25"/>
    <s v="Phoenix"/>
    <x v="5"/>
    <x v="1"/>
    <n v="60"/>
    <n v="425"/>
    <n v="255000"/>
    <n v="63750"/>
    <n v="0.25"/>
    <x v="2"/>
  </r>
  <r>
    <x v="0"/>
    <n v="1128299"/>
    <x v="429"/>
    <x v="1"/>
    <x v="8"/>
    <n v="4"/>
    <n v="43"/>
    <x v="2"/>
    <x v="25"/>
    <s v="Phoenix"/>
    <x v="0"/>
    <x v="0"/>
    <n v="45"/>
    <n v="500"/>
    <n v="225000"/>
    <n v="78750"/>
    <n v="0.35"/>
    <x v="2"/>
  </r>
  <r>
    <x v="0"/>
    <n v="1128299"/>
    <x v="429"/>
    <x v="1"/>
    <x v="8"/>
    <n v="4"/>
    <n v="43"/>
    <x v="2"/>
    <x v="25"/>
    <s v="Phoenix"/>
    <x v="1"/>
    <x v="0"/>
    <n v="50"/>
    <n v="500"/>
    <n v="250000"/>
    <n v="100000"/>
    <n v="0.4"/>
    <x v="2"/>
  </r>
  <r>
    <x v="0"/>
    <n v="1128299"/>
    <x v="429"/>
    <x v="1"/>
    <x v="8"/>
    <n v="4"/>
    <n v="43"/>
    <x v="2"/>
    <x v="25"/>
    <s v="Phoenix"/>
    <x v="2"/>
    <x v="1"/>
    <n v="45"/>
    <n v="325"/>
    <n v="146250"/>
    <n v="51188"/>
    <n v="0.35"/>
    <x v="2"/>
  </r>
  <r>
    <x v="0"/>
    <n v="1128299"/>
    <x v="429"/>
    <x v="1"/>
    <x v="8"/>
    <n v="4"/>
    <n v="43"/>
    <x v="2"/>
    <x v="25"/>
    <s v="Phoenix"/>
    <x v="3"/>
    <x v="1"/>
    <n v="45"/>
    <n v="300"/>
    <n v="135000"/>
    <n v="47250"/>
    <n v="0.35"/>
    <x v="2"/>
  </r>
  <r>
    <x v="0"/>
    <n v="1128299"/>
    <x v="429"/>
    <x v="1"/>
    <x v="8"/>
    <n v="4"/>
    <n v="43"/>
    <x v="2"/>
    <x v="25"/>
    <s v="Phoenix"/>
    <x v="4"/>
    <x v="0"/>
    <n v="55"/>
    <n v="275"/>
    <n v="151250"/>
    <n v="45375"/>
    <n v="0.3"/>
    <x v="2"/>
  </r>
  <r>
    <x v="0"/>
    <n v="1128299"/>
    <x v="429"/>
    <x v="1"/>
    <x v="8"/>
    <n v="4"/>
    <n v="43"/>
    <x v="2"/>
    <x v="25"/>
    <s v="Phoenix"/>
    <x v="5"/>
    <x v="1"/>
    <n v="60"/>
    <n v="325"/>
    <n v="195000"/>
    <n v="48750"/>
    <n v="0.25"/>
    <x v="2"/>
  </r>
  <r>
    <x v="0"/>
    <n v="1128299"/>
    <x v="460"/>
    <x v="1"/>
    <x v="9"/>
    <n v="4"/>
    <n v="48"/>
    <x v="2"/>
    <x v="25"/>
    <s v="Phoenix"/>
    <x v="0"/>
    <x v="0"/>
    <n v="45"/>
    <n v="500"/>
    <n v="225000"/>
    <n v="78750"/>
    <n v="0.35"/>
    <x v="2"/>
  </r>
  <r>
    <x v="0"/>
    <n v="1128299"/>
    <x v="460"/>
    <x v="1"/>
    <x v="9"/>
    <n v="4"/>
    <n v="48"/>
    <x v="2"/>
    <x v="25"/>
    <s v="Phoenix"/>
    <x v="1"/>
    <x v="0"/>
    <n v="50"/>
    <n v="525"/>
    <n v="262500"/>
    <n v="105000"/>
    <n v="0.4"/>
    <x v="2"/>
  </r>
  <r>
    <x v="0"/>
    <n v="1128299"/>
    <x v="460"/>
    <x v="1"/>
    <x v="9"/>
    <n v="4"/>
    <n v="48"/>
    <x v="2"/>
    <x v="25"/>
    <s v="Phoenix"/>
    <x v="2"/>
    <x v="1"/>
    <n v="45"/>
    <n v="375"/>
    <n v="168750"/>
    <n v="59063"/>
    <n v="0.35"/>
    <x v="2"/>
  </r>
  <r>
    <x v="0"/>
    <n v="1128299"/>
    <x v="460"/>
    <x v="1"/>
    <x v="9"/>
    <n v="4"/>
    <n v="48"/>
    <x v="2"/>
    <x v="25"/>
    <s v="Phoenix"/>
    <x v="3"/>
    <x v="1"/>
    <n v="45"/>
    <n v="350"/>
    <n v="157500"/>
    <n v="55125"/>
    <n v="0.35"/>
    <x v="2"/>
  </r>
  <r>
    <x v="0"/>
    <n v="1128299"/>
    <x v="460"/>
    <x v="1"/>
    <x v="9"/>
    <n v="4"/>
    <n v="48"/>
    <x v="2"/>
    <x v="25"/>
    <s v="Phoenix"/>
    <x v="4"/>
    <x v="0"/>
    <n v="55"/>
    <n v="300"/>
    <n v="165000"/>
    <n v="49500"/>
    <n v="0.3"/>
    <x v="2"/>
  </r>
  <r>
    <x v="0"/>
    <n v="1128299"/>
    <x v="460"/>
    <x v="1"/>
    <x v="9"/>
    <n v="4"/>
    <n v="48"/>
    <x v="2"/>
    <x v="25"/>
    <s v="Phoenix"/>
    <x v="5"/>
    <x v="1"/>
    <n v="60"/>
    <n v="425"/>
    <n v="255000"/>
    <n v="63750"/>
    <n v="0.25"/>
    <x v="2"/>
  </r>
  <r>
    <x v="0"/>
    <n v="1128299"/>
    <x v="489"/>
    <x v="1"/>
    <x v="10"/>
    <n v="4"/>
    <n v="52"/>
    <x v="2"/>
    <x v="25"/>
    <s v="Phoenix"/>
    <x v="0"/>
    <x v="0"/>
    <n v="45"/>
    <n v="625"/>
    <n v="281250"/>
    <n v="98438"/>
    <n v="0.35"/>
    <x v="2"/>
  </r>
  <r>
    <x v="0"/>
    <n v="1128299"/>
    <x v="489"/>
    <x v="1"/>
    <x v="10"/>
    <n v="4"/>
    <n v="52"/>
    <x v="2"/>
    <x v="25"/>
    <s v="Phoenix"/>
    <x v="1"/>
    <x v="0"/>
    <n v="50"/>
    <n v="625"/>
    <n v="312500"/>
    <n v="125000"/>
    <n v="0.4"/>
    <x v="2"/>
  </r>
  <r>
    <x v="4"/>
    <n v="1128299"/>
    <x v="489"/>
    <x v="1"/>
    <x v="10"/>
    <n v="4"/>
    <n v="52"/>
    <x v="2"/>
    <x v="25"/>
    <s v="Phoenix"/>
    <x v="2"/>
    <x v="1"/>
    <n v="45"/>
    <n v="425"/>
    <n v="191250"/>
    <n v="66938"/>
    <n v="0.35"/>
    <x v="2"/>
  </r>
  <r>
    <x v="4"/>
    <n v="1128299"/>
    <x v="489"/>
    <x v="1"/>
    <x v="10"/>
    <n v="4"/>
    <n v="52"/>
    <x v="2"/>
    <x v="25"/>
    <s v="Phoenix"/>
    <x v="3"/>
    <x v="1"/>
    <n v="45"/>
    <n v="425"/>
    <n v="191250"/>
    <n v="66938"/>
    <n v="0.35"/>
    <x v="2"/>
  </r>
  <r>
    <x v="4"/>
    <n v="1128299"/>
    <x v="489"/>
    <x v="1"/>
    <x v="10"/>
    <n v="4"/>
    <n v="52"/>
    <x v="2"/>
    <x v="25"/>
    <s v="Phoenix"/>
    <x v="4"/>
    <x v="0"/>
    <n v="55"/>
    <n v="350"/>
    <n v="192500"/>
    <n v="57750"/>
    <n v="0.3"/>
    <x v="2"/>
  </r>
  <r>
    <x v="4"/>
    <n v="1128299"/>
    <x v="489"/>
    <x v="1"/>
    <x v="10"/>
    <n v="4"/>
    <n v="52"/>
    <x v="2"/>
    <x v="25"/>
    <s v="Phoenix"/>
    <x v="5"/>
    <x v="1"/>
    <n v="60"/>
    <n v="450"/>
    <n v="270000"/>
    <n v="67500"/>
    <n v="0.25"/>
    <x v="2"/>
  </r>
  <r>
    <x v="4"/>
    <n v="1128299"/>
    <x v="190"/>
    <x v="1"/>
    <x v="0"/>
    <n v="1"/>
    <n v="5"/>
    <x v="2"/>
    <x v="25"/>
    <s v="Phoenix"/>
    <x v="0"/>
    <x v="0"/>
    <n v="35"/>
    <n v="475"/>
    <n v="166250"/>
    <n v="58188"/>
    <n v="0.35"/>
    <x v="2"/>
  </r>
  <r>
    <x v="4"/>
    <n v="1128299"/>
    <x v="190"/>
    <x v="1"/>
    <x v="0"/>
    <n v="1"/>
    <n v="5"/>
    <x v="2"/>
    <x v="25"/>
    <s v="Phoenix"/>
    <x v="1"/>
    <x v="0"/>
    <n v="45"/>
    <n v="475"/>
    <n v="213750"/>
    <n v="85500"/>
    <n v="0.4"/>
    <x v="2"/>
  </r>
  <r>
    <x v="4"/>
    <n v="1128299"/>
    <x v="190"/>
    <x v="1"/>
    <x v="0"/>
    <n v="1"/>
    <n v="5"/>
    <x v="2"/>
    <x v="25"/>
    <s v="Phoenix"/>
    <x v="2"/>
    <x v="1"/>
    <n v="45"/>
    <n v="475"/>
    <n v="213750"/>
    <n v="74813"/>
    <n v="0.35"/>
    <x v="2"/>
  </r>
  <r>
    <x v="4"/>
    <n v="1128299"/>
    <x v="190"/>
    <x v="1"/>
    <x v="0"/>
    <n v="1"/>
    <n v="5"/>
    <x v="2"/>
    <x v="25"/>
    <s v="Phoenix"/>
    <x v="3"/>
    <x v="1"/>
    <n v="45"/>
    <n v="325"/>
    <n v="146250"/>
    <n v="51188"/>
    <n v="0.35"/>
    <x v="2"/>
  </r>
  <r>
    <x v="4"/>
    <n v="1128299"/>
    <x v="190"/>
    <x v="1"/>
    <x v="0"/>
    <n v="1"/>
    <n v="5"/>
    <x v="2"/>
    <x v="25"/>
    <s v="Phoenix"/>
    <x v="4"/>
    <x v="0"/>
    <n v="50"/>
    <n v="275"/>
    <n v="137500"/>
    <n v="41250"/>
    <n v="0.3"/>
    <x v="2"/>
  </r>
  <r>
    <x v="4"/>
    <n v="1128299"/>
    <x v="190"/>
    <x v="1"/>
    <x v="0"/>
    <n v="1"/>
    <n v="5"/>
    <x v="2"/>
    <x v="25"/>
    <s v="Phoenix"/>
    <x v="5"/>
    <x v="1"/>
    <n v="45"/>
    <n v="475"/>
    <n v="213750"/>
    <n v="53438"/>
    <n v="0.25"/>
    <x v="2"/>
  </r>
  <r>
    <x v="4"/>
    <n v="1128299"/>
    <x v="700"/>
    <x v="1"/>
    <x v="1"/>
    <n v="1"/>
    <n v="9"/>
    <x v="2"/>
    <x v="25"/>
    <s v="Phoenix"/>
    <x v="0"/>
    <x v="0"/>
    <n v="35"/>
    <n v="525"/>
    <n v="183750"/>
    <n v="64313"/>
    <n v="0.35"/>
    <x v="2"/>
  </r>
  <r>
    <x v="4"/>
    <n v="1128299"/>
    <x v="700"/>
    <x v="1"/>
    <x v="1"/>
    <n v="1"/>
    <n v="9"/>
    <x v="2"/>
    <x v="25"/>
    <s v="Phoenix"/>
    <x v="1"/>
    <x v="0"/>
    <n v="45"/>
    <n v="425"/>
    <n v="191250"/>
    <n v="76500"/>
    <n v="0.4"/>
    <x v="2"/>
  </r>
  <r>
    <x v="4"/>
    <n v="1128299"/>
    <x v="700"/>
    <x v="1"/>
    <x v="1"/>
    <n v="1"/>
    <n v="9"/>
    <x v="2"/>
    <x v="25"/>
    <s v="Phoenix"/>
    <x v="2"/>
    <x v="1"/>
    <n v="45"/>
    <n v="425"/>
    <n v="191250"/>
    <n v="66938"/>
    <n v="0.35"/>
    <x v="2"/>
  </r>
  <r>
    <x v="4"/>
    <n v="1128299"/>
    <x v="700"/>
    <x v="1"/>
    <x v="1"/>
    <n v="1"/>
    <n v="9"/>
    <x v="2"/>
    <x v="26"/>
    <s v="Albuquerque"/>
    <x v="3"/>
    <x v="1"/>
    <n v="45"/>
    <n v="275"/>
    <n v="123750"/>
    <n v="43313"/>
    <n v="0.35"/>
    <x v="2"/>
  </r>
  <r>
    <x v="4"/>
    <n v="1128299"/>
    <x v="700"/>
    <x v="1"/>
    <x v="1"/>
    <n v="1"/>
    <n v="9"/>
    <x v="2"/>
    <x v="26"/>
    <s v="Albuquerque"/>
    <x v="4"/>
    <x v="0"/>
    <n v="50"/>
    <n v="200"/>
    <n v="100000"/>
    <n v="30000"/>
    <n v="0.3"/>
    <x v="2"/>
  </r>
  <r>
    <x v="4"/>
    <n v="1128299"/>
    <x v="700"/>
    <x v="1"/>
    <x v="1"/>
    <n v="1"/>
    <n v="9"/>
    <x v="2"/>
    <x v="26"/>
    <s v="Albuquerque"/>
    <x v="5"/>
    <x v="1"/>
    <n v="45"/>
    <n v="400"/>
    <n v="180000"/>
    <n v="45000"/>
    <n v="0.25"/>
    <x v="2"/>
  </r>
  <r>
    <x v="4"/>
    <n v="1128299"/>
    <x v="712"/>
    <x v="1"/>
    <x v="2"/>
    <n v="1"/>
    <n v="13"/>
    <x v="2"/>
    <x v="26"/>
    <s v="Albuquerque"/>
    <x v="0"/>
    <x v="0"/>
    <n v="45"/>
    <n v="550"/>
    <n v="247500"/>
    <n v="86625"/>
    <n v="0.35"/>
    <x v="2"/>
  </r>
  <r>
    <x v="4"/>
    <n v="1128299"/>
    <x v="712"/>
    <x v="1"/>
    <x v="2"/>
    <n v="1"/>
    <n v="13"/>
    <x v="2"/>
    <x v="26"/>
    <s v="Albuquerque"/>
    <x v="1"/>
    <x v="0"/>
    <n v="55"/>
    <n v="400"/>
    <n v="220000"/>
    <n v="88000"/>
    <n v="0.4"/>
    <x v="2"/>
  </r>
  <r>
    <x v="4"/>
    <n v="1128299"/>
    <x v="712"/>
    <x v="1"/>
    <x v="2"/>
    <n v="1"/>
    <n v="13"/>
    <x v="2"/>
    <x v="26"/>
    <s v="Albuquerque"/>
    <x v="2"/>
    <x v="1"/>
    <n v="55"/>
    <n v="400"/>
    <n v="220000"/>
    <n v="77000"/>
    <n v="0.35"/>
    <x v="2"/>
  </r>
  <r>
    <x v="4"/>
    <n v="1128299"/>
    <x v="712"/>
    <x v="1"/>
    <x v="2"/>
    <n v="1"/>
    <n v="13"/>
    <x v="2"/>
    <x v="26"/>
    <s v="Albuquerque"/>
    <x v="3"/>
    <x v="1"/>
    <n v="55"/>
    <n v="275"/>
    <n v="151250"/>
    <n v="52938"/>
    <n v="0.35"/>
    <x v="2"/>
  </r>
  <r>
    <x v="4"/>
    <n v="1128299"/>
    <x v="712"/>
    <x v="1"/>
    <x v="2"/>
    <n v="1"/>
    <n v="13"/>
    <x v="2"/>
    <x v="26"/>
    <s v="Albuquerque"/>
    <x v="4"/>
    <x v="0"/>
    <n v="60"/>
    <n v="175"/>
    <n v="105000"/>
    <n v="31500"/>
    <n v="0.3"/>
    <x v="2"/>
  </r>
  <r>
    <x v="4"/>
    <n v="1128299"/>
    <x v="712"/>
    <x v="1"/>
    <x v="2"/>
    <n v="1"/>
    <n v="13"/>
    <x v="2"/>
    <x v="26"/>
    <s v="Albuquerque"/>
    <x v="5"/>
    <x v="1"/>
    <n v="55"/>
    <n v="375"/>
    <n v="206250"/>
    <n v="51563"/>
    <n v="0.25"/>
    <x v="2"/>
  </r>
  <r>
    <x v="4"/>
    <n v="1128299"/>
    <x v="249"/>
    <x v="1"/>
    <x v="3"/>
    <n v="2"/>
    <n v="18"/>
    <x v="2"/>
    <x v="26"/>
    <s v="Albuquerque"/>
    <x v="0"/>
    <x v="0"/>
    <n v="55"/>
    <n v="550"/>
    <n v="302500"/>
    <n v="105875"/>
    <n v="0.35"/>
    <x v="2"/>
  </r>
  <r>
    <x v="4"/>
    <n v="1128299"/>
    <x v="249"/>
    <x v="1"/>
    <x v="3"/>
    <n v="2"/>
    <n v="18"/>
    <x v="2"/>
    <x v="26"/>
    <s v="Albuquerque"/>
    <x v="1"/>
    <x v="0"/>
    <n v="60"/>
    <n v="350"/>
    <n v="210000"/>
    <n v="84000"/>
    <n v="0.4"/>
    <x v="2"/>
  </r>
  <r>
    <x v="4"/>
    <n v="1128299"/>
    <x v="249"/>
    <x v="1"/>
    <x v="3"/>
    <n v="2"/>
    <n v="18"/>
    <x v="2"/>
    <x v="26"/>
    <s v="Albuquerque"/>
    <x v="2"/>
    <x v="1"/>
    <n v="60"/>
    <n v="400"/>
    <n v="240000"/>
    <n v="84000"/>
    <n v="0.35"/>
    <x v="2"/>
  </r>
  <r>
    <x v="4"/>
    <n v="1128299"/>
    <x v="249"/>
    <x v="1"/>
    <x v="3"/>
    <n v="2"/>
    <n v="18"/>
    <x v="2"/>
    <x v="26"/>
    <s v="Albuquerque"/>
    <x v="3"/>
    <x v="1"/>
    <n v="55"/>
    <n v="300"/>
    <n v="165000"/>
    <n v="57750"/>
    <n v="0.35"/>
    <x v="2"/>
  </r>
  <r>
    <x v="4"/>
    <n v="1128299"/>
    <x v="249"/>
    <x v="1"/>
    <x v="3"/>
    <n v="2"/>
    <n v="18"/>
    <x v="2"/>
    <x v="26"/>
    <s v="Albuquerque"/>
    <x v="4"/>
    <x v="0"/>
    <n v="60"/>
    <n v="200"/>
    <n v="120000"/>
    <n v="36000"/>
    <n v="0.3"/>
    <x v="2"/>
  </r>
  <r>
    <x v="4"/>
    <n v="1128299"/>
    <x v="249"/>
    <x v="1"/>
    <x v="3"/>
    <n v="2"/>
    <n v="18"/>
    <x v="2"/>
    <x v="26"/>
    <s v="Albuquerque"/>
    <x v="5"/>
    <x v="1"/>
    <n v="75"/>
    <n v="375"/>
    <n v="281250"/>
    <n v="70313"/>
    <n v="0.25"/>
    <x v="2"/>
  </r>
  <r>
    <x v="4"/>
    <n v="1128299"/>
    <x v="280"/>
    <x v="1"/>
    <x v="4"/>
    <n v="2"/>
    <n v="22"/>
    <x v="2"/>
    <x v="26"/>
    <s v="Albuquerque"/>
    <x v="0"/>
    <x v="0"/>
    <n v="55"/>
    <n v="575"/>
    <n v="316250"/>
    <n v="110688"/>
    <n v="0.35"/>
    <x v="2"/>
  </r>
  <r>
    <x v="4"/>
    <n v="1128299"/>
    <x v="280"/>
    <x v="1"/>
    <x v="4"/>
    <n v="2"/>
    <n v="22"/>
    <x v="2"/>
    <x v="26"/>
    <s v="Albuquerque"/>
    <x v="1"/>
    <x v="0"/>
    <n v="60"/>
    <n v="425"/>
    <n v="255000"/>
    <n v="102000"/>
    <n v="0.4"/>
    <x v="2"/>
  </r>
  <r>
    <x v="4"/>
    <n v="1128299"/>
    <x v="280"/>
    <x v="1"/>
    <x v="4"/>
    <n v="2"/>
    <n v="22"/>
    <x v="2"/>
    <x v="26"/>
    <s v="Albuquerque"/>
    <x v="2"/>
    <x v="1"/>
    <n v="60"/>
    <n v="450"/>
    <n v="270000"/>
    <n v="94500"/>
    <n v="0.35"/>
    <x v="2"/>
  </r>
  <r>
    <x v="4"/>
    <n v="1128299"/>
    <x v="280"/>
    <x v="1"/>
    <x v="4"/>
    <n v="2"/>
    <n v="22"/>
    <x v="2"/>
    <x v="26"/>
    <s v="Albuquerque"/>
    <x v="3"/>
    <x v="1"/>
    <n v="55"/>
    <n v="350"/>
    <n v="192500"/>
    <n v="67375"/>
    <n v="0.35"/>
    <x v="2"/>
  </r>
  <r>
    <x v="4"/>
    <n v="1128299"/>
    <x v="280"/>
    <x v="1"/>
    <x v="4"/>
    <n v="2"/>
    <n v="22"/>
    <x v="2"/>
    <x v="26"/>
    <s v="Albuquerque"/>
    <x v="4"/>
    <x v="0"/>
    <n v="60"/>
    <n v="250"/>
    <n v="150000"/>
    <n v="45000"/>
    <n v="0.3"/>
    <x v="2"/>
  </r>
  <r>
    <x v="4"/>
    <n v="1128299"/>
    <x v="280"/>
    <x v="1"/>
    <x v="4"/>
    <n v="2"/>
    <n v="22"/>
    <x v="2"/>
    <x v="26"/>
    <s v="Albuquerque"/>
    <x v="5"/>
    <x v="1"/>
    <n v="75"/>
    <n v="425"/>
    <n v="318750"/>
    <n v="79688"/>
    <n v="0.25"/>
    <x v="2"/>
  </r>
  <r>
    <x v="4"/>
    <n v="1128299"/>
    <x v="310"/>
    <x v="1"/>
    <x v="11"/>
    <n v="2"/>
    <n v="26"/>
    <x v="2"/>
    <x v="26"/>
    <s v="Albuquerque"/>
    <x v="0"/>
    <x v="0"/>
    <n v="55"/>
    <n v="700"/>
    <n v="385000"/>
    <n v="134750"/>
    <n v="0.35"/>
    <x v="2"/>
  </r>
  <r>
    <x v="4"/>
    <n v="1128299"/>
    <x v="310"/>
    <x v="1"/>
    <x v="11"/>
    <n v="2"/>
    <n v="26"/>
    <x v="2"/>
    <x v="26"/>
    <s v="Albuquerque"/>
    <x v="1"/>
    <x v="0"/>
    <n v="60"/>
    <n v="550"/>
    <n v="330000"/>
    <n v="132000"/>
    <n v="0.4"/>
    <x v="2"/>
  </r>
  <r>
    <x v="4"/>
    <n v="1128299"/>
    <x v="310"/>
    <x v="1"/>
    <x v="11"/>
    <n v="2"/>
    <n v="26"/>
    <x v="2"/>
    <x v="26"/>
    <s v="Albuquerque"/>
    <x v="2"/>
    <x v="1"/>
    <n v="60"/>
    <n v="550"/>
    <n v="330000"/>
    <n v="115500"/>
    <n v="0.35"/>
    <x v="2"/>
  </r>
  <r>
    <x v="4"/>
    <n v="1128299"/>
    <x v="310"/>
    <x v="1"/>
    <x v="11"/>
    <n v="2"/>
    <n v="26"/>
    <x v="2"/>
    <x v="26"/>
    <s v="Albuquerque"/>
    <x v="3"/>
    <x v="1"/>
    <n v="55"/>
    <n v="425"/>
    <n v="233750"/>
    <n v="81813"/>
    <n v="0.35"/>
    <x v="2"/>
  </r>
  <r>
    <x v="4"/>
    <n v="1128299"/>
    <x v="310"/>
    <x v="1"/>
    <x v="11"/>
    <n v="2"/>
    <n v="26"/>
    <x v="2"/>
    <x v="26"/>
    <s v="Albuquerque"/>
    <x v="4"/>
    <x v="0"/>
    <n v="60"/>
    <n v="300"/>
    <n v="180000"/>
    <n v="54000"/>
    <n v="0.3"/>
    <x v="2"/>
  </r>
  <r>
    <x v="4"/>
    <n v="1128299"/>
    <x v="310"/>
    <x v="1"/>
    <x v="11"/>
    <n v="2"/>
    <n v="26"/>
    <x v="2"/>
    <x v="26"/>
    <s v="Albuquerque"/>
    <x v="5"/>
    <x v="1"/>
    <n v="75"/>
    <n v="600"/>
    <n v="450000"/>
    <n v="112500"/>
    <n v="0.25"/>
    <x v="2"/>
  </r>
  <r>
    <x v="4"/>
    <n v="1128299"/>
    <x v="339"/>
    <x v="1"/>
    <x v="5"/>
    <n v="3"/>
    <n v="31"/>
    <x v="2"/>
    <x v="26"/>
    <s v="Albuquerque"/>
    <x v="0"/>
    <x v="0"/>
    <n v="55"/>
    <n v="750"/>
    <n v="412500"/>
    <n v="144375"/>
    <n v="0.35"/>
    <x v="2"/>
  </r>
  <r>
    <x v="4"/>
    <n v="1128299"/>
    <x v="339"/>
    <x v="1"/>
    <x v="5"/>
    <n v="3"/>
    <n v="31"/>
    <x v="2"/>
    <x v="26"/>
    <s v="Albuquerque"/>
    <x v="1"/>
    <x v="0"/>
    <n v="60"/>
    <n v="600"/>
    <n v="360000"/>
    <n v="144000"/>
    <n v="0.4"/>
    <x v="2"/>
  </r>
  <r>
    <x v="4"/>
    <n v="1128299"/>
    <x v="339"/>
    <x v="1"/>
    <x v="5"/>
    <n v="3"/>
    <n v="31"/>
    <x v="2"/>
    <x v="26"/>
    <s v="Albuquerque"/>
    <x v="2"/>
    <x v="1"/>
    <n v="60"/>
    <n v="550"/>
    <n v="330000"/>
    <n v="115500"/>
    <n v="0.35"/>
    <x v="2"/>
  </r>
  <r>
    <x v="4"/>
    <n v="1128299"/>
    <x v="339"/>
    <x v="1"/>
    <x v="5"/>
    <n v="3"/>
    <n v="31"/>
    <x v="2"/>
    <x v="26"/>
    <s v="Albuquerque"/>
    <x v="3"/>
    <x v="1"/>
    <n v="55"/>
    <n v="450"/>
    <n v="247500"/>
    <n v="86625"/>
    <n v="0.35"/>
    <x v="2"/>
  </r>
  <r>
    <x v="4"/>
    <n v="1128299"/>
    <x v="339"/>
    <x v="1"/>
    <x v="5"/>
    <n v="3"/>
    <n v="31"/>
    <x v="2"/>
    <x v="26"/>
    <s v="Albuquerque"/>
    <x v="4"/>
    <x v="0"/>
    <n v="60"/>
    <n v="500"/>
    <n v="300000"/>
    <n v="90000"/>
    <n v="0.3"/>
    <x v="2"/>
  </r>
  <r>
    <x v="4"/>
    <n v="1128299"/>
    <x v="339"/>
    <x v="1"/>
    <x v="5"/>
    <n v="3"/>
    <n v="31"/>
    <x v="2"/>
    <x v="26"/>
    <s v="Albuquerque"/>
    <x v="5"/>
    <x v="1"/>
    <n v="75"/>
    <n v="500"/>
    <n v="375000"/>
    <n v="93750"/>
    <n v="0.25"/>
    <x v="2"/>
  </r>
  <r>
    <x v="4"/>
    <n v="1128299"/>
    <x v="371"/>
    <x v="1"/>
    <x v="6"/>
    <n v="3"/>
    <n v="35"/>
    <x v="2"/>
    <x v="26"/>
    <s v="Albuquerque"/>
    <x v="0"/>
    <x v="0"/>
    <n v="60"/>
    <n v="700"/>
    <n v="420000"/>
    <n v="147000"/>
    <n v="0.35"/>
    <x v="2"/>
  </r>
  <r>
    <x v="4"/>
    <n v="1128299"/>
    <x v="371"/>
    <x v="1"/>
    <x v="6"/>
    <n v="3"/>
    <n v="35"/>
    <x v="2"/>
    <x v="26"/>
    <s v="Albuquerque"/>
    <x v="1"/>
    <x v="0"/>
    <n v="65"/>
    <n v="650"/>
    <n v="422500"/>
    <n v="169000"/>
    <n v="0.4"/>
    <x v="2"/>
  </r>
  <r>
    <x v="4"/>
    <n v="1128299"/>
    <x v="371"/>
    <x v="1"/>
    <x v="6"/>
    <n v="3"/>
    <n v="35"/>
    <x v="2"/>
    <x v="26"/>
    <s v="Albuquerque"/>
    <x v="2"/>
    <x v="1"/>
    <n v="60"/>
    <n v="525"/>
    <n v="315000"/>
    <n v="110250"/>
    <n v="0.35"/>
    <x v="2"/>
  </r>
  <r>
    <x v="4"/>
    <n v="1128299"/>
    <x v="371"/>
    <x v="1"/>
    <x v="6"/>
    <n v="3"/>
    <n v="35"/>
    <x v="2"/>
    <x v="26"/>
    <s v="Albuquerque"/>
    <x v="3"/>
    <x v="1"/>
    <n v="60"/>
    <n v="475"/>
    <n v="285000"/>
    <n v="99750"/>
    <n v="0.35"/>
    <x v="2"/>
  </r>
  <r>
    <x v="4"/>
    <n v="1128299"/>
    <x v="371"/>
    <x v="1"/>
    <x v="6"/>
    <n v="3"/>
    <n v="35"/>
    <x v="2"/>
    <x v="26"/>
    <s v="Albuquerque"/>
    <x v="4"/>
    <x v="0"/>
    <n v="70"/>
    <n v="475"/>
    <n v="332500"/>
    <n v="99750"/>
    <n v="0.3"/>
    <x v="2"/>
  </r>
  <r>
    <x v="4"/>
    <n v="1128299"/>
    <x v="371"/>
    <x v="1"/>
    <x v="6"/>
    <n v="3"/>
    <n v="35"/>
    <x v="2"/>
    <x v="26"/>
    <s v="Albuquerque"/>
    <x v="5"/>
    <x v="1"/>
    <n v="75"/>
    <n v="450"/>
    <n v="337500"/>
    <n v="84375"/>
    <n v="0.25"/>
    <x v="2"/>
  </r>
  <r>
    <x v="4"/>
    <n v="1128299"/>
    <x v="403"/>
    <x v="1"/>
    <x v="7"/>
    <n v="3"/>
    <n v="40"/>
    <x v="2"/>
    <x v="26"/>
    <s v="Albuquerque"/>
    <x v="0"/>
    <x v="0"/>
    <n v="50"/>
    <n v="625"/>
    <n v="312500"/>
    <n v="109375"/>
    <n v="0.35"/>
    <x v="2"/>
  </r>
  <r>
    <x v="4"/>
    <n v="1128299"/>
    <x v="403"/>
    <x v="1"/>
    <x v="7"/>
    <n v="3"/>
    <n v="40"/>
    <x v="2"/>
    <x v="26"/>
    <s v="Albuquerque"/>
    <x v="1"/>
    <x v="0"/>
    <n v="55"/>
    <n v="625"/>
    <n v="343750"/>
    <n v="137500"/>
    <n v="0.4"/>
    <x v="2"/>
  </r>
  <r>
    <x v="4"/>
    <n v="1128299"/>
    <x v="403"/>
    <x v="1"/>
    <x v="7"/>
    <n v="3"/>
    <n v="40"/>
    <x v="2"/>
    <x v="26"/>
    <s v="Albuquerque"/>
    <x v="2"/>
    <x v="1"/>
    <n v="50"/>
    <n v="475"/>
    <n v="237500"/>
    <n v="83125"/>
    <n v="0.35"/>
    <x v="2"/>
  </r>
  <r>
    <x v="4"/>
    <n v="1128299"/>
    <x v="403"/>
    <x v="1"/>
    <x v="7"/>
    <n v="3"/>
    <n v="40"/>
    <x v="2"/>
    <x v="26"/>
    <s v="Albuquerque"/>
    <x v="3"/>
    <x v="1"/>
    <n v="50"/>
    <n v="425"/>
    <n v="212500"/>
    <n v="74375"/>
    <n v="0.35"/>
    <x v="2"/>
  </r>
  <r>
    <x v="4"/>
    <n v="1128299"/>
    <x v="403"/>
    <x v="1"/>
    <x v="7"/>
    <n v="3"/>
    <n v="40"/>
    <x v="2"/>
    <x v="26"/>
    <s v="Albuquerque"/>
    <x v="4"/>
    <x v="0"/>
    <n v="60"/>
    <n v="425"/>
    <n v="255000"/>
    <n v="76500"/>
    <n v="0.3"/>
    <x v="2"/>
  </r>
  <r>
    <x v="4"/>
    <n v="1128299"/>
    <x v="403"/>
    <x v="1"/>
    <x v="7"/>
    <n v="3"/>
    <n v="40"/>
    <x v="2"/>
    <x v="26"/>
    <s v="Albuquerque"/>
    <x v="5"/>
    <x v="1"/>
    <n v="65"/>
    <n v="475"/>
    <n v="308750"/>
    <n v="77188"/>
    <n v="0.25"/>
    <x v="2"/>
  </r>
  <r>
    <x v="4"/>
    <n v="1128299"/>
    <x v="432"/>
    <x v="1"/>
    <x v="8"/>
    <n v="4"/>
    <n v="44"/>
    <x v="2"/>
    <x v="26"/>
    <s v="Albuquerque"/>
    <x v="0"/>
    <x v="0"/>
    <n v="50"/>
    <n v="550"/>
    <n v="275000"/>
    <n v="96250"/>
    <n v="0.35"/>
    <x v="2"/>
  </r>
  <r>
    <x v="4"/>
    <n v="1128299"/>
    <x v="432"/>
    <x v="1"/>
    <x v="8"/>
    <n v="4"/>
    <n v="44"/>
    <x v="2"/>
    <x v="26"/>
    <s v="Albuquerque"/>
    <x v="1"/>
    <x v="0"/>
    <n v="55"/>
    <n v="550"/>
    <n v="302500"/>
    <n v="121000"/>
    <n v="0.4"/>
    <x v="2"/>
  </r>
  <r>
    <x v="4"/>
    <n v="1128299"/>
    <x v="432"/>
    <x v="1"/>
    <x v="8"/>
    <n v="4"/>
    <n v="44"/>
    <x v="2"/>
    <x v="26"/>
    <s v="Albuquerque"/>
    <x v="2"/>
    <x v="1"/>
    <n v="50"/>
    <n v="375"/>
    <n v="187500"/>
    <n v="65625"/>
    <n v="0.35"/>
    <x v="2"/>
  </r>
  <r>
    <x v="4"/>
    <n v="1128299"/>
    <x v="432"/>
    <x v="1"/>
    <x v="8"/>
    <n v="4"/>
    <n v="44"/>
    <x v="2"/>
    <x v="26"/>
    <s v="Albuquerque"/>
    <x v="3"/>
    <x v="1"/>
    <n v="50"/>
    <n v="350"/>
    <n v="175000"/>
    <n v="61250"/>
    <n v="0.35"/>
    <x v="2"/>
  </r>
  <r>
    <x v="4"/>
    <n v="1128299"/>
    <x v="432"/>
    <x v="1"/>
    <x v="8"/>
    <n v="4"/>
    <n v="44"/>
    <x v="2"/>
    <x v="26"/>
    <s v="Albuquerque"/>
    <x v="4"/>
    <x v="0"/>
    <n v="60"/>
    <n v="325"/>
    <n v="195000"/>
    <n v="58500"/>
    <n v="0.3"/>
    <x v="2"/>
  </r>
  <r>
    <x v="4"/>
    <n v="1128299"/>
    <x v="432"/>
    <x v="1"/>
    <x v="8"/>
    <n v="4"/>
    <n v="44"/>
    <x v="2"/>
    <x v="26"/>
    <s v="Albuquerque"/>
    <x v="5"/>
    <x v="1"/>
    <n v="75"/>
    <n v="375"/>
    <n v="281250"/>
    <n v="70313"/>
    <n v="0.25"/>
    <x v="2"/>
  </r>
  <r>
    <x v="4"/>
    <n v="1128299"/>
    <x v="463"/>
    <x v="1"/>
    <x v="9"/>
    <n v="4"/>
    <n v="48"/>
    <x v="2"/>
    <x v="26"/>
    <s v="Albuquerque"/>
    <x v="0"/>
    <x v="0"/>
    <n v="60"/>
    <n v="550"/>
    <n v="330000"/>
    <n v="115500"/>
    <n v="0.35"/>
    <x v="2"/>
  </r>
  <r>
    <x v="4"/>
    <n v="1128299"/>
    <x v="463"/>
    <x v="1"/>
    <x v="9"/>
    <n v="4"/>
    <n v="48"/>
    <x v="2"/>
    <x v="26"/>
    <s v="Albuquerque"/>
    <x v="1"/>
    <x v="0"/>
    <n v="65"/>
    <n v="600"/>
    <n v="390000"/>
    <n v="156000"/>
    <n v="0.4"/>
    <x v="2"/>
  </r>
  <r>
    <x v="4"/>
    <n v="1128299"/>
    <x v="463"/>
    <x v="1"/>
    <x v="9"/>
    <n v="4"/>
    <n v="48"/>
    <x v="2"/>
    <x v="26"/>
    <s v="Albuquerque"/>
    <x v="2"/>
    <x v="1"/>
    <n v="60"/>
    <n v="450"/>
    <n v="270000"/>
    <n v="94500"/>
    <n v="0.35"/>
    <x v="2"/>
  </r>
  <r>
    <x v="4"/>
    <n v="1128299"/>
    <x v="463"/>
    <x v="1"/>
    <x v="9"/>
    <n v="4"/>
    <n v="48"/>
    <x v="2"/>
    <x v="26"/>
    <s v="Albuquerque"/>
    <x v="3"/>
    <x v="1"/>
    <n v="60"/>
    <n v="425"/>
    <n v="255000"/>
    <n v="89250"/>
    <n v="0.35"/>
    <x v="2"/>
  </r>
  <r>
    <x v="4"/>
    <n v="1128299"/>
    <x v="463"/>
    <x v="1"/>
    <x v="9"/>
    <n v="4"/>
    <n v="48"/>
    <x v="2"/>
    <x v="26"/>
    <s v="Albuquerque"/>
    <x v="4"/>
    <x v="0"/>
    <n v="70"/>
    <n v="375"/>
    <n v="262500"/>
    <n v="78750"/>
    <n v="0.3"/>
    <x v="2"/>
  </r>
  <r>
    <x v="4"/>
    <n v="1128299"/>
    <x v="463"/>
    <x v="1"/>
    <x v="9"/>
    <n v="4"/>
    <n v="48"/>
    <x v="2"/>
    <x v="26"/>
    <s v="Albuquerque"/>
    <x v="5"/>
    <x v="1"/>
    <n v="75"/>
    <n v="500"/>
    <n v="375000"/>
    <n v="93750"/>
    <n v="0.25"/>
    <x v="2"/>
  </r>
  <r>
    <x v="4"/>
    <n v="1128299"/>
    <x v="492"/>
    <x v="1"/>
    <x v="10"/>
    <n v="4"/>
    <n v="52"/>
    <x v="2"/>
    <x v="26"/>
    <s v="Albuquerque"/>
    <x v="0"/>
    <x v="0"/>
    <n v="60"/>
    <n v="700"/>
    <n v="420000"/>
    <n v="147000"/>
    <n v="0.35"/>
    <x v="2"/>
  </r>
  <r>
    <x v="4"/>
    <n v="1128299"/>
    <x v="492"/>
    <x v="1"/>
    <x v="10"/>
    <n v="4"/>
    <n v="52"/>
    <x v="2"/>
    <x v="26"/>
    <s v="Albuquerque"/>
    <x v="1"/>
    <x v="0"/>
    <n v="65"/>
    <n v="700"/>
    <n v="455000"/>
    <n v="182000"/>
    <n v="0.4"/>
    <x v="2"/>
  </r>
  <r>
    <x v="2"/>
    <n v="1128299"/>
    <x v="492"/>
    <x v="1"/>
    <x v="10"/>
    <n v="4"/>
    <n v="52"/>
    <x v="2"/>
    <x v="26"/>
    <s v="Albuquerque"/>
    <x v="2"/>
    <x v="1"/>
    <n v="60"/>
    <n v="500"/>
    <n v="300000"/>
    <n v="105000"/>
    <n v="0.35"/>
    <x v="2"/>
  </r>
  <r>
    <x v="2"/>
    <n v="1128299"/>
    <x v="492"/>
    <x v="1"/>
    <x v="10"/>
    <n v="4"/>
    <n v="52"/>
    <x v="2"/>
    <x v="26"/>
    <s v="Albuquerque"/>
    <x v="3"/>
    <x v="1"/>
    <n v="60"/>
    <n v="500"/>
    <n v="300000"/>
    <n v="105000"/>
    <n v="0.35"/>
    <x v="2"/>
  </r>
  <r>
    <x v="2"/>
    <n v="1128299"/>
    <x v="492"/>
    <x v="1"/>
    <x v="10"/>
    <n v="4"/>
    <n v="52"/>
    <x v="2"/>
    <x v="26"/>
    <s v="Albuquerque"/>
    <x v="4"/>
    <x v="0"/>
    <n v="70"/>
    <n v="425"/>
    <n v="297500"/>
    <n v="89250"/>
    <n v="0.3"/>
    <x v="2"/>
  </r>
  <r>
    <x v="2"/>
    <n v="1128299"/>
    <x v="492"/>
    <x v="1"/>
    <x v="10"/>
    <n v="4"/>
    <n v="52"/>
    <x v="2"/>
    <x v="26"/>
    <s v="Albuquerque"/>
    <x v="5"/>
    <x v="1"/>
    <n v="75"/>
    <n v="525"/>
    <n v="393750"/>
    <n v="98438"/>
    <n v="0.25"/>
    <x v="2"/>
  </r>
  <r>
    <x v="2"/>
    <n v="1128299"/>
    <x v="177"/>
    <x v="1"/>
    <x v="0"/>
    <n v="1"/>
    <n v="3"/>
    <x v="2"/>
    <x v="26"/>
    <s v="Albuquerque"/>
    <x v="0"/>
    <x v="0"/>
    <n v="30"/>
    <n v="450"/>
    <n v="135000"/>
    <n v="54000"/>
    <n v="0.4"/>
    <x v="2"/>
  </r>
  <r>
    <x v="2"/>
    <n v="1128299"/>
    <x v="177"/>
    <x v="1"/>
    <x v="0"/>
    <n v="1"/>
    <n v="3"/>
    <x v="2"/>
    <x v="26"/>
    <s v="Albuquerque"/>
    <x v="1"/>
    <x v="0"/>
    <n v="40"/>
    <n v="450"/>
    <n v="180000"/>
    <n v="72000"/>
    <n v="0.4"/>
    <x v="2"/>
  </r>
  <r>
    <x v="2"/>
    <n v="1128299"/>
    <x v="177"/>
    <x v="1"/>
    <x v="0"/>
    <n v="1"/>
    <n v="3"/>
    <x v="2"/>
    <x v="26"/>
    <s v="Albuquerque"/>
    <x v="2"/>
    <x v="1"/>
    <n v="40"/>
    <n v="450"/>
    <n v="180000"/>
    <n v="63000"/>
    <n v="0.35"/>
    <x v="2"/>
  </r>
  <r>
    <x v="2"/>
    <n v="1128299"/>
    <x v="177"/>
    <x v="1"/>
    <x v="0"/>
    <n v="1"/>
    <n v="3"/>
    <x v="2"/>
    <x v="26"/>
    <s v="Albuquerque"/>
    <x v="3"/>
    <x v="1"/>
    <n v="40"/>
    <n v="300"/>
    <n v="120000"/>
    <n v="48000"/>
    <n v="0.4"/>
    <x v="2"/>
  </r>
  <r>
    <x v="2"/>
    <n v="1128299"/>
    <x v="177"/>
    <x v="1"/>
    <x v="0"/>
    <n v="1"/>
    <n v="3"/>
    <x v="2"/>
    <x v="26"/>
    <s v="Albuquerque"/>
    <x v="4"/>
    <x v="0"/>
    <n v="45"/>
    <n v="250"/>
    <n v="112500"/>
    <n v="39375"/>
    <n v="0.35"/>
    <x v="2"/>
  </r>
  <r>
    <x v="2"/>
    <n v="1128299"/>
    <x v="177"/>
    <x v="1"/>
    <x v="0"/>
    <n v="1"/>
    <n v="3"/>
    <x v="2"/>
    <x v="26"/>
    <s v="Albuquerque"/>
    <x v="5"/>
    <x v="1"/>
    <n v="40"/>
    <n v="450"/>
    <n v="180000"/>
    <n v="45000"/>
    <n v="0.25"/>
    <x v="2"/>
  </r>
  <r>
    <x v="2"/>
    <n v="1128299"/>
    <x v="208"/>
    <x v="1"/>
    <x v="1"/>
    <n v="1"/>
    <n v="7"/>
    <x v="2"/>
    <x v="26"/>
    <s v="Albuquerque"/>
    <x v="0"/>
    <x v="0"/>
    <n v="30"/>
    <n v="500"/>
    <n v="150000"/>
    <n v="60000"/>
    <n v="0.4"/>
    <x v="2"/>
  </r>
  <r>
    <x v="2"/>
    <n v="1128299"/>
    <x v="208"/>
    <x v="1"/>
    <x v="1"/>
    <n v="1"/>
    <n v="7"/>
    <x v="2"/>
    <x v="26"/>
    <s v="Albuquerque"/>
    <x v="1"/>
    <x v="0"/>
    <n v="40"/>
    <n v="400"/>
    <n v="160000"/>
    <n v="64000"/>
    <n v="0.4"/>
    <x v="2"/>
  </r>
  <r>
    <x v="2"/>
    <n v="1128299"/>
    <x v="208"/>
    <x v="1"/>
    <x v="1"/>
    <n v="1"/>
    <n v="7"/>
    <x v="2"/>
    <x v="26"/>
    <s v="Albuquerque"/>
    <x v="2"/>
    <x v="1"/>
    <n v="40"/>
    <n v="400"/>
    <n v="160000"/>
    <n v="56000"/>
    <n v="0.35"/>
    <x v="2"/>
  </r>
  <r>
    <x v="2"/>
    <n v="1128299"/>
    <x v="208"/>
    <x v="1"/>
    <x v="1"/>
    <n v="1"/>
    <n v="7"/>
    <x v="4"/>
    <x v="27"/>
    <s v="Atlanta"/>
    <x v="3"/>
    <x v="1"/>
    <n v="40"/>
    <n v="250"/>
    <n v="100000"/>
    <n v="40000"/>
    <n v="0.4"/>
    <x v="2"/>
  </r>
  <r>
    <x v="2"/>
    <n v="1128299"/>
    <x v="208"/>
    <x v="1"/>
    <x v="1"/>
    <n v="1"/>
    <n v="7"/>
    <x v="4"/>
    <x v="27"/>
    <s v="Atlanta"/>
    <x v="4"/>
    <x v="0"/>
    <n v="45"/>
    <n v="175"/>
    <n v="78750"/>
    <n v="27563"/>
    <n v="0.35"/>
    <x v="2"/>
  </r>
  <r>
    <x v="2"/>
    <n v="1128299"/>
    <x v="208"/>
    <x v="1"/>
    <x v="1"/>
    <n v="1"/>
    <n v="7"/>
    <x v="4"/>
    <x v="27"/>
    <s v="Atlanta"/>
    <x v="5"/>
    <x v="1"/>
    <n v="40"/>
    <n v="375"/>
    <n v="150000"/>
    <n v="37500"/>
    <n v="0.25"/>
    <x v="2"/>
  </r>
  <r>
    <x v="2"/>
    <n v="1128299"/>
    <x v="217"/>
    <x v="1"/>
    <x v="2"/>
    <n v="1"/>
    <n v="11"/>
    <x v="4"/>
    <x v="27"/>
    <s v="Atlanta"/>
    <x v="0"/>
    <x v="0"/>
    <n v="40"/>
    <n v="525"/>
    <n v="210000"/>
    <n v="84000"/>
    <n v="0.4"/>
    <x v="2"/>
  </r>
  <r>
    <x v="2"/>
    <n v="1128299"/>
    <x v="217"/>
    <x v="1"/>
    <x v="2"/>
    <n v="1"/>
    <n v="11"/>
    <x v="4"/>
    <x v="27"/>
    <s v="Atlanta"/>
    <x v="1"/>
    <x v="0"/>
    <n v="50"/>
    <n v="375"/>
    <n v="187500"/>
    <n v="75000"/>
    <n v="0.4"/>
    <x v="2"/>
  </r>
  <r>
    <x v="2"/>
    <n v="1128299"/>
    <x v="217"/>
    <x v="1"/>
    <x v="2"/>
    <n v="1"/>
    <n v="11"/>
    <x v="4"/>
    <x v="27"/>
    <s v="Atlanta"/>
    <x v="2"/>
    <x v="1"/>
    <n v="50"/>
    <n v="375"/>
    <n v="187500"/>
    <n v="65625"/>
    <n v="0.35"/>
    <x v="2"/>
  </r>
  <r>
    <x v="2"/>
    <n v="1128299"/>
    <x v="217"/>
    <x v="1"/>
    <x v="2"/>
    <n v="1"/>
    <n v="11"/>
    <x v="4"/>
    <x v="27"/>
    <s v="Atlanta"/>
    <x v="3"/>
    <x v="1"/>
    <n v="50"/>
    <n v="250"/>
    <n v="125000"/>
    <n v="50000"/>
    <n v="0.4"/>
    <x v="2"/>
  </r>
  <r>
    <x v="2"/>
    <n v="1128299"/>
    <x v="217"/>
    <x v="1"/>
    <x v="2"/>
    <n v="1"/>
    <n v="11"/>
    <x v="4"/>
    <x v="27"/>
    <s v="Atlanta"/>
    <x v="4"/>
    <x v="0"/>
    <n v="55"/>
    <n v="150"/>
    <n v="82500"/>
    <n v="28875"/>
    <n v="0.35"/>
    <x v="2"/>
  </r>
  <r>
    <x v="2"/>
    <n v="1128299"/>
    <x v="217"/>
    <x v="1"/>
    <x v="2"/>
    <n v="1"/>
    <n v="11"/>
    <x v="4"/>
    <x v="27"/>
    <s v="Atlanta"/>
    <x v="5"/>
    <x v="1"/>
    <n v="50"/>
    <n v="350"/>
    <n v="175000"/>
    <n v="43750"/>
    <n v="0.25"/>
    <x v="2"/>
  </r>
  <r>
    <x v="2"/>
    <n v="1128299"/>
    <x v="236"/>
    <x v="1"/>
    <x v="3"/>
    <n v="2"/>
    <n v="16"/>
    <x v="4"/>
    <x v="27"/>
    <s v="Atlanta"/>
    <x v="0"/>
    <x v="0"/>
    <n v="50"/>
    <n v="525"/>
    <n v="262500"/>
    <n v="105000"/>
    <n v="0.4"/>
    <x v="2"/>
  </r>
  <r>
    <x v="2"/>
    <n v="1128299"/>
    <x v="236"/>
    <x v="1"/>
    <x v="3"/>
    <n v="2"/>
    <n v="16"/>
    <x v="4"/>
    <x v="27"/>
    <s v="Atlanta"/>
    <x v="1"/>
    <x v="0"/>
    <n v="55"/>
    <n v="325"/>
    <n v="178750"/>
    <n v="71500"/>
    <n v="0.4"/>
    <x v="2"/>
  </r>
  <r>
    <x v="2"/>
    <n v="1128299"/>
    <x v="236"/>
    <x v="1"/>
    <x v="3"/>
    <n v="2"/>
    <n v="16"/>
    <x v="4"/>
    <x v="27"/>
    <s v="Atlanta"/>
    <x v="2"/>
    <x v="1"/>
    <n v="55"/>
    <n v="375"/>
    <n v="206250"/>
    <n v="72188"/>
    <n v="0.35"/>
    <x v="2"/>
  </r>
  <r>
    <x v="2"/>
    <n v="1128299"/>
    <x v="236"/>
    <x v="1"/>
    <x v="3"/>
    <n v="2"/>
    <n v="16"/>
    <x v="4"/>
    <x v="27"/>
    <s v="Atlanta"/>
    <x v="3"/>
    <x v="1"/>
    <n v="50"/>
    <n v="275"/>
    <n v="137500"/>
    <n v="55000"/>
    <n v="0.4"/>
    <x v="2"/>
  </r>
  <r>
    <x v="2"/>
    <n v="1128299"/>
    <x v="236"/>
    <x v="1"/>
    <x v="3"/>
    <n v="2"/>
    <n v="16"/>
    <x v="4"/>
    <x v="27"/>
    <s v="Atlanta"/>
    <x v="4"/>
    <x v="0"/>
    <n v="55"/>
    <n v="175"/>
    <n v="96250"/>
    <n v="33688"/>
    <n v="0.35"/>
    <x v="2"/>
  </r>
  <r>
    <x v="2"/>
    <n v="1128299"/>
    <x v="236"/>
    <x v="1"/>
    <x v="3"/>
    <n v="2"/>
    <n v="16"/>
    <x v="4"/>
    <x v="27"/>
    <s v="Atlanta"/>
    <x v="5"/>
    <x v="1"/>
    <n v="70"/>
    <n v="350"/>
    <n v="245000"/>
    <n v="61250"/>
    <n v="0.25"/>
    <x v="2"/>
  </r>
  <r>
    <x v="2"/>
    <n v="1128299"/>
    <x v="267"/>
    <x v="1"/>
    <x v="4"/>
    <n v="2"/>
    <n v="20"/>
    <x v="4"/>
    <x v="27"/>
    <s v="Atlanta"/>
    <x v="0"/>
    <x v="0"/>
    <n v="50"/>
    <n v="550"/>
    <n v="275000"/>
    <n v="110000"/>
    <n v="0.4"/>
    <x v="2"/>
  </r>
  <r>
    <x v="2"/>
    <n v="1128299"/>
    <x v="267"/>
    <x v="1"/>
    <x v="4"/>
    <n v="2"/>
    <n v="20"/>
    <x v="4"/>
    <x v="27"/>
    <s v="Atlanta"/>
    <x v="1"/>
    <x v="0"/>
    <n v="55"/>
    <n v="400"/>
    <n v="220000"/>
    <n v="88000"/>
    <n v="0.4"/>
    <x v="2"/>
  </r>
  <r>
    <x v="2"/>
    <n v="1128299"/>
    <x v="267"/>
    <x v="1"/>
    <x v="4"/>
    <n v="2"/>
    <n v="20"/>
    <x v="4"/>
    <x v="27"/>
    <s v="Atlanta"/>
    <x v="2"/>
    <x v="1"/>
    <n v="55"/>
    <n v="425"/>
    <n v="233750"/>
    <n v="81813"/>
    <n v="0.35"/>
    <x v="2"/>
  </r>
  <r>
    <x v="2"/>
    <n v="1128299"/>
    <x v="267"/>
    <x v="1"/>
    <x v="4"/>
    <n v="2"/>
    <n v="20"/>
    <x v="4"/>
    <x v="27"/>
    <s v="Atlanta"/>
    <x v="3"/>
    <x v="1"/>
    <n v="50"/>
    <n v="325"/>
    <n v="162500"/>
    <n v="65000"/>
    <n v="0.4"/>
    <x v="2"/>
  </r>
  <r>
    <x v="2"/>
    <n v="1128299"/>
    <x v="267"/>
    <x v="1"/>
    <x v="4"/>
    <n v="2"/>
    <n v="20"/>
    <x v="4"/>
    <x v="27"/>
    <s v="Atlanta"/>
    <x v="4"/>
    <x v="0"/>
    <n v="55"/>
    <n v="225"/>
    <n v="123750"/>
    <n v="43313"/>
    <n v="0.35"/>
    <x v="2"/>
  </r>
  <r>
    <x v="2"/>
    <n v="1128299"/>
    <x v="267"/>
    <x v="1"/>
    <x v="4"/>
    <n v="2"/>
    <n v="20"/>
    <x v="4"/>
    <x v="27"/>
    <s v="Atlanta"/>
    <x v="5"/>
    <x v="1"/>
    <n v="70"/>
    <n v="400"/>
    <n v="280000"/>
    <n v="70000"/>
    <n v="0.25"/>
    <x v="2"/>
  </r>
  <r>
    <x v="2"/>
    <n v="1128299"/>
    <x v="297"/>
    <x v="1"/>
    <x v="11"/>
    <n v="2"/>
    <n v="25"/>
    <x v="4"/>
    <x v="27"/>
    <s v="Atlanta"/>
    <x v="0"/>
    <x v="0"/>
    <n v="50"/>
    <n v="675"/>
    <n v="337500"/>
    <n v="135000"/>
    <n v="0.4"/>
    <x v="2"/>
  </r>
  <r>
    <x v="2"/>
    <n v="1128299"/>
    <x v="297"/>
    <x v="1"/>
    <x v="11"/>
    <n v="2"/>
    <n v="25"/>
    <x v="4"/>
    <x v="27"/>
    <s v="Atlanta"/>
    <x v="1"/>
    <x v="0"/>
    <n v="55"/>
    <n v="525"/>
    <n v="288750"/>
    <n v="115500"/>
    <n v="0.4"/>
    <x v="2"/>
  </r>
  <r>
    <x v="2"/>
    <n v="1128299"/>
    <x v="297"/>
    <x v="1"/>
    <x v="11"/>
    <n v="2"/>
    <n v="25"/>
    <x v="4"/>
    <x v="27"/>
    <s v="Atlanta"/>
    <x v="2"/>
    <x v="1"/>
    <n v="55"/>
    <n v="525"/>
    <n v="288750"/>
    <n v="101063"/>
    <n v="0.35"/>
    <x v="2"/>
  </r>
  <r>
    <x v="2"/>
    <n v="1128299"/>
    <x v="297"/>
    <x v="1"/>
    <x v="11"/>
    <n v="2"/>
    <n v="25"/>
    <x v="4"/>
    <x v="27"/>
    <s v="Atlanta"/>
    <x v="3"/>
    <x v="1"/>
    <n v="50"/>
    <n v="400"/>
    <n v="200000"/>
    <n v="80000"/>
    <n v="0.4"/>
    <x v="2"/>
  </r>
  <r>
    <x v="2"/>
    <n v="1128299"/>
    <x v="297"/>
    <x v="1"/>
    <x v="11"/>
    <n v="2"/>
    <n v="25"/>
    <x v="4"/>
    <x v="27"/>
    <s v="Atlanta"/>
    <x v="4"/>
    <x v="0"/>
    <n v="55"/>
    <n v="275"/>
    <n v="151250"/>
    <n v="52938"/>
    <n v="0.35"/>
    <x v="2"/>
  </r>
  <r>
    <x v="2"/>
    <n v="1128299"/>
    <x v="297"/>
    <x v="1"/>
    <x v="11"/>
    <n v="2"/>
    <n v="25"/>
    <x v="4"/>
    <x v="27"/>
    <s v="Atlanta"/>
    <x v="5"/>
    <x v="1"/>
    <n v="70"/>
    <n v="575"/>
    <n v="402500"/>
    <n v="100625"/>
    <n v="0.25"/>
    <x v="2"/>
  </r>
  <r>
    <x v="2"/>
    <n v="1128299"/>
    <x v="326"/>
    <x v="1"/>
    <x v="5"/>
    <n v="3"/>
    <n v="29"/>
    <x v="4"/>
    <x v="27"/>
    <s v="Atlanta"/>
    <x v="0"/>
    <x v="0"/>
    <n v="50"/>
    <n v="725"/>
    <n v="362500"/>
    <n v="145000"/>
    <n v="0.4"/>
    <x v="2"/>
  </r>
  <r>
    <x v="2"/>
    <n v="1128299"/>
    <x v="326"/>
    <x v="1"/>
    <x v="5"/>
    <n v="3"/>
    <n v="29"/>
    <x v="4"/>
    <x v="27"/>
    <s v="Atlanta"/>
    <x v="1"/>
    <x v="0"/>
    <n v="55"/>
    <n v="575"/>
    <n v="316250"/>
    <n v="126500"/>
    <n v="0.4"/>
    <x v="2"/>
  </r>
  <r>
    <x v="2"/>
    <n v="1128299"/>
    <x v="326"/>
    <x v="1"/>
    <x v="5"/>
    <n v="3"/>
    <n v="29"/>
    <x v="4"/>
    <x v="27"/>
    <s v="Atlanta"/>
    <x v="2"/>
    <x v="1"/>
    <n v="55"/>
    <n v="525"/>
    <n v="288750"/>
    <n v="101063"/>
    <n v="0.35"/>
    <x v="2"/>
  </r>
  <r>
    <x v="2"/>
    <n v="1128299"/>
    <x v="326"/>
    <x v="1"/>
    <x v="5"/>
    <n v="3"/>
    <n v="29"/>
    <x v="4"/>
    <x v="27"/>
    <s v="Atlanta"/>
    <x v="3"/>
    <x v="1"/>
    <n v="50"/>
    <n v="425"/>
    <n v="212500"/>
    <n v="85000"/>
    <n v="0.4"/>
    <x v="2"/>
  </r>
  <r>
    <x v="2"/>
    <n v="1128299"/>
    <x v="326"/>
    <x v="1"/>
    <x v="5"/>
    <n v="3"/>
    <n v="29"/>
    <x v="4"/>
    <x v="27"/>
    <s v="Atlanta"/>
    <x v="4"/>
    <x v="0"/>
    <n v="55"/>
    <n v="475"/>
    <n v="261250"/>
    <n v="91438"/>
    <n v="0.35"/>
    <x v="2"/>
  </r>
  <r>
    <x v="2"/>
    <n v="1128299"/>
    <x v="326"/>
    <x v="1"/>
    <x v="5"/>
    <n v="3"/>
    <n v="29"/>
    <x v="4"/>
    <x v="27"/>
    <s v="Atlanta"/>
    <x v="5"/>
    <x v="1"/>
    <n v="70"/>
    <n v="475"/>
    <n v="332500"/>
    <n v="83125"/>
    <n v="0.25"/>
    <x v="2"/>
  </r>
  <r>
    <x v="2"/>
    <n v="1128299"/>
    <x v="358"/>
    <x v="1"/>
    <x v="6"/>
    <n v="3"/>
    <n v="33"/>
    <x v="4"/>
    <x v="27"/>
    <s v="Atlanta"/>
    <x v="0"/>
    <x v="0"/>
    <n v="55"/>
    <n v="675"/>
    <n v="371250"/>
    <n v="148500"/>
    <n v="0.4"/>
    <x v="2"/>
  </r>
  <r>
    <x v="2"/>
    <n v="1128299"/>
    <x v="358"/>
    <x v="1"/>
    <x v="6"/>
    <n v="3"/>
    <n v="33"/>
    <x v="4"/>
    <x v="27"/>
    <s v="Atlanta"/>
    <x v="1"/>
    <x v="0"/>
    <n v="60"/>
    <n v="625"/>
    <n v="375000"/>
    <n v="150000"/>
    <n v="0.4"/>
    <x v="2"/>
  </r>
  <r>
    <x v="2"/>
    <n v="1128299"/>
    <x v="358"/>
    <x v="1"/>
    <x v="6"/>
    <n v="3"/>
    <n v="33"/>
    <x v="4"/>
    <x v="27"/>
    <s v="Atlanta"/>
    <x v="2"/>
    <x v="1"/>
    <n v="55"/>
    <n v="500"/>
    <n v="275000"/>
    <n v="96250"/>
    <n v="0.35"/>
    <x v="2"/>
  </r>
  <r>
    <x v="2"/>
    <n v="1128299"/>
    <x v="358"/>
    <x v="1"/>
    <x v="6"/>
    <n v="3"/>
    <n v="33"/>
    <x v="4"/>
    <x v="27"/>
    <s v="Atlanta"/>
    <x v="3"/>
    <x v="1"/>
    <n v="55"/>
    <n v="450"/>
    <n v="247500"/>
    <n v="99000"/>
    <n v="0.4"/>
    <x v="2"/>
  </r>
  <r>
    <x v="2"/>
    <n v="1128299"/>
    <x v="358"/>
    <x v="1"/>
    <x v="6"/>
    <n v="3"/>
    <n v="33"/>
    <x v="4"/>
    <x v="27"/>
    <s v="Atlanta"/>
    <x v="4"/>
    <x v="0"/>
    <n v="65"/>
    <n v="450"/>
    <n v="292500"/>
    <n v="102375"/>
    <n v="0.35"/>
    <x v="2"/>
  </r>
  <r>
    <x v="2"/>
    <n v="1128299"/>
    <x v="358"/>
    <x v="1"/>
    <x v="6"/>
    <n v="3"/>
    <n v="33"/>
    <x v="4"/>
    <x v="27"/>
    <s v="Atlanta"/>
    <x v="5"/>
    <x v="1"/>
    <n v="70"/>
    <n v="425"/>
    <n v="297500"/>
    <n v="74375"/>
    <n v="0.25"/>
    <x v="2"/>
  </r>
  <r>
    <x v="2"/>
    <n v="1128299"/>
    <x v="390"/>
    <x v="1"/>
    <x v="7"/>
    <n v="3"/>
    <n v="38"/>
    <x v="4"/>
    <x v="27"/>
    <s v="Atlanta"/>
    <x v="0"/>
    <x v="0"/>
    <n v="45"/>
    <n v="600"/>
    <n v="270000"/>
    <n v="108000"/>
    <n v="0.4"/>
    <x v="2"/>
  </r>
  <r>
    <x v="2"/>
    <n v="1128299"/>
    <x v="390"/>
    <x v="1"/>
    <x v="7"/>
    <n v="3"/>
    <n v="38"/>
    <x v="4"/>
    <x v="27"/>
    <s v="Atlanta"/>
    <x v="1"/>
    <x v="0"/>
    <n v="50"/>
    <n v="600"/>
    <n v="300000"/>
    <n v="120000"/>
    <n v="0.4"/>
    <x v="2"/>
  </r>
  <r>
    <x v="2"/>
    <n v="1128299"/>
    <x v="390"/>
    <x v="1"/>
    <x v="7"/>
    <n v="3"/>
    <n v="38"/>
    <x v="4"/>
    <x v="27"/>
    <s v="Atlanta"/>
    <x v="2"/>
    <x v="1"/>
    <n v="45"/>
    <n v="450"/>
    <n v="202500"/>
    <n v="70875"/>
    <n v="0.35"/>
    <x v="2"/>
  </r>
  <r>
    <x v="2"/>
    <n v="1128299"/>
    <x v="390"/>
    <x v="1"/>
    <x v="7"/>
    <n v="3"/>
    <n v="38"/>
    <x v="4"/>
    <x v="27"/>
    <s v="Atlanta"/>
    <x v="3"/>
    <x v="1"/>
    <n v="45"/>
    <n v="400"/>
    <n v="180000"/>
    <n v="72000"/>
    <n v="0.4"/>
    <x v="2"/>
  </r>
  <r>
    <x v="2"/>
    <n v="1128299"/>
    <x v="390"/>
    <x v="1"/>
    <x v="7"/>
    <n v="3"/>
    <n v="38"/>
    <x v="4"/>
    <x v="27"/>
    <s v="Atlanta"/>
    <x v="4"/>
    <x v="0"/>
    <n v="55"/>
    <n v="400"/>
    <n v="220000"/>
    <n v="77000"/>
    <n v="0.35"/>
    <x v="2"/>
  </r>
  <r>
    <x v="2"/>
    <n v="1128299"/>
    <x v="390"/>
    <x v="1"/>
    <x v="7"/>
    <n v="3"/>
    <n v="38"/>
    <x v="4"/>
    <x v="27"/>
    <s v="Atlanta"/>
    <x v="5"/>
    <x v="1"/>
    <n v="60"/>
    <n v="450"/>
    <n v="270000"/>
    <n v="67500"/>
    <n v="0.25"/>
    <x v="2"/>
  </r>
  <r>
    <x v="2"/>
    <n v="1128299"/>
    <x v="419"/>
    <x v="1"/>
    <x v="8"/>
    <n v="4"/>
    <n v="42"/>
    <x v="4"/>
    <x v="27"/>
    <s v="Atlanta"/>
    <x v="0"/>
    <x v="0"/>
    <n v="45"/>
    <n v="525"/>
    <n v="236250"/>
    <n v="94500"/>
    <n v="0.4"/>
    <x v="2"/>
  </r>
  <r>
    <x v="2"/>
    <n v="1128299"/>
    <x v="419"/>
    <x v="1"/>
    <x v="8"/>
    <n v="4"/>
    <n v="42"/>
    <x v="4"/>
    <x v="27"/>
    <s v="Atlanta"/>
    <x v="1"/>
    <x v="0"/>
    <n v="50"/>
    <n v="525"/>
    <n v="262500"/>
    <n v="105000"/>
    <n v="0.4"/>
    <x v="2"/>
  </r>
  <r>
    <x v="2"/>
    <n v="1128299"/>
    <x v="419"/>
    <x v="1"/>
    <x v="8"/>
    <n v="4"/>
    <n v="42"/>
    <x v="4"/>
    <x v="27"/>
    <s v="Atlanta"/>
    <x v="2"/>
    <x v="1"/>
    <n v="45"/>
    <n v="350"/>
    <n v="157500"/>
    <n v="55125"/>
    <n v="0.35"/>
    <x v="2"/>
  </r>
  <r>
    <x v="2"/>
    <n v="1128299"/>
    <x v="419"/>
    <x v="1"/>
    <x v="8"/>
    <n v="4"/>
    <n v="42"/>
    <x v="4"/>
    <x v="27"/>
    <s v="Atlanta"/>
    <x v="3"/>
    <x v="1"/>
    <n v="45"/>
    <n v="325"/>
    <n v="146250"/>
    <n v="58500"/>
    <n v="0.4"/>
    <x v="2"/>
  </r>
  <r>
    <x v="2"/>
    <n v="1128299"/>
    <x v="419"/>
    <x v="1"/>
    <x v="8"/>
    <n v="4"/>
    <n v="42"/>
    <x v="4"/>
    <x v="27"/>
    <s v="Atlanta"/>
    <x v="4"/>
    <x v="0"/>
    <n v="55"/>
    <n v="300"/>
    <n v="165000"/>
    <n v="57750"/>
    <n v="0.35"/>
    <x v="2"/>
  </r>
  <r>
    <x v="2"/>
    <n v="1128299"/>
    <x v="419"/>
    <x v="1"/>
    <x v="8"/>
    <n v="4"/>
    <n v="42"/>
    <x v="4"/>
    <x v="27"/>
    <s v="Atlanta"/>
    <x v="5"/>
    <x v="1"/>
    <n v="70"/>
    <n v="350"/>
    <n v="245000"/>
    <n v="61250"/>
    <n v="0.25"/>
    <x v="2"/>
  </r>
  <r>
    <x v="2"/>
    <n v="1128299"/>
    <x v="450"/>
    <x v="1"/>
    <x v="9"/>
    <n v="4"/>
    <n v="46"/>
    <x v="4"/>
    <x v="27"/>
    <s v="Atlanta"/>
    <x v="0"/>
    <x v="0"/>
    <n v="55"/>
    <n v="525"/>
    <n v="288750"/>
    <n v="115500"/>
    <n v="0.4"/>
    <x v="2"/>
  </r>
  <r>
    <x v="2"/>
    <n v="1128299"/>
    <x v="450"/>
    <x v="1"/>
    <x v="9"/>
    <n v="4"/>
    <n v="46"/>
    <x v="4"/>
    <x v="27"/>
    <s v="Atlanta"/>
    <x v="1"/>
    <x v="0"/>
    <n v="60"/>
    <n v="575"/>
    <n v="345000"/>
    <n v="138000"/>
    <n v="0.4"/>
    <x v="2"/>
  </r>
  <r>
    <x v="2"/>
    <n v="1128299"/>
    <x v="450"/>
    <x v="1"/>
    <x v="9"/>
    <n v="4"/>
    <n v="46"/>
    <x v="4"/>
    <x v="27"/>
    <s v="Atlanta"/>
    <x v="2"/>
    <x v="1"/>
    <n v="55"/>
    <n v="425"/>
    <n v="233750"/>
    <n v="81813"/>
    <n v="0.35"/>
    <x v="2"/>
  </r>
  <r>
    <x v="2"/>
    <n v="1128299"/>
    <x v="450"/>
    <x v="1"/>
    <x v="9"/>
    <n v="4"/>
    <n v="46"/>
    <x v="4"/>
    <x v="27"/>
    <s v="Atlanta"/>
    <x v="3"/>
    <x v="1"/>
    <n v="55"/>
    <n v="400"/>
    <n v="220000"/>
    <n v="88000"/>
    <n v="0.4"/>
    <x v="2"/>
  </r>
  <r>
    <x v="2"/>
    <n v="1128299"/>
    <x v="450"/>
    <x v="1"/>
    <x v="9"/>
    <n v="4"/>
    <n v="46"/>
    <x v="4"/>
    <x v="27"/>
    <s v="Atlanta"/>
    <x v="4"/>
    <x v="0"/>
    <n v="65"/>
    <n v="350"/>
    <n v="227500"/>
    <n v="79625"/>
    <n v="0.35"/>
    <x v="2"/>
  </r>
  <r>
    <x v="2"/>
    <n v="1128299"/>
    <x v="450"/>
    <x v="1"/>
    <x v="9"/>
    <n v="4"/>
    <n v="46"/>
    <x v="4"/>
    <x v="27"/>
    <s v="Atlanta"/>
    <x v="5"/>
    <x v="1"/>
    <n v="70"/>
    <n v="475"/>
    <n v="332500"/>
    <n v="83125"/>
    <n v="0.25"/>
    <x v="2"/>
  </r>
  <r>
    <x v="2"/>
    <n v="1128299"/>
    <x v="479"/>
    <x v="1"/>
    <x v="10"/>
    <n v="4"/>
    <n v="51"/>
    <x v="4"/>
    <x v="27"/>
    <s v="Atlanta"/>
    <x v="0"/>
    <x v="0"/>
    <n v="55"/>
    <n v="675"/>
    <n v="371250"/>
    <n v="148500"/>
    <n v="0.4"/>
    <x v="2"/>
  </r>
  <r>
    <x v="2"/>
    <n v="1128299"/>
    <x v="479"/>
    <x v="1"/>
    <x v="10"/>
    <n v="4"/>
    <n v="51"/>
    <x v="4"/>
    <x v="27"/>
    <s v="Atlanta"/>
    <x v="1"/>
    <x v="0"/>
    <n v="60"/>
    <n v="675"/>
    <n v="405000"/>
    <n v="162000"/>
    <n v="0.4"/>
    <x v="2"/>
  </r>
  <r>
    <x v="0"/>
    <n v="1128299"/>
    <x v="479"/>
    <x v="1"/>
    <x v="10"/>
    <n v="4"/>
    <n v="51"/>
    <x v="4"/>
    <x v="27"/>
    <s v="Atlanta"/>
    <x v="2"/>
    <x v="1"/>
    <n v="55"/>
    <n v="475"/>
    <n v="261250"/>
    <n v="91438"/>
    <n v="0.35"/>
    <x v="2"/>
  </r>
  <r>
    <x v="0"/>
    <n v="1128299"/>
    <x v="479"/>
    <x v="1"/>
    <x v="10"/>
    <n v="4"/>
    <n v="51"/>
    <x v="4"/>
    <x v="27"/>
    <s v="Atlanta"/>
    <x v="3"/>
    <x v="1"/>
    <n v="55"/>
    <n v="475"/>
    <n v="261250"/>
    <n v="104500"/>
    <n v="0.4"/>
    <x v="2"/>
  </r>
  <r>
    <x v="0"/>
    <n v="1128299"/>
    <x v="479"/>
    <x v="1"/>
    <x v="10"/>
    <n v="4"/>
    <n v="51"/>
    <x v="4"/>
    <x v="27"/>
    <s v="Atlanta"/>
    <x v="4"/>
    <x v="0"/>
    <n v="65"/>
    <n v="400"/>
    <n v="260000"/>
    <n v="91000"/>
    <n v="0.35"/>
    <x v="2"/>
  </r>
  <r>
    <x v="0"/>
    <n v="1128299"/>
    <x v="479"/>
    <x v="1"/>
    <x v="10"/>
    <n v="4"/>
    <n v="51"/>
    <x v="4"/>
    <x v="27"/>
    <s v="Atlanta"/>
    <x v="5"/>
    <x v="1"/>
    <n v="70"/>
    <n v="500"/>
    <n v="350000"/>
    <n v="87500"/>
    <n v="0.25"/>
    <x v="2"/>
  </r>
  <r>
    <x v="0"/>
    <n v="1185732"/>
    <x v="173"/>
    <x v="1"/>
    <x v="0"/>
    <n v="1"/>
    <n v="2"/>
    <x v="4"/>
    <x v="27"/>
    <s v="Atlanta"/>
    <x v="0"/>
    <x v="0"/>
    <n v="40"/>
    <n v="1025"/>
    <n v="410000"/>
    <n v="184500"/>
    <n v="0.45"/>
    <x v="2"/>
  </r>
  <r>
    <x v="0"/>
    <n v="1185732"/>
    <x v="173"/>
    <x v="1"/>
    <x v="0"/>
    <n v="1"/>
    <n v="2"/>
    <x v="4"/>
    <x v="27"/>
    <s v="Atlanta"/>
    <x v="1"/>
    <x v="0"/>
    <n v="40"/>
    <n v="825"/>
    <n v="330000"/>
    <n v="115500"/>
    <n v="0.35"/>
    <x v="2"/>
  </r>
  <r>
    <x v="0"/>
    <n v="1185732"/>
    <x v="173"/>
    <x v="1"/>
    <x v="0"/>
    <n v="1"/>
    <n v="2"/>
    <x v="4"/>
    <x v="27"/>
    <s v="Atlanta"/>
    <x v="2"/>
    <x v="1"/>
    <n v="30"/>
    <n v="825"/>
    <n v="247500"/>
    <n v="61875"/>
    <n v="0.25"/>
    <x v="2"/>
  </r>
  <r>
    <x v="0"/>
    <n v="1185732"/>
    <x v="173"/>
    <x v="1"/>
    <x v="0"/>
    <n v="1"/>
    <n v="2"/>
    <x v="4"/>
    <x v="27"/>
    <s v="Atlanta"/>
    <x v="3"/>
    <x v="1"/>
    <n v="35"/>
    <n v="675"/>
    <n v="236250"/>
    <n v="70875"/>
    <n v="0.3"/>
    <x v="2"/>
  </r>
  <r>
    <x v="0"/>
    <n v="1185732"/>
    <x v="173"/>
    <x v="1"/>
    <x v="0"/>
    <n v="1"/>
    <n v="2"/>
    <x v="4"/>
    <x v="27"/>
    <s v="Atlanta"/>
    <x v="4"/>
    <x v="0"/>
    <n v="50"/>
    <n v="725"/>
    <n v="362500"/>
    <n v="126875"/>
    <n v="0.35"/>
    <x v="2"/>
  </r>
  <r>
    <x v="0"/>
    <n v="1185732"/>
    <x v="173"/>
    <x v="1"/>
    <x v="0"/>
    <n v="1"/>
    <n v="2"/>
    <x v="4"/>
    <x v="27"/>
    <s v="Atlanta"/>
    <x v="5"/>
    <x v="1"/>
    <n v="40"/>
    <n v="825"/>
    <n v="330000"/>
    <n v="165000"/>
    <n v="0.5"/>
    <x v="2"/>
  </r>
  <r>
    <x v="0"/>
    <n v="1185732"/>
    <x v="202"/>
    <x v="1"/>
    <x v="1"/>
    <n v="1"/>
    <n v="7"/>
    <x v="4"/>
    <x v="27"/>
    <s v="Atlanta"/>
    <x v="0"/>
    <x v="0"/>
    <n v="40"/>
    <n v="1075"/>
    <n v="430000"/>
    <n v="193500"/>
    <n v="0.45"/>
    <x v="2"/>
  </r>
  <r>
    <x v="0"/>
    <n v="1185732"/>
    <x v="202"/>
    <x v="1"/>
    <x v="1"/>
    <n v="1"/>
    <n v="7"/>
    <x v="4"/>
    <x v="27"/>
    <s v="Atlanta"/>
    <x v="1"/>
    <x v="0"/>
    <n v="40"/>
    <n v="725"/>
    <n v="290000"/>
    <n v="101500"/>
    <n v="0.35"/>
    <x v="2"/>
  </r>
  <r>
    <x v="0"/>
    <n v="1185732"/>
    <x v="202"/>
    <x v="1"/>
    <x v="1"/>
    <n v="1"/>
    <n v="7"/>
    <x v="4"/>
    <x v="27"/>
    <s v="Atlanta"/>
    <x v="2"/>
    <x v="1"/>
    <n v="30"/>
    <n v="775"/>
    <n v="232500"/>
    <n v="58125"/>
    <n v="0.25"/>
    <x v="2"/>
  </r>
  <r>
    <x v="0"/>
    <n v="1185732"/>
    <x v="202"/>
    <x v="1"/>
    <x v="1"/>
    <n v="1"/>
    <n v="7"/>
    <x v="4"/>
    <x v="28"/>
    <s v="Charleston"/>
    <x v="3"/>
    <x v="1"/>
    <n v="35"/>
    <n v="625"/>
    <n v="218750"/>
    <n v="65625"/>
    <n v="0.3"/>
    <x v="2"/>
  </r>
  <r>
    <x v="0"/>
    <n v="1185732"/>
    <x v="202"/>
    <x v="1"/>
    <x v="1"/>
    <n v="1"/>
    <n v="7"/>
    <x v="4"/>
    <x v="28"/>
    <s v="Charleston"/>
    <x v="4"/>
    <x v="0"/>
    <n v="50"/>
    <n v="700"/>
    <n v="350000"/>
    <n v="122500"/>
    <n v="0.35"/>
    <x v="2"/>
  </r>
  <r>
    <x v="0"/>
    <n v="1185732"/>
    <x v="202"/>
    <x v="1"/>
    <x v="1"/>
    <n v="1"/>
    <n v="7"/>
    <x v="4"/>
    <x v="28"/>
    <s v="Charleston"/>
    <x v="5"/>
    <x v="1"/>
    <n v="35"/>
    <n v="800"/>
    <n v="280000"/>
    <n v="140000"/>
    <n v="0.5"/>
    <x v="2"/>
  </r>
  <r>
    <x v="0"/>
    <n v="1185732"/>
    <x v="707"/>
    <x v="1"/>
    <x v="2"/>
    <n v="1"/>
    <n v="10"/>
    <x v="4"/>
    <x v="28"/>
    <s v="Charleston"/>
    <x v="0"/>
    <x v="0"/>
    <n v="35"/>
    <n v="1020"/>
    <n v="357000"/>
    <n v="160650"/>
    <n v="0.45"/>
    <x v="2"/>
  </r>
  <r>
    <x v="0"/>
    <n v="1185732"/>
    <x v="707"/>
    <x v="1"/>
    <x v="2"/>
    <n v="1"/>
    <n v="10"/>
    <x v="4"/>
    <x v="28"/>
    <s v="Charleston"/>
    <x v="1"/>
    <x v="0"/>
    <n v="35"/>
    <n v="700"/>
    <n v="245000"/>
    <n v="85750"/>
    <n v="0.35"/>
    <x v="2"/>
  </r>
  <r>
    <x v="0"/>
    <n v="1185732"/>
    <x v="707"/>
    <x v="1"/>
    <x v="2"/>
    <n v="1"/>
    <n v="10"/>
    <x v="4"/>
    <x v="28"/>
    <s v="Charleston"/>
    <x v="2"/>
    <x v="1"/>
    <n v="25"/>
    <n v="725"/>
    <n v="181250"/>
    <n v="45313"/>
    <n v="0.25"/>
    <x v="2"/>
  </r>
  <r>
    <x v="0"/>
    <n v="1185732"/>
    <x v="707"/>
    <x v="1"/>
    <x v="2"/>
    <n v="1"/>
    <n v="10"/>
    <x v="4"/>
    <x v="28"/>
    <s v="Charleston"/>
    <x v="3"/>
    <x v="1"/>
    <n v="30"/>
    <n v="575"/>
    <n v="172500"/>
    <n v="51750"/>
    <n v="0.3"/>
    <x v="2"/>
  </r>
  <r>
    <x v="0"/>
    <n v="1185732"/>
    <x v="707"/>
    <x v="1"/>
    <x v="2"/>
    <n v="1"/>
    <n v="10"/>
    <x v="4"/>
    <x v="28"/>
    <s v="Charleston"/>
    <x v="4"/>
    <x v="0"/>
    <n v="45"/>
    <n v="625"/>
    <n v="281250"/>
    <n v="98438"/>
    <n v="0.35"/>
    <x v="2"/>
  </r>
  <r>
    <x v="0"/>
    <n v="1185732"/>
    <x v="707"/>
    <x v="1"/>
    <x v="2"/>
    <n v="1"/>
    <n v="10"/>
    <x v="4"/>
    <x v="28"/>
    <s v="Charleston"/>
    <x v="5"/>
    <x v="1"/>
    <n v="35"/>
    <n v="725"/>
    <n v="253750"/>
    <n v="126875"/>
    <n v="0.5"/>
    <x v="2"/>
  </r>
  <r>
    <x v="0"/>
    <n v="1185732"/>
    <x v="229"/>
    <x v="1"/>
    <x v="3"/>
    <n v="2"/>
    <n v="15"/>
    <x v="4"/>
    <x v="28"/>
    <s v="Charleston"/>
    <x v="0"/>
    <x v="0"/>
    <n v="35"/>
    <n v="975"/>
    <n v="341250"/>
    <n v="153563"/>
    <n v="0.45"/>
    <x v="2"/>
  </r>
  <r>
    <x v="0"/>
    <n v="1185732"/>
    <x v="229"/>
    <x v="1"/>
    <x v="3"/>
    <n v="2"/>
    <n v="15"/>
    <x v="4"/>
    <x v="28"/>
    <s v="Charleston"/>
    <x v="1"/>
    <x v="0"/>
    <n v="35"/>
    <n v="675"/>
    <n v="236250"/>
    <n v="82688"/>
    <n v="0.35"/>
    <x v="2"/>
  </r>
  <r>
    <x v="0"/>
    <n v="1185732"/>
    <x v="229"/>
    <x v="1"/>
    <x v="3"/>
    <n v="2"/>
    <n v="15"/>
    <x v="4"/>
    <x v="28"/>
    <s v="Charleston"/>
    <x v="2"/>
    <x v="1"/>
    <n v="25"/>
    <n v="675"/>
    <n v="168750"/>
    <n v="42188"/>
    <n v="0.25"/>
    <x v="2"/>
  </r>
  <r>
    <x v="0"/>
    <n v="1185732"/>
    <x v="229"/>
    <x v="1"/>
    <x v="3"/>
    <n v="2"/>
    <n v="15"/>
    <x v="4"/>
    <x v="28"/>
    <s v="Charleston"/>
    <x v="3"/>
    <x v="1"/>
    <n v="30"/>
    <n v="600"/>
    <n v="180000"/>
    <n v="54000"/>
    <n v="0.3"/>
    <x v="2"/>
  </r>
  <r>
    <x v="0"/>
    <n v="1185732"/>
    <x v="229"/>
    <x v="1"/>
    <x v="3"/>
    <n v="2"/>
    <n v="15"/>
    <x v="4"/>
    <x v="28"/>
    <s v="Charleston"/>
    <x v="4"/>
    <x v="0"/>
    <n v="50"/>
    <n v="625"/>
    <n v="312500"/>
    <n v="109375"/>
    <n v="0.35"/>
    <x v="2"/>
  </r>
  <r>
    <x v="0"/>
    <n v="1185732"/>
    <x v="229"/>
    <x v="1"/>
    <x v="3"/>
    <n v="2"/>
    <n v="15"/>
    <x v="4"/>
    <x v="28"/>
    <s v="Charleston"/>
    <x v="5"/>
    <x v="1"/>
    <n v="40"/>
    <n v="775"/>
    <n v="310000"/>
    <n v="155000"/>
    <n v="0.5"/>
    <x v="2"/>
  </r>
  <r>
    <x v="0"/>
    <n v="1185732"/>
    <x v="258"/>
    <x v="1"/>
    <x v="4"/>
    <n v="2"/>
    <n v="19"/>
    <x v="4"/>
    <x v="28"/>
    <s v="Charleston"/>
    <x v="0"/>
    <x v="0"/>
    <n v="50"/>
    <n v="1045"/>
    <n v="522500"/>
    <n v="235125"/>
    <n v="0.45"/>
    <x v="2"/>
  </r>
  <r>
    <x v="0"/>
    <n v="1185732"/>
    <x v="258"/>
    <x v="1"/>
    <x v="4"/>
    <n v="2"/>
    <n v="19"/>
    <x v="4"/>
    <x v="28"/>
    <s v="Charleston"/>
    <x v="1"/>
    <x v="0"/>
    <n v="50"/>
    <n v="750"/>
    <n v="375000"/>
    <n v="131250"/>
    <n v="0.35"/>
    <x v="2"/>
  </r>
  <r>
    <x v="0"/>
    <n v="1185732"/>
    <x v="258"/>
    <x v="1"/>
    <x v="4"/>
    <n v="2"/>
    <n v="19"/>
    <x v="4"/>
    <x v="28"/>
    <s v="Charleston"/>
    <x v="2"/>
    <x v="1"/>
    <n v="45"/>
    <n v="725"/>
    <n v="326250"/>
    <n v="81563"/>
    <n v="0.25"/>
    <x v="2"/>
  </r>
  <r>
    <x v="0"/>
    <n v="1185732"/>
    <x v="258"/>
    <x v="1"/>
    <x v="4"/>
    <n v="2"/>
    <n v="19"/>
    <x v="4"/>
    <x v="28"/>
    <s v="Charleston"/>
    <x v="3"/>
    <x v="1"/>
    <n v="45"/>
    <n v="675"/>
    <n v="303750"/>
    <n v="91125"/>
    <n v="0.3"/>
    <x v="2"/>
  </r>
  <r>
    <x v="0"/>
    <n v="1185732"/>
    <x v="258"/>
    <x v="1"/>
    <x v="4"/>
    <n v="2"/>
    <n v="19"/>
    <x v="4"/>
    <x v="28"/>
    <s v="Charleston"/>
    <x v="4"/>
    <x v="0"/>
    <n v="55"/>
    <n v="700"/>
    <n v="385000"/>
    <n v="134750"/>
    <n v="0.35"/>
    <x v="2"/>
  </r>
  <r>
    <x v="0"/>
    <n v="1185732"/>
    <x v="258"/>
    <x v="1"/>
    <x v="4"/>
    <n v="2"/>
    <n v="19"/>
    <x v="4"/>
    <x v="28"/>
    <s v="Charleston"/>
    <x v="5"/>
    <x v="1"/>
    <n v="60"/>
    <n v="800"/>
    <n v="480000"/>
    <n v="240000"/>
    <n v="0.5"/>
    <x v="2"/>
  </r>
  <r>
    <x v="0"/>
    <n v="1185732"/>
    <x v="291"/>
    <x v="1"/>
    <x v="11"/>
    <n v="2"/>
    <n v="24"/>
    <x v="4"/>
    <x v="28"/>
    <s v="Charleston"/>
    <x v="0"/>
    <x v="0"/>
    <n v="55"/>
    <n v="1050"/>
    <n v="577500"/>
    <n v="259875"/>
    <n v="0.45"/>
    <x v="2"/>
  </r>
  <r>
    <x v="0"/>
    <n v="1185732"/>
    <x v="291"/>
    <x v="1"/>
    <x v="11"/>
    <n v="2"/>
    <n v="24"/>
    <x v="4"/>
    <x v="28"/>
    <s v="Charleston"/>
    <x v="1"/>
    <x v="0"/>
    <n v="50"/>
    <n v="800"/>
    <n v="400000"/>
    <n v="140000"/>
    <n v="0.35"/>
    <x v="2"/>
  </r>
  <r>
    <x v="0"/>
    <n v="1185732"/>
    <x v="291"/>
    <x v="1"/>
    <x v="11"/>
    <n v="2"/>
    <n v="24"/>
    <x v="4"/>
    <x v="28"/>
    <s v="Charleston"/>
    <x v="2"/>
    <x v="1"/>
    <n v="50"/>
    <n v="775"/>
    <n v="387500"/>
    <n v="96875"/>
    <n v="0.25"/>
    <x v="2"/>
  </r>
  <r>
    <x v="0"/>
    <n v="1185732"/>
    <x v="291"/>
    <x v="1"/>
    <x v="11"/>
    <n v="2"/>
    <n v="24"/>
    <x v="4"/>
    <x v="28"/>
    <s v="Charleston"/>
    <x v="3"/>
    <x v="1"/>
    <n v="50"/>
    <n v="750"/>
    <n v="375000"/>
    <n v="112500"/>
    <n v="0.3"/>
    <x v="2"/>
  </r>
  <r>
    <x v="0"/>
    <n v="1185732"/>
    <x v="291"/>
    <x v="1"/>
    <x v="11"/>
    <n v="2"/>
    <n v="24"/>
    <x v="4"/>
    <x v="28"/>
    <s v="Charleston"/>
    <x v="4"/>
    <x v="0"/>
    <n v="65"/>
    <n v="750"/>
    <n v="487500"/>
    <n v="170625"/>
    <n v="0.35"/>
    <x v="2"/>
  </r>
  <r>
    <x v="0"/>
    <n v="1185732"/>
    <x v="291"/>
    <x v="1"/>
    <x v="11"/>
    <n v="2"/>
    <n v="24"/>
    <x v="4"/>
    <x v="28"/>
    <s v="Charleston"/>
    <x v="5"/>
    <x v="1"/>
    <n v="70"/>
    <n v="925"/>
    <n v="647500"/>
    <n v="323750"/>
    <n v="0.5"/>
    <x v="2"/>
  </r>
  <r>
    <x v="0"/>
    <n v="1185732"/>
    <x v="319"/>
    <x v="1"/>
    <x v="5"/>
    <n v="3"/>
    <n v="28"/>
    <x v="4"/>
    <x v="28"/>
    <s v="Charleston"/>
    <x v="0"/>
    <x v="0"/>
    <n v="65"/>
    <n v="1150"/>
    <n v="747500"/>
    <n v="336375"/>
    <n v="0.45"/>
    <x v="2"/>
  </r>
  <r>
    <x v="0"/>
    <n v="1185732"/>
    <x v="319"/>
    <x v="1"/>
    <x v="5"/>
    <n v="3"/>
    <n v="28"/>
    <x v="4"/>
    <x v="28"/>
    <s v="Charleston"/>
    <x v="1"/>
    <x v="0"/>
    <n v="60"/>
    <n v="900"/>
    <n v="540000"/>
    <n v="189000"/>
    <n v="0.35"/>
    <x v="2"/>
  </r>
  <r>
    <x v="0"/>
    <n v="1185732"/>
    <x v="319"/>
    <x v="1"/>
    <x v="5"/>
    <n v="3"/>
    <n v="28"/>
    <x v="4"/>
    <x v="28"/>
    <s v="Charleston"/>
    <x v="2"/>
    <x v="1"/>
    <n v="55"/>
    <n v="825"/>
    <n v="453750"/>
    <n v="113438"/>
    <n v="0.25"/>
    <x v="2"/>
  </r>
  <r>
    <x v="0"/>
    <n v="1185732"/>
    <x v="319"/>
    <x v="1"/>
    <x v="5"/>
    <n v="3"/>
    <n v="28"/>
    <x v="4"/>
    <x v="28"/>
    <s v="Charleston"/>
    <x v="3"/>
    <x v="1"/>
    <n v="55"/>
    <n v="775"/>
    <n v="426250"/>
    <n v="127875"/>
    <n v="0.3"/>
    <x v="2"/>
  </r>
  <r>
    <x v="0"/>
    <n v="1185732"/>
    <x v="319"/>
    <x v="1"/>
    <x v="5"/>
    <n v="3"/>
    <n v="28"/>
    <x v="4"/>
    <x v="28"/>
    <s v="Charleston"/>
    <x v="4"/>
    <x v="0"/>
    <n v="65"/>
    <n v="800"/>
    <n v="520000"/>
    <n v="182000"/>
    <n v="0.35"/>
    <x v="2"/>
  </r>
  <r>
    <x v="0"/>
    <n v="1185732"/>
    <x v="319"/>
    <x v="1"/>
    <x v="5"/>
    <n v="3"/>
    <n v="28"/>
    <x v="4"/>
    <x v="28"/>
    <s v="Charleston"/>
    <x v="5"/>
    <x v="1"/>
    <n v="70"/>
    <n v="975"/>
    <n v="682500"/>
    <n v="341250"/>
    <n v="0.5"/>
    <x v="2"/>
  </r>
  <r>
    <x v="0"/>
    <n v="1185732"/>
    <x v="351"/>
    <x v="1"/>
    <x v="6"/>
    <n v="3"/>
    <n v="32"/>
    <x v="4"/>
    <x v="28"/>
    <s v="Charleston"/>
    <x v="0"/>
    <x v="0"/>
    <n v="65"/>
    <n v="1125"/>
    <n v="731250"/>
    <n v="329063"/>
    <n v="0.45"/>
    <x v="2"/>
  </r>
  <r>
    <x v="0"/>
    <n v="1185732"/>
    <x v="351"/>
    <x v="1"/>
    <x v="6"/>
    <n v="3"/>
    <n v="32"/>
    <x v="4"/>
    <x v="28"/>
    <s v="Charleston"/>
    <x v="1"/>
    <x v="0"/>
    <n v="60"/>
    <n v="900"/>
    <n v="540000"/>
    <n v="189000"/>
    <n v="0.35"/>
    <x v="2"/>
  </r>
  <r>
    <x v="0"/>
    <n v="1185732"/>
    <x v="351"/>
    <x v="1"/>
    <x v="6"/>
    <n v="3"/>
    <n v="32"/>
    <x v="4"/>
    <x v="28"/>
    <s v="Charleston"/>
    <x v="2"/>
    <x v="1"/>
    <n v="55"/>
    <n v="825"/>
    <n v="453750"/>
    <n v="113438"/>
    <n v="0.25"/>
    <x v="2"/>
  </r>
  <r>
    <x v="0"/>
    <n v="1185732"/>
    <x v="351"/>
    <x v="1"/>
    <x v="6"/>
    <n v="3"/>
    <n v="32"/>
    <x v="4"/>
    <x v="28"/>
    <s v="Charleston"/>
    <x v="3"/>
    <x v="1"/>
    <n v="45"/>
    <n v="775"/>
    <n v="348750"/>
    <n v="104625"/>
    <n v="0.3"/>
    <x v="2"/>
  </r>
  <r>
    <x v="0"/>
    <n v="1185732"/>
    <x v="351"/>
    <x v="1"/>
    <x v="6"/>
    <n v="3"/>
    <n v="32"/>
    <x v="4"/>
    <x v="28"/>
    <s v="Charleston"/>
    <x v="4"/>
    <x v="0"/>
    <n v="55"/>
    <n v="750"/>
    <n v="412500"/>
    <n v="144375"/>
    <n v="0.35"/>
    <x v="2"/>
  </r>
  <r>
    <x v="0"/>
    <n v="1185732"/>
    <x v="351"/>
    <x v="1"/>
    <x v="6"/>
    <n v="3"/>
    <n v="32"/>
    <x v="4"/>
    <x v="28"/>
    <s v="Charleston"/>
    <x v="5"/>
    <x v="1"/>
    <n v="60"/>
    <n v="925"/>
    <n v="555000"/>
    <n v="277500"/>
    <n v="0.5"/>
    <x v="2"/>
  </r>
  <r>
    <x v="0"/>
    <n v="1185732"/>
    <x v="381"/>
    <x v="1"/>
    <x v="7"/>
    <n v="3"/>
    <n v="37"/>
    <x v="4"/>
    <x v="28"/>
    <s v="Charleston"/>
    <x v="0"/>
    <x v="0"/>
    <n v="55"/>
    <n v="1025"/>
    <n v="563750"/>
    <n v="253688"/>
    <n v="0.45"/>
    <x v="2"/>
  </r>
  <r>
    <x v="0"/>
    <n v="1185732"/>
    <x v="381"/>
    <x v="1"/>
    <x v="7"/>
    <n v="3"/>
    <n v="37"/>
    <x v="4"/>
    <x v="28"/>
    <s v="Charleston"/>
    <x v="1"/>
    <x v="0"/>
    <n v="50"/>
    <n v="825"/>
    <n v="412500"/>
    <n v="144375"/>
    <n v="0.35"/>
    <x v="2"/>
  </r>
  <r>
    <x v="0"/>
    <n v="1185732"/>
    <x v="381"/>
    <x v="1"/>
    <x v="7"/>
    <n v="3"/>
    <n v="37"/>
    <x v="4"/>
    <x v="28"/>
    <s v="Charleston"/>
    <x v="2"/>
    <x v="1"/>
    <n v="40"/>
    <n v="725"/>
    <n v="290000"/>
    <n v="72500"/>
    <n v="0.25"/>
    <x v="2"/>
  </r>
  <r>
    <x v="0"/>
    <n v="1185732"/>
    <x v="381"/>
    <x v="1"/>
    <x v="7"/>
    <n v="3"/>
    <n v="37"/>
    <x v="4"/>
    <x v="28"/>
    <s v="Charleston"/>
    <x v="3"/>
    <x v="1"/>
    <n v="40"/>
    <n v="700"/>
    <n v="280000"/>
    <n v="84000"/>
    <n v="0.3"/>
    <x v="2"/>
  </r>
  <r>
    <x v="0"/>
    <n v="1185732"/>
    <x v="381"/>
    <x v="1"/>
    <x v="7"/>
    <n v="3"/>
    <n v="37"/>
    <x v="4"/>
    <x v="28"/>
    <s v="Charleston"/>
    <x v="4"/>
    <x v="0"/>
    <n v="50"/>
    <n v="700"/>
    <n v="350000"/>
    <n v="122500"/>
    <n v="0.35"/>
    <x v="2"/>
  </r>
  <r>
    <x v="0"/>
    <n v="1185732"/>
    <x v="381"/>
    <x v="1"/>
    <x v="7"/>
    <n v="3"/>
    <n v="37"/>
    <x v="4"/>
    <x v="28"/>
    <s v="Charleston"/>
    <x v="5"/>
    <x v="1"/>
    <n v="55"/>
    <n v="800"/>
    <n v="440000"/>
    <n v="220000"/>
    <n v="0.5"/>
    <x v="2"/>
  </r>
  <r>
    <x v="0"/>
    <n v="1185732"/>
    <x v="413"/>
    <x v="1"/>
    <x v="8"/>
    <n v="4"/>
    <n v="41"/>
    <x v="4"/>
    <x v="28"/>
    <s v="Charleston"/>
    <x v="0"/>
    <x v="0"/>
    <n v="55"/>
    <n v="975"/>
    <n v="536250"/>
    <n v="241313"/>
    <n v="0.45"/>
    <x v="2"/>
  </r>
  <r>
    <x v="0"/>
    <n v="1185732"/>
    <x v="413"/>
    <x v="1"/>
    <x v="8"/>
    <n v="4"/>
    <n v="41"/>
    <x v="4"/>
    <x v="28"/>
    <s v="Charleston"/>
    <x v="1"/>
    <x v="0"/>
    <n v="45"/>
    <n v="800"/>
    <n v="360000"/>
    <n v="126000"/>
    <n v="0.35"/>
    <x v="2"/>
  </r>
  <r>
    <x v="0"/>
    <n v="1185732"/>
    <x v="413"/>
    <x v="1"/>
    <x v="8"/>
    <n v="4"/>
    <n v="41"/>
    <x v="4"/>
    <x v="28"/>
    <s v="Charleston"/>
    <x v="2"/>
    <x v="1"/>
    <n v="45"/>
    <n v="675"/>
    <n v="303750"/>
    <n v="75938"/>
    <n v="0.25"/>
    <x v="2"/>
  </r>
  <r>
    <x v="0"/>
    <n v="1185732"/>
    <x v="413"/>
    <x v="1"/>
    <x v="8"/>
    <n v="4"/>
    <n v="41"/>
    <x v="4"/>
    <x v="28"/>
    <s v="Charleston"/>
    <x v="3"/>
    <x v="1"/>
    <n v="45"/>
    <n v="650"/>
    <n v="292500"/>
    <n v="87750"/>
    <n v="0.3"/>
    <x v="2"/>
  </r>
  <r>
    <x v="0"/>
    <n v="1185732"/>
    <x v="413"/>
    <x v="1"/>
    <x v="8"/>
    <n v="4"/>
    <n v="41"/>
    <x v="4"/>
    <x v="28"/>
    <s v="Charleston"/>
    <x v="4"/>
    <x v="0"/>
    <n v="55"/>
    <n v="650"/>
    <n v="357500"/>
    <n v="125125"/>
    <n v="0.35"/>
    <x v="2"/>
  </r>
  <r>
    <x v="0"/>
    <n v="1185732"/>
    <x v="413"/>
    <x v="1"/>
    <x v="8"/>
    <n v="4"/>
    <n v="41"/>
    <x v="4"/>
    <x v="28"/>
    <s v="Charleston"/>
    <x v="5"/>
    <x v="1"/>
    <n v="60"/>
    <n v="775"/>
    <n v="465000"/>
    <n v="232500"/>
    <n v="0.5"/>
    <x v="2"/>
  </r>
  <r>
    <x v="0"/>
    <n v="1185732"/>
    <x v="443"/>
    <x v="1"/>
    <x v="9"/>
    <n v="4"/>
    <n v="45"/>
    <x v="4"/>
    <x v="28"/>
    <s v="Charleston"/>
    <x v="0"/>
    <x v="0"/>
    <n v="55"/>
    <n v="925"/>
    <n v="508750"/>
    <n v="228938"/>
    <n v="0.45"/>
    <x v="2"/>
  </r>
  <r>
    <x v="0"/>
    <n v="1185732"/>
    <x v="443"/>
    <x v="1"/>
    <x v="9"/>
    <n v="4"/>
    <n v="45"/>
    <x v="4"/>
    <x v="28"/>
    <s v="Charleston"/>
    <x v="1"/>
    <x v="0"/>
    <n v="45"/>
    <n v="750"/>
    <n v="337500"/>
    <n v="118125"/>
    <n v="0.35"/>
    <x v="2"/>
  </r>
  <r>
    <x v="0"/>
    <n v="1185732"/>
    <x v="443"/>
    <x v="1"/>
    <x v="9"/>
    <n v="4"/>
    <n v="45"/>
    <x v="4"/>
    <x v="28"/>
    <s v="Charleston"/>
    <x v="2"/>
    <x v="1"/>
    <n v="45"/>
    <n v="695"/>
    <n v="312750"/>
    <n v="78188"/>
    <n v="0.25"/>
    <x v="2"/>
  </r>
  <r>
    <x v="0"/>
    <n v="1185732"/>
    <x v="443"/>
    <x v="1"/>
    <x v="9"/>
    <n v="4"/>
    <n v="45"/>
    <x v="4"/>
    <x v="28"/>
    <s v="Charleston"/>
    <x v="3"/>
    <x v="1"/>
    <n v="55"/>
    <n v="750"/>
    <n v="412500"/>
    <n v="123750"/>
    <n v="0.3"/>
    <x v="2"/>
  </r>
  <r>
    <x v="0"/>
    <n v="1185732"/>
    <x v="443"/>
    <x v="1"/>
    <x v="9"/>
    <n v="4"/>
    <n v="45"/>
    <x v="4"/>
    <x v="28"/>
    <s v="Charleston"/>
    <x v="4"/>
    <x v="0"/>
    <n v="70"/>
    <n v="725"/>
    <n v="507500"/>
    <n v="177625"/>
    <n v="0.35"/>
    <x v="2"/>
  </r>
  <r>
    <x v="0"/>
    <n v="1185732"/>
    <x v="443"/>
    <x v="1"/>
    <x v="9"/>
    <n v="4"/>
    <n v="45"/>
    <x v="4"/>
    <x v="28"/>
    <s v="Charleston"/>
    <x v="5"/>
    <x v="1"/>
    <n v="75"/>
    <n v="825"/>
    <n v="618750"/>
    <n v="309375"/>
    <n v="0.5"/>
    <x v="2"/>
  </r>
  <r>
    <x v="0"/>
    <n v="1185732"/>
    <x v="472"/>
    <x v="1"/>
    <x v="10"/>
    <n v="4"/>
    <n v="50"/>
    <x v="4"/>
    <x v="28"/>
    <s v="Charleston"/>
    <x v="0"/>
    <x v="0"/>
    <n v="70"/>
    <n v="1075"/>
    <n v="752500"/>
    <n v="338625"/>
    <n v="0.45"/>
    <x v="2"/>
  </r>
  <r>
    <x v="0"/>
    <n v="1185732"/>
    <x v="472"/>
    <x v="1"/>
    <x v="10"/>
    <n v="4"/>
    <n v="50"/>
    <x v="4"/>
    <x v="28"/>
    <s v="Charleston"/>
    <x v="1"/>
    <x v="0"/>
    <n v="60"/>
    <n v="875"/>
    <n v="525000"/>
    <n v="183750"/>
    <n v="0.35"/>
    <x v="2"/>
  </r>
  <r>
    <x v="2"/>
    <n v="1185732"/>
    <x v="472"/>
    <x v="1"/>
    <x v="10"/>
    <n v="4"/>
    <n v="50"/>
    <x v="4"/>
    <x v="28"/>
    <s v="Charleston"/>
    <x v="2"/>
    <x v="1"/>
    <n v="60"/>
    <n v="825"/>
    <n v="495000"/>
    <n v="123750"/>
    <n v="0.25"/>
    <x v="2"/>
  </r>
  <r>
    <x v="2"/>
    <n v="1185732"/>
    <x v="472"/>
    <x v="1"/>
    <x v="10"/>
    <n v="4"/>
    <n v="50"/>
    <x v="4"/>
    <x v="28"/>
    <s v="Charleston"/>
    <x v="3"/>
    <x v="1"/>
    <n v="60"/>
    <n v="775"/>
    <n v="465000"/>
    <n v="139500"/>
    <n v="0.3"/>
    <x v="2"/>
  </r>
  <r>
    <x v="2"/>
    <n v="1185732"/>
    <x v="472"/>
    <x v="1"/>
    <x v="10"/>
    <n v="4"/>
    <n v="50"/>
    <x v="4"/>
    <x v="28"/>
    <s v="Charleston"/>
    <x v="4"/>
    <x v="0"/>
    <n v="70"/>
    <n v="775"/>
    <n v="542500"/>
    <n v="189875"/>
    <n v="0.35"/>
    <x v="2"/>
  </r>
  <r>
    <x v="2"/>
    <n v="1185732"/>
    <x v="472"/>
    <x v="1"/>
    <x v="10"/>
    <n v="4"/>
    <n v="50"/>
    <x v="4"/>
    <x v="28"/>
    <s v="Charleston"/>
    <x v="5"/>
    <x v="1"/>
    <n v="75"/>
    <n v="875"/>
    <n v="656250"/>
    <n v="328125"/>
    <n v="0.5"/>
    <x v="2"/>
  </r>
  <r>
    <x v="2"/>
    <n v="1185732"/>
    <x v="170"/>
    <x v="1"/>
    <x v="0"/>
    <n v="1"/>
    <n v="2"/>
    <x v="4"/>
    <x v="28"/>
    <s v="Charleston"/>
    <x v="0"/>
    <x v="0"/>
    <n v="35"/>
    <n v="925"/>
    <n v="323750"/>
    <n v="129500"/>
    <n v="0.4"/>
    <x v="2"/>
  </r>
  <r>
    <x v="2"/>
    <n v="1185732"/>
    <x v="170"/>
    <x v="1"/>
    <x v="0"/>
    <n v="1"/>
    <n v="2"/>
    <x v="4"/>
    <x v="28"/>
    <s v="Charleston"/>
    <x v="1"/>
    <x v="0"/>
    <n v="35"/>
    <n v="725"/>
    <n v="253750"/>
    <n v="88813"/>
    <n v="0.35"/>
    <x v="2"/>
  </r>
  <r>
    <x v="2"/>
    <n v="1185732"/>
    <x v="170"/>
    <x v="1"/>
    <x v="0"/>
    <n v="1"/>
    <n v="2"/>
    <x v="4"/>
    <x v="28"/>
    <s v="Charleston"/>
    <x v="2"/>
    <x v="1"/>
    <n v="25"/>
    <n v="725"/>
    <n v="181250"/>
    <n v="72500"/>
    <n v="0.4"/>
    <x v="2"/>
  </r>
  <r>
    <x v="2"/>
    <n v="1185732"/>
    <x v="170"/>
    <x v="1"/>
    <x v="0"/>
    <n v="1"/>
    <n v="2"/>
    <x v="4"/>
    <x v="28"/>
    <s v="Charleston"/>
    <x v="3"/>
    <x v="1"/>
    <n v="30"/>
    <n v="575"/>
    <n v="172500"/>
    <n v="69000"/>
    <n v="0.4"/>
    <x v="2"/>
  </r>
  <r>
    <x v="2"/>
    <n v="1185732"/>
    <x v="170"/>
    <x v="1"/>
    <x v="0"/>
    <n v="1"/>
    <n v="2"/>
    <x v="4"/>
    <x v="28"/>
    <s v="Charleston"/>
    <x v="4"/>
    <x v="0"/>
    <n v="45"/>
    <n v="625"/>
    <n v="281250"/>
    <n v="98438"/>
    <n v="0.35"/>
    <x v="2"/>
  </r>
  <r>
    <x v="2"/>
    <n v="1185732"/>
    <x v="170"/>
    <x v="1"/>
    <x v="0"/>
    <n v="1"/>
    <n v="2"/>
    <x v="4"/>
    <x v="28"/>
    <s v="Charleston"/>
    <x v="5"/>
    <x v="1"/>
    <n v="35"/>
    <n v="725"/>
    <n v="253750"/>
    <n v="126875"/>
    <n v="0.5"/>
    <x v="2"/>
  </r>
  <r>
    <x v="2"/>
    <n v="1185732"/>
    <x v="199"/>
    <x v="1"/>
    <x v="1"/>
    <n v="1"/>
    <n v="6"/>
    <x v="4"/>
    <x v="28"/>
    <s v="Charleston"/>
    <x v="0"/>
    <x v="0"/>
    <n v="35"/>
    <n v="975"/>
    <n v="341250"/>
    <n v="136500"/>
    <n v="0.4"/>
    <x v="2"/>
  </r>
  <r>
    <x v="2"/>
    <n v="1185732"/>
    <x v="199"/>
    <x v="1"/>
    <x v="1"/>
    <n v="1"/>
    <n v="6"/>
    <x v="4"/>
    <x v="28"/>
    <s v="Charleston"/>
    <x v="1"/>
    <x v="0"/>
    <n v="35"/>
    <n v="625"/>
    <n v="218750"/>
    <n v="76563"/>
    <n v="0.35"/>
    <x v="2"/>
  </r>
  <r>
    <x v="2"/>
    <n v="1185732"/>
    <x v="199"/>
    <x v="1"/>
    <x v="1"/>
    <n v="1"/>
    <n v="6"/>
    <x v="4"/>
    <x v="28"/>
    <s v="Charleston"/>
    <x v="2"/>
    <x v="1"/>
    <n v="25"/>
    <n v="675"/>
    <n v="168750"/>
    <n v="67500"/>
    <n v="0.4"/>
    <x v="2"/>
  </r>
  <r>
    <x v="2"/>
    <n v="1185732"/>
    <x v="199"/>
    <x v="1"/>
    <x v="1"/>
    <n v="1"/>
    <n v="6"/>
    <x v="4"/>
    <x v="29"/>
    <s v="Charlotte"/>
    <x v="3"/>
    <x v="1"/>
    <n v="30"/>
    <n v="525"/>
    <n v="157500"/>
    <n v="63000"/>
    <n v="0.4"/>
    <x v="2"/>
  </r>
  <r>
    <x v="2"/>
    <n v="1185732"/>
    <x v="199"/>
    <x v="1"/>
    <x v="1"/>
    <n v="1"/>
    <n v="6"/>
    <x v="4"/>
    <x v="29"/>
    <s v="Charlotte"/>
    <x v="4"/>
    <x v="0"/>
    <n v="45"/>
    <n v="600"/>
    <n v="270000"/>
    <n v="94500"/>
    <n v="0.35"/>
    <x v="2"/>
  </r>
  <r>
    <x v="2"/>
    <n v="1185732"/>
    <x v="199"/>
    <x v="1"/>
    <x v="1"/>
    <n v="1"/>
    <n v="6"/>
    <x v="4"/>
    <x v="29"/>
    <s v="Charlotte"/>
    <x v="5"/>
    <x v="1"/>
    <n v="30"/>
    <n v="700"/>
    <n v="210000"/>
    <n v="105000"/>
    <n v="0.5"/>
    <x v="2"/>
  </r>
  <r>
    <x v="2"/>
    <n v="1185732"/>
    <x v="704"/>
    <x v="1"/>
    <x v="2"/>
    <n v="1"/>
    <n v="10"/>
    <x v="4"/>
    <x v="29"/>
    <s v="Charlotte"/>
    <x v="0"/>
    <x v="0"/>
    <n v="30"/>
    <n v="920"/>
    <n v="276000"/>
    <n v="110400"/>
    <n v="0.4"/>
    <x v="2"/>
  </r>
  <r>
    <x v="2"/>
    <n v="1185732"/>
    <x v="704"/>
    <x v="1"/>
    <x v="2"/>
    <n v="1"/>
    <n v="10"/>
    <x v="4"/>
    <x v="29"/>
    <s v="Charlotte"/>
    <x v="1"/>
    <x v="0"/>
    <n v="30"/>
    <n v="600"/>
    <n v="180000"/>
    <n v="63000"/>
    <n v="0.35"/>
    <x v="2"/>
  </r>
  <r>
    <x v="2"/>
    <n v="1185732"/>
    <x v="704"/>
    <x v="1"/>
    <x v="2"/>
    <n v="1"/>
    <n v="10"/>
    <x v="4"/>
    <x v="29"/>
    <s v="Charlotte"/>
    <x v="2"/>
    <x v="1"/>
    <n v="20"/>
    <n v="625"/>
    <n v="125000"/>
    <n v="50000"/>
    <n v="0.4"/>
    <x v="2"/>
  </r>
  <r>
    <x v="2"/>
    <n v="1185732"/>
    <x v="704"/>
    <x v="1"/>
    <x v="2"/>
    <n v="1"/>
    <n v="10"/>
    <x v="4"/>
    <x v="29"/>
    <s v="Charlotte"/>
    <x v="3"/>
    <x v="1"/>
    <n v="25"/>
    <n v="475"/>
    <n v="118750"/>
    <n v="47500"/>
    <n v="0.4"/>
    <x v="2"/>
  </r>
  <r>
    <x v="2"/>
    <n v="1185732"/>
    <x v="704"/>
    <x v="1"/>
    <x v="2"/>
    <n v="1"/>
    <n v="10"/>
    <x v="4"/>
    <x v="29"/>
    <s v="Charlotte"/>
    <x v="4"/>
    <x v="0"/>
    <n v="40"/>
    <n v="525"/>
    <n v="210000"/>
    <n v="73500"/>
    <n v="0.35"/>
    <x v="2"/>
  </r>
  <r>
    <x v="2"/>
    <n v="1185732"/>
    <x v="704"/>
    <x v="1"/>
    <x v="2"/>
    <n v="1"/>
    <n v="10"/>
    <x v="4"/>
    <x v="29"/>
    <s v="Charlotte"/>
    <x v="5"/>
    <x v="1"/>
    <n v="30"/>
    <n v="625"/>
    <n v="187500"/>
    <n v="93750"/>
    <n v="0.5"/>
    <x v="2"/>
  </r>
  <r>
    <x v="2"/>
    <n v="1185732"/>
    <x v="721"/>
    <x v="1"/>
    <x v="3"/>
    <n v="2"/>
    <n v="14"/>
    <x v="4"/>
    <x v="29"/>
    <s v="Charlotte"/>
    <x v="0"/>
    <x v="0"/>
    <n v="30"/>
    <n v="875"/>
    <n v="262500"/>
    <n v="105000"/>
    <n v="0.4"/>
    <x v="2"/>
  </r>
  <r>
    <x v="2"/>
    <n v="1185732"/>
    <x v="721"/>
    <x v="1"/>
    <x v="3"/>
    <n v="2"/>
    <n v="14"/>
    <x v="4"/>
    <x v="29"/>
    <s v="Charlotte"/>
    <x v="1"/>
    <x v="0"/>
    <n v="30"/>
    <n v="575"/>
    <n v="172500"/>
    <n v="60375"/>
    <n v="0.35"/>
    <x v="2"/>
  </r>
  <r>
    <x v="2"/>
    <n v="1185732"/>
    <x v="721"/>
    <x v="1"/>
    <x v="3"/>
    <n v="2"/>
    <n v="14"/>
    <x v="4"/>
    <x v="29"/>
    <s v="Charlotte"/>
    <x v="2"/>
    <x v="1"/>
    <n v="20"/>
    <n v="575"/>
    <n v="115000"/>
    <n v="46000"/>
    <n v="0.4"/>
    <x v="2"/>
  </r>
  <r>
    <x v="2"/>
    <n v="1185732"/>
    <x v="721"/>
    <x v="1"/>
    <x v="3"/>
    <n v="2"/>
    <n v="14"/>
    <x v="4"/>
    <x v="29"/>
    <s v="Charlotte"/>
    <x v="3"/>
    <x v="1"/>
    <n v="25"/>
    <n v="500"/>
    <n v="125000"/>
    <n v="50000"/>
    <n v="0.4"/>
    <x v="2"/>
  </r>
  <r>
    <x v="2"/>
    <n v="1185732"/>
    <x v="721"/>
    <x v="1"/>
    <x v="3"/>
    <n v="2"/>
    <n v="14"/>
    <x v="4"/>
    <x v="29"/>
    <s v="Charlotte"/>
    <x v="4"/>
    <x v="0"/>
    <n v="45"/>
    <n v="525"/>
    <n v="236250"/>
    <n v="82688"/>
    <n v="0.35"/>
    <x v="2"/>
  </r>
  <r>
    <x v="2"/>
    <n v="1185732"/>
    <x v="721"/>
    <x v="1"/>
    <x v="3"/>
    <n v="2"/>
    <n v="14"/>
    <x v="4"/>
    <x v="29"/>
    <s v="Charlotte"/>
    <x v="5"/>
    <x v="1"/>
    <n v="35"/>
    <n v="675"/>
    <n v="236250"/>
    <n v="118125"/>
    <n v="0.5"/>
    <x v="2"/>
  </r>
  <r>
    <x v="2"/>
    <n v="1185732"/>
    <x v="255"/>
    <x v="1"/>
    <x v="4"/>
    <n v="2"/>
    <n v="19"/>
    <x v="4"/>
    <x v="29"/>
    <s v="Charlotte"/>
    <x v="0"/>
    <x v="0"/>
    <n v="45"/>
    <n v="945"/>
    <n v="425250"/>
    <n v="170100"/>
    <n v="0.4"/>
    <x v="2"/>
  </r>
  <r>
    <x v="2"/>
    <n v="1185732"/>
    <x v="255"/>
    <x v="1"/>
    <x v="4"/>
    <n v="2"/>
    <n v="19"/>
    <x v="4"/>
    <x v="29"/>
    <s v="Charlotte"/>
    <x v="1"/>
    <x v="0"/>
    <n v="45"/>
    <n v="650"/>
    <n v="292500"/>
    <n v="102375"/>
    <n v="0.35"/>
    <x v="2"/>
  </r>
  <r>
    <x v="2"/>
    <n v="1185732"/>
    <x v="255"/>
    <x v="1"/>
    <x v="4"/>
    <n v="2"/>
    <n v="19"/>
    <x v="4"/>
    <x v="29"/>
    <s v="Charlotte"/>
    <x v="2"/>
    <x v="1"/>
    <n v="40"/>
    <n v="625"/>
    <n v="250000"/>
    <n v="100000"/>
    <n v="0.4"/>
    <x v="2"/>
  </r>
  <r>
    <x v="2"/>
    <n v="1185732"/>
    <x v="255"/>
    <x v="1"/>
    <x v="4"/>
    <n v="2"/>
    <n v="19"/>
    <x v="4"/>
    <x v="29"/>
    <s v="Charlotte"/>
    <x v="3"/>
    <x v="1"/>
    <n v="40"/>
    <n v="575"/>
    <n v="230000"/>
    <n v="92000"/>
    <n v="0.4"/>
    <x v="2"/>
  </r>
  <r>
    <x v="2"/>
    <n v="1185732"/>
    <x v="255"/>
    <x v="1"/>
    <x v="4"/>
    <n v="2"/>
    <n v="19"/>
    <x v="4"/>
    <x v="29"/>
    <s v="Charlotte"/>
    <x v="4"/>
    <x v="0"/>
    <n v="50"/>
    <n v="600"/>
    <n v="300000"/>
    <n v="105000"/>
    <n v="0.35"/>
    <x v="2"/>
  </r>
  <r>
    <x v="2"/>
    <n v="1185732"/>
    <x v="255"/>
    <x v="1"/>
    <x v="4"/>
    <n v="2"/>
    <n v="19"/>
    <x v="4"/>
    <x v="29"/>
    <s v="Charlotte"/>
    <x v="5"/>
    <x v="1"/>
    <n v="55"/>
    <n v="700"/>
    <n v="385000"/>
    <n v="192500"/>
    <n v="0.5"/>
    <x v="2"/>
  </r>
  <r>
    <x v="2"/>
    <n v="1185732"/>
    <x v="288"/>
    <x v="1"/>
    <x v="11"/>
    <n v="2"/>
    <n v="23"/>
    <x v="4"/>
    <x v="29"/>
    <s v="Charlotte"/>
    <x v="0"/>
    <x v="0"/>
    <n v="50"/>
    <n v="950"/>
    <n v="475000"/>
    <n v="190000"/>
    <n v="0.4"/>
    <x v="2"/>
  </r>
  <r>
    <x v="2"/>
    <n v="1185732"/>
    <x v="288"/>
    <x v="1"/>
    <x v="11"/>
    <n v="2"/>
    <n v="23"/>
    <x v="4"/>
    <x v="29"/>
    <s v="Charlotte"/>
    <x v="1"/>
    <x v="0"/>
    <n v="45"/>
    <n v="700"/>
    <n v="315000"/>
    <n v="110250"/>
    <n v="0.35"/>
    <x v="2"/>
  </r>
  <r>
    <x v="2"/>
    <n v="1185732"/>
    <x v="288"/>
    <x v="1"/>
    <x v="11"/>
    <n v="2"/>
    <n v="23"/>
    <x v="4"/>
    <x v="29"/>
    <s v="Charlotte"/>
    <x v="2"/>
    <x v="1"/>
    <n v="50"/>
    <n v="675"/>
    <n v="337500"/>
    <n v="135000"/>
    <n v="0.4"/>
    <x v="2"/>
  </r>
  <r>
    <x v="2"/>
    <n v="1185732"/>
    <x v="288"/>
    <x v="1"/>
    <x v="11"/>
    <n v="2"/>
    <n v="23"/>
    <x v="4"/>
    <x v="29"/>
    <s v="Charlotte"/>
    <x v="3"/>
    <x v="1"/>
    <n v="50"/>
    <n v="650"/>
    <n v="325000"/>
    <n v="130000"/>
    <n v="0.4"/>
    <x v="2"/>
  </r>
  <r>
    <x v="2"/>
    <n v="1185732"/>
    <x v="288"/>
    <x v="1"/>
    <x v="11"/>
    <n v="2"/>
    <n v="23"/>
    <x v="4"/>
    <x v="29"/>
    <s v="Charlotte"/>
    <x v="4"/>
    <x v="0"/>
    <n v="65"/>
    <n v="650"/>
    <n v="422500"/>
    <n v="147875"/>
    <n v="0.35"/>
    <x v="2"/>
  </r>
  <r>
    <x v="2"/>
    <n v="1185732"/>
    <x v="288"/>
    <x v="1"/>
    <x v="11"/>
    <n v="2"/>
    <n v="23"/>
    <x v="4"/>
    <x v="29"/>
    <s v="Charlotte"/>
    <x v="5"/>
    <x v="1"/>
    <n v="70"/>
    <n v="825"/>
    <n v="577500"/>
    <n v="288750"/>
    <n v="0.5"/>
    <x v="2"/>
  </r>
  <r>
    <x v="2"/>
    <n v="1185732"/>
    <x v="316"/>
    <x v="1"/>
    <x v="5"/>
    <n v="3"/>
    <n v="27"/>
    <x v="4"/>
    <x v="29"/>
    <s v="Charlotte"/>
    <x v="0"/>
    <x v="0"/>
    <n v="65"/>
    <n v="1050"/>
    <n v="682500"/>
    <n v="273000"/>
    <n v="0.4"/>
    <x v="2"/>
  </r>
  <r>
    <x v="2"/>
    <n v="1185732"/>
    <x v="316"/>
    <x v="1"/>
    <x v="5"/>
    <n v="3"/>
    <n v="27"/>
    <x v="4"/>
    <x v="29"/>
    <s v="Charlotte"/>
    <x v="1"/>
    <x v="0"/>
    <n v="60"/>
    <n v="800"/>
    <n v="480000"/>
    <n v="168000"/>
    <n v="0.35"/>
    <x v="2"/>
  </r>
  <r>
    <x v="2"/>
    <n v="1185732"/>
    <x v="316"/>
    <x v="1"/>
    <x v="5"/>
    <n v="3"/>
    <n v="27"/>
    <x v="4"/>
    <x v="29"/>
    <s v="Charlotte"/>
    <x v="2"/>
    <x v="1"/>
    <n v="55"/>
    <n v="725"/>
    <n v="398750"/>
    <n v="159500"/>
    <n v="0.4"/>
    <x v="2"/>
  </r>
  <r>
    <x v="2"/>
    <n v="1185732"/>
    <x v="316"/>
    <x v="1"/>
    <x v="5"/>
    <n v="3"/>
    <n v="27"/>
    <x v="4"/>
    <x v="29"/>
    <s v="Charlotte"/>
    <x v="3"/>
    <x v="1"/>
    <n v="55"/>
    <n v="675"/>
    <n v="371250"/>
    <n v="148500"/>
    <n v="0.4"/>
    <x v="2"/>
  </r>
  <r>
    <x v="2"/>
    <n v="1185732"/>
    <x v="316"/>
    <x v="1"/>
    <x v="5"/>
    <n v="3"/>
    <n v="27"/>
    <x v="4"/>
    <x v="29"/>
    <s v="Charlotte"/>
    <x v="4"/>
    <x v="0"/>
    <n v="65"/>
    <n v="700"/>
    <n v="455000"/>
    <n v="159250"/>
    <n v="0.35"/>
    <x v="2"/>
  </r>
  <r>
    <x v="2"/>
    <n v="1185732"/>
    <x v="316"/>
    <x v="1"/>
    <x v="5"/>
    <n v="3"/>
    <n v="27"/>
    <x v="4"/>
    <x v="29"/>
    <s v="Charlotte"/>
    <x v="5"/>
    <x v="1"/>
    <n v="70"/>
    <n v="875"/>
    <n v="612500"/>
    <n v="306250"/>
    <n v="0.5"/>
    <x v="2"/>
  </r>
  <r>
    <x v="2"/>
    <n v="1185732"/>
    <x v="348"/>
    <x v="1"/>
    <x v="6"/>
    <n v="3"/>
    <n v="32"/>
    <x v="4"/>
    <x v="29"/>
    <s v="Charlotte"/>
    <x v="0"/>
    <x v="0"/>
    <n v="65"/>
    <n v="1025"/>
    <n v="666250"/>
    <n v="266500"/>
    <n v="0.4"/>
    <x v="2"/>
  </r>
  <r>
    <x v="2"/>
    <n v="1185732"/>
    <x v="348"/>
    <x v="1"/>
    <x v="6"/>
    <n v="3"/>
    <n v="32"/>
    <x v="4"/>
    <x v="29"/>
    <s v="Charlotte"/>
    <x v="1"/>
    <x v="0"/>
    <n v="60"/>
    <n v="800"/>
    <n v="480000"/>
    <n v="168000"/>
    <n v="0.35"/>
    <x v="2"/>
  </r>
  <r>
    <x v="2"/>
    <n v="1185732"/>
    <x v="348"/>
    <x v="1"/>
    <x v="6"/>
    <n v="3"/>
    <n v="32"/>
    <x v="4"/>
    <x v="29"/>
    <s v="Charlotte"/>
    <x v="2"/>
    <x v="1"/>
    <n v="55"/>
    <n v="725"/>
    <n v="398750"/>
    <n v="159500"/>
    <n v="0.4"/>
    <x v="2"/>
  </r>
  <r>
    <x v="2"/>
    <n v="1185732"/>
    <x v="348"/>
    <x v="1"/>
    <x v="6"/>
    <n v="3"/>
    <n v="32"/>
    <x v="4"/>
    <x v="29"/>
    <s v="Charlotte"/>
    <x v="3"/>
    <x v="1"/>
    <n v="45"/>
    <n v="675"/>
    <n v="303750"/>
    <n v="121500"/>
    <n v="0.4"/>
    <x v="2"/>
  </r>
  <r>
    <x v="2"/>
    <n v="1185732"/>
    <x v="348"/>
    <x v="1"/>
    <x v="6"/>
    <n v="3"/>
    <n v="32"/>
    <x v="4"/>
    <x v="29"/>
    <s v="Charlotte"/>
    <x v="4"/>
    <x v="0"/>
    <n v="55"/>
    <n v="650"/>
    <n v="357500"/>
    <n v="125125"/>
    <n v="0.35"/>
    <x v="2"/>
  </r>
  <r>
    <x v="2"/>
    <n v="1185732"/>
    <x v="348"/>
    <x v="1"/>
    <x v="6"/>
    <n v="3"/>
    <n v="32"/>
    <x v="4"/>
    <x v="29"/>
    <s v="Charlotte"/>
    <x v="5"/>
    <x v="1"/>
    <n v="60"/>
    <n v="825"/>
    <n v="495000"/>
    <n v="247500"/>
    <n v="0.5"/>
    <x v="2"/>
  </r>
  <r>
    <x v="2"/>
    <n v="1185732"/>
    <x v="378"/>
    <x v="1"/>
    <x v="7"/>
    <n v="3"/>
    <n v="36"/>
    <x v="4"/>
    <x v="29"/>
    <s v="Charlotte"/>
    <x v="0"/>
    <x v="0"/>
    <n v="55"/>
    <n v="925"/>
    <n v="508750"/>
    <n v="203500"/>
    <n v="0.4"/>
    <x v="2"/>
  </r>
  <r>
    <x v="2"/>
    <n v="1185732"/>
    <x v="378"/>
    <x v="1"/>
    <x v="7"/>
    <n v="3"/>
    <n v="36"/>
    <x v="4"/>
    <x v="29"/>
    <s v="Charlotte"/>
    <x v="1"/>
    <x v="0"/>
    <n v="50"/>
    <n v="725"/>
    <n v="362500"/>
    <n v="126875"/>
    <n v="0.35"/>
    <x v="2"/>
  </r>
  <r>
    <x v="2"/>
    <n v="1185732"/>
    <x v="378"/>
    <x v="1"/>
    <x v="7"/>
    <n v="3"/>
    <n v="36"/>
    <x v="4"/>
    <x v="29"/>
    <s v="Charlotte"/>
    <x v="2"/>
    <x v="1"/>
    <n v="30"/>
    <n v="625"/>
    <n v="187500"/>
    <n v="75000"/>
    <n v="0.4"/>
    <x v="2"/>
  </r>
  <r>
    <x v="2"/>
    <n v="1185732"/>
    <x v="378"/>
    <x v="1"/>
    <x v="7"/>
    <n v="3"/>
    <n v="36"/>
    <x v="4"/>
    <x v="29"/>
    <s v="Charlotte"/>
    <x v="3"/>
    <x v="1"/>
    <n v="30"/>
    <n v="600"/>
    <n v="180000"/>
    <n v="72000"/>
    <n v="0.4"/>
    <x v="2"/>
  </r>
  <r>
    <x v="2"/>
    <n v="1185732"/>
    <x v="378"/>
    <x v="1"/>
    <x v="7"/>
    <n v="3"/>
    <n v="36"/>
    <x v="4"/>
    <x v="29"/>
    <s v="Charlotte"/>
    <x v="4"/>
    <x v="0"/>
    <n v="40"/>
    <n v="600"/>
    <n v="240000"/>
    <n v="84000"/>
    <n v="0.35"/>
    <x v="2"/>
  </r>
  <r>
    <x v="2"/>
    <n v="1185732"/>
    <x v="378"/>
    <x v="1"/>
    <x v="7"/>
    <n v="3"/>
    <n v="36"/>
    <x v="4"/>
    <x v="29"/>
    <s v="Charlotte"/>
    <x v="5"/>
    <x v="1"/>
    <n v="45"/>
    <n v="700"/>
    <n v="315000"/>
    <n v="157500"/>
    <n v="0.5"/>
    <x v="2"/>
  </r>
  <r>
    <x v="2"/>
    <n v="1185732"/>
    <x v="410"/>
    <x v="1"/>
    <x v="8"/>
    <n v="4"/>
    <n v="41"/>
    <x v="4"/>
    <x v="29"/>
    <s v="Charlotte"/>
    <x v="0"/>
    <x v="0"/>
    <n v="45"/>
    <n v="875"/>
    <n v="393750"/>
    <n v="157500"/>
    <n v="0.4"/>
    <x v="2"/>
  </r>
  <r>
    <x v="2"/>
    <n v="1185732"/>
    <x v="410"/>
    <x v="1"/>
    <x v="8"/>
    <n v="4"/>
    <n v="41"/>
    <x v="4"/>
    <x v="29"/>
    <s v="Charlotte"/>
    <x v="1"/>
    <x v="0"/>
    <n v="35"/>
    <n v="700"/>
    <n v="245000"/>
    <n v="85750"/>
    <n v="0.35"/>
    <x v="2"/>
  </r>
  <r>
    <x v="2"/>
    <n v="1185732"/>
    <x v="410"/>
    <x v="1"/>
    <x v="8"/>
    <n v="4"/>
    <n v="41"/>
    <x v="4"/>
    <x v="29"/>
    <s v="Charlotte"/>
    <x v="2"/>
    <x v="1"/>
    <n v="35"/>
    <n v="575"/>
    <n v="201250"/>
    <n v="80500"/>
    <n v="0.4"/>
    <x v="2"/>
  </r>
  <r>
    <x v="2"/>
    <n v="1185732"/>
    <x v="410"/>
    <x v="1"/>
    <x v="8"/>
    <n v="4"/>
    <n v="41"/>
    <x v="4"/>
    <x v="29"/>
    <s v="Charlotte"/>
    <x v="3"/>
    <x v="1"/>
    <n v="35"/>
    <n v="550"/>
    <n v="192500"/>
    <n v="77000"/>
    <n v="0.4"/>
    <x v="2"/>
  </r>
  <r>
    <x v="2"/>
    <n v="1185732"/>
    <x v="410"/>
    <x v="1"/>
    <x v="8"/>
    <n v="4"/>
    <n v="41"/>
    <x v="4"/>
    <x v="29"/>
    <s v="Charlotte"/>
    <x v="4"/>
    <x v="0"/>
    <n v="45"/>
    <n v="550"/>
    <n v="247500"/>
    <n v="86625"/>
    <n v="0.35"/>
    <x v="2"/>
  </r>
  <r>
    <x v="2"/>
    <n v="1185732"/>
    <x v="410"/>
    <x v="1"/>
    <x v="8"/>
    <n v="4"/>
    <n v="41"/>
    <x v="4"/>
    <x v="29"/>
    <s v="Charlotte"/>
    <x v="5"/>
    <x v="1"/>
    <n v="50"/>
    <n v="675"/>
    <n v="337500"/>
    <n v="168750"/>
    <n v="0.5"/>
    <x v="2"/>
  </r>
  <r>
    <x v="2"/>
    <n v="1185732"/>
    <x v="440"/>
    <x v="1"/>
    <x v="9"/>
    <n v="4"/>
    <n v="45"/>
    <x v="4"/>
    <x v="29"/>
    <s v="Charlotte"/>
    <x v="0"/>
    <x v="0"/>
    <n v="45"/>
    <n v="825"/>
    <n v="371250"/>
    <n v="148500"/>
    <n v="0.4"/>
    <x v="2"/>
  </r>
  <r>
    <x v="2"/>
    <n v="1185732"/>
    <x v="440"/>
    <x v="1"/>
    <x v="9"/>
    <n v="4"/>
    <n v="45"/>
    <x v="4"/>
    <x v="29"/>
    <s v="Charlotte"/>
    <x v="1"/>
    <x v="0"/>
    <n v="35"/>
    <n v="650"/>
    <n v="227500"/>
    <n v="79625"/>
    <n v="0.35"/>
    <x v="2"/>
  </r>
  <r>
    <x v="2"/>
    <n v="1185732"/>
    <x v="440"/>
    <x v="1"/>
    <x v="9"/>
    <n v="4"/>
    <n v="45"/>
    <x v="4"/>
    <x v="29"/>
    <s v="Charlotte"/>
    <x v="2"/>
    <x v="1"/>
    <n v="40"/>
    <n v="595"/>
    <n v="238000"/>
    <n v="95200"/>
    <n v="0.4"/>
    <x v="2"/>
  </r>
  <r>
    <x v="2"/>
    <n v="1185732"/>
    <x v="440"/>
    <x v="1"/>
    <x v="9"/>
    <n v="4"/>
    <n v="45"/>
    <x v="4"/>
    <x v="29"/>
    <s v="Charlotte"/>
    <x v="3"/>
    <x v="1"/>
    <n v="60"/>
    <n v="650"/>
    <n v="390000"/>
    <n v="156000"/>
    <n v="0.4"/>
    <x v="2"/>
  </r>
  <r>
    <x v="2"/>
    <n v="1185732"/>
    <x v="440"/>
    <x v="1"/>
    <x v="9"/>
    <n v="4"/>
    <n v="45"/>
    <x v="4"/>
    <x v="29"/>
    <s v="Charlotte"/>
    <x v="4"/>
    <x v="0"/>
    <n v="75"/>
    <n v="625"/>
    <n v="468750"/>
    <n v="164063"/>
    <n v="0.35"/>
    <x v="2"/>
  </r>
  <r>
    <x v="2"/>
    <n v="1185732"/>
    <x v="440"/>
    <x v="1"/>
    <x v="9"/>
    <n v="4"/>
    <n v="45"/>
    <x v="4"/>
    <x v="29"/>
    <s v="Charlotte"/>
    <x v="5"/>
    <x v="1"/>
    <n v="75"/>
    <n v="725"/>
    <n v="543750"/>
    <n v="271875"/>
    <n v="0.5"/>
    <x v="2"/>
  </r>
  <r>
    <x v="2"/>
    <n v="1185732"/>
    <x v="469"/>
    <x v="1"/>
    <x v="10"/>
    <n v="4"/>
    <n v="49"/>
    <x v="4"/>
    <x v="29"/>
    <s v="Charlotte"/>
    <x v="0"/>
    <x v="0"/>
    <n v="70"/>
    <n v="975"/>
    <n v="682500"/>
    <n v="273000"/>
    <n v="0.4"/>
    <x v="2"/>
  </r>
  <r>
    <x v="2"/>
    <n v="1185732"/>
    <x v="469"/>
    <x v="1"/>
    <x v="10"/>
    <n v="4"/>
    <n v="49"/>
    <x v="4"/>
    <x v="29"/>
    <s v="Charlotte"/>
    <x v="1"/>
    <x v="0"/>
    <n v="60"/>
    <n v="775"/>
    <n v="465000"/>
    <n v="162750"/>
    <n v="0.35"/>
    <x v="2"/>
  </r>
  <r>
    <x v="5"/>
    <n v="1185732"/>
    <x v="469"/>
    <x v="1"/>
    <x v="10"/>
    <n v="4"/>
    <n v="49"/>
    <x v="4"/>
    <x v="29"/>
    <s v="Charlotte"/>
    <x v="2"/>
    <x v="1"/>
    <n v="60"/>
    <n v="725"/>
    <n v="435000"/>
    <n v="174000"/>
    <n v="0.4"/>
    <x v="2"/>
  </r>
  <r>
    <x v="5"/>
    <n v="1185732"/>
    <x v="469"/>
    <x v="1"/>
    <x v="10"/>
    <n v="4"/>
    <n v="49"/>
    <x v="4"/>
    <x v="29"/>
    <s v="Charlotte"/>
    <x v="3"/>
    <x v="1"/>
    <n v="60"/>
    <n v="675"/>
    <n v="405000"/>
    <n v="162000"/>
    <n v="0.4"/>
    <x v="2"/>
  </r>
  <r>
    <x v="5"/>
    <n v="1185732"/>
    <x v="469"/>
    <x v="1"/>
    <x v="10"/>
    <n v="4"/>
    <n v="49"/>
    <x v="4"/>
    <x v="29"/>
    <s v="Charlotte"/>
    <x v="4"/>
    <x v="0"/>
    <n v="70"/>
    <n v="675"/>
    <n v="472500"/>
    <n v="165375"/>
    <n v="0.35"/>
    <x v="2"/>
  </r>
  <r>
    <x v="5"/>
    <n v="1185732"/>
    <x v="469"/>
    <x v="1"/>
    <x v="10"/>
    <n v="4"/>
    <n v="49"/>
    <x v="4"/>
    <x v="29"/>
    <s v="Charlotte"/>
    <x v="5"/>
    <x v="1"/>
    <n v="75"/>
    <n v="775"/>
    <n v="581250"/>
    <n v="290625"/>
    <n v="0.5"/>
    <x v="2"/>
  </r>
  <r>
    <x v="5"/>
    <n v="1185732"/>
    <x v="177"/>
    <x v="1"/>
    <x v="0"/>
    <n v="1"/>
    <n v="3"/>
    <x v="4"/>
    <x v="29"/>
    <s v="Charlotte"/>
    <x v="0"/>
    <x v="0"/>
    <n v="35"/>
    <n v="775"/>
    <n v="271250"/>
    <n v="108500"/>
    <n v="0.4"/>
    <x v="2"/>
  </r>
  <r>
    <x v="5"/>
    <n v="1185732"/>
    <x v="177"/>
    <x v="1"/>
    <x v="0"/>
    <n v="1"/>
    <n v="3"/>
    <x v="4"/>
    <x v="29"/>
    <s v="Charlotte"/>
    <x v="1"/>
    <x v="0"/>
    <n v="35"/>
    <n v="575"/>
    <n v="201250"/>
    <n v="70438"/>
    <n v="0.35"/>
    <x v="2"/>
  </r>
  <r>
    <x v="5"/>
    <n v="1185732"/>
    <x v="177"/>
    <x v="1"/>
    <x v="0"/>
    <n v="1"/>
    <n v="3"/>
    <x v="4"/>
    <x v="29"/>
    <s v="Charlotte"/>
    <x v="2"/>
    <x v="1"/>
    <n v="25"/>
    <n v="575"/>
    <n v="143750"/>
    <n v="57500"/>
    <n v="0.4"/>
    <x v="2"/>
  </r>
  <r>
    <x v="5"/>
    <n v="1185732"/>
    <x v="177"/>
    <x v="1"/>
    <x v="0"/>
    <n v="1"/>
    <n v="3"/>
    <x v="4"/>
    <x v="29"/>
    <s v="Charlotte"/>
    <x v="3"/>
    <x v="1"/>
    <n v="30"/>
    <n v="425"/>
    <n v="127500"/>
    <n v="51000"/>
    <n v="0.4"/>
    <x v="2"/>
  </r>
  <r>
    <x v="5"/>
    <n v="1185732"/>
    <x v="177"/>
    <x v="1"/>
    <x v="0"/>
    <n v="1"/>
    <n v="3"/>
    <x v="4"/>
    <x v="29"/>
    <s v="Charlotte"/>
    <x v="4"/>
    <x v="0"/>
    <n v="45"/>
    <n v="475"/>
    <n v="213750"/>
    <n v="74813"/>
    <n v="0.35"/>
    <x v="2"/>
  </r>
  <r>
    <x v="5"/>
    <n v="1185732"/>
    <x v="177"/>
    <x v="1"/>
    <x v="0"/>
    <n v="1"/>
    <n v="3"/>
    <x v="4"/>
    <x v="29"/>
    <s v="Charlotte"/>
    <x v="5"/>
    <x v="1"/>
    <n v="35"/>
    <n v="575"/>
    <n v="201250"/>
    <n v="100625"/>
    <n v="0.5"/>
    <x v="2"/>
  </r>
  <r>
    <x v="5"/>
    <n v="1185732"/>
    <x v="206"/>
    <x v="1"/>
    <x v="1"/>
    <n v="1"/>
    <n v="7"/>
    <x v="4"/>
    <x v="29"/>
    <s v="Charlotte"/>
    <x v="0"/>
    <x v="0"/>
    <n v="35"/>
    <n v="825"/>
    <n v="288750"/>
    <n v="115500"/>
    <n v="0.4"/>
    <x v="2"/>
  </r>
  <r>
    <x v="5"/>
    <n v="1185732"/>
    <x v="206"/>
    <x v="1"/>
    <x v="1"/>
    <n v="1"/>
    <n v="7"/>
    <x v="4"/>
    <x v="29"/>
    <s v="Charlotte"/>
    <x v="1"/>
    <x v="0"/>
    <n v="35"/>
    <n v="475"/>
    <n v="166250"/>
    <n v="58188"/>
    <n v="0.35"/>
    <x v="2"/>
  </r>
  <r>
    <x v="5"/>
    <n v="1185732"/>
    <x v="206"/>
    <x v="1"/>
    <x v="1"/>
    <n v="1"/>
    <n v="7"/>
    <x v="4"/>
    <x v="29"/>
    <s v="Charlotte"/>
    <x v="2"/>
    <x v="1"/>
    <n v="25"/>
    <n v="525"/>
    <n v="131250"/>
    <n v="52500"/>
    <n v="0.4"/>
    <x v="2"/>
  </r>
  <r>
    <x v="5"/>
    <n v="1185732"/>
    <x v="206"/>
    <x v="1"/>
    <x v="1"/>
    <n v="1"/>
    <n v="7"/>
    <x v="3"/>
    <x v="30"/>
    <s v="Columbus"/>
    <x v="3"/>
    <x v="1"/>
    <n v="30"/>
    <n v="375"/>
    <n v="112500"/>
    <n v="45000"/>
    <n v="0.4"/>
    <x v="2"/>
  </r>
  <r>
    <x v="5"/>
    <n v="1185732"/>
    <x v="206"/>
    <x v="1"/>
    <x v="1"/>
    <n v="1"/>
    <n v="7"/>
    <x v="3"/>
    <x v="30"/>
    <s v="Columbus"/>
    <x v="4"/>
    <x v="0"/>
    <n v="45"/>
    <n v="450"/>
    <n v="202500"/>
    <n v="70875"/>
    <n v="0.35"/>
    <x v="2"/>
  </r>
  <r>
    <x v="5"/>
    <n v="1185732"/>
    <x v="206"/>
    <x v="1"/>
    <x v="1"/>
    <n v="1"/>
    <n v="7"/>
    <x v="3"/>
    <x v="30"/>
    <s v="Columbus"/>
    <x v="5"/>
    <x v="1"/>
    <n v="30"/>
    <n v="550"/>
    <n v="165000"/>
    <n v="82500"/>
    <n v="0.5"/>
    <x v="2"/>
  </r>
  <r>
    <x v="5"/>
    <n v="1185732"/>
    <x v="214"/>
    <x v="1"/>
    <x v="2"/>
    <n v="1"/>
    <n v="11"/>
    <x v="3"/>
    <x v="30"/>
    <s v="Columbus"/>
    <x v="0"/>
    <x v="0"/>
    <n v="30"/>
    <n v="770"/>
    <n v="231000"/>
    <n v="92400"/>
    <n v="0.4"/>
    <x v="2"/>
  </r>
  <r>
    <x v="5"/>
    <n v="1185732"/>
    <x v="214"/>
    <x v="1"/>
    <x v="2"/>
    <n v="1"/>
    <n v="11"/>
    <x v="3"/>
    <x v="30"/>
    <s v="Columbus"/>
    <x v="1"/>
    <x v="0"/>
    <n v="30"/>
    <n v="450"/>
    <n v="135000"/>
    <n v="47250"/>
    <n v="0.35"/>
    <x v="2"/>
  </r>
  <r>
    <x v="5"/>
    <n v="1185732"/>
    <x v="214"/>
    <x v="1"/>
    <x v="2"/>
    <n v="1"/>
    <n v="11"/>
    <x v="3"/>
    <x v="30"/>
    <s v="Columbus"/>
    <x v="2"/>
    <x v="1"/>
    <n v="20"/>
    <n v="475"/>
    <n v="95000"/>
    <n v="38000"/>
    <n v="0.4"/>
    <x v="2"/>
  </r>
  <r>
    <x v="5"/>
    <n v="1185732"/>
    <x v="214"/>
    <x v="1"/>
    <x v="2"/>
    <n v="1"/>
    <n v="11"/>
    <x v="3"/>
    <x v="30"/>
    <s v="Columbus"/>
    <x v="3"/>
    <x v="1"/>
    <n v="25"/>
    <n v="325"/>
    <n v="81250"/>
    <n v="32500"/>
    <n v="0.4"/>
    <x v="2"/>
  </r>
  <r>
    <x v="5"/>
    <n v="1185732"/>
    <x v="214"/>
    <x v="1"/>
    <x v="2"/>
    <n v="1"/>
    <n v="11"/>
    <x v="3"/>
    <x v="30"/>
    <s v="Columbus"/>
    <x v="4"/>
    <x v="0"/>
    <n v="40"/>
    <n v="375"/>
    <n v="150000"/>
    <n v="52500"/>
    <n v="0.35"/>
    <x v="2"/>
  </r>
  <r>
    <x v="5"/>
    <n v="1185732"/>
    <x v="214"/>
    <x v="1"/>
    <x v="2"/>
    <n v="1"/>
    <n v="11"/>
    <x v="3"/>
    <x v="30"/>
    <s v="Columbus"/>
    <x v="5"/>
    <x v="1"/>
    <n v="30"/>
    <n v="475"/>
    <n v="142500"/>
    <n v="71250"/>
    <n v="0.5"/>
    <x v="2"/>
  </r>
  <r>
    <x v="5"/>
    <n v="1185732"/>
    <x v="233"/>
    <x v="1"/>
    <x v="3"/>
    <n v="2"/>
    <n v="15"/>
    <x v="3"/>
    <x v="30"/>
    <s v="Columbus"/>
    <x v="0"/>
    <x v="0"/>
    <n v="30"/>
    <n v="725"/>
    <n v="217500"/>
    <n v="87000"/>
    <n v="0.4"/>
    <x v="2"/>
  </r>
  <r>
    <x v="5"/>
    <n v="1185732"/>
    <x v="233"/>
    <x v="1"/>
    <x v="3"/>
    <n v="2"/>
    <n v="15"/>
    <x v="3"/>
    <x v="30"/>
    <s v="Columbus"/>
    <x v="1"/>
    <x v="0"/>
    <n v="30"/>
    <n v="425"/>
    <n v="127500"/>
    <n v="44625"/>
    <n v="0.35"/>
    <x v="2"/>
  </r>
  <r>
    <x v="5"/>
    <n v="1185732"/>
    <x v="233"/>
    <x v="1"/>
    <x v="3"/>
    <n v="2"/>
    <n v="15"/>
    <x v="3"/>
    <x v="30"/>
    <s v="Columbus"/>
    <x v="2"/>
    <x v="1"/>
    <n v="20"/>
    <n v="425"/>
    <n v="85000"/>
    <n v="34000"/>
    <n v="0.4"/>
    <x v="2"/>
  </r>
  <r>
    <x v="5"/>
    <n v="1185732"/>
    <x v="233"/>
    <x v="1"/>
    <x v="3"/>
    <n v="2"/>
    <n v="15"/>
    <x v="3"/>
    <x v="30"/>
    <s v="Columbus"/>
    <x v="3"/>
    <x v="1"/>
    <n v="25"/>
    <n v="350"/>
    <n v="87500"/>
    <n v="35000"/>
    <n v="0.4"/>
    <x v="2"/>
  </r>
  <r>
    <x v="5"/>
    <n v="1185732"/>
    <x v="233"/>
    <x v="1"/>
    <x v="3"/>
    <n v="2"/>
    <n v="15"/>
    <x v="3"/>
    <x v="30"/>
    <s v="Columbus"/>
    <x v="4"/>
    <x v="0"/>
    <n v="45"/>
    <n v="375"/>
    <n v="168750"/>
    <n v="59063"/>
    <n v="0.35"/>
    <x v="2"/>
  </r>
  <r>
    <x v="5"/>
    <n v="1185732"/>
    <x v="233"/>
    <x v="1"/>
    <x v="3"/>
    <n v="2"/>
    <n v="15"/>
    <x v="3"/>
    <x v="30"/>
    <s v="Columbus"/>
    <x v="5"/>
    <x v="1"/>
    <n v="35"/>
    <n v="525"/>
    <n v="183750"/>
    <n v="91875"/>
    <n v="0.5"/>
    <x v="2"/>
  </r>
  <r>
    <x v="5"/>
    <n v="1185732"/>
    <x v="262"/>
    <x v="1"/>
    <x v="4"/>
    <n v="2"/>
    <n v="20"/>
    <x v="3"/>
    <x v="30"/>
    <s v="Columbus"/>
    <x v="0"/>
    <x v="0"/>
    <n v="45"/>
    <n v="795"/>
    <n v="357750"/>
    <n v="143100"/>
    <n v="0.4"/>
    <x v="2"/>
  </r>
  <r>
    <x v="5"/>
    <n v="1185732"/>
    <x v="262"/>
    <x v="1"/>
    <x v="4"/>
    <n v="2"/>
    <n v="20"/>
    <x v="3"/>
    <x v="30"/>
    <s v="Columbus"/>
    <x v="1"/>
    <x v="0"/>
    <n v="45"/>
    <n v="500"/>
    <n v="225000"/>
    <n v="78750"/>
    <n v="0.35"/>
    <x v="2"/>
  </r>
  <r>
    <x v="5"/>
    <n v="1185732"/>
    <x v="262"/>
    <x v="1"/>
    <x v="4"/>
    <n v="2"/>
    <n v="20"/>
    <x v="3"/>
    <x v="30"/>
    <s v="Columbus"/>
    <x v="2"/>
    <x v="1"/>
    <n v="40"/>
    <n v="475"/>
    <n v="190000"/>
    <n v="76000"/>
    <n v="0.4"/>
    <x v="2"/>
  </r>
  <r>
    <x v="5"/>
    <n v="1185732"/>
    <x v="262"/>
    <x v="1"/>
    <x v="4"/>
    <n v="2"/>
    <n v="20"/>
    <x v="3"/>
    <x v="30"/>
    <s v="Columbus"/>
    <x v="3"/>
    <x v="1"/>
    <n v="40"/>
    <n v="425"/>
    <n v="170000"/>
    <n v="68000"/>
    <n v="0.4"/>
    <x v="2"/>
  </r>
  <r>
    <x v="5"/>
    <n v="1185732"/>
    <x v="262"/>
    <x v="1"/>
    <x v="4"/>
    <n v="2"/>
    <n v="20"/>
    <x v="3"/>
    <x v="30"/>
    <s v="Columbus"/>
    <x v="4"/>
    <x v="0"/>
    <n v="50"/>
    <n v="450"/>
    <n v="225000"/>
    <n v="78750"/>
    <n v="0.35"/>
    <x v="2"/>
  </r>
  <r>
    <x v="5"/>
    <n v="1185732"/>
    <x v="262"/>
    <x v="1"/>
    <x v="4"/>
    <n v="2"/>
    <n v="20"/>
    <x v="3"/>
    <x v="30"/>
    <s v="Columbus"/>
    <x v="5"/>
    <x v="1"/>
    <n v="55"/>
    <n v="550"/>
    <n v="302500"/>
    <n v="151250"/>
    <n v="0.5"/>
    <x v="2"/>
  </r>
  <r>
    <x v="5"/>
    <n v="1185732"/>
    <x v="295"/>
    <x v="1"/>
    <x v="11"/>
    <n v="2"/>
    <n v="24"/>
    <x v="3"/>
    <x v="30"/>
    <s v="Columbus"/>
    <x v="0"/>
    <x v="0"/>
    <n v="50"/>
    <n v="800"/>
    <n v="400000"/>
    <n v="160000"/>
    <n v="0.4"/>
    <x v="2"/>
  </r>
  <r>
    <x v="5"/>
    <n v="1185732"/>
    <x v="295"/>
    <x v="1"/>
    <x v="11"/>
    <n v="2"/>
    <n v="24"/>
    <x v="3"/>
    <x v="30"/>
    <s v="Columbus"/>
    <x v="1"/>
    <x v="0"/>
    <n v="45"/>
    <n v="550"/>
    <n v="247500"/>
    <n v="86625"/>
    <n v="0.35"/>
    <x v="2"/>
  </r>
  <r>
    <x v="5"/>
    <n v="1185732"/>
    <x v="295"/>
    <x v="1"/>
    <x v="11"/>
    <n v="2"/>
    <n v="24"/>
    <x v="3"/>
    <x v="30"/>
    <s v="Columbus"/>
    <x v="2"/>
    <x v="1"/>
    <n v="50"/>
    <n v="525"/>
    <n v="262500"/>
    <n v="105000"/>
    <n v="0.4"/>
    <x v="2"/>
  </r>
  <r>
    <x v="5"/>
    <n v="1185732"/>
    <x v="295"/>
    <x v="1"/>
    <x v="11"/>
    <n v="2"/>
    <n v="24"/>
    <x v="3"/>
    <x v="30"/>
    <s v="Columbus"/>
    <x v="3"/>
    <x v="1"/>
    <n v="50"/>
    <n v="500"/>
    <n v="250000"/>
    <n v="100000"/>
    <n v="0.4"/>
    <x v="2"/>
  </r>
  <r>
    <x v="5"/>
    <n v="1185732"/>
    <x v="295"/>
    <x v="1"/>
    <x v="11"/>
    <n v="2"/>
    <n v="24"/>
    <x v="3"/>
    <x v="30"/>
    <s v="Columbus"/>
    <x v="4"/>
    <x v="0"/>
    <n v="65"/>
    <n v="500"/>
    <n v="325000"/>
    <n v="113750"/>
    <n v="0.35"/>
    <x v="2"/>
  </r>
  <r>
    <x v="5"/>
    <n v="1185732"/>
    <x v="295"/>
    <x v="1"/>
    <x v="11"/>
    <n v="2"/>
    <n v="24"/>
    <x v="3"/>
    <x v="30"/>
    <s v="Columbus"/>
    <x v="5"/>
    <x v="1"/>
    <n v="70"/>
    <n v="675"/>
    <n v="472500"/>
    <n v="236250"/>
    <n v="0.5"/>
    <x v="2"/>
  </r>
  <r>
    <x v="5"/>
    <n v="1185732"/>
    <x v="323"/>
    <x v="1"/>
    <x v="5"/>
    <n v="3"/>
    <n v="28"/>
    <x v="3"/>
    <x v="30"/>
    <s v="Columbus"/>
    <x v="0"/>
    <x v="0"/>
    <n v="65"/>
    <n v="900"/>
    <n v="585000"/>
    <n v="234000"/>
    <n v="0.4"/>
    <x v="2"/>
  </r>
  <r>
    <x v="5"/>
    <n v="1185732"/>
    <x v="323"/>
    <x v="1"/>
    <x v="5"/>
    <n v="3"/>
    <n v="28"/>
    <x v="3"/>
    <x v="30"/>
    <s v="Columbus"/>
    <x v="1"/>
    <x v="0"/>
    <n v="60"/>
    <n v="650"/>
    <n v="390000"/>
    <n v="136500"/>
    <n v="0.35"/>
    <x v="2"/>
  </r>
  <r>
    <x v="5"/>
    <n v="1185732"/>
    <x v="323"/>
    <x v="1"/>
    <x v="5"/>
    <n v="3"/>
    <n v="28"/>
    <x v="3"/>
    <x v="30"/>
    <s v="Columbus"/>
    <x v="2"/>
    <x v="1"/>
    <n v="55"/>
    <n v="575"/>
    <n v="316250"/>
    <n v="126500"/>
    <n v="0.4"/>
    <x v="2"/>
  </r>
  <r>
    <x v="5"/>
    <n v="1185732"/>
    <x v="323"/>
    <x v="1"/>
    <x v="5"/>
    <n v="3"/>
    <n v="28"/>
    <x v="3"/>
    <x v="30"/>
    <s v="Columbus"/>
    <x v="3"/>
    <x v="1"/>
    <n v="55"/>
    <n v="525"/>
    <n v="288750"/>
    <n v="115500"/>
    <n v="0.4"/>
    <x v="2"/>
  </r>
  <r>
    <x v="5"/>
    <n v="1185732"/>
    <x v="323"/>
    <x v="1"/>
    <x v="5"/>
    <n v="3"/>
    <n v="28"/>
    <x v="3"/>
    <x v="30"/>
    <s v="Columbus"/>
    <x v="4"/>
    <x v="0"/>
    <n v="65"/>
    <n v="550"/>
    <n v="357500"/>
    <n v="125125"/>
    <n v="0.35"/>
    <x v="2"/>
  </r>
  <r>
    <x v="5"/>
    <n v="1185732"/>
    <x v="323"/>
    <x v="1"/>
    <x v="5"/>
    <n v="3"/>
    <n v="28"/>
    <x v="3"/>
    <x v="30"/>
    <s v="Columbus"/>
    <x v="5"/>
    <x v="1"/>
    <n v="70"/>
    <n v="725"/>
    <n v="507500"/>
    <n v="253750"/>
    <n v="0.5"/>
    <x v="2"/>
  </r>
  <r>
    <x v="5"/>
    <n v="1185732"/>
    <x v="355"/>
    <x v="1"/>
    <x v="6"/>
    <n v="3"/>
    <n v="33"/>
    <x v="3"/>
    <x v="30"/>
    <s v="Columbus"/>
    <x v="0"/>
    <x v="0"/>
    <n v="65"/>
    <n v="875"/>
    <n v="568750"/>
    <n v="227500"/>
    <n v="0.4"/>
    <x v="2"/>
  </r>
  <r>
    <x v="5"/>
    <n v="1185732"/>
    <x v="355"/>
    <x v="1"/>
    <x v="6"/>
    <n v="3"/>
    <n v="33"/>
    <x v="3"/>
    <x v="30"/>
    <s v="Columbus"/>
    <x v="1"/>
    <x v="0"/>
    <n v="60"/>
    <n v="650"/>
    <n v="390000"/>
    <n v="136500"/>
    <n v="0.35"/>
    <x v="2"/>
  </r>
  <r>
    <x v="5"/>
    <n v="1185732"/>
    <x v="355"/>
    <x v="1"/>
    <x v="6"/>
    <n v="3"/>
    <n v="33"/>
    <x v="3"/>
    <x v="30"/>
    <s v="Columbus"/>
    <x v="2"/>
    <x v="1"/>
    <n v="55"/>
    <n v="575"/>
    <n v="316250"/>
    <n v="126500"/>
    <n v="0.4"/>
    <x v="2"/>
  </r>
  <r>
    <x v="5"/>
    <n v="1185732"/>
    <x v="355"/>
    <x v="1"/>
    <x v="6"/>
    <n v="3"/>
    <n v="33"/>
    <x v="3"/>
    <x v="30"/>
    <s v="Columbus"/>
    <x v="3"/>
    <x v="1"/>
    <n v="45"/>
    <n v="525"/>
    <n v="236250"/>
    <n v="94500"/>
    <n v="0.4"/>
    <x v="2"/>
  </r>
  <r>
    <x v="5"/>
    <n v="1185732"/>
    <x v="355"/>
    <x v="1"/>
    <x v="6"/>
    <n v="3"/>
    <n v="33"/>
    <x v="3"/>
    <x v="30"/>
    <s v="Columbus"/>
    <x v="4"/>
    <x v="0"/>
    <n v="55"/>
    <n v="500"/>
    <n v="275000"/>
    <n v="96250"/>
    <n v="0.35"/>
    <x v="2"/>
  </r>
  <r>
    <x v="5"/>
    <n v="1185732"/>
    <x v="355"/>
    <x v="1"/>
    <x v="6"/>
    <n v="3"/>
    <n v="33"/>
    <x v="3"/>
    <x v="30"/>
    <s v="Columbus"/>
    <x v="5"/>
    <x v="1"/>
    <n v="60"/>
    <n v="675"/>
    <n v="405000"/>
    <n v="202500"/>
    <n v="0.5"/>
    <x v="2"/>
  </r>
  <r>
    <x v="5"/>
    <n v="1185732"/>
    <x v="385"/>
    <x v="1"/>
    <x v="7"/>
    <n v="3"/>
    <n v="37"/>
    <x v="3"/>
    <x v="30"/>
    <s v="Columbus"/>
    <x v="0"/>
    <x v="0"/>
    <n v="55"/>
    <n v="775"/>
    <n v="426250"/>
    <n v="170500"/>
    <n v="0.4"/>
    <x v="2"/>
  </r>
  <r>
    <x v="5"/>
    <n v="1185732"/>
    <x v="385"/>
    <x v="1"/>
    <x v="7"/>
    <n v="3"/>
    <n v="37"/>
    <x v="3"/>
    <x v="30"/>
    <s v="Columbus"/>
    <x v="1"/>
    <x v="0"/>
    <n v="50"/>
    <n v="575"/>
    <n v="287500"/>
    <n v="100625"/>
    <n v="0.35"/>
    <x v="2"/>
  </r>
  <r>
    <x v="5"/>
    <n v="1185732"/>
    <x v="385"/>
    <x v="1"/>
    <x v="7"/>
    <n v="3"/>
    <n v="37"/>
    <x v="3"/>
    <x v="30"/>
    <s v="Columbus"/>
    <x v="2"/>
    <x v="1"/>
    <n v="25"/>
    <n v="475"/>
    <n v="118750"/>
    <n v="47500"/>
    <n v="0.4"/>
    <x v="2"/>
  </r>
  <r>
    <x v="5"/>
    <n v="1185732"/>
    <x v="385"/>
    <x v="1"/>
    <x v="7"/>
    <n v="3"/>
    <n v="37"/>
    <x v="3"/>
    <x v="30"/>
    <s v="Columbus"/>
    <x v="3"/>
    <x v="1"/>
    <n v="25"/>
    <n v="450"/>
    <n v="112500"/>
    <n v="45000"/>
    <n v="0.4"/>
    <x v="2"/>
  </r>
  <r>
    <x v="5"/>
    <n v="1185732"/>
    <x v="385"/>
    <x v="1"/>
    <x v="7"/>
    <n v="3"/>
    <n v="37"/>
    <x v="3"/>
    <x v="30"/>
    <s v="Columbus"/>
    <x v="4"/>
    <x v="0"/>
    <n v="35"/>
    <n v="450"/>
    <n v="157500"/>
    <n v="55125"/>
    <n v="0.35"/>
    <x v="2"/>
  </r>
  <r>
    <x v="5"/>
    <n v="1185732"/>
    <x v="385"/>
    <x v="1"/>
    <x v="7"/>
    <n v="3"/>
    <n v="37"/>
    <x v="3"/>
    <x v="30"/>
    <s v="Columbus"/>
    <x v="5"/>
    <x v="1"/>
    <n v="40"/>
    <n v="550"/>
    <n v="220000"/>
    <n v="110000"/>
    <n v="0.5"/>
    <x v="2"/>
  </r>
  <r>
    <x v="5"/>
    <n v="1185732"/>
    <x v="417"/>
    <x v="1"/>
    <x v="8"/>
    <n v="4"/>
    <n v="42"/>
    <x v="3"/>
    <x v="30"/>
    <s v="Columbus"/>
    <x v="0"/>
    <x v="0"/>
    <n v="40"/>
    <n v="725"/>
    <n v="290000"/>
    <n v="116000"/>
    <n v="0.4"/>
    <x v="2"/>
  </r>
  <r>
    <x v="5"/>
    <n v="1185732"/>
    <x v="417"/>
    <x v="1"/>
    <x v="8"/>
    <n v="4"/>
    <n v="42"/>
    <x v="3"/>
    <x v="30"/>
    <s v="Columbus"/>
    <x v="1"/>
    <x v="0"/>
    <n v="30"/>
    <n v="550"/>
    <n v="165000"/>
    <n v="57750"/>
    <n v="0.35"/>
    <x v="2"/>
  </r>
  <r>
    <x v="5"/>
    <n v="1185732"/>
    <x v="417"/>
    <x v="1"/>
    <x v="8"/>
    <n v="4"/>
    <n v="42"/>
    <x v="3"/>
    <x v="30"/>
    <s v="Columbus"/>
    <x v="2"/>
    <x v="1"/>
    <n v="30"/>
    <n v="425"/>
    <n v="127500"/>
    <n v="51000"/>
    <n v="0.4"/>
    <x v="2"/>
  </r>
  <r>
    <x v="5"/>
    <n v="1185732"/>
    <x v="417"/>
    <x v="1"/>
    <x v="8"/>
    <n v="4"/>
    <n v="42"/>
    <x v="3"/>
    <x v="30"/>
    <s v="Columbus"/>
    <x v="3"/>
    <x v="1"/>
    <n v="30"/>
    <n v="400"/>
    <n v="120000"/>
    <n v="48000"/>
    <n v="0.4"/>
    <x v="2"/>
  </r>
  <r>
    <x v="5"/>
    <n v="1185732"/>
    <x v="417"/>
    <x v="1"/>
    <x v="8"/>
    <n v="4"/>
    <n v="42"/>
    <x v="3"/>
    <x v="30"/>
    <s v="Columbus"/>
    <x v="4"/>
    <x v="0"/>
    <n v="40"/>
    <n v="400"/>
    <n v="160000"/>
    <n v="56000"/>
    <n v="0.35"/>
    <x v="2"/>
  </r>
  <r>
    <x v="5"/>
    <n v="1185732"/>
    <x v="417"/>
    <x v="1"/>
    <x v="8"/>
    <n v="4"/>
    <n v="42"/>
    <x v="3"/>
    <x v="30"/>
    <s v="Columbus"/>
    <x v="5"/>
    <x v="1"/>
    <n v="40"/>
    <n v="525"/>
    <n v="210000"/>
    <n v="105000"/>
    <n v="0.5"/>
    <x v="2"/>
  </r>
  <r>
    <x v="5"/>
    <n v="1185732"/>
    <x v="447"/>
    <x v="1"/>
    <x v="9"/>
    <n v="4"/>
    <n v="46"/>
    <x v="3"/>
    <x v="30"/>
    <s v="Columbus"/>
    <x v="0"/>
    <x v="0"/>
    <n v="35"/>
    <n v="675"/>
    <n v="236250"/>
    <n v="94500"/>
    <n v="0.4"/>
    <x v="2"/>
  </r>
  <r>
    <x v="5"/>
    <n v="1185732"/>
    <x v="447"/>
    <x v="1"/>
    <x v="9"/>
    <n v="4"/>
    <n v="46"/>
    <x v="3"/>
    <x v="30"/>
    <s v="Columbus"/>
    <x v="1"/>
    <x v="0"/>
    <n v="25"/>
    <n v="500"/>
    <n v="125000"/>
    <n v="43750"/>
    <n v="0.35"/>
    <x v="2"/>
  </r>
  <r>
    <x v="5"/>
    <n v="1185732"/>
    <x v="447"/>
    <x v="1"/>
    <x v="9"/>
    <n v="4"/>
    <n v="46"/>
    <x v="3"/>
    <x v="30"/>
    <s v="Columbus"/>
    <x v="2"/>
    <x v="1"/>
    <n v="35"/>
    <n v="445"/>
    <n v="155750"/>
    <n v="62300"/>
    <n v="0.4"/>
    <x v="2"/>
  </r>
  <r>
    <x v="5"/>
    <n v="1185732"/>
    <x v="447"/>
    <x v="1"/>
    <x v="9"/>
    <n v="4"/>
    <n v="46"/>
    <x v="3"/>
    <x v="30"/>
    <s v="Columbus"/>
    <x v="3"/>
    <x v="1"/>
    <n v="65"/>
    <n v="500"/>
    <n v="325000"/>
    <n v="130000"/>
    <n v="0.4"/>
    <x v="2"/>
  </r>
  <r>
    <x v="5"/>
    <n v="1185732"/>
    <x v="447"/>
    <x v="1"/>
    <x v="9"/>
    <n v="4"/>
    <n v="46"/>
    <x v="3"/>
    <x v="30"/>
    <s v="Columbus"/>
    <x v="4"/>
    <x v="0"/>
    <n v="80"/>
    <n v="475"/>
    <n v="380000"/>
    <n v="133000"/>
    <n v="0.35"/>
    <x v="2"/>
  </r>
  <r>
    <x v="5"/>
    <n v="1185732"/>
    <x v="447"/>
    <x v="1"/>
    <x v="9"/>
    <n v="4"/>
    <n v="46"/>
    <x v="3"/>
    <x v="30"/>
    <s v="Columbus"/>
    <x v="5"/>
    <x v="1"/>
    <n v="80"/>
    <n v="575"/>
    <n v="460000"/>
    <n v="230000"/>
    <n v="0.5"/>
    <x v="2"/>
  </r>
  <r>
    <x v="5"/>
    <n v="1185732"/>
    <x v="476"/>
    <x v="1"/>
    <x v="10"/>
    <n v="4"/>
    <n v="50"/>
    <x v="3"/>
    <x v="30"/>
    <s v="Columbus"/>
    <x v="0"/>
    <x v="0"/>
    <n v="75"/>
    <n v="825"/>
    <n v="618750"/>
    <n v="247500"/>
    <n v="0.4"/>
    <x v="2"/>
  </r>
  <r>
    <x v="5"/>
    <n v="1185732"/>
    <x v="476"/>
    <x v="1"/>
    <x v="10"/>
    <n v="4"/>
    <n v="50"/>
    <x v="3"/>
    <x v="30"/>
    <s v="Columbus"/>
    <x v="1"/>
    <x v="0"/>
    <n v="65"/>
    <n v="625"/>
    <n v="406250"/>
    <n v="142188"/>
    <n v="0.35"/>
    <x v="2"/>
  </r>
  <r>
    <x v="3"/>
    <n v="1185732"/>
    <x v="476"/>
    <x v="1"/>
    <x v="10"/>
    <n v="4"/>
    <n v="50"/>
    <x v="3"/>
    <x v="30"/>
    <s v="Columbus"/>
    <x v="2"/>
    <x v="1"/>
    <n v="65"/>
    <n v="575"/>
    <n v="373750"/>
    <n v="149500"/>
    <n v="0.4"/>
    <x v="2"/>
  </r>
  <r>
    <x v="3"/>
    <n v="1185732"/>
    <x v="476"/>
    <x v="1"/>
    <x v="10"/>
    <n v="4"/>
    <n v="50"/>
    <x v="3"/>
    <x v="30"/>
    <s v="Columbus"/>
    <x v="3"/>
    <x v="1"/>
    <n v="65"/>
    <n v="525"/>
    <n v="341250"/>
    <n v="136500"/>
    <n v="0.4"/>
    <x v="2"/>
  </r>
  <r>
    <x v="3"/>
    <n v="1185732"/>
    <x v="476"/>
    <x v="1"/>
    <x v="10"/>
    <n v="4"/>
    <n v="50"/>
    <x v="3"/>
    <x v="30"/>
    <s v="Columbus"/>
    <x v="4"/>
    <x v="0"/>
    <n v="75"/>
    <n v="525"/>
    <n v="393750"/>
    <n v="137813"/>
    <n v="0.35"/>
    <x v="2"/>
  </r>
  <r>
    <x v="3"/>
    <n v="1185732"/>
    <x v="476"/>
    <x v="1"/>
    <x v="10"/>
    <n v="4"/>
    <n v="50"/>
    <x v="3"/>
    <x v="30"/>
    <s v="Columbus"/>
    <x v="5"/>
    <x v="1"/>
    <n v="80"/>
    <n v="625"/>
    <n v="500000"/>
    <n v="250000"/>
    <n v="0.5"/>
    <x v="2"/>
  </r>
  <r>
    <x v="5"/>
    <n v="1185732"/>
    <x v="186"/>
    <x v="1"/>
    <x v="0"/>
    <n v="1"/>
    <n v="4"/>
    <x v="3"/>
    <x v="30"/>
    <s v="Columbus"/>
    <x v="0"/>
    <x v="0"/>
    <n v="40"/>
    <n v="500"/>
    <n v="200000"/>
    <n v="80000"/>
    <n v="0.4"/>
    <x v="2"/>
  </r>
  <r>
    <x v="5"/>
    <n v="1185732"/>
    <x v="186"/>
    <x v="1"/>
    <x v="0"/>
    <n v="1"/>
    <n v="4"/>
    <x v="3"/>
    <x v="30"/>
    <s v="Columbus"/>
    <x v="1"/>
    <x v="0"/>
    <n v="40"/>
    <n v="300"/>
    <n v="120000"/>
    <n v="42000"/>
    <n v="0.35"/>
    <x v="2"/>
  </r>
  <r>
    <x v="5"/>
    <n v="1185732"/>
    <x v="186"/>
    <x v="1"/>
    <x v="0"/>
    <n v="1"/>
    <n v="4"/>
    <x v="3"/>
    <x v="30"/>
    <s v="Columbus"/>
    <x v="2"/>
    <x v="1"/>
    <n v="30"/>
    <n v="300"/>
    <n v="90000"/>
    <n v="36000"/>
    <n v="0.4"/>
    <x v="2"/>
  </r>
  <r>
    <x v="5"/>
    <n v="1185732"/>
    <x v="186"/>
    <x v="1"/>
    <x v="0"/>
    <n v="1"/>
    <n v="4"/>
    <x v="3"/>
    <x v="30"/>
    <s v="Columbus"/>
    <x v="3"/>
    <x v="1"/>
    <n v="35"/>
    <n v="150"/>
    <n v="52500"/>
    <n v="21000"/>
    <n v="0.4"/>
    <x v="2"/>
  </r>
  <r>
    <x v="5"/>
    <n v="1185732"/>
    <x v="186"/>
    <x v="1"/>
    <x v="0"/>
    <n v="1"/>
    <n v="4"/>
    <x v="3"/>
    <x v="30"/>
    <s v="Columbus"/>
    <x v="4"/>
    <x v="0"/>
    <n v="50"/>
    <n v="200"/>
    <n v="100000"/>
    <n v="35000"/>
    <n v="0.35"/>
    <x v="2"/>
  </r>
  <r>
    <x v="5"/>
    <n v="1185732"/>
    <x v="186"/>
    <x v="1"/>
    <x v="0"/>
    <n v="1"/>
    <n v="4"/>
    <x v="3"/>
    <x v="30"/>
    <s v="Columbus"/>
    <x v="5"/>
    <x v="1"/>
    <n v="40"/>
    <n v="300"/>
    <n v="120000"/>
    <n v="48000"/>
    <n v="0.4"/>
    <x v="2"/>
  </r>
  <r>
    <x v="5"/>
    <n v="1185732"/>
    <x v="696"/>
    <x v="1"/>
    <x v="1"/>
    <n v="1"/>
    <n v="9"/>
    <x v="3"/>
    <x v="30"/>
    <s v="Columbus"/>
    <x v="0"/>
    <x v="0"/>
    <n v="40"/>
    <n v="550"/>
    <n v="220000"/>
    <n v="88000"/>
    <n v="0.4"/>
    <x v="2"/>
  </r>
  <r>
    <x v="5"/>
    <n v="1185732"/>
    <x v="696"/>
    <x v="1"/>
    <x v="1"/>
    <n v="1"/>
    <n v="9"/>
    <x v="3"/>
    <x v="30"/>
    <s v="Columbus"/>
    <x v="1"/>
    <x v="0"/>
    <n v="40"/>
    <n v="200"/>
    <n v="80000"/>
    <n v="28000"/>
    <n v="0.35"/>
    <x v="2"/>
  </r>
  <r>
    <x v="5"/>
    <n v="1185732"/>
    <x v="696"/>
    <x v="1"/>
    <x v="1"/>
    <n v="1"/>
    <n v="9"/>
    <x v="3"/>
    <x v="30"/>
    <s v="Columbus"/>
    <x v="2"/>
    <x v="1"/>
    <n v="30"/>
    <n v="250"/>
    <n v="75000"/>
    <n v="30000"/>
    <n v="0.4"/>
    <x v="2"/>
  </r>
  <r>
    <x v="5"/>
    <n v="1185732"/>
    <x v="696"/>
    <x v="1"/>
    <x v="1"/>
    <n v="1"/>
    <n v="9"/>
    <x v="4"/>
    <x v="31"/>
    <s v="Louisville"/>
    <x v="3"/>
    <x v="1"/>
    <n v="35"/>
    <n v="125"/>
    <n v="43750"/>
    <n v="17500"/>
    <n v="0.4"/>
    <x v="2"/>
  </r>
  <r>
    <x v="5"/>
    <n v="1185732"/>
    <x v="696"/>
    <x v="1"/>
    <x v="1"/>
    <n v="1"/>
    <n v="9"/>
    <x v="4"/>
    <x v="31"/>
    <s v="Louisville"/>
    <x v="4"/>
    <x v="0"/>
    <n v="50"/>
    <n v="200"/>
    <n v="100000"/>
    <n v="35000"/>
    <n v="0.35"/>
    <x v="2"/>
  </r>
  <r>
    <x v="5"/>
    <n v="1185732"/>
    <x v="696"/>
    <x v="1"/>
    <x v="1"/>
    <n v="1"/>
    <n v="9"/>
    <x v="4"/>
    <x v="31"/>
    <s v="Louisville"/>
    <x v="5"/>
    <x v="1"/>
    <n v="40"/>
    <n v="300"/>
    <n v="120000"/>
    <n v="48000"/>
    <n v="0.4"/>
    <x v="2"/>
  </r>
  <r>
    <x v="5"/>
    <n v="1185732"/>
    <x v="226"/>
    <x v="1"/>
    <x v="2"/>
    <n v="1"/>
    <n v="13"/>
    <x v="4"/>
    <x v="31"/>
    <s v="Louisville"/>
    <x v="0"/>
    <x v="0"/>
    <n v="45"/>
    <n v="520"/>
    <n v="234000"/>
    <n v="93600"/>
    <n v="0.4"/>
    <x v="2"/>
  </r>
  <r>
    <x v="5"/>
    <n v="1185732"/>
    <x v="226"/>
    <x v="1"/>
    <x v="2"/>
    <n v="1"/>
    <n v="13"/>
    <x v="4"/>
    <x v="31"/>
    <s v="Louisville"/>
    <x v="1"/>
    <x v="0"/>
    <n v="45"/>
    <n v="225"/>
    <n v="101250"/>
    <n v="35438"/>
    <n v="0.35"/>
    <x v="2"/>
  </r>
  <r>
    <x v="5"/>
    <n v="1185732"/>
    <x v="226"/>
    <x v="1"/>
    <x v="2"/>
    <n v="1"/>
    <n v="13"/>
    <x v="4"/>
    <x v="31"/>
    <s v="Louisville"/>
    <x v="2"/>
    <x v="1"/>
    <n v="35"/>
    <n v="250"/>
    <n v="87500"/>
    <n v="35000"/>
    <n v="0.4"/>
    <x v="2"/>
  </r>
  <r>
    <x v="5"/>
    <n v="1185732"/>
    <x v="226"/>
    <x v="1"/>
    <x v="2"/>
    <n v="1"/>
    <n v="13"/>
    <x v="4"/>
    <x v="31"/>
    <s v="Louisville"/>
    <x v="3"/>
    <x v="1"/>
    <n v="40"/>
    <n v="100"/>
    <n v="40000"/>
    <n v="16000"/>
    <n v="0.4"/>
    <x v="2"/>
  </r>
  <r>
    <x v="5"/>
    <n v="1185732"/>
    <x v="226"/>
    <x v="1"/>
    <x v="2"/>
    <n v="1"/>
    <n v="13"/>
    <x v="4"/>
    <x v="31"/>
    <s v="Louisville"/>
    <x v="4"/>
    <x v="0"/>
    <n v="55"/>
    <n v="150"/>
    <n v="82500"/>
    <n v="28875"/>
    <n v="0.35"/>
    <x v="2"/>
  </r>
  <r>
    <x v="5"/>
    <n v="1185732"/>
    <x v="226"/>
    <x v="1"/>
    <x v="2"/>
    <n v="1"/>
    <n v="13"/>
    <x v="4"/>
    <x v="31"/>
    <s v="Louisville"/>
    <x v="5"/>
    <x v="1"/>
    <n v="45"/>
    <n v="250"/>
    <n v="112500"/>
    <n v="45000"/>
    <n v="0.4"/>
    <x v="2"/>
  </r>
  <r>
    <x v="5"/>
    <n v="1185732"/>
    <x v="245"/>
    <x v="1"/>
    <x v="3"/>
    <n v="2"/>
    <n v="17"/>
    <x v="4"/>
    <x v="31"/>
    <s v="Louisville"/>
    <x v="0"/>
    <x v="0"/>
    <n v="45"/>
    <n v="475"/>
    <n v="213750"/>
    <n v="85500"/>
    <n v="0.4"/>
    <x v="2"/>
  </r>
  <r>
    <x v="5"/>
    <n v="1185732"/>
    <x v="245"/>
    <x v="1"/>
    <x v="3"/>
    <n v="2"/>
    <n v="17"/>
    <x v="4"/>
    <x v="31"/>
    <s v="Louisville"/>
    <x v="1"/>
    <x v="0"/>
    <n v="45"/>
    <n v="175"/>
    <n v="78750"/>
    <n v="27563"/>
    <n v="0.35"/>
    <x v="2"/>
  </r>
  <r>
    <x v="5"/>
    <n v="1185732"/>
    <x v="245"/>
    <x v="1"/>
    <x v="3"/>
    <n v="2"/>
    <n v="17"/>
    <x v="4"/>
    <x v="31"/>
    <s v="Louisville"/>
    <x v="2"/>
    <x v="1"/>
    <n v="40"/>
    <n v="175"/>
    <n v="70000"/>
    <n v="28000"/>
    <n v="0.4"/>
    <x v="2"/>
  </r>
  <r>
    <x v="5"/>
    <n v="1185732"/>
    <x v="245"/>
    <x v="1"/>
    <x v="3"/>
    <n v="2"/>
    <n v="17"/>
    <x v="4"/>
    <x v="31"/>
    <s v="Louisville"/>
    <x v="3"/>
    <x v="1"/>
    <n v="45"/>
    <n v="100"/>
    <n v="45000"/>
    <n v="18000"/>
    <n v="0.4"/>
    <x v="2"/>
  </r>
  <r>
    <x v="5"/>
    <n v="1185732"/>
    <x v="245"/>
    <x v="1"/>
    <x v="3"/>
    <n v="2"/>
    <n v="17"/>
    <x v="4"/>
    <x v="31"/>
    <s v="Louisville"/>
    <x v="4"/>
    <x v="0"/>
    <n v="50"/>
    <n v="125"/>
    <n v="62500"/>
    <n v="21875"/>
    <n v="0.35"/>
    <x v="2"/>
  </r>
  <r>
    <x v="5"/>
    <n v="1185732"/>
    <x v="245"/>
    <x v="1"/>
    <x v="3"/>
    <n v="2"/>
    <n v="17"/>
    <x v="4"/>
    <x v="31"/>
    <s v="Louisville"/>
    <x v="5"/>
    <x v="1"/>
    <n v="40"/>
    <n v="250"/>
    <n v="100000"/>
    <n v="40000"/>
    <n v="0.4"/>
    <x v="2"/>
  </r>
  <r>
    <x v="5"/>
    <n v="1185732"/>
    <x v="276"/>
    <x v="1"/>
    <x v="4"/>
    <n v="2"/>
    <n v="22"/>
    <x v="4"/>
    <x v="31"/>
    <s v="Louisville"/>
    <x v="0"/>
    <x v="0"/>
    <n v="50"/>
    <n v="520"/>
    <n v="260000"/>
    <n v="104000"/>
    <n v="0.4"/>
    <x v="2"/>
  </r>
  <r>
    <x v="5"/>
    <n v="1185732"/>
    <x v="276"/>
    <x v="1"/>
    <x v="4"/>
    <n v="2"/>
    <n v="22"/>
    <x v="4"/>
    <x v="31"/>
    <s v="Louisville"/>
    <x v="1"/>
    <x v="0"/>
    <n v="45"/>
    <n v="225"/>
    <n v="101250"/>
    <n v="35438"/>
    <n v="0.35"/>
    <x v="2"/>
  </r>
  <r>
    <x v="5"/>
    <n v="1185732"/>
    <x v="276"/>
    <x v="1"/>
    <x v="4"/>
    <n v="2"/>
    <n v="22"/>
    <x v="4"/>
    <x v="31"/>
    <s v="Louisville"/>
    <x v="2"/>
    <x v="1"/>
    <n v="40"/>
    <n v="200"/>
    <n v="80000"/>
    <n v="32000"/>
    <n v="0.4"/>
    <x v="2"/>
  </r>
  <r>
    <x v="5"/>
    <n v="1185732"/>
    <x v="276"/>
    <x v="1"/>
    <x v="4"/>
    <n v="2"/>
    <n v="22"/>
    <x v="4"/>
    <x v="31"/>
    <s v="Louisville"/>
    <x v="3"/>
    <x v="1"/>
    <n v="40"/>
    <n v="125"/>
    <n v="50000"/>
    <n v="20000"/>
    <n v="0.4"/>
    <x v="2"/>
  </r>
  <r>
    <x v="5"/>
    <n v="1185732"/>
    <x v="276"/>
    <x v="1"/>
    <x v="4"/>
    <n v="2"/>
    <n v="22"/>
    <x v="4"/>
    <x v="31"/>
    <s v="Louisville"/>
    <x v="4"/>
    <x v="0"/>
    <n v="50"/>
    <n v="150"/>
    <n v="75000"/>
    <n v="26250"/>
    <n v="0.35"/>
    <x v="2"/>
  </r>
  <r>
    <x v="5"/>
    <n v="1185732"/>
    <x v="276"/>
    <x v="1"/>
    <x v="4"/>
    <n v="2"/>
    <n v="22"/>
    <x v="4"/>
    <x v="31"/>
    <s v="Louisville"/>
    <x v="5"/>
    <x v="1"/>
    <n v="55"/>
    <n v="275"/>
    <n v="151250"/>
    <n v="60500"/>
    <n v="0.4"/>
    <x v="2"/>
  </r>
  <r>
    <x v="5"/>
    <n v="1185732"/>
    <x v="306"/>
    <x v="1"/>
    <x v="11"/>
    <n v="2"/>
    <n v="26"/>
    <x v="4"/>
    <x v="31"/>
    <s v="Louisville"/>
    <x v="0"/>
    <x v="0"/>
    <n v="40"/>
    <n v="525"/>
    <n v="210000"/>
    <n v="84000"/>
    <n v="0.4"/>
    <x v="2"/>
  </r>
  <r>
    <x v="5"/>
    <n v="1185732"/>
    <x v="306"/>
    <x v="1"/>
    <x v="11"/>
    <n v="2"/>
    <n v="26"/>
    <x v="4"/>
    <x v="31"/>
    <s v="Louisville"/>
    <x v="1"/>
    <x v="0"/>
    <n v="35"/>
    <n v="275"/>
    <n v="96250"/>
    <n v="33688"/>
    <n v="0.35"/>
    <x v="2"/>
  </r>
  <r>
    <x v="5"/>
    <n v="1185732"/>
    <x v="306"/>
    <x v="1"/>
    <x v="11"/>
    <n v="2"/>
    <n v="26"/>
    <x v="4"/>
    <x v="31"/>
    <s v="Louisville"/>
    <x v="2"/>
    <x v="1"/>
    <n v="30"/>
    <n v="225"/>
    <n v="67500"/>
    <n v="27000"/>
    <n v="0.4"/>
    <x v="2"/>
  </r>
  <r>
    <x v="5"/>
    <n v="1185732"/>
    <x v="306"/>
    <x v="1"/>
    <x v="11"/>
    <n v="2"/>
    <n v="26"/>
    <x v="4"/>
    <x v="31"/>
    <s v="Louisville"/>
    <x v="3"/>
    <x v="1"/>
    <n v="30"/>
    <n v="200"/>
    <n v="60000"/>
    <n v="24000"/>
    <n v="0.4"/>
    <x v="2"/>
  </r>
  <r>
    <x v="5"/>
    <n v="1185732"/>
    <x v="306"/>
    <x v="1"/>
    <x v="11"/>
    <n v="2"/>
    <n v="26"/>
    <x v="4"/>
    <x v="31"/>
    <s v="Louisville"/>
    <x v="4"/>
    <x v="0"/>
    <n v="50"/>
    <n v="200"/>
    <n v="100000"/>
    <n v="35000"/>
    <n v="0.35"/>
    <x v="2"/>
  </r>
  <r>
    <x v="5"/>
    <n v="1185732"/>
    <x v="306"/>
    <x v="1"/>
    <x v="11"/>
    <n v="2"/>
    <n v="26"/>
    <x v="4"/>
    <x v="31"/>
    <s v="Louisville"/>
    <x v="5"/>
    <x v="1"/>
    <n v="55"/>
    <n v="375"/>
    <n v="206250"/>
    <n v="82500"/>
    <n v="0.4"/>
    <x v="2"/>
  </r>
  <r>
    <x v="5"/>
    <n v="1185732"/>
    <x v="335"/>
    <x v="1"/>
    <x v="5"/>
    <n v="3"/>
    <n v="30"/>
    <x v="4"/>
    <x v="31"/>
    <s v="Louisville"/>
    <x v="0"/>
    <x v="0"/>
    <n v="50"/>
    <n v="600"/>
    <n v="300000"/>
    <n v="120000"/>
    <n v="0.4"/>
    <x v="2"/>
  </r>
  <r>
    <x v="5"/>
    <n v="1185732"/>
    <x v="335"/>
    <x v="1"/>
    <x v="5"/>
    <n v="3"/>
    <n v="30"/>
    <x v="4"/>
    <x v="31"/>
    <s v="Louisville"/>
    <x v="1"/>
    <x v="0"/>
    <n v="45"/>
    <n v="350"/>
    <n v="157500"/>
    <n v="55125"/>
    <n v="0.35"/>
    <x v="2"/>
  </r>
  <r>
    <x v="5"/>
    <n v="1185732"/>
    <x v="335"/>
    <x v="1"/>
    <x v="5"/>
    <n v="3"/>
    <n v="30"/>
    <x v="4"/>
    <x v="31"/>
    <s v="Louisville"/>
    <x v="2"/>
    <x v="1"/>
    <n v="40"/>
    <n v="275"/>
    <n v="110000"/>
    <n v="44000"/>
    <n v="0.4"/>
    <x v="2"/>
  </r>
  <r>
    <x v="5"/>
    <n v="1185732"/>
    <x v="335"/>
    <x v="1"/>
    <x v="5"/>
    <n v="3"/>
    <n v="30"/>
    <x v="4"/>
    <x v="31"/>
    <s v="Louisville"/>
    <x v="3"/>
    <x v="1"/>
    <n v="40"/>
    <n v="225"/>
    <n v="90000"/>
    <n v="36000"/>
    <n v="0.4"/>
    <x v="2"/>
  </r>
  <r>
    <x v="5"/>
    <n v="1185732"/>
    <x v="335"/>
    <x v="1"/>
    <x v="5"/>
    <n v="3"/>
    <n v="30"/>
    <x v="4"/>
    <x v="31"/>
    <s v="Louisville"/>
    <x v="4"/>
    <x v="0"/>
    <n v="50"/>
    <n v="250"/>
    <n v="125000"/>
    <n v="43750"/>
    <n v="0.35"/>
    <x v="2"/>
  </r>
  <r>
    <x v="5"/>
    <n v="1185732"/>
    <x v="335"/>
    <x v="1"/>
    <x v="5"/>
    <n v="3"/>
    <n v="30"/>
    <x v="4"/>
    <x v="31"/>
    <s v="Louisville"/>
    <x v="5"/>
    <x v="1"/>
    <n v="55"/>
    <n v="425"/>
    <n v="233750"/>
    <n v="93500"/>
    <n v="0.4"/>
    <x v="2"/>
  </r>
  <r>
    <x v="5"/>
    <n v="1185732"/>
    <x v="367"/>
    <x v="1"/>
    <x v="6"/>
    <n v="3"/>
    <n v="35"/>
    <x v="4"/>
    <x v="31"/>
    <s v="Louisville"/>
    <x v="0"/>
    <x v="0"/>
    <n v="50"/>
    <n v="575"/>
    <n v="287500"/>
    <n v="115000"/>
    <n v="0.4"/>
    <x v="2"/>
  </r>
  <r>
    <x v="5"/>
    <n v="1185732"/>
    <x v="367"/>
    <x v="1"/>
    <x v="6"/>
    <n v="3"/>
    <n v="35"/>
    <x v="4"/>
    <x v="31"/>
    <s v="Louisville"/>
    <x v="1"/>
    <x v="0"/>
    <n v="45"/>
    <n v="350"/>
    <n v="157500"/>
    <n v="55125"/>
    <n v="0.35"/>
    <x v="2"/>
  </r>
  <r>
    <x v="5"/>
    <n v="1185732"/>
    <x v="367"/>
    <x v="1"/>
    <x v="6"/>
    <n v="3"/>
    <n v="35"/>
    <x v="4"/>
    <x v="31"/>
    <s v="Louisville"/>
    <x v="2"/>
    <x v="1"/>
    <n v="40"/>
    <n v="275"/>
    <n v="110000"/>
    <n v="44000"/>
    <n v="0.4"/>
    <x v="2"/>
  </r>
  <r>
    <x v="5"/>
    <n v="1185732"/>
    <x v="367"/>
    <x v="1"/>
    <x v="6"/>
    <n v="3"/>
    <n v="35"/>
    <x v="4"/>
    <x v="31"/>
    <s v="Louisville"/>
    <x v="3"/>
    <x v="1"/>
    <n v="40"/>
    <n v="250"/>
    <n v="100000"/>
    <n v="40000"/>
    <n v="0.4"/>
    <x v="2"/>
  </r>
  <r>
    <x v="5"/>
    <n v="1185732"/>
    <x v="367"/>
    <x v="1"/>
    <x v="6"/>
    <n v="3"/>
    <n v="35"/>
    <x v="4"/>
    <x v="31"/>
    <s v="Louisville"/>
    <x v="4"/>
    <x v="0"/>
    <n v="50"/>
    <n v="225"/>
    <n v="112500"/>
    <n v="39375"/>
    <n v="0.35"/>
    <x v="2"/>
  </r>
  <r>
    <x v="5"/>
    <n v="1185732"/>
    <x v="367"/>
    <x v="1"/>
    <x v="6"/>
    <n v="3"/>
    <n v="35"/>
    <x v="4"/>
    <x v="31"/>
    <s v="Louisville"/>
    <x v="5"/>
    <x v="1"/>
    <n v="55"/>
    <n v="400"/>
    <n v="220000"/>
    <n v="88000"/>
    <n v="0.4"/>
    <x v="2"/>
  </r>
  <r>
    <x v="5"/>
    <n v="1185732"/>
    <x v="399"/>
    <x v="1"/>
    <x v="7"/>
    <n v="3"/>
    <n v="39"/>
    <x v="4"/>
    <x v="31"/>
    <s v="Louisville"/>
    <x v="0"/>
    <x v="0"/>
    <n v="50"/>
    <n v="525"/>
    <n v="262500"/>
    <n v="105000"/>
    <n v="0.4"/>
    <x v="2"/>
  </r>
  <r>
    <x v="5"/>
    <n v="1185732"/>
    <x v="399"/>
    <x v="1"/>
    <x v="7"/>
    <n v="3"/>
    <n v="39"/>
    <x v="4"/>
    <x v="31"/>
    <s v="Louisville"/>
    <x v="1"/>
    <x v="0"/>
    <n v="45"/>
    <n v="325"/>
    <n v="146250"/>
    <n v="51188"/>
    <n v="0.35"/>
    <x v="2"/>
  </r>
  <r>
    <x v="5"/>
    <n v="1185732"/>
    <x v="399"/>
    <x v="1"/>
    <x v="7"/>
    <n v="3"/>
    <n v="39"/>
    <x v="4"/>
    <x v="31"/>
    <s v="Louisville"/>
    <x v="2"/>
    <x v="1"/>
    <n v="35"/>
    <n v="225"/>
    <n v="78750"/>
    <n v="31500"/>
    <n v="0.4"/>
    <x v="2"/>
  </r>
  <r>
    <x v="5"/>
    <n v="1185732"/>
    <x v="399"/>
    <x v="1"/>
    <x v="7"/>
    <n v="3"/>
    <n v="39"/>
    <x v="4"/>
    <x v="31"/>
    <s v="Louisville"/>
    <x v="3"/>
    <x v="1"/>
    <n v="35"/>
    <n v="200"/>
    <n v="70000"/>
    <n v="28000"/>
    <n v="0.4"/>
    <x v="2"/>
  </r>
  <r>
    <x v="5"/>
    <n v="1185732"/>
    <x v="399"/>
    <x v="1"/>
    <x v="7"/>
    <n v="3"/>
    <n v="39"/>
    <x v="4"/>
    <x v="31"/>
    <s v="Louisville"/>
    <x v="4"/>
    <x v="0"/>
    <n v="45"/>
    <n v="200"/>
    <n v="90000"/>
    <n v="31500"/>
    <n v="0.35"/>
    <x v="2"/>
  </r>
  <r>
    <x v="5"/>
    <n v="1185732"/>
    <x v="399"/>
    <x v="1"/>
    <x v="7"/>
    <n v="3"/>
    <n v="39"/>
    <x v="4"/>
    <x v="31"/>
    <s v="Louisville"/>
    <x v="5"/>
    <x v="1"/>
    <n v="50"/>
    <n v="275"/>
    <n v="137500"/>
    <n v="55000"/>
    <n v="0.4"/>
    <x v="2"/>
  </r>
  <r>
    <x v="5"/>
    <n v="1185732"/>
    <x v="428"/>
    <x v="1"/>
    <x v="8"/>
    <n v="4"/>
    <n v="43"/>
    <x v="4"/>
    <x v="31"/>
    <s v="Louisville"/>
    <x v="0"/>
    <x v="0"/>
    <n v="55"/>
    <n v="450"/>
    <n v="247500"/>
    <n v="99000"/>
    <n v="0.4"/>
    <x v="2"/>
  </r>
  <r>
    <x v="5"/>
    <n v="1185732"/>
    <x v="428"/>
    <x v="1"/>
    <x v="8"/>
    <n v="4"/>
    <n v="43"/>
    <x v="4"/>
    <x v="31"/>
    <s v="Louisville"/>
    <x v="1"/>
    <x v="0"/>
    <n v="45"/>
    <n v="275"/>
    <n v="123750"/>
    <n v="43313"/>
    <n v="0.35"/>
    <x v="2"/>
  </r>
  <r>
    <x v="5"/>
    <n v="1185732"/>
    <x v="428"/>
    <x v="1"/>
    <x v="8"/>
    <n v="4"/>
    <n v="43"/>
    <x v="4"/>
    <x v="31"/>
    <s v="Louisville"/>
    <x v="2"/>
    <x v="1"/>
    <n v="45"/>
    <n v="175"/>
    <n v="78750"/>
    <n v="31500"/>
    <n v="0.4"/>
    <x v="2"/>
  </r>
  <r>
    <x v="5"/>
    <n v="1185732"/>
    <x v="428"/>
    <x v="1"/>
    <x v="8"/>
    <n v="4"/>
    <n v="43"/>
    <x v="4"/>
    <x v="31"/>
    <s v="Louisville"/>
    <x v="3"/>
    <x v="1"/>
    <n v="45"/>
    <n v="150"/>
    <n v="67500"/>
    <n v="27000"/>
    <n v="0.4"/>
    <x v="2"/>
  </r>
  <r>
    <x v="5"/>
    <n v="1185732"/>
    <x v="428"/>
    <x v="1"/>
    <x v="8"/>
    <n v="4"/>
    <n v="43"/>
    <x v="4"/>
    <x v="31"/>
    <s v="Louisville"/>
    <x v="4"/>
    <x v="0"/>
    <n v="55"/>
    <n v="150"/>
    <n v="82500"/>
    <n v="28875"/>
    <n v="0.35"/>
    <x v="2"/>
  </r>
  <r>
    <x v="5"/>
    <n v="1185732"/>
    <x v="428"/>
    <x v="1"/>
    <x v="8"/>
    <n v="4"/>
    <n v="43"/>
    <x v="4"/>
    <x v="31"/>
    <s v="Louisville"/>
    <x v="5"/>
    <x v="1"/>
    <n v="55"/>
    <n v="275"/>
    <n v="151250"/>
    <n v="60500"/>
    <n v="0.4"/>
    <x v="2"/>
  </r>
  <r>
    <x v="5"/>
    <n v="1185732"/>
    <x v="459"/>
    <x v="1"/>
    <x v="9"/>
    <n v="4"/>
    <n v="48"/>
    <x v="4"/>
    <x v="31"/>
    <s v="Louisville"/>
    <x v="0"/>
    <x v="0"/>
    <n v="50"/>
    <n v="425"/>
    <n v="212500"/>
    <n v="85000"/>
    <n v="0.4"/>
    <x v="2"/>
  </r>
  <r>
    <x v="5"/>
    <n v="1185732"/>
    <x v="459"/>
    <x v="1"/>
    <x v="9"/>
    <n v="4"/>
    <n v="48"/>
    <x v="4"/>
    <x v="31"/>
    <s v="Louisville"/>
    <x v="1"/>
    <x v="0"/>
    <n v="40"/>
    <n v="275"/>
    <n v="110000"/>
    <n v="38500"/>
    <n v="0.35"/>
    <x v="2"/>
  </r>
  <r>
    <x v="5"/>
    <n v="1185732"/>
    <x v="459"/>
    <x v="1"/>
    <x v="9"/>
    <n v="4"/>
    <n v="48"/>
    <x v="4"/>
    <x v="31"/>
    <s v="Louisville"/>
    <x v="2"/>
    <x v="1"/>
    <n v="45"/>
    <n v="220"/>
    <n v="99000"/>
    <n v="39600"/>
    <n v="0.4"/>
    <x v="2"/>
  </r>
  <r>
    <x v="0"/>
    <n v="1185732"/>
    <x v="459"/>
    <x v="1"/>
    <x v="9"/>
    <n v="4"/>
    <n v="48"/>
    <x v="4"/>
    <x v="31"/>
    <s v="Louisville"/>
    <x v="3"/>
    <x v="1"/>
    <n v="55"/>
    <n v="200"/>
    <n v="110000"/>
    <n v="44000"/>
    <n v="0.4"/>
    <x v="2"/>
  </r>
  <r>
    <x v="0"/>
    <n v="1185732"/>
    <x v="459"/>
    <x v="1"/>
    <x v="9"/>
    <n v="4"/>
    <n v="48"/>
    <x v="4"/>
    <x v="31"/>
    <s v="Louisville"/>
    <x v="4"/>
    <x v="0"/>
    <n v="65"/>
    <n v="175"/>
    <n v="113750"/>
    <n v="39813"/>
    <n v="0.35"/>
    <x v="2"/>
  </r>
  <r>
    <x v="0"/>
    <n v="1185732"/>
    <x v="459"/>
    <x v="1"/>
    <x v="9"/>
    <n v="4"/>
    <n v="48"/>
    <x v="4"/>
    <x v="31"/>
    <s v="Louisville"/>
    <x v="5"/>
    <x v="1"/>
    <n v="70"/>
    <n v="275"/>
    <n v="192500"/>
    <n v="77000"/>
    <n v="0.4"/>
    <x v="2"/>
  </r>
  <r>
    <x v="0"/>
    <n v="1185732"/>
    <x v="488"/>
    <x v="1"/>
    <x v="10"/>
    <n v="4"/>
    <n v="52"/>
    <x v="4"/>
    <x v="31"/>
    <s v="Louisville"/>
    <x v="0"/>
    <x v="0"/>
    <n v="65"/>
    <n v="525"/>
    <n v="341250"/>
    <n v="136500"/>
    <n v="0.4"/>
    <x v="2"/>
  </r>
  <r>
    <x v="0"/>
    <n v="1185732"/>
    <x v="488"/>
    <x v="1"/>
    <x v="10"/>
    <n v="4"/>
    <n v="52"/>
    <x v="4"/>
    <x v="31"/>
    <s v="Louisville"/>
    <x v="1"/>
    <x v="0"/>
    <n v="55"/>
    <n v="325"/>
    <n v="178750"/>
    <n v="62563"/>
    <n v="0.35"/>
    <x v="2"/>
  </r>
  <r>
    <x v="0"/>
    <n v="1185732"/>
    <x v="488"/>
    <x v="1"/>
    <x v="10"/>
    <n v="4"/>
    <n v="52"/>
    <x v="4"/>
    <x v="31"/>
    <s v="Louisville"/>
    <x v="2"/>
    <x v="1"/>
    <n v="55"/>
    <n v="275"/>
    <n v="151250"/>
    <n v="60500"/>
    <n v="0.4"/>
    <x v="2"/>
  </r>
  <r>
    <x v="0"/>
    <n v="1185732"/>
    <x v="488"/>
    <x v="1"/>
    <x v="10"/>
    <n v="4"/>
    <n v="52"/>
    <x v="4"/>
    <x v="31"/>
    <s v="Louisville"/>
    <x v="3"/>
    <x v="1"/>
    <n v="50"/>
    <n v="225"/>
    <n v="112500"/>
    <n v="45000"/>
    <n v="0.4"/>
    <x v="2"/>
  </r>
  <r>
    <x v="0"/>
    <n v="1185732"/>
    <x v="488"/>
    <x v="1"/>
    <x v="10"/>
    <n v="4"/>
    <n v="52"/>
    <x v="4"/>
    <x v="31"/>
    <s v="Louisville"/>
    <x v="4"/>
    <x v="0"/>
    <n v="60"/>
    <n v="225"/>
    <n v="135000"/>
    <n v="47250"/>
    <n v="0.35"/>
    <x v="2"/>
  </r>
  <r>
    <x v="0"/>
    <n v="1185732"/>
    <x v="488"/>
    <x v="1"/>
    <x v="10"/>
    <n v="4"/>
    <n v="52"/>
    <x v="4"/>
    <x v="31"/>
    <s v="Louisville"/>
    <x v="5"/>
    <x v="1"/>
    <n v="65"/>
    <n v="325"/>
    <n v="211250"/>
    <n v="84500"/>
    <n v="0.4"/>
    <x v="2"/>
  </r>
  <r>
    <x v="0"/>
    <n v="1185732"/>
    <x v="184"/>
    <x v="1"/>
    <x v="0"/>
    <n v="1"/>
    <n v="4"/>
    <x v="4"/>
    <x v="31"/>
    <s v="Louisville"/>
    <x v="0"/>
    <x v="0"/>
    <n v="30"/>
    <n v="725"/>
    <n v="217500"/>
    <n v="87000"/>
    <n v="0.4"/>
    <x v="2"/>
  </r>
  <r>
    <x v="0"/>
    <n v="1185732"/>
    <x v="184"/>
    <x v="1"/>
    <x v="0"/>
    <n v="1"/>
    <n v="4"/>
    <x v="4"/>
    <x v="31"/>
    <s v="Louisville"/>
    <x v="1"/>
    <x v="0"/>
    <n v="30"/>
    <n v="525"/>
    <n v="157500"/>
    <n v="55125"/>
    <n v="0.35"/>
    <x v="2"/>
  </r>
  <r>
    <x v="0"/>
    <n v="1185732"/>
    <x v="184"/>
    <x v="1"/>
    <x v="0"/>
    <n v="1"/>
    <n v="4"/>
    <x v="4"/>
    <x v="31"/>
    <s v="Louisville"/>
    <x v="2"/>
    <x v="1"/>
    <n v="20"/>
    <n v="525"/>
    <n v="105000"/>
    <n v="42000"/>
    <n v="0.4"/>
    <x v="2"/>
  </r>
  <r>
    <x v="0"/>
    <n v="1185732"/>
    <x v="184"/>
    <x v="1"/>
    <x v="0"/>
    <n v="1"/>
    <n v="4"/>
    <x v="4"/>
    <x v="31"/>
    <s v="Louisville"/>
    <x v="3"/>
    <x v="1"/>
    <n v="25"/>
    <n v="375"/>
    <n v="93750"/>
    <n v="37500"/>
    <n v="0.4"/>
    <x v="2"/>
  </r>
  <r>
    <x v="0"/>
    <n v="1185732"/>
    <x v="184"/>
    <x v="1"/>
    <x v="0"/>
    <n v="1"/>
    <n v="4"/>
    <x v="4"/>
    <x v="31"/>
    <s v="Louisville"/>
    <x v="4"/>
    <x v="0"/>
    <n v="40"/>
    <n v="425"/>
    <n v="170000"/>
    <n v="59500"/>
    <n v="0.35"/>
    <x v="2"/>
  </r>
  <r>
    <x v="0"/>
    <n v="1185732"/>
    <x v="184"/>
    <x v="1"/>
    <x v="0"/>
    <n v="1"/>
    <n v="4"/>
    <x v="4"/>
    <x v="31"/>
    <s v="Louisville"/>
    <x v="5"/>
    <x v="1"/>
    <n v="30"/>
    <n v="525"/>
    <n v="157500"/>
    <n v="78750"/>
    <n v="0.5"/>
    <x v="2"/>
  </r>
  <r>
    <x v="0"/>
    <n v="1185732"/>
    <x v="213"/>
    <x v="1"/>
    <x v="1"/>
    <n v="1"/>
    <n v="8"/>
    <x v="4"/>
    <x v="31"/>
    <s v="Louisville"/>
    <x v="0"/>
    <x v="0"/>
    <n v="30"/>
    <n v="775"/>
    <n v="232500"/>
    <n v="93000"/>
    <n v="0.4"/>
    <x v="2"/>
  </r>
  <r>
    <x v="0"/>
    <n v="1185732"/>
    <x v="213"/>
    <x v="1"/>
    <x v="1"/>
    <n v="1"/>
    <n v="8"/>
    <x v="4"/>
    <x v="31"/>
    <s v="Louisville"/>
    <x v="1"/>
    <x v="0"/>
    <n v="30"/>
    <n v="425"/>
    <n v="127500"/>
    <n v="44625"/>
    <n v="0.35"/>
    <x v="2"/>
  </r>
  <r>
    <x v="0"/>
    <n v="1185732"/>
    <x v="213"/>
    <x v="1"/>
    <x v="1"/>
    <n v="1"/>
    <n v="8"/>
    <x v="4"/>
    <x v="31"/>
    <s v="Louisville"/>
    <x v="2"/>
    <x v="1"/>
    <n v="20"/>
    <n v="475"/>
    <n v="95000"/>
    <n v="38000"/>
    <n v="0.4"/>
    <x v="2"/>
  </r>
  <r>
    <x v="0"/>
    <n v="1185732"/>
    <x v="213"/>
    <x v="1"/>
    <x v="1"/>
    <n v="1"/>
    <n v="8"/>
    <x v="1"/>
    <x v="32"/>
    <s v="Jackson"/>
    <x v="3"/>
    <x v="1"/>
    <n v="25"/>
    <n v="325"/>
    <n v="81250"/>
    <n v="32500"/>
    <n v="0.4"/>
    <x v="2"/>
  </r>
  <r>
    <x v="0"/>
    <n v="1185732"/>
    <x v="213"/>
    <x v="1"/>
    <x v="1"/>
    <n v="1"/>
    <n v="8"/>
    <x v="1"/>
    <x v="32"/>
    <s v="Jackson"/>
    <x v="4"/>
    <x v="0"/>
    <n v="40"/>
    <n v="400"/>
    <n v="160000"/>
    <n v="56000"/>
    <n v="0.35"/>
    <x v="2"/>
  </r>
  <r>
    <x v="0"/>
    <n v="1185732"/>
    <x v="213"/>
    <x v="1"/>
    <x v="1"/>
    <n v="1"/>
    <n v="8"/>
    <x v="1"/>
    <x v="32"/>
    <s v="Jackson"/>
    <x v="5"/>
    <x v="1"/>
    <n v="25"/>
    <n v="500"/>
    <n v="125000"/>
    <n v="62500"/>
    <n v="0.5"/>
    <x v="2"/>
  </r>
  <r>
    <x v="0"/>
    <n v="1185732"/>
    <x v="221"/>
    <x v="1"/>
    <x v="2"/>
    <n v="1"/>
    <n v="12"/>
    <x v="1"/>
    <x v="32"/>
    <s v="Jackson"/>
    <x v="0"/>
    <x v="0"/>
    <n v="25"/>
    <n v="720"/>
    <n v="180000"/>
    <n v="72000"/>
    <n v="0.4"/>
    <x v="2"/>
  </r>
  <r>
    <x v="0"/>
    <n v="1185732"/>
    <x v="221"/>
    <x v="1"/>
    <x v="2"/>
    <n v="1"/>
    <n v="12"/>
    <x v="1"/>
    <x v="32"/>
    <s v="Jackson"/>
    <x v="1"/>
    <x v="0"/>
    <n v="25"/>
    <n v="400"/>
    <n v="100000"/>
    <n v="35000"/>
    <n v="0.35"/>
    <x v="2"/>
  </r>
  <r>
    <x v="0"/>
    <n v="1185732"/>
    <x v="221"/>
    <x v="1"/>
    <x v="2"/>
    <n v="1"/>
    <n v="12"/>
    <x v="1"/>
    <x v="32"/>
    <s v="Jackson"/>
    <x v="2"/>
    <x v="1"/>
    <n v="15"/>
    <n v="425"/>
    <n v="63750"/>
    <n v="25500"/>
    <n v="0.4"/>
    <x v="2"/>
  </r>
  <r>
    <x v="0"/>
    <n v="1185732"/>
    <x v="221"/>
    <x v="1"/>
    <x v="2"/>
    <n v="1"/>
    <n v="12"/>
    <x v="1"/>
    <x v="32"/>
    <s v="Jackson"/>
    <x v="3"/>
    <x v="1"/>
    <n v="20"/>
    <n v="275"/>
    <n v="55000"/>
    <n v="22000"/>
    <n v="0.4"/>
    <x v="2"/>
  </r>
  <r>
    <x v="0"/>
    <n v="1185732"/>
    <x v="221"/>
    <x v="1"/>
    <x v="2"/>
    <n v="1"/>
    <n v="12"/>
    <x v="1"/>
    <x v="32"/>
    <s v="Jackson"/>
    <x v="4"/>
    <x v="0"/>
    <n v="35"/>
    <n v="325"/>
    <n v="113750"/>
    <n v="39813"/>
    <n v="0.35"/>
    <x v="2"/>
  </r>
  <r>
    <x v="0"/>
    <n v="1185732"/>
    <x v="221"/>
    <x v="1"/>
    <x v="2"/>
    <n v="1"/>
    <n v="12"/>
    <x v="1"/>
    <x v="32"/>
    <s v="Jackson"/>
    <x v="5"/>
    <x v="1"/>
    <n v="25"/>
    <n v="425"/>
    <n v="106250"/>
    <n v="53125"/>
    <n v="0.5"/>
    <x v="2"/>
  </r>
  <r>
    <x v="0"/>
    <n v="1185732"/>
    <x v="240"/>
    <x v="1"/>
    <x v="3"/>
    <n v="2"/>
    <n v="16"/>
    <x v="1"/>
    <x v="32"/>
    <s v="Jackson"/>
    <x v="0"/>
    <x v="0"/>
    <n v="25"/>
    <n v="675"/>
    <n v="168750"/>
    <n v="67500"/>
    <n v="0.4"/>
    <x v="2"/>
  </r>
  <r>
    <x v="0"/>
    <n v="1185732"/>
    <x v="240"/>
    <x v="1"/>
    <x v="3"/>
    <n v="2"/>
    <n v="16"/>
    <x v="1"/>
    <x v="32"/>
    <s v="Jackson"/>
    <x v="1"/>
    <x v="0"/>
    <n v="25"/>
    <n v="375"/>
    <n v="93750"/>
    <n v="32813"/>
    <n v="0.35"/>
    <x v="2"/>
  </r>
  <r>
    <x v="0"/>
    <n v="1185732"/>
    <x v="240"/>
    <x v="1"/>
    <x v="3"/>
    <n v="2"/>
    <n v="16"/>
    <x v="1"/>
    <x v="32"/>
    <s v="Jackson"/>
    <x v="2"/>
    <x v="1"/>
    <n v="15"/>
    <n v="375"/>
    <n v="56250"/>
    <n v="22500"/>
    <n v="0.4"/>
    <x v="2"/>
  </r>
  <r>
    <x v="0"/>
    <n v="1185732"/>
    <x v="240"/>
    <x v="1"/>
    <x v="3"/>
    <n v="2"/>
    <n v="16"/>
    <x v="1"/>
    <x v="32"/>
    <s v="Jackson"/>
    <x v="3"/>
    <x v="1"/>
    <n v="20"/>
    <n v="300"/>
    <n v="60000"/>
    <n v="24000"/>
    <n v="0.4"/>
    <x v="2"/>
  </r>
  <r>
    <x v="0"/>
    <n v="1185732"/>
    <x v="240"/>
    <x v="1"/>
    <x v="3"/>
    <n v="2"/>
    <n v="16"/>
    <x v="1"/>
    <x v="32"/>
    <s v="Jackson"/>
    <x v="4"/>
    <x v="0"/>
    <n v="40"/>
    <n v="325"/>
    <n v="130000"/>
    <n v="45500"/>
    <n v="0.35"/>
    <x v="2"/>
  </r>
  <r>
    <x v="0"/>
    <n v="1185732"/>
    <x v="240"/>
    <x v="1"/>
    <x v="3"/>
    <n v="2"/>
    <n v="16"/>
    <x v="1"/>
    <x v="32"/>
    <s v="Jackson"/>
    <x v="5"/>
    <x v="1"/>
    <n v="30"/>
    <n v="475"/>
    <n v="142500"/>
    <n v="71250"/>
    <n v="0.5"/>
    <x v="2"/>
  </r>
  <r>
    <x v="0"/>
    <n v="1185732"/>
    <x v="269"/>
    <x v="1"/>
    <x v="4"/>
    <n v="2"/>
    <n v="21"/>
    <x v="1"/>
    <x v="32"/>
    <s v="Jackson"/>
    <x v="0"/>
    <x v="0"/>
    <n v="40"/>
    <n v="745"/>
    <n v="298000"/>
    <n v="119200"/>
    <n v="0.4"/>
    <x v="2"/>
  </r>
  <r>
    <x v="0"/>
    <n v="1185732"/>
    <x v="269"/>
    <x v="1"/>
    <x v="4"/>
    <n v="2"/>
    <n v="21"/>
    <x v="1"/>
    <x v="32"/>
    <s v="Jackson"/>
    <x v="1"/>
    <x v="0"/>
    <n v="40"/>
    <n v="450"/>
    <n v="180000"/>
    <n v="63000"/>
    <n v="0.35"/>
    <x v="2"/>
  </r>
  <r>
    <x v="0"/>
    <n v="1185732"/>
    <x v="269"/>
    <x v="1"/>
    <x v="4"/>
    <n v="2"/>
    <n v="21"/>
    <x v="1"/>
    <x v="32"/>
    <s v="Jackson"/>
    <x v="2"/>
    <x v="1"/>
    <n v="35"/>
    <n v="425"/>
    <n v="148750"/>
    <n v="59500"/>
    <n v="0.4"/>
    <x v="2"/>
  </r>
  <r>
    <x v="0"/>
    <n v="1185732"/>
    <x v="269"/>
    <x v="1"/>
    <x v="4"/>
    <n v="2"/>
    <n v="21"/>
    <x v="1"/>
    <x v="32"/>
    <s v="Jackson"/>
    <x v="3"/>
    <x v="1"/>
    <n v="35"/>
    <n v="375"/>
    <n v="131250"/>
    <n v="52500"/>
    <n v="0.4"/>
    <x v="2"/>
  </r>
  <r>
    <x v="0"/>
    <n v="1185732"/>
    <x v="269"/>
    <x v="1"/>
    <x v="4"/>
    <n v="2"/>
    <n v="21"/>
    <x v="1"/>
    <x v="32"/>
    <s v="Jackson"/>
    <x v="4"/>
    <x v="0"/>
    <n v="45"/>
    <n v="400"/>
    <n v="180000"/>
    <n v="63000"/>
    <n v="0.35"/>
    <x v="2"/>
  </r>
  <r>
    <x v="0"/>
    <n v="1185732"/>
    <x v="269"/>
    <x v="1"/>
    <x v="4"/>
    <n v="2"/>
    <n v="21"/>
    <x v="1"/>
    <x v="32"/>
    <s v="Jackson"/>
    <x v="5"/>
    <x v="1"/>
    <n v="50"/>
    <n v="500"/>
    <n v="250000"/>
    <n v="125000"/>
    <n v="0.5"/>
    <x v="2"/>
  </r>
  <r>
    <x v="0"/>
    <n v="1185732"/>
    <x v="302"/>
    <x v="1"/>
    <x v="11"/>
    <n v="2"/>
    <n v="25"/>
    <x v="1"/>
    <x v="32"/>
    <s v="Jackson"/>
    <x v="0"/>
    <x v="0"/>
    <n v="45"/>
    <n v="750"/>
    <n v="337500"/>
    <n v="135000"/>
    <n v="0.4"/>
    <x v="2"/>
  </r>
  <r>
    <x v="0"/>
    <n v="1185732"/>
    <x v="302"/>
    <x v="1"/>
    <x v="11"/>
    <n v="2"/>
    <n v="25"/>
    <x v="1"/>
    <x v="32"/>
    <s v="Jackson"/>
    <x v="1"/>
    <x v="0"/>
    <n v="40"/>
    <n v="500"/>
    <n v="200000"/>
    <n v="70000"/>
    <n v="0.35"/>
    <x v="2"/>
  </r>
  <r>
    <x v="0"/>
    <n v="1185732"/>
    <x v="302"/>
    <x v="1"/>
    <x v="11"/>
    <n v="2"/>
    <n v="25"/>
    <x v="1"/>
    <x v="32"/>
    <s v="Jackson"/>
    <x v="2"/>
    <x v="1"/>
    <n v="45"/>
    <n v="475"/>
    <n v="213750"/>
    <n v="85500"/>
    <n v="0.4"/>
    <x v="2"/>
  </r>
  <r>
    <x v="0"/>
    <n v="1185732"/>
    <x v="302"/>
    <x v="1"/>
    <x v="11"/>
    <n v="2"/>
    <n v="25"/>
    <x v="1"/>
    <x v="32"/>
    <s v="Jackson"/>
    <x v="3"/>
    <x v="1"/>
    <n v="45"/>
    <n v="450"/>
    <n v="202500"/>
    <n v="81000"/>
    <n v="0.4"/>
    <x v="2"/>
  </r>
  <r>
    <x v="0"/>
    <n v="1185732"/>
    <x v="302"/>
    <x v="1"/>
    <x v="11"/>
    <n v="2"/>
    <n v="25"/>
    <x v="1"/>
    <x v="32"/>
    <s v="Jackson"/>
    <x v="4"/>
    <x v="0"/>
    <n v="60"/>
    <n v="450"/>
    <n v="270000"/>
    <n v="94500"/>
    <n v="0.35"/>
    <x v="2"/>
  </r>
  <r>
    <x v="0"/>
    <n v="1185732"/>
    <x v="302"/>
    <x v="1"/>
    <x v="11"/>
    <n v="2"/>
    <n v="25"/>
    <x v="1"/>
    <x v="32"/>
    <s v="Jackson"/>
    <x v="5"/>
    <x v="1"/>
    <n v="65"/>
    <n v="625"/>
    <n v="406250"/>
    <n v="203125"/>
    <n v="0.5"/>
    <x v="2"/>
  </r>
  <r>
    <x v="0"/>
    <n v="1185732"/>
    <x v="330"/>
    <x v="1"/>
    <x v="5"/>
    <n v="3"/>
    <n v="29"/>
    <x v="1"/>
    <x v="32"/>
    <s v="Jackson"/>
    <x v="0"/>
    <x v="0"/>
    <n v="60"/>
    <n v="850"/>
    <n v="510000"/>
    <n v="204000"/>
    <n v="0.4"/>
    <x v="2"/>
  </r>
  <r>
    <x v="1"/>
    <n v="1185732"/>
    <x v="330"/>
    <x v="1"/>
    <x v="5"/>
    <n v="3"/>
    <n v="29"/>
    <x v="1"/>
    <x v="32"/>
    <s v="Jackson"/>
    <x v="1"/>
    <x v="0"/>
    <n v="55"/>
    <n v="600"/>
    <n v="330000"/>
    <n v="115500"/>
    <n v="0.35"/>
    <x v="2"/>
  </r>
  <r>
    <x v="1"/>
    <n v="1185732"/>
    <x v="330"/>
    <x v="1"/>
    <x v="5"/>
    <n v="3"/>
    <n v="29"/>
    <x v="1"/>
    <x v="32"/>
    <s v="Jackson"/>
    <x v="2"/>
    <x v="1"/>
    <n v="50"/>
    <n v="525"/>
    <n v="262500"/>
    <n v="105000"/>
    <n v="0.4"/>
    <x v="2"/>
  </r>
  <r>
    <x v="1"/>
    <n v="1185732"/>
    <x v="330"/>
    <x v="1"/>
    <x v="5"/>
    <n v="3"/>
    <n v="29"/>
    <x v="1"/>
    <x v="32"/>
    <s v="Jackson"/>
    <x v="3"/>
    <x v="1"/>
    <n v="50"/>
    <n v="475"/>
    <n v="237500"/>
    <n v="95000"/>
    <n v="0.4"/>
    <x v="2"/>
  </r>
  <r>
    <x v="1"/>
    <n v="1185732"/>
    <x v="330"/>
    <x v="1"/>
    <x v="5"/>
    <n v="3"/>
    <n v="29"/>
    <x v="1"/>
    <x v="32"/>
    <s v="Jackson"/>
    <x v="4"/>
    <x v="0"/>
    <n v="60"/>
    <n v="500"/>
    <n v="300000"/>
    <n v="105000"/>
    <n v="0.35"/>
    <x v="2"/>
  </r>
  <r>
    <x v="1"/>
    <n v="1185732"/>
    <x v="330"/>
    <x v="1"/>
    <x v="5"/>
    <n v="3"/>
    <n v="29"/>
    <x v="1"/>
    <x v="32"/>
    <s v="Jackson"/>
    <x v="5"/>
    <x v="1"/>
    <n v="65"/>
    <n v="675"/>
    <n v="438750"/>
    <n v="219375"/>
    <n v="0.5"/>
    <x v="2"/>
  </r>
  <r>
    <x v="1"/>
    <n v="1185732"/>
    <x v="362"/>
    <x v="1"/>
    <x v="6"/>
    <n v="3"/>
    <n v="34"/>
    <x v="1"/>
    <x v="32"/>
    <s v="Jackson"/>
    <x v="0"/>
    <x v="0"/>
    <n v="60"/>
    <n v="825"/>
    <n v="495000"/>
    <n v="198000"/>
    <n v="0.4"/>
    <x v="2"/>
  </r>
  <r>
    <x v="1"/>
    <n v="1185732"/>
    <x v="362"/>
    <x v="1"/>
    <x v="6"/>
    <n v="3"/>
    <n v="34"/>
    <x v="1"/>
    <x v="32"/>
    <s v="Jackson"/>
    <x v="1"/>
    <x v="0"/>
    <n v="55"/>
    <n v="600"/>
    <n v="330000"/>
    <n v="115500"/>
    <n v="0.35"/>
    <x v="2"/>
  </r>
  <r>
    <x v="1"/>
    <n v="1185732"/>
    <x v="362"/>
    <x v="1"/>
    <x v="6"/>
    <n v="3"/>
    <n v="34"/>
    <x v="1"/>
    <x v="32"/>
    <s v="Jackson"/>
    <x v="2"/>
    <x v="1"/>
    <n v="50"/>
    <n v="525"/>
    <n v="262500"/>
    <n v="105000"/>
    <n v="0.4"/>
    <x v="2"/>
  </r>
  <r>
    <x v="1"/>
    <n v="1185732"/>
    <x v="362"/>
    <x v="1"/>
    <x v="6"/>
    <n v="3"/>
    <n v="34"/>
    <x v="1"/>
    <x v="32"/>
    <s v="Jackson"/>
    <x v="3"/>
    <x v="1"/>
    <n v="40"/>
    <n v="475"/>
    <n v="190000"/>
    <n v="76000"/>
    <n v="0.4"/>
    <x v="2"/>
  </r>
  <r>
    <x v="1"/>
    <n v="1185732"/>
    <x v="362"/>
    <x v="1"/>
    <x v="6"/>
    <n v="3"/>
    <n v="34"/>
    <x v="1"/>
    <x v="32"/>
    <s v="Jackson"/>
    <x v="4"/>
    <x v="0"/>
    <n v="50"/>
    <n v="450"/>
    <n v="225000"/>
    <n v="78750"/>
    <n v="0.35"/>
    <x v="2"/>
  </r>
  <r>
    <x v="1"/>
    <n v="1185732"/>
    <x v="362"/>
    <x v="1"/>
    <x v="6"/>
    <n v="3"/>
    <n v="34"/>
    <x v="1"/>
    <x v="32"/>
    <s v="Jackson"/>
    <x v="5"/>
    <x v="1"/>
    <n v="55"/>
    <n v="625"/>
    <n v="343750"/>
    <n v="171875"/>
    <n v="0.5"/>
    <x v="2"/>
  </r>
  <r>
    <x v="1"/>
    <n v="1185732"/>
    <x v="392"/>
    <x v="1"/>
    <x v="7"/>
    <n v="3"/>
    <n v="38"/>
    <x v="1"/>
    <x v="32"/>
    <s v="Jackson"/>
    <x v="0"/>
    <x v="0"/>
    <n v="50"/>
    <n v="725"/>
    <n v="362500"/>
    <n v="145000"/>
    <n v="0.4"/>
    <x v="2"/>
  </r>
  <r>
    <x v="1"/>
    <n v="1185732"/>
    <x v="392"/>
    <x v="1"/>
    <x v="7"/>
    <n v="3"/>
    <n v="38"/>
    <x v="1"/>
    <x v="32"/>
    <s v="Jackson"/>
    <x v="1"/>
    <x v="0"/>
    <n v="45"/>
    <n v="525"/>
    <n v="236250"/>
    <n v="82688"/>
    <n v="0.35"/>
    <x v="2"/>
  </r>
  <r>
    <x v="1"/>
    <n v="1185732"/>
    <x v="392"/>
    <x v="1"/>
    <x v="7"/>
    <n v="3"/>
    <n v="38"/>
    <x v="1"/>
    <x v="32"/>
    <s v="Jackson"/>
    <x v="2"/>
    <x v="1"/>
    <n v="20"/>
    <n v="425"/>
    <n v="85000"/>
    <n v="34000"/>
    <n v="0.4"/>
    <x v="2"/>
  </r>
  <r>
    <x v="1"/>
    <n v="1185732"/>
    <x v="392"/>
    <x v="1"/>
    <x v="7"/>
    <n v="3"/>
    <n v="38"/>
    <x v="1"/>
    <x v="32"/>
    <s v="Jackson"/>
    <x v="3"/>
    <x v="1"/>
    <n v="20"/>
    <n v="400"/>
    <n v="80000"/>
    <n v="32000"/>
    <n v="0.4"/>
    <x v="2"/>
  </r>
  <r>
    <x v="1"/>
    <n v="1185732"/>
    <x v="392"/>
    <x v="1"/>
    <x v="7"/>
    <n v="3"/>
    <n v="38"/>
    <x v="1"/>
    <x v="32"/>
    <s v="Jackson"/>
    <x v="4"/>
    <x v="0"/>
    <n v="30"/>
    <n v="400"/>
    <n v="120000"/>
    <n v="42000"/>
    <n v="0.35"/>
    <x v="2"/>
  </r>
  <r>
    <x v="1"/>
    <n v="1185732"/>
    <x v="392"/>
    <x v="1"/>
    <x v="7"/>
    <n v="3"/>
    <n v="38"/>
    <x v="1"/>
    <x v="32"/>
    <s v="Jackson"/>
    <x v="5"/>
    <x v="1"/>
    <n v="35"/>
    <n v="500"/>
    <n v="175000"/>
    <n v="87500"/>
    <n v="0.5"/>
    <x v="2"/>
  </r>
  <r>
    <x v="1"/>
    <n v="1185732"/>
    <x v="424"/>
    <x v="1"/>
    <x v="8"/>
    <n v="4"/>
    <n v="43"/>
    <x v="1"/>
    <x v="32"/>
    <s v="Jackson"/>
    <x v="0"/>
    <x v="0"/>
    <n v="35"/>
    <n v="675"/>
    <n v="236250"/>
    <n v="94500"/>
    <n v="0.4"/>
    <x v="2"/>
  </r>
  <r>
    <x v="1"/>
    <n v="1185732"/>
    <x v="424"/>
    <x v="1"/>
    <x v="8"/>
    <n v="4"/>
    <n v="43"/>
    <x v="1"/>
    <x v="32"/>
    <s v="Jackson"/>
    <x v="1"/>
    <x v="0"/>
    <n v="25"/>
    <n v="500"/>
    <n v="125000"/>
    <n v="43750"/>
    <n v="0.35"/>
    <x v="2"/>
  </r>
  <r>
    <x v="1"/>
    <n v="1185732"/>
    <x v="424"/>
    <x v="1"/>
    <x v="8"/>
    <n v="4"/>
    <n v="43"/>
    <x v="1"/>
    <x v="32"/>
    <s v="Jackson"/>
    <x v="2"/>
    <x v="1"/>
    <n v="25"/>
    <n v="375"/>
    <n v="93750"/>
    <n v="37500"/>
    <n v="0.4"/>
    <x v="2"/>
  </r>
  <r>
    <x v="1"/>
    <n v="1185732"/>
    <x v="424"/>
    <x v="1"/>
    <x v="8"/>
    <n v="4"/>
    <n v="43"/>
    <x v="1"/>
    <x v="32"/>
    <s v="Jackson"/>
    <x v="3"/>
    <x v="1"/>
    <n v="25"/>
    <n v="350"/>
    <n v="87500"/>
    <n v="35000"/>
    <n v="0.4"/>
    <x v="2"/>
  </r>
  <r>
    <x v="1"/>
    <n v="1185732"/>
    <x v="424"/>
    <x v="1"/>
    <x v="8"/>
    <n v="4"/>
    <n v="43"/>
    <x v="1"/>
    <x v="32"/>
    <s v="Jackson"/>
    <x v="4"/>
    <x v="0"/>
    <n v="35"/>
    <n v="350"/>
    <n v="122500"/>
    <n v="42875"/>
    <n v="0.35"/>
    <x v="2"/>
  </r>
  <r>
    <x v="2"/>
    <n v="1185732"/>
    <x v="424"/>
    <x v="1"/>
    <x v="8"/>
    <n v="4"/>
    <n v="43"/>
    <x v="1"/>
    <x v="32"/>
    <s v="Jackson"/>
    <x v="5"/>
    <x v="1"/>
    <n v="35"/>
    <n v="475"/>
    <n v="166250"/>
    <n v="83125"/>
    <n v="0.5"/>
    <x v="2"/>
  </r>
  <r>
    <x v="2"/>
    <n v="1185732"/>
    <x v="454"/>
    <x v="1"/>
    <x v="9"/>
    <n v="4"/>
    <n v="47"/>
    <x v="1"/>
    <x v="32"/>
    <s v="Jackson"/>
    <x v="0"/>
    <x v="0"/>
    <n v="30"/>
    <n v="625"/>
    <n v="187500"/>
    <n v="75000"/>
    <n v="0.4"/>
    <x v="2"/>
  </r>
  <r>
    <x v="2"/>
    <n v="1185732"/>
    <x v="454"/>
    <x v="1"/>
    <x v="9"/>
    <n v="4"/>
    <n v="47"/>
    <x v="1"/>
    <x v="32"/>
    <s v="Jackson"/>
    <x v="1"/>
    <x v="0"/>
    <n v="20"/>
    <n v="450"/>
    <n v="90000"/>
    <n v="31500"/>
    <n v="0.35"/>
    <x v="2"/>
  </r>
  <r>
    <x v="2"/>
    <n v="1185732"/>
    <x v="454"/>
    <x v="1"/>
    <x v="9"/>
    <n v="4"/>
    <n v="47"/>
    <x v="1"/>
    <x v="32"/>
    <s v="Jackson"/>
    <x v="2"/>
    <x v="1"/>
    <n v="30"/>
    <n v="395"/>
    <n v="118500"/>
    <n v="47400"/>
    <n v="0.4"/>
    <x v="2"/>
  </r>
  <r>
    <x v="2"/>
    <n v="1185732"/>
    <x v="454"/>
    <x v="1"/>
    <x v="9"/>
    <n v="4"/>
    <n v="47"/>
    <x v="1"/>
    <x v="32"/>
    <s v="Jackson"/>
    <x v="3"/>
    <x v="1"/>
    <n v="60"/>
    <n v="450"/>
    <n v="270000"/>
    <n v="108000"/>
    <n v="0.4"/>
    <x v="2"/>
  </r>
  <r>
    <x v="2"/>
    <n v="1185732"/>
    <x v="454"/>
    <x v="1"/>
    <x v="9"/>
    <n v="4"/>
    <n v="47"/>
    <x v="1"/>
    <x v="32"/>
    <s v="Jackson"/>
    <x v="4"/>
    <x v="0"/>
    <n v="75"/>
    <n v="425"/>
    <n v="318750"/>
    <n v="111563"/>
    <n v="0.35"/>
    <x v="2"/>
  </r>
  <r>
    <x v="2"/>
    <n v="1185732"/>
    <x v="454"/>
    <x v="1"/>
    <x v="9"/>
    <n v="4"/>
    <n v="47"/>
    <x v="1"/>
    <x v="32"/>
    <s v="Jackson"/>
    <x v="5"/>
    <x v="1"/>
    <n v="75"/>
    <n v="525"/>
    <n v="393750"/>
    <n v="196875"/>
    <n v="0.5"/>
    <x v="2"/>
  </r>
  <r>
    <x v="2"/>
    <n v="1185732"/>
    <x v="483"/>
    <x v="1"/>
    <x v="10"/>
    <n v="4"/>
    <n v="51"/>
    <x v="1"/>
    <x v="32"/>
    <s v="Jackson"/>
    <x v="0"/>
    <x v="0"/>
    <n v="70"/>
    <n v="775"/>
    <n v="542500"/>
    <n v="217000"/>
    <n v="0.4"/>
    <x v="2"/>
  </r>
  <r>
    <x v="2"/>
    <n v="1185732"/>
    <x v="483"/>
    <x v="1"/>
    <x v="10"/>
    <n v="4"/>
    <n v="51"/>
    <x v="1"/>
    <x v="32"/>
    <s v="Jackson"/>
    <x v="1"/>
    <x v="0"/>
    <n v="60"/>
    <n v="575"/>
    <n v="345000"/>
    <n v="120750"/>
    <n v="0.35"/>
    <x v="2"/>
  </r>
  <r>
    <x v="2"/>
    <n v="1185732"/>
    <x v="483"/>
    <x v="1"/>
    <x v="10"/>
    <n v="4"/>
    <n v="51"/>
    <x v="1"/>
    <x v="32"/>
    <s v="Jackson"/>
    <x v="2"/>
    <x v="1"/>
    <n v="60"/>
    <n v="525"/>
    <n v="315000"/>
    <n v="126000"/>
    <n v="0.4"/>
    <x v="2"/>
  </r>
  <r>
    <x v="2"/>
    <n v="1185732"/>
    <x v="483"/>
    <x v="1"/>
    <x v="10"/>
    <n v="4"/>
    <n v="51"/>
    <x v="1"/>
    <x v="32"/>
    <s v="Jackson"/>
    <x v="3"/>
    <x v="1"/>
    <n v="60"/>
    <n v="475"/>
    <n v="285000"/>
    <n v="114000"/>
    <n v="0.4"/>
    <x v="2"/>
  </r>
  <r>
    <x v="2"/>
    <n v="1185732"/>
    <x v="483"/>
    <x v="1"/>
    <x v="10"/>
    <n v="4"/>
    <n v="51"/>
    <x v="1"/>
    <x v="32"/>
    <s v="Jackson"/>
    <x v="4"/>
    <x v="0"/>
    <n v="70"/>
    <n v="475"/>
    <n v="332500"/>
    <n v="116375"/>
    <n v="0.35"/>
    <x v="2"/>
  </r>
  <r>
    <x v="2"/>
    <n v="1185732"/>
    <x v="483"/>
    <x v="1"/>
    <x v="10"/>
    <n v="4"/>
    <n v="51"/>
    <x v="1"/>
    <x v="32"/>
    <s v="Jackson"/>
    <x v="5"/>
    <x v="1"/>
    <n v="75"/>
    <n v="575"/>
    <n v="431250"/>
    <n v="215625"/>
    <n v="0.5"/>
    <x v="2"/>
  </r>
  <r>
    <x v="2"/>
    <n v="1197831"/>
    <x v="187"/>
    <x v="1"/>
    <x v="0"/>
    <n v="1"/>
    <n v="4"/>
    <x v="1"/>
    <x v="32"/>
    <s v="Jackson"/>
    <x v="0"/>
    <x v="0"/>
    <n v="25"/>
    <n v="650"/>
    <n v="162500"/>
    <n v="65000"/>
    <n v="0.4"/>
    <x v="2"/>
  </r>
  <r>
    <x v="2"/>
    <n v="1197831"/>
    <x v="187"/>
    <x v="1"/>
    <x v="0"/>
    <n v="1"/>
    <n v="4"/>
    <x v="1"/>
    <x v="32"/>
    <s v="Jackson"/>
    <x v="1"/>
    <x v="0"/>
    <n v="25"/>
    <n v="450"/>
    <n v="112500"/>
    <n v="39375"/>
    <n v="0.35"/>
    <x v="2"/>
  </r>
  <r>
    <x v="2"/>
    <n v="1197831"/>
    <x v="187"/>
    <x v="1"/>
    <x v="0"/>
    <n v="1"/>
    <n v="4"/>
    <x v="1"/>
    <x v="32"/>
    <s v="Jackson"/>
    <x v="2"/>
    <x v="1"/>
    <n v="15"/>
    <n v="450"/>
    <n v="67500"/>
    <n v="27000"/>
    <n v="0.4"/>
    <x v="2"/>
  </r>
  <r>
    <x v="2"/>
    <n v="1197831"/>
    <x v="187"/>
    <x v="1"/>
    <x v="0"/>
    <n v="1"/>
    <n v="4"/>
    <x v="1"/>
    <x v="32"/>
    <s v="Jackson"/>
    <x v="3"/>
    <x v="1"/>
    <n v="20"/>
    <n v="300"/>
    <n v="60000"/>
    <n v="24000"/>
    <n v="0.4"/>
    <x v="2"/>
  </r>
  <r>
    <x v="2"/>
    <n v="1197831"/>
    <x v="187"/>
    <x v="1"/>
    <x v="0"/>
    <n v="1"/>
    <n v="4"/>
    <x v="1"/>
    <x v="32"/>
    <s v="Jackson"/>
    <x v="4"/>
    <x v="0"/>
    <n v="35"/>
    <n v="350"/>
    <n v="122500"/>
    <n v="42875"/>
    <n v="0.35"/>
    <x v="2"/>
  </r>
  <r>
    <x v="2"/>
    <n v="1197831"/>
    <x v="187"/>
    <x v="1"/>
    <x v="0"/>
    <n v="1"/>
    <n v="4"/>
    <x v="1"/>
    <x v="32"/>
    <s v="Jackson"/>
    <x v="5"/>
    <x v="1"/>
    <n v="25"/>
    <n v="450"/>
    <n v="112500"/>
    <n v="45000"/>
    <n v="0.4"/>
    <x v="2"/>
  </r>
  <r>
    <x v="2"/>
    <n v="1197831"/>
    <x v="695"/>
    <x v="1"/>
    <x v="1"/>
    <n v="1"/>
    <n v="9"/>
    <x v="1"/>
    <x v="32"/>
    <s v="Jackson"/>
    <x v="0"/>
    <x v="0"/>
    <n v="25"/>
    <n v="700"/>
    <n v="175000"/>
    <n v="70000"/>
    <n v="0.4"/>
    <x v="2"/>
  </r>
  <r>
    <x v="2"/>
    <n v="1197831"/>
    <x v="695"/>
    <x v="1"/>
    <x v="1"/>
    <n v="1"/>
    <n v="9"/>
    <x v="1"/>
    <x v="32"/>
    <s v="Jackson"/>
    <x v="1"/>
    <x v="0"/>
    <n v="25"/>
    <n v="350"/>
    <n v="87500"/>
    <n v="30625"/>
    <n v="0.35"/>
    <x v="2"/>
  </r>
  <r>
    <x v="2"/>
    <n v="1197831"/>
    <x v="695"/>
    <x v="1"/>
    <x v="1"/>
    <n v="1"/>
    <n v="9"/>
    <x v="1"/>
    <x v="32"/>
    <s v="Jackson"/>
    <x v="2"/>
    <x v="1"/>
    <n v="15"/>
    <n v="400"/>
    <n v="60000"/>
    <n v="24000"/>
    <n v="0.4"/>
    <x v="2"/>
  </r>
  <r>
    <x v="1"/>
    <n v="1197831"/>
    <x v="695"/>
    <x v="1"/>
    <x v="1"/>
    <n v="1"/>
    <n v="9"/>
    <x v="1"/>
    <x v="33"/>
    <s v="Little Rock"/>
    <x v="3"/>
    <x v="1"/>
    <n v="20"/>
    <n v="250"/>
    <n v="50000"/>
    <n v="20000"/>
    <n v="0.4"/>
    <x v="2"/>
  </r>
  <r>
    <x v="1"/>
    <n v="1197831"/>
    <x v="695"/>
    <x v="1"/>
    <x v="1"/>
    <n v="1"/>
    <n v="9"/>
    <x v="1"/>
    <x v="33"/>
    <s v="Little Rock"/>
    <x v="4"/>
    <x v="0"/>
    <n v="35"/>
    <n v="325"/>
    <n v="113750"/>
    <n v="39813"/>
    <n v="0.35"/>
    <x v="2"/>
  </r>
  <r>
    <x v="1"/>
    <n v="1197831"/>
    <x v="695"/>
    <x v="1"/>
    <x v="1"/>
    <n v="1"/>
    <n v="9"/>
    <x v="1"/>
    <x v="33"/>
    <s v="Little Rock"/>
    <x v="5"/>
    <x v="1"/>
    <n v="20"/>
    <n v="425"/>
    <n v="85000"/>
    <n v="34000"/>
    <n v="0.4"/>
    <x v="2"/>
  </r>
  <r>
    <x v="1"/>
    <n v="1197831"/>
    <x v="224"/>
    <x v="1"/>
    <x v="2"/>
    <n v="1"/>
    <n v="12"/>
    <x v="1"/>
    <x v="33"/>
    <s v="Little Rock"/>
    <x v="0"/>
    <x v="0"/>
    <n v="20"/>
    <n v="645"/>
    <n v="129000"/>
    <n v="51600"/>
    <n v="0.4"/>
    <x v="2"/>
  </r>
  <r>
    <x v="1"/>
    <n v="1197831"/>
    <x v="224"/>
    <x v="1"/>
    <x v="2"/>
    <n v="1"/>
    <n v="12"/>
    <x v="1"/>
    <x v="33"/>
    <s v="Little Rock"/>
    <x v="1"/>
    <x v="0"/>
    <n v="20"/>
    <n v="325"/>
    <n v="65000"/>
    <n v="22750"/>
    <n v="0.35"/>
    <x v="2"/>
  </r>
  <r>
    <x v="1"/>
    <n v="1197831"/>
    <x v="224"/>
    <x v="1"/>
    <x v="2"/>
    <n v="1"/>
    <n v="12"/>
    <x v="1"/>
    <x v="33"/>
    <s v="Little Rock"/>
    <x v="2"/>
    <x v="1"/>
    <n v="10"/>
    <n v="350"/>
    <n v="35000"/>
    <n v="14000"/>
    <n v="0.4"/>
    <x v="2"/>
  </r>
  <r>
    <x v="1"/>
    <n v="1197831"/>
    <x v="224"/>
    <x v="1"/>
    <x v="2"/>
    <n v="1"/>
    <n v="12"/>
    <x v="1"/>
    <x v="33"/>
    <s v="Little Rock"/>
    <x v="3"/>
    <x v="1"/>
    <n v="20"/>
    <n v="200"/>
    <n v="40000"/>
    <n v="16000"/>
    <n v="0.4"/>
    <x v="2"/>
  </r>
  <r>
    <x v="1"/>
    <n v="1197831"/>
    <x v="224"/>
    <x v="1"/>
    <x v="2"/>
    <n v="1"/>
    <n v="12"/>
    <x v="1"/>
    <x v="33"/>
    <s v="Little Rock"/>
    <x v="4"/>
    <x v="0"/>
    <n v="35"/>
    <n v="250"/>
    <n v="87500"/>
    <n v="30625"/>
    <n v="0.35"/>
    <x v="2"/>
  </r>
  <r>
    <x v="1"/>
    <n v="1197831"/>
    <x v="224"/>
    <x v="1"/>
    <x v="2"/>
    <n v="1"/>
    <n v="12"/>
    <x v="1"/>
    <x v="33"/>
    <s v="Little Rock"/>
    <x v="5"/>
    <x v="1"/>
    <n v="25"/>
    <n v="350"/>
    <n v="87500"/>
    <n v="35000"/>
    <n v="0.4"/>
    <x v="2"/>
  </r>
  <r>
    <x v="1"/>
    <n v="1197831"/>
    <x v="243"/>
    <x v="1"/>
    <x v="3"/>
    <n v="2"/>
    <n v="17"/>
    <x v="1"/>
    <x v="33"/>
    <s v="Little Rock"/>
    <x v="0"/>
    <x v="0"/>
    <n v="25"/>
    <n v="600"/>
    <n v="150000"/>
    <n v="60000"/>
    <n v="0.4"/>
    <x v="2"/>
  </r>
  <r>
    <x v="1"/>
    <n v="1197831"/>
    <x v="243"/>
    <x v="1"/>
    <x v="3"/>
    <n v="2"/>
    <n v="17"/>
    <x v="1"/>
    <x v="33"/>
    <s v="Little Rock"/>
    <x v="1"/>
    <x v="0"/>
    <n v="25"/>
    <n v="300"/>
    <n v="75000"/>
    <n v="26250"/>
    <n v="0.35"/>
    <x v="2"/>
  </r>
  <r>
    <x v="1"/>
    <n v="1197831"/>
    <x v="243"/>
    <x v="1"/>
    <x v="3"/>
    <n v="2"/>
    <n v="17"/>
    <x v="1"/>
    <x v="33"/>
    <s v="Little Rock"/>
    <x v="2"/>
    <x v="1"/>
    <n v="15"/>
    <n v="300"/>
    <n v="45000"/>
    <n v="18000"/>
    <n v="0.4"/>
    <x v="2"/>
  </r>
  <r>
    <x v="1"/>
    <n v="1197831"/>
    <x v="243"/>
    <x v="1"/>
    <x v="3"/>
    <n v="2"/>
    <n v="17"/>
    <x v="1"/>
    <x v="33"/>
    <s v="Little Rock"/>
    <x v="3"/>
    <x v="1"/>
    <n v="20"/>
    <n v="225"/>
    <n v="45000"/>
    <n v="18000"/>
    <n v="0.4"/>
    <x v="2"/>
  </r>
  <r>
    <x v="1"/>
    <n v="1197831"/>
    <x v="243"/>
    <x v="1"/>
    <x v="3"/>
    <n v="2"/>
    <n v="17"/>
    <x v="1"/>
    <x v="33"/>
    <s v="Little Rock"/>
    <x v="4"/>
    <x v="0"/>
    <n v="40"/>
    <n v="250"/>
    <n v="100000"/>
    <n v="35000"/>
    <n v="0.35"/>
    <x v="2"/>
  </r>
  <r>
    <x v="1"/>
    <n v="1197831"/>
    <x v="243"/>
    <x v="1"/>
    <x v="3"/>
    <n v="2"/>
    <n v="17"/>
    <x v="1"/>
    <x v="33"/>
    <s v="Little Rock"/>
    <x v="5"/>
    <x v="1"/>
    <n v="30"/>
    <n v="400"/>
    <n v="120000"/>
    <n v="48000"/>
    <n v="0.4"/>
    <x v="2"/>
  </r>
  <r>
    <x v="1"/>
    <n v="1197831"/>
    <x v="272"/>
    <x v="1"/>
    <x v="4"/>
    <n v="2"/>
    <n v="21"/>
    <x v="1"/>
    <x v="33"/>
    <s v="Little Rock"/>
    <x v="0"/>
    <x v="0"/>
    <n v="40"/>
    <n v="670"/>
    <n v="268000"/>
    <n v="107200"/>
    <n v="0.4"/>
    <x v="2"/>
  </r>
  <r>
    <x v="1"/>
    <n v="1197831"/>
    <x v="272"/>
    <x v="1"/>
    <x v="4"/>
    <n v="2"/>
    <n v="21"/>
    <x v="1"/>
    <x v="33"/>
    <s v="Little Rock"/>
    <x v="1"/>
    <x v="0"/>
    <n v="40"/>
    <n v="375"/>
    <n v="150000"/>
    <n v="52500"/>
    <n v="0.35"/>
    <x v="2"/>
  </r>
  <r>
    <x v="1"/>
    <n v="1197831"/>
    <x v="272"/>
    <x v="1"/>
    <x v="4"/>
    <n v="2"/>
    <n v="21"/>
    <x v="1"/>
    <x v="33"/>
    <s v="Little Rock"/>
    <x v="2"/>
    <x v="1"/>
    <n v="35"/>
    <n v="350"/>
    <n v="122500"/>
    <n v="49000"/>
    <n v="0.4"/>
    <x v="2"/>
  </r>
  <r>
    <x v="1"/>
    <n v="1197831"/>
    <x v="272"/>
    <x v="1"/>
    <x v="4"/>
    <n v="2"/>
    <n v="21"/>
    <x v="1"/>
    <x v="33"/>
    <s v="Little Rock"/>
    <x v="3"/>
    <x v="1"/>
    <n v="35"/>
    <n v="300"/>
    <n v="105000"/>
    <n v="42000"/>
    <n v="0.4"/>
    <x v="2"/>
  </r>
  <r>
    <x v="1"/>
    <n v="1197831"/>
    <x v="272"/>
    <x v="1"/>
    <x v="4"/>
    <n v="2"/>
    <n v="21"/>
    <x v="1"/>
    <x v="33"/>
    <s v="Little Rock"/>
    <x v="4"/>
    <x v="0"/>
    <n v="45"/>
    <n v="325"/>
    <n v="146250"/>
    <n v="51188"/>
    <n v="0.35"/>
    <x v="2"/>
  </r>
  <r>
    <x v="1"/>
    <n v="1197831"/>
    <x v="272"/>
    <x v="1"/>
    <x v="4"/>
    <n v="2"/>
    <n v="21"/>
    <x v="1"/>
    <x v="33"/>
    <s v="Little Rock"/>
    <x v="5"/>
    <x v="1"/>
    <n v="45"/>
    <n v="425"/>
    <n v="191250"/>
    <n v="76500"/>
    <n v="0.4"/>
    <x v="2"/>
  </r>
  <r>
    <x v="1"/>
    <n v="1197831"/>
    <x v="305"/>
    <x v="1"/>
    <x v="11"/>
    <n v="2"/>
    <n v="26"/>
    <x v="1"/>
    <x v="33"/>
    <s v="Little Rock"/>
    <x v="0"/>
    <x v="0"/>
    <n v="40"/>
    <n v="675"/>
    <n v="270000"/>
    <n v="108000"/>
    <n v="0.4"/>
    <x v="2"/>
  </r>
  <r>
    <x v="1"/>
    <n v="1197831"/>
    <x v="305"/>
    <x v="1"/>
    <x v="11"/>
    <n v="2"/>
    <n v="26"/>
    <x v="1"/>
    <x v="33"/>
    <s v="Little Rock"/>
    <x v="1"/>
    <x v="0"/>
    <n v="35"/>
    <n v="425"/>
    <n v="148750"/>
    <n v="52063"/>
    <n v="0.35"/>
    <x v="2"/>
  </r>
  <r>
    <x v="1"/>
    <n v="1197831"/>
    <x v="305"/>
    <x v="1"/>
    <x v="11"/>
    <n v="2"/>
    <n v="26"/>
    <x v="1"/>
    <x v="33"/>
    <s v="Little Rock"/>
    <x v="2"/>
    <x v="1"/>
    <n v="40"/>
    <n v="400"/>
    <n v="160000"/>
    <n v="64000"/>
    <n v="0.4"/>
    <x v="2"/>
  </r>
  <r>
    <x v="1"/>
    <n v="1197831"/>
    <x v="305"/>
    <x v="1"/>
    <x v="11"/>
    <n v="2"/>
    <n v="26"/>
    <x v="1"/>
    <x v="33"/>
    <s v="Little Rock"/>
    <x v="3"/>
    <x v="1"/>
    <n v="40"/>
    <n v="375"/>
    <n v="150000"/>
    <n v="60000"/>
    <n v="0.4"/>
    <x v="2"/>
  </r>
  <r>
    <x v="1"/>
    <n v="1197831"/>
    <x v="305"/>
    <x v="1"/>
    <x v="11"/>
    <n v="2"/>
    <n v="26"/>
    <x v="1"/>
    <x v="33"/>
    <s v="Little Rock"/>
    <x v="4"/>
    <x v="0"/>
    <n v="55"/>
    <n v="375"/>
    <n v="206250"/>
    <n v="72188"/>
    <n v="0.35"/>
    <x v="2"/>
  </r>
  <r>
    <x v="1"/>
    <n v="1197831"/>
    <x v="305"/>
    <x v="1"/>
    <x v="11"/>
    <n v="2"/>
    <n v="26"/>
    <x v="1"/>
    <x v="33"/>
    <s v="Little Rock"/>
    <x v="5"/>
    <x v="1"/>
    <n v="60"/>
    <n v="550"/>
    <n v="330000"/>
    <n v="132000"/>
    <n v="0.4"/>
    <x v="2"/>
  </r>
  <r>
    <x v="1"/>
    <n v="1197831"/>
    <x v="333"/>
    <x v="1"/>
    <x v="5"/>
    <n v="3"/>
    <n v="30"/>
    <x v="1"/>
    <x v="33"/>
    <s v="Little Rock"/>
    <x v="0"/>
    <x v="0"/>
    <n v="55"/>
    <n v="775"/>
    <n v="426250"/>
    <n v="170500"/>
    <n v="0.4"/>
    <x v="2"/>
  </r>
  <r>
    <x v="1"/>
    <n v="1197831"/>
    <x v="333"/>
    <x v="1"/>
    <x v="5"/>
    <n v="3"/>
    <n v="30"/>
    <x v="1"/>
    <x v="33"/>
    <s v="Little Rock"/>
    <x v="1"/>
    <x v="0"/>
    <n v="50"/>
    <n v="525"/>
    <n v="262500"/>
    <n v="91875"/>
    <n v="0.35"/>
    <x v="2"/>
  </r>
  <r>
    <x v="1"/>
    <n v="1197831"/>
    <x v="333"/>
    <x v="1"/>
    <x v="5"/>
    <n v="3"/>
    <n v="30"/>
    <x v="1"/>
    <x v="33"/>
    <s v="Little Rock"/>
    <x v="2"/>
    <x v="1"/>
    <n v="45"/>
    <n v="450"/>
    <n v="202500"/>
    <n v="81000"/>
    <n v="0.4"/>
    <x v="2"/>
  </r>
  <r>
    <x v="1"/>
    <n v="1197831"/>
    <x v="333"/>
    <x v="1"/>
    <x v="5"/>
    <n v="3"/>
    <n v="30"/>
    <x v="1"/>
    <x v="33"/>
    <s v="Little Rock"/>
    <x v="3"/>
    <x v="1"/>
    <n v="45"/>
    <n v="400"/>
    <n v="180000"/>
    <n v="72000"/>
    <n v="0.4"/>
    <x v="2"/>
  </r>
  <r>
    <x v="1"/>
    <n v="1197831"/>
    <x v="333"/>
    <x v="1"/>
    <x v="5"/>
    <n v="3"/>
    <n v="30"/>
    <x v="1"/>
    <x v="33"/>
    <s v="Little Rock"/>
    <x v="4"/>
    <x v="0"/>
    <n v="60"/>
    <n v="425"/>
    <n v="255000"/>
    <n v="89250"/>
    <n v="0.35"/>
    <x v="2"/>
  </r>
  <r>
    <x v="1"/>
    <n v="1197831"/>
    <x v="333"/>
    <x v="1"/>
    <x v="5"/>
    <n v="3"/>
    <n v="30"/>
    <x v="1"/>
    <x v="33"/>
    <s v="Little Rock"/>
    <x v="5"/>
    <x v="1"/>
    <n v="65"/>
    <n v="600"/>
    <n v="390000"/>
    <n v="156000"/>
    <n v="0.4"/>
    <x v="2"/>
  </r>
  <r>
    <x v="1"/>
    <n v="1197831"/>
    <x v="365"/>
    <x v="1"/>
    <x v="6"/>
    <n v="3"/>
    <n v="34"/>
    <x v="1"/>
    <x v="33"/>
    <s v="Little Rock"/>
    <x v="0"/>
    <x v="0"/>
    <n v="60"/>
    <n v="750"/>
    <n v="450000"/>
    <n v="180000"/>
    <n v="0.4"/>
    <x v="2"/>
  </r>
  <r>
    <x v="1"/>
    <n v="1197831"/>
    <x v="365"/>
    <x v="1"/>
    <x v="6"/>
    <n v="3"/>
    <n v="34"/>
    <x v="1"/>
    <x v="33"/>
    <s v="Little Rock"/>
    <x v="1"/>
    <x v="0"/>
    <n v="55"/>
    <n v="525"/>
    <n v="288750"/>
    <n v="101063"/>
    <n v="0.35"/>
    <x v="2"/>
  </r>
  <r>
    <x v="1"/>
    <n v="1197831"/>
    <x v="365"/>
    <x v="1"/>
    <x v="6"/>
    <n v="3"/>
    <n v="34"/>
    <x v="1"/>
    <x v="33"/>
    <s v="Little Rock"/>
    <x v="2"/>
    <x v="1"/>
    <n v="50"/>
    <n v="450"/>
    <n v="225000"/>
    <n v="90000"/>
    <n v="0.4"/>
    <x v="2"/>
  </r>
  <r>
    <x v="1"/>
    <n v="1197831"/>
    <x v="365"/>
    <x v="1"/>
    <x v="6"/>
    <n v="3"/>
    <n v="34"/>
    <x v="1"/>
    <x v="33"/>
    <s v="Little Rock"/>
    <x v="3"/>
    <x v="1"/>
    <n v="40"/>
    <n v="400"/>
    <n v="160000"/>
    <n v="64000"/>
    <n v="0.4"/>
    <x v="2"/>
  </r>
  <r>
    <x v="1"/>
    <n v="1197831"/>
    <x v="365"/>
    <x v="1"/>
    <x v="6"/>
    <n v="3"/>
    <n v="34"/>
    <x v="1"/>
    <x v="33"/>
    <s v="Little Rock"/>
    <x v="4"/>
    <x v="0"/>
    <n v="50"/>
    <n v="375"/>
    <n v="187500"/>
    <n v="65625"/>
    <n v="0.35"/>
    <x v="2"/>
  </r>
  <r>
    <x v="1"/>
    <n v="1197831"/>
    <x v="365"/>
    <x v="1"/>
    <x v="6"/>
    <n v="3"/>
    <n v="34"/>
    <x v="1"/>
    <x v="33"/>
    <s v="Little Rock"/>
    <x v="5"/>
    <x v="1"/>
    <n v="55"/>
    <n v="550"/>
    <n v="302500"/>
    <n v="121000"/>
    <n v="0.4"/>
    <x v="2"/>
  </r>
  <r>
    <x v="1"/>
    <n v="1197831"/>
    <x v="395"/>
    <x v="1"/>
    <x v="7"/>
    <n v="3"/>
    <n v="39"/>
    <x v="1"/>
    <x v="33"/>
    <s v="Little Rock"/>
    <x v="0"/>
    <x v="0"/>
    <n v="50"/>
    <n v="650"/>
    <n v="325000"/>
    <n v="130000"/>
    <n v="0.4"/>
    <x v="2"/>
  </r>
  <r>
    <x v="1"/>
    <n v="1197831"/>
    <x v="395"/>
    <x v="1"/>
    <x v="7"/>
    <n v="3"/>
    <n v="39"/>
    <x v="1"/>
    <x v="33"/>
    <s v="Little Rock"/>
    <x v="1"/>
    <x v="0"/>
    <n v="40"/>
    <n v="450"/>
    <n v="180000"/>
    <n v="63000"/>
    <n v="0.35"/>
    <x v="2"/>
  </r>
  <r>
    <x v="1"/>
    <n v="1197831"/>
    <x v="395"/>
    <x v="1"/>
    <x v="7"/>
    <n v="3"/>
    <n v="39"/>
    <x v="1"/>
    <x v="33"/>
    <s v="Little Rock"/>
    <x v="2"/>
    <x v="1"/>
    <n v="15"/>
    <n v="350"/>
    <n v="52500"/>
    <n v="21000"/>
    <n v="0.4"/>
    <x v="2"/>
  </r>
  <r>
    <x v="1"/>
    <n v="1197831"/>
    <x v="395"/>
    <x v="1"/>
    <x v="7"/>
    <n v="3"/>
    <n v="39"/>
    <x v="1"/>
    <x v="33"/>
    <s v="Little Rock"/>
    <x v="3"/>
    <x v="1"/>
    <n v="15"/>
    <n v="325"/>
    <n v="48750"/>
    <n v="19500"/>
    <n v="0.4"/>
    <x v="2"/>
  </r>
  <r>
    <x v="1"/>
    <n v="1197831"/>
    <x v="395"/>
    <x v="1"/>
    <x v="7"/>
    <n v="3"/>
    <n v="39"/>
    <x v="1"/>
    <x v="33"/>
    <s v="Little Rock"/>
    <x v="4"/>
    <x v="0"/>
    <n v="25"/>
    <n v="325"/>
    <n v="81250"/>
    <n v="28438"/>
    <n v="0.35"/>
    <x v="2"/>
  </r>
  <r>
    <x v="1"/>
    <n v="1197831"/>
    <x v="395"/>
    <x v="1"/>
    <x v="7"/>
    <n v="3"/>
    <n v="39"/>
    <x v="1"/>
    <x v="33"/>
    <s v="Little Rock"/>
    <x v="5"/>
    <x v="1"/>
    <n v="30"/>
    <n v="425"/>
    <n v="127500"/>
    <n v="51000"/>
    <n v="0.4"/>
    <x v="2"/>
  </r>
  <r>
    <x v="1"/>
    <n v="1197831"/>
    <x v="427"/>
    <x v="1"/>
    <x v="8"/>
    <n v="4"/>
    <n v="43"/>
    <x v="1"/>
    <x v="33"/>
    <s v="Little Rock"/>
    <x v="0"/>
    <x v="0"/>
    <n v="30"/>
    <n v="600"/>
    <n v="180000"/>
    <n v="72000"/>
    <n v="0.4"/>
    <x v="2"/>
  </r>
  <r>
    <x v="1"/>
    <n v="1197831"/>
    <x v="427"/>
    <x v="1"/>
    <x v="8"/>
    <n v="4"/>
    <n v="43"/>
    <x v="1"/>
    <x v="33"/>
    <s v="Little Rock"/>
    <x v="1"/>
    <x v="0"/>
    <n v="20"/>
    <n v="425"/>
    <n v="85000"/>
    <n v="29750"/>
    <n v="0.35"/>
    <x v="2"/>
  </r>
  <r>
    <x v="1"/>
    <n v="1197831"/>
    <x v="427"/>
    <x v="1"/>
    <x v="8"/>
    <n v="4"/>
    <n v="43"/>
    <x v="1"/>
    <x v="33"/>
    <s v="Little Rock"/>
    <x v="2"/>
    <x v="1"/>
    <n v="20"/>
    <n v="300"/>
    <n v="60000"/>
    <n v="24000"/>
    <n v="0.4"/>
    <x v="2"/>
  </r>
  <r>
    <x v="1"/>
    <n v="1197831"/>
    <x v="427"/>
    <x v="1"/>
    <x v="8"/>
    <n v="4"/>
    <n v="43"/>
    <x v="1"/>
    <x v="33"/>
    <s v="Little Rock"/>
    <x v="3"/>
    <x v="1"/>
    <n v="20"/>
    <n v="275"/>
    <n v="55000"/>
    <n v="22000"/>
    <n v="0.4"/>
    <x v="2"/>
  </r>
  <r>
    <x v="1"/>
    <n v="1197831"/>
    <x v="427"/>
    <x v="1"/>
    <x v="8"/>
    <n v="4"/>
    <n v="43"/>
    <x v="1"/>
    <x v="33"/>
    <s v="Little Rock"/>
    <x v="4"/>
    <x v="0"/>
    <n v="30"/>
    <n v="275"/>
    <n v="82500"/>
    <n v="28875"/>
    <n v="0.35"/>
    <x v="2"/>
  </r>
  <r>
    <x v="3"/>
    <n v="1197831"/>
    <x v="427"/>
    <x v="1"/>
    <x v="8"/>
    <n v="4"/>
    <n v="43"/>
    <x v="1"/>
    <x v="33"/>
    <s v="Little Rock"/>
    <x v="5"/>
    <x v="1"/>
    <n v="30"/>
    <n v="400"/>
    <n v="120000"/>
    <n v="48000"/>
    <n v="0.4"/>
    <x v="2"/>
  </r>
  <r>
    <x v="3"/>
    <n v="1197831"/>
    <x v="457"/>
    <x v="1"/>
    <x v="9"/>
    <n v="4"/>
    <n v="47"/>
    <x v="1"/>
    <x v="33"/>
    <s v="Little Rock"/>
    <x v="0"/>
    <x v="0"/>
    <n v="25"/>
    <n v="550"/>
    <n v="137500"/>
    <n v="55000"/>
    <n v="0.4"/>
    <x v="2"/>
  </r>
  <r>
    <x v="3"/>
    <n v="1197831"/>
    <x v="457"/>
    <x v="1"/>
    <x v="9"/>
    <n v="4"/>
    <n v="47"/>
    <x v="1"/>
    <x v="33"/>
    <s v="Little Rock"/>
    <x v="1"/>
    <x v="0"/>
    <n v="15"/>
    <n v="375"/>
    <n v="56250"/>
    <n v="19688"/>
    <n v="0.35"/>
    <x v="2"/>
  </r>
  <r>
    <x v="3"/>
    <n v="1197831"/>
    <x v="457"/>
    <x v="1"/>
    <x v="9"/>
    <n v="4"/>
    <n v="47"/>
    <x v="1"/>
    <x v="33"/>
    <s v="Little Rock"/>
    <x v="2"/>
    <x v="1"/>
    <n v="25"/>
    <n v="320"/>
    <n v="80000"/>
    <n v="32000"/>
    <n v="0.4"/>
    <x v="2"/>
  </r>
  <r>
    <x v="3"/>
    <n v="1197831"/>
    <x v="457"/>
    <x v="1"/>
    <x v="9"/>
    <n v="4"/>
    <n v="47"/>
    <x v="1"/>
    <x v="33"/>
    <s v="Little Rock"/>
    <x v="3"/>
    <x v="1"/>
    <n v="55"/>
    <n v="375"/>
    <n v="206250"/>
    <n v="82500"/>
    <n v="0.4"/>
    <x v="2"/>
  </r>
  <r>
    <x v="3"/>
    <n v="1197831"/>
    <x v="457"/>
    <x v="1"/>
    <x v="9"/>
    <n v="4"/>
    <n v="47"/>
    <x v="1"/>
    <x v="33"/>
    <s v="Little Rock"/>
    <x v="4"/>
    <x v="0"/>
    <n v="75"/>
    <n v="350"/>
    <n v="262500"/>
    <n v="91875"/>
    <n v="0.35"/>
    <x v="2"/>
  </r>
  <r>
    <x v="3"/>
    <n v="1197831"/>
    <x v="457"/>
    <x v="1"/>
    <x v="9"/>
    <n v="4"/>
    <n v="47"/>
    <x v="1"/>
    <x v="33"/>
    <s v="Little Rock"/>
    <x v="5"/>
    <x v="1"/>
    <n v="75"/>
    <n v="450"/>
    <n v="337500"/>
    <n v="135000"/>
    <n v="0.4"/>
    <x v="2"/>
  </r>
  <r>
    <x v="3"/>
    <n v="1197831"/>
    <x v="486"/>
    <x v="1"/>
    <x v="10"/>
    <n v="4"/>
    <n v="52"/>
    <x v="1"/>
    <x v="33"/>
    <s v="Little Rock"/>
    <x v="0"/>
    <x v="0"/>
    <n v="70"/>
    <n v="700"/>
    <n v="490000"/>
    <n v="196000"/>
    <n v="0.4"/>
    <x v="2"/>
  </r>
  <r>
    <x v="3"/>
    <n v="1197831"/>
    <x v="486"/>
    <x v="1"/>
    <x v="10"/>
    <n v="4"/>
    <n v="52"/>
    <x v="1"/>
    <x v="33"/>
    <s v="Little Rock"/>
    <x v="1"/>
    <x v="0"/>
    <n v="60"/>
    <n v="500"/>
    <n v="300000"/>
    <n v="105000"/>
    <n v="0.35"/>
    <x v="2"/>
  </r>
  <r>
    <x v="3"/>
    <n v="1197831"/>
    <x v="486"/>
    <x v="1"/>
    <x v="10"/>
    <n v="4"/>
    <n v="52"/>
    <x v="1"/>
    <x v="33"/>
    <s v="Little Rock"/>
    <x v="2"/>
    <x v="1"/>
    <n v="60"/>
    <n v="450"/>
    <n v="270000"/>
    <n v="108000"/>
    <n v="0.4"/>
    <x v="2"/>
  </r>
  <r>
    <x v="3"/>
    <n v="1197831"/>
    <x v="486"/>
    <x v="1"/>
    <x v="10"/>
    <n v="4"/>
    <n v="52"/>
    <x v="1"/>
    <x v="33"/>
    <s v="Little Rock"/>
    <x v="3"/>
    <x v="1"/>
    <n v="60"/>
    <n v="400"/>
    <n v="240000"/>
    <n v="96000"/>
    <n v="0.4"/>
    <x v="2"/>
  </r>
  <r>
    <x v="3"/>
    <n v="1197831"/>
    <x v="486"/>
    <x v="1"/>
    <x v="10"/>
    <n v="4"/>
    <n v="52"/>
    <x v="1"/>
    <x v="33"/>
    <s v="Little Rock"/>
    <x v="4"/>
    <x v="0"/>
    <n v="70"/>
    <n v="400"/>
    <n v="280000"/>
    <n v="98000"/>
    <n v="0.35"/>
    <x v="2"/>
  </r>
  <r>
    <x v="3"/>
    <n v="1197831"/>
    <x v="486"/>
    <x v="1"/>
    <x v="10"/>
    <n v="4"/>
    <n v="52"/>
    <x v="1"/>
    <x v="33"/>
    <s v="Little Rock"/>
    <x v="5"/>
    <x v="1"/>
    <n v="75"/>
    <n v="500"/>
    <n v="375000"/>
    <n v="150000"/>
    <n v="0.4"/>
    <x v="2"/>
  </r>
  <r>
    <x v="3"/>
    <n v="1197831"/>
    <x v="187"/>
    <x v="1"/>
    <x v="0"/>
    <n v="1"/>
    <n v="4"/>
    <x v="1"/>
    <x v="33"/>
    <s v="Little Rock"/>
    <x v="0"/>
    <x v="0"/>
    <n v="25"/>
    <n v="575"/>
    <n v="143750"/>
    <n v="57500"/>
    <n v="0.4"/>
    <x v="2"/>
  </r>
  <r>
    <x v="3"/>
    <n v="1197831"/>
    <x v="187"/>
    <x v="1"/>
    <x v="0"/>
    <n v="1"/>
    <n v="4"/>
    <x v="1"/>
    <x v="33"/>
    <s v="Little Rock"/>
    <x v="1"/>
    <x v="0"/>
    <n v="25"/>
    <n v="375"/>
    <n v="93750"/>
    <n v="32813"/>
    <n v="0.35"/>
    <x v="2"/>
  </r>
  <r>
    <x v="3"/>
    <n v="1197831"/>
    <x v="187"/>
    <x v="1"/>
    <x v="0"/>
    <n v="1"/>
    <n v="4"/>
    <x v="1"/>
    <x v="33"/>
    <s v="Little Rock"/>
    <x v="2"/>
    <x v="1"/>
    <n v="15"/>
    <n v="375"/>
    <n v="56250"/>
    <n v="22500"/>
    <n v="0.4"/>
    <x v="2"/>
  </r>
  <r>
    <x v="3"/>
    <n v="1197831"/>
    <x v="187"/>
    <x v="1"/>
    <x v="0"/>
    <n v="1"/>
    <n v="4"/>
    <x v="1"/>
    <x v="33"/>
    <s v="Little Rock"/>
    <x v="3"/>
    <x v="1"/>
    <n v="20"/>
    <n v="225"/>
    <n v="45000"/>
    <n v="18000"/>
    <n v="0.4"/>
    <x v="2"/>
  </r>
  <r>
    <x v="3"/>
    <n v="1197831"/>
    <x v="187"/>
    <x v="1"/>
    <x v="0"/>
    <n v="1"/>
    <n v="4"/>
    <x v="1"/>
    <x v="33"/>
    <s v="Little Rock"/>
    <x v="4"/>
    <x v="0"/>
    <n v="35"/>
    <n v="275"/>
    <n v="96250"/>
    <n v="33688"/>
    <n v="0.35"/>
    <x v="2"/>
  </r>
  <r>
    <x v="3"/>
    <n v="1197831"/>
    <x v="187"/>
    <x v="1"/>
    <x v="0"/>
    <n v="1"/>
    <n v="4"/>
    <x v="1"/>
    <x v="33"/>
    <s v="Little Rock"/>
    <x v="5"/>
    <x v="1"/>
    <n v="25"/>
    <n v="375"/>
    <n v="93750"/>
    <n v="37500"/>
    <n v="0.4"/>
    <x v="2"/>
  </r>
  <r>
    <x v="3"/>
    <n v="1197831"/>
    <x v="695"/>
    <x v="1"/>
    <x v="1"/>
    <n v="1"/>
    <n v="9"/>
    <x v="1"/>
    <x v="33"/>
    <s v="Little Rock"/>
    <x v="0"/>
    <x v="0"/>
    <n v="25"/>
    <n v="625"/>
    <n v="156250"/>
    <n v="62500"/>
    <n v="0.4"/>
    <x v="2"/>
  </r>
  <r>
    <x v="3"/>
    <n v="1197831"/>
    <x v="695"/>
    <x v="1"/>
    <x v="1"/>
    <n v="1"/>
    <n v="9"/>
    <x v="1"/>
    <x v="33"/>
    <s v="Little Rock"/>
    <x v="1"/>
    <x v="0"/>
    <n v="25"/>
    <n v="275"/>
    <n v="68750"/>
    <n v="24063"/>
    <n v="0.35"/>
    <x v="2"/>
  </r>
  <r>
    <x v="3"/>
    <n v="1197831"/>
    <x v="695"/>
    <x v="1"/>
    <x v="1"/>
    <n v="1"/>
    <n v="9"/>
    <x v="1"/>
    <x v="33"/>
    <s v="Little Rock"/>
    <x v="2"/>
    <x v="1"/>
    <n v="15"/>
    <n v="325"/>
    <n v="48750"/>
    <n v="19500"/>
    <n v="0.4"/>
    <x v="2"/>
  </r>
  <r>
    <x v="3"/>
    <n v="1197831"/>
    <x v="695"/>
    <x v="1"/>
    <x v="1"/>
    <n v="1"/>
    <n v="9"/>
    <x v="1"/>
    <x v="34"/>
    <s v="Oklahoma City"/>
    <x v="3"/>
    <x v="1"/>
    <n v="20"/>
    <n v="175"/>
    <n v="35000"/>
    <n v="14000"/>
    <n v="0.4"/>
    <x v="2"/>
  </r>
  <r>
    <x v="3"/>
    <n v="1197831"/>
    <x v="695"/>
    <x v="1"/>
    <x v="1"/>
    <n v="1"/>
    <n v="9"/>
    <x v="1"/>
    <x v="34"/>
    <s v="Oklahoma City"/>
    <x v="4"/>
    <x v="0"/>
    <n v="35"/>
    <n v="250"/>
    <n v="87500"/>
    <n v="30625"/>
    <n v="0.35"/>
    <x v="2"/>
  </r>
  <r>
    <x v="3"/>
    <n v="1197831"/>
    <x v="695"/>
    <x v="1"/>
    <x v="1"/>
    <n v="1"/>
    <n v="9"/>
    <x v="1"/>
    <x v="34"/>
    <s v="Oklahoma City"/>
    <x v="5"/>
    <x v="1"/>
    <n v="20"/>
    <n v="350"/>
    <n v="70000"/>
    <n v="28000"/>
    <n v="0.4"/>
    <x v="2"/>
  </r>
  <r>
    <x v="3"/>
    <n v="1197831"/>
    <x v="224"/>
    <x v="1"/>
    <x v="2"/>
    <n v="1"/>
    <n v="12"/>
    <x v="1"/>
    <x v="34"/>
    <s v="Oklahoma City"/>
    <x v="0"/>
    <x v="0"/>
    <n v="20"/>
    <n v="570"/>
    <n v="114000"/>
    <n v="45600"/>
    <n v="0.4"/>
    <x v="2"/>
  </r>
  <r>
    <x v="3"/>
    <n v="1197831"/>
    <x v="224"/>
    <x v="1"/>
    <x v="2"/>
    <n v="1"/>
    <n v="12"/>
    <x v="1"/>
    <x v="34"/>
    <s v="Oklahoma City"/>
    <x v="1"/>
    <x v="0"/>
    <n v="20"/>
    <n v="250"/>
    <n v="50000"/>
    <n v="17500"/>
    <n v="0.35"/>
    <x v="2"/>
  </r>
  <r>
    <x v="3"/>
    <n v="1197831"/>
    <x v="224"/>
    <x v="1"/>
    <x v="2"/>
    <n v="1"/>
    <n v="12"/>
    <x v="1"/>
    <x v="34"/>
    <s v="Oklahoma City"/>
    <x v="2"/>
    <x v="1"/>
    <n v="10"/>
    <n v="275"/>
    <n v="27500"/>
    <n v="11000"/>
    <n v="0.4"/>
    <x v="2"/>
  </r>
  <r>
    <x v="3"/>
    <n v="1197831"/>
    <x v="224"/>
    <x v="1"/>
    <x v="2"/>
    <n v="1"/>
    <n v="12"/>
    <x v="1"/>
    <x v="34"/>
    <s v="Oklahoma City"/>
    <x v="3"/>
    <x v="1"/>
    <n v="20"/>
    <n v="125"/>
    <n v="25000"/>
    <n v="10000"/>
    <n v="0.4"/>
    <x v="2"/>
  </r>
  <r>
    <x v="3"/>
    <n v="1197831"/>
    <x v="224"/>
    <x v="1"/>
    <x v="2"/>
    <n v="1"/>
    <n v="12"/>
    <x v="1"/>
    <x v="34"/>
    <s v="Oklahoma City"/>
    <x v="4"/>
    <x v="0"/>
    <n v="35"/>
    <n v="175"/>
    <n v="61250"/>
    <n v="21438"/>
    <n v="0.35"/>
    <x v="2"/>
  </r>
  <r>
    <x v="3"/>
    <n v="1197831"/>
    <x v="224"/>
    <x v="1"/>
    <x v="2"/>
    <n v="1"/>
    <n v="12"/>
    <x v="1"/>
    <x v="34"/>
    <s v="Oklahoma City"/>
    <x v="5"/>
    <x v="1"/>
    <n v="25"/>
    <n v="275"/>
    <n v="68750"/>
    <n v="27500"/>
    <n v="0.4"/>
    <x v="2"/>
  </r>
  <r>
    <x v="3"/>
    <n v="1197831"/>
    <x v="243"/>
    <x v="1"/>
    <x v="3"/>
    <n v="2"/>
    <n v="17"/>
    <x v="1"/>
    <x v="34"/>
    <s v="Oklahoma City"/>
    <x v="0"/>
    <x v="0"/>
    <n v="25"/>
    <n v="525"/>
    <n v="131250"/>
    <n v="52500"/>
    <n v="0.4"/>
    <x v="2"/>
  </r>
  <r>
    <x v="3"/>
    <n v="1197831"/>
    <x v="243"/>
    <x v="1"/>
    <x v="3"/>
    <n v="2"/>
    <n v="17"/>
    <x v="1"/>
    <x v="34"/>
    <s v="Oklahoma City"/>
    <x v="1"/>
    <x v="0"/>
    <n v="25"/>
    <n v="225"/>
    <n v="56250"/>
    <n v="19688"/>
    <n v="0.35"/>
    <x v="2"/>
  </r>
  <r>
    <x v="3"/>
    <n v="1197831"/>
    <x v="243"/>
    <x v="1"/>
    <x v="3"/>
    <n v="2"/>
    <n v="17"/>
    <x v="1"/>
    <x v="34"/>
    <s v="Oklahoma City"/>
    <x v="2"/>
    <x v="1"/>
    <n v="15"/>
    <n v="225"/>
    <n v="33750"/>
    <n v="13500"/>
    <n v="0.4"/>
    <x v="2"/>
  </r>
  <r>
    <x v="3"/>
    <n v="1197831"/>
    <x v="243"/>
    <x v="1"/>
    <x v="3"/>
    <n v="2"/>
    <n v="17"/>
    <x v="1"/>
    <x v="34"/>
    <s v="Oklahoma City"/>
    <x v="3"/>
    <x v="1"/>
    <n v="20"/>
    <n v="150"/>
    <n v="30000"/>
    <n v="12000"/>
    <n v="0.4"/>
    <x v="2"/>
  </r>
  <r>
    <x v="3"/>
    <n v="1197831"/>
    <x v="243"/>
    <x v="1"/>
    <x v="3"/>
    <n v="2"/>
    <n v="17"/>
    <x v="1"/>
    <x v="34"/>
    <s v="Oklahoma City"/>
    <x v="4"/>
    <x v="0"/>
    <n v="40"/>
    <n v="175"/>
    <n v="70000"/>
    <n v="24500"/>
    <n v="0.35"/>
    <x v="2"/>
  </r>
  <r>
    <x v="3"/>
    <n v="1197831"/>
    <x v="243"/>
    <x v="1"/>
    <x v="3"/>
    <n v="2"/>
    <n v="17"/>
    <x v="1"/>
    <x v="34"/>
    <s v="Oklahoma City"/>
    <x v="5"/>
    <x v="1"/>
    <n v="30"/>
    <n v="325"/>
    <n v="97500"/>
    <n v="39000"/>
    <n v="0.4"/>
    <x v="2"/>
  </r>
  <r>
    <x v="3"/>
    <n v="1197831"/>
    <x v="272"/>
    <x v="1"/>
    <x v="4"/>
    <n v="2"/>
    <n v="21"/>
    <x v="1"/>
    <x v="34"/>
    <s v="Oklahoma City"/>
    <x v="0"/>
    <x v="0"/>
    <n v="40"/>
    <n v="595"/>
    <n v="238000"/>
    <n v="95200"/>
    <n v="0.4"/>
    <x v="2"/>
  </r>
  <r>
    <x v="3"/>
    <n v="1197831"/>
    <x v="272"/>
    <x v="1"/>
    <x v="4"/>
    <n v="2"/>
    <n v="21"/>
    <x v="1"/>
    <x v="34"/>
    <s v="Oklahoma City"/>
    <x v="1"/>
    <x v="0"/>
    <n v="40"/>
    <n v="300"/>
    <n v="120000"/>
    <n v="42000"/>
    <n v="0.35"/>
    <x v="2"/>
  </r>
  <r>
    <x v="3"/>
    <n v="1197831"/>
    <x v="272"/>
    <x v="1"/>
    <x v="4"/>
    <n v="2"/>
    <n v="21"/>
    <x v="1"/>
    <x v="34"/>
    <s v="Oklahoma City"/>
    <x v="2"/>
    <x v="1"/>
    <n v="35"/>
    <n v="275"/>
    <n v="96250"/>
    <n v="38500"/>
    <n v="0.4"/>
    <x v="2"/>
  </r>
  <r>
    <x v="3"/>
    <n v="1197831"/>
    <x v="272"/>
    <x v="1"/>
    <x v="4"/>
    <n v="2"/>
    <n v="21"/>
    <x v="1"/>
    <x v="34"/>
    <s v="Oklahoma City"/>
    <x v="3"/>
    <x v="1"/>
    <n v="35"/>
    <n v="225"/>
    <n v="78750"/>
    <n v="31500"/>
    <n v="0.4"/>
    <x v="2"/>
  </r>
  <r>
    <x v="3"/>
    <n v="1197831"/>
    <x v="272"/>
    <x v="1"/>
    <x v="4"/>
    <n v="2"/>
    <n v="21"/>
    <x v="1"/>
    <x v="34"/>
    <s v="Oklahoma City"/>
    <x v="4"/>
    <x v="0"/>
    <n v="45"/>
    <n v="250"/>
    <n v="112500"/>
    <n v="39375"/>
    <n v="0.35"/>
    <x v="2"/>
  </r>
  <r>
    <x v="3"/>
    <n v="1197831"/>
    <x v="272"/>
    <x v="1"/>
    <x v="4"/>
    <n v="2"/>
    <n v="21"/>
    <x v="1"/>
    <x v="34"/>
    <s v="Oklahoma City"/>
    <x v="5"/>
    <x v="1"/>
    <n v="45"/>
    <n v="350"/>
    <n v="157500"/>
    <n v="63000"/>
    <n v="0.4"/>
    <x v="2"/>
  </r>
  <r>
    <x v="3"/>
    <n v="1197831"/>
    <x v="305"/>
    <x v="1"/>
    <x v="11"/>
    <n v="2"/>
    <n v="26"/>
    <x v="1"/>
    <x v="34"/>
    <s v="Oklahoma City"/>
    <x v="0"/>
    <x v="0"/>
    <n v="40"/>
    <n v="600"/>
    <n v="240000"/>
    <n v="96000"/>
    <n v="0.4"/>
    <x v="2"/>
  </r>
  <r>
    <x v="3"/>
    <n v="1197831"/>
    <x v="305"/>
    <x v="1"/>
    <x v="11"/>
    <n v="2"/>
    <n v="26"/>
    <x v="1"/>
    <x v="34"/>
    <s v="Oklahoma City"/>
    <x v="1"/>
    <x v="0"/>
    <n v="35"/>
    <n v="350"/>
    <n v="122500"/>
    <n v="42875"/>
    <n v="0.35"/>
    <x v="2"/>
  </r>
  <r>
    <x v="3"/>
    <n v="1197831"/>
    <x v="305"/>
    <x v="1"/>
    <x v="11"/>
    <n v="2"/>
    <n v="26"/>
    <x v="1"/>
    <x v="34"/>
    <s v="Oklahoma City"/>
    <x v="2"/>
    <x v="1"/>
    <n v="40"/>
    <n v="325"/>
    <n v="130000"/>
    <n v="52000"/>
    <n v="0.4"/>
    <x v="2"/>
  </r>
  <r>
    <x v="3"/>
    <n v="1197831"/>
    <x v="305"/>
    <x v="1"/>
    <x v="11"/>
    <n v="2"/>
    <n v="26"/>
    <x v="1"/>
    <x v="34"/>
    <s v="Oklahoma City"/>
    <x v="3"/>
    <x v="1"/>
    <n v="40"/>
    <n v="300"/>
    <n v="120000"/>
    <n v="48000"/>
    <n v="0.4"/>
    <x v="2"/>
  </r>
  <r>
    <x v="3"/>
    <n v="1197831"/>
    <x v="305"/>
    <x v="1"/>
    <x v="11"/>
    <n v="2"/>
    <n v="26"/>
    <x v="1"/>
    <x v="34"/>
    <s v="Oklahoma City"/>
    <x v="4"/>
    <x v="0"/>
    <n v="55"/>
    <n v="300"/>
    <n v="165000"/>
    <n v="57750"/>
    <n v="0.35"/>
    <x v="2"/>
  </r>
  <r>
    <x v="3"/>
    <n v="1197831"/>
    <x v="305"/>
    <x v="1"/>
    <x v="11"/>
    <n v="2"/>
    <n v="26"/>
    <x v="1"/>
    <x v="34"/>
    <s v="Oklahoma City"/>
    <x v="5"/>
    <x v="1"/>
    <n v="60"/>
    <n v="475"/>
    <n v="285000"/>
    <n v="114000"/>
    <n v="0.4"/>
    <x v="2"/>
  </r>
  <r>
    <x v="3"/>
    <n v="1197831"/>
    <x v="333"/>
    <x v="1"/>
    <x v="5"/>
    <n v="3"/>
    <n v="30"/>
    <x v="1"/>
    <x v="34"/>
    <s v="Oklahoma City"/>
    <x v="0"/>
    <x v="0"/>
    <n v="55"/>
    <n v="700"/>
    <n v="385000"/>
    <n v="154000"/>
    <n v="0.4"/>
    <x v="2"/>
  </r>
  <r>
    <x v="3"/>
    <n v="1197831"/>
    <x v="333"/>
    <x v="1"/>
    <x v="5"/>
    <n v="3"/>
    <n v="30"/>
    <x v="1"/>
    <x v="34"/>
    <s v="Oklahoma City"/>
    <x v="1"/>
    <x v="0"/>
    <n v="50"/>
    <n v="450"/>
    <n v="225000"/>
    <n v="78750"/>
    <n v="0.35"/>
    <x v="2"/>
  </r>
  <r>
    <x v="3"/>
    <n v="1197831"/>
    <x v="333"/>
    <x v="1"/>
    <x v="5"/>
    <n v="3"/>
    <n v="30"/>
    <x v="1"/>
    <x v="34"/>
    <s v="Oklahoma City"/>
    <x v="2"/>
    <x v="1"/>
    <n v="45"/>
    <n v="375"/>
    <n v="168750"/>
    <n v="67500"/>
    <n v="0.4"/>
    <x v="2"/>
  </r>
  <r>
    <x v="3"/>
    <n v="1197831"/>
    <x v="333"/>
    <x v="1"/>
    <x v="5"/>
    <n v="3"/>
    <n v="30"/>
    <x v="1"/>
    <x v="34"/>
    <s v="Oklahoma City"/>
    <x v="3"/>
    <x v="1"/>
    <n v="45"/>
    <n v="325"/>
    <n v="146250"/>
    <n v="58500"/>
    <n v="0.4"/>
    <x v="2"/>
  </r>
  <r>
    <x v="3"/>
    <n v="1197831"/>
    <x v="333"/>
    <x v="1"/>
    <x v="5"/>
    <n v="3"/>
    <n v="30"/>
    <x v="1"/>
    <x v="34"/>
    <s v="Oklahoma City"/>
    <x v="4"/>
    <x v="0"/>
    <n v="60"/>
    <n v="350"/>
    <n v="210000"/>
    <n v="73500"/>
    <n v="0.35"/>
    <x v="2"/>
  </r>
  <r>
    <x v="3"/>
    <n v="1197831"/>
    <x v="333"/>
    <x v="1"/>
    <x v="5"/>
    <n v="3"/>
    <n v="30"/>
    <x v="1"/>
    <x v="34"/>
    <s v="Oklahoma City"/>
    <x v="5"/>
    <x v="1"/>
    <n v="65"/>
    <n v="525"/>
    <n v="341250"/>
    <n v="136500"/>
    <n v="0.4"/>
    <x v="2"/>
  </r>
  <r>
    <x v="3"/>
    <n v="1197831"/>
    <x v="365"/>
    <x v="1"/>
    <x v="6"/>
    <n v="3"/>
    <n v="34"/>
    <x v="1"/>
    <x v="34"/>
    <s v="Oklahoma City"/>
    <x v="0"/>
    <x v="0"/>
    <n v="60"/>
    <n v="675"/>
    <n v="405000"/>
    <n v="162000"/>
    <n v="0.4"/>
    <x v="2"/>
  </r>
  <r>
    <x v="3"/>
    <n v="1197831"/>
    <x v="365"/>
    <x v="1"/>
    <x v="6"/>
    <n v="3"/>
    <n v="34"/>
    <x v="1"/>
    <x v="34"/>
    <s v="Oklahoma City"/>
    <x v="1"/>
    <x v="0"/>
    <n v="55"/>
    <n v="450"/>
    <n v="247500"/>
    <n v="86625"/>
    <n v="0.35"/>
    <x v="2"/>
  </r>
  <r>
    <x v="3"/>
    <n v="1197831"/>
    <x v="365"/>
    <x v="1"/>
    <x v="6"/>
    <n v="3"/>
    <n v="34"/>
    <x v="1"/>
    <x v="34"/>
    <s v="Oklahoma City"/>
    <x v="2"/>
    <x v="1"/>
    <n v="50"/>
    <n v="375"/>
    <n v="187500"/>
    <n v="75000"/>
    <n v="0.4"/>
    <x v="2"/>
  </r>
  <r>
    <x v="3"/>
    <n v="1197831"/>
    <x v="365"/>
    <x v="1"/>
    <x v="6"/>
    <n v="3"/>
    <n v="34"/>
    <x v="1"/>
    <x v="34"/>
    <s v="Oklahoma City"/>
    <x v="3"/>
    <x v="1"/>
    <n v="40"/>
    <n v="325"/>
    <n v="130000"/>
    <n v="52000"/>
    <n v="0.4"/>
    <x v="2"/>
  </r>
  <r>
    <x v="3"/>
    <n v="1197831"/>
    <x v="365"/>
    <x v="1"/>
    <x v="6"/>
    <n v="3"/>
    <n v="34"/>
    <x v="1"/>
    <x v="34"/>
    <s v="Oklahoma City"/>
    <x v="4"/>
    <x v="0"/>
    <n v="50"/>
    <n v="300"/>
    <n v="150000"/>
    <n v="52500"/>
    <n v="0.35"/>
    <x v="2"/>
  </r>
  <r>
    <x v="3"/>
    <n v="1197831"/>
    <x v="365"/>
    <x v="1"/>
    <x v="6"/>
    <n v="3"/>
    <n v="34"/>
    <x v="1"/>
    <x v="34"/>
    <s v="Oklahoma City"/>
    <x v="5"/>
    <x v="1"/>
    <n v="55"/>
    <n v="475"/>
    <n v="261250"/>
    <n v="104500"/>
    <n v="0.4"/>
    <x v="2"/>
  </r>
  <r>
    <x v="3"/>
    <n v="1197831"/>
    <x v="395"/>
    <x v="1"/>
    <x v="7"/>
    <n v="3"/>
    <n v="39"/>
    <x v="1"/>
    <x v="34"/>
    <s v="Oklahoma City"/>
    <x v="0"/>
    <x v="0"/>
    <n v="50"/>
    <n v="575"/>
    <n v="287500"/>
    <n v="115000"/>
    <n v="0.4"/>
    <x v="2"/>
  </r>
  <r>
    <x v="3"/>
    <n v="1197831"/>
    <x v="395"/>
    <x v="1"/>
    <x v="7"/>
    <n v="3"/>
    <n v="39"/>
    <x v="1"/>
    <x v="34"/>
    <s v="Oklahoma City"/>
    <x v="1"/>
    <x v="0"/>
    <n v="40"/>
    <n v="375"/>
    <n v="150000"/>
    <n v="52500"/>
    <n v="0.35"/>
    <x v="2"/>
  </r>
  <r>
    <x v="3"/>
    <n v="1197831"/>
    <x v="395"/>
    <x v="1"/>
    <x v="7"/>
    <n v="3"/>
    <n v="39"/>
    <x v="1"/>
    <x v="34"/>
    <s v="Oklahoma City"/>
    <x v="2"/>
    <x v="1"/>
    <n v="15"/>
    <n v="275"/>
    <n v="41250"/>
    <n v="16500"/>
    <n v="0.4"/>
    <x v="2"/>
  </r>
  <r>
    <x v="3"/>
    <n v="1197831"/>
    <x v="395"/>
    <x v="1"/>
    <x v="7"/>
    <n v="3"/>
    <n v="39"/>
    <x v="1"/>
    <x v="34"/>
    <s v="Oklahoma City"/>
    <x v="3"/>
    <x v="1"/>
    <n v="15"/>
    <n v="250"/>
    <n v="37500"/>
    <n v="15000"/>
    <n v="0.4"/>
    <x v="2"/>
  </r>
  <r>
    <x v="3"/>
    <n v="1197831"/>
    <x v="395"/>
    <x v="1"/>
    <x v="7"/>
    <n v="3"/>
    <n v="39"/>
    <x v="1"/>
    <x v="34"/>
    <s v="Oklahoma City"/>
    <x v="4"/>
    <x v="0"/>
    <n v="25"/>
    <n v="250"/>
    <n v="62500"/>
    <n v="21875"/>
    <n v="0.35"/>
    <x v="2"/>
  </r>
  <r>
    <x v="3"/>
    <n v="1197831"/>
    <x v="395"/>
    <x v="1"/>
    <x v="7"/>
    <n v="3"/>
    <n v="39"/>
    <x v="1"/>
    <x v="34"/>
    <s v="Oklahoma City"/>
    <x v="5"/>
    <x v="1"/>
    <n v="30"/>
    <n v="350"/>
    <n v="105000"/>
    <n v="42000"/>
    <n v="0.4"/>
    <x v="2"/>
  </r>
  <r>
    <x v="3"/>
    <n v="1197831"/>
    <x v="427"/>
    <x v="1"/>
    <x v="8"/>
    <n v="4"/>
    <n v="43"/>
    <x v="1"/>
    <x v="34"/>
    <s v="Oklahoma City"/>
    <x v="0"/>
    <x v="0"/>
    <n v="30"/>
    <n v="525"/>
    <n v="157500"/>
    <n v="63000"/>
    <n v="0.4"/>
    <x v="2"/>
  </r>
  <r>
    <x v="3"/>
    <n v="1197831"/>
    <x v="427"/>
    <x v="1"/>
    <x v="8"/>
    <n v="4"/>
    <n v="43"/>
    <x v="1"/>
    <x v="34"/>
    <s v="Oklahoma City"/>
    <x v="1"/>
    <x v="0"/>
    <n v="20"/>
    <n v="350"/>
    <n v="70000"/>
    <n v="24500"/>
    <n v="0.35"/>
    <x v="2"/>
  </r>
  <r>
    <x v="3"/>
    <n v="1197831"/>
    <x v="427"/>
    <x v="1"/>
    <x v="8"/>
    <n v="4"/>
    <n v="43"/>
    <x v="1"/>
    <x v="34"/>
    <s v="Oklahoma City"/>
    <x v="2"/>
    <x v="1"/>
    <n v="20"/>
    <n v="225"/>
    <n v="45000"/>
    <n v="18000"/>
    <n v="0.4"/>
    <x v="2"/>
  </r>
  <r>
    <x v="3"/>
    <n v="1197831"/>
    <x v="427"/>
    <x v="1"/>
    <x v="8"/>
    <n v="4"/>
    <n v="43"/>
    <x v="1"/>
    <x v="34"/>
    <s v="Oklahoma City"/>
    <x v="3"/>
    <x v="1"/>
    <n v="20"/>
    <n v="200"/>
    <n v="40000"/>
    <n v="16000"/>
    <n v="0.4"/>
    <x v="2"/>
  </r>
  <r>
    <x v="3"/>
    <n v="1197831"/>
    <x v="427"/>
    <x v="1"/>
    <x v="8"/>
    <n v="4"/>
    <n v="43"/>
    <x v="1"/>
    <x v="34"/>
    <s v="Oklahoma City"/>
    <x v="4"/>
    <x v="0"/>
    <n v="30"/>
    <n v="200"/>
    <n v="60000"/>
    <n v="21000"/>
    <n v="0.35"/>
    <x v="2"/>
  </r>
  <r>
    <x v="4"/>
    <n v="1197831"/>
    <x v="427"/>
    <x v="1"/>
    <x v="8"/>
    <n v="4"/>
    <n v="43"/>
    <x v="1"/>
    <x v="34"/>
    <s v="Oklahoma City"/>
    <x v="5"/>
    <x v="1"/>
    <n v="30"/>
    <n v="325"/>
    <n v="97500"/>
    <n v="39000"/>
    <n v="0.4"/>
    <x v="2"/>
  </r>
  <r>
    <x v="4"/>
    <n v="1197831"/>
    <x v="457"/>
    <x v="1"/>
    <x v="9"/>
    <n v="4"/>
    <n v="47"/>
    <x v="1"/>
    <x v="34"/>
    <s v="Oklahoma City"/>
    <x v="0"/>
    <x v="0"/>
    <n v="25"/>
    <n v="475"/>
    <n v="118750"/>
    <n v="47500"/>
    <n v="0.4"/>
    <x v="2"/>
  </r>
  <r>
    <x v="4"/>
    <n v="1197831"/>
    <x v="457"/>
    <x v="1"/>
    <x v="9"/>
    <n v="4"/>
    <n v="47"/>
    <x v="1"/>
    <x v="34"/>
    <s v="Oklahoma City"/>
    <x v="1"/>
    <x v="0"/>
    <n v="15"/>
    <n v="300"/>
    <n v="45000"/>
    <n v="15750"/>
    <n v="0.35"/>
    <x v="2"/>
  </r>
  <r>
    <x v="4"/>
    <n v="1197831"/>
    <x v="457"/>
    <x v="1"/>
    <x v="9"/>
    <n v="4"/>
    <n v="47"/>
    <x v="1"/>
    <x v="34"/>
    <s v="Oklahoma City"/>
    <x v="2"/>
    <x v="1"/>
    <n v="25"/>
    <n v="245"/>
    <n v="61250"/>
    <n v="24500"/>
    <n v="0.4"/>
    <x v="2"/>
  </r>
  <r>
    <x v="4"/>
    <n v="1197831"/>
    <x v="457"/>
    <x v="1"/>
    <x v="9"/>
    <n v="4"/>
    <n v="47"/>
    <x v="1"/>
    <x v="34"/>
    <s v="Oklahoma City"/>
    <x v="3"/>
    <x v="1"/>
    <n v="55"/>
    <n v="300"/>
    <n v="165000"/>
    <n v="66000"/>
    <n v="0.4"/>
    <x v="2"/>
  </r>
  <r>
    <x v="4"/>
    <n v="1197831"/>
    <x v="457"/>
    <x v="1"/>
    <x v="9"/>
    <n v="4"/>
    <n v="47"/>
    <x v="1"/>
    <x v="34"/>
    <s v="Oklahoma City"/>
    <x v="4"/>
    <x v="0"/>
    <n v="75"/>
    <n v="275"/>
    <n v="206250"/>
    <n v="72188"/>
    <n v="0.35"/>
    <x v="2"/>
  </r>
  <r>
    <x v="4"/>
    <n v="1197831"/>
    <x v="457"/>
    <x v="1"/>
    <x v="9"/>
    <n v="4"/>
    <n v="47"/>
    <x v="1"/>
    <x v="34"/>
    <s v="Oklahoma City"/>
    <x v="5"/>
    <x v="1"/>
    <n v="75"/>
    <n v="375"/>
    <n v="281250"/>
    <n v="112500"/>
    <n v="0.4"/>
    <x v="2"/>
  </r>
  <r>
    <x v="4"/>
    <n v="1197831"/>
    <x v="486"/>
    <x v="1"/>
    <x v="10"/>
    <n v="4"/>
    <n v="52"/>
    <x v="1"/>
    <x v="34"/>
    <s v="Oklahoma City"/>
    <x v="0"/>
    <x v="0"/>
    <n v="70"/>
    <n v="625"/>
    <n v="437500"/>
    <n v="175000"/>
    <n v="0.4"/>
    <x v="2"/>
  </r>
  <r>
    <x v="4"/>
    <n v="1197831"/>
    <x v="486"/>
    <x v="1"/>
    <x v="10"/>
    <n v="4"/>
    <n v="52"/>
    <x v="1"/>
    <x v="34"/>
    <s v="Oklahoma City"/>
    <x v="1"/>
    <x v="0"/>
    <n v="60"/>
    <n v="425"/>
    <n v="255000"/>
    <n v="89250"/>
    <n v="0.35"/>
    <x v="2"/>
  </r>
  <r>
    <x v="4"/>
    <n v="1197831"/>
    <x v="486"/>
    <x v="1"/>
    <x v="10"/>
    <n v="4"/>
    <n v="52"/>
    <x v="1"/>
    <x v="34"/>
    <s v="Oklahoma City"/>
    <x v="2"/>
    <x v="1"/>
    <n v="60"/>
    <n v="375"/>
    <n v="225000"/>
    <n v="90000"/>
    <n v="0.4"/>
    <x v="2"/>
  </r>
  <r>
    <x v="4"/>
    <n v="1197831"/>
    <x v="486"/>
    <x v="1"/>
    <x v="10"/>
    <n v="4"/>
    <n v="52"/>
    <x v="1"/>
    <x v="34"/>
    <s v="Oklahoma City"/>
    <x v="3"/>
    <x v="1"/>
    <n v="60"/>
    <n v="325"/>
    <n v="195000"/>
    <n v="78000"/>
    <n v="0.4"/>
    <x v="2"/>
  </r>
  <r>
    <x v="4"/>
    <n v="1197831"/>
    <x v="486"/>
    <x v="1"/>
    <x v="10"/>
    <n v="4"/>
    <n v="52"/>
    <x v="1"/>
    <x v="34"/>
    <s v="Oklahoma City"/>
    <x v="4"/>
    <x v="0"/>
    <n v="70"/>
    <n v="325"/>
    <n v="227500"/>
    <n v="79625"/>
    <n v="0.35"/>
    <x v="2"/>
  </r>
  <r>
    <x v="4"/>
    <n v="1197831"/>
    <x v="486"/>
    <x v="1"/>
    <x v="10"/>
    <n v="4"/>
    <n v="52"/>
    <x v="1"/>
    <x v="34"/>
    <s v="Oklahoma City"/>
    <x v="5"/>
    <x v="1"/>
    <n v="75"/>
    <n v="425"/>
    <n v="318750"/>
    <n v="127500"/>
    <n v="0.4"/>
    <x v="2"/>
  </r>
  <r>
    <x v="4"/>
    <n v="1197831"/>
    <x v="180"/>
    <x v="1"/>
    <x v="0"/>
    <n v="1"/>
    <n v="3"/>
    <x v="1"/>
    <x v="34"/>
    <s v="Oklahoma City"/>
    <x v="0"/>
    <x v="0"/>
    <n v="25"/>
    <n v="550"/>
    <n v="137500"/>
    <n v="48125"/>
    <n v="0.35"/>
    <x v="2"/>
  </r>
  <r>
    <x v="4"/>
    <n v="1197831"/>
    <x v="180"/>
    <x v="1"/>
    <x v="0"/>
    <n v="1"/>
    <n v="3"/>
    <x v="1"/>
    <x v="34"/>
    <s v="Oklahoma City"/>
    <x v="1"/>
    <x v="0"/>
    <n v="25"/>
    <n v="350"/>
    <n v="87500"/>
    <n v="30625"/>
    <n v="0.35"/>
    <x v="2"/>
  </r>
  <r>
    <x v="4"/>
    <n v="1197831"/>
    <x v="180"/>
    <x v="1"/>
    <x v="0"/>
    <n v="1"/>
    <n v="3"/>
    <x v="1"/>
    <x v="34"/>
    <s v="Oklahoma City"/>
    <x v="2"/>
    <x v="1"/>
    <n v="15"/>
    <n v="350"/>
    <n v="52500"/>
    <n v="18375"/>
    <n v="0.35"/>
    <x v="2"/>
  </r>
  <r>
    <x v="4"/>
    <n v="1197831"/>
    <x v="180"/>
    <x v="1"/>
    <x v="0"/>
    <n v="1"/>
    <n v="3"/>
    <x v="1"/>
    <x v="34"/>
    <s v="Oklahoma City"/>
    <x v="3"/>
    <x v="1"/>
    <n v="20"/>
    <n v="200"/>
    <n v="40000"/>
    <n v="14000"/>
    <n v="0.35"/>
    <x v="2"/>
  </r>
  <r>
    <x v="4"/>
    <n v="1197831"/>
    <x v="180"/>
    <x v="1"/>
    <x v="0"/>
    <n v="1"/>
    <n v="3"/>
    <x v="1"/>
    <x v="34"/>
    <s v="Oklahoma City"/>
    <x v="4"/>
    <x v="0"/>
    <n v="35"/>
    <n v="250"/>
    <n v="87500"/>
    <n v="30625"/>
    <n v="0.35"/>
    <x v="2"/>
  </r>
  <r>
    <x v="4"/>
    <n v="1197831"/>
    <x v="180"/>
    <x v="1"/>
    <x v="0"/>
    <n v="1"/>
    <n v="3"/>
    <x v="1"/>
    <x v="34"/>
    <s v="Oklahoma City"/>
    <x v="5"/>
    <x v="1"/>
    <n v="25"/>
    <n v="350"/>
    <n v="87500"/>
    <n v="30625"/>
    <n v="0.35"/>
    <x v="2"/>
  </r>
  <r>
    <x v="4"/>
    <n v="1197831"/>
    <x v="209"/>
    <x v="1"/>
    <x v="1"/>
    <n v="1"/>
    <n v="8"/>
    <x v="1"/>
    <x v="34"/>
    <s v="Oklahoma City"/>
    <x v="0"/>
    <x v="0"/>
    <n v="25"/>
    <n v="600"/>
    <n v="150000"/>
    <n v="52500"/>
    <n v="0.35"/>
    <x v="2"/>
  </r>
  <r>
    <x v="4"/>
    <n v="1197831"/>
    <x v="209"/>
    <x v="1"/>
    <x v="1"/>
    <n v="1"/>
    <n v="8"/>
    <x v="1"/>
    <x v="34"/>
    <s v="Oklahoma City"/>
    <x v="1"/>
    <x v="0"/>
    <n v="25"/>
    <n v="250"/>
    <n v="62500"/>
    <n v="21875"/>
    <n v="0.35"/>
    <x v="2"/>
  </r>
  <r>
    <x v="4"/>
    <n v="1197831"/>
    <x v="209"/>
    <x v="1"/>
    <x v="1"/>
    <n v="1"/>
    <n v="8"/>
    <x v="1"/>
    <x v="34"/>
    <s v="Oklahoma City"/>
    <x v="2"/>
    <x v="1"/>
    <n v="15"/>
    <n v="300"/>
    <n v="45000"/>
    <n v="15750"/>
    <n v="0.35"/>
    <x v="2"/>
  </r>
  <r>
    <x v="4"/>
    <n v="1197831"/>
    <x v="209"/>
    <x v="1"/>
    <x v="1"/>
    <n v="1"/>
    <n v="8"/>
    <x v="3"/>
    <x v="35"/>
    <s v="Wichita"/>
    <x v="3"/>
    <x v="1"/>
    <n v="20"/>
    <n v="150"/>
    <n v="30000"/>
    <n v="10500"/>
    <n v="0.35"/>
    <x v="2"/>
  </r>
  <r>
    <x v="4"/>
    <n v="1197831"/>
    <x v="209"/>
    <x v="1"/>
    <x v="1"/>
    <n v="1"/>
    <n v="8"/>
    <x v="3"/>
    <x v="35"/>
    <s v="Wichita"/>
    <x v="4"/>
    <x v="0"/>
    <n v="35"/>
    <n v="225"/>
    <n v="78750"/>
    <n v="27563"/>
    <n v="0.35"/>
    <x v="2"/>
  </r>
  <r>
    <x v="4"/>
    <n v="1197831"/>
    <x v="209"/>
    <x v="1"/>
    <x v="1"/>
    <n v="1"/>
    <n v="8"/>
    <x v="3"/>
    <x v="35"/>
    <s v="Wichita"/>
    <x v="5"/>
    <x v="1"/>
    <n v="20"/>
    <n v="325"/>
    <n v="65000"/>
    <n v="22750"/>
    <n v="0.35"/>
    <x v="2"/>
  </r>
  <r>
    <x v="4"/>
    <n v="1197831"/>
    <x v="217"/>
    <x v="1"/>
    <x v="2"/>
    <n v="1"/>
    <n v="11"/>
    <x v="3"/>
    <x v="35"/>
    <s v="Wichita"/>
    <x v="0"/>
    <x v="0"/>
    <n v="20"/>
    <n v="545"/>
    <n v="109000"/>
    <n v="38150"/>
    <n v="0.35"/>
    <x v="2"/>
  </r>
  <r>
    <x v="4"/>
    <n v="1197831"/>
    <x v="217"/>
    <x v="1"/>
    <x v="2"/>
    <n v="1"/>
    <n v="11"/>
    <x v="3"/>
    <x v="35"/>
    <s v="Wichita"/>
    <x v="1"/>
    <x v="0"/>
    <n v="20"/>
    <n v="225"/>
    <n v="45000"/>
    <n v="15750"/>
    <n v="0.35"/>
    <x v="2"/>
  </r>
  <r>
    <x v="4"/>
    <n v="1197831"/>
    <x v="217"/>
    <x v="1"/>
    <x v="2"/>
    <n v="1"/>
    <n v="11"/>
    <x v="3"/>
    <x v="35"/>
    <s v="Wichita"/>
    <x v="2"/>
    <x v="1"/>
    <n v="10"/>
    <n v="250"/>
    <n v="25000"/>
    <n v="8750"/>
    <n v="0.35"/>
    <x v="2"/>
  </r>
  <r>
    <x v="4"/>
    <n v="1197831"/>
    <x v="217"/>
    <x v="1"/>
    <x v="2"/>
    <n v="1"/>
    <n v="11"/>
    <x v="3"/>
    <x v="35"/>
    <s v="Wichita"/>
    <x v="3"/>
    <x v="1"/>
    <n v="20"/>
    <n v="100"/>
    <n v="20000"/>
    <n v="7000"/>
    <n v="0.35"/>
    <x v="2"/>
  </r>
  <r>
    <x v="4"/>
    <n v="1197831"/>
    <x v="217"/>
    <x v="1"/>
    <x v="2"/>
    <n v="1"/>
    <n v="11"/>
    <x v="3"/>
    <x v="35"/>
    <s v="Wichita"/>
    <x v="4"/>
    <x v="0"/>
    <n v="35"/>
    <n v="150"/>
    <n v="52500"/>
    <n v="18375"/>
    <n v="0.35"/>
    <x v="2"/>
  </r>
  <r>
    <x v="4"/>
    <n v="1197831"/>
    <x v="217"/>
    <x v="1"/>
    <x v="2"/>
    <n v="1"/>
    <n v="11"/>
    <x v="3"/>
    <x v="35"/>
    <s v="Wichita"/>
    <x v="5"/>
    <x v="1"/>
    <n v="25"/>
    <n v="250"/>
    <n v="62500"/>
    <n v="21875"/>
    <n v="0.35"/>
    <x v="2"/>
  </r>
  <r>
    <x v="4"/>
    <n v="1197831"/>
    <x v="236"/>
    <x v="1"/>
    <x v="3"/>
    <n v="2"/>
    <n v="16"/>
    <x v="3"/>
    <x v="35"/>
    <s v="Wichita"/>
    <x v="0"/>
    <x v="0"/>
    <n v="25"/>
    <n v="500"/>
    <n v="125000"/>
    <n v="43750"/>
    <n v="0.35"/>
    <x v="2"/>
  </r>
  <r>
    <x v="4"/>
    <n v="1197831"/>
    <x v="236"/>
    <x v="1"/>
    <x v="3"/>
    <n v="2"/>
    <n v="16"/>
    <x v="3"/>
    <x v="35"/>
    <s v="Wichita"/>
    <x v="1"/>
    <x v="0"/>
    <n v="25"/>
    <n v="200"/>
    <n v="50000"/>
    <n v="17500"/>
    <n v="0.35"/>
    <x v="2"/>
  </r>
  <r>
    <x v="4"/>
    <n v="1197831"/>
    <x v="236"/>
    <x v="1"/>
    <x v="3"/>
    <n v="2"/>
    <n v="16"/>
    <x v="3"/>
    <x v="35"/>
    <s v="Wichita"/>
    <x v="2"/>
    <x v="1"/>
    <n v="15"/>
    <n v="200"/>
    <n v="30000"/>
    <n v="10500"/>
    <n v="0.35"/>
    <x v="2"/>
  </r>
  <r>
    <x v="4"/>
    <n v="1197831"/>
    <x v="236"/>
    <x v="1"/>
    <x v="3"/>
    <n v="2"/>
    <n v="16"/>
    <x v="3"/>
    <x v="35"/>
    <s v="Wichita"/>
    <x v="3"/>
    <x v="1"/>
    <n v="20"/>
    <n v="125"/>
    <n v="25000"/>
    <n v="8750"/>
    <n v="0.35"/>
    <x v="2"/>
  </r>
  <r>
    <x v="4"/>
    <n v="1197831"/>
    <x v="236"/>
    <x v="1"/>
    <x v="3"/>
    <n v="2"/>
    <n v="16"/>
    <x v="3"/>
    <x v="35"/>
    <s v="Wichita"/>
    <x v="4"/>
    <x v="0"/>
    <n v="40"/>
    <n v="150"/>
    <n v="60000"/>
    <n v="21000"/>
    <n v="0.35"/>
    <x v="2"/>
  </r>
  <r>
    <x v="4"/>
    <n v="1197831"/>
    <x v="236"/>
    <x v="1"/>
    <x v="3"/>
    <n v="2"/>
    <n v="16"/>
    <x v="3"/>
    <x v="35"/>
    <s v="Wichita"/>
    <x v="5"/>
    <x v="1"/>
    <n v="30"/>
    <n v="300"/>
    <n v="90000"/>
    <n v="31500"/>
    <n v="0.35"/>
    <x v="2"/>
  </r>
  <r>
    <x v="4"/>
    <n v="1197831"/>
    <x v="265"/>
    <x v="1"/>
    <x v="4"/>
    <n v="2"/>
    <n v="20"/>
    <x v="3"/>
    <x v="35"/>
    <s v="Wichita"/>
    <x v="0"/>
    <x v="0"/>
    <n v="40"/>
    <n v="570"/>
    <n v="228000"/>
    <n v="79800"/>
    <n v="0.35"/>
    <x v="2"/>
  </r>
  <r>
    <x v="4"/>
    <n v="1197831"/>
    <x v="265"/>
    <x v="1"/>
    <x v="4"/>
    <n v="2"/>
    <n v="20"/>
    <x v="3"/>
    <x v="35"/>
    <s v="Wichita"/>
    <x v="1"/>
    <x v="0"/>
    <n v="40"/>
    <n v="275"/>
    <n v="110000"/>
    <n v="38500"/>
    <n v="0.35"/>
    <x v="2"/>
  </r>
  <r>
    <x v="4"/>
    <n v="1197831"/>
    <x v="265"/>
    <x v="1"/>
    <x v="4"/>
    <n v="2"/>
    <n v="20"/>
    <x v="3"/>
    <x v="35"/>
    <s v="Wichita"/>
    <x v="2"/>
    <x v="1"/>
    <n v="35"/>
    <n v="250"/>
    <n v="87500"/>
    <n v="30625"/>
    <n v="0.35"/>
    <x v="2"/>
  </r>
  <r>
    <x v="4"/>
    <n v="1197831"/>
    <x v="265"/>
    <x v="1"/>
    <x v="4"/>
    <n v="2"/>
    <n v="20"/>
    <x v="3"/>
    <x v="35"/>
    <s v="Wichita"/>
    <x v="3"/>
    <x v="1"/>
    <n v="35"/>
    <n v="200"/>
    <n v="70000"/>
    <n v="24500"/>
    <n v="0.35"/>
    <x v="2"/>
  </r>
  <r>
    <x v="4"/>
    <n v="1197831"/>
    <x v="265"/>
    <x v="1"/>
    <x v="4"/>
    <n v="2"/>
    <n v="20"/>
    <x v="3"/>
    <x v="35"/>
    <s v="Wichita"/>
    <x v="4"/>
    <x v="0"/>
    <n v="45"/>
    <n v="225"/>
    <n v="101250"/>
    <n v="35438"/>
    <n v="0.35"/>
    <x v="2"/>
  </r>
  <r>
    <x v="4"/>
    <n v="1197831"/>
    <x v="265"/>
    <x v="1"/>
    <x v="4"/>
    <n v="2"/>
    <n v="20"/>
    <x v="3"/>
    <x v="35"/>
    <s v="Wichita"/>
    <x v="5"/>
    <x v="1"/>
    <n v="45"/>
    <n v="325"/>
    <n v="146250"/>
    <n v="51188"/>
    <n v="0.35"/>
    <x v="2"/>
  </r>
  <r>
    <x v="4"/>
    <n v="1197831"/>
    <x v="298"/>
    <x v="1"/>
    <x v="11"/>
    <n v="2"/>
    <n v="25"/>
    <x v="3"/>
    <x v="35"/>
    <s v="Wichita"/>
    <x v="0"/>
    <x v="0"/>
    <n v="40"/>
    <n v="575"/>
    <n v="230000"/>
    <n v="80500"/>
    <n v="0.35"/>
    <x v="2"/>
  </r>
  <r>
    <x v="4"/>
    <n v="1197831"/>
    <x v="298"/>
    <x v="1"/>
    <x v="11"/>
    <n v="2"/>
    <n v="25"/>
    <x v="3"/>
    <x v="35"/>
    <s v="Wichita"/>
    <x v="1"/>
    <x v="0"/>
    <n v="35"/>
    <n v="325"/>
    <n v="113750"/>
    <n v="39813"/>
    <n v="0.35"/>
    <x v="2"/>
  </r>
  <r>
    <x v="4"/>
    <n v="1197831"/>
    <x v="298"/>
    <x v="1"/>
    <x v="11"/>
    <n v="2"/>
    <n v="25"/>
    <x v="3"/>
    <x v="35"/>
    <s v="Wichita"/>
    <x v="2"/>
    <x v="1"/>
    <n v="40"/>
    <n v="300"/>
    <n v="120000"/>
    <n v="42000"/>
    <n v="0.35"/>
    <x v="2"/>
  </r>
  <r>
    <x v="4"/>
    <n v="1197831"/>
    <x v="298"/>
    <x v="1"/>
    <x v="11"/>
    <n v="2"/>
    <n v="25"/>
    <x v="3"/>
    <x v="35"/>
    <s v="Wichita"/>
    <x v="3"/>
    <x v="1"/>
    <n v="40"/>
    <n v="275"/>
    <n v="110000"/>
    <n v="38500"/>
    <n v="0.35"/>
    <x v="2"/>
  </r>
  <r>
    <x v="4"/>
    <n v="1197831"/>
    <x v="298"/>
    <x v="1"/>
    <x v="11"/>
    <n v="2"/>
    <n v="25"/>
    <x v="3"/>
    <x v="35"/>
    <s v="Wichita"/>
    <x v="4"/>
    <x v="0"/>
    <n v="55"/>
    <n v="275"/>
    <n v="151250"/>
    <n v="52938"/>
    <n v="0.35"/>
    <x v="2"/>
  </r>
  <r>
    <x v="4"/>
    <n v="1197831"/>
    <x v="298"/>
    <x v="1"/>
    <x v="11"/>
    <n v="2"/>
    <n v="25"/>
    <x v="3"/>
    <x v="35"/>
    <s v="Wichita"/>
    <x v="5"/>
    <x v="1"/>
    <n v="60"/>
    <n v="450"/>
    <n v="270000"/>
    <n v="94500"/>
    <n v="0.35"/>
    <x v="2"/>
  </r>
  <r>
    <x v="4"/>
    <n v="1197831"/>
    <x v="326"/>
    <x v="1"/>
    <x v="5"/>
    <n v="3"/>
    <n v="29"/>
    <x v="3"/>
    <x v="35"/>
    <s v="Wichita"/>
    <x v="0"/>
    <x v="0"/>
    <n v="55"/>
    <n v="675"/>
    <n v="371250"/>
    <n v="129938"/>
    <n v="0.35"/>
    <x v="2"/>
  </r>
  <r>
    <x v="4"/>
    <n v="1197831"/>
    <x v="326"/>
    <x v="1"/>
    <x v="5"/>
    <n v="3"/>
    <n v="29"/>
    <x v="3"/>
    <x v="35"/>
    <s v="Wichita"/>
    <x v="1"/>
    <x v="0"/>
    <n v="50"/>
    <n v="425"/>
    <n v="212500"/>
    <n v="74375"/>
    <n v="0.35"/>
    <x v="2"/>
  </r>
  <r>
    <x v="4"/>
    <n v="1197831"/>
    <x v="326"/>
    <x v="1"/>
    <x v="5"/>
    <n v="3"/>
    <n v="29"/>
    <x v="3"/>
    <x v="35"/>
    <s v="Wichita"/>
    <x v="2"/>
    <x v="1"/>
    <n v="45"/>
    <n v="350"/>
    <n v="157500"/>
    <n v="55125"/>
    <n v="0.35"/>
    <x v="2"/>
  </r>
  <r>
    <x v="4"/>
    <n v="1197831"/>
    <x v="326"/>
    <x v="1"/>
    <x v="5"/>
    <n v="3"/>
    <n v="29"/>
    <x v="3"/>
    <x v="35"/>
    <s v="Wichita"/>
    <x v="3"/>
    <x v="1"/>
    <n v="45"/>
    <n v="300"/>
    <n v="135000"/>
    <n v="47250"/>
    <n v="0.35"/>
    <x v="2"/>
  </r>
  <r>
    <x v="4"/>
    <n v="1197831"/>
    <x v="326"/>
    <x v="1"/>
    <x v="5"/>
    <n v="3"/>
    <n v="29"/>
    <x v="3"/>
    <x v="35"/>
    <s v="Wichita"/>
    <x v="4"/>
    <x v="0"/>
    <n v="60"/>
    <n v="325"/>
    <n v="195000"/>
    <n v="68250"/>
    <n v="0.35"/>
    <x v="2"/>
  </r>
  <r>
    <x v="4"/>
    <n v="1197831"/>
    <x v="326"/>
    <x v="1"/>
    <x v="5"/>
    <n v="3"/>
    <n v="29"/>
    <x v="3"/>
    <x v="35"/>
    <s v="Wichita"/>
    <x v="5"/>
    <x v="1"/>
    <n v="65"/>
    <n v="500"/>
    <n v="325000"/>
    <n v="113750"/>
    <n v="0.35"/>
    <x v="2"/>
  </r>
  <r>
    <x v="4"/>
    <n v="1197831"/>
    <x v="358"/>
    <x v="1"/>
    <x v="6"/>
    <n v="3"/>
    <n v="33"/>
    <x v="3"/>
    <x v="35"/>
    <s v="Wichita"/>
    <x v="0"/>
    <x v="0"/>
    <n v="60"/>
    <n v="650"/>
    <n v="390000"/>
    <n v="136500"/>
    <n v="0.35"/>
    <x v="2"/>
  </r>
  <r>
    <x v="4"/>
    <n v="1197831"/>
    <x v="358"/>
    <x v="1"/>
    <x v="6"/>
    <n v="3"/>
    <n v="33"/>
    <x v="3"/>
    <x v="35"/>
    <s v="Wichita"/>
    <x v="1"/>
    <x v="0"/>
    <n v="55"/>
    <n v="425"/>
    <n v="233750"/>
    <n v="81813"/>
    <n v="0.35"/>
    <x v="2"/>
  </r>
  <r>
    <x v="4"/>
    <n v="1197831"/>
    <x v="358"/>
    <x v="1"/>
    <x v="6"/>
    <n v="3"/>
    <n v="33"/>
    <x v="3"/>
    <x v="35"/>
    <s v="Wichita"/>
    <x v="2"/>
    <x v="1"/>
    <n v="50"/>
    <n v="350"/>
    <n v="175000"/>
    <n v="61250"/>
    <n v="0.35"/>
    <x v="2"/>
  </r>
  <r>
    <x v="4"/>
    <n v="1197831"/>
    <x v="358"/>
    <x v="1"/>
    <x v="6"/>
    <n v="3"/>
    <n v="33"/>
    <x v="3"/>
    <x v="35"/>
    <s v="Wichita"/>
    <x v="3"/>
    <x v="1"/>
    <n v="40"/>
    <n v="300"/>
    <n v="120000"/>
    <n v="42000"/>
    <n v="0.35"/>
    <x v="2"/>
  </r>
  <r>
    <x v="4"/>
    <n v="1197831"/>
    <x v="358"/>
    <x v="1"/>
    <x v="6"/>
    <n v="3"/>
    <n v="33"/>
    <x v="3"/>
    <x v="35"/>
    <s v="Wichita"/>
    <x v="4"/>
    <x v="0"/>
    <n v="50"/>
    <n v="275"/>
    <n v="137500"/>
    <n v="48125"/>
    <n v="0.35"/>
    <x v="2"/>
  </r>
  <r>
    <x v="4"/>
    <n v="1197831"/>
    <x v="358"/>
    <x v="1"/>
    <x v="6"/>
    <n v="3"/>
    <n v="33"/>
    <x v="3"/>
    <x v="35"/>
    <s v="Wichita"/>
    <x v="5"/>
    <x v="1"/>
    <n v="55"/>
    <n v="450"/>
    <n v="247500"/>
    <n v="86625"/>
    <n v="0.35"/>
    <x v="2"/>
  </r>
  <r>
    <x v="4"/>
    <n v="1197831"/>
    <x v="388"/>
    <x v="1"/>
    <x v="7"/>
    <n v="3"/>
    <n v="38"/>
    <x v="3"/>
    <x v="35"/>
    <s v="Wichita"/>
    <x v="0"/>
    <x v="0"/>
    <n v="50"/>
    <n v="550"/>
    <n v="275000"/>
    <n v="96250"/>
    <n v="0.35"/>
    <x v="2"/>
  </r>
  <r>
    <x v="4"/>
    <n v="1197831"/>
    <x v="388"/>
    <x v="1"/>
    <x v="7"/>
    <n v="3"/>
    <n v="38"/>
    <x v="3"/>
    <x v="35"/>
    <s v="Wichita"/>
    <x v="1"/>
    <x v="0"/>
    <n v="40"/>
    <n v="350"/>
    <n v="140000"/>
    <n v="49000"/>
    <n v="0.35"/>
    <x v="2"/>
  </r>
  <r>
    <x v="4"/>
    <n v="1197831"/>
    <x v="388"/>
    <x v="1"/>
    <x v="7"/>
    <n v="3"/>
    <n v="38"/>
    <x v="3"/>
    <x v="35"/>
    <s v="Wichita"/>
    <x v="2"/>
    <x v="1"/>
    <n v="15"/>
    <n v="250"/>
    <n v="37500"/>
    <n v="13125"/>
    <n v="0.35"/>
    <x v="2"/>
  </r>
  <r>
    <x v="4"/>
    <n v="1197831"/>
    <x v="388"/>
    <x v="1"/>
    <x v="7"/>
    <n v="3"/>
    <n v="38"/>
    <x v="3"/>
    <x v="35"/>
    <s v="Wichita"/>
    <x v="3"/>
    <x v="1"/>
    <n v="15"/>
    <n v="225"/>
    <n v="33750"/>
    <n v="11813"/>
    <n v="0.35"/>
    <x v="2"/>
  </r>
  <r>
    <x v="4"/>
    <n v="1197831"/>
    <x v="388"/>
    <x v="1"/>
    <x v="7"/>
    <n v="3"/>
    <n v="38"/>
    <x v="3"/>
    <x v="35"/>
    <s v="Wichita"/>
    <x v="4"/>
    <x v="0"/>
    <n v="25"/>
    <n v="225"/>
    <n v="56250"/>
    <n v="19688"/>
    <n v="0.35"/>
    <x v="2"/>
  </r>
  <r>
    <x v="4"/>
    <n v="1197831"/>
    <x v="388"/>
    <x v="1"/>
    <x v="7"/>
    <n v="3"/>
    <n v="38"/>
    <x v="3"/>
    <x v="35"/>
    <s v="Wichita"/>
    <x v="5"/>
    <x v="1"/>
    <n v="30"/>
    <n v="325"/>
    <n v="97500"/>
    <n v="34125"/>
    <n v="0.35"/>
    <x v="2"/>
  </r>
  <r>
    <x v="4"/>
    <n v="1197831"/>
    <x v="420"/>
    <x v="1"/>
    <x v="8"/>
    <n v="4"/>
    <n v="42"/>
    <x v="3"/>
    <x v="35"/>
    <s v="Wichita"/>
    <x v="0"/>
    <x v="0"/>
    <n v="30"/>
    <n v="500"/>
    <n v="150000"/>
    <n v="52500"/>
    <n v="0.35"/>
    <x v="2"/>
  </r>
  <r>
    <x v="4"/>
    <n v="1197831"/>
    <x v="420"/>
    <x v="1"/>
    <x v="8"/>
    <n v="4"/>
    <n v="42"/>
    <x v="3"/>
    <x v="35"/>
    <s v="Wichita"/>
    <x v="1"/>
    <x v="0"/>
    <n v="20"/>
    <n v="325"/>
    <n v="65000"/>
    <n v="22750"/>
    <n v="0.35"/>
    <x v="2"/>
  </r>
  <r>
    <x v="4"/>
    <n v="1197831"/>
    <x v="420"/>
    <x v="1"/>
    <x v="8"/>
    <n v="4"/>
    <n v="42"/>
    <x v="3"/>
    <x v="35"/>
    <s v="Wichita"/>
    <x v="2"/>
    <x v="1"/>
    <n v="20"/>
    <n v="200"/>
    <n v="40000"/>
    <n v="14000"/>
    <n v="0.35"/>
    <x v="2"/>
  </r>
  <r>
    <x v="4"/>
    <n v="1197831"/>
    <x v="420"/>
    <x v="1"/>
    <x v="8"/>
    <n v="4"/>
    <n v="42"/>
    <x v="3"/>
    <x v="35"/>
    <s v="Wichita"/>
    <x v="3"/>
    <x v="1"/>
    <n v="20"/>
    <n v="175"/>
    <n v="35000"/>
    <n v="12250"/>
    <n v="0.35"/>
    <x v="2"/>
  </r>
  <r>
    <x v="4"/>
    <n v="1197831"/>
    <x v="420"/>
    <x v="1"/>
    <x v="8"/>
    <n v="4"/>
    <n v="42"/>
    <x v="3"/>
    <x v="35"/>
    <s v="Wichita"/>
    <x v="4"/>
    <x v="0"/>
    <n v="30"/>
    <n v="175"/>
    <n v="52500"/>
    <n v="18375"/>
    <n v="0.35"/>
    <x v="2"/>
  </r>
  <r>
    <x v="0"/>
    <n v="1197831"/>
    <x v="420"/>
    <x v="1"/>
    <x v="8"/>
    <n v="4"/>
    <n v="42"/>
    <x v="3"/>
    <x v="35"/>
    <s v="Wichita"/>
    <x v="5"/>
    <x v="1"/>
    <n v="30"/>
    <n v="300"/>
    <n v="90000"/>
    <n v="31500"/>
    <n v="0.35"/>
    <x v="2"/>
  </r>
  <r>
    <x v="0"/>
    <n v="1197831"/>
    <x v="450"/>
    <x v="1"/>
    <x v="9"/>
    <n v="4"/>
    <n v="46"/>
    <x v="3"/>
    <x v="35"/>
    <s v="Wichita"/>
    <x v="0"/>
    <x v="0"/>
    <n v="25"/>
    <n v="450"/>
    <n v="112500"/>
    <n v="39375"/>
    <n v="0.35"/>
    <x v="2"/>
  </r>
  <r>
    <x v="0"/>
    <n v="1197831"/>
    <x v="450"/>
    <x v="1"/>
    <x v="9"/>
    <n v="4"/>
    <n v="46"/>
    <x v="3"/>
    <x v="35"/>
    <s v="Wichita"/>
    <x v="1"/>
    <x v="0"/>
    <n v="15"/>
    <n v="275"/>
    <n v="41250"/>
    <n v="14438"/>
    <n v="0.35"/>
    <x v="2"/>
  </r>
  <r>
    <x v="0"/>
    <n v="1197831"/>
    <x v="450"/>
    <x v="1"/>
    <x v="9"/>
    <n v="4"/>
    <n v="46"/>
    <x v="3"/>
    <x v="35"/>
    <s v="Wichita"/>
    <x v="2"/>
    <x v="1"/>
    <n v="25"/>
    <n v="220"/>
    <n v="55000"/>
    <n v="19250"/>
    <n v="0.35"/>
    <x v="2"/>
  </r>
  <r>
    <x v="0"/>
    <n v="1197831"/>
    <x v="450"/>
    <x v="1"/>
    <x v="9"/>
    <n v="4"/>
    <n v="46"/>
    <x v="3"/>
    <x v="35"/>
    <s v="Wichita"/>
    <x v="3"/>
    <x v="1"/>
    <n v="55"/>
    <n v="275"/>
    <n v="151250"/>
    <n v="52938"/>
    <n v="0.35"/>
    <x v="2"/>
  </r>
  <r>
    <x v="0"/>
    <n v="1197831"/>
    <x v="450"/>
    <x v="1"/>
    <x v="9"/>
    <n v="4"/>
    <n v="46"/>
    <x v="3"/>
    <x v="35"/>
    <s v="Wichita"/>
    <x v="4"/>
    <x v="0"/>
    <n v="75"/>
    <n v="250"/>
    <n v="187500"/>
    <n v="65625"/>
    <n v="0.35"/>
    <x v="2"/>
  </r>
  <r>
    <x v="0"/>
    <n v="1197831"/>
    <x v="450"/>
    <x v="1"/>
    <x v="9"/>
    <n v="4"/>
    <n v="46"/>
    <x v="3"/>
    <x v="35"/>
    <s v="Wichita"/>
    <x v="5"/>
    <x v="1"/>
    <n v="75"/>
    <n v="350"/>
    <n v="262500"/>
    <n v="91875"/>
    <n v="0.35"/>
    <x v="2"/>
  </r>
  <r>
    <x v="0"/>
    <n v="1197831"/>
    <x v="479"/>
    <x v="1"/>
    <x v="10"/>
    <n v="4"/>
    <n v="51"/>
    <x v="3"/>
    <x v="35"/>
    <s v="Wichita"/>
    <x v="0"/>
    <x v="0"/>
    <n v="70"/>
    <n v="600"/>
    <n v="420000"/>
    <n v="147000"/>
    <n v="0.35"/>
    <x v="2"/>
  </r>
  <r>
    <x v="0"/>
    <n v="1197831"/>
    <x v="479"/>
    <x v="1"/>
    <x v="10"/>
    <n v="4"/>
    <n v="51"/>
    <x v="3"/>
    <x v="35"/>
    <s v="Wichita"/>
    <x v="1"/>
    <x v="0"/>
    <n v="60"/>
    <n v="400"/>
    <n v="240000"/>
    <n v="84000"/>
    <n v="0.35"/>
    <x v="2"/>
  </r>
  <r>
    <x v="0"/>
    <n v="1197831"/>
    <x v="479"/>
    <x v="1"/>
    <x v="10"/>
    <n v="4"/>
    <n v="51"/>
    <x v="3"/>
    <x v="35"/>
    <s v="Wichita"/>
    <x v="2"/>
    <x v="1"/>
    <n v="60"/>
    <n v="350"/>
    <n v="210000"/>
    <n v="73500"/>
    <n v="0.35"/>
    <x v="2"/>
  </r>
  <r>
    <x v="0"/>
    <n v="1197831"/>
    <x v="479"/>
    <x v="1"/>
    <x v="10"/>
    <n v="4"/>
    <n v="51"/>
    <x v="3"/>
    <x v="35"/>
    <s v="Wichita"/>
    <x v="3"/>
    <x v="1"/>
    <n v="60"/>
    <n v="300"/>
    <n v="180000"/>
    <n v="63000"/>
    <n v="0.35"/>
    <x v="2"/>
  </r>
  <r>
    <x v="0"/>
    <n v="1197831"/>
    <x v="479"/>
    <x v="1"/>
    <x v="10"/>
    <n v="4"/>
    <n v="51"/>
    <x v="3"/>
    <x v="35"/>
    <s v="Wichita"/>
    <x v="4"/>
    <x v="0"/>
    <n v="70"/>
    <n v="300"/>
    <n v="210000"/>
    <n v="73500"/>
    <n v="0.35"/>
    <x v="2"/>
  </r>
  <r>
    <x v="0"/>
    <n v="1197831"/>
    <x v="479"/>
    <x v="1"/>
    <x v="10"/>
    <n v="4"/>
    <n v="51"/>
    <x v="3"/>
    <x v="35"/>
    <s v="Wichita"/>
    <x v="5"/>
    <x v="1"/>
    <n v="75"/>
    <n v="400"/>
    <n v="300000"/>
    <n v="105000"/>
    <n v="0.35"/>
    <x v="2"/>
  </r>
  <r>
    <x v="0"/>
    <n v="1185732"/>
    <x v="176"/>
    <x v="1"/>
    <x v="0"/>
    <n v="1"/>
    <n v="3"/>
    <x v="3"/>
    <x v="35"/>
    <s v="Wichita"/>
    <x v="0"/>
    <x v="0"/>
    <n v="40"/>
    <n v="475"/>
    <n v="190000"/>
    <n v="66500"/>
    <n v="0.35"/>
    <x v="2"/>
  </r>
  <r>
    <x v="0"/>
    <n v="1185732"/>
    <x v="176"/>
    <x v="1"/>
    <x v="0"/>
    <n v="1"/>
    <n v="3"/>
    <x v="3"/>
    <x v="35"/>
    <s v="Wichita"/>
    <x v="1"/>
    <x v="0"/>
    <n v="40"/>
    <n v="275"/>
    <n v="110000"/>
    <n v="33000"/>
    <n v="0.3"/>
    <x v="2"/>
  </r>
  <r>
    <x v="0"/>
    <n v="1185732"/>
    <x v="176"/>
    <x v="1"/>
    <x v="0"/>
    <n v="1"/>
    <n v="3"/>
    <x v="3"/>
    <x v="35"/>
    <s v="Wichita"/>
    <x v="2"/>
    <x v="1"/>
    <n v="30"/>
    <n v="275"/>
    <n v="82500"/>
    <n v="24750"/>
    <n v="0.3"/>
    <x v="2"/>
  </r>
  <r>
    <x v="0"/>
    <n v="1185732"/>
    <x v="176"/>
    <x v="1"/>
    <x v="0"/>
    <n v="1"/>
    <n v="3"/>
    <x v="3"/>
    <x v="35"/>
    <s v="Wichita"/>
    <x v="3"/>
    <x v="1"/>
    <n v="35"/>
    <n v="125"/>
    <n v="43750"/>
    <n v="13125"/>
    <n v="0.3"/>
    <x v="2"/>
  </r>
  <r>
    <x v="0"/>
    <n v="1185732"/>
    <x v="176"/>
    <x v="1"/>
    <x v="0"/>
    <n v="1"/>
    <n v="3"/>
    <x v="3"/>
    <x v="35"/>
    <s v="Wichita"/>
    <x v="4"/>
    <x v="0"/>
    <n v="50"/>
    <n v="175"/>
    <n v="87500"/>
    <n v="30625"/>
    <n v="0.35"/>
    <x v="2"/>
  </r>
  <r>
    <x v="0"/>
    <n v="1185732"/>
    <x v="176"/>
    <x v="1"/>
    <x v="0"/>
    <n v="1"/>
    <n v="3"/>
    <x v="3"/>
    <x v="35"/>
    <s v="Wichita"/>
    <x v="5"/>
    <x v="1"/>
    <n v="40"/>
    <n v="275"/>
    <n v="110000"/>
    <n v="44000"/>
    <n v="0.4"/>
    <x v="2"/>
  </r>
  <r>
    <x v="0"/>
    <n v="1185732"/>
    <x v="207"/>
    <x v="1"/>
    <x v="1"/>
    <n v="1"/>
    <n v="7"/>
    <x v="3"/>
    <x v="35"/>
    <s v="Wichita"/>
    <x v="0"/>
    <x v="0"/>
    <n v="40"/>
    <n v="525"/>
    <n v="210000"/>
    <n v="73500"/>
    <n v="0.35"/>
    <x v="2"/>
  </r>
  <r>
    <x v="0"/>
    <n v="1185732"/>
    <x v="207"/>
    <x v="1"/>
    <x v="1"/>
    <n v="1"/>
    <n v="7"/>
    <x v="3"/>
    <x v="35"/>
    <s v="Wichita"/>
    <x v="1"/>
    <x v="0"/>
    <n v="40"/>
    <n v="175"/>
    <n v="70000"/>
    <n v="21000"/>
    <n v="0.3"/>
    <x v="2"/>
  </r>
  <r>
    <x v="0"/>
    <n v="1185732"/>
    <x v="207"/>
    <x v="1"/>
    <x v="1"/>
    <n v="1"/>
    <n v="7"/>
    <x v="3"/>
    <x v="35"/>
    <s v="Wichita"/>
    <x v="2"/>
    <x v="1"/>
    <n v="30"/>
    <n v="225"/>
    <n v="67500"/>
    <n v="20250"/>
    <n v="0.3"/>
    <x v="2"/>
  </r>
  <r>
    <x v="0"/>
    <n v="1185732"/>
    <x v="207"/>
    <x v="1"/>
    <x v="1"/>
    <n v="1"/>
    <n v="7"/>
    <x v="3"/>
    <x v="36"/>
    <s v="Sioux Falls"/>
    <x v="3"/>
    <x v="1"/>
    <n v="35"/>
    <n v="100"/>
    <n v="35000"/>
    <n v="10500"/>
    <n v="0.3"/>
    <x v="2"/>
  </r>
  <r>
    <x v="0"/>
    <n v="1185732"/>
    <x v="207"/>
    <x v="1"/>
    <x v="1"/>
    <n v="1"/>
    <n v="7"/>
    <x v="3"/>
    <x v="36"/>
    <s v="Sioux Falls"/>
    <x v="4"/>
    <x v="0"/>
    <n v="50"/>
    <n v="175"/>
    <n v="87500"/>
    <n v="30625"/>
    <n v="0.35"/>
    <x v="2"/>
  </r>
  <r>
    <x v="0"/>
    <n v="1185732"/>
    <x v="207"/>
    <x v="1"/>
    <x v="1"/>
    <n v="1"/>
    <n v="7"/>
    <x v="3"/>
    <x v="36"/>
    <s v="Sioux Falls"/>
    <x v="5"/>
    <x v="1"/>
    <n v="35"/>
    <n v="275"/>
    <n v="96250"/>
    <n v="38500"/>
    <n v="0.4"/>
    <x v="2"/>
  </r>
  <r>
    <x v="0"/>
    <n v="1185732"/>
    <x v="216"/>
    <x v="1"/>
    <x v="2"/>
    <n v="1"/>
    <n v="11"/>
    <x v="3"/>
    <x v="36"/>
    <s v="Sioux Falls"/>
    <x v="0"/>
    <x v="0"/>
    <n v="40"/>
    <n v="495"/>
    <n v="198000"/>
    <n v="69300"/>
    <n v="0.35"/>
    <x v="2"/>
  </r>
  <r>
    <x v="0"/>
    <n v="1185732"/>
    <x v="216"/>
    <x v="1"/>
    <x v="2"/>
    <n v="1"/>
    <n v="11"/>
    <x v="3"/>
    <x v="36"/>
    <s v="Sioux Falls"/>
    <x v="1"/>
    <x v="0"/>
    <n v="40"/>
    <n v="200"/>
    <n v="80000"/>
    <n v="24000"/>
    <n v="0.3"/>
    <x v="2"/>
  </r>
  <r>
    <x v="0"/>
    <n v="1185732"/>
    <x v="216"/>
    <x v="1"/>
    <x v="2"/>
    <n v="1"/>
    <n v="11"/>
    <x v="3"/>
    <x v="36"/>
    <s v="Sioux Falls"/>
    <x v="2"/>
    <x v="1"/>
    <n v="30"/>
    <n v="225"/>
    <n v="67500"/>
    <n v="20250"/>
    <n v="0.3"/>
    <x v="2"/>
  </r>
  <r>
    <x v="0"/>
    <n v="1185732"/>
    <x v="216"/>
    <x v="1"/>
    <x v="2"/>
    <n v="1"/>
    <n v="11"/>
    <x v="3"/>
    <x v="36"/>
    <s v="Sioux Falls"/>
    <x v="3"/>
    <x v="1"/>
    <n v="35"/>
    <n v="75"/>
    <n v="26250"/>
    <n v="7875"/>
    <n v="0.3"/>
    <x v="2"/>
  </r>
  <r>
    <x v="0"/>
    <n v="1185732"/>
    <x v="216"/>
    <x v="1"/>
    <x v="2"/>
    <n v="1"/>
    <n v="11"/>
    <x v="3"/>
    <x v="36"/>
    <s v="Sioux Falls"/>
    <x v="4"/>
    <x v="0"/>
    <n v="50"/>
    <n v="125"/>
    <n v="62500"/>
    <n v="21875"/>
    <n v="0.35"/>
    <x v="2"/>
  </r>
  <r>
    <x v="0"/>
    <n v="1185732"/>
    <x v="216"/>
    <x v="1"/>
    <x v="2"/>
    <n v="1"/>
    <n v="11"/>
    <x v="3"/>
    <x v="36"/>
    <s v="Sioux Falls"/>
    <x v="5"/>
    <x v="1"/>
    <n v="40"/>
    <n v="225"/>
    <n v="90000"/>
    <n v="36000"/>
    <n v="0.4"/>
    <x v="2"/>
  </r>
  <r>
    <x v="0"/>
    <n v="1185732"/>
    <x v="235"/>
    <x v="1"/>
    <x v="3"/>
    <n v="2"/>
    <n v="16"/>
    <x v="3"/>
    <x v="36"/>
    <s v="Sioux Falls"/>
    <x v="0"/>
    <x v="0"/>
    <n v="40"/>
    <n v="450"/>
    <n v="180000"/>
    <n v="63000"/>
    <n v="0.35"/>
    <x v="2"/>
  </r>
  <r>
    <x v="0"/>
    <n v="1185732"/>
    <x v="235"/>
    <x v="1"/>
    <x v="3"/>
    <n v="2"/>
    <n v="16"/>
    <x v="3"/>
    <x v="36"/>
    <s v="Sioux Falls"/>
    <x v="1"/>
    <x v="0"/>
    <n v="40"/>
    <n v="150"/>
    <n v="60000"/>
    <n v="18000"/>
    <n v="0.3"/>
    <x v="2"/>
  </r>
  <r>
    <x v="0"/>
    <n v="1185732"/>
    <x v="235"/>
    <x v="1"/>
    <x v="3"/>
    <n v="2"/>
    <n v="16"/>
    <x v="3"/>
    <x v="36"/>
    <s v="Sioux Falls"/>
    <x v="2"/>
    <x v="1"/>
    <n v="30"/>
    <n v="150"/>
    <n v="45000"/>
    <n v="13500"/>
    <n v="0.3"/>
    <x v="2"/>
  </r>
  <r>
    <x v="0"/>
    <n v="1185732"/>
    <x v="235"/>
    <x v="1"/>
    <x v="3"/>
    <n v="2"/>
    <n v="16"/>
    <x v="3"/>
    <x v="36"/>
    <s v="Sioux Falls"/>
    <x v="3"/>
    <x v="1"/>
    <n v="35"/>
    <n v="75"/>
    <n v="26250"/>
    <n v="7875"/>
    <n v="0.3"/>
    <x v="2"/>
  </r>
  <r>
    <x v="0"/>
    <n v="1185732"/>
    <x v="235"/>
    <x v="1"/>
    <x v="3"/>
    <n v="2"/>
    <n v="16"/>
    <x v="3"/>
    <x v="36"/>
    <s v="Sioux Falls"/>
    <x v="4"/>
    <x v="0"/>
    <n v="60"/>
    <n v="100"/>
    <n v="60000"/>
    <n v="21000"/>
    <n v="0.35"/>
    <x v="2"/>
  </r>
  <r>
    <x v="0"/>
    <n v="1185732"/>
    <x v="235"/>
    <x v="1"/>
    <x v="3"/>
    <n v="2"/>
    <n v="16"/>
    <x v="3"/>
    <x v="36"/>
    <s v="Sioux Falls"/>
    <x v="5"/>
    <x v="1"/>
    <n v="50"/>
    <n v="225"/>
    <n v="112500"/>
    <n v="45000"/>
    <n v="0.4"/>
    <x v="2"/>
  </r>
  <r>
    <x v="0"/>
    <n v="1185732"/>
    <x v="266"/>
    <x v="1"/>
    <x v="4"/>
    <n v="2"/>
    <n v="20"/>
    <x v="3"/>
    <x v="36"/>
    <s v="Sioux Falls"/>
    <x v="0"/>
    <x v="0"/>
    <n v="60"/>
    <n v="495"/>
    <n v="297000"/>
    <n v="103950"/>
    <n v="0.35"/>
    <x v="2"/>
  </r>
  <r>
    <x v="0"/>
    <n v="1185732"/>
    <x v="266"/>
    <x v="1"/>
    <x v="4"/>
    <n v="2"/>
    <n v="20"/>
    <x v="3"/>
    <x v="36"/>
    <s v="Sioux Falls"/>
    <x v="1"/>
    <x v="0"/>
    <n v="50"/>
    <n v="200"/>
    <n v="100000"/>
    <n v="30000"/>
    <n v="0.3"/>
    <x v="2"/>
  </r>
  <r>
    <x v="0"/>
    <n v="1185732"/>
    <x v="266"/>
    <x v="1"/>
    <x v="4"/>
    <n v="2"/>
    <n v="20"/>
    <x v="3"/>
    <x v="36"/>
    <s v="Sioux Falls"/>
    <x v="2"/>
    <x v="1"/>
    <n v="45"/>
    <n v="175"/>
    <n v="78750"/>
    <n v="23625"/>
    <n v="0.3"/>
    <x v="2"/>
  </r>
  <r>
    <x v="0"/>
    <n v="1185732"/>
    <x v="266"/>
    <x v="1"/>
    <x v="4"/>
    <n v="2"/>
    <n v="20"/>
    <x v="3"/>
    <x v="36"/>
    <s v="Sioux Falls"/>
    <x v="3"/>
    <x v="1"/>
    <n v="45"/>
    <n v="100"/>
    <n v="45000"/>
    <n v="13500"/>
    <n v="0.3"/>
    <x v="2"/>
  </r>
  <r>
    <x v="0"/>
    <n v="1185732"/>
    <x v="266"/>
    <x v="1"/>
    <x v="4"/>
    <n v="2"/>
    <n v="20"/>
    <x v="3"/>
    <x v="36"/>
    <s v="Sioux Falls"/>
    <x v="4"/>
    <x v="0"/>
    <n v="55"/>
    <n v="125"/>
    <n v="68750"/>
    <n v="24063"/>
    <n v="0.35"/>
    <x v="2"/>
  </r>
  <r>
    <x v="0"/>
    <n v="1185732"/>
    <x v="266"/>
    <x v="1"/>
    <x v="4"/>
    <n v="2"/>
    <n v="20"/>
    <x v="3"/>
    <x v="36"/>
    <s v="Sioux Falls"/>
    <x v="5"/>
    <x v="1"/>
    <n v="60"/>
    <n v="250"/>
    <n v="150000"/>
    <n v="60000"/>
    <n v="0.4"/>
    <x v="2"/>
  </r>
  <r>
    <x v="0"/>
    <n v="1185732"/>
    <x v="296"/>
    <x v="1"/>
    <x v="11"/>
    <n v="2"/>
    <n v="24"/>
    <x v="3"/>
    <x v="36"/>
    <s v="Sioux Falls"/>
    <x v="0"/>
    <x v="0"/>
    <n v="45"/>
    <n v="500"/>
    <n v="225000"/>
    <n v="78750"/>
    <n v="0.35"/>
    <x v="2"/>
  </r>
  <r>
    <x v="0"/>
    <n v="1185732"/>
    <x v="296"/>
    <x v="1"/>
    <x v="11"/>
    <n v="2"/>
    <n v="24"/>
    <x v="3"/>
    <x v="36"/>
    <s v="Sioux Falls"/>
    <x v="1"/>
    <x v="0"/>
    <n v="40"/>
    <n v="250"/>
    <n v="100000"/>
    <n v="30000"/>
    <n v="0.3"/>
    <x v="2"/>
  </r>
  <r>
    <x v="0"/>
    <n v="1185732"/>
    <x v="296"/>
    <x v="1"/>
    <x v="11"/>
    <n v="2"/>
    <n v="24"/>
    <x v="3"/>
    <x v="36"/>
    <s v="Sioux Falls"/>
    <x v="2"/>
    <x v="1"/>
    <n v="35"/>
    <n v="200"/>
    <n v="70000"/>
    <n v="21000"/>
    <n v="0.3"/>
    <x v="2"/>
  </r>
  <r>
    <x v="0"/>
    <n v="1185732"/>
    <x v="296"/>
    <x v="1"/>
    <x v="11"/>
    <n v="2"/>
    <n v="24"/>
    <x v="3"/>
    <x v="36"/>
    <s v="Sioux Falls"/>
    <x v="3"/>
    <x v="1"/>
    <n v="35"/>
    <n v="175"/>
    <n v="61250"/>
    <n v="18375"/>
    <n v="0.3"/>
    <x v="2"/>
  </r>
  <r>
    <x v="0"/>
    <n v="1185732"/>
    <x v="296"/>
    <x v="1"/>
    <x v="11"/>
    <n v="2"/>
    <n v="24"/>
    <x v="3"/>
    <x v="36"/>
    <s v="Sioux Falls"/>
    <x v="4"/>
    <x v="0"/>
    <n v="45"/>
    <n v="175"/>
    <n v="78750"/>
    <n v="27563"/>
    <n v="0.35"/>
    <x v="2"/>
  </r>
  <r>
    <x v="0"/>
    <n v="1185732"/>
    <x v="296"/>
    <x v="1"/>
    <x v="11"/>
    <n v="2"/>
    <n v="24"/>
    <x v="3"/>
    <x v="36"/>
    <s v="Sioux Falls"/>
    <x v="5"/>
    <x v="1"/>
    <n v="55"/>
    <n v="325"/>
    <n v="178750"/>
    <n v="71500"/>
    <n v="0.4"/>
    <x v="2"/>
  </r>
  <r>
    <x v="0"/>
    <n v="1185732"/>
    <x v="325"/>
    <x v="1"/>
    <x v="5"/>
    <n v="3"/>
    <n v="29"/>
    <x v="3"/>
    <x v="36"/>
    <s v="Sioux Falls"/>
    <x v="0"/>
    <x v="0"/>
    <n v="50"/>
    <n v="550"/>
    <n v="275000"/>
    <n v="96250"/>
    <n v="0.35"/>
    <x v="2"/>
  </r>
  <r>
    <x v="0"/>
    <n v="1185732"/>
    <x v="325"/>
    <x v="1"/>
    <x v="5"/>
    <n v="3"/>
    <n v="29"/>
    <x v="3"/>
    <x v="36"/>
    <s v="Sioux Falls"/>
    <x v="1"/>
    <x v="0"/>
    <n v="45"/>
    <n v="300"/>
    <n v="135000"/>
    <n v="40500"/>
    <n v="0.3"/>
    <x v="2"/>
  </r>
  <r>
    <x v="0"/>
    <n v="1185732"/>
    <x v="325"/>
    <x v="1"/>
    <x v="5"/>
    <n v="3"/>
    <n v="29"/>
    <x v="3"/>
    <x v="36"/>
    <s v="Sioux Falls"/>
    <x v="2"/>
    <x v="1"/>
    <n v="40"/>
    <n v="225"/>
    <n v="90000"/>
    <n v="27000"/>
    <n v="0.3"/>
    <x v="2"/>
  </r>
  <r>
    <x v="0"/>
    <n v="1185732"/>
    <x v="325"/>
    <x v="1"/>
    <x v="5"/>
    <n v="3"/>
    <n v="29"/>
    <x v="3"/>
    <x v="36"/>
    <s v="Sioux Falls"/>
    <x v="3"/>
    <x v="1"/>
    <n v="40"/>
    <n v="175"/>
    <n v="70000"/>
    <n v="21000"/>
    <n v="0.3"/>
    <x v="2"/>
  </r>
  <r>
    <x v="0"/>
    <n v="1185732"/>
    <x v="325"/>
    <x v="1"/>
    <x v="5"/>
    <n v="3"/>
    <n v="29"/>
    <x v="3"/>
    <x v="36"/>
    <s v="Sioux Falls"/>
    <x v="4"/>
    <x v="0"/>
    <n v="50"/>
    <n v="200"/>
    <n v="100000"/>
    <n v="35000"/>
    <n v="0.35"/>
    <x v="2"/>
  </r>
  <r>
    <x v="0"/>
    <n v="1185732"/>
    <x v="325"/>
    <x v="1"/>
    <x v="5"/>
    <n v="3"/>
    <n v="29"/>
    <x v="3"/>
    <x v="36"/>
    <s v="Sioux Falls"/>
    <x v="5"/>
    <x v="1"/>
    <n v="55"/>
    <n v="375"/>
    <n v="206250"/>
    <n v="82500"/>
    <n v="0.4"/>
    <x v="2"/>
  </r>
  <r>
    <x v="0"/>
    <n v="1185732"/>
    <x v="357"/>
    <x v="1"/>
    <x v="6"/>
    <n v="3"/>
    <n v="33"/>
    <x v="3"/>
    <x v="36"/>
    <s v="Sioux Falls"/>
    <x v="0"/>
    <x v="0"/>
    <n v="50"/>
    <n v="525"/>
    <n v="262500"/>
    <n v="91875"/>
    <n v="0.35"/>
    <x v="2"/>
  </r>
  <r>
    <x v="0"/>
    <n v="1185732"/>
    <x v="357"/>
    <x v="1"/>
    <x v="6"/>
    <n v="3"/>
    <n v="33"/>
    <x v="3"/>
    <x v="36"/>
    <s v="Sioux Falls"/>
    <x v="1"/>
    <x v="0"/>
    <n v="45"/>
    <n v="300"/>
    <n v="135000"/>
    <n v="40500"/>
    <n v="0.3"/>
    <x v="2"/>
  </r>
  <r>
    <x v="0"/>
    <n v="1185732"/>
    <x v="357"/>
    <x v="1"/>
    <x v="6"/>
    <n v="3"/>
    <n v="33"/>
    <x v="3"/>
    <x v="36"/>
    <s v="Sioux Falls"/>
    <x v="2"/>
    <x v="1"/>
    <n v="40"/>
    <n v="225"/>
    <n v="90000"/>
    <n v="27000"/>
    <n v="0.3"/>
    <x v="2"/>
  </r>
  <r>
    <x v="0"/>
    <n v="1185732"/>
    <x v="357"/>
    <x v="1"/>
    <x v="6"/>
    <n v="3"/>
    <n v="33"/>
    <x v="3"/>
    <x v="36"/>
    <s v="Sioux Falls"/>
    <x v="3"/>
    <x v="1"/>
    <n v="40"/>
    <n v="200"/>
    <n v="80000"/>
    <n v="24000"/>
    <n v="0.3"/>
    <x v="2"/>
  </r>
  <r>
    <x v="0"/>
    <n v="1185732"/>
    <x v="357"/>
    <x v="1"/>
    <x v="6"/>
    <n v="3"/>
    <n v="33"/>
    <x v="3"/>
    <x v="36"/>
    <s v="Sioux Falls"/>
    <x v="4"/>
    <x v="0"/>
    <n v="50"/>
    <n v="175"/>
    <n v="87500"/>
    <n v="30625"/>
    <n v="0.35"/>
    <x v="2"/>
  </r>
  <r>
    <x v="0"/>
    <n v="1185732"/>
    <x v="357"/>
    <x v="1"/>
    <x v="6"/>
    <n v="3"/>
    <n v="33"/>
    <x v="3"/>
    <x v="36"/>
    <s v="Sioux Falls"/>
    <x v="5"/>
    <x v="1"/>
    <n v="55"/>
    <n v="350"/>
    <n v="192500"/>
    <n v="77000"/>
    <n v="0.4"/>
    <x v="2"/>
  </r>
  <r>
    <x v="0"/>
    <n v="1185732"/>
    <x v="389"/>
    <x v="1"/>
    <x v="7"/>
    <n v="3"/>
    <n v="38"/>
    <x v="3"/>
    <x v="36"/>
    <s v="Sioux Falls"/>
    <x v="0"/>
    <x v="0"/>
    <n v="45"/>
    <n v="475"/>
    <n v="213750"/>
    <n v="74813"/>
    <n v="0.35"/>
    <x v="2"/>
  </r>
  <r>
    <x v="0"/>
    <n v="1185732"/>
    <x v="389"/>
    <x v="1"/>
    <x v="7"/>
    <n v="3"/>
    <n v="38"/>
    <x v="3"/>
    <x v="36"/>
    <s v="Sioux Falls"/>
    <x v="1"/>
    <x v="0"/>
    <n v="40"/>
    <n v="275"/>
    <n v="110000"/>
    <n v="33000"/>
    <n v="0.3"/>
    <x v="2"/>
  </r>
  <r>
    <x v="0"/>
    <n v="1185732"/>
    <x v="389"/>
    <x v="1"/>
    <x v="7"/>
    <n v="3"/>
    <n v="38"/>
    <x v="3"/>
    <x v="36"/>
    <s v="Sioux Falls"/>
    <x v="2"/>
    <x v="1"/>
    <n v="35"/>
    <n v="175"/>
    <n v="61250"/>
    <n v="18375"/>
    <n v="0.3"/>
    <x v="2"/>
  </r>
  <r>
    <x v="0"/>
    <n v="1185732"/>
    <x v="389"/>
    <x v="1"/>
    <x v="7"/>
    <n v="3"/>
    <n v="38"/>
    <x v="3"/>
    <x v="36"/>
    <s v="Sioux Falls"/>
    <x v="3"/>
    <x v="1"/>
    <n v="35"/>
    <n v="150"/>
    <n v="52500"/>
    <n v="15750"/>
    <n v="0.3"/>
    <x v="2"/>
  </r>
  <r>
    <x v="0"/>
    <n v="1185732"/>
    <x v="389"/>
    <x v="1"/>
    <x v="7"/>
    <n v="3"/>
    <n v="38"/>
    <x v="3"/>
    <x v="36"/>
    <s v="Sioux Falls"/>
    <x v="4"/>
    <x v="0"/>
    <n v="45"/>
    <n v="150"/>
    <n v="67500"/>
    <n v="23625"/>
    <n v="0.35"/>
    <x v="2"/>
  </r>
  <r>
    <x v="0"/>
    <n v="1185732"/>
    <x v="389"/>
    <x v="1"/>
    <x v="7"/>
    <n v="3"/>
    <n v="38"/>
    <x v="3"/>
    <x v="36"/>
    <s v="Sioux Falls"/>
    <x v="5"/>
    <x v="1"/>
    <n v="50"/>
    <n v="225"/>
    <n v="112500"/>
    <n v="45000"/>
    <n v="0.4"/>
    <x v="2"/>
  </r>
  <r>
    <x v="0"/>
    <n v="1185732"/>
    <x v="418"/>
    <x v="1"/>
    <x v="8"/>
    <n v="4"/>
    <n v="42"/>
    <x v="3"/>
    <x v="36"/>
    <s v="Sioux Falls"/>
    <x v="0"/>
    <x v="0"/>
    <n v="55"/>
    <n v="400"/>
    <n v="220000"/>
    <n v="77000"/>
    <n v="0.35"/>
    <x v="2"/>
  </r>
  <r>
    <x v="0"/>
    <n v="1185732"/>
    <x v="418"/>
    <x v="1"/>
    <x v="8"/>
    <n v="4"/>
    <n v="42"/>
    <x v="3"/>
    <x v="36"/>
    <s v="Sioux Falls"/>
    <x v="1"/>
    <x v="0"/>
    <n v="45"/>
    <n v="250"/>
    <n v="112500"/>
    <n v="33750"/>
    <n v="0.3"/>
    <x v="2"/>
  </r>
  <r>
    <x v="0"/>
    <n v="1185732"/>
    <x v="418"/>
    <x v="1"/>
    <x v="8"/>
    <n v="4"/>
    <n v="42"/>
    <x v="3"/>
    <x v="36"/>
    <s v="Sioux Falls"/>
    <x v="2"/>
    <x v="1"/>
    <n v="45"/>
    <n v="150"/>
    <n v="67500"/>
    <n v="20250"/>
    <n v="0.3"/>
    <x v="2"/>
  </r>
  <r>
    <x v="0"/>
    <n v="1185732"/>
    <x v="418"/>
    <x v="1"/>
    <x v="8"/>
    <n v="4"/>
    <n v="42"/>
    <x v="3"/>
    <x v="36"/>
    <s v="Sioux Falls"/>
    <x v="3"/>
    <x v="1"/>
    <n v="45"/>
    <n v="125"/>
    <n v="56250"/>
    <n v="16875"/>
    <n v="0.3"/>
    <x v="2"/>
  </r>
  <r>
    <x v="0"/>
    <n v="1185732"/>
    <x v="418"/>
    <x v="1"/>
    <x v="8"/>
    <n v="4"/>
    <n v="42"/>
    <x v="3"/>
    <x v="36"/>
    <s v="Sioux Falls"/>
    <x v="4"/>
    <x v="0"/>
    <n v="55"/>
    <n v="125"/>
    <n v="68750"/>
    <n v="24063"/>
    <n v="0.35"/>
    <x v="2"/>
  </r>
  <r>
    <x v="2"/>
    <n v="1185732"/>
    <x v="418"/>
    <x v="1"/>
    <x v="8"/>
    <n v="4"/>
    <n v="42"/>
    <x v="3"/>
    <x v="36"/>
    <s v="Sioux Falls"/>
    <x v="5"/>
    <x v="1"/>
    <n v="60"/>
    <n v="250"/>
    <n v="150000"/>
    <n v="60000"/>
    <n v="0.4"/>
    <x v="2"/>
  </r>
  <r>
    <x v="2"/>
    <n v="1185732"/>
    <x v="449"/>
    <x v="1"/>
    <x v="9"/>
    <n v="4"/>
    <n v="46"/>
    <x v="3"/>
    <x v="36"/>
    <s v="Sioux Falls"/>
    <x v="0"/>
    <x v="0"/>
    <n v="55"/>
    <n v="400"/>
    <n v="220000"/>
    <n v="77000"/>
    <n v="0.35"/>
    <x v="2"/>
  </r>
  <r>
    <x v="2"/>
    <n v="1185732"/>
    <x v="449"/>
    <x v="1"/>
    <x v="9"/>
    <n v="4"/>
    <n v="46"/>
    <x v="3"/>
    <x v="36"/>
    <s v="Sioux Falls"/>
    <x v="1"/>
    <x v="0"/>
    <n v="45"/>
    <n v="250"/>
    <n v="112500"/>
    <n v="33750"/>
    <n v="0.3"/>
    <x v="2"/>
  </r>
  <r>
    <x v="2"/>
    <n v="1185732"/>
    <x v="449"/>
    <x v="1"/>
    <x v="9"/>
    <n v="4"/>
    <n v="46"/>
    <x v="3"/>
    <x v="36"/>
    <s v="Sioux Falls"/>
    <x v="2"/>
    <x v="1"/>
    <n v="45"/>
    <n v="195"/>
    <n v="87750"/>
    <n v="26325"/>
    <n v="0.3"/>
    <x v="2"/>
  </r>
  <r>
    <x v="2"/>
    <n v="1185732"/>
    <x v="449"/>
    <x v="1"/>
    <x v="9"/>
    <n v="4"/>
    <n v="46"/>
    <x v="3"/>
    <x v="36"/>
    <s v="Sioux Falls"/>
    <x v="3"/>
    <x v="1"/>
    <n v="45"/>
    <n v="175"/>
    <n v="78750"/>
    <n v="23625"/>
    <n v="0.3"/>
    <x v="2"/>
  </r>
  <r>
    <x v="2"/>
    <n v="1185732"/>
    <x v="449"/>
    <x v="1"/>
    <x v="9"/>
    <n v="4"/>
    <n v="46"/>
    <x v="3"/>
    <x v="36"/>
    <s v="Sioux Falls"/>
    <x v="4"/>
    <x v="0"/>
    <n v="60"/>
    <n v="150"/>
    <n v="90000"/>
    <n v="31500"/>
    <n v="0.35"/>
    <x v="2"/>
  </r>
  <r>
    <x v="2"/>
    <n v="1185732"/>
    <x v="449"/>
    <x v="1"/>
    <x v="9"/>
    <n v="4"/>
    <n v="46"/>
    <x v="3"/>
    <x v="36"/>
    <s v="Sioux Falls"/>
    <x v="5"/>
    <x v="1"/>
    <n v="65"/>
    <n v="250"/>
    <n v="162500"/>
    <n v="65000"/>
    <n v="0.4"/>
    <x v="2"/>
  </r>
  <r>
    <x v="2"/>
    <n v="1185732"/>
    <x v="478"/>
    <x v="1"/>
    <x v="10"/>
    <n v="4"/>
    <n v="50"/>
    <x v="3"/>
    <x v="36"/>
    <s v="Sioux Falls"/>
    <x v="0"/>
    <x v="0"/>
    <n v="60"/>
    <n v="500"/>
    <n v="300000"/>
    <n v="105000"/>
    <n v="0.35"/>
    <x v="2"/>
  </r>
  <r>
    <x v="2"/>
    <n v="1185732"/>
    <x v="478"/>
    <x v="1"/>
    <x v="10"/>
    <n v="4"/>
    <n v="50"/>
    <x v="3"/>
    <x v="36"/>
    <s v="Sioux Falls"/>
    <x v="1"/>
    <x v="0"/>
    <n v="50"/>
    <n v="300"/>
    <n v="150000"/>
    <n v="45000"/>
    <n v="0.3"/>
    <x v="2"/>
  </r>
  <r>
    <x v="2"/>
    <n v="1185732"/>
    <x v="478"/>
    <x v="1"/>
    <x v="10"/>
    <n v="4"/>
    <n v="50"/>
    <x v="3"/>
    <x v="36"/>
    <s v="Sioux Falls"/>
    <x v="2"/>
    <x v="1"/>
    <n v="50"/>
    <n v="250"/>
    <n v="125000"/>
    <n v="37500"/>
    <n v="0.3"/>
    <x v="2"/>
  </r>
  <r>
    <x v="2"/>
    <n v="1185732"/>
    <x v="478"/>
    <x v="1"/>
    <x v="10"/>
    <n v="4"/>
    <n v="50"/>
    <x v="3"/>
    <x v="36"/>
    <s v="Sioux Falls"/>
    <x v="3"/>
    <x v="1"/>
    <n v="50"/>
    <n v="200"/>
    <n v="100000"/>
    <n v="30000"/>
    <n v="0.3"/>
    <x v="2"/>
  </r>
  <r>
    <x v="2"/>
    <n v="1185732"/>
    <x v="478"/>
    <x v="1"/>
    <x v="10"/>
    <n v="4"/>
    <n v="50"/>
    <x v="3"/>
    <x v="36"/>
    <s v="Sioux Falls"/>
    <x v="4"/>
    <x v="0"/>
    <n v="60"/>
    <n v="200"/>
    <n v="120000"/>
    <n v="42000"/>
    <n v="0.35"/>
    <x v="2"/>
  </r>
  <r>
    <x v="2"/>
    <n v="1185732"/>
    <x v="478"/>
    <x v="1"/>
    <x v="10"/>
    <n v="4"/>
    <n v="50"/>
    <x v="3"/>
    <x v="36"/>
    <s v="Sioux Falls"/>
    <x v="5"/>
    <x v="1"/>
    <n v="65"/>
    <n v="300"/>
    <n v="195000"/>
    <n v="78000"/>
    <n v="0.4"/>
    <x v="2"/>
  </r>
  <r>
    <x v="2"/>
    <n v="1185732"/>
    <x v="173"/>
    <x v="1"/>
    <x v="0"/>
    <n v="1"/>
    <n v="2"/>
    <x v="3"/>
    <x v="36"/>
    <s v="Sioux Falls"/>
    <x v="0"/>
    <x v="0"/>
    <n v="35"/>
    <n v="475"/>
    <n v="166250"/>
    <n v="58188"/>
    <n v="0.35"/>
    <x v="2"/>
  </r>
  <r>
    <x v="2"/>
    <n v="1185732"/>
    <x v="173"/>
    <x v="1"/>
    <x v="0"/>
    <n v="1"/>
    <n v="2"/>
    <x v="3"/>
    <x v="36"/>
    <s v="Sioux Falls"/>
    <x v="1"/>
    <x v="0"/>
    <n v="35"/>
    <n v="275"/>
    <n v="96250"/>
    <n v="28875"/>
    <n v="0.3"/>
    <x v="2"/>
  </r>
  <r>
    <x v="2"/>
    <n v="1185732"/>
    <x v="173"/>
    <x v="1"/>
    <x v="0"/>
    <n v="1"/>
    <n v="2"/>
    <x v="3"/>
    <x v="36"/>
    <s v="Sioux Falls"/>
    <x v="2"/>
    <x v="1"/>
    <n v="25"/>
    <n v="275"/>
    <n v="68750"/>
    <n v="20625"/>
    <n v="0.3"/>
    <x v="2"/>
  </r>
  <r>
    <x v="2"/>
    <n v="1185732"/>
    <x v="173"/>
    <x v="1"/>
    <x v="0"/>
    <n v="1"/>
    <n v="2"/>
    <x v="3"/>
    <x v="36"/>
    <s v="Sioux Falls"/>
    <x v="3"/>
    <x v="1"/>
    <n v="30"/>
    <n v="125"/>
    <n v="37500"/>
    <n v="11250"/>
    <n v="0.3"/>
    <x v="2"/>
  </r>
  <r>
    <x v="2"/>
    <n v="1185732"/>
    <x v="173"/>
    <x v="1"/>
    <x v="0"/>
    <n v="1"/>
    <n v="2"/>
    <x v="3"/>
    <x v="36"/>
    <s v="Sioux Falls"/>
    <x v="4"/>
    <x v="0"/>
    <n v="45"/>
    <n v="175"/>
    <n v="78750"/>
    <n v="27563"/>
    <n v="0.35"/>
    <x v="2"/>
  </r>
  <r>
    <x v="2"/>
    <n v="1185732"/>
    <x v="173"/>
    <x v="1"/>
    <x v="0"/>
    <n v="1"/>
    <n v="2"/>
    <x v="3"/>
    <x v="36"/>
    <s v="Sioux Falls"/>
    <x v="5"/>
    <x v="1"/>
    <n v="35"/>
    <n v="275"/>
    <n v="96250"/>
    <n v="38500"/>
    <n v="0.4"/>
    <x v="2"/>
  </r>
  <r>
    <x v="2"/>
    <n v="1185732"/>
    <x v="204"/>
    <x v="1"/>
    <x v="1"/>
    <n v="1"/>
    <n v="7"/>
    <x v="3"/>
    <x v="36"/>
    <s v="Sioux Falls"/>
    <x v="0"/>
    <x v="0"/>
    <n v="35"/>
    <n v="525"/>
    <n v="183750"/>
    <n v="64313"/>
    <n v="0.35"/>
    <x v="2"/>
  </r>
  <r>
    <x v="2"/>
    <n v="1185732"/>
    <x v="204"/>
    <x v="1"/>
    <x v="1"/>
    <n v="1"/>
    <n v="7"/>
    <x v="3"/>
    <x v="36"/>
    <s v="Sioux Falls"/>
    <x v="1"/>
    <x v="0"/>
    <n v="35"/>
    <n v="175"/>
    <n v="61250"/>
    <n v="18375"/>
    <n v="0.3"/>
    <x v="2"/>
  </r>
  <r>
    <x v="2"/>
    <n v="1185732"/>
    <x v="204"/>
    <x v="1"/>
    <x v="1"/>
    <n v="1"/>
    <n v="7"/>
    <x v="3"/>
    <x v="36"/>
    <s v="Sioux Falls"/>
    <x v="2"/>
    <x v="1"/>
    <n v="25"/>
    <n v="225"/>
    <n v="56250"/>
    <n v="16875"/>
    <n v="0.3"/>
    <x v="2"/>
  </r>
  <r>
    <x v="2"/>
    <n v="1185732"/>
    <x v="204"/>
    <x v="1"/>
    <x v="1"/>
    <n v="1"/>
    <n v="7"/>
    <x v="3"/>
    <x v="37"/>
    <s v="Fargo"/>
    <x v="3"/>
    <x v="1"/>
    <n v="30"/>
    <n v="100"/>
    <n v="30000"/>
    <n v="9000"/>
    <n v="0.3"/>
    <x v="2"/>
  </r>
  <r>
    <x v="2"/>
    <n v="1185732"/>
    <x v="204"/>
    <x v="1"/>
    <x v="1"/>
    <n v="1"/>
    <n v="7"/>
    <x v="3"/>
    <x v="37"/>
    <s v="Fargo"/>
    <x v="4"/>
    <x v="0"/>
    <n v="45"/>
    <n v="175"/>
    <n v="78750"/>
    <n v="27563"/>
    <n v="0.35"/>
    <x v="2"/>
  </r>
  <r>
    <x v="2"/>
    <n v="1185732"/>
    <x v="204"/>
    <x v="1"/>
    <x v="1"/>
    <n v="1"/>
    <n v="7"/>
    <x v="3"/>
    <x v="37"/>
    <s v="Fargo"/>
    <x v="5"/>
    <x v="1"/>
    <n v="25"/>
    <n v="275"/>
    <n v="68750"/>
    <n v="27500"/>
    <n v="0.4"/>
    <x v="2"/>
  </r>
  <r>
    <x v="2"/>
    <n v="1185732"/>
    <x v="710"/>
    <x v="1"/>
    <x v="2"/>
    <n v="1"/>
    <n v="11"/>
    <x v="3"/>
    <x v="37"/>
    <s v="Fargo"/>
    <x v="0"/>
    <x v="0"/>
    <n v="30"/>
    <n v="495"/>
    <n v="148500"/>
    <n v="51975"/>
    <n v="0.35"/>
    <x v="2"/>
  </r>
  <r>
    <x v="2"/>
    <n v="1185732"/>
    <x v="710"/>
    <x v="1"/>
    <x v="2"/>
    <n v="1"/>
    <n v="11"/>
    <x v="3"/>
    <x v="37"/>
    <s v="Fargo"/>
    <x v="1"/>
    <x v="0"/>
    <n v="30"/>
    <n v="200"/>
    <n v="60000"/>
    <n v="18000"/>
    <n v="0.3"/>
    <x v="2"/>
  </r>
  <r>
    <x v="2"/>
    <n v="1185732"/>
    <x v="710"/>
    <x v="1"/>
    <x v="2"/>
    <n v="1"/>
    <n v="11"/>
    <x v="3"/>
    <x v="37"/>
    <s v="Fargo"/>
    <x v="2"/>
    <x v="1"/>
    <n v="20"/>
    <n v="225"/>
    <n v="45000"/>
    <n v="13500"/>
    <n v="0.3"/>
    <x v="2"/>
  </r>
  <r>
    <x v="2"/>
    <n v="1185732"/>
    <x v="710"/>
    <x v="1"/>
    <x v="2"/>
    <n v="1"/>
    <n v="11"/>
    <x v="3"/>
    <x v="37"/>
    <s v="Fargo"/>
    <x v="3"/>
    <x v="1"/>
    <n v="25"/>
    <n v="75"/>
    <n v="18750"/>
    <n v="5625"/>
    <n v="0.3"/>
    <x v="2"/>
  </r>
  <r>
    <x v="2"/>
    <n v="1185732"/>
    <x v="710"/>
    <x v="1"/>
    <x v="2"/>
    <n v="1"/>
    <n v="11"/>
    <x v="3"/>
    <x v="37"/>
    <s v="Fargo"/>
    <x v="4"/>
    <x v="0"/>
    <n v="40"/>
    <n v="125"/>
    <n v="50000"/>
    <n v="17500"/>
    <n v="0.35"/>
    <x v="2"/>
  </r>
  <r>
    <x v="2"/>
    <n v="1185732"/>
    <x v="710"/>
    <x v="1"/>
    <x v="2"/>
    <n v="1"/>
    <n v="11"/>
    <x v="3"/>
    <x v="37"/>
    <s v="Fargo"/>
    <x v="5"/>
    <x v="1"/>
    <n v="30"/>
    <n v="225"/>
    <n v="67500"/>
    <n v="27000"/>
    <n v="0.4"/>
    <x v="2"/>
  </r>
  <r>
    <x v="2"/>
    <n v="1185732"/>
    <x v="232"/>
    <x v="1"/>
    <x v="3"/>
    <n v="2"/>
    <n v="15"/>
    <x v="3"/>
    <x v="37"/>
    <s v="Fargo"/>
    <x v="0"/>
    <x v="0"/>
    <n v="30"/>
    <n v="450"/>
    <n v="135000"/>
    <n v="47250"/>
    <n v="0.35"/>
    <x v="2"/>
  </r>
  <r>
    <x v="2"/>
    <n v="1185732"/>
    <x v="232"/>
    <x v="1"/>
    <x v="3"/>
    <n v="2"/>
    <n v="15"/>
    <x v="3"/>
    <x v="37"/>
    <s v="Fargo"/>
    <x v="1"/>
    <x v="0"/>
    <n v="30"/>
    <n v="150"/>
    <n v="45000"/>
    <n v="13500"/>
    <n v="0.3"/>
    <x v="2"/>
  </r>
  <r>
    <x v="2"/>
    <n v="1185732"/>
    <x v="232"/>
    <x v="1"/>
    <x v="3"/>
    <n v="2"/>
    <n v="15"/>
    <x v="3"/>
    <x v="37"/>
    <s v="Fargo"/>
    <x v="2"/>
    <x v="1"/>
    <n v="20"/>
    <n v="150"/>
    <n v="30000"/>
    <n v="9000"/>
    <n v="0.3"/>
    <x v="2"/>
  </r>
  <r>
    <x v="2"/>
    <n v="1185732"/>
    <x v="232"/>
    <x v="1"/>
    <x v="3"/>
    <n v="2"/>
    <n v="15"/>
    <x v="3"/>
    <x v="37"/>
    <s v="Fargo"/>
    <x v="3"/>
    <x v="1"/>
    <n v="25"/>
    <n v="75"/>
    <n v="18750"/>
    <n v="5625"/>
    <n v="0.3"/>
    <x v="2"/>
  </r>
  <r>
    <x v="2"/>
    <n v="1185732"/>
    <x v="232"/>
    <x v="1"/>
    <x v="3"/>
    <n v="2"/>
    <n v="15"/>
    <x v="3"/>
    <x v="37"/>
    <s v="Fargo"/>
    <x v="4"/>
    <x v="0"/>
    <n v="60"/>
    <n v="100"/>
    <n v="60000"/>
    <n v="21000"/>
    <n v="0.35"/>
    <x v="0"/>
  </r>
  <r>
    <x v="2"/>
    <n v="1185732"/>
    <x v="232"/>
    <x v="1"/>
    <x v="3"/>
    <n v="2"/>
    <n v="15"/>
    <x v="3"/>
    <x v="37"/>
    <s v="Fargo"/>
    <x v="5"/>
    <x v="1"/>
    <n v="50"/>
    <n v="225"/>
    <n v="112500"/>
    <n v="45000"/>
    <n v="0.4"/>
    <x v="0"/>
  </r>
  <r>
    <x v="2"/>
    <n v="1185732"/>
    <x v="263"/>
    <x v="1"/>
    <x v="4"/>
    <n v="2"/>
    <n v="20"/>
    <x v="3"/>
    <x v="37"/>
    <s v="Fargo"/>
    <x v="0"/>
    <x v="0"/>
    <n v="60"/>
    <n v="495"/>
    <n v="297000"/>
    <n v="103950"/>
    <n v="0.35"/>
    <x v="0"/>
  </r>
  <r>
    <x v="2"/>
    <n v="1185732"/>
    <x v="263"/>
    <x v="1"/>
    <x v="4"/>
    <n v="2"/>
    <n v="20"/>
    <x v="3"/>
    <x v="37"/>
    <s v="Fargo"/>
    <x v="1"/>
    <x v="0"/>
    <n v="45"/>
    <n v="200"/>
    <n v="90000"/>
    <n v="27000"/>
    <n v="0.3"/>
    <x v="0"/>
  </r>
  <r>
    <x v="2"/>
    <n v="1185732"/>
    <x v="263"/>
    <x v="1"/>
    <x v="4"/>
    <n v="2"/>
    <n v="20"/>
    <x v="3"/>
    <x v="37"/>
    <s v="Fargo"/>
    <x v="2"/>
    <x v="1"/>
    <n v="40"/>
    <n v="175"/>
    <n v="70000"/>
    <n v="21000"/>
    <n v="0.3"/>
    <x v="0"/>
  </r>
  <r>
    <x v="2"/>
    <n v="1185732"/>
    <x v="263"/>
    <x v="1"/>
    <x v="4"/>
    <n v="2"/>
    <n v="20"/>
    <x v="3"/>
    <x v="37"/>
    <s v="Fargo"/>
    <x v="3"/>
    <x v="1"/>
    <n v="40"/>
    <n v="100"/>
    <n v="40000"/>
    <n v="12000"/>
    <n v="0.3"/>
    <x v="0"/>
  </r>
  <r>
    <x v="2"/>
    <n v="1185732"/>
    <x v="263"/>
    <x v="1"/>
    <x v="4"/>
    <n v="2"/>
    <n v="20"/>
    <x v="3"/>
    <x v="37"/>
    <s v="Fargo"/>
    <x v="4"/>
    <x v="0"/>
    <n v="50"/>
    <n v="125"/>
    <n v="62500"/>
    <n v="21875"/>
    <n v="0.35"/>
    <x v="0"/>
  </r>
  <r>
    <x v="2"/>
    <n v="1185732"/>
    <x v="263"/>
    <x v="1"/>
    <x v="4"/>
    <n v="2"/>
    <n v="20"/>
    <x v="3"/>
    <x v="37"/>
    <s v="Fargo"/>
    <x v="5"/>
    <x v="1"/>
    <n v="55"/>
    <n v="250"/>
    <n v="137500"/>
    <n v="55000"/>
    <n v="0.4"/>
    <x v="0"/>
  </r>
  <r>
    <x v="2"/>
    <n v="1185732"/>
    <x v="293"/>
    <x v="1"/>
    <x v="11"/>
    <n v="2"/>
    <n v="24"/>
    <x v="3"/>
    <x v="37"/>
    <s v="Fargo"/>
    <x v="0"/>
    <x v="0"/>
    <n v="40"/>
    <n v="500"/>
    <n v="200000"/>
    <n v="70000"/>
    <n v="0.35"/>
    <x v="0"/>
  </r>
  <r>
    <x v="2"/>
    <n v="1185732"/>
    <x v="293"/>
    <x v="1"/>
    <x v="11"/>
    <n v="2"/>
    <n v="24"/>
    <x v="3"/>
    <x v="37"/>
    <s v="Fargo"/>
    <x v="1"/>
    <x v="0"/>
    <n v="35"/>
    <n v="250"/>
    <n v="87500"/>
    <n v="26250"/>
    <n v="0.3"/>
    <x v="0"/>
  </r>
  <r>
    <x v="2"/>
    <n v="1185732"/>
    <x v="293"/>
    <x v="1"/>
    <x v="11"/>
    <n v="2"/>
    <n v="24"/>
    <x v="3"/>
    <x v="37"/>
    <s v="Fargo"/>
    <x v="2"/>
    <x v="1"/>
    <n v="30"/>
    <n v="200"/>
    <n v="60000"/>
    <n v="18000"/>
    <n v="0.3"/>
    <x v="0"/>
  </r>
  <r>
    <x v="2"/>
    <n v="1185732"/>
    <x v="293"/>
    <x v="1"/>
    <x v="11"/>
    <n v="2"/>
    <n v="24"/>
    <x v="3"/>
    <x v="37"/>
    <s v="Fargo"/>
    <x v="3"/>
    <x v="1"/>
    <n v="30"/>
    <n v="175"/>
    <n v="52500"/>
    <n v="15750"/>
    <n v="0.3"/>
    <x v="0"/>
  </r>
  <r>
    <x v="2"/>
    <n v="1185732"/>
    <x v="293"/>
    <x v="1"/>
    <x v="11"/>
    <n v="2"/>
    <n v="24"/>
    <x v="3"/>
    <x v="37"/>
    <s v="Fargo"/>
    <x v="4"/>
    <x v="0"/>
    <n v="40"/>
    <n v="175"/>
    <n v="70000"/>
    <n v="24500"/>
    <n v="0.35"/>
    <x v="0"/>
  </r>
  <r>
    <x v="2"/>
    <n v="1185732"/>
    <x v="293"/>
    <x v="1"/>
    <x v="11"/>
    <n v="2"/>
    <n v="24"/>
    <x v="3"/>
    <x v="37"/>
    <s v="Fargo"/>
    <x v="5"/>
    <x v="1"/>
    <n v="55"/>
    <n v="325"/>
    <n v="178750"/>
    <n v="71500"/>
    <n v="0.4"/>
    <x v="0"/>
  </r>
  <r>
    <x v="2"/>
    <n v="1185732"/>
    <x v="322"/>
    <x v="1"/>
    <x v="5"/>
    <n v="3"/>
    <n v="28"/>
    <x v="3"/>
    <x v="37"/>
    <s v="Fargo"/>
    <x v="0"/>
    <x v="0"/>
    <n v="50"/>
    <n v="550"/>
    <n v="275000"/>
    <n v="96250"/>
    <n v="0.35"/>
    <x v="0"/>
  </r>
  <r>
    <x v="2"/>
    <n v="1185732"/>
    <x v="322"/>
    <x v="1"/>
    <x v="5"/>
    <n v="3"/>
    <n v="28"/>
    <x v="3"/>
    <x v="37"/>
    <s v="Fargo"/>
    <x v="1"/>
    <x v="0"/>
    <n v="45"/>
    <n v="300"/>
    <n v="135000"/>
    <n v="40500"/>
    <n v="0.3"/>
    <x v="0"/>
  </r>
  <r>
    <x v="2"/>
    <n v="1185732"/>
    <x v="322"/>
    <x v="1"/>
    <x v="5"/>
    <n v="3"/>
    <n v="28"/>
    <x v="3"/>
    <x v="37"/>
    <s v="Fargo"/>
    <x v="2"/>
    <x v="1"/>
    <n v="40"/>
    <n v="225"/>
    <n v="90000"/>
    <n v="27000"/>
    <n v="0.3"/>
    <x v="0"/>
  </r>
  <r>
    <x v="2"/>
    <n v="1185732"/>
    <x v="322"/>
    <x v="1"/>
    <x v="5"/>
    <n v="3"/>
    <n v="28"/>
    <x v="3"/>
    <x v="37"/>
    <s v="Fargo"/>
    <x v="3"/>
    <x v="1"/>
    <n v="40"/>
    <n v="175"/>
    <n v="70000"/>
    <n v="21000"/>
    <n v="0.3"/>
    <x v="0"/>
  </r>
  <r>
    <x v="2"/>
    <n v="1185732"/>
    <x v="322"/>
    <x v="1"/>
    <x v="5"/>
    <n v="3"/>
    <n v="28"/>
    <x v="3"/>
    <x v="37"/>
    <s v="Fargo"/>
    <x v="4"/>
    <x v="0"/>
    <n v="50"/>
    <n v="200"/>
    <n v="100000"/>
    <n v="35000"/>
    <n v="0.35"/>
    <x v="0"/>
  </r>
  <r>
    <x v="2"/>
    <n v="1185732"/>
    <x v="322"/>
    <x v="1"/>
    <x v="5"/>
    <n v="3"/>
    <n v="28"/>
    <x v="3"/>
    <x v="37"/>
    <s v="Fargo"/>
    <x v="5"/>
    <x v="1"/>
    <n v="55"/>
    <n v="375"/>
    <n v="206250"/>
    <n v="82500"/>
    <n v="0.4"/>
    <x v="0"/>
  </r>
  <r>
    <x v="2"/>
    <n v="1185732"/>
    <x v="354"/>
    <x v="1"/>
    <x v="6"/>
    <n v="3"/>
    <n v="33"/>
    <x v="3"/>
    <x v="37"/>
    <s v="Fargo"/>
    <x v="0"/>
    <x v="0"/>
    <n v="50"/>
    <n v="525"/>
    <n v="262500"/>
    <n v="91875"/>
    <n v="0.35"/>
    <x v="0"/>
  </r>
  <r>
    <x v="2"/>
    <n v="1185732"/>
    <x v="354"/>
    <x v="1"/>
    <x v="6"/>
    <n v="3"/>
    <n v="33"/>
    <x v="3"/>
    <x v="37"/>
    <s v="Fargo"/>
    <x v="1"/>
    <x v="0"/>
    <n v="45"/>
    <n v="300"/>
    <n v="135000"/>
    <n v="40500"/>
    <n v="0.3"/>
    <x v="0"/>
  </r>
  <r>
    <x v="2"/>
    <n v="1185732"/>
    <x v="354"/>
    <x v="1"/>
    <x v="6"/>
    <n v="3"/>
    <n v="33"/>
    <x v="3"/>
    <x v="37"/>
    <s v="Fargo"/>
    <x v="2"/>
    <x v="1"/>
    <n v="40"/>
    <n v="225"/>
    <n v="90000"/>
    <n v="27000"/>
    <n v="0.3"/>
    <x v="0"/>
  </r>
  <r>
    <x v="2"/>
    <n v="1185732"/>
    <x v="354"/>
    <x v="1"/>
    <x v="6"/>
    <n v="3"/>
    <n v="33"/>
    <x v="3"/>
    <x v="37"/>
    <s v="Fargo"/>
    <x v="3"/>
    <x v="1"/>
    <n v="40"/>
    <n v="200"/>
    <n v="80000"/>
    <n v="24000"/>
    <n v="0.3"/>
    <x v="0"/>
  </r>
  <r>
    <x v="2"/>
    <n v="1185732"/>
    <x v="354"/>
    <x v="1"/>
    <x v="6"/>
    <n v="3"/>
    <n v="33"/>
    <x v="3"/>
    <x v="37"/>
    <s v="Fargo"/>
    <x v="4"/>
    <x v="0"/>
    <n v="50"/>
    <n v="175"/>
    <n v="87500"/>
    <n v="30625"/>
    <n v="0.35"/>
    <x v="0"/>
  </r>
  <r>
    <x v="2"/>
    <n v="1185732"/>
    <x v="354"/>
    <x v="1"/>
    <x v="6"/>
    <n v="3"/>
    <n v="33"/>
    <x v="3"/>
    <x v="37"/>
    <s v="Fargo"/>
    <x v="5"/>
    <x v="1"/>
    <n v="55"/>
    <n v="350"/>
    <n v="192500"/>
    <n v="77000"/>
    <n v="0.4"/>
    <x v="0"/>
  </r>
  <r>
    <x v="2"/>
    <n v="1185732"/>
    <x v="386"/>
    <x v="1"/>
    <x v="7"/>
    <n v="3"/>
    <n v="37"/>
    <x v="3"/>
    <x v="37"/>
    <s v="Fargo"/>
    <x v="0"/>
    <x v="0"/>
    <n v="40"/>
    <n v="475"/>
    <n v="190000"/>
    <n v="66500"/>
    <n v="0.35"/>
    <x v="0"/>
  </r>
  <r>
    <x v="2"/>
    <n v="1185732"/>
    <x v="386"/>
    <x v="1"/>
    <x v="7"/>
    <n v="3"/>
    <n v="37"/>
    <x v="3"/>
    <x v="37"/>
    <s v="Fargo"/>
    <x v="1"/>
    <x v="0"/>
    <n v="35"/>
    <n v="275"/>
    <n v="96250"/>
    <n v="28875"/>
    <n v="0.3"/>
    <x v="0"/>
  </r>
  <r>
    <x v="2"/>
    <n v="1185732"/>
    <x v="386"/>
    <x v="1"/>
    <x v="7"/>
    <n v="3"/>
    <n v="37"/>
    <x v="3"/>
    <x v="37"/>
    <s v="Fargo"/>
    <x v="2"/>
    <x v="1"/>
    <n v="30"/>
    <n v="175"/>
    <n v="52500"/>
    <n v="15750"/>
    <n v="0.3"/>
    <x v="0"/>
  </r>
  <r>
    <x v="2"/>
    <n v="1185732"/>
    <x v="386"/>
    <x v="1"/>
    <x v="7"/>
    <n v="3"/>
    <n v="37"/>
    <x v="3"/>
    <x v="37"/>
    <s v="Fargo"/>
    <x v="3"/>
    <x v="1"/>
    <n v="30"/>
    <n v="150"/>
    <n v="45000"/>
    <n v="13500"/>
    <n v="0.3"/>
    <x v="0"/>
  </r>
  <r>
    <x v="2"/>
    <n v="1185732"/>
    <x v="386"/>
    <x v="1"/>
    <x v="7"/>
    <n v="3"/>
    <n v="37"/>
    <x v="3"/>
    <x v="37"/>
    <s v="Fargo"/>
    <x v="4"/>
    <x v="0"/>
    <n v="40"/>
    <n v="150"/>
    <n v="60000"/>
    <n v="21000"/>
    <n v="0.35"/>
    <x v="0"/>
  </r>
  <r>
    <x v="2"/>
    <n v="1185732"/>
    <x v="386"/>
    <x v="1"/>
    <x v="7"/>
    <n v="3"/>
    <n v="37"/>
    <x v="3"/>
    <x v="37"/>
    <s v="Fargo"/>
    <x v="5"/>
    <x v="1"/>
    <n v="45"/>
    <n v="225"/>
    <n v="101250"/>
    <n v="40500"/>
    <n v="0.4"/>
    <x v="0"/>
  </r>
  <r>
    <x v="2"/>
    <n v="1185732"/>
    <x v="415"/>
    <x v="1"/>
    <x v="8"/>
    <n v="4"/>
    <n v="41"/>
    <x v="3"/>
    <x v="37"/>
    <s v="Fargo"/>
    <x v="0"/>
    <x v="0"/>
    <n v="50"/>
    <n v="400"/>
    <n v="200000"/>
    <n v="70000"/>
    <n v="0.35"/>
    <x v="0"/>
  </r>
  <r>
    <x v="2"/>
    <n v="1185732"/>
    <x v="415"/>
    <x v="1"/>
    <x v="8"/>
    <n v="4"/>
    <n v="41"/>
    <x v="3"/>
    <x v="37"/>
    <s v="Fargo"/>
    <x v="1"/>
    <x v="0"/>
    <n v="40"/>
    <n v="250"/>
    <n v="100000"/>
    <n v="30000"/>
    <n v="0.3"/>
    <x v="0"/>
  </r>
  <r>
    <x v="2"/>
    <n v="1185732"/>
    <x v="415"/>
    <x v="1"/>
    <x v="8"/>
    <n v="4"/>
    <n v="41"/>
    <x v="3"/>
    <x v="37"/>
    <s v="Fargo"/>
    <x v="2"/>
    <x v="1"/>
    <n v="40"/>
    <n v="150"/>
    <n v="60000"/>
    <n v="18000"/>
    <n v="0.3"/>
    <x v="0"/>
  </r>
  <r>
    <x v="2"/>
    <n v="1185732"/>
    <x v="415"/>
    <x v="1"/>
    <x v="8"/>
    <n v="4"/>
    <n v="41"/>
    <x v="3"/>
    <x v="37"/>
    <s v="Fargo"/>
    <x v="3"/>
    <x v="1"/>
    <n v="40"/>
    <n v="125"/>
    <n v="50000"/>
    <n v="15000"/>
    <n v="0.3"/>
    <x v="0"/>
  </r>
  <r>
    <x v="2"/>
    <n v="1185732"/>
    <x v="415"/>
    <x v="1"/>
    <x v="8"/>
    <n v="4"/>
    <n v="41"/>
    <x v="3"/>
    <x v="37"/>
    <s v="Fargo"/>
    <x v="4"/>
    <x v="0"/>
    <n v="50"/>
    <n v="125"/>
    <n v="62500"/>
    <n v="21875"/>
    <n v="0.35"/>
    <x v="0"/>
  </r>
  <r>
    <x v="0"/>
    <n v="1185732"/>
    <x v="415"/>
    <x v="1"/>
    <x v="8"/>
    <n v="4"/>
    <n v="41"/>
    <x v="3"/>
    <x v="37"/>
    <s v="Fargo"/>
    <x v="5"/>
    <x v="1"/>
    <n v="55"/>
    <n v="250"/>
    <n v="137500"/>
    <n v="55000"/>
    <n v="0.4"/>
    <x v="0"/>
  </r>
  <r>
    <x v="0"/>
    <n v="1185732"/>
    <x v="446"/>
    <x v="1"/>
    <x v="9"/>
    <n v="4"/>
    <n v="46"/>
    <x v="3"/>
    <x v="37"/>
    <s v="Fargo"/>
    <x v="0"/>
    <x v="0"/>
    <n v="50"/>
    <n v="400"/>
    <n v="200000"/>
    <n v="70000"/>
    <n v="0.35"/>
    <x v="0"/>
  </r>
  <r>
    <x v="0"/>
    <n v="1185732"/>
    <x v="446"/>
    <x v="1"/>
    <x v="9"/>
    <n v="4"/>
    <n v="46"/>
    <x v="3"/>
    <x v="37"/>
    <s v="Fargo"/>
    <x v="1"/>
    <x v="0"/>
    <n v="40"/>
    <n v="250"/>
    <n v="100000"/>
    <n v="30000"/>
    <n v="0.3"/>
    <x v="0"/>
  </r>
  <r>
    <x v="0"/>
    <n v="1185732"/>
    <x v="446"/>
    <x v="1"/>
    <x v="9"/>
    <n v="4"/>
    <n v="46"/>
    <x v="3"/>
    <x v="37"/>
    <s v="Fargo"/>
    <x v="2"/>
    <x v="1"/>
    <n v="40"/>
    <n v="195"/>
    <n v="78000"/>
    <n v="23400"/>
    <n v="0.3"/>
    <x v="0"/>
  </r>
  <r>
    <x v="0"/>
    <n v="1185732"/>
    <x v="446"/>
    <x v="1"/>
    <x v="9"/>
    <n v="4"/>
    <n v="46"/>
    <x v="3"/>
    <x v="37"/>
    <s v="Fargo"/>
    <x v="3"/>
    <x v="1"/>
    <n v="40"/>
    <n v="175"/>
    <n v="70000"/>
    <n v="21000"/>
    <n v="0.3"/>
    <x v="0"/>
  </r>
  <r>
    <x v="0"/>
    <n v="1185732"/>
    <x v="446"/>
    <x v="1"/>
    <x v="9"/>
    <n v="4"/>
    <n v="46"/>
    <x v="3"/>
    <x v="37"/>
    <s v="Fargo"/>
    <x v="4"/>
    <x v="0"/>
    <n v="60"/>
    <n v="150"/>
    <n v="90000"/>
    <n v="31500"/>
    <n v="0.35"/>
    <x v="0"/>
  </r>
  <r>
    <x v="0"/>
    <n v="1185732"/>
    <x v="446"/>
    <x v="1"/>
    <x v="9"/>
    <n v="4"/>
    <n v="46"/>
    <x v="3"/>
    <x v="37"/>
    <s v="Fargo"/>
    <x v="5"/>
    <x v="1"/>
    <n v="65"/>
    <n v="250"/>
    <n v="162500"/>
    <n v="65000"/>
    <n v="0.4"/>
    <x v="0"/>
  </r>
  <r>
    <x v="0"/>
    <n v="1185732"/>
    <x v="475"/>
    <x v="1"/>
    <x v="10"/>
    <n v="4"/>
    <n v="50"/>
    <x v="3"/>
    <x v="37"/>
    <s v="Fargo"/>
    <x v="0"/>
    <x v="0"/>
    <n v="60"/>
    <n v="500"/>
    <n v="300000"/>
    <n v="105000"/>
    <n v="0.35"/>
    <x v="0"/>
  </r>
  <r>
    <x v="0"/>
    <n v="1185732"/>
    <x v="475"/>
    <x v="1"/>
    <x v="10"/>
    <n v="4"/>
    <n v="50"/>
    <x v="3"/>
    <x v="37"/>
    <s v="Fargo"/>
    <x v="1"/>
    <x v="0"/>
    <n v="50"/>
    <n v="300"/>
    <n v="150000"/>
    <n v="45000"/>
    <n v="0.3"/>
    <x v="0"/>
  </r>
  <r>
    <x v="0"/>
    <n v="1185732"/>
    <x v="475"/>
    <x v="1"/>
    <x v="10"/>
    <n v="4"/>
    <n v="50"/>
    <x v="3"/>
    <x v="37"/>
    <s v="Fargo"/>
    <x v="2"/>
    <x v="1"/>
    <n v="50"/>
    <n v="250"/>
    <n v="125000"/>
    <n v="37500"/>
    <n v="0.3"/>
    <x v="0"/>
  </r>
  <r>
    <x v="0"/>
    <n v="1185732"/>
    <x v="475"/>
    <x v="1"/>
    <x v="10"/>
    <n v="4"/>
    <n v="50"/>
    <x v="3"/>
    <x v="37"/>
    <s v="Fargo"/>
    <x v="3"/>
    <x v="1"/>
    <n v="50"/>
    <n v="200"/>
    <n v="100000"/>
    <n v="30000"/>
    <n v="0.3"/>
    <x v="0"/>
  </r>
  <r>
    <x v="0"/>
    <n v="1185732"/>
    <x v="475"/>
    <x v="1"/>
    <x v="10"/>
    <n v="4"/>
    <n v="50"/>
    <x v="3"/>
    <x v="37"/>
    <s v="Fargo"/>
    <x v="4"/>
    <x v="0"/>
    <n v="60"/>
    <n v="200"/>
    <n v="120000"/>
    <n v="42000"/>
    <n v="0.35"/>
    <x v="0"/>
  </r>
  <r>
    <x v="0"/>
    <n v="1185732"/>
    <x v="475"/>
    <x v="1"/>
    <x v="10"/>
    <n v="4"/>
    <n v="50"/>
    <x v="3"/>
    <x v="37"/>
    <s v="Fargo"/>
    <x v="5"/>
    <x v="1"/>
    <n v="65"/>
    <n v="300"/>
    <n v="195000"/>
    <n v="78000"/>
    <n v="0.4"/>
    <x v="0"/>
  </r>
  <r>
    <x v="0"/>
    <n v="1185732"/>
    <x v="170"/>
    <x v="1"/>
    <x v="0"/>
    <n v="1"/>
    <n v="2"/>
    <x v="3"/>
    <x v="37"/>
    <s v="Fargo"/>
    <x v="0"/>
    <x v="0"/>
    <n v="30"/>
    <n v="450"/>
    <n v="135000"/>
    <n v="40500"/>
    <n v="0.3"/>
    <x v="0"/>
  </r>
  <r>
    <x v="0"/>
    <n v="1185732"/>
    <x v="170"/>
    <x v="1"/>
    <x v="0"/>
    <n v="1"/>
    <n v="2"/>
    <x v="3"/>
    <x v="37"/>
    <s v="Fargo"/>
    <x v="1"/>
    <x v="0"/>
    <n v="30"/>
    <n v="250"/>
    <n v="75000"/>
    <n v="26250"/>
    <n v="0.35"/>
    <x v="0"/>
  </r>
  <r>
    <x v="0"/>
    <n v="1185732"/>
    <x v="170"/>
    <x v="1"/>
    <x v="0"/>
    <n v="1"/>
    <n v="2"/>
    <x v="3"/>
    <x v="37"/>
    <s v="Fargo"/>
    <x v="2"/>
    <x v="1"/>
    <n v="20"/>
    <n v="250"/>
    <n v="50000"/>
    <n v="15000"/>
    <n v="0.3"/>
    <x v="0"/>
  </r>
  <r>
    <x v="0"/>
    <n v="1185732"/>
    <x v="170"/>
    <x v="1"/>
    <x v="0"/>
    <n v="1"/>
    <n v="2"/>
    <x v="3"/>
    <x v="37"/>
    <s v="Fargo"/>
    <x v="3"/>
    <x v="1"/>
    <n v="25"/>
    <n v="100"/>
    <n v="25000"/>
    <n v="7500"/>
    <n v="0.3"/>
    <x v="0"/>
  </r>
  <r>
    <x v="0"/>
    <n v="1185732"/>
    <x v="170"/>
    <x v="1"/>
    <x v="0"/>
    <n v="1"/>
    <n v="2"/>
    <x v="3"/>
    <x v="37"/>
    <s v="Fargo"/>
    <x v="4"/>
    <x v="0"/>
    <n v="40"/>
    <n v="150"/>
    <n v="60000"/>
    <n v="30000"/>
    <n v="0.5"/>
    <x v="0"/>
  </r>
  <r>
    <x v="0"/>
    <n v="1185732"/>
    <x v="170"/>
    <x v="1"/>
    <x v="0"/>
    <n v="1"/>
    <n v="2"/>
    <x v="3"/>
    <x v="37"/>
    <s v="Fargo"/>
    <x v="5"/>
    <x v="1"/>
    <n v="30"/>
    <n v="250"/>
    <n v="75000"/>
    <n v="30000"/>
    <n v="0.4"/>
    <x v="0"/>
  </r>
  <r>
    <x v="0"/>
    <n v="1185732"/>
    <x v="201"/>
    <x v="1"/>
    <x v="1"/>
    <n v="1"/>
    <n v="6"/>
    <x v="3"/>
    <x v="37"/>
    <s v="Fargo"/>
    <x v="0"/>
    <x v="0"/>
    <n v="30"/>
    <n v="500"/>
    <n v="150000"/>
    <n v="45000"/>
    <n v="0.3"/>
    <x v="0"/>
  </r>
  <r>
    <x v="0"/>
    <n v="1185732"/>
    <x v="201"/>
    <x v="1"/>
    <x v="1"/>
    <n v="1"/>
    <n v="6"/>
    <x v="3"/>
    <x v="37"/>
    <s v="Fargo"/>
    <x v="1"/>
    <x v="0"/>
    <n v="30"/>
    <n v="150"/>
    <n v="45000"/>
    <n v="15750"/>
    <n v="0.35"/>
    <x v="0"/>
  </r>
  <r>
    <x v="0"/>
    <n v="1185732"/>
    <x v="201"/>
    <x v="1"/>
    <x v="1"/>
    <n v="1"/>
    <n v="6"/>
    <x v="3"/>
    <x v="37"/>
    <s v="Fargo"/>
    <x v="2"/>
    <x v="1"/>
    <n v="20"/>
    <n v="200"/>
    <n v="40000"/>
    <n v="12000"/>
    <n v="0.3"/>
    <x v="0"/>
  </r>
  <r>
    <x v="0"/>
    <n v="1185732"/>
    <x v="201"/>
    <x v="1"/>
    <x v="1"/>
    <n v="1"/>
    <n v="6"/>
    <x v="3"/>
    <x v="38"/>
    <s v="Des Moines"/>
    <x v="3"/>
    <x v="1"/>
    <n v="25"/>
    <n v="75"/>
    <n v="18750"/>
    <n v="5625"/>
    <n v="0.3"/>
    <x v="0"/>
  </r>
  <r>
    <x v="0"/>
    <n v="1185732"/>
    <x v="201"/>
    <x v="1"/>
    <x v="1"/>
    <n v="1"/>
    <n v="6"/>
    <x v="3"/>
    <x v="38"/>
    <s v="Des Moines"/>
    <x v="4"/>
    <x v="0"/>
    <n v="40"/>
    <n v="150"/>
    <n v="60000"/>
    <n v="30000"/>
    <n v="0.5"/>
    <x v="0"/>
  </r>
  <r>
    <x v="0"/>
    <n v="1185732"/>
    <x v="201"/>
    <x v="1"/>
    <x v="1"/>
    <n v="1"/>
    <n v="6"/>
    <x v="3"/>
    <x v="38"/>
    <s v="Des Moines"/>
    <x v="5"/>
    <x v="1"/>
    <n v="15"/>
    <n v="250"/>
    <n v="37500"/>
    <n v="15000"/>
    <n v="0.4"/>
    <x v="0"/>
  </r>
  <r>
    <x v="0"/>
    <n v="1185732"/>
    <x v="707"/>
    <x v="1"/>
    <x v="2"/>
    <n v="1"/>
    <n v="10"/>
    <x v="3"/>
    <x v="38"/>
    <s v="Des Moines"/>
    <x v="0"/>
    <x v="0"/>
    <n v="20"/>
    <n v="470"/>
    <n v="94000"/>
    <n v="28200"/>
    <n v="0.3"/>
    <x v="0"/>
  </r>
  <r>
    <x v="0"/>
    <n v="1185732"/>
    <x v="707"/>
    <x v="1"/>
    <x v="2"/>
    <n v="1"/>
    <n v="10"/>
    <x v="3"/>
    <x v="38"/>
    <s v="Des Moines"/>
    <x v="1"/>
    <x v="0"/>
    <n v="20"/>
    <n v="175"/>
    <n v="35000"/>
    <n v="12250"/>
    <n v="0.35"/>
    <x v="0"/>
  </r>
  <r>
    <x v="0"/>
    <n v="1185732"/>
    <x v="707"/>
    <x v="1"/>
    <x v="2"/>
    <n v="1"/>
    <n v="10"/>
    <x v="3"/>
    <x v="38"/>
    <s v="Des Moines"/>
    <x v="2"/>
    <x v="1"/>
    <n v="10"/>
    <n v="225"/>
    <n v="22500"/>
    <n v="6750"/>
    <n v="0.3"/>
    <x v="0"/>
  </r>
  <r>
    <x v="0"/>
    <n v="1185732"/>
    <x v="707"/>
    <x v="1"/>
    <x v="2"/>
    <n v="1"/>
    <n v="10"/>
    <x v="3"/>
    <x v="38"/>
    <s v="Des Moines"/>
    <x v="3"/>
    <x v="1"/>
    <n v="15"/>
    <n v="100"/>
    <n v="15000"/>
    <n v="4500"/>
    <n v="0.3"/>
    <x v="0"/>
  </r>
  <r>
    <x v="0"/>
    <n v="1185732"/>
    <x v="707"/>
    <x v="1"/>
    <x v="2"/>
    <n v="1"/>
    <n v="10"/>
    <x v="3"/>
    <x v="38"/>
    <s v="Des Moines"/>
    <x v="4"/>
    <x v="0"/>
    <n v="30"/>
    <n v="150"/>
    <n v="45000"/>
    <n v="22500"/>
    <n v="0.5"/>
    <x v="0"/>
  </r>
  <r>
    <x v="0"/>
    <n v="1185732"/>
    <x v="707"/>
    <x v="1"/>
    <x v="2"/>
    <n v="1"/>
    <n v="10"/>
    <x v="3"/>
    <x v="38"/>
    <s v="Des Moines"/>
    <x v="5"/>
    <x v="1"/>
    <n v="20"/>
    <n v="250"/>
    <n v="50000"/>
    <n v="20000"/>
    <n v="0.4"/>
    <x v="0"/>
  </r>
  <r>
    <x v="0"/>
    <n v="1185732"/>
    <x v="229"/>
    <x v="1"/>
    <x v="3"/>
    <n v="2"/>
    <n v="15"/>
    <x v="3"/>
    <x v="38"/>
    <s v="Des Moines"/>
    <x v="0"/>
    <x v="0"/>
    <n v="20"/>
    <n v="475"/>
    <n v="95000"/>
    <n v="28500"/>
    <n v="0.3"/>
    <x v="0"/>
  </r>
  <r>
    <x v="0"/>
    <n v="1185732"/>
    <x v="229"/>
    <x v="1"/>
    <x v="3"/>
    <n v="2"/>
    <n v="15"/>
    <x v="3"/>
    <x v="38"/>
    <s v="Des Moines"/>
    <x v="1"/>
    <x v="0"/>
    <n v="20"/>
    <n v="175"/>
    <n v="35000"/>
    <n v="12250"/>
    <n v="0.35"/>
    <x v="0"/>
  </r>
  <r>
    <x v="0"/>
    <n v="1185732"/>
    <x v="229"/>
    <x v="1"/>
    <x v="3"/>
    <n v="2"/>
    <n v="15"/>
    <x v="3"/>
    <x v="38"/>
    <s v="Des Moines"/>
    <x v="2"/>
    <x v="1"/>
    <n v="10"/>
    <n v="175"/>
    <n v="17500"/>
    <n v="5250"/>
    <n v="0.3"/>
    <x v="0"/>
  </r>
  <r>
    <x v="0"/>
    <n v="1185732"/>
    <x v="229"/>
    <x v="1"/>
    <x v="3"/>
    <n v="2"/>
    <n v="15"/>
    <x v="3"/>
    <x v="38"/>
    <s v="Des Moines"/>
    <x v="3"/>
    <x v="1"/>
    <n v="15"/>
    <n v="100"/>
    <n v="15000"/>
    <n v="4500"/>
    <n v="0.3"/>
    <x v="0"/>
  </r>
  <r>
    <x v="0"/>
    <n v="1185732"/>
    <x v="229"/>
    <x v="1"/>
    <x v="3"/>
    <n v="2"/>
    <n v="15"/>
    <x v="3"/>
    <x v="38"/>
    <s v="Des Moines"/>
    <x v="4"/>
    <x v="0"/>
    <n v="60"/>
    <n v="125"/>
    <n v="75000"/>
    <n v="37500"/>
    <n v="0.5"/>
    <x v="0"/>
  </r>
  <r>
    <x v="0"/>
    <n v="1185732"/>
    <x v="229"/>
    <x v="1"/>
    <x v="3"/>
    <n v="2"/>
    <n v="15"/>
    <x v="3"/>
    <x v="38"/>
    <s v="Des Moines"/>
    <x v="5"/>
    <x v="1"/>
    <n v="50"/>
    <n v="250"/>
    <n v="125000"/>
    <n v="50000"/>
    <n v="0.4"/>
    <x v="0"/>
  </r>
  <r>
    <x v="0"/>
    <n v="1185732"/>
    <x v="260"/>
    <x v="1"/>
    <x v="4"/>
    <n v="2"/>
    <n v="19"/>
    <x v="3"/>
    <x v="38"/>
    <s v="Des Moines"/>
    <x v="0"/>
    <x v="0"/>
    <n v="60"/>
    <n v="520"/>
    <n v="312000"/>
    <n v="93600"/>
    <n v="0.3"/>
    <x v="0"/>
  </r>
  <r>
    <x v="0"/>
    <n v="1185732"/>
    <x v="260"/>
    <x v="1"/>
    <x v="4"/>
    <n v="2"/>
    <n v="19"/>
    <x v="3"/>
    <x v="38"/>
    <s v="Des Moines"/>
    <x v="1"/>
    <x v="0"/>
    <n v="40"/>
    <n v="225"/>
    <n v="90000"/>
    <n v="31500"/>
    <n v="0.35"/>
    <x v="0"/>
  </r>
  <r>
    <x v="0"/>
    <n v="1185732"/>
    <x v="260"/>
    <x v="1"/>
    <x v="4"/>
    <n v="2"/>
    <n v="19"/>
    <x v="3"/>
    <x v="38"/>
    <s v="Des Moines"/>
    <x v="2"/>
    <x v="1"/>
    <n v="35"/>
    <n v="200"/>
    <n v="70000"/>
    <n v="21000"/>
    <n v="0.3"/>
    <x v="0"/>
  </r>
  <r>
    <x v="0"/>
    <n v="1185732"/>
    <x v="260"/>
    <x v="1"/>
    <x v="4"/>
    <n v="2"/>
    <n v="19"/>
    <x v="3"/>
    <x v="38"/>
    <s v="Des Moines"/>
    <x v="3"/>
    <x v="1"/>
    <n v="35"/>
    <n v="125"/>
    <n v="43750"/>
    <n v="13125"/>
    <n v="0.3"/>
    <x v="0"/>
  </r>
  <r>
    <x v="0"/>
    <n v="1185732"/>
    <x v="260"/>
    <x v="1"/>
    <x v="4"/>
    <n v="2"/>
    <n v="19"/>
    <x v="3"/>
    <x v="38"/>
    <s v="Des Moines"/>
    <x v="4"/>
    <x v="0"/>
    <n v="45"/>
    <n v="150"/>
    <n v="67500"/>
    <n v="33750"/>
    <n v="0.5"/>
    <x v="0"/>
  </r>
  <r>
    <x v="0"/>
    <n v="1185732"/>
    <x v="260"/>
    <x v="1"/>
    <x v="4"/>
    <n v="2"/>
    <n v="19"/>
    <x v="3"/>
    <x v="38"/>
    <s v="Des Moines"/>
    <x v="5"/>
    <x v="1"/>
    <n v="50"/>
    <n v="275"/>
    <n v="137500"/>
    <n v="55000"/>
    <n v="0.4"/>
    <x v="0"/>
  </r>
  <r>
    <x v="0"/>
    <n v="1185732"/>
    <x v="290"/>
    <x v="1"/>
    <x v="11"/>
    <n v="2"/>
    <n v="24"/>
    <x v="3"/>
    <x v="38"/>
    <s v="Des Moines"/>
    <x v="0"/>
    <x v="0"/>
    <n v="35"/>
    <n v="525"/>
    <n v="183750"/>
    <n v="55125"/>
    <n v="0.3"/>
    <x v="0"/>
  </r>
  <r>
    <x v="0"/>
    <n v="1185732"/>
    <x v="290"/>
    <x v="1"/>
    <x v="11"/>
    <n v="2"/>
    <n v="24"/>
    <x v="3"/>
    <x v="38"/>
    <s v="Des Moines"/>
    <x v="1"/>
    <x v="0"/>
    <n v="30"/>
    <n v="275"/>
    <n v="82500"/>
    <n v="28875"/>
    <n v="0.35"/>
    <x v="0"/>
  </r>
  <r>
    <x v="0"/>
    <n v="1185732"/>
    <x v="290"/>
    <x v="1"/>
    <x v="11"/>
    <n v="2"/>
    <n v="24"/>
    <x v="3"/>
    <x v="38"/>
    <s v="Des Moines"/>
    <x v="2"/>
    <x v="1"/>
    <n v="25"/>
    <n v="200"/>
    <n v="50000"/>
    <n v="15000"/>
    <n v="0.3"/>
    <x v="0"/>
  </r>
  <r>
    <x v="0"/>
    <n v="1185732"/>
    <x v="290"/>
    <x v="1"/>
    <x v="11"/>
    <n v="2"/>
    <n v="24"/>
    <x v="3"/>
    <x v="38"/>
    <s v="Des Moines"/>
    <x v="3"/>
    <x v="1"/>
    <n v="25"/>
    <n v="175"/>
    <n v="43750"/>
    <n v="13125"/>
    <n v="0.3"/>
    <x v="0"/>
  </r>
  <r>
    <x v="0"/>
    <n v="1185732"/>
    <x v="290"/>
    <x v="1"/>
    <x v="11"/>
    <n v="2"/>
    <n v="24"/>
    <x v="3"/>
    <x v="38"/>
    <s v="Des Moines"/>
    <x v="4"/>
    <x v="0"/>
    <n v="35"/>
    <n v="175"/>
    <n v="61250"/>
    <n v="30625"/>
    <n v="0.5"/>
    <x v="0"/>
  </r>
  <r>
    <x v="0"/>
    <n v="1185732"/>
    <x v="290"/>
    <x v="1"/>
    <x v="11"/>
    <n v="2"/>
    <n v="24"/>
    <x v="3"/>
    <x v="38"/>
    <s v="Des Moines"/>
    <x v="5"/>
    <x v="1"/>
    <n v="55"/>
    <n v="325"/>
    <n v="178750"/>
    <n v="71500"/>
    <n v="0.4"/>
    <x v="0"/>
  </r>
  <r>
    <x v="0"/>
    <n v="1185732"/>
    <x v="319"/>
    <x v="1"/>
    <x v="5"/>
    <n v="3"/>
    <n v="28"/>
    <x v="3"/>
    <x v="38"/>
    <s v="Des Moines"/>
    <x v="0"/>
    <x v="0"/>
    <n v="50"/>
    <n v="550"/>
    <n v="275000"/>
    <n v="82500"/>
    <n v="0.3"/>
    <x v="0"/>
  </r>
  <r>
    <x v="0"/>
    <n v="1185732"/>
    <x v="319"/>
    <x v="1"/>
    <x v="5"/>
    <n v="3"/>
    <n v="28"/>
    <x v="3"/>
    <x v="38"/>
    <s v="Des Moines"/>
    <x v="1"/>
    <x v="0"/>
    <n v="45"/>
    <n v="300"/>
    <n v="135000"/>
    <n v="47250"/>
    <n v="0.35"/>
    <x v="0"/>
  </r>
  <r>
    <x v="0"/>
    <n v="1185732"/>
    <x v="319"/>
    <x v="1"/>
    <x v="5"/>
    <n v="3"/>
    <n v="28"/>
    <x v="3"/>
    <x v="38"/>
    <s v="Des Moines"/>
    <x v="2"/>
    <x v="1"/>
    <n v="40"/>
    <n v="225"/>
    <n v="90000"/>
    <n v="27000"/>
    <n v="0.3"/>
    <x v="0"/>
  </r>
  <r>
    <x v="0"/>
    <n v="1185732"/>
    <x v="319"/>
    <x v="1"/>
    <x v="5"/>
    <n v="3"/>
    <n v="28"/>
    <x v="3"/>
    <x v="38"/>
    <s v="Des Moines"/>
    <x v="3"/>
    <x v="1"/>
    <n v="40"/>
    <n v="175"/>
    <n v="70000"/>
    <n v="21000"/>
    <n v="0.3"/>
    <x v="0"/>
  </r>
  <r>
    <x v="0"/>
    <n v="1185732"/>
    <x v="319"/>
    <x v="1"/>
    <x v="5"/>
    <n v="3"/>
    <n v="28"/>
    <x v="3"/>
    <x v="38"/>
    <s v="Des Moines"/>
    <x v="4"/>
    <x v="0"/>
    <n v="50"/>
    <n v="200"/>
    <n v="100000"/>
    <n v="50000"/>
    <n v="0.5"/>
    <x v="0"/>
  </r>
  <r>
    <x v="0"/>
    <n v="1185732"/>
    <x v="319"/>
    <x v="1"/>
    <x v="5"/>
    <n v="3"/>
    <n v="28"/>
    <x v="3"/>
    <x v="38"/>
    <s v="Des Moines"/>
    <x v="5"/>
    <x v="1"/>
    <n v="55"/>
    <n v="375"/>
    <n v="206250"/>
    <n v="82500"/>
    <n v="0.4"/>
    <x v="0"/>
  </r>
  <r>
    <x v="0"/>
    <n v="1185732"/>
    <x v="351"/>
    <x v="1"/>
    <x v="6"/>
    <n v="3"/>
    <n v="32"/>
    <x v="3"/>
    <x v="38"/>
    <s v="Des Moines"/>
    <x v="0"/>
    <x v="0"/>
    <n v="50"/>
    <n v="525"/>
    <n v="262500"/>
    <n v="78750"/>
    <n v="0.3"/>
    <x v="0"/>
  </r>
  <r>
    <x v="0"/>
    <n v="1185732"/>
    <x v="351"/>
    <x v="1"/>
    <x v="6"/>
    <n v="3"/>
    <n v="32"/>
    <x v="3"/>
    <x v="38"/>
    <s v="Des Moines"/>
    <x v="1"/>
    <x v="0"/>
    <n v="45"/>
    <n v="300"/>
    <n v="135000"/>
    <n v="47250"/>
    <n v="0.35"/>
    <x v="0"/>
  </r>
  <r>
    <x v="0"/>
    <n v="1185732"/>
    <x v="351"/>
    <x v="1"/>
    <x v="6"/>
    <n v="3"/>
    <n v="32"/>
    <x v="3"/>
    <x v="38"/>
    <s v="Des Moines"/>
    <x v="2"/>
    <x v="1"/>
    <n v="40"/>
    <n v="225"/>
    <n v="90000"/>
    <n v="27000"/>
    <n v="0.3"/>
    <x v="0"/>
  </r>
  <r>
    <x v="0"/>
    <n v="1185732"/>
    <x v="351"/>
    <x v="1"/>
    <x v="6"/>
    <n v="3"/>
    <n v="32"/>
    <x v="3"/>
    <x v="38"/>
    <s v="Des Moines"/>
    <x v="3"/>
    <x v="1"/>
    <n v="40"/>
    <n v="200"/>
    <n v="80000"/>
    <n v="24000"/>
    <n v="0.3"/>
    <x v="0"/>
  </r>
  <r>
    <x v="0"/>
    <n v="1185732"/>
    <x v="351"/>
    <x v="1"/>
    <x v="6"/>
    <n v="3"/>
    <n v="32"/>
    <x v="3"/>
    <x v="38"/>
    <s v="Des Moines"/>
    <x v="4"/>
    <x v="0"/>
    <n v="50"/>
    <n v="175"/>
    <n v="87500"/>
    <n v="43750"/>
    <n v="0.5"/>
    <x v="0"/>
  </r>
  <r>
    <x v="0"/>
    <n v="1185732"/>
    <x v="351"/>
    <x v="1"/>
    <x v="6"/>
    <n v="3"/>
    <n v="32"/>
    <x v="3"/>
    <x v="38"/>
    <s v="Des Moines"/>
    <x v="5"/>
    <x v="1"/>
    <n v="55"/>
    <n v="350"/>
    <n v="192500"/>
    <n v="77000"/>
    <n v="0.4"/>
    <x v="0"/>
  </r>
  <r>
    <x v="0"/>
    <n v="1185732"/>
    <x v="383"/>
    <x v="1"/>
    <x v="7"/>
    <n v="3"/>
    <n v="37"/>
    <x v="3"/>
    <x v="38"/>
    <s v="Des Moines"/>
    <x v="0"/>
    <x v="0"/>
    <n v="35"/>
    <n v="475"/>
    <n v="166250"/>
    <n v="49875"/>
    <n v="0.3"/>
    <x v="0"/>
  </r>
  <r>
    <x v="0"/>
    <n v="1185732"/>
    <x v="383"/>
    <x v="1"/>
    <x v="7"/>
    <n v="3"/>
    <n v="37"/>
    <x v="3"/>
    <x v="38"/>
    <s v="Des Moines"/>
    <x v="1"/>
    <x v="0"/>
    <n v="30"/>
    <n v="275"/>
    <n v="82500"/>
    <n v="28875"/>
    <n v="0.35"/>
    <x v="0"/>
  </r>
  <r>
    <x v="0"/>
    <n v="1185732"/>
    <x v="383"/>
    <x v="1"/>
    <x v="7"/>
    <n v="3"/>
    <n v="37"/>
    <x v="3"/>
    <x v="38"/>
    <s v="Des Moines"/>
    <x v="2"/>
    <x v="1"/>
    <n v="25"/>
    <n v="175"/>
    <n v="43750"/>
    <n v="13125"/>
    <n v="0.3"/>
    <x v="0"/>
  </r>
  <r>
    <x v="0"/>
    <n v="1185732"/>
    <x v="383"/>
    <x v="1"/>
    <x v="7"/>
    <n v="3"/>
    <n v="37"/>
    <x v="3"/>
    <x v="38"/>
    <s v="Des Moines"/>
    <x v="3"/>
    <x v="1"/>
    <n v="25"/>
    <n v="150"/>
    <n v="37500"/>
    <n v="11250"/>
    <n v="0.3"/>
    <x v="0"/>
  </r>
  <r>
    <x v="0"/>
    <n v="1185732"/>
    <x v="383"/>
    <x v="1"/>
    <x v="7"/>
    <n v="3"/>
    <n v="37"/>
    <x v="3"/>
    <x v="38"/>
    <s v="Des Moines"/>
    <x v="4"/>
    <x v="0"/>
    <n v="35"/>
    <n v="150"/>
    <n v="52500"/>
    <n v="26250"/>
    <n v="0.5"/>
    <x v="0"/>
  </r>
  <r>
    <x v="0"/>
    <n v="1185732"/>
    <x v="383"/>
    <x v="1"/>
    <x v="7"/>
    <n v="3"/>
    <n v="37"/>
    <x v="3"/>
    <x v="38"/>
    <s v="Des Moines"/>
    <x v="5"/>
    <x v="1"/>
    <n v="40"/>
    <n v="225"/>
    <n v="90000"/>
    <n v="36000"/>
    <n v="0.4"/>
    <x v="0"/>
  </r>
  <r>
    <x v="0"/>
    <n v="1185732"/>
    <x v="412"/>
    <x v="1"/>
    <x v="8"/>
    <n v="4"/>
    <n v="41"/>
    <x v="3"/>
    <x v="38"/>
    <s v="Des Moines"/>
    <x v="0"/>
    <x v="0"/>
    <n v="45"/>
    <n v="400"/>
    <n v="180000"/>
    <n v="54000"/>
    <n v="0.3"/>
    <x v="0"/>
  </r>
  <r>
    <x v="0"/>
    <n v="1185732"/>
    <x v="412"/>
    <x v="1"/>
    <x v="8"/>
    <n v="4"/>
    <n v="41"/>
    <x v="3"/>
    <x v="38"/>
    <s v="Des Moines"/>
    <x v="1"/>
    <x v="0"/>
    <n v="35"/>
    <n v="250"/>
    <n v="87500"/>
    <n v="30625"/>
    <n v="0.35"/>
    <x v="0"/>
  </r>
  <r>
    <x v="0"/>
    <n v="1185732"/>
    <x v="412"/>
    <x v="1"/>
    <x v="8"/>
    <n v="4"/>
    <n v="41"/>
    <x v="3"/>
    <x v="38"/>
    <s v="Des Moines"/>
    <x v="2"/>
    <x v="1"/>
    <n v="35"/>
    <n v="150"/>
    <n v="52500"/>
    <n v="15750"/>
    <n v="0.3"/>
    <x v="0"/>
  </r>
  <r>
    <x v="0"/>
    <n v="1185732"/>
    <x v="412"/>
    <x v="1"/>
    <x v="8"/>
    <n v="4"/>
    <n v="41"/>
    <x v="3"/>
    <x v="38"/>
    <s v="Des Moines"/>
    <x v="3"/>
    <x v="1"/>
    <n v="35"/>
    <n v="125"/>
    <n v="43750"/>
    <n v="13125"/>
    <n v="0.3"/>
    <x v="0"/>
  </r>
  <r>
    <x v="0"/>
    <n v="1185732"/>
    <x v="412"/>
    <x v="1"/>
    <x v="8"/>
    <n v="4"/>
    <n v="41"/>
    <x v="3"/>
    <x v="38"/>
    <s v="Des Moines"/>
    <x v="4"/>
    <x v="0"/>
    <n v="45"/>
    <n v="125"/>
    <n v="56250"/>
    <n v="28125"/>
    <n v="0.5"/>
    <x v="0"/>
  </r>
  <r>
    <x v="3"/>
    <n v="1185732"/>
    <x v="412"/>
    <x v="1"/>
    <x v="8"/>
    <n v="4"/>
    <n v="41"/>
    <x v="3"/>
    <x v="38"/>
    <s v="Des Moines"/>
    <x v="5"/>
    <x v="1"/>
    <n v="50"/>
    <n v="250"/>
    <n v="125000"/>
    <n v="50000"/>
    <n v="0.4"/>
    <x v="0"/>
  </r>
  <r>
    <x v="3"/>
    <n v="1185732"/>
    <x v="443"/>
    <x v="1"/>
    <x v="9"/>
    <n v="4"/>
    <n v="45"/>
    <x v="3"/>
    <x v="38"/>
    <s v="Des Moines"/>
    <x v="0"/>
    <x v="0"/>
    <n v="45"/>
    <n v="400"/>
    <n v="180000"/>
    <n v="54000"/>
    <n v="0.3"/>
    <x v="0"/>
  </r>
  <r>
    <x v="3"/>
    <n v="1185732"/>
    <x v="443"/>
    <x v="1"/>
    <x v="9"/>
    <n v="4"/>
    <n v="45"/>
    <x v="3"/>
    <x v="38"/>
    <s v="Des Moines"/>
    <x v="1"/>
    <x v="0"/>
    <n v="35"/>
    <n v="275"/>
    <n v="96250"/>
    <n v="33688"/>
    <n v="0.35"/>
    <x v="0"/>
  </r>
  <r>
    <x v="3"/>
    <n v="1185732"/>
    <x v="443"/>
    <x v="1"/>
    <x v="9"/>
    <n v="4"/>
    <n v="45"/>
    <x v="3"/>
    <x v="38"/>
    <s v="Des Moines"/>
    <x v="2"/>
    <x v="1"/>
    <n v="35"/>
    <n v="220"/>
    <n v="77000"/>
    <n v="23100"/>
    <n v="0.3"/>
    <x v="0"/>
  </r>
  <r>
    <x v="3"/>
    <n v="1185732"/>
    <x v="443"/>
    <x v="1"/>
    <x v="9"/>
    <n v="4"/>
    <n v="45"/>
    <x v="3"/>
    <x v="38"/>
    <s v="Des Moines"/>
    <x v="3"/>
    <x v="1"/>
    <n v="35"/>
    <n v="200"/>
    <n v="70000"/>
    <n v="21000"/>
    <n v="0.3"/>
    <x v="0"/>
  </r>
  <r>
    <x v="3"/>
    <n v="1185732"/>
    <x v="443"/>
    <x v="1"/>
    <x v="9"/>
    <n v="4"/>
    <n v="45"/>
    <x v="3"/>
    <x v="38"/>
    <s v="Des Moines"/>
    <x v="4"/>
    <x v="0"/>
    <n v="60"/>
    <n v="175"/>
    <n v="105000"/>
    <n v="52500"/>
    <n v="0.5"/>
    <x v="0"/>
  </r>
  <r>
    <x v="3"/>
    <n v="1185732"/>
    <x v="443"/>
    <x v="1"/>
    <x v="9"/>
    <n v="4"/>
    <n v="45"/>
    <x v="3"/>
    <x v="38"/>
    <s v="Des Moines"/>
    <x v="5"/>
    <x v="1"/>
    <n v="65"/>
    <n v="275"/>
    <n v="178750"/>
    <n v="71500"/>
    <n v="0.4"/>
    <x v="0"/>
  </r>
  <r>
    <x v="3"/>
    <n v="1185732"/>
    <x v="472"/>
    <x v="1"/>
    <x v="10"/>
    <n v="4"/>
    <n v="50"/>
    <x v="3"/>
    <x v="38"/>
    <s v="Des Moines"/>
    <x v="0"/>
    <x v="0"/>
    <n v="60"/>
    <n v="525"/>
    <n v="315000"/>
    <n v="94500"/>
    <n v="0.3"/>
    <x v="0"/>
  </r>
  <r>
    <x v="3"/>
    <n v="1185732"/>
    <x v="472"/>
    <x v="1"/>
    <x v="10"/>
    <n v="4"/>
    <n v="50"/>
    <x v="3"/>
    <x v="38"/>
    <s v="Des Moines"/>
    <x v="1"/>
    <x v="0"/>
    <n v="50"/>
    <n v="325"/>
    <n v="162500"/>
    <n v="56875"/>
    <n v="0.35"/>
    <x v="0"/>
  </r>
  <r>
    <x v="3"/>
    <n v="1185732"/>
    <x v="472"/>
    <x v="1"/>
    <x v="10"/>
    <n v="4"/>
    <n v="50"/>
    <x v="3"/>
    <x v="38"/>
    <s v="Des Moines"/>
    <x v="2"/>
    <x v="1"/>
    <n v="50"/>
    <n v="275"/>
    <n v="137500"/>
    <n v="41250"/>
    <n v="0.3"/>
    <x v="0"/>
  </r>
  <r>
    <x v="3"/>
    <n v="1185732"/>
    <x v="472"/>
    <x v="1"/>
    <x v="10"/>
    <n v="4"/>
    <n v="50"/>
    <x v="3"/>
    <x v="38"/>
    <s v="Des Moines"/>
    <x v="3"/>
    <x v="1"/>
    <n v="50"/>
    <n v="225"/>
    <n v="112500"/>
    <n v="33750"/>
    <n v="0.3"/>
    <x v="0"/>
  </r>
  <r>
    <x v="3"/>
    <n v="1185732"/>
    <x v="472"/>
    <x v="1"/>
    <x v="10"/>
    <n v="4"/>
    <n v="50"/>
    <x v="3"/>
    <x v="38"/>
    <s v="Des Moines"/>
    <x v="4"/>
    <x v="0"/>
    <n v="60"/>
    <n v="225"/>
    <n v="135000"/>
    <n v="67500"/>
    <n v="0.5"/>
    <x v="0"/>
  </r>
  <r>
    <x v="3"/>
    <n v="1185732"/>
    <x v="472"/>
    <x v="1"/>
    <x v="10"/>
    <n v="4"/>
    <n v="50"/>
    <x v="3"/>
    <x v="38"/>
    <s v="Des Moines"/>
    <x v="5"/>
    <x v="1"/>
    <n v="65"/>
    <n v="325"/>
    <n v="211250"/>
    <n v="84500"/>
    <n v="0.4"/>
    <x v="0"/>
  </r>
  <r>
    <x v="3"/>
    <n v="1185732"/>
    <x v="167"/>
    <x v="1"/>
    <x v="0"/>
    <n v="1"/>
    <n v="2"/>
    <x v="3"/>
    <x v="38"/>
    <s v="Des Moines"/>
    <x v="0"/>
    <x v="0"/>
    <n v="30"/>
    <n v="450"/>
    <n v="135000"/>
    <n v="40500"/>
    <n v="0.3"/>
    <x v="0"/>
  </r>
  <r>
    <x v="3"/>
    <n v="1185732"/>
    <x v="167"/>
    <x v="1"/>
    <x v="0"/>
    <n v="1"/>
    <n v="2"/>
    <x v="3"/>
    <x v="38"/>
    <s v="Des Moines"/>
    <x v="1"/>
    <x v="0"/>
    <n v="30"/>
    <n v="250"/>
    <n v="75000"/>
    <n v="26250"/>
    <n v="0.35"/>
    <x v="0"/>
  </r>
  <r>
    <x v="3"/>
    <n v="1185732"/>
    <x v="167"/>
    <x v="1"/>
    <x v="0"/>
    <n v="1"/>
    <n v="2"/>
    <x v="3"/>
    <x v="38"/>
    <s v="Des Moines"/>
    <x v="2"/>
    <x v="1"/>
    <n v="20"/>
    <n v="250"/>
    <n v="50000"/>
    <n v="15000"/>
    <n v="0.3"/>
    <x v="0"/>
  </r>
  <r>
    <x v="3"/>
    <n v="1185732"/>
    <x v="167"/>
    <x v="1"/>
    <x v="0"/>
    <n v="1"/>
    <n v="2"/>
    <x v="3"/>
    <x v="38"/>
    <s v="Des Moines"/>
    <x v="3"/>
    <x v="1"/>
    <n v="25"/>
    <n v="100"/>
    <n v="25000"/>
    <n v="7500"/>
    <n v="0.3"/>
    <x v="0"/>
  </r>
  <r>
    <x v="3"/>
    <n v="1185732"/>
    <x v="167"/>
    <x v="1"/>
    <x v="0"/>
    <n v="1"/>
    <n v="2"/>
    <x v="3"/>
    <x v="38"/>
    <s v="Des Moines"/>
    <x v="4"/>
    <x v="0"/>
    <n v="40"/>
    <n v="150"/>
    <n v="60000"/>
    <n v="30000"/>
    <n v="0.5"/>
    <x v="0"/>
  </r>
  <r>
    <x v="3"/>
    <n v="1185732"/>
    <x v="167"/>
    <x v="1"/>
    <x v="0"/>
    <n v="1"/>
    <n v="2"/>
    <x v="3"/>
    <x v="38"/>
    <s v="Des Moines"/>
    <x v="5"/>
    <x v="1"/>
    <n v="30"/>
    <n v="250"/>
    <n v="75000"/>
    <n v="30000"/>
    <n v="0.4"/>
    <x v="0"/>
  </r>
  <r>
    <x v="3"/>
    <n v="1185732"/>
    <x v="198"/>
    <x v="1"/>
    <x v="1"/>
    <n v="1"/>
    <n v="6"/>
    <x v="3"/>
    <x v="38"/>
    <s v="Des Moines"/>
    <x v="0"/>
    <x v="0"/>
    <n v="30"/>
    <n v="500"/>
    <n v="150000"/>
    <n v="45000"/>
    <n v="0.3"/>
    <x v="0"/>
  </r>
  <r>
    <x v="3"/>
    <n v="1185732"/>
    <x v="198"/>
    <x v="1"/>
    <x v="1"/>
    <n v="1"/>
    <n v="6"/>
    <x v="3"/>
    <x v="38"/>
    <s v="Des Moines"/>
    <x v="1"/>
    <x v="0"/>
    <n v="30"/>
    <n v="150"/>
    <n v="45000"/>
    <n v="15750"/>
    <n v="0.35"/>
    <x v="0"/>
  </r>
  <r>
    <x v="3"/>
    <n v="1185732"/>
    <x v="198"/>
    <x v="1"/>
    <x v="1"/>
    <n v="1"/>
    <n v="6"/>
    <x v="3"/>
    <x v="38"/>
    <s v="Des Moines"/>
    <x v="2"/>
    <x v="1"/>
    <n v="20"/>
    <n v="200"/>
    <n v="40000"/>
    <n v="12000"/>
    <n v="0.3"/>
    <x v="0"/>
  </r>
  <r>
    <x v="3"/>
    <n v="1185732"/>
    <x v="198"/>
    <x v="1"/>
    <x v="1"/>
    <n v="1"/>
    <n v="6"/>
    <x v="3"/>
    <x v="39"/>
    <s v="Milwaukee"/>
    <x v="3"/>
    <x v="1"/>
    <n v="25"/>
    <n v="75"/>
    <n v="18750"/>
    <n v="5625"/>
    <n v="0.3"/>
    <x v="0"/>
  </r>
  <r>
    <x v="3"/>
    <n v="1185732"/>
    <x v="198"/>
    <x v="1"/>
    <x v="1"/>
    <n v="1"/>
    <n v="6"/>
    <x v="3"/>
    <x v="39"/>
    <s v="Milwaukee"/>
    <x v="4"/>
    <x v="0"/>
    <n v="40"/>
    <n v="150"/>
    <n v="60000"/>
    <n v="30000"/>
    <n v="0.5"/>
    <x v="0"/>
  </r>
  <r>
    <x v="3"/>
    <n v="1185732"/>
    <x v="198"/>
    <x v="1"/>
    <x v="1"/>
    <n v="1"/>
    <n v="6"/>
    <x v="3"/>
    <x v="39"/>
    <s v="Milwaukee"/>
    <x v="5"/>
    <x v="1"/>
    <n v="15"/>
    <n v="250"/>
    <n v="37500"/>
    <n v="15000"/>
    <n v="0.4"/>
    <x v="0"/>
  </r>
  <r>
    <x v="3"/>
    <n v="1185732"/>
    <x v="704"/>
    <x v="1"/>
    <x v="2"/>
    <n v="1"/>
    <n v="10"/>
    <x v="3"/>
    <x v="39"/>
    <s v="Milwaukee"/>
    <x v="0"/>
    <x v="0"/>
    <n v="20"/>
    <n v="470"/>
    <n v="94000"/>
    <n v="28200"/>
    <n v="0.3"/>
    <x v="0"/>
  </r>
  <r>
    <x v="3"/>
    <n v="1185732"/>
    <x v="704"/>
    <x v="1"/>
    <x v="2"/>
    <n v="1"/>
    <n v="10"/>
    <x v="3"/>
    <x v="39"/>
    <s v="Milwaukee"/>
    <x v="1"/>
    <x v="0"/>
    <n v="20"/>
    <n v="175"/>
    <n v="35000"/>
    <n v="12250"/>
    <n v="0.35"/>
    <x v="0"/>
  </r>
  <r>
    <x v="3"/>
    <n v="1185732"/>
    <x v="704"/>
    <x v="1"/>
    <x v="2"/>
    <n v="1"/>
    <n v="10"/>
    <x v="3"/>
    <x v="39"/>
    <s v="Milwaukee"/>
    <x v="2"/>
    <x v="1"/>
    <n v="10"/>
    <n v="225"/>
    <n v="22500"/>
    <n v="6750"/>
    <n v="0.3"/>
    <x v="0"/>
  </r>
  <r>
    <x v="3"/>
    <n v="1185732"/>
    <x v="704"/>
    <x v="1"/>
    <x v="2"/>
    <n v="1"/>
    <n v="10"/>
    <x v="3"/>
    <x v="39"/>
    <s v="Milwaukee"/>
    <x v="3"/>
    <x v="1"/>
    <n v="15"/>
    <n v="75"/>
    <n v="11250"/>
    <n v="3375"/>
    <n v="0.3"/>
    <x v="0"/>
  </r>
  <r>
    <x v="3"/>
    <n v="1185732"/>
    <x v="704"/>
    <x v="1"/>
    <x v="2"/>
    <n v="1"/>
    <n v="10"/>
    <x v="3"/>
    <x v="39"/>
    <s v="Milwaukee"/>
    <x v="4"/>
    <x v="0"/>
    <n v="30"/>
    <n v="125"/>
    <n v="37500"/>
    <n v="18750"/>
    <n v="0.5"/>
    <x v="0"/>
  </r>
  <r>
    <x v="3"/>
    <n v="1185732"/>
    <x v="704"/>
    <x v="1"/>
    <x v="2"/>
    <n v="1"/>
    <n v="10"/>
    <x v="3"/>
    <x v="39"/>
    <s v="Milwaukee"/>
    <x v="5"/>
    <x v="1"/>
    <n v="20"/>
    <n v="225"/>
    <n v="45000"/>
    <n v="18000"/>
    <n v="0.4"/>
    <x v="0"/>
  </r>
  <r>
    <x v="3"/>
    <n v="1185732"/>
    <x v="721"/>
    <x v="1"/>
    <x v="3"/>
    <n v="2"/>
    <n v="14"/>
    <x v="3"/>
    <x v="39"/>
    <s v="Milwaukee"/>
    <x v="0"/>
    <x v="0"/>
    <n v="20"/>
    <n v="450"/>
    <n v="90000"/>
    <n v="27000"/>
    <n v="0.3"/>
    <x v="0"/>
  </r>
  <r>
    <x v="3"/>
    <n v="1185732"/>
    <x v="721"/>
    <x v="1"/>
    <x v="3"/>
    <n v="2"/>
    <n v="14"/>
    <x v="3"/>
    <x v="39"/>
    <s v="Milwaukee"/>
    <x v="1"/>
    <x v="0"/>
    <n v="20"/>
    <n v="150"/>
    <n v="30000"/>
    <n v="10500"/>
    <n v="0.35"/>
    <x v="0"/>
  </r>
  <r>
    <x v="3"/>
    <n v="1185732"/>
    <x v="721"/>
    <x v="1"/>
    <x v="3"/>
    <n v="2"/>
    <n v="14"/>
    <x v="3"/>
    <x v="39"/>
    <s v="Milwaukee"/>
    <x v="2"/>
    <x v="1"/>
    <n v="10"/>
    <n v="150"/>
    <n v="15000"/>
    <n v="4500"/>
    <n v="0.3"/>
    <x v="0"/>
  </r>
  <r>
    <x v="3"/>
    <n v="1185732"/>
    <x v="721"/>
    <x v="1"/>
    <x v="3"/>
    <n v="2"/>
    <n v="14"/>
    <x v="3"/>
    <x v="39"/>
    <s v="Milwaukee"/>
    <x v="3"/>
    <x v="1"/>
    <n v="15"/>
    <n v="75"/>
    <n v="11250"/>
    <n v="3375"/>
    <n v="0.3"/>
    <x v="0"/>
  </r>
  <r>
    <x v="3"/>
    <n v="1185732"/>
    <x v="721"/>
    <x v="1"/>
    <x v="3"/>
    <n v="2"/>
    <n v="14"/>
    <x v="3"/>
    <x v="39"/>
    <s v="Milwaukee"/>
    <x v="4"/>
    <x v="0"/>
    <n v="60"/>
    <n v="100"/>
    <n v="60000"/>
    <n v="30000"/>
    <n v="0.5"/>
    <x v="0"/>
  </r>
  <r>
    <x v="3"/>
    <n v="1185732"/>
    <x v="721"/>
    <x v="1"/>
    <x v="3"/>
    <n v="2"/>
    <n v="14"/>
    <x v="3"/>
    <x v="39"/>
    <s v="Milwaukee"/>
    <x v="5"/>
    <x v="1"/>
    <n v="50"/>
    <n v="225"/>
    <n v="112500"/>
    <n v="45000"/>
    <n v="0.4"/>
    <x v="0"/>
  </r>
  <r>
    <x v="3"/>
    <n v="1185732"/>
    <x v="257"/>
    <x v="1"/>
    <x v="4"/>
    <n v="2"/>
    <n v="19"/>
    <x v="3"/>
    <x v="39"/>
    <s v="Milwaukee"/>
    <x v="0"/>
    <x v="0"/>
    <n v="60"/>
    <n v="495"/>
    <n v="297000"/>
    <n v="89100"/>
    <n v="0.3"/>
    <x v="0"/>
  </r>
  <r>
    <x v="3"/>
    <n v="1185732"/>
    <x v="257"/>
    <x v="1"/>
    <x v="4"/>
    <n v="2"/>
    <n v="19"/>
    <x v="3"/>
    <x v="39"/>
    <s v="Milwaukee"/>
    <x v="1"/>
    <x v="0"/>
    <n v="40"/>
    <n v="200"/>
    <n v="80000"/>
    <n v="28000"/>
    <n v="0.35"/>
    <x v="0"/>
  </r>
  <r>
    <x v="3"/>
    <n v="1185732"/>
    <x v="257"/>
    <x v="1"/>
    <x v="4"/>
    <n v="2"/>
    <n v="19"/>
    <x v="3"/>
    <x v="39"/>
    <s v="Milwaukee"/>
    <x v="2"/>
    <x v="1"/>
    <n v="35"/>
    <n v="175"/>
    <n v="61250"/>
    <n v="18375"/>
    <n v="0.3"/>
    <x v="0"/>
  </r>
  <r>
    <x v="3"/>
    <n v="1185732"/>
    <x v="257"/>
    <x v="1"/>
    <x v="4"/>
    <n v="2"/>
    <n v="19"/>
    <x v="3"/>
    <x v="39"/>
    <s v="Milwaukee"/>
    <x v="3"/>
    <x v="1"/>
    <n v="35"/>
    <n v="150"/>
    <n v="52500"/>
    <n v="15750"/>
    <n v="0.3"/>
    <x v="0"/>
  </r>
  <r>
    <x v="3"/>
    <n v="1185732"/>
    <x v="257"/>
    <x v="1"/>
    <x v="4"/>
    <n v="2"/>
    <n v="19"/>
    <x v="3"/>
    <x v="39"/>
    <s v="Milwaukee"/>
    <x v="4"/>
    <x v="0"/>
    <n v="45"/>
    <n v="175"/>
    <n v="78750"/>
    <n v="39375"/>
    <n v="0.5"/>
    <x v="0"/>
  </r>
  <r>
    <x v="3"/>
    <n v="1185732"/>
    <x v="257"/>
    <x v="1"/>
    <x v="4"/>
    <n v="2"/>
    <n v="19"/>
    <x v="3"/>
    <x v="39"/>
    <s v="Milwaukee"/>
    <x v="5"/>
    <x v="1"/>
    <n v="50"/>
    <n v="300"/>
    <n v="150000"/>
    <n v="60000"/>
    <n v="0.4"/>
    <x v="0"/>
  </r>
  <r>
    <x v="3"/>
    <n v="1185732"/>
    <x v="287"/>
    <x v="1"/>
    <x v="11"/>
    <n v="2"/>
    <n v="23"/>
    <x v="3"/>
    <x v="39"/>
    <s v="Milwaukee"/>
    <x v="0"/>
    <x v="0"/>
    <n v="35"/>
    <n v="550"/>
    <n v="192500"/>
    <n v="57750"/>
    <n v="0.3"/>
    <x v="0"/>
  </r>
  <r>
    <x v="3"/>
    <n v="1185732"/>
    <x v="287"/>
    <x v="1"/>
    <x v="11"/>
    <n v="2"/>
    <n v="23"/>
    <x v="3"/>
    <x v="39"/>
    <s v="Milwaukee"/>
    <x v="1"/>
    <x v="0"/>
    <n v="30"/>
    <n v="300"/>
    <n v="90000"/>
    <n v="31500"/>
    <n v="0.35"/>
    <x v="0"/>
  </r>
  <r>
    <x v="3"/>
    <n v="1185732"/>
    <x v="287"/>
    <x v="1"/>
    <x v="11"/>
    <n v="2"/>
    <n v="23"/>
    <x v="3"/>
    <x v="39"/>
    <s v="Milwaukee"/>
    <x v="2"/>
    <x v="1"/>
    <n v="25"/>
    <n v="200"/>
    <n v="50000"/>
    <n v="15000"/>
    <n v="0.3"/>
    <x v="0"/>
  </r>
  <r>
    <x v="3"/>
    <n v="1185732"/>
    <x v="287"/>
    <x v="1"/>
    <x v="11"/>
    <n v="2"/>
    <n v="23"/>
    <x v="3"/>
    <x v="39"/>
    <s v="Milwaukee"/>
    <x v="3"/>
    <x v="1"/>
    <n v="25"/>
    <n v="175"/>
    <n v="43750"/>
    <n v="13125"/>
    <n v="0.3"/>
    <x v="0"/>
  </r>
  <r>
    <x v="3"/>
    <n v="1185732"/>
    <x v="287"/>
    <x v="1"/>
    <x v="11"/>
    <n v="2"/>
    <n v="23"/>
    <x v="3"/>
    <x v="39"/>
    <s v="Milwaukee"/>
    <x v="4"/>
    <x v="0"/>
    <n v="35"/>
    <n v="175"/>
    <n v="61250"/>
    <n v="30625"/>
    <n v="0.5"/>
    <x v="0"/>
  </r>
  <r>
    <x v="3"/>
    <n v="1185732"/>
    <x v="287"/>
    <x v="1"/>
    <x v="11"/>
    <n v="2"/>
    <n v="23"/>
    <x v="3"/>
    <x v="39"/>
    <s v="Milwaukee"/>
    <x v="5"/>
    <x v="1"/>
    <n v="55"/>
    <n v="325"/>
    <n v="178750"/>
    <n v="71500"/>
    <n v="0.4"/>
    <x v="0"/>
  </r>
  <r>
    <x v="3"/>
    <n v="1185732"/>
    <x v="316"/>
    <x v="1"/>
    <x v="5"/>
    <n v="3"/>
    <n v="27"/>
    <x v="3"/>
    <x v="39"/>
    <s v="Milwaukee"/>
    <x v="0"/>
    <x v="0"/>
    <n v="50"/>
    <n v="550"/>
    <n v="275000"/>
    <n v="82500"/>
    <n v="0.3"/>
    <x v="0"/>
  </r>
  <r>
    <x v="3"/>
    <n v="1185732"/>
    <x v="316"/>
    <x v="1"/>
    <x v="5"/>
    <n v="3"/>
    <n v="27"/>
    <x v="3"/>
    <x v="39"/>
    <s v="Milwaukee"/>
    <x v="1"/>
    <x v="0"/>
    <n v="45"/>
    <n v="300"/>
    <n v="135000"/>
    <n v="47250"/>
    <n v="0.35"/>
    <x v="0"/>
  </r>
  <r>
    <x v="3"/>
    <n v="1185732"/>
    <x v="316"/>
    <x v="1"/>
    <x v="5"/>
    <n v="3"/>
    <n v="27"/>
    <x v="3"/>
    <x v="39"/>
    <s v="Milwaukee"/>
    <x v="2"/>
    <x v="1"/>
    <n v="40"/>
    <n v="225"/>
    <n v="90000"/>
    <n v="27000"/>
    <n v="0.3"/>
    <x v="0"/>
  </r>
  <r>
    <x v="3"/>
    <n v="1185732"/>
    <x v="316"/>
    <x v="1"/>
    <x v="5"/>
    <n v="3"/>
    <n v="27"/>
    <x v="3"/>
    <x v="39"/>
    <s v="Milwaukee"/>
    <x v="3"/>
    <x v="1"/>
    <n v="40"/>
    <n v="175"/>
    <n v="70000"/>
    <n v="21000"/>
    <n v="0.3"/>
    <x v="0"/>
  </r>
  <r>
    <x v="3"/>
    <n v="1185732"/>
    <x v="316"/>
    <x v="1"/>
    <x v="5"/>
    <n v="3"/>
    <n v="27"/>
    <x v="3"/>
    <x v="39"/>
    <s v="Milwaukee"/>
    <x v="4"/>
    <x v="0"/>
    <n v="50"/>
    <n v="200"/>
    <n v="100000"/>
    <n v="50000"/>
    <n v="0.5"/>
    <x v="0"/>
  </r>
  <r>
    <x v="3"/>
    <n v="1185732"/>
    <x v="316"/>
    <x v="1"/>
    <x v="5"/>
    <n v="3"/>
    <n v="27"/>
    <x v="3"/>
    <x v="39"/>
    <s v="Milwaukee"/>
    <x v="5"/>
    <x v="1"/>
    <n v="55"/>
    <n v="375"/>
    <n v="206250"/>
    <n v="82500"/>
    <n v="0.4"/>
    <x v="0"/>
  </r>
  <r>
    <x v="3"/>
    <n v="1185732"/>
    <x v="348"/>
    <x v="1"/>
    <x v="6"/>
    <n v="3"/>
    <n v="32"/>
    <x v="3"/>
    <x v="39"/>
    <s v="Milwaukee"/>
    <x v="0"/>
    <x v="0"/>
    <n v="50"/>
    <n v="525"/>
    <n v="262500"/>
    <n v="78750"/>
    <n v="0.3"/>
    <x v="0"/>
  </r>
  <r>
    <x v="3"/>
    <n v="1185732"/>
    <x v="348"/>
    <x v="1"/>
    <x v="6"/>
    <n v="3"/>
    <n v="32"/>
    <x v="3"/>
    <x v="39"/>
    <s v="Milwaukee"/>
    <x v="1"/>
    <x v="0"/>
    <n v="45"/>
    <n v="300"/>
    <n v="135000"/>
    <n v="47250"/>
    <n v="0.35"/>
    <x v="0"/>
  </r>
  <r>
    <x v="3"/>
    <n v="1185732"/>
    <x v="348"/>
    <x v="1"/>
    <x v="6"/>
    <n v="3"/>
    <n v="32"/>
    <x v="3"/>
    <x v="39"/>
    <s v="Milwaukee"/>
    <x v="2"/>
    <x v="1"/>
    <n v="40"/>
    <n v="225"/>
    <n v="90000"/>
    <n v="27000"/>
    <n v="0.3"/>
    <x v="0"/>
  </r>
  <r>
    <x v="3"/>
    <n v="1185732"/>
    <x v="348"/>
    <x v="1"/>
    <x v="6"/>
    <n v="3"/>
    <n v="32"/>
    <x v="3"/>
    <x v="39"/>
    <s v="Milwaukee"/>
    <x v="3"/>
    <x v="1"/>
    <n v="40"/>
    <n v="200"/>
    <n v="80000"/>
    <n v="24000"/>
    <n v="0.3"/>
    <x v="0"/>
  </r>
  <r>
    <x v="3"/>
    <n v="1185732"/>
    <x v="348"/>
    <x v="1"/>
    <x v="6"/>
    <n v="3"/>
    <n v="32"/>
    <x v="3"/>
    <x v="39"/>
    <s v="Milwaukee"/>
    <x v="4"/>
    <x v="0"/>
    <n v="50"/>
    <n v="175"/>
    <n v="87500"/>
    <n v="43750"/>
    <n v="0.5"/>
    <x v="0"/>
  </r>
  <r>
    <x v="3"/>
    <n v="1185732"/>
    <x v="348"/>
    <x v="1"/>
    <x v="6"/>
    <n v="3"/>
    <n v="32"/>
    <x v="3"/>
    <x v="39"/>
    <s v="Milwaukee"/>
    <x v="5"/>
    <x v="1"/>
    <n v="55"/>
    <n v="350"/>
    <n v="192500"/>
    <n v="77000"/>
    <n v="0.4"/>
    <x v="0"/>
  </r>
  <r>
    <x v="3"/>
    <n v="1185732"/>
    <x v="380"/>
    <x v="1"/>
    <x v="7"/>
    <n v="3"/>
    <n v="36"/>
    <x v="3"/>
    <x v="39"/>
    <s v="Milwaukee"/>
    <x v="0"/>
    <x v="0"/>
    <n v="35"/>
    <n v="475"/>
    <n v="166250"/>
    <n v="49875"/>
    <n v="0.3"/>
    <x v="0"/>
  </r>
  <r>
    <x v="3"/>
    <n v="1185732"/>
    <x v="380"/>
    <x v="1"/>
    <x v="7"/>
    <n v="3"/>
    <n v="36"/>
    <x v="3"/>
    <x v="39"/>
    <s v="Milwaukee"/>
    <x v="1"/>
    <x v="0"/>
    <n v="30"/>
    <n v="250"/>
    <n v="75000"/>
    <n v="26250"/>
    <n v="0.35"/>
    <x v="0"/>
  </r>
  <r>
    <x v="3"/>
    <n v="1185732"/>
    <x v="380"/>
    <x v="1"/>
    <x v="7"/>
    <n v="3"/>
    <n v="36"/>
    <x v="3"/>
    <x v="39"/>
    <s v="Milwaukee"/>
    <x v="2"/>
    <x v="1"/>
    <n v="25"/>
    <n v="150"/>
    <n v="37500"/>
    <n v="11250"/>
    <n v="0.3"/>
    <x v="0"/>
  </r>
  <r>
    <x v="3"/>
    <n v="1185732"/>
    <x v="380"/>
    <x v="1"/>
    <x v="7"/>
    <n v="3"/>
    <n v="36"/>
    <x v="3"/>
    <x v="39"/>
    <s v="Milwaukee"/>
    <x v="3"/>
    <x v="1"/>
    <n v="25"/>
    <n v="125"/>
    <n v="31250"/>
    <n v="9375"/>
    <n v="0.3"/>
    <x v="0"/>
  </r>
  <r>
    <x v="3"/>
    <n v="1185732"/>
    <x v="380"/>
    <x v="1"/>
    <x v="7"/>
    <n v="3"/>
    <n v="36"/>
    <x v="3"/>
    <x v="39"/>
    <s v="Milwaukee"/>
    <x v="4"/>
    <x v="0"/>
    <n v="35"/>
    <n v="125"/>
    <n v="43750"/>
    <n v="21875"/>
    <n v="0.5"/>
    <x v="0"/>
  </r>
  <r>
    <x v="3"/>
    <n v="1185732"/>
    <x v="380"/>
    <x v="1"/>
    <x v="7"/>
    <n v="3"/>
    <n v="36"/>
    <x v="3"/>
    <x v="39"/>
    <s v="Milwaukee"/>
    <x v="5"/>
    <x v="1"/>
    <n v="40"/>
    <n v="200"/>
    <n v="80000"/>
    <n v="32000"/>
    <n v="0.4"/>
    <x v="0"/>
  </r>
  <r>
    <x v="3"/>
    <n v="1185732"/>
    <x v="409"/>
    <x v="1"/>
    <x v="8"/>
    <n v="4"/>
    <n v="41"/>
    <x v="3"/>
    <x v="39"/>
    <s v="Milwaukee"/>
    <x v="0"/>
    <x v="0"/>
    <n v="45"/>
    <n v="375"/>
    <n v="168750"/>
    <n v="50625"/>
    <n v="0.3"/>
    <x v="0"/>
  </r>
  <r>
    <x v="3"/>
    <n v="1185732"/>
    <x v="409"/>
    <x v="1"/>
    <x v="8"/>
    <n v="4"/>
    <n v="41"/>
    <x v="3"/>
    <x v="39"/>
    <s v="Milwaukee"/>
    <x v="1"/>
    <x v="0"/>
    <n v="35"/>
    <n v="225"/>
    <n v="78750"/>
    <n v="27563"/>
    <n v="0.35"/>
    <x v="0"/>
  </r>
  <r>
    <x v="3"/>
    <n v="1185732"/>
    <x v="409"/>
    <x v="1"/>
    <x v="8"/>
    <n v="4"/>
    <n v="41"/>
    <x v="3"/>
    <x v="39"/>
    <s v="Milwaukee"/>
    <x v="2"/>
    <x v="1"/>
    <n v="35"/>
    <n v="125"/>
    <n v="43750"/>
    <n v="13125"/>
    <n v="0.3"/>
    <x v="0"/>
  </r>
  <r>
    <x v="3"/>
    <n v="1185732"/>
    <x v="409"/>
    <x v="1"/>
    <x v="8"/>
    <n v="4"/>
    <n v="41"/>
    <x v="3"/>
    <x v="39"/>
    <s v="Milwaukee"/>
    <x v="3"/>
    <x v="1"/>
    <n v="35"/>
    <n v="125"/>
    <n v="43750"/>
    <n v="13125"/>
    <n v="0.3"/>
    <x v="0"/>
  </r>
  <r>
    <x v="3"/>
    <n v="1185732"/>
    <x v="409"/>
    <x v="1"/>
    <x v="8"/>
    <n v="4"/>
    <n v="41"/>
    <x v="3"/>
    <x v="39"/>
    <s v="Milwaukee"/>
    <x v="4"/>
    <x v="0"/>
    <n v="45"/>
    <n v="125"/>
    <n v="56250"/>
    <n v="28125"/>
    <n v="0.5"/>
    <x v="0"/>
  </r>
  <r>
    <x v="3"/>
    <n v="1185732"/>
    <x v="409"/>
    <x v="1"/>
    <x v="8"/>
    <n v="4"/>
    <n v="41"/>
    <x v="3"/>
    <x v="39"/>
    <s v="Milwaukee"/>
    <x v="5"/>
    <x v="1"/>
    <n v="50"/>
    <n v="250"/>
    <n v="125000"/>
    <n v="50000"/>
    <n v="0.4"/>
    <x v="0"/>
  </r>
  <r>
    <x v="3"/>
    <n v="1185732"/>
    <x v="440"/>
    <x v="1"/>
    <x v="9"/>
    <n v="4"/>
    <n v="45"/>
    <x v="3"/>
    <x v="39"/>
    <s v="Milwaukee"/>
    <x v="0"/>
    <x v="0"/>
    <n v="45"/>
    <n v="400"/>
    <n v="180000"/>
    <n v="54000"/>
    <n v="0.3"/>
    <x v="0"/>
  </r>
  <r>
    <x v="3"/>
    <n v="1185732"/>
    <x v="440"/>
    <x v="1"/>
    <x v="9"/>
    <n v="4"/>
    <n v="45"/>
    <x v="3"/>
    <x v="39"/>
    <s v="Milwaukee"/>
    <x v="1"/>
    <x v="0"/>
    <n v="35"/>
    <n v="300"/>
    <n v="105000"/>
    <n v="36750"/>
    <n v="0.35"/>
    <x v="0"/>
  </r>
  <r>
    <x v="3"/>
    <n v="1185732"/>
    <x v="440"/>
    <x v="1"/>
    <x v="9"/>
    <n v="4"/>
    <n v="45"/>
    <x v="3"/>
    <x v="39"/>
    <s v="Milwaukee"/>
    <x v="2"/>
    <x v="1"/>
    <n v="35"/>
    <n v="245"/>
    <n v="85750"/>
    <n v="25725"/>
    <n v="0.3"/>
    <x v="0"/>
  </r>
  <r>
    <x v="3"/>
    <n v="1185732"/>
    <x v="440"/>
    <x v="1"/>
    <x v="9"/>
    <n v="4"/>
    <n v="45"/>
    <x v="3"/>
    <x v="39"/>
    <s v="Milwaukee"/>
    <x v="3"/>
    <x v="1"/>
    <n v="35"/>
    <n v="225"/>
    <n v="78750"/>
    <n v="23625"/>
    <n v="0.3"/>
    <x v="0"/>
  </r>
  <r>
    <x v="3"/>
    <n v="1185732"/>
    <x v="440"/>
    <x v="1"/>
    <x v="9"/>
    <n v="4"/>
    <n v="45"/>
    <x v="3"/>
    <x v="39"/>
    <s v="Milwaukee"/>
    <x v="4"/>
    <x v="0"/>
    <n v="60"/>
    <n v="200"/>
    <n v="120000"/>
    <n v="60000"/>
    <n v="0.5"/>
    <x v="0"/>
  </r>
  <r>
    <x v="3"/>
    <n v="1185732"/>
    <x v="440"/>
    <x v="1"/>
    <x v="9"/>
    <n v="4"/>
    <n v="45"/>
    <x v="3"/>
    <x v="39"/>
    <s v="Milwaukee"/>
    <x v="5"/>
    <x v="1"/>
    <n v="65"/>
    <n v="300"/>
    <n v="195000"/>
    <n v="78000"/>
    <n v="0.4"/>
    <x v="0"/>
  </r>
  <r>
    <x v="3"/>
    <n v="1185732"/>
    <x v="469"/>
    <x v="1"/>
    <x v="10"/>
    <n v="4"/>
    <n v="49"/>
    <x v="3"/>
    <x v="39"/>
    <s v="Milwaukee"/>
    <x v="0"/>
    <x v="0"/>
    <n v="60"/>
    <n v="550"/>
    <n v="330000"/>
    <n v="99000"/>
    <n v="0.3"/>
    <x v="0"/>
  </r>
  <r>
    <x v="3"/>
    <n v="1185732"/>
    <x v="469"/>
    <x v="1"/>
    <x v="10"/>
    <n v="4"/>
    <n v="49"/>
    <x v="3"/>
    <x v="39"/>
    <s v="Milwaukee"/>
    <x v="1"/>
    <x v="0"/>
    <n v="50"/>
    <n v="350"/>
    <n v="175000"/>
    <n v="61250"/>
    <n v="0.35"/>
    <x v="0"/>
  </r>
  <r>
    <x v="3"/>
    <n v="1185732"/>
    <x v="469"/>
    <x v="1"/>
    <x v="10"/>
    <n v="4"/>
    <n v="49"/>
    <x v="3"/>
    <x v="39"/>
    <s v="Milwaukee"/>
    <x v="2"/>
    <x v="1"/>
    <n v="50"/>
    <n v="300"/>
    <n v="150000"/>
    <n v="45000"/>
    <n v="0.3"/>
    <x v="0"/>
  </r>
  <r>
    <x v="3"/>
    <n v="1185732"/>
    <x v="469"/>
    <x v="1"/>
    <x v="10"/>
    <n v="4"/>
    <n v="49"/>
    <x v="3"/>
    <x v="39"/>
    <s v="Milwaukee"/>
    <x v="3"/>
    <x v="1"/>
    <n v="50"/>
    <n v="250"/>
    <n v="125000"/>
    <n v="37500"/>
    <n v="0.3"/>
    <x v="0"/>
  </r>
  <r>
    <x v="3"/>
    <n v="1185732"/>
    <x v="469"/>
    <x v="1"/>
    <x v="10"/>
    <n v="4"/>
    <n v="49"/>
    <x v="3"/>
    <x v="39"/>
    <s v="Milwaukee"/>
    <x v="4"/>
    <x v="0"/>
    <n v="60"/>
    <n v="250"/>
    <n v="150000"/>
    <n v="75000"/>
    <n v="0.5"/>
    <x v="0"/>
  </r>
  <r>
    <x v="3"/>
    <n v="1185732"/>
    <x v="469"/>
    <x v="1"/>
    <x v="10"/>
    <n v="4"/>
    <n v="49"/>
    <x v="3"/>
    <x v="39"/>
    <s v="Milwaukee"/>
    <x v="5"/>
    <x v="1"/>
    <n v="65"/>
    <n v="350"/>
    <n v="227500"/>
    <n v="91000"/>
    <n v="0.4"/>
    <x v="0"/>
  </r>
  <r>
    <x v="3"/>
    <n v="1185732"/>
    <x v="174"/>
    <x v="1"/>
    <x v="0"/>
    <n v="1"/>
    <n v="3"/>
    <x v="3"/>
    <x v="39"/>
    <s v="Milwaukee"/>
    <x v="0"/>
    <x v="0"/>
    <n v="35"/>
    <n v="500"/>
    <n v="175000"/>
    <n v="70000"/>
    <n v="0.4"/>
    <x v="0"/>
  </r>
  <r>
    <x v="3"/>
    <n v="1185732"/>
    <x v="174"/>
    <x v="1"/>
    <x v="0"/>
    <n v="1"/>
    <n v="3"/>
    <x v="3"/>
    <x v="39"/>
    <s v="Milwaukee"/>
    <x v="1"/>
    <x v="0"/>
    <n v="35"/>
    <n v="300"/>
    <n v="105000"/>
    <n v="42000"/>
    <n v="0.4"/>
    <x v="0"/>
  </r>
  <r>
    <x v="3"/>
    <n v="1185732"/>
    <x v="174"/>
    <x v="1"/>
    <x v="0"/>
    <n v="1"/>
    <n v="3"/>
    <x v="3"/>
    <x v="39"/>
    <s v="Milwaukee"/>
    <x v="2"/>
    <x v="1"/>
    <n v="25"/>
    <n v="300"/>
    <n v="75000"/>
    <n v="26250"/>
    <n v="0.35"/>
    <x v="0"/>
  </r>
  <r>
    <x v="3"/>
    <n v="1185732"/>
    <x v="174"/>
    <x v="1"/>
    <x v="0"/>
    <n v="1"/>
    <n v="3"/>
    <x v="3"/>
    <x v="39"/>
    <s v="Milwaukee"/>
    <x v="3"/>
    <x v="1"/>
    <n v="30"/>
    <n v="150"/>
    <n v="45000"/>
    <n v="15750"/>
    <n v="0.35"/>
    <x v="0"/>
  </r>
  <r>
    <x v="3"/>
    <n v="1185732"/>
    <x v="174"/>
    <x v="1"/>
    <x v="0"/>
    <n v="1"/>
    <n v="3"/>
    <x v="3"/>
    <x v="39"/>
    <s v="Milwaukee"/>
    <x v="4"/>
    <x v="0"/>
    <n v="45"/>
    <n v="200"/>
    <n v="90000"/>
    <n v="27000"/>
    <n v="0.3"/>
    <x v="0"/>
  </r>
  <r>
    <x v="3"/>
    <n v="1185732"/>
    <x v="174"/>
    <x v="1"/>
    <x v="0"/>
    <n v="1"/>
    <n v="3"/>
    <x v="3"/>
    <x v="39"/>
    <s v="Milwaukee"/>
    <x v="5"/>
    <x v="1"/>
    <n v="35"/>
    <n v="300"/>
    <n v="105000"/>
    <n v="42000"/>
    <n v="0.4"/>
    <x v="0"/>
  </r>
  <r>
    <x v="3"/>
    <n v="1185732"/>
    <x v="205"/>
    <x v="1"/>
    <x v="1"/>
    <n v="1"/>
    <n v="7"/>
    <x v="3"/>
    <x v="39"/>
    <s v="Milwaukee"/>
    <x v="0"/>
    <x v="0"/>
    <n v="35"/>
    <n v="550"/>
    <n v="192500"/>
    <n v="77000"/>
    <n v="0.4"/>
    <x v="0"/>
  </r>
  <r>
    <x v="3"/>
    <n v="1185732"/>
    <x v="205"/>
    <x v="1"/>
    <x v="1"/>
    <n v="1"/>
    <n v="7"/>
    <x v="3"/>
    <x v="39"/>
    <s v="Milwaukee"/>
    <x v="1"/>
    <x v="0"/>
    <n v="35"/>
    <n v="200"/>
    <n v="70000"/>
    <n v="28000"/>
    <n v="0.4"/>
    <x v="0"/>
  </r>
  <r>
    <x v="3"/>
    <n v="1185732"/>
    <x v="205"/>
    <x v="1"/>
    <x v="1"/>
    <n v="1"/>
    <n v="7"/>
    <x v="3"/>
    <x v="39"/>
    <s v="Milwaukee"/>
    <x v="2"/>
    <x v="1"/>
    <n v="25"/>
    <n v="250"/>
    <n v="62500"/>
    <n v="21875"/>
    <n v="0.35"/>
    <x v="0"/>
  </r>
  <r>
    <x v="3"/>
    <n v="1185732"/>
    <x v="205"/>
    <x v="1"/>
    <x v="1"/>
    <n v="1"/>
    <n v="7"/>
    <x v="3"/>
    <x v="40"/>
    <s v="Indianapolis"/>
    <x v="3"/>
    <x v="1"/>
    <n v="30"/>
    <n v="125"/>
    <n v="37500"/>
    <n v="13125"/>
    <n v="0.35"/>
    <x v="0"/>
  </r>
  <r>
    <x v="3"/>
    <n v="1185732"/>
    <x v="205"/>
    <x v="1"/>
    <x v="1"/>
    <n v="1"/>
    <n v="7"/>
    <x v="3"/>
    <x v="40"/>
    <s v="Indianapolis"/>
    <x v="4"/>
    <x v="0"/>
    <n v="45"/>
    <n v="200"/>
    <n v="90000"/>
    <n v="27000"/>
    <n v="0.3"/>
    <x v="0"/>
  </r>
  <r>
    <x v="3"/>
    <n v="1185732"/>
    <x v="205"/>
    <x v="1"/>
    <x v="1"/>
    <n v="1"/>
    <n v="7"/>
    <x v="3"/>
    <x v="40"/>
    <s v="Indianapolis"/>
    <x v="5"/>
    <x v="1"/>
    <n v="20"/>
    <n v="300"/>
    <n v="60000"/>
    <n v="24000"/>
    <n v="0.4"/>
    <x v="0"/>
  </r>
  <r>
    <x v="3"/>
    <n v="1185732"/>
    <x v="214"/>
    <x v="1"/>
    <x v="2"/>
    <n v="1"/>
    <n v="11"/>
    <x v="3"/>
    <x v="40"/>
    <s v="Indianapolis"/>
    <x v="0"/>
    <x v="0"/>
    <n v="25"/>
    <n v="520"/>
    <n v="130000"/>
    <n v="52000"/>
    <n v="0.4"/>
    <x v="0"/>
  </r>
  <r>
    <x v="3"/>
    <n v="1185732"/>
    <x v="214"/>
    <x v="1"/>
    <x v="2"/>
    <n v="1"/>
    <n v="11"/>
    <x v="3"/>
    <x v="40"/>
    <s v="Indianapolis"/>
    <x v="1"/>
    <x v="0"/>
    <n v="25"/>
    <n v="225"/>
    <n v="56250"/>
    <n v="22500"/>
    <n v="0.4"/>
    <x v="0"/>
  </r>
  <r>
    <x v="3"/>
    <n v="1185732"/>
    <x v="214"/>
    <x v="1"/>
    <x v="2"/>
    <n v="1"/>
    <n v="11"/>
    <x v="3"/>
    <x v="40"/>
    <s v="Indianapolis"/>
    <x v="2"/>
    <x v="1"/>
    <n v="15"/>
    <n v="275"/>
    <n v="41250"/>
    <n v="14438"/>
    <n v="0.35"/>
    <x v="0"/>
  </r>
  <r>
    <x v="3"/>
    <n v="1185732"/>
    <x v="214"/>
    <x v="1"/>
    <x v="2"/>
    <n v="1"/>
    <n v="11"/>
    <x v="3"/>
    <x v="40"/>
    <s v="Indianapolis"/>
    <x v="3"/>
    <x v="1"/>
    <n v="20"/>
    <n v="125"/>
    <n v="25000"/>
    <n v="8750"/>
    <n v="0.35"/>
    <x v="0"/>
  </r>
  <r>
    <x v="3"/>
    <n v="1185732"/>
    <x v="214"/>
    <x v="1"/>
    <x v="2"/>
    <n v="1"/>
    <n v="11"/>
    <x v="3"/>
    <x v="40"/>
    <s v="Indianapolis"/>
    <x v="4"/>
    <x v="0"/>
    <n v="35"/>
    <n v="175"/>
    <n v="61250"/>
    <n v="18375"/>
    <n v="0.3"/>
    <x v="0"/>
  </r>
  <r>
    <x v="3"/>
    <n v="1185732"/>
    <x v="214"/>
    <x v="1"/>
    <x v="2"/>
    <n v="1"/>
    <n v="11"/>
    <x v="3"/>
    <x v="40"/>
    <s v="Indianapolis"/>
    <x v="5"/>
    <x v="1"/>
    <n v="25"/>
    <n v="275"/>
    <n v="68750"/>
    <n v="27500"/>
    <n v="0.4"/>
    <x v="0"/>
  </r>
  <r>
    <x v="3"/>
    <n v="1185732"/>
    <x v="233"/>
    <x v="1"/>
    <x v="3"/>
    <n v="2"/>
    <n v="15"/>
    <x v="3"/>
    <x v="40"/>
    <s v="Indianapolis"/>
    <x v="0"/>
    <x v="0"/>
    <n v="25"/>
    <n v="500"/>
    <n v="125000"/>
    <n v="50000"/>
    <n v="0.4"/>
    <x v="0"/>
  </r>
  <r>
    <x v="3"/>
    <n v="1185732"/>
    <x v="233"/>
    <x v="1"/>
    <x v="3"/>
    <n v="2"/>
    <n v="15"/>
    <x v="3"/>
    <x v="40"/>
    <s v="Indianapolis"/>
    <x v="1"/>
    <x v="0"/>
    <n v="25"/>
    <n v="200"/>
    <n v="50000"/>
    <n v="20000"/>
    <n v="0.4"/>
    <x v="0"/>
  </r>
  <r>
    <x v="3"/>
    <n v="1185732"/>
    <x v="233"/>
    <x v="1"/>
    <x v="3"/>
    <n v="2"/>
    <n v="15"/>
    <x v="3"/>
    <x v="40"/>
    <s v="Indianapolis"/>
    <x v="2"/>
    <x v="1"/>
    <n v="15"/>
    <n v="200"/>
    <n v="30000"/>
    <n v="10500"/>
    <n v="0.35"/>
    <x v="0"/>
  </r>
  <r>
    <x v="3"/>
    <n v="1185732"/>
    <x v="233"/>
    <x v="1"/>
    <x v="3"/>
    <n v="2"/>
    <n v="15"/>
    <x v="3"/>
    <x v="40"/>
    <s v="Indianapolis"/>
    <x v="3"/>
    <x v="1"/>
    <n v="20"/>
    <n v="125"/>
    <n v="25000"/>
    <n v="8750"/>
    <n v="0.35"/>
    <x v="0"/>
  </r>
  <r>
    <x v="3"/>
    <n v="1185732"/>
    <x v="233"/>
    <x v="1"/>
    <x v="3"/>
    <n v="2"/>
    <n v="15"/>
    <x v="3"/>
    <x v="40"/>
    <s v="Indianapolis"/>
    <x v="4"/>
    <x v="0"/>
    <n v="65"/>
    <n v="150"/>
    <n v="97500"/>
    <n v="29250"/>
    <n v="0.3"/>
    <x v="0"/>
  </r>
  <r>
    <x v="3"/>
    <n v="1185732"/>
    <x v="233"/>
    <x v="1"/>
    <x v="3"/>
    <n v="2"/>
    <n v="15"/>
    <x v="3"/>
    <x v="40"/>
    <s v="Indianapolis"/>
    <x v="5"/>
    <x v="1"/>
    <n v="50"/>
    <n v="275"/>
    <n v="137500"/>
    <n v="55000"/>
    <n v="0.4"/>
    <x v="0"/>
  </r>
  <r>
    <x v="3"/>
    <n v="1185732"/>
    <x v="264"/>
    <x v="1"/>
    <x v="4"/>
    <n v="2"/>
    <n v="20"/>
    <x v="3"/>
    <x v="40"/>
    <s v="Indianapolis"/>
    <x v="0"/>
    <x v="0"/>
    <n v="60"/>
    <n v="545"/>
    <n v="327000"/>
    <n v="130800"/>
    <n v="0.4"/>
    <x v="0"/>
  </r>
  <r>
    <x v="3"/>
    <n v="1185732"/>
    <x v="264"/>
    <x v="1"/>
    <x v="4"/>
    <n v="2"/>
    <n v="20"/>
    <x v="3"/>
    <x v="40"/>
    <s v="Indianapolis"/>
    <x v="1"/>
    <x v="0"/>
    <n v="40"/>
    <n v="250"/>
    <n v="100000"/>
    <n v="40000"/>
    <n v="0.4"/>
    <x v="0"/>
  </r>
  <r>
    <x v="3"/>
    <n v="1185732"/>
    <x v="264"/>
    <x v="1"/>
    <x v="4"/>
    <n v="2"/>
    <n v="20"/>
    <x v="3"/>
    <x v="40"/>
    <s v="Indianapolis"/>
    <x v="2"/>
    <x v="1"/>
    <n v="35"/>
    <n v="225"/>
    <n v="78750"/>
    <n v="27563"/>
    <n v="0.35"/>
    <x v="0"/>
  </r>
  <r>
    <x v="3"/>
    <n v="1185732"/>
    <x v="264"/>
    <x v="1"/>
    <x v="4"/>
    <n v="2"/>
    <n v="20"/>
    <x v="3"/>
    <x v="40"/>
    <s v="Indianapolis"/>
    <x v="3"/>
    <x v="1"/>
    <n v="35"/>
    <n v="175"/>
    <n v="61250"/>
    <n v="21438"/>
    <n v="0.35"/>
    <x v="0"/>
  </r>
  <r>
    <x v="3"/>
    <n v="1185732"/>
    <x v="264"/>
    <x v="1"/>
    <x v="4"/>
    <n v="2"/>
    <n v="20"/>
    <x v="3"/>
    <x v="40"/>
    <s v="Indianapolis"/>
    <x v="4"/>
    <x v="0"/>
    <n v="45"/>
    <n v="200"/>
    <n v="90000"/>
    <n v="27000"/>
    <n v="0.3"/>
    <x v="0"/>
  </r>
  <r>
    <x v="3"/>
    <n v="1185732"/>
    <x v="264"/>
    <x v="1"/>
    <x v="4"/>
    <n v="2"/>
    <n v="20"/>
    <x v="3"/>
    <x v="40"/>
    <s v="Indianapolis"/>
    <x v="5"/>
    <x v="1"/>
    <n v="55"/>
    <n v="325"/>
    <n v="178750"/>
    <n v="71500"/>
    <n v="0.4"/>
    <x v="0"/>
  </r>
  <r>
    <x v="3"/>
    <n v="1185732"/>
    <x v="294"/>
    <x v="1"/>
    <x v="11"/>
    <n v="2"/>
    <n v="24"/>
    <x v="3"/>
    <x v="40"/>
    <s v="Indianapolis"/>
    <x v="0"/>
    <x v="0"/>
    <n v="40"/>
    <n v="575"/>
    <n v="230000"/>
    <n v="92000"/>
    <n v="0.4"/>
    <x v="0"/>
  </r>
  <r>
    <x v="3"/>
    <n v="1185732"/>
    <x v="294"/>
    <x v="1"/>
    <x v="11"/>
    <n v="2"/>
    <n v="24"/>
    <x v="3"/>
    <x v="40"/>
    <s v="Indianapolis"/>
    <x v="1"/>
    <x v="0"/>
    <n v="35"/>
    <n v="325"/>
    <n v="113750"/>
    <n v="45500"/>
    <n v="0.4"/>
    <x v="0"/>
  </r>
  <r>
    <x v="3"/>
    <n v="1185732"/>
    <x v="294"/>
    <x v="1"/>
    <x v="11"/>
    <n v="2"/>
    <n v="24"/>
    <x v="3"/>
    <x v="40"/>
    <s v="Indianapolis"/>
    <x v="2"/>
    <x v="1"/>
    <n v="30"/>
    <n v="200"/>
    <n v="60000"/>
    <n v="21000"/>
    <n v="0.35"/>
    <x v="0"/>
  </r>
  <r>
    <x v="3"/>
    <n v="1185732"/>
    <x v="294"/>
    <x v="1"/>
    <x v="11"/>
    <n v="2"/>
    <n v="24"/>
    <x v="3"/>
    <x v="40"/>
    <s v="Indianapolis"/>
    <x v="3"/>
    <x v="1"/>
    <n v="30"/>
    <n v="175"/>
    <n v="52500"/>
    <n v="18375"/>
    <n v="0.35"/>
    <x v="0"/>
  </r>
  <r>
    <x v="3"/>
    <n v="1185732"/>
    <x v="294"/>
    <x v="1"/>
    <x v="11"/>
    <n v="2"/>
    <n v="24"/>
    <x v="3"/>
    <x v="40"/>
    <s v="Indianapolis"/>
    <x v="4"/>
    <x v="0"/>
    <n v="40"/>
    <n v="175"/>
    <n v="70000"/>
    <n v="21000"/>
    <n v="0.3"/>
    <x v="0"/>
  </r>
  <r>
    <x v="3"/>
    <n v="1185732"/>
    <x v="294"/>
    <x v="1"/>
    <x v="11"/>
    <n v="2"/>
    <n v="24"/>
    <x v="3"/>
    <x v="40"/>
    <s v="Indianapolis"/>
    <x v="5"/>
    <x v="1"/>
    <n v="60"/>
    <n v="325"/>
    <n v="195000"/>
    <n v="78000"/>
    <n v="0.4"/>
    <x v="0"/>
  </r>
  <r>
    <x v="3"/>
    <n v="1185732"/>
    <x v="323"/>
    <x v="1"/>
    <x v="5"/>
    <n v="3"/>
    <n v="28"/>
    <x v="3"/>
    <x v="40"/>
    <s v="Indianapolis"/>
    <x v="0"/>
    <x v="0"/>
    <n v="55"/>
    <n v="550"/>
    <n v="302500"/>
    <n v="121000"/>
    <n v="0.4"/>
    <x v="0"/>
  </r>
  <r>
    <x v="3"/>
    <n v="1185732"/>
    <x v="323"/>
    <x v="1"/>
    <x v="5"/>
    <n v="3"/>
    <n v="28"/>
    <x v="3"/>
    <x v="40"/>
    <s v="Indianapolis"/>
    <x v="1"/>
    <x v="0"/>
    <n v="50"/>
    <n v="300"/>
    <n v="150000"/>
    <n v="60000"/>
    <n v="0.4"/>
    <x v="0"/>
  </r>
  <r>
    <x v="3"/>
    <n v="1185732"/>
    <x v="323"/>
    <x v="1"/>
    <x v="5"/>
    <n v="3"/>
    <n v="28"/>
    <x v="3"/>
    <x v="40"/>
    <s v="Indianapolis"/>
    <x v="2"/>
    <x v="1"/>
    <n v="45"/>
    <n v="225"/>
    <n v="101250"/>
    <n v="35438"/>
    <n v="0.35"/>
    <x v="0"/>
  </r>
  <r>
    <x v="3"/>
    <n v="1185732"/>
    <x v="323"/>
    <x v="1"/>
    <x v="5"/>
    <n v="3"/>
    <n v="28"/>
    <x v="3"/>
    <x v="40"/>
    <s v="Indianapolis"/>
    <x v="3"/>
    <x v="1"/>
    <n v="45"/>
    <n v="175"/>
    <n v="78750"/>
    <n v="27563"/>
    <n v="0.35"/>
    <x v="0"/>
  </r>
  <r>
    <x v="3"/>
    <n v="1185732"/>
    <x v="323"/>
    <x v="1"/>
    <x v="5"/>
    <n v="3"/>
    <n v="28"/>
    <x v="3"/>
    <x v="40"/>
    <s v="Indianapolis"/>
    <x v="4"/>
    <x v="0"/>
    <n v="55"/>
    <n v="200"/>
    <n v="110000"/>
    <n v="33000"/>
    <n v="0.3"/>
    <x v="0"/>
  </r>
  <r>
    <x v="3"/>
    <n v="1185732"/>
    <x v="323"/>
    <x v="1"/>
    <x v="5"/>
    <n v="3"/>
    <n v="28"/>
    <x v="3"/>
    <x v="40"/>
    <s v="Indianapolis"/>
    <x v="5"/>
    <x v="1"/>
    <n v="60"/>
    <n v="375"/>
    <n v="225000"/>
    <n v="90000"/>
    <n v="0.4"/>
    <x v="0"/>
  </r>
  <r>
    <x v="3"/>
    <n v="1185732"/>
    <x v="355"/>
    <x v="1"/>
    <x v="6"/>
    <n v="3"/>
    <n v="33"/>
    <x v="3"/>
    <x v="40"/>
    <s v="Indianapolis"/>
    <x v="0"/>
    <x v="0"/>
    <n v="50"/>
    <n v="525"/>
    <n v="262500"/>
    <n v="105000"/>
    <n v="0.4"/>
    <x v="0"/>
  </r>
  <r>
    <x v="3"/>
    <n v="1185732"/>
    <x v="355"/>
    <x v="1"/>
    <x v="6"/>
    <n v="3"/>
    <n v="33"/>
    <x v="3"/>
    <x v="40"/>
    <s v="Indianapolis"/>
    <x v="1"/>
    <x v="0"/>
    <n v="45"/>
    <n v="300"/>
    <n v="135000"/>
    <n v="54000"/>
    <n v="0.4"/>
    <x v="0"/>
  </r>
  <r>
    <x v="3"/>
    <n v="1185732"/>
    <x v="355"/>
    <x v="1"/>
    <x v="6"/>
    <n v="3"/>
    <n v="33"/>
    <x v="3"/>
    <x v="40"/>
    <s v="Indianapolis"/>
    <x v="2"/>
    <x v="1"/>
    <n v="40"/>
    <n v="225"/>
    <n v="90000"/>
    <n v="31500"/>
    <n v="0.35"/>
    <x v="0"/>
  </r>
  <r>
    <x v="3"/>
    <n v="1185732"/>
    <x v="355"/>
    <x v="1"/>
    <x v="6"/>
    <n v="3"/>
    <n v="33"/>
    <x v="3"/>
    <x v="40"/>
    <s v="Indianapolis"/>
    <x v="3"/>
    <x v="1"/>
    <n v="40"/>
    <n v="200"/>
    <n v="80000"/>
    <n v="28000"/>
    <n v="0.35"/>
    <x v="0"/>
  </r>
  <r>
    <x v="3"/>
    <n v="1185732"/>
    <x v="355"/>
    <x v="1"/>
    <x v="6"/>
    <n v="3"/>
    <n v="33"/>
    <x v="3"/>
    <x v="40"/>
    <s v="Indianapolis"/>
    <x v="4"/>
    <x v="0"/>
    <n v="50"/>
    <n v="175"/>
    <n v="87500"/>
    <n v="26250"/>
    <n v="0.3"/>
    <x v="0"/>
  </r>
  <r>
    <x v="3"/>
    <n v="1185732"/>
    <x v="355"/>
    <x v="1"/>
    <x v="6"/>
    <n v="3"/>
    <n v="33"/>
    <x v="3"/>
    <x v="40"/>
    <s v="Indianapolis"/>
    <x v="5"/>
    <x v="1"/>
    <n v="55"/>
    <n v="350"/>
    <n v="192500"/>
    <n v="77000"/>
    <n v="0.4"/>
    <x v="0"/>
  </r>
  <r>
    <x v="3"/>
    <n v="1185732"/>
    <x v="387"/>
    <x v="1"/>
    <x v="7"/>
    <n v="3"/>
    <n v="37"/>
    <x v="3"/>
    <x v="40"/>
    <s v="Indianapolis"/>
    <x v="0"/>
    <x v="0"/>
    <n v="35"/>
    <n v="475"/>
    <n v="166250"/>
    <n v="66500"/>
    <n v="0.4"/>
    <x v="0"/>
  </r>
  <r>
    <x v="3"/>
    <n v="1185732"/>
    <x v="387"/>
    <x v="1"/>
    <x v="7"/>
    <n v="3"/>
    <n v="37"/>
    <x v="3"/>
    <x v="40"/>
    <s v="Indianapolis"/>
    <x v="1"/>
    <x v="0"/>
    <n v="30"/>
    <n v="275"/>
    <n v="82500"/>
    <n v="33000"/>
    <n v="0.4"/>
    <x v="0"/>
  </r>
  <r>
    <x v="3"/>
    <n v="1185732"/>
    <x v="387"/>
    <x v="1"/>
    <x v="7"/>
    <n v="3"/>
    <n v="37"/>
    <x v="3"/>
    <x v="40"/>
    <s v="Indianapolis"/>
    <x v="2"/>
    <x v="1"/>
    <n v="25"/>
    <n v="175"/>
    <n v="43750"/>
    <n v="15313"/>
    <n v="0.35"/>
    <x v="0"/>
  </r>
  <r>
    <x v="3"/>
    <n v="1185732"/>
    <x v="387"/>
    <x v="1"/>
    <x v="7"/>
    <n v="3"/>
    <n v="37"/>
    <x v="3"/>
    <x v="40"/>
    <s v="Indianapolis"/>
    <x v="3"/>
    <x v="1"/>
    <n v="25"/>
    <n v="150"/>
    <n v="37500"/>
    <n v="13125"/>
    <n v="0.35"/>
    <x v="0"/>
  </r>
  <r>
    <x v="3"/>
    <n v="1185732"/>
    <x v="387"/>
    <x v="1"/>
    <x v="7"/>
    <n v="3"/>
    <n v="37"/>
    <x v="3"/>
    <x v="40"/>
    <s v="Indianapolis"/>
    <x v="4"/>
    <x v="0"/>
    <n v="35"/>
    <n v="150"/>
    <n v="52500"/>
    <n v="15750"/>
    <n v="0.3"/>
    <x v="0"/>
  </r>
  <r>
    <x v="3"/>
    <n v="1185732"/>
    <x v="387"/>
    <x v="1"/>
    <x v="7"/>
    <n v="3"/>
    <n v="37"/>
    <x v="3"/>
    <x v="40"/>
    <s v="Indianapolis"/>
    <x v="5"/>
    <x v="1"/>
    <n v="40"/>
    <n v="225"/>
    <n v="90000"/>
    <n v="36000"/>
    <n v="0.4"/>
    <x v="0"/>
  </r>
  <r>
    <x v="3"/>
    <n v="1185732"/>
    <x v="416"/>
    <x v="1"/>
    <x v="8"/>
    <n v="4"/>
    <n v="42"/>
    <x v="3"/>
    <x v="40"/>
    <s v="Indianapolis"/>
    <x v="0"/>
    <x v="0"/>
    <n v="45"/>
    <n v="400"/>
    <n v="180000"/>
    <n v="72000"/>
    <n v="0.4"/>
    <x v="0"/>
  </r>
  <r>
    <x v="3"/>
    <n v="1185732"/>
    <x v="416"/>
    <x v="1"/>
    <x v="8"/>
    <n v="4"/>
    <n v="42"/>
    <x v="3"/>
    <x v="40"/>
    <s v="Indianapolis"/>
    <x v="1"/>
    <x v="0"/>
    <n v="35"/>
    <n v="250"/>
    <n v="87500"/>
    <n v="35000"/>
    <n v="0.4"/>
    <x v="0"/>
  </r>
  <r>
    <x v="3"/>
    <n v="1185732"/>
    <x v="416"/>
    <x v="1"/>
    <x v="8"/>
    <n v="4"/>
    <n v="42"/>
    <x v="3"/>
    <x v="40"/>
    <s v="Indianapolis"/>
    <x v="2"/>
    <x v="1"/>
    <n v="35"/>
    <n v="150"/>
    <n v="52500"/>
    <n v="18375"/>
    <n v="0.35"/>
    <x v="0"/>
  </r>
  <r>
    <x v="3"/>
    <n v="1185732"/>
    <x v="416"/>
    <x v="1"/>
    <x v="8"/>
    <n v="4"/>
    <n v="42"/>
    <x v="3"/>
    <x v="40"/>
    <s v="Indianapolis"/>
    <x v="3"/>
    <x v="1"/>
    <n v="35"/>
    <n v="150"/>
    <n v="52500"/>
    <n v="18375"/>
    <n v="0.35"/>
    <x v="0"/>
  </r>
  <r>
    <x v="3"/>
    <n v="1185732"/>
    <x v="416"/>
    <x v="1"/>
    <x v="8"/>
    <n v="4"/>
    <n v="42"/>
    <x v="3"/>
    <x v="40"/>
    <s v="Indianapolis"/>
    <x v="4"/>
    <x v="0"/>
    <n v="45"/>
    <n v="150"/>
    <n v="67500"/>
    <n v="20250"/>
    <n v="0.3"/>
    <x v="0"/>
  </r>
  <r>
    <x v="3"/>
    <n v="1185732"/>
    <x v="416"/>
    <x v="1"/>
    <x v="8"/>
    <n v="4"/>
    <n v="42"/>
    <x v="3"/>
    <x v="40"/>
    <s v="Indianapolis"/>
    <x v="5"/>
    <x v="1"/>
    <n v="50"/>
    <n v="275"/>
    <n v="137500"/>
    <n v="55000"/>
    <n v="0.4"/>
    <x v="0"/>
  </r>
  <r>
    <x v="3"/>
    <n v="1185732"/>
    <x v="447"/>
    <x v="1"/>
    <x v="9"/>
    <n v="4"/>
    <n v="46"/>
    <x v="3"/>
    <x v="40"/>
    <s v="Indianapolis"/>
    <x v="0"/>
    <x v="0"/>
    <n v="45"/>
    <n v="425"/>
    <n v="191250"/>
    <n v="76500"/>
    <n v="0.4"/>
    <x v="0"/>
  </r>
  <r>
    <x v="3"/>
    <n v="1185732"/>
    <x v="447"/>
    <x v="1"/>
    <x v="9"/>
    <n v="4"/>
    <n v="46"/>
    <x v="3"/>
    <x v="40"/>
    <s v="Indianapolis"/>
    <x v="1"/>
    <x v="0"/>
    <n v="35"/>
    <n v="325"/>
    <n v="113750"/>
    <n v="45500"/>
    <n v="0.4"/>
    <x v="0"/>
  </r>
  <r>
    <x v="3"/>
    <n v="1185732"/>
    <x v="447"/>
    <x v="1"/>
    <x v="9"/>
    <n v="4"/>
    <n v="46"/>
    <x v="3"/>
    <x v="40"/>
    <s v="Indianapolis"/>
    <x v="2"/>
    <x v="1"/>
    <n v="35"/>
    <n v="270"/>
    <n v="94500"/>
    <n v="33075"/>
    <n v="0.35"/>
    <x v="0"/>
  </r>
  <r>
    <x v="3"/>
    <n v="1185732"/>
    <x v="447"/>
    <x v="1"/>
    <x v="9"/>
    <n v="4"/>
    <n v="46"/>
    <x v="3"/>
    <x v="40"/>
    <s v="Indianapolis"/>
    <x v="3"/>
    <x v="1"/>
    <n v="35"/>
    <n v="275"/>
    <n v="96250"/>
    <n v="33688"/>
    <n v="0.35"/>
    <x v="0"/>
  </r>
  <r>
    <x v="3"/>
    <n v="1185732"/>
    <x v="447"/>
    <x v="1"/>
    <x v="9"/>
    <n v="4"/>
    <n v="46"/>
    <x v="3"/>
    <x v="40"/>
    <s v="Indianapolis"/>
    <x v="4"/>
    <x v="0"/>
    <n v="60"/>
    <n v="250"/>
    <n v="150000"/>
    <n v="45000"/>
    <n v="0.3"/>
    <x v="0"/>
  </r>
  <r>
    <x v="3"/>
    <n v="1185732"/>
    <x v="447"/>
    <x v="1"/>
    <x v="9"/>
    <n v="4"/>
    <n v="46"/>
    <x v="3"/>
    <x v="40"/>
    <s v="Indianapolis"/>
    <x v="5"/>
    <x v="1"/>
    <n v="65"/>
    <n v="350"/>
    <n v="227500"/>
    <n v="91000"/>
    <n v="0.4"/>
    <x v="0"/>
  </r>
  <r>
    <x v="3"/>
    <n v="1185732"/>
    <x v="476"/>
    <x v="1"/>
    <x v="10"/>
    <n v="4"/>
    <n v="50"/>
    <x v="3"/>
    <x v="40"/>
    <s v="Indianapolis"/>
    <x v="0"/>
    <x v="0"/>
    <n v="60"/>
    <n v="600"/>
    <n v="360000"/>
    <n v="144000"/>
    <n v="0.4"/>
    <x v="0"/>
  </r>
  <r>
    <x v="3"/>
    <n v="1185732"/>
    <x v="476"/>
    <x v="1"/>
    <x v="10"/>
    <n v="4"/>
    <n v="50"/>
    <x v="3"/>
    <x v="40"/>
    <s v="Indianapolis"/>
    <x v="1"/>
    <x v="0"/>
    <n v="50"/>
    <n v="400"/>
    <n v="200000"/>
    <n v="80000"/>
    <n v="0.4"/>
    <x v="0"/>
  </r>
  <r>
    <x v="3"/>
    <n v="1185732"/>
    <x v="476"/>
    <x v="1"/>
    <x v="10"/>
    <n v="4"/>
    <n v="50"/>
    <x v="3"/>
    <x v="40"/>
    <s v="Indianapolis"/>
    <x v="2"/>
    <x v="1"/>
    <n v="50"/>
    <n v="350"/>
    <n v="175000"/>
    <n v="61250"/>
    <n v="0.35"/>
    <x v="0"/>
  </r>
  <r>
    <x v="3"/>
    <n v="1185732"/>
    <x v="476"/>
    <x v="1"/>
    <x v="10"/>
    <n v="4"/>
    <n v="50"/>
    <x v="3"/>
    <x v="40"/>
    <s v="Indianapolis"/>
    <x v="3"/>
    <x v="1"/>
    <n v="50"/>
    <n v="300"/>
    <n v="150000"/>
    <n v="52500"/>
    <n v="0.35"/>
    <x v="0"/>
  </r>
  <r>
    <x v="3"/>
    <n v="1185732"/>
    <x v="476"/>
    <x v="1"/>
    <x v="10"/>
    <n v="4"/>
    <n v="50"/>
    <x v="3"/>
    <x v="40"/>
    <s v="Indianapolis"/>
    <x v="4"/>
    <x v="0"/>
    <n v="60"/>
    <n v="300"/>
    <n v="180000"/>
    <n v="54000"/>
    <n v="0.3"/>
    <x v="0"/>
  </r>
  <r>
    <x v="3"/>
    <n v="1185732"/>
    <x v="476"/>
    <x v="1"/>
    <x v="10"/>
    <n v="4"/>
    <n v="50"/>
    <x v="3"/>
    <x v="40"/>
    <s v="Indianapolis"/>
    <x v="5"/>
    <x v="1"/>
    <n v="65"/>
    <n v="400"/>
    <n v="260000"/>
    <n v="104000"/>
    <n v="0.4"/>
    <x v="0"/>
  </r>
  <r>
    <x v="3"/>
    <n v="1185732"/>
    <x v="181"/>
    <x v="1"/>
    <x v="0"/>
    <n v="1"/>
    <n v="4"/>
    <x v="3"/>
    <x v="40"/>
    <s v="Indianapolis"/>
    <x v="0"/>
    <x v="0"/>
    <n v="35"/>
    <n v="500"/>
    <n v="175000"/>
    <n v="70000"/>
    <n v="0.4"/>
    <x v="0"/>
  </r>
  <r>
    <x v="3"/>
    <n v="1185732"/>
    <x v="181"/>
    <x v="1"/>
    <x v="0"/>
    <n v="1"/>
    <n v="4"/>
    <x v="3"/>
    <x v="40"/>
    <s v="Indianapolis"/>
    <x v="1"/>
    <x v="0"/>
    <n v="35"/>
    <n v="300"/>
    <n v="105000"/>
    <n v="42000"/>
    <n v="0.4"/>
    <x v="0"/>
  </r>
  <r>
    <x v="3"/>
    <n v="1185732"/>
    <x v="181"/>
    <x v="1"/>
    <x v="0"/>
    <n v="1"/>
    <n v="4"/>
    <x v="3"/>
    <x v="40"/>
    <s v="Indianapolis"/>
    <x v="2"/>
    <x v="1"/>
    <n v="25"/>
    <n v="300"/>
    <n v="75000"/>
    <n v="30000"/>
    <n v="0.4"/>
    <x v="0"/>
  </r>
  <r>
    <x v="3"/>
    <n v="1185732"/>
    <x v="181"/>
    <x v="1"/>
    <x v="0"/>
    <n v="1"/>
    <n v="4"/>
    <x v="3"/>
    <x v="40"/>
    <s v="Indianapolis"/>
    <x v="3"/>
    <x v="1"/>
    <n v="30"/>
    <n v="150"/>
    <n v="45000"/>
    <n v="18000"/>
    <n v="0.4"/>
    <x v="0"/>
  </r>
  <r>
    <x v="3"/>
    <n v="1185732"/>
    <x v="181"/>
    <x v="1"/>
    <x v="0"/>
    <n v="1"/>
    <n v="4"/>
    <x v="3"/>
    <x v="40"/>
    <s v="Indianapolis"/>
    <x v="4"/>
    <x v="0"/>
    <n v="45"/>
    <n v="200"/>
    <n v="90000"/>
    <n v="36000"/>
    <n v="0.4"/>
    <x v="0"/>
  </r>
  <r>
    <x v="3"/>
    <n v="1185732"/>
    <x v="181"/>
    <x v="1"/>
    <x v="0"/>
    <n v="1"/>
    <n v="4"/>
    <x v="3"/>
    <x v="40"/>
    <s v="Indianapolis"/>
    <x v="5"/>
    <x v="1"/>
    <n v="35"/>
    <n v="300"/>
    <n v="105000"/>
    <n v="42000"/>
    <n v="0.4"/>
    <x v="0"/>
  </r>
  <r>
    <x v="3"/>
    <n v="1185732"/>
    <x v="212"/>
    <x v="1"/>
    <x v="1"/>
    <n v="1"/>
    <n v="8"/>
    <x v="3"/>
    <x v="40"/>
    <s v="Indianapolis"/>
    <x v="0"/>
    <x v="0"/>
    <n v="35"/>
    <n v="550"/>
    <n v="192500"/>
    <n v="77000"/>
    <n v="0.4"/>
    <x v="0"/>
  </r>
  <r>
    <x v="3"/>
    <n v="1185732"/>
    <x v="212"/>
    <x v="1"/>
    <x v="1"/>
    <n v="1"/>
    <n v="8"/>
    <x v="3"/>
    <x v="40"/>
    <s v="Indianapolis"/>
    <x v="1"/>
    <x v="0"/>
    <n v="40"/>
    <n v="200"/>
    <n v="80000"/>
    <n v="32000"/>
    <n v="0.4"/>
    <x v="0"/>
  </r>
  <r>
    <x v="3"/>
    <n v="1185732"/>
    <x v="212"/>
    <x v="1"/>
    <x v="1"/>
    <n v="1"/>
    <n v="8"/>
    <x v="3"/>
    <x v="40"/>
    <s v="Indianapolis"/>
    <x v="2"/>
    <x v="1"/>
    <n v="30"/>
    <n v="300"/>
    <n v="90000"/>
    <n v="36000"/>
    <n v="0.4"/>
    <x v="0"/>
  </r>
  <r>
    <x v="3"/>
    <n v="1185732"/>
    <x v="212"/>
    <x v="1"/>
    <x v="1"/>
    <n v="1"/>
    <n v="8"/>
    <x v="0"/>
    <x v="41"/>
    <s v="Charleston"/>
    <x v="3"/>
    <x v="1"/>
    <n v="35"/>
    <n v="175"/>
    <n v="61250"/>
    <n v="24500"/>
    <n v="0.4"/>
    <x v="0"/>
  </r>
  <r>
    <x v="3"/>
    <n v="1185732"/>
    <x v="212"/>
    <x v="1"/>
    <x v="1"/>
    <n v="1"/>
    <n v="8"/>
    <x v="0"/>
    <x v="41"/>
    <s v="Charleston"/>
    <x v="4"/>
    <x v="0"/>
    <n v="50"/>
    <n v="250"/>
    <n v="125000"/>
    <n v="50000"/>
    <n v="0.4"/>
    <x v="0"/>
  </r>
  <r>
    <x v="3"/>
    <n v="1185732"/>
    <x v="212"/>
    <x v="1"/>
    <x v="1"/>
    <n v="1"/>
    <n v="8"/>
    <x v="0"/>
    <x v="41"/>
    <s v="Charleston"/>
    <x v="5"/>
    <x v="1"/>
    <n v="25"/>
    <n v="350"/>
    <n v="87500"/>
    <n v="35000"/>
    <n v="0.4"/>
    <x v="0"/>
  </r>
  <r>
    <x v="3"/>
    <n v="1185732"/>
    <x v="221"/>
    <x v="1"/>
    <x v="2"/>
    <n v="1"/>
    <n v="12"/>
    <x v="0"/>
    <x v="41"/>
    <s v="Charleston"/>
    <x v="0"/>
    <x v="0"/>
    <n v="30"/>
    <n v="570"/>
    <n v="171000"/>
    <n v="68400"/>
    <n v="0.4"/>
    <x v="0"/>
  </r>
  <r>
    <x v="3"/>
    <n v="1185732"/>
    <x v="221"/>
    <x v="1"/>
    <x v="2"/>
    <n v="1"/>
    <n v="12"/>
    <x v="0"/>
    <x v="41"/>
    <s v="Charleston"/>
    <x v="1"/>
    <x v="0"/>
    <n v="30"/>
    <n v="275"/>
    <n v="82500"/>
    <n v="33000"/>
    <n v="0.4"/>
    <x v="0"/>
  </r>
  <r>
    <x v="3"/>
    <n v="1185732"/>
    <x v="221"/>
    <x v="1"/>
    <x v="2"/>
    <n v="1"/>
    <n v="12"/>
    <x v="0"/>
    <x v="41"/>
    <s v="Charleston"/>
    <x v="2"/>
    <x v="1"/>
    <n v="20"/>
    <n v="325"/>
    <n v="65000"/>
    <n v="26000"/>
    <n v="0.4"/>
    <x v="0"/>
  </r>
  <r>
    <x v="3"/>
    <n v="1185732"/>
    <x v="221"/>
    <x v="1"/>
    <x v="2"/>
    <n v="1"/>
    <n v="12"/>
    <x v="0"/>
    <x v="41"/>
    <s v="Charleston"/>
    <x v="3"/>
    <x v="1"/>
    <n v="25"/>
    <n v="175"/>
    <n v="43750"/>
    <n v="17500"/>
    <n v="0.4"/>
    <x v="0"/>
  </r>
  <r>
    <x v="3"/>
    <n v="1185732"/>
    <x v="221"/>
    <x v="1"/>
    <x v="2"/>
    <n v="1"/>
    <n v="12"/>
    <x v="0"/>
    <x v="41"/>
    <s v="Charleston"/>
    <x v="4"/>
    <x v="0"/>
    <n v="40"/>
    <n v="225"/>
    <n v="90000"/>
    <n v="36000"/>
    <n v="0.4"/>
    <x v="0"/>
  </r>
  <r>
    <x v="3"/>
    <n v="1185732"/>
    <x v="221"/>
    <x v="1"/>
    <x v="2"/>
    <n v="1"/>
    <n v="12"/>
    <x v="0"/>
    <x v="41"/>
    <s v="Charleston"/>
    <x v="5"/>
    <x v="1"/>
    <n v="30"/>
    <n v="325"/>
    <n v="97500"/>
    <n v="39000"/>
    <n v="0.4"/>
    <x v="0"/>
  </r>
  <r>
    <x v="3"/>
    <n v="1185732"/>
    <x v="240"/>
    <x v="1"/>
    <x v="3"/>
    <n v="2"/>
    <n v="16"/>
    <x v="0"/>
    <x v="41"/>
    <s v="Charleston"/>
    <x v="0"/>
    <x v="0"/>
    <n v="30"/>
    <n v="550"/>
    <n v="165000"/>
    <n v="66000"/>
    <n v="0.4"/>
    <x v="0"/>
  </r>
  <r>
    <x v="3"/>
    <n v="1185732"/>
    <x v="240"/>
    <x v="1"/>
    <x v="3"/>
    <n v="2"/>
    <n v="16"/>
    <x v="0"/>
    <x v="41"/>
    <s v="Charleston"/>
    <x v="1"/>
    <x v="0"/>
    <n v="30"/>
    <n v="250"/>
    <n v="75000"/>
    <n v="30000"/>
    <n v="0.4"/>
    <x v="0"/>
  </r>
  <r>
    <x v="3"/>
    <n v="1185732"/>
    <x v="240"/>
    <x v="1"/>
    <x v="3"/>
    <n v="2"/>
    <n v="16"/>
    <x v="0"/>
    <x v="41"/>
    <s v="Charleston"/>
    <x v="2"/>
    <x v="1"/>
    <n v="20"/>
    <n v="250"/>
    <n v="50000"/>
    <n v="20000"/>
    <n v="0.4"/>
    <x v="0"/>
  </r>
  <r>
    <x v="3"/>
    <n v="1185732"/>
    <x v="240"/>
    <x v="1"/>
    <x v="3"/>
    <n v="2"/>
    <n v="16"/>
    <x v="0"/>
    <x v="41"/>
    <s v="Charleston"/>
    <x v="3"/>
    <x v="1"/>
    <n v="25"/>
    <n v="175"/>
    <n v="43750"/>
    <n v="17500"/>
    <n v="0.4"/>
    <x v="0"/>
  </r>
  <r>
    <x v="3"/>
    <n v="1185732"/>
    <x v="240"/>
    <x v="1"/>
    <x v="3"/>
    <n v="2"/>
    <n v="16"/>
    <x v="0"/>
    <x v="41"/>
    <s v="Charleston"/>
    <x v="4"/>
    <x v="0"/>
    <n v="65"/>
    <n v="200"/>
    <n v="130000"/>
    <n v="52000"/>
    <n v="0.4"/>
    <x v="0"/>
  </r>
  <r>
    <x v="3"/>
    <n v="1185732"/>
    <x v="240"/>
    <x v="1"/>
    <x v="3"/>
    <n v="2"/>
    <n v="16"/>
    <x v="0"/>
    <x v="41"/>
    <s v="Charleston"/>
    <x v="5"/>
    <x v="1"/>
    <n v="50"/>
    <n v="325"/>
    <n v="162500"/>
    <n v="65000"/>
    <n v="0.4"/>
    <x v="0"/>
  </r>
  <r>
    <x v="3"/>
    <n v="1185732"/>
    <x v="271"/>
    <x v="1"/>
    <x v="4"/>
    <n v="2"/>
    <n v="21"/>
    <x v="0"/>
    <x v="41"/>
    <s v="Charleston"/>
    <x v="0"/>
    <x v="0"/>
    <n v="60"/>
    <n v="595"/>
    <n v="357000"/>
    <n v="142800"/>
    <n v="0.4"/>
    <x v="0"/>
  </r>
  <r>
    <x v="3"/>
    <n v="1185732"/>
    <x v="271"/>
    <x v="1"/>
    <x v="4"/>
    <n v="2"/>
    <n v="21"/>
    <x v="0"/>
    <x v="41"/>
    <s v="Charleston"/>
    <x v="1"/>
    <x v="0"/>
    <n v="40"/>
    <n v="300"/>
    <n v="120000"/>
    <n v="48000"/>
    <n v="0.4"/>
    <x v="0"/>
  </r>
  <r>
    <x v="3"/>
    <n v="1185732"/>
    <x v="271"/>
    <x v="1"/>
    <x v="4"/>
    <n v="2"/>
    <n v="21"/>
    <x v="0"/>
    <x v="41"/>
    <s v="Charleston"/>
    <x v="2"/>
    <x v="1"/>
    <n v="35"/>
    <n v="275"/>
    <n v="96250"/>
    <n v="38500"/>
    <n v="0.4"/>
    <x v="0"/>
  </r>
  <r>
    <x v="3"/>
    <n v="1185732"/>
    <x v="271"/>
    <x v="1"/>
    <x v="4"/>
    <n v="2"/>
    <n v="21"/>
    <x v="0"/>
    <x v="41"/>
    <s v="Charleston"/>
    <x v="3"/>
    <x v="1"/>
    <n v="35"/>
    <n v="200"/>
    <n v="70000"/>
    <n v="28000"/>
    <n v="0.4"/>
    <x v="0"/>
  </r>
  <r>
    <x v="3"/>
    <n v="1185732"/>
    <x v="271"/>
    <x v="1"/>
    <x v="4"/>
    <n v="2"/>
    <n v="21"/>
    <x v="0"/>
    <x v="41"/>
    <s v="Charleston"/>
    <x v="4"/>
    <x v="0"/>
    <n v="45"/>
    <n v="225"/>
    <n v="101250"/>
    <n v="40500"/>
    <n v="0.4"/>
    <x v="0"/>
  </r>
  <r>
    <x v="3"/>
    <n v="1185732"/>
    <x v="271"/>
    <x v="1"/>
    <x v="4"/>
    <n v="2"/>
    <n v="21"/>
    <x v="0"/>
    <x v="41"/>
    <s v="Charleston"/>
    <x v="5"/>
    <x v="1"/>
    <n v="55"/>
    <n v="350"/>
    <n v="192500"/>
    <n v="77000"/>
    <n v="0.4"/>
    <x v="0"/>
  </r>
  <r>
    <x v="3"/>
    <n v="1185732"/>
    <x v="301"/>
    <x v="1"/>
    <x v="11"/>
    <n v="2"/>
    <n v="25"/>
    <x v="0"/>
    <x v="41"/>
    <s v="Charleston"/>
    <x v="0"/>
    <x v="0"/>
    <n v="45"/>
    <n v="600"/>
    <n v="270000"/>
    <n v="108000"/>
    <n v="0.4"/>
    <x v="0"/>
  </r>
  <r>
    <x v="3"/>
    <n v="1185732"/>
    <x v="301"/>
    <x v="1"/>
    <x v="11"/>
    <n v="2"/>
    <n v="25"/>
    <x v="0"/>
    <x v="41"/>
    <s v="Charleston"/>
    <x v="1"/>
    <x v="0"/>
    <n v="40"/>
    <n v="425"/>
    <n v="170000"/>
    <n v="68000"/>
    <n v="0.4"/>
    <x v="0"/>
  </r>
  <r>
    <x v="3"/>
    <n v="1185732"/>
    <x v="301"/>
    <x v="1"/>
    <x v="11"/>
    <n v="2"/>
    <n v="25"/>
    <x v="0"/>
    <x v="41"/>
    <s v="Charleston"/>
    <x v="2"/>
    <x v="1"/>
    <n v="35"/>
    <n v="300"/>
    <n v="105000"/>
    <n v="42000"/>
    <n v="0.4"/>
    <x v="0"/>
  </r>
  <r>
    <x v="3"/>
    <n v="1185732"/>
    <x v="301"/>
    <x v="1"/>
    <x v="11"/>
    <n v="2"/>
    <n v="25"/>
    <x v="0"/>
    <x v="41"/>
    <s v="Charleston"/>
    <x v="3"/>
    <x v="1"/>
    <n v="35"/>
    <n v="275"/>
    <n v="96250"/>
    <n v="38500"/>
    <n v="0.4"/>
    <x v="0"/>
  </r>
  <r>
    <x v="3"/>
    <n v="1185732"/>
    <x v="301"/>
    <x v="1"/>
    <x v="11"/>
    <n v="2"/>
    <n v="25"/>
    <x v="0"/>
    <x v="41"/>
    <s v="Charleston"/>
    <x v="4"/>
    <x v="0"/>
    <n v="45"/>
    <n v="275"/>
    <n v="123750"/>
    <n v="49500"/>
    <n v="0.4"/>
    <x v="0"/>
  </r>
  <r>
    <x v="3"/>
    <n v="1185732"/>
    <x v="301"/>
    <x v="1"/>
    <x v="11"/>
    <n v="2"/>
    <n v="25"/>
    <x v="0"/>
    <x v="41"/>
    <s v="Charleston"/>
    <x v="5"/>
    <x v="1"/>
    <n v="65"/>
    <n v="425"/>
    <n v="276250"/>
    <n v="110500"/>
    <n v="0.4"/>
    <x v="0"/>
  </r>
  <r>
    <x v="3"/>
    <n v="1185732"/>
    <x v="330"/>
    <x v="1"/>
    <x v="5"/>
    <n v="3"/>
    <n v="29"/>
    <x v="0"/>
    <x v="41"/>
    <s v="Charleston"/>
    <x v="0"/>
    <x v="0"/>
    <n v="60"/>
    <n v="650"/>
    <n v="390000"/>
    <n v="156000"/>
    <n v="0.4"/>
    <x v="0"/>
  </r>
  <r>
    <x v="3"/>
    <n v="1185732"/>
    <x v="330"/>
    <x v="1"/>
    <x v="5"/>
    <n v="3"/>
    <n v="29"/>
    <x v="0"/>
    <x v="41"/>
    <s v="Charleston"/>
    <x v="1"/>
    <x v="0"/>
    <n v="55"/>
    <n v="400"/>
    <n v="220000"/>
    <n v="88000"/>
    <n v="0.4"/>
    <x v="0"/>
  </r>
  <r>
    <x v="3"/>
    <n v="1185732"/>
    <x v="330"/>
    <x v="1"/>
    <x v="5"/>
    <n v="3"/>
    <n v="29"/>
    <x v="0"/>
    <x v="41"/>
    <s v="Charleston"/>
    <x v="2"/>
    <x v="1"/>
    <n v="50"/>
    <n v="325"/>
    <n v="162500"/>
    <n v="65000"/>
    <n v="0.4"/>
    <x v="0"/>
  </r>
  <r>
    <x v="3"/>
    <n v="1185732"/>
    <x v="330"/>
    <x v="1"/>
    <x v="5"/>
    <n v="3"/>
    <n v="29"/>
    <x v="0"/>
    <x v="41"/>
    <s v="Charleston"/>
    <x v="3"/>
    <x v="1"/>
    <n v="50"/>
    <n v="275"/>
    <n v="137500"/>
    <n v="55000"/>
    <n v="0.4"/>
    <x v="0"/>
  </r>
  <r>
    <x v="3"/>
    <n v="1185732"/>
    <x v="330"/>
    <x v="1"/>
    <x v="5"/>
    <n v="3"/>
    <n v="29"/>
    <x v="0"/>
    <x v="41"/>
    <s v="Charleston"/>
    <x v="4"/>
    <x v="0"/>
    <n v="60"/>
    <n v="300"/>
    <n v="180000"/>
    <n v="72000"/>
    <n v="0.4"/>
    <x v="0"/>
  </r>
  <r>
    <x v="3"/>
    <n v="1185732"/>
    <x v="330"/>
    <x v="1"/>
    <x v="5"/>
    <n v="3"/>
    <n v="29"/>
    <x v="0"/>
    <x v="41"/>
    <s v="Charleston"/>
    <x v="5"/>
    <x v="1"/>
    <n v="65"/>
    <n v="475"/>
    <n v="308750"/>
    <n v="123500"/>
    <n v="0.4"/>
    <x v="0"/>
  </r>
  <r>
    <x v="3"/>
    <n v="1185732"/>
    <x v="362"/>
    <x v="1"/>
    <x v="6"/>
    <n v="3"/>
    <n v="34"/>
    <x v="0"/>
    <x v="41"/>
    <s v="Charleston"/>
    <x v="0"/>
    <x v="0"/>
    <n v="50"/>
    <n v="525"/>
    <n v="262500"/>
    <n v="105000"/>
    <n v="0.4"/>
    <x v="0"/>
  </r>
  <r>
    <x v="3"/>
    <n v="1185732"/>
    <x v="362"/>
    <x v="1"/>
    <x v="6"/>
    <n v="3"/>
    <n v="34"/>
    <x v="0"/>
    <x v="41"/>
    <s v="Charleston"/>
    <x v="1"/>
    <x v="0"/>
    <n v="45"/>
    <n v="300"/>
    <n v="135000"/>
    <n v="54000"/>
    <n v="0.4"/>
    <x v="0"/>
  </r>
  <r>
    <x v="3"/>
    <n v="1185732"/>
    <x v="362"/>
    <x v="1"/>
    <x v="6"/>
    <n v="3"/>
    <n v="34"/>
    <x v="0"/>
    <x v="41"/>
    <s v="Charleston"/>
    <x v="2"/>
    <x v="1"/>
    <n v="40"/>
    <n v="300"/>
    <n v="120000"/>
    <n v="48000"/>
    <n v="0.4"/>
    <x v="0"/>
  </r>
  <r>
    <x v="3"/>
    <n v="1185732"/>
    <x v="362"/>
    <x v="1"/>
    <x v="6"/>
    <n v="3"/>
    <n v="34"/>
    <x v="0"/>
    <x v="41"/>
    <s v="Charleston"/>
    <x v="3"/>
    <x v="1"/>
    <n v="40"/>
    <n v="275"/>
    <n v="110000"/>
    <n v="44000"/>
    <n v="0.4"/>
    <x v="0"/>
  </r>
  <r>
    <x v="3"/>
    <n v="1185732"/>
    <x v="362"/>
    <x v="1"/>
    <x v="6"/>
    <n v="3"/>
    <n v="34"/>
    <x v="0"/>
    <x v="41"/>
    <s v="Charleston"/>
    <x v="4"/>
    <x v="0"/>
    <n v="50"/>
    <n v="250"/>
    <n v="125000"/>
    <n v="50000"/>
    <n v="0.4"/>
    <x v="0"/>
  </r>
  <r>
    <x v="3"/>
    <n v="1185732"/>
    <x v="362"/>
    <x v="1"/>
    <x v="6"/>
    <n v="3"/>
    <n v="34"/>
    <x v="0"/>
    <x v="41"/>
    <s v="Charleston"/>
    <x v="5"/>
    <x v="1"/>
    <n v="55"/>
    <n v="425"/>
    <n v="233750"/>
    <n v="93500"/>
    <n v="0.4"/>
    <x v="0"/>
  </r>
  <r>
    <x v="3"/>
    <n v="1185732"/>
    <x v="394"/>
    <x v="1"/>
    <x v="7"/>
    <n v="3"/>
    <n v="38"/>
    <x v="0"/>
    <x v="41"/>
    <s v="Charleston"/>
    <x v="0"/>
    <x v="0"/>
    <n v="35"/>
    <n v="550"/>
    <n v="192500"/>
    <n v="77000"/>
    <n v="0.4"/>
    <x v="0"/>
  </r>
  <r>
    <x v="3"/>
    <n v="1185732"/>
    <x v="394"/>
    <x v="1"/>
    <x v="7"/>
    <n v="3"/>
    <n v="38"/>
    <x v="0"/>
    <x v="41"/>
    <s v="Charleston"/>
    <x v="1"/>
    <x v="0"/>
    <n v="30"/>
    <n v="350"/>
    <n v="105000"/>
    <n v="42000"/>
    <n v="0.4"/>
    <x v="0"/>
  </r>
  <r>
    <x v="3"/>
    <n v="1185732"/>
    <x v="394"/>
    <x v="1"/>
    <x v="7"/>
    <n v="3"/>
    <n v="38"/>
    <x v="0"/>
    <x v="41"/>
    <s v="Charleston"/>
    <x v="2"/>
    <x v="1"/>
    <n v="25"/>
    <n v="250"/>
    <n v="62500"/>
    <n v="25000"/>
    <n v="0.4"/>
    <x v="0"/>
  </r>
  <r>
    <x v="3"/>
    <n v="1185732"/>
    <x v="394"/>
    <x v="1"/>
    <x v="7"/>
    <n v="3"/>
    <n v="38"/>
    <x v="0"/>
    <x v="41"/>
    <s v="Charleston"/>
    <x v="3"/>
    <x v="1"/>
    <n v="25"/>
    <n v="225"/>
    <n v="56250"/>
    <n v="22500"/>
    <n v="0.4"/>
    <x v="0"/>
  </r>
  <r>
    <x v="3"/>
    <n v="1185732"/>
    <x v="394"/>
    <x v="1"/>
    <x v="7"/>
    <n v="3"/>
    <n v="38"/>
    <x v="0"/>
    <x v="41"/>
    <s v="Charleston"/>
    <x v="4"/>
    <x v="0"/>
    <n v="35"/>
    <n v="225"/>
    <n v="78750"/>
    <n v="31500"/>
    <n v="0.4"/>
    <x v="0"/>
  </r>
  <r>
    <x v="3"/>
    <n v="1185732"/>
    <x v="394"/>
    <x v="1"/>
    <x v="7"/>
    <n v="3"/>
    <n v="38"/>
    <x v="0"/>
    <x v="41"/>
    <s v="Charleston"/>
    <x v="5"/>
    <x v="1"/>
    <n v="40"/>
    <n v="300"/>
    <n v="120000"/>
    <n v="48000"/>
    <n v="0.4"/>
    <x v="0"/>
  </r>
  <r>
    <x v="3"/>
    <n v="1185732"/>
    <x v="423"/>
    <x v="1"/>
    <x v="8"/>
    <n v="4"/>
    <n v="43"/>
    <x v="0"/>
    <x v="41"/>
    <s v="Charleston"/>
    <x v="0"/>
    <x v="0"/>
    <n v="45"/>
    <n v="425"/>
    <n v="191250"/>
    <n v="76500"/>
    <n v="0.4"/>
    <x v="0"/>
  </r>
  <r>
    <x v="3"/>
    <n v="1185732"/>
    <x v="423"/>
    <x v="1"/>
    <x v="8"/>
    <n v="4"/>
    <n v="43"/>
    <x v="0"/>
    <x v="41"/>
    <s v="Charleston"/>
    <x v="1"/>
    <x v="0"/>
    <n v="35"/>
    <n v="275"/>
    <n v="96250"/>
    <n v="38500"/>
    <n v="0.4"/>
    <x v="0"/>
  </r>
  <r>
    <x v="3"/>
    <n v="1185732"/>
    <x v="423"/>
    <x v="1"/>
    <x v="8"/>
    <n v="4"/>
    <n v="43"/>
    <x v="0"/>
    <x v="41"/>
    <s v="Charleston"/>
    <x v="2"/>
    <x v="1"/>
    <n v="35"/>
    <n v="175"/>
    <n v="61250"/>
    <n v="24500"/>
    <n v="0.4"/>
    <x v="0"/>
  </r>
  <r>
    <x v="3"/>
    <n v="1185732"/>
    <x v="423"/>
    <x v="1"/>
    <x v="8"/>
    <n v="4"/>
    <n v="43"/>
    <x v="0"/>
    <x v="41"/>
    <s v="Charleston"/>
    <x v="3"/>
    <x v="1"/>
    <n v="35"/>
    <n v="175"/>
    <n v="61250"/>
    <n v="24500"/>
    <n v="0.4"/>
    <x v="0"/>
  </r>
  <r>
    <x v="3"/>
    <n v="1185732"/>
    <x v="423"/>
    <x v="1"/>
    <x v="8"/>
    <n v="4"/>
    <n v="43"/>
    <x v="0"/>
    <x v="41"/>
    <s v="Charleston"/>
    <x v="4"/>
    <x v="0"/>
    <n v="45"/>
    <n v="175"/>
    <n v="78750"/>
    <n v="31500"/>
    <n v="0.4"/>
    <x v="0"/>
  </r>
  <r>
    <x v="0"/>
    <n v="1185732"/>
    <x v="423"/>
    <x v="1"/>
    <x v="8"/>
    <n v="4"/>
    <n v="43"/>
    <x v="0"/>
    <x v="41"/>
    <s v="Charleston"/>
    <x v="5"/>
    <x v="1"/>
    <n v="50"/>
    <n v="300"/>
    <n v="150000"/>
    <n v="60000"/>
    <n v="0.4"/>
    <x v="0"/>
  </r>
  <r>
    <x v="0"/>
    <n v="1185732"/>
    <x v="454"/>
    <x v="1"/>
    <x v="9"/>
    <n v="4"/>
    <n v="47"/>
    <x v="0"/>
    <x v="41"/>
    <s v="Charleston"/>
    <x v="0"/>
    <x v="0"/>
    <n v="45"/>
    <n v="450"/>
    <n v="202500"/>
    <n v="81000"/>
    <n v="0.4"/>
    <x v="0"/>
  </r>
  <r>
    <x v="0"/>
    <n v="1185732"/>
    <x v="454"/>
    <x v="1"/>
    <x v="9"/>
    <n v="4"/>
    <n v="47"/>
    <x v="0"/>
    <x v="41"/>
    <s v="Charleston"/>
    <x v="1"/>
    <x v="0"/>
    <n v="35"/>
    <n v="350"/>
    <n v="122500"/>
    <n v="49000"/>
    <n v="0.4"/>
    <x v="0"/>
  </r>
  <r>
    <x v="0"/>
    <n v="1185732"/>
    <x v="454"/>
    <x v="1"/>
    <x v="9"/>
    <n v="4"/>
    <n v="47"/>
    <x v="0"/>
    <x v="41"/>
    <s v="Charleston"/>
    <x v="2"/>
    <x v="1"/>
    <n v="35"/>
    <n v="295"/>
    <n v="103250"/>
    <n v="41300"/>
    <n v="0.4"/>
    <x v="0"/>
  </r>
  <r>
    <x v="0"/>
    <n v="1185732"/>
    <x v="454"/>
    <x v="1"/>
    <x v="9"/>
    <n v="4"/>
    <n v="47"/>
    <x v="0"/>
    <x v="41"/>
    <s v="Charleston"/>
    <x v="3"/>
    <x v="1"/>
    <n v="40"/>
    <n v="325"/>
    <n v="130000"/>
    <n v="52000"/>
    <n v="0.4"/>
    <x v="0"/>
  </r>
  <r>
    <x v="0"/>
    <n v="1185732"/>
    <x v="454"/>
    <x v="1"/>
    <x v="9"/>
    <n v="4"/>
    <n v="47"/>
    <x v="0"/>
    <x v="41"/>
    <s v="Charleston"/>
    <x v="4"/>
    <x v="0"/>
    <n v="65"/>
    <n v="300"/>
    <n v="195000"/>
    <n v="78000"/>
    <n v="0.4"/>
    <x v="0"/>
  </r>
  <r>
    <x v="0"/>
    <n v="1185732"/>
    <x v="454"/>
    <x v="1"/>
    <x v="9"/>
    <n v="4"/>
    <n v="47"/>
    <x v="0"/>
    <x v="41"/>
    <s v="Charleston"/>
    <x v="5"/>
    <x v="1"/>
    <n v="70"/>
    <n v="400"/>
    <n v="280000"/>
    <n v="112000"/>
    <n v="0.4"/>
    <x v="0"/>
  </r>
  <r>
    <x v="0"/>
    <n v="1185732"/>
    <x v="483"/>
    <x v="1"/>
    <x v="10"/>
    <n v="4"/>
    <n v="51"/>
    <x v="0"/>
    <x v="41"/>
    <s v="Charleston"/>
    <x v="0"/>
    <x v="0"/>
    <n v="65"/>
    <n v="650"/>
    <n v="422500"/>
    <n v="169000"/>
    <n v="0.4"/>
    <x v="0"/>
  </r>
  <r>
    <x v="0"/>
    <n v="1185732"/>
    <x v="483"/>
    <x v="1"/>
    <x v="10"/>
    <n v="4"/>
    <n v="51"/>
    <x v="0"/>
    <x v="41"/>
    <s v="Charleston"/>
    <x v="1"/>
    <x v="0"/>
    <n v="55"/>
    <n v="450"/>
    <n v="247500"/>
    <n v="99000"/>
    <n v="0.4"/>
    <x v="0"/>
  </r>
  <r>
    <x v="3"/>
    <n v="1185732"/>
    <x v="483"/>
    <x v="1"/>
    <x v="10"/>
    <n v="4"/>
    <n v="51"/>
    <x v="0"/>
    <x v="41"/>
    <s v="Charleston"/>
    <x v="2"/>
    <x v="1"/>
    <n v="55"/>
    <n v="400"/>
    <n v="220000"/>
    <n v="88000"/>
    <n v="0.4"/>
    <x v="0"/>
  </r>
  <r>
    <x v="0"/>
    <n v="1185732"/>
    <x v="483"/>
    <x v="1"/>
    <x v="10"/>
    <n v="4"/>
    <n v="51"/>
    <x v="0"/>
    <x v="41"/>
    <s v="Charleston"/>
    <x v="3"/>
    <x v="1"/>
    <n v="55"/>
    <n v="350"/>
    <n v="192500"/>
    <n v="77000"/>
    <n v="0.4"/>
    <x v="0"/>
  </r>
  <r>
    <x v="0"/>
    <n v="1185732"/>
    <x v="483"/>
    <x v="1"/>
    <x v="10"/>
    <n v="4"/>
    <n v="51"/>
    <x v="0"/>
    <x v="41"/>
    <s v="Charleston"/>
    <x v="4"/>
    <x v="0"/>
    <n v="65"/>
    <n v="350"/>
    <n v="227500"/>
    <n v="91000"/>
    <n v="0.4"/>
    <x v="0"/>
  </r>
  <r>
    <x v="0"/>
    <n v="1185732"/>
    <x v="483"/>
    <x v="1"/>
    <x v="10"/>
    <n v="4"/>
    <n v="51"/>
    <x v="0"/>
    <x v="41"/>
    <s v="Charleston"/>
    <x v="5"/>
    <x v="1"/>
    <n v="70"/>
    <n v="450"/>
    <n v="315000"/>
    <n v="126000"/>
    <n v="0.4"/>
    <x v="0"/>
  </r>
  <r>
    <x v="0"/>
    <n v="1185732"/>
    <x v="188"/>
    <x v="1"/>
    <x v="0"/>
    <n v="1"/>
    <n v="5"/>
    <x v="0"/>
    <x v="41"/>
    <s v="Charleston"/>
    <x v="0"/>
    <x v="0"/>
    <n v="35"/>
    <n v="425"/>
    <n v="148750"/>
    <n v="59500"/>
    <n v="0.4"/>
    <x v="0"/>
  </r>
  <r>
    <x v="0"/>
    <n v="1185732"/>
    <x v="188"/>
    <x v="1"/>
    <x v="0"/>
    <n v="1"/>
    <n v="5"/>
    <x v="0"/>
    <x v="41"/>
    <s v="Charleston"/>
    <x v="1"/>
    <x v="0"/>
    <n v="35"/>
    <n v="225"/>
    <n v="78750"/>
    <n v="27563"/>
    <n v="0.35"/>
    <x v="0"/>
  </r>
  <r>
    <x v="0"/>
    <n v="1185732"/>
    <x v="188"/>
    <x v="1"/>
    <x v="0"/>
    <n v="1"/>
    <n v="5"/>
    <x v="0"/>
    <x v="41"/>
    <s v="Charleston"/>
    <x v="2"/>
    <x v="1"/>
    <n v="25"/>
    <n v="225"/>
    <n v="56250"/>
    <n v="19688"/>
    <n v="0.35"/>
    <x v="0"/>
  </r>
  <r>
    <x v="0"/>
    <n v="1185732"/>
    <x v="188"/>
    <x v="1"/>
    <x v="0"/>
    <n v="1"/>
    <n v="5"/>
    <x v="0"/>
    <x v="41"/>
    <s v="Charleston"/>
    <x v="3"/>
    <x v="1"/>
    <n v="30"/>
    <n v="75"/>
    <n v="22500"/>
    <n v="7875"/>
    <n v="0.35"/>
    <x v="0"/>
  </r>
  <r>
    <x v="0"/>
    <n v="1185732"/>
    <x v="188"/>
    <x v="1"/>
    <x v="0"/>
    <n v="1"/>
    <n v="5"/>
    <x v="0"/>
    <x v="41"/>
    <s v="Charleston"/>
    <x v="4"/>
    <x v="0"/>
    <n v="45"/>
    <n v="125"/>
    <n v="56250"/>
    <n v="16875"/>
    <n v="0.3"/>
    <x v="0"/>
  </r>
  <r>
    <x v="0"/>
    <n v="1185732"/>
    <x v="188"/>
    <x v="1"/>
    <x v="0"/>
    <n v="1"/>
    <n v="5"/>
    <x v="0"/>
    <x v="41"/>
    <s v="Charleston"/>
    <x v="5"/>
    <x v="1"/>
    <n v="35"/>
    <n v="225"/>
    <n v="78750"/>
    <n v="23625"/>
    <n v="0.3"/>
    <x v="0"/>
  </r>
  <r>
    <x v="0"/>
    <n v="1185732"/>
    <x v="696"/>
    <x v="1"/>
    <x v="1"/>
    <n v="1"/>
    <n v="9"/>
    <x v="0"/>
    <x v="41"/>
    <s v="Charleston"/>
    <x v="0"/>
    <x v="0"/>
    <n v="35"/>
    <n v="475"/>
    <n v="166250"/>
    <n v="66500"/>
    <n v="0.4"/>
    <x v="0"/>
  </r>
  <r>
    <x v="3"/>
    <n v="1185732"/>
    <x v="696"/>
    <x v="1"/>
    <x v="1"/>
    <n v="1"/>
    <n v="9"/>
    <x v="0"/>
    <x v="41"/>
    <s v="Charleston"/>
    <x v="1"/>
    <x v="0"/>
    <n v="35"/>
    <n v="125"/>
    <n v="43750"/>
    <n v="15313"/>
    <n v="0.35"/>
    <x v="0"/>
  </r>
  <r>
    <x v="3"/>
    <n v="1185732"/>
    <x v="696"/>
    <x v="1"/>
    <x v="1"/>
    <n v="1"/>
    <n v="9"/>
    <x v="0"/>
    <x v="41"/>
    <s v="Charleston"/>
    <x v="2"/>
    <x v="1"/>
    <n v="25"/>
    <n v="175"/>
    <n v="43750"/>
    <n v="15313"/>
    <n v="0.35"/>
    <x v="0"/>
  </r>
  <r>
    <x v="3"/>
    <n v="1185732"/>
    <x v="696"/>
    <x v="1"/>
    <x v="1"/>
    <n v="1"/>
    <n v="9"/>
    <x v="0"/>
    <x v="42"/>
    <s v="Baltimore"/>
    <x v="3"/>
    <x v="1"/>
    <n v="30"/>
    <n v="50"/>
    <n v="15000"/>
    <n v="5250"/>
    <n v="0.35"/>
    <x v="0"/>
  </r>
  <r>
    <x v="3"/>
    <n v="1185732"/>
    <x v="696"/>
    <x v="1"/>
    <x v="1"/>
    <n v="1"/>
    <n v="9"/>
    <x v="0"/>
    <x v="42"/>
    <s v="Baltimore"/>
    <x v="4"/>
    <x v="0"/>
    <n v="45"/>
    <n v="125"/>
    <n v="56250"/>
    <n v="16875"/>
    <n v="0.3"/>
    <x v="0"/>
  </r>
  <r>
    <x v="3"/>
    <n v="1185732"/>
    <x v="696"/>
    <x v="1"/>
    <x v="1"/>
    <n v="1"/>
    <n v="9"/>
    <x v="0"/>
    <x v="42"/>
    <s v="Baltimore"/>
    <x v="5"/>
    <x v="1"/>
    <n v="35"/>
    <n v="225"/>
    <n v="78750"/>
    <n v="23625"/>
    <n v="0.3"/>
    <x v="0"/>
  </r>
  <r>
    <x v="3"/>
    <n v="1185732"/>
    <x v="225"/>
    <x v="1"/>
    <x v="2"/>
    <n v="1"/>
    <n v="12"/>
    <x v="0"/>
    <x v="42"/>
    <s v="Baltimore"/>
    <x v="0"/>
    <x v="0"/>
    <n v="35"/>
    <n v="445"/>
    <n v="155750"/>
    <n v="62300"/>
    <n v="0.4"/>
    <x v="0"/>
  </r>
  <r>
    <x v="3"/>
    <n v="1185732"/>
    <x v="225"/>
    <x v="1"/>
    <x v="2"/>
    <n v="1"/>
    <n v="12"/>
    <x v="0"/>
    <x v="42"/>
    <s v="Baltimore"/>
    <x v="1"/>
    <x v="0"/>
    <n v="35"/>
    <n v="150"/>
    <n v="52500"/>
    <n v="18375"/>
    <n v="0.35"/>
    <x v="0"/>
  </r>
  <r>
    <x v="3"/>
    <n v="1185732"/>
    <x v="225"/>
    <x v="1"/>
    <x v="2"/>
    <n v="1"/>
    <n v="12"/>
    <x v="0"/>
    <x v="42"/>
    <s v="Baltimore"/>
    <x v="2"/>
    <x v="1"/>
    <n v="25"/>
    <n v="175"/>
    <n v="43750"/>
    <n v="15313"/>
    <n v="0.35"/>
    <x v="0"/>
  </r>
  <r>
    <x v="3"/>
    <n v="1185732"/>
    <x v="225"/>
    <x v="1"/>
    <x v="2"/>
    <n v="1"/>
    <n v="12"/>
    <x v="0"/>
    <x v="42"/>
    <s v="Baltimore"/>
    <x v="3"/>
    <x v="1"/>
    <n v="30"/>
    <n v="25"/>
    <n v="7500"/>
    <n v="2625"/>
    <n v="0.35"/>
    <x v="0"/>
  </r>
  <r>
    <x v="3"/>
    <n v="1185732"/>
    <x v="225"/>
    <x v="1"/>
    <x v="2"/>
    <n v="1"/>
    <n v="12"/>
    <x v="0"/>
    <x v="42"/>
    <s v="Baltimore"/>
    <x v="4"/>
    <x v="0"/>
    <n v="45"/>
    <n v="75"/>
    <n v="33750"/>
    <n v="10125"/>
    <n v="0.3"/>
    <x v="0"/>
  </r>
  <r>
    <x v="3"/>
    <n v="1185732"/>
    <x v="225"/>
    <x v="1"/>
    <x v="2"/>
    <n v="1"/>
    <n v="12"/>
    <x v="0"/>
    <x v="42"/>
    <s v="Baltimore"/>
    <x v="5"/>
    <x v="1"/>
    <n v="35"/>
    <n v="175"/>
    <n v="61250"/>
    <n v="18375"/>
    <n v="0.3"/>
    <x v="0"/>
  </r>
  <r>
    <x v="3"/>
    <n v="1185732"/>
    <x v="244"/>
    <x v="1"/>
    <x v="3"/>
    <n v="2"/>
    <n v="17"/>
    <x v="0"/>
    <x v="42"/>
    <s v="Baltimore"/>
    <x v="0"/>
    <x v="0"/>
    <n v="35"/>
    <n v="425"/>
    <n v="148750"/>
    <n v="59500"/>
    <n v="0.4"/>
    <x v="0"/>
  </r>
  <r>
    <x v="3"/>
    <n v="1185732"/>
    <x v="244"/>
    <x v="1"/>
    <x v="3"/>
    <n v="2"/>
    <n v="17"/>
    <x v="0"/>
    <x v="42"/>
    <s v="Baltimore"/>
    <x v="1"/>
    <x v="0"/>
    <n v="35"/>
    <n v="125"/>
    <n v="43750"/>
    <n v="15313"/>
    <n v="0.35"/>
    <x v="0"/>
  </r>
  <r>
    <x v="3"/>
    <n v="1185732"/>
    <x v="244"/>
    <x v="1"/>
    <x v="3"/>
    <n v="2"/>
    <n v="17"/>
    <x v="0"/>
    <x v="42"/>
    <s v="Baltimore"/>
    <x v="2"/>
    <x v="1"/>
    <n v="25"/>
    <n v="125"/>
    <n v="31250"/>
    <n v="10938"/>
    <n v="0.35"/>
    <x v="0"/>
  </r>
  <r>
    <x v="3"/>
    <n v="1185732"/>
    <x v="244"/>
    <x v="1"/>
    <x v="3"/>
    <n v="2"/>
    <n v="17"/>
    <x v="0"/>
    <x v="42"/>
    <s v="Baltimore"/>
    <x v="3"/>
    <x v="1"/>
    <n v="30"/>
    <n v="50"/>
    <n v="15000"/>
    <n v="5250"/>
    <n v="0.35"/>
    <x v="0"/>
  </r>
  <r>
    <x v="3"/>
    <n v="1185732"/>
    <x v="244"/>
    <x v="1"/>
    <x v="3"/>
    <n v="2"/>
    <n v="17"/>
    <x v="0"/>
    <x v="42"/>
    <s v="Baltimore"/>
    <x v="4"/>
    <x v="0"/>
    <n v="45"/>
    <n v="50"/>
    <n v="22500"/>
    <n v="6750"/>
    <n v="0.3"/>
    <x v="0"/>
  </r>
  <r>
    <x v="3"/>
    <n v="1185732"/>
    <x v="244"/>
    <x v="1"/>
    <x v="3"/>
    <n v="2"/>
    <n v="17"/>
    <x v="0"/>
    <x v="42"/>
    <s v="Baltimore"/>
    <x v="5"/>
    <x v="1"/>
    <n v="35"/>
    <n v="200"/>
    <n v="70000"/>
    <n v="21000"/>
    <n v="0.3"/>
    <x v="0"/>
  </r>
  <r>
    <x v="3"/>
    <n v="1185732"/>
    <x v="273"/>
    <x v="1"/>
    <x v="4"/>
    <n v="2"/>
    <n v="21"/>
    <x v="0"/>
    <x v="42"/>
    <s v="Baltimore"/>
    <x v="0"/>
    <x v="0"/>
    <n v="50"/>
    <n v="470"/>
    <n v="235000"/>
    <n v="94000"/>
    <n v="0.4"/>
    <x v="0"/>
  </r>
  <r>
    <x v="3"/>
    <n v="1185732"/>
    <x v="273"/>
    <x v="1"/>
    <x v="4"/>
    <n v="2"/>
    <n v="21"/>
    <x v="0"/>
    <x v="42"/>
    <s v="Baltimore"/>
    <x v="1"/>
    <x v="0"/>
    <n v="45"/>
    <n v="175"/>
    <n v="78750"/>
    <n v="27563"/>
    <n v="0.35"/>
    <x v="0"/>
  </r>
  <r>
    <x v="3"/>
    <n v="1185732"/>
    <x v="273"/>
    <x v="1"/>
    <x v="4"/>
    <n v="2"/>
    <n v="21"/>
    <x v="0"/>
    <x v="42"/>
    <s v="Baltimore"/>
    <x v="2"/>
    <x v="1"/>
    <n v="40"/>
    <n v="150"/>
    <n v="60000"/>
    <n v="21000"/>
    <n v="0.35"/>
    <x v="0"/>
  </r>
  <r>
    <x v="3"/>
    <n v="1185732"/>
    <x v="273"/>
    <x v="1"/>
    <x v="4"/>
    <n v="2"/>
    <n v="21"/>
    <x v="0"/>
    <x v="42"/>
    <s v="Baltimore"/>
    <x v="3"/>
    <x v="1"/>
    <n v="40"/>
    <n v="100"/>
    <n v="40000"/>
    <n v="14000"/>
    <n v="0.35"/>
    <x v="0"/>
  </r>
  <r>
    <x v="3"/>
    <n v="1185732"/>
    <x v="273"/>
    <x v="1"/>
    <x v="4"/>
    <n v="2"/>
    <n v="21"/>
    <x v="0"/>
    <x v="42"/>
    <s v="Baltimore"/>
    <x v="4"/>
    <x v="0"/>
    <n v="50"/>
    <n v="125"/>
    <n v="62500"/>
    <n v="18750"/>
    <n v="0.3"/>
    <x v="0"/>
  </r>
  <r>
    <x v="3"/>
    <n v="1185732"/>
    <x v="273"/>
    <x v="1"/>
    <x v="4"/>
    <n v="2"/>
    <n v="21"/>
    <x v="0"/>
    <x v="42"/>
    <s v="Baltimore"/>
    <x v="5"/>
    <x v="1"/>
    <n v="55"/>
    <n v="250"/>
    <n v="137500"/>
    <n v="41250"/>
    <n v="0.3"/>
    <x v="0"/>
  </r>
  <r>
    <x v="3"/>
    <n v="1185732"/>
    <x v="306"/>
    <x v="1"/>
    <x v="11"/>
    <n v="2"/>
    <n v="26"/>
    <x v="0"/>
    <x v="42"/>
    <s v="Baltimore"/>
    <x v="0"/>
    <x v="0"/>
    <n v="50"/>
    <n v="500"/>
    <n v="250000"/>
    <n v="100000"/>
    <n v="0.4"/>
    <x v="0"/>
  </r>
  <r>
    <x v="3"/>
    <n v="1185732"/>
    <x v="306"/>
    <x v="1"/>
    <x v="11"/>
    <n v="2"/>
    <n v="26"/>
    <x v="0"/>
    <x v="42"/>
    <s v="Baltimore"/>
    <x v="1"/>
    <x v="0"/>
    <n v="45"/>
    <n v="250"/>
    <n v="112500"/>
    <n v="39375"/>
    <n v="0.35"/>
    <x v="0"/>
  </r>
  <r>
    <x v="0"/>
    <n v="1185732"/>
    <x v="306"/>
    <x v="1"/>
    <x v="11"/>
    <n v="2"/>
    <n v="26"/>
    <x v="0"/>
    <x v="42"/>
    <s v="Baltimore"/>
    <x v="2"/>
    <x v="1"/>
    <n v="40"/>
    <n v="175"/>
    <n v="70000"/>
    <n v="24500"/>
    <n v="0.35"/>
    <x v="0"/>
  </r>
  <r>
    <x v="0"/>
    <n v="1185732"/>
    <x v="306"/>
    <x v="1"/>
    <x v="11"/>
    <n v="2"/>
    <n v="26"/>
    <x v="0"/>
    <x v="42"/>
    <s v="Baltimore"/>
    <x v="3"/>
    <x v="1"/>
    <n v="40"/>
    <n v="150"/>
    <n v="60000"/>
    <n v="21000"/>
    <n v="0.35"/>
    <x v="0"/>
  </r>
  <r>
    <x v="0"/>
    <n v="1185732"/>
    <x v="306"/>
    <x v="1"/>
    <x v="11"/>
    <n v="2"/>
    <n v="26"/>
    <x v="0"/>
    <x v="42"/>
    <s v="Baltimore"/>
    <x v="4"/>
    <x v="0"/>
    <n v="50"/>
    <n v="150"/>
    <n v="75000"/>
    <n v="22500"/>
    <n v="0.3"/>
    <x v="0"/>
  </r>
  <r>
    <x v="0"/>
    <n v="1185732"/>
    <x v="306"/>
    <x v="1"/>
    <x v="11"/>
    <n v="2"/>
    <n v="26"/>
    <x v="0"/>
    <x v="42"/>
    <s v="Baltimore"/>
    <x v="5"/>
    <x v="1"/>
    <n v="55"/>
    <n v="300"/>
    <n v="165000"/>
    <n v="49500"/>
    <n v="0.3"/>
    <x v="0"/>
  </r>
  <r>
    <x v="0"/>
    <n v="1185732"/>
    <x v="334"/>
    <x v="1"/>
    <x v="5"/>
    <n v="3"/>
    <n v="30"/>
    <x v="0"/>
    <x v="42"/>
    <s v="Baltimore"/>
    <x v="0"/>
    <x v="0"/>
    <n v="50"/>
    <n v="525"/>
    <n v="262500"/>
    <n v="105000"/>
    <n v="0.4"/>
    <x v="0"/>
  </r>
  <r>
    <x v="2"/>
    <n v="1185732"/>
    <x v="334"/>
    <x v="1"/>
    <x v="5"/>
    <n v="3"/>
    <n v="30"/>
    <x v="0"/>
    <x v="42"/>
    <s v="Baltimore"/>
    <x v="1"/>
    <x v="0"/>
    <n v="45"/>
    <n v="275"/>
    <n v="123750"/>
    <n v="43313"/>
    <n v="0.35"/>
    <x v="0"/>
  </r>
  <r>
    <x v="2"/>
    <n v="1185732"/>
    <x v="334"/>
    <x v="1"/>
    <x v="5"/>
    <n v="3"/>
    <n v="30"/>
    <x v="0"/>
    <x v="42"/>
    <s v="Baltimore"/>
    <x v="2"/>
    <x v="1"/>
    <n v="40"/>
    <n v="200"/>
    <n v="80000"/>
    <n v="28000"/>
    <n v="0.35"/>
    <x v="0"/>
  </r>
  <r>
    <x v="2"/>
    <n v="1185732"/>
    <x v="334"/>
    <x v="1"/>
    <x v="5"/>
    <n v="3"/>
    <n v="30"/>
    <x v="0"/>
    <x v="42"/>
    <s v="Baltimore"/>
    <x v="3"/>
    <x v="1"/>
    <n v="40"/>
    <n v="150"/>
    <n v="60000"/>
    <n v="21000"/>
    <n v="0.35"/>
    <x v="0"/>
  </r>
  <r>
    <x v="2"/>
    <n v="1185732"/>
    <x v="334"/>
    <x v="1"/>
    <x v="5"/>
    <n v="3"/>
    <n v="30"/>
    <x v="0"/>
    <x v="42"/>
    <s v="Baltimore"/>
    <x v="4"/>
    <x v="0"/>
    <n v="50"/>
    <n v="175"/>
    <n v="87500"/>
    <n v="26250"/>
    <n v="0.3"/>
    <x v="0"/>
  </r>
  <r>
    <x v="2"/>
    <n v="1185732"/>
    <x v="334"/>
    <x v="1"/>
    <x v="5"/>
    <n v="3"/>
    <n v="30"/>
    <x v="0"/>
    <x v="42"/>
    <s v="Baltimore"/>
    <x v="5"/>
    <x v="1"/>
    <n v="55"/>
    <n v="350"/>
    <n v="192500"/>
    <n v="57750"/>
    <n v="0.3"/>
    <x v="0"/>
  </r>
  <r>
    <x v="2"/>
    <n v="1185732"/>
    <x v="366"/>
    <x v="1"/>
    <x v="6"/>
    <n v="3"/>
    <n v="34"/>
    <x v="0"/>
    <x v="42"/>
    <s v="Baltimore"/>
    <x v="0"/>
    <x v="0"/>
    <n v="50"/>
    <n v="500"/>
    <n v="250000"/>
    <n v="100000"/>
    <n v="0.4"/>
    <x v="0"/>
  </r>
  <r>
    <x v="2"/>
    <n v="1185732"/>
    <x v="366"/>
    <x v="1"/>
    <x v="6"/>
    <n v="3"/>
    <n v="34"/>
    <x v="0"/>
    <x v="42"/>
    <s v="Baltimore"/>
    <x v="1"/>
    <x v="0"/>
    <n v="45"/>
    <n v="275"/>
    <n v="123750"/>
    <n v="43313"/>
    <n v="0.35"/>
    <x v="0"/>
  </r>
  <r>
    <x v="2"/>
    <n v="1185732"/>
    <x v="366"/>
    <x v="1"/>
    <x v="6"/>
    <n v="3"/>
    <n v="34"/>
    <x v="0"/>
    <x v="42"/>
    <s v="Baltimore"/>
    <x v="2"/>
    <x v="1"/>
    <n v="40"/>
    <n v="200"/>
    <n v="80000"/>
    <n v="28000"/>
    <n v="0.35"/>
    <x v="0"/>
  </r>
  <r>
    <x v="2"/>
    <n v="1185732"/>
    <x v="366"/>
    <x v="1"/>
    <x v="6"/>
    <n v="3"/>
    <n v="34"/>
    <x v="0"/>
    <x v="42"/>
    <s v="Baltimore"/>
    <x v="3"/>
    <x v="1"/>
    <n v="40"/>
    <n v="150"/>
    <n v="60000"/>
    <n v="21000"/>
    <n v="0.35"/>
    <x v="0"/>
  </r>
  <r>
    <x v="2"/>
    <n v="1185732"/>
    <x v="366"/>
    <x v="1"/>
    <x v="6"/>
    <n v="3"/>
    <n v="34"/>
    <x v="0"/>
    <x v="42"/>
    <s v="Baltimore"/>
    <x v="4"/>
    <x v="0"/>
    <n v="50"/>
    <n v="125"/>
    <n v="62500"/>
    <n v="18750"/>
    <n v="0.3"/>
    <x v="0"/>
  </r>
  <r>
    <x v="2"/>
    <n v="1185732"/>
    <x v="366"/>
    <x v="1"/>
    <x v="6"/>
    <n v="3"/>
    <n v="34"/>
    <x v="0"/>
    <x v="42"/>
    <s v="Baltimore"/>
    <x v="5"/>
    <x v="1"/>
    <n v="55"/>
    <n v="300"/>
    <n v="165000"/>
    <n v="49500"/>
    <n v="0.3"/>
    <x v="0"/>
  </r>
  <r>
    <x v="2"/>
    <n v="1185732"/>
    <x v="396"/>
    <x v="1"/>
    <x v="7"/>
    <n v="3"/>
    <n v="39"/>
    <x v="0"/>
    <x v="42"/>
    <s v="Baltimore"/>
    <x v="0"/>
    <x v="0"/>
    <n v="50"/>
    <n v="425"/>
    <n v="212500"/>
    <n v="85000"/>
    <n v="0.4"/>
    <x v="0"/>
  </r>
  <r>
    <x v="2"/>
    <n v="1185732"/>
    <x v="396"/>
    <x v="1"/>
    <x v="7"/>
    <n v="3"/>
    <n v="39"/>
    <x v="0"/>
    <x v="42"/>
    <s v="Baltimore"/>
    <x v="1"/>
    <x v="0"/>
    <n v="45"/>
    <n v="225"/>
    <n v="101250"/>
    <n v="35438"/>
    <n v="0.35"/>
    <x v="0"/>
  </r>
  <r>
    <x v="2"/>
    <n v="1185732"/>
    <x v="396"/>
    <x v="1"/>
    <x v="7"/>
    <n v="3"/>
    <n v="39"/>
    <x v="0"/>
    <x v="42"/>
    <s v="Baltimore"/>
    <x v="2"/>
    <x v="1"/>
    <n v="40"/>
    <n v="125"/>
    <n v="50000"/>
    <n v="17500"/>
    <n v="0.35"/>
    <x v="0"/>
  </r>
  <r>
    <x v="2"/>
    <n v="1185732"/>
    <x v="396"/>
    <x v="1"/>
    <x v="7"/>
    <n v="3"/>
    <n v="39"/>
    <x v="0"/>
    <x v="42"/>
    <s v="Baltimore"/>
    <x v="3"/>
    <x v="1"/>
    <n v="40"/>
    <n v="100"/>
    <n v="40000"/>
    <n v="14000"/>
    <n v="0.35"/>
    <x v="0"/>
  </r>
  <r>
    <x v="2"/>
    <n v="1185732"/>
    <x v="396"/>
    <x v="1"/>
    <x v="7"/>
    <n v="3"/>
    <n v="39"/>
    <x v="0"/>
    <x v="42"/>
    <s v="Baltimore"/>
    <x v="4"/>
    <x v="0"/>
    <n v="50"/>
    <n v="100"/>
    <n v="50000"/>
    <n v="15000"/>
    <n v="0.3"/>
    <x v="0"/>
  </r>
  <r>
    <x v="2"/>
    <n v="1185732"/>
    <x v="396"/>
    <x v="1"/>
    <x v="7"/>
    <n v="3"/>
    <n v="39"/>
    <x v="0"/>
    <x v="42"/>
    <s v="Baltimore"/>
    <x v="5"/>
    <x v="1"/>
    <n v="55"/>
    <n v="200"/>
    <n v="110000"/>
    <n v="33000"/>
    <n v="0.3"/>
    <x v="0"/>
  </r>
  <r>
    <x v="2"/>
    <n v="1185732"/>
    <x v="428"/>
    <x v="1"/>
    <x v="8"/>
    <n v="4"/>
    <n v="43"/>
    <x v="0"/>
    <x v="42"/>
    <s v="Baltimore"/>
    <x v="0"/>
    <x v="0"/>
    <n v="55"/>
    <n v="375"/>
    <n v="206250"/>
    <n v="82500"/>
    <n v="0.4"/>
    <x v="0"/>
  </r>
  <r>
    <x v="2"/>
    <n v="1185732"/>
    <x v="428"/>
    <x v="1"/>
    <x v="8"/>
    <n v="4"/>
    <n v="43"/>
    <x v="0"/>
    <x v="42"/>
    <s v="Baltimore"/>
    <x v="1"/>
    <x v="0"/>
    <n v="50"/>
    <n v="200"/>
    <n v="100000"/>
    <n v="35000"/>
    <n v="0.35"/>
    <x v="0"/>
  </r>
  <r>
    <x v="2"/>
    <n v="1185732"/>
    <x v="428"/>
    <x v="1"/>
    <x v="8"/>
    <n v="4"/>
    <n v="43"/>
    <x v="0"/>
    <x v="42"/>
    <s v="Baltimore"/>
    <x v="2"/>
    <x v="1"/>
    <n v="50"/>
    <n v="100"/>
    <n v="50000"/>
    <n v="17500"/>
    <n v="0.35"/>
    <x v="0"/>
  </r>
  <r>
    <x v="0"/>
    <n v="1185732"/>
    <x v="428"/>
    <x v="1"/>
    <x v="8"/>
    <n v="4"/>
    <n v="43"/>
    <x v="0"/>
    <x v="42"/>
    <s v="Baltimore"/>
    <x v="3"/>
    <x v="1"/>
    <n v="50"/>
    <n v="75"/>
    <n v="37500"/>
    <n v="13125"/>
    <n v="0.35"/>
    <x v="0"/>
  </r>
  <r>
    <x v="0"/>
    <n v="1185732"/>
    <x v="428"/>
    <x v="1"/>
    <x v="8"/>
    <n v="4"/>
    <n v="43"/>
    <x v="0"/>
    <x v="42"/>
    <s v="Baltimore"/>
    <x v="4"/>
    <x v="0"/>
    <n v="60"/>
    <n v="75"/>
    <n v="45000"/>
    <n v="13500"/>
    <n v="0.3"/>
    <x v="0"/>
  </r>
  <r>
    <x v="0"/>
    <n v="1185732"/>
    <x v="428"/>
    <x v="1"/>
    <x v="8"/>
    <n v="4"/>
    <n v="43"/>
    <x v="0"/>
    <x v="42"/>
    <s v="Baltimore"/>
    <x v="5"/>
    <x v="1"/>
    <n v="65"/>
    <n v="200"/>
    <n v="130000"/>
    <n v="39000"/>
    <n v="0.3"/>
    <x v="0"/>
  </r>
  <r>
    <x v="0"/>
    <n v="1185732"/>
    <x v="458"/>
    <x v="1"/>
    <x v="9"/>
    <n v="4"/>
    <n v="48"/>
    <x v="0"/>
    <x v="42"/>
    <s v="Baltimore"/>
    <x v="0"/>
    <x v="0"/>
    <n v="60"/>
    <n v="350"/>
    <n v="210000"/>
    <n v="84000"/>
    <n v="0.4"/>
    <x v="0"/>
  </r>
  <r>
    <x v="0"/>
    <n v="1185732"/>
    <x v="458"/>
    <x v="1"/>
    <x v="9"/>
    <n v="4"/>
    <n v="48"/>
    <x v="0"/>
    <x v="42"/>
    <s v="Baltimore"/>
    <x v="1"/>
    <x v="0"/>
    <n v="50"/>
    <n v="175"/>
    <n v="87500"/>
    <n v="30625"/>
    <n v="0.35"/>
    <x v="0"/>
  </r>
  <r>
    <x v="0"/>
    <n v="1185732"/>
    <x v="458"/>
    <x v="1"/>
    <x v="9"/>
    <n v="4"/>
    <n v="48"/>
    <x v="0"/>
    <x v="42"/>
    <s v="Baltimore"/>
    <x v="2"/>
    <x v="1"/>
    <n v="50"/>
    <n v="170"/>
    <n v="85000"/>
    <n v="29750"/>
    <n v="0.35"/>
    <x v="0"/>
  </r>
  <r>
    <x v="0"/>
    <n v="1185732"/>
    <x v="458"/>
    <x v="1"/>
    <x v="9"/>
    <n v="4"/>
    <n v="48"/>
    <x v="0"/>
    <x v="42"/>
    <s v="Baltimore"/>
    <x v="3"/>
    <x v="1"/>
    <n v="50"/>
    <n v="150"/>
    <n v="75000"/>
    <n v="26250"/>
    <n v="0.35"/>
    <x v="0"/>
  </r>
  <r>
    <x v="0"/>
    <n v="1185732"/>
    <x v="458"/>
    <x v="1"/>
    <x v="9"/>
    <n v="4"/>
    <n v="48"/>
    <x v="0"/>
    <x v="42"/>
    <s v="Baltimore"/>
    <x v="4"/>
    <x v="0"/>
    <n v="60"/>
    <n v="125"/>
    <n v="75000"/>
    <n v="22500"/>
    <n v="0.3"/>
    <x v="0"/>
  </r>
  <r>
    <x v="0"/>
    <n v="1185732"/>
    <x v="458"/>
    <x v="1"/>
    <x v="9"/>
    <n v="4"/>
    <n v="48"/>
    <x v="0"/>
    <x v="42"/>
    <s v="Baltimore"/>
    <x v="5"/>
    <x v="1"/>
    <n v="65"/>
    <n v="225"/>
    <n v="146250"/>
    <n v="43875"/>
    <n v="0.3"/>
    <x v="0"/>
  </r>
  <r>
    <x v="0"/>
    <n v="1185732"/>
    <x v="487"/>
    <x v="1"/>
    <x v="10"/>
    <n v="4"/>
    <n v="52"/>
    <x v="0"/>
    <x v="42"/>
    <s v="Baltimore"/>
    <x v="0"/>
    <x v="0"/>
    <n v="60"/>
    <n v="450"/>
    <n v="270000"/>
    <n v="108000"/>
    <n v="0.4"/>
    <x v="0"/>
  </r>
  <r>
    <x v="0"/>
    <n v="1185732"/>
    <x v="487"/>
    <x v="1"/>
    <x v="10"/>
    <n v="4"/>
    <n v="52"/>
    <x v="0"/>
    <x v="42"/>
    <s v="Baltimore"/>
    <x v="1"/>
    <x v="0"/>
    <n v="50"/>
    <n v="250"/>
    <n v="125000"/>
    <n v="43750"/>
    <n v="0.35"/>
    <x v="0"/>
  </r>
  <r>
    <x v="0"/>
    <n v="1185732"/>
    <x v="487"/>
    <x v="1"/>
    <x v="10"/>
    <n v="4"/>
    <n v="52"/>
    <x v="0"/>
    <x v="42"/>
    <s v="Baltimore"/>
    <x v="2"/>
    <x v="1"/>
    <n v="50"/>
    <n v="225"/>
    <n v="112500"/>
    <n v="39375"/>
    <n v="0.35"/>
    <x v="0"/>
  </r>
  <r>
    <x v="0"/>
    <n v="1185732"/>
    <x v="487"/>
    <x v="1"/>
    <x v="10"/>
    <n v="4"/>
    <n v="52"/>
    <x v="0"/>
    <x v="42"/>
    <s v="Baltimore"/>
    <x v="3"/>
    <x v="1"/>
    <n v="50"/>
    <n v="175"/>
    <n v="87500"/>
    <n v="30625"/>
    <n v="0.35"/>
    <x v="0"/>
  </r>
  <r>
    <x v="0"/>
    <n v="1185732"/>
    <x v="487"/>
    <x v="1"/>
    <x v="10"/>
    <n v="4"/>
    <n v="52"/>
    <x v="0"/>
    <x v="42"/>
    <s v="Baltimore"/>
    <x v="4"/>
    <x v="0"/>
    <n v="60"/>
    <n v="175"/>
    <n v="105000"/>
    <n v="31500"/>
    <n v="0.3"/>
    <x v="0"/>
  </r>
  <r>
    <x v="0"/>
    <n v="1185732"/>
    <x v="487"/>
    <x v="1"/>
    <x v="10"/>
    <n v="4"/>
    <n v="52"/>
    <x v="0"/>
    <x v="42"/>
    <s v="Baltimore"/>
    <x v="5"/>
    <x v="1"/>
    <n v="65"/>
    <n v="275"/>
    <n v="178750"/>
    <n v="53625"/>
    <n v="0.3"/>
    <x v="0"/>
  </r>
  <r>
    <x v="0"/>
    <n v="1185732"/>
    <x v="181"/>
    <x v="1"/>
    <x v="0"/>
    <n v="1"/>
    <n v="4"/>
    <x v="0"/>
    <x v="42"/>
    <s v="Baltimore"/>
    <x v="0"/>
    <x v="0"/>
    <n v="40"/>
    <n v="525"/>
    <n v="210000"/>
    <n v="73500"/>
    <n v="0.35"/>
    <x v="0"/>
  </r>
  <r>
    <x v="0"/>
    <n v="1185732"/>
    <x v="181"/>
    <x v="1"/>
    <x v="0"/>
    <n v="1"/>
    <n v="4"/>
    <x v="0"/>
    <x v="42"/>
    <s v="Baltimore"/>
    <x v="1"/>
    <x v="0"/>
    <n v="40"/>
    <n v="325"/>
    <n v="130000"/>
    <n v="45500"/>
    <n v="0.35"/>
    <x v="0"/>
  </r>
  <r>
    <x v="0"/>
    <n v="1185732"/>
    <x v="181"/>
    <x v="1"/>
    <x v="0"/>
    <n v="1"/>
    <n v="4"/>
    <x v="0"/>
    <x v="42"/>
    <s v="Baltimore"/>
    <x v="2"/>
    <x v="1"/>
    <n v="30"/>
    <n v="325"/>
    <n v="97500"/>
    <n v="39000"/>
    <n v="0.4"/>
    <x v="0"/>
  </r>
  <r>
    <x v="0"/>
    <n v="1185732"/>
    <x v="181"/>
    <x v="1"/>
    <x v="0"/>
    <n v="1"/>
    <n v="4"/>
    <x v="0"/>
    <x v="42"/>
    <s v="Baltimore"/>
    <x v="3"/>
    <x v="1"/>
    <n v="35"/>
    <n v="175"/>
    <n v="61250"/>
    <n v="24500"/>
    <n v="0.4"/>
    <x v="0"/>
  </r>
  <r>
    <x v="0"/>
    <n v="1185732"/>
    <x v="181"/>
    <x v="1"/>
    <x v="0"/>
    <n v="1"/>
    <n v="4"/>
    <x v="0"/>
    <x v="42"/>
    <s v="Baltimore"/>
    <x v="4"/>
    <x v="0"/>
    <n v="50"/>
    <n v="225"/>
    <n v="112500"/>
    <n v="33750"/>
    <n v="0.3"/>
    <x v="0"/>
  </r>
  <r>
    <x v="0"/>
    <n v="1185732"/>
    <x v="181"/>
    <x v="1"/>
    <x v="0"/>
    <n v="1"/>
    <n v="4"/>
    <x v="0"/>
    <x v="42"/>
    <s v="Baltimore"/>
    <x v="5"/>
    <x v="1"/>
    <n v="40"/>
    <n v="325"/>
    <n v="130000"/>
    <n v="52000"/>
    <n v="0.4"/>
    <x v="0"/>
  </r>
  <r>
    <x v="0"/>
    <n v="1185732"/>
    <x v="210"/>
    <x v="1"/>
    <x v="1"/>
    <n v="1"/>
    <n v="8"/>
    <x v="0"/>
    <x v="42"/>
    <s v="Baltimore"/>
    <x v="0"/>
    <x v="0"/>
    <n v="40"/>
    <n v="575"/>
    <n v="230000"/>
    <n v="80500"/>
    <n v="0.35"/>
    <x v="0"/>
  </r>
  <r>
    <x v="0"/>
    <n v="1185732"/>
    <x v="210"/>
    <x v="1"/>
    <x v="1"/>
    <n v="1"/>
    <n v="8"/>
    <x v="0"/>
    <x v="42"/>
    <s v="Baltimore"/>
    <x v="1"/>
    <x v="0"/>
    <n v="40"/>
    <n v="225"/>
    <n v="90000"/>
    <n v="31500"/>
    <n v="0.35"/>
    <x v="0"/>
  </r>
  <r>
    <x v="0"/>
    <n v="1185732"/>
    <x v="210"/>
    <x v="1"/>
    <x v="1"/>
    <n v="1"/>
    <n v="8"/>
    <x v="0"/>
    <x v="42"/>
    <s v="Baltimore"/>
    <x v="2"/>
    <x v="1"/>
    <n v="30"/>
    <n v="275"/>
    <n v="82500"/>
    <n v="33000"/>
    <n v="0.4"/>
    <x v="0"/>
  </r>
  <r>
    <x v="0"/>
    <n v="1185732"/>
    <x v="210"/>
    <x v="1"/>
    <x v="1"/>
    <n v="1"/>
    <n v="8"/>
    <x v="0"/>
    <x v="43"/>
    <s v="Wilmington"/>
    <x v="3"/>
    <x v="1"/>
    <n v="35"/>
    <n v="150"/>
    <n v="52500"/>
    <n v="21000"/>
    <n v="0.4"/>
    <x v="0"/>
  </r>
  <r>
    <x v="0"/>
    <n v="1185732"/>
    <x v="210"/>
    <x v="1"/>
    <x v="1"/>
    <n v="1"/>
    <n v="8"/>
    <x v="0"/>
    <x v="43"/>
    <s v="Wilmington"/>
    <x v="4"/>
    <x v="0"/>
    <n v="50"/>
    <n v="225"/>
    <n v="112500"/>
    <n v="33750"/>
    <n v="0.3"/>
    <x v="0"/>
  </r>
  <r>
    <x v="0"/>
    <n v="1185732"/>
    <x v="210"/>
    <x v="1"/>
    <x v="1"/>
    <n v="1"/>
    <n v="8"/>
    <x v="0"/>
    <x v="43"/>
    <s v="Wilmington"/>
    <x v="5"/>
    <x v="1"/>
    <n v="40"/>
    <n v="325"/>
    <n v="130000"/>
    <n v="52000"/>
    <n v="0.4"/>
    <x v="0"/>
  </r>
  <r>
    <x v="0"/>
    <n v="1185732"/>
    <x v="218"/>
    <x v="1"/>
    <x v="2"/>
    <n v="1"/>
    <n v="11"/>
    <x v="0"/>
    <x v="43"/>
    <s v="Wilmington"/>
    <x v="0"/>
    <x v="0"/>
    <n v="40"/>
    <n v="545"/>
    <n v="218000"/>
    <n v="76300"/>
    <n v="0.35"/>
    <x v="0"/>
  </r>
  <r>
    <x v="0"/>
    <n v="1185732"/>
    <x v="218"/>
    <x v="1"/>
    <x v="2"/>
    <n v="1"/>
    <n v="11"/>
    <x v="0"/>
    <x v="43"/>
    <s v="Wilmington"/>
    <x v="1"/>
    <x v="0"/>
    <n v="40"/>
    <n v="250"/>
    <n v="100000"/>
    <n v="35000"/>
    <n v="0.35"/>
    <x v="0"/>
  </r>
  <r>
    <x v="0"/>
    <n v="1185732"/>
    <x v="218"/>
    <x v="1"/>
    <x v="2"/>
    <n v="1"/>
    <n v="11"/>
    <x v="0"/>
    <x v="43"/>
    <s v="Wilmington"/>
    <x v="2"/>
    <x v="1"/>
    <n v="30"/>
    <n v="275"/>
    <n v="82500"/>
    <n v="33000"/>
    <n v="0.4"/>
    <x v="0"/>
  </r>
  <r>
    <x v="0"/>
    <n v="1185732"/>
    <x v="218"/>
    <x v="1"/>
    <x v="2"/>
    <n v="1"/>
    <n v="11"/>
    <x v="0"/>
    <x v="43"/>
    <s v="Wilmington"/>
    <x v="3"/>
    <x v="1"/>
    <n v="35"/>
    <n v="125"/>
    <n v="43750"/>
    <n v="17500"/>
    <n v="0.4"/>
    <x v="0"/>
  </r>
  <r>
    <x v="0"/>
    <n v="1185732"/>
    <x v="218"/>
    <x v="1"/>
    <x v="2"/>
    <n v="1"/>
    <n v="11"/>
    <x v="0"/>
    <x v="43"/>
    <s v="Wilmington"/>
    <x v="4"/>
    <x v="0"/>
    <n v="50"/>
    <n v="175"/>
    <n v="87500"/>
    <n v="26250"/>
    <n v="0.3"/>
    <x v="0"/>
  </r>
  <r>
    <x v="0"/>
    <n v="1185732"/>
    <x v="218"/>
    <x v="1"/>
    <x v="2"/>
    <n v="1"/>
    <n v="11"/>
    <x v="0"/>
    <x v="43"/>
    <s v="Wilmington"/>
    <x v="5"/>
    <x v="1"/>
    <n v="40"/>
    <n v="275"/>
    <n v="110000"/>
    <n v="44000"/>
    <n v="0.4"/>
    <x v="0"/>
  </r>
  <r>
    <x v="0"/>
    <n v="1185732"/>
    <x v="237"/>
    <x v="1"/>
    <x v="3"/>
    <n v="2"/>
    <n v="16"/>
    <x v="0"/>
    <x v="43"/>
    <s v="Wilmington"/>
    <x v="0"/>
    <x v="0"/>
    <n v="40"/>
    <n v="525"/>
    <n v="210000"/>
    <n v="73500"/>
    <n v="0.35"/>
    <x v="0"/>
  </r>
  <r>
    <x v="0"/>
    <n v="1185732"/>
    <x v="237"/>
    <x v="1"/>
    <x v="3"/>
    <n v="2"/>
    <n v="16"/>
    <x v="0"/>
    <x v="43"/>
    <s v="Wilmington"/>
    <x v="1"/>
    <x v="0"/>
    <n v="40"/>
    <n v="225"/>
    <n v="90000"/>
    <n v="31500"/>
    <n v="0.35"/>
    <x v="0"/>
  </r>
  <r>
    <x v="0"/>
    <n v="1185732"/>
    <x v="237"/>
    <x v="1"/>
    <x v="3"/>
    <n v="2"/>
    <n v="16"/>
    <x v="0"/>
    <x v="43"/>
    <s v="Wilmington"/>
    <x v="2"/>
    <x v="1"/>
    <n v="30"/>
    <n v="225"/>
    <n v="67500"/>
    <n v="27000"/>
    <n v="0.4"/>
    <x v="0"/>
  </r>
  <r>
    <x v="0"/>
    <n v="1185732"/>
    <x v="237"/>
    <x v="1"/>
    <x v="3"/>
    <n v="2"/>
    <n v="16"/>
    <x v="0"/>
    <x v="43"/>
    <s v="Wilmington"/>
    <x v="3"/>
    <x v="1"/>
    <n v="35"/>
    <n v="150"/>
    <n v="52500"/>
    <n v="21000"/>
    <n v="0.4"/>
    <x v="0"/>
  </r>
  <r>
    <x v="0"/>
    <n v="1185732"/>
    <x v="237"/>
    <x v="1"/>
    <x v="3"/>
    <n v="2"/>
    <n v="16"/>
    <x v="0"/>
    <x v="43"/>
    <s v="Wilmington"/>
    <x v="4"/>
    <x v="0"/>
    <n v="50"/>
    <n v="150"/>
    <n v="75000"/>
    <n v="22500"/>
    <n v="0.3"/>
    <x v="0"/>
  </r>
  <r>
    <x v="0"/>
    <n v="1185732"/>
    <x v="237"/>
    <x v="1"/>
    <x v="3"/>
    <n v="2"/>
    <n v="16"/>
    <x v="0"/>
    <x v="43"/>
    <s v="Wilmington"/>
    <x v="5"/>
    <x v="1"/>
    <n v="40"/>
    <n v="300"/>
    <n v="120000"/>
    <n v="48000"/>
    <n v="0.4"/>
    <x v="0"/>
  </r>
  <r>
    <x v="0"/>
    <n v="1185732"/>
    <x v="266"/>
    <x v="1"/>
    <x v="4"/>
    <n v="2"/>
    <n v="20"/>
    <x v="0"/>
    <x v="43"/>
    <s v="Wilmington"/>
    <x v="0"/>
    <x v="0"/>
    <n v="55"/>
    <n v="570"/>
    <n v="313500"/>
    <n v="109725"/>
    <n v="0.35"/>
    <x v="0"/>
  </r>
  <r>
    <x v="0"/>
    <n v="1185732"/>
    <x v="266"/>
    <x v="1"/>
    <x v="4"/>
    <n v="2"/>
    <n v="20"/>
    <x v="0"/>
    <x v="43"/>
    <s v="Wilmington"/>
    <x v="1"/>
    <x v="0"/>
    <n v="50"/>
    <n v="275"/>
    <n v="137500"/>
    <n v="48125"/>
    <n v="0.35"/>
    <x v="0"/>
  </r>
  <r>
    <x v="0"/>
    <n v="1185732"/>
    <x v="266"/>
    <x v="1"/>
    <x v="4"/>
    <n v="2"/>
    <n v="20"/>
    <x v="0"/>
    <x v="43"/>
    <s v="Wilmington"/>
    <x v="2"/>
    <x v="1"/>
    <n v="45"/>
    <n v="300"/>
    <n v="135000"/>
    <n v="54000"/>
    <n v="0.4"/>
    <x v="0"/>
  </r>
  <r>
    <x v="0"/>
    <n v="1185732"/>
    <x v="266"/>
    <x v="1"/>
    <x v="4"/>
    <n v="2"/>
    <n v="20"/>
    <x v="0"/>
    <x v="43"/>
    <s v="Wilmington"/>
    <x v="3"/>
    <x v="1"/>
    <n v="45"/>
    <n v="250"/>
    <n v="112500"/>
    <n v="45000"/>
    <n v="0.4"/>
    <x v="0"/>
  </r>
  <r>
    <x v="0"/>
    <n v="1185732"/>
    <x v="266"/>
    <x v="1"/>
    <x v="4"/>
    <n v="2"/>
    <n v="20"/>
    <x v="0"/>
    <x v="43"/>
    <s v="Wilmington"/>
    <x v="4"/>
    <x v="0"/>
    <n v="55"/>
    <n v="275"/>
    <n v="151250"/>
    <n v="45375"/>
    <n v="0.3"/>
    <x v="0"/>
  </r>
  <r>
    <x v="0"/>
    <n v="1185732"/>
    <x v="266"/>
    <x v="1"/>
    <x v="4"/>
    <n v="2"/>
    <n v="20"/>
    <x v="0"/>
    <x v="43"/>
    <s v="Wilmington"/>
    <x v="5"/>
    <x v="1"/>
    <n v="60"/>
    <n v="400"/>
    <n v="240000"/>
    <n v="96000"/>
    <n v="0.4"/>
    <x v="0"/>
  </r>
  <r>
    <x v="0"/>
    <n v="1185732"/>
    <x v="299"/>
    <x v="1"/>
    <x v="11"/>
    <n v="2"/>
    <n v="25"/>
    <x v="0"/>
    <x v="43"/>
    <s v="Wilmington"/>
    <x v="0"/>
    <x v="0"/>
    <n v="55"/>
    <n v="650"/>
    <n v="357500"/>
    <n v="125125"/>
    <n v="0.35"/>
    <x v="0"/>
  </r>
  <r>
    <x v="0"/>
    <n v="1185732"/>
    <x v="299"/>
    <x v="1"/>
    <x v="11"/>
    <n v="2"/>
    <n v="25"/>
    <x v="0"/>
    <x v="43"/>
    <s v="Wilmington"/>
    <x v="1"/>
    <x v="0"/>
    <n v="50"/>
    <n v="400"/>
    <n v="200000"/>
    <n v="70000"/>
    <n v="0.35"/>
    <x v="0"/>
  </r>
  <r>
    <x v="0"/>
    <n v="1185732"/>
    <x v="299"/>
    <x v="1"/>
    <x v="11"/>
    <n v="2"/>
    <n v="25"/>
    <x v="0"/>
    <x v="43"/>
    <s v="Wilmington"/>
    <x v="2"/>
    <x v="1"/>
    <n v="45"/>
    <n v="325"/>
    <n v="146250"/>
    <n v="58500"/>
    <n v="0.4"/>
    <x v="0"/>
  </r>
  <r>
    <x v="0"/>
    <n v="1185732"/>
    <x v="299"/>
    <x v="1"/>
    <x v="11"/>
    <n v="2"/>
    <n v="25"/>
    <x v="0"/>
    <x v="43"/>
    <s v="Wilmington"/>
    <x v="3"/>
    <x v="1"/>
    <n v="45"/>
    <n v="300"/>
    <n v="135000"/>
    <n v="54000"/>
    <n v="0.4"/>
    <x v="0"/>
  </r>
  <r>
    <x v="0"/>
    <n v="1185732"/>
    <x v="299"/>
    <x v="1"/>
    <x v="11"/>
    <n v="2"/>
    <n v="25"/>
    <x v="0"/>
    <x v="43"/>
    <s v="Wilmington"/>
    <x v="4"/>
    <x v="0"/>
    <n v="55"/>
    <n v="300"/>
    <n v="165000"/>
    <n v="49500"/>
    <n v="0.3"/>
    <x v="0"/>
  </r>
  <r>
    <x v="0"/>
    <n v="1185732"/>
    <x v="299"/>
    <x v="1"/>
    <x v="11"/>
    <n v="2"/>
    <n v="25"/>
    <x v="0"/>
    <x v="43"/>
    <s v="Wilmington"/>
    <x v="5"/>
    <x v="1"/>
    <n v="60"/>
    <n v="450"/>
    <n v="270000"/>
    <n v="108000"/>
    <n v="0.4"/>
    <x v="0"/>
  </r>
  <r>
    <x v="0"/>
    <n v="1185732"/>
    <x v="327"/>
    <x v="1"/>
    <x v="5"/>
    <n v="3"/>
    <n v="29"/>
    <x v="0"/>
    <x v="43"/>
    <s v="Wilmington"/>
    <x v="0"/>
    <x v="0"/>
    <n v="55"/>
    <n v="675"/>
    <n v="371250"/>
    <n v="129938"/>
    <n v="0.35"/>
    <x v="0"/>
  </r>
  <r>
    <x v="0"/>
    <n v="1185732"/>
    <x v="327"/>
    <x v="1"/>
    <x v="5"/>
    <n v="3"/>
    <n v="29"/>
    <x v="0"/>
    <x v="43"/>
    <s v="Wilmington"/>
    <x v="1"/>
    <x v="0"/>
    <n v="50"/>
    <n v="425"/>
    <n v="212500"/>
    <n v="74375"/>
    <n v="0.35"/>
    <x v="0"/>
  </r>
  <r>
    <x v="0"/>
    <n v="1185732"/>
    <x v="327"/>
    <x v="1"/>
    <x v="5"/>
    <n v="3"/>
    <n v="29"/>
    <x v="0"/>
    <x v="43"/>
    <s v="Wilmington"/>
    <x v="2"/>
    <x v="1"/>
    <n v="45"/>
    <n v="350"/>
    <n v="157500"/>
    <n v="63000"/>
    <n v="0.4"/>
    <x v="0"/>
  </r>
  <r>
    <x v="0"/>
    <n v="1185732"/>
    <x v="327"/>
    <x v="1"/>
    <x v="5"/>
    <n v="3"/>
    <n v="29"/>
    <x v="0"/>
    <x v="43"/>
    <s v="Wilmington"/>
    <x v="3"/>
    <x v="1"/>
    <n v="45"/>
    <n v="300"/>
    <n v="135000"/>
    <n v="54000"/>
    <n v="0.4"/>
    <x v="0"/>
  </r>
  <r>
    <x v="0"/>
    <n v="1185732"/>
    <x v="327"/>
    <x v="1"/>
    <x v="5"/>
    <n v="3"/>
    <n v="29"/>
    <x v="0"/>
    <x v="43"/>
    <s v="Wilmington"/>
    <x v="4"/>
    <x v="0"/>
    <n v="55"/>
    <n v="325"/>
    <n v="178750"/>
    <n v="53625"/>
    <n v="0.3"/>
    <x v="0"/>
  </r>
  <r>
    <x v="0"/>
    <n v="1185732"/>
    <x v="327"/>
    <x v="1"/>
    <x v="5"/>
    <n v="3"/>
    <n v="29"/>
    <x v="0"/>
    <x v="43"/>
    <s v="Wilmington"/>
    <x v="5"/>
    <x v="1"/>
    <n v="60"/>
    <n v="500"/>
    <n v="300000"/>
    <n v="120000"/>
    <n v="0.4"/>
    <x v="0"/>
  </r>
  <r>
    <x v="0"/>
    <n v="1185732"/>
    <x v="359"/>
    <x v="1"/>
    <x v="6"/>
    <n v="3"/>
    <n v="33"/>
    <x v="0"/>
    <x v="43"/>
    <s v="Wilmington"/>
    <x v="0"/>
    <x v="0"/>
    <n v="55"/>
    <n v="650"/>
    <n v="357500"/>
    <n v="125125"/>
    <n v="0.35"/>
    <x v="0"/>
  </r>
  <r>
    <x v="0"/>
    <n v="1185732"/>
    <x v="359"/>
    <x v="1"/>
    <x v="6"/>
    <n v="3"/>
    <n v="33"/>
    <x v="0"/>
    <x v="43"/>
    <s v="Wilmington"/>
    <x v="1"/>
    <x v="0"/>
    <n v="50"/>
    <n v="425"/>
    <n v="212500"/>
    <n v="74375"/>
    <n v="0.35"/>
    <x v="0"/>
  </r>
  <r>
    <x v="0"/>
    <n v="1185732"/>
    <x v="359"/>
    <x v="1"/>
    <x v="6"/>
    <n v="3"/>
    <n v="33"/>
    <x v="0"/>
    <x v="43"/>
    <s v="Wilmington"/>
    <x v="2"/>
    <x v="1"/>
    <n v="45"/>
    <n v="350"/>
    <n v="157500"/>
    <n v="63000"/>
    <n v="0.4"/>
    <x v="0"/>
  </r>
  <r>
    <x v="0"/>
    <n v="1185732"/>
    <x v="359"/>
    <x v="1"/>
    <x v="6"/>
    <n v="3"/>
    <n v="33"/>
    <x v="0"/>
    <x v="43"/>
    <s v="Wilmington"/>
    <x v="3"/>
    <x v="1"/>
    <n v="45"/>
    <n v="250"/>
    <n v="112500"/>
    <n v="45000"/>
    <n v="0.4"/>
    <x v="0"/>
  </r>
  <r>
    <x v="0"/>
    <n v="1185732"/>
    <x v="359"/>
    <x v="1"/>
    <x v="6"/>
    <n v="3"/>
    <n v="33"/>
    <x v="0"/>
    <x v="43"/>
    <s v="Wilmington"/>
    <x v="4"/>
    <x v="0"/>
    <n v="55"/>
    <n v="225"/>
    <n v="123750"/>
    <n v="37125"/>
    <n v="0.3"/>
    <x v="0"/>
  </r>
  <r>
    <x v="0"/>
    <n v="1185732"/>
    <x v="359"/>
    <x v="1"/>
    <x v="6"/>
    <n v="3"/>
    <n v="33"/>
    <x v="0"/>
    <x v="43"/>
    <s v="Wilmington"/>
    <x v="5"/>
    <x v="1"/>
    <n v="60"/>
    <n v="400"/>
    <n v="240000"/>
    <n v="96000"/>
    <n v="0.4"/>
    <x v="0"/>
  </r>
  <r>
    <x v="0"/>
    <n v="1185732"/>
    <x v="389"/>
    <x v="1"/>
    <x v="7"/>
    <n v="3"/>
    <n v="38"/>
    <x v="0"/>
    <x v="43"/>
    <s v="Wilmington"/>
    <x v="0"/>
    <x v="0"/>
    <n v="55"/>
    <n v="525"/>
    <n v="288750"/>
    <n v="101063"/>
    <n v="0.35"/>
    <x v="0"/>
  </r>
  <r>
    <x v="0"/>
    <n v="1185732"/>
    <x v="389"/>
    <x v="1"/>
    <x v="7"/>
    <n v="3"/>
    <n v="38"/>
    <x v="0"/>
    <x v="43"/>
    <s v="Wilmington"/>
    <x v="1"/>
    <x v="0"/>
    <n v="50"/>
    <n v="325"/>
    <n v="162500"/>
    <n v="56875"/>
    <n v="0.35"/>
    <x v="0"/>
  </r>
  <r>
    <x v="0"/>
    <n v="1185732"/>
    <x v="389"/>
    <x v="1"/>
    <x v="7"/>
    <n v="3"/>
    <n v="38"/>
    <x v="0"/>
    <x v="43"/>
    <s v="Wilmington"/>
    <x v="2"/>
    <x v="1"/>
    <n v="45"/>
    <n v="225"/>
    <n v="101250"/>
    <n v="40500"/>
    <n v="0.4"/>
    <x v="0"/>
  </r>
  <r>
    <x v="0"/>
    <n v="1185732"/>
    <x v="389"/>
    <x v="1"/>
    <x v="7"/>
    <n v="3"/>
    <n v="38"/>
    <x v="0"/>
    <x v="43"/>
    <s v="Wilmington"/>
    <x v="3"/>
    <x v="1"/>
    <n v="45"/>
    <n v="200"/>
    <n v="90000"/>
    <n v="36000"/>
    <n v="0.4"/>
    <x v="0"/>
  </r>
  <r>
    <x v="0"/>
    <n v="1185732"/>
    <x v="389"/>
    <x v="1"/>
    <x v="7"/>
    <n v="3"/>
    <n v="38"/>
    <x v="0"/>
    <x v="43"/>
    <s v="Wilmington"/>
    <x v="4"/>
    <x v="0"/>
    <n v="55"/>
    <n v="200"/>
    <n v="110000"/>
    <n v="33000"/>
    <n v="0.3"/>
    <x v="0"/>
  </r>
  <r>
    <x v="0"/>
    <n v="1185732"/>
    <x v="389"/>
    <x v="1"/>
    <x v="7"/>
    <n v="3"/>
    <n v="38"/>
    <x v="0"/>
    <x v="43"/>
    <s v="Wilmington"/>
    <x v="5"/>
    <x v="1"/>
    <n v="60"/>
    <n v="300"/>
    <n v="180000"/>
    <n v="72000"/>
    <n v="0.4"/>
    <x v="0"/>
  </r>
  <r>
    <x v="0"/>
    <n v="1185732"/>
    <x v="421"/>
    <x v="1"/>
    <x v="8"/>
    <n v="4"/>
    <n v="42"/>
    <x v="0"/>
    <x v="43"/>
    <s v="Wilmington"/>
    <x v="0"/>
    <x v="0"/>
    <n v="60"/>
    <n v="475"/>
    <n v="285000"/>
    <n v="99750"/>
    <n v="0.35"/>
    <x v="0"/>
  </r>
  <r>
    <x v="0"/>
    <n v="1185732"/>
    <x v="421"/>
    <x v="1"/>
    <x v="8"/>
    <n v="4"/>
    <n v="42"/>
    <x v="0"/>
    <x v="43"/>
    <s v="Wilmington"/>
    <x v="1"/>
    <x v="0"/>
    <n v="55"/>
    <n v="300"/>
    <n v="165000"/>
    <n v="57750"/>
    <n v="0.35"/>
    <x v="0"/>
  </r>
  <r>
    <x v="0"/>
    <n v="1185732"/>
    <x v="421"/>
    <x v="1"/>
    <x v="8"/>
    <n v="4"/>
    <n v="42"/>
    <x v="0"/>
    <x v="43"/>
    <s v="Wilmington"/>
    <x v="2"/>
    <x v="1"/>
    <n v="55"/>
    <n v="200"/>
    <n v="110000"/>
    <n v="44000"/>
    <n v="0.4"/>
    <x v="0"/>
  </r>
  <r>
    <x v="0"/>
    <n v="1185732"/>
    <x v="421"/>
    <x v="1"/>
    <x v="8"/>
    <n v="4"/>
    <n v="42"/>
    <x v="0"/>
    <x v="43"/>
    <s v="Wilmington"/>
    <x v="3"/>
    <x v="1"/>
    <n v="55"/>
    <n v="175"/>
    <n v="96250"/>
    <n v="38500"/>
    <n v="0.4"/>
    <x v="0"/>
  </r>
  <r>
    <x v="0"/>
    <n v="1185732"/>
    <x v="421"/>
    <x v="1"/>
    <x v="8"/>
    <n v="4"/>
    <n v="42"/>
    <x v="0"/>
    <x v="43"/>
    <s v="Wilmington"/>
    <x v="4"/>
    <x v="0"/>
    <n v="65"/>
    <n v="175"/>
    <n v="113750"/>
    <n v="34125"/>
    <n v="0.3"/>
    <x v="0"/>
  </r>
  <r>
    <x v="4"/>
    <n v="1185732"/>
    <x v="421"/>
    <x v="1"/>
    <x v="8"/>
    <n v="4"/>
    <n v="42"/>
    <x v="0"/>
    <x v="43"/>
    <s v="Wilmington"/>
    <x v="5"/>
    <x v="1"/>
    <n v="70"/>
    <n v="300"/>
    <n v="210000"/>
    <n v="84000"/>
    <n v="0.4"/>
    <x v="0"/>
  </r>
  <r>
    <x v="4"/>
    <n v="1185732"/>
    <x v="451"/>
    <x v="1"/>
    <x v="9"/>
    <n v="4"/>
    <n v="47"/>
    <x v="0"/>
    <x v="43"/>
    <s v="Wilmington"/>
    <x v="0"/>
    <x v="0"/>
    <n v="65"/>
    <n v="450"/>
    <n v="292500"/>
    <n v="102375"/>
    <n v="0.35"/>
    <x v="0"/>
  </r>
  <r>
    <x v="4"/>
    <n v="1185732"/>
    <x v="451"/>
    <x v="1"/>
    <x v="9"/>
    <n v="4"/>
    <n v="47"/>
    <x v="0"/>
    <x v="43"/>
    <s v="Wilmington"/>
    <x v="1"/>
    <x v="0"/>
    <n v="55"/>
    <n v="325"/>
    <n v="178750"/>
    <n v="62563"/>
    <n v="0.35"/>
    <x v="0"/>
  </r>
  <r>
    <x v="4"/>
    <n v="1185732"/>
    <x v="451"/>
    <x v="1"/>
    <x v="9"/>
    <n v="4"/>
    <n v="47"/>
    <x v="0"/>
    <x v="43"/>
    <s v="Wilmington"/>
    <x v="2"/>
    <x v="1"/>
    <n v="55"/>
    <n v="320"/>
    <n v="176000"/>
    <n v="70400"/>
    <n v="0.4"/>
    <x v="0"/>
  </r>
  <r>
    <x v="4"/>
    <n v="1185732"/>
    <x v="451"/>
    <x v="1"/>
    <x v="9"/>
    <n v="4"/>
    <n v="47"/>
    <x v="0"/>
    <x v="43"/>
    <s v="Wilmington"/>
    <x v="3"/>
    <x v="1"/>
    <n v="55"/>
    <n v="300"/>
    <n v="165000"/>
    <n v="66000"/>
    <n v="0.4"/>
    <x v="0"/>
  </r>
  <r>
    <x v="4"/>
    <n v="1185732"/>
    <x v="451"/>
    <x v="1"/>
    <x v="9"/>
    <n v="4"/>
    <n v="47"/>
    <x v="0"/>
    <x v="43"/>
    <s v="Wilmington"/>
    <x v="4"/>
    <x v="0"/>
    <n v="65"/>
    <n v="275"/>
    <n v="178750"/>
    <n v="53625"/>
    <n v="0.3"/>
    <x v="0"/>
  </r>
  <r>
    <x v="4"/>
    <n v="1185732"/>
    <x v="451"/>
    <x v="1"/>
    <x v="9"/>
    <n v="4"/>
    <n v="47"/>
    <x v="0"/>
    <x v="43"/>
    <s v="Wilmington"/>
    <x v="5"/>
    <x v="1"/>
    <n v="70"/>
    <n v="375"/>
    <n v="262500"/>
    <n v="105000"/>
    <n v="0.4"/>
    <x v="0"/>
  </r>
  <r>
    <x v="4"/>
    <n v="1185732"/>
    <x v="480"/>
    <x v="1"/>
    <x v="10"/>
    <n v="4"/>
    <n v="51"/>
    <x v="0"/>
    <x v="43"/>
    <s v="Wilmington"/>
    <x v="0"/>
    <x v="0"/>
    <n v="65"/>
    <n v="600"/>
    <n v="390000"/>
    <n v="136500"/>
    <n v="0.35"/>
    <x v="0"/>
  </r>
  <r>
    <x v="4"/>
    <n v="1185732"/>
    <x v="480"/>
    <x v="1"/>
    <x v="10"/>
    <n v="4"/>
    <n v="51"/>
    <x v="0"/>
    <x v="43"/>
    <s v="Wilmington"/>
    <x v="1"/>
    <x v="0"/>
    <n v="55"/>
    <n v="400"/>
    <n v="220000"/>
    <n v="77000"/>
    <n v="0.35"/>
    <x v="0"/>
  </r>
  <r>
    <x v="4"/>
    <n v="1185732"/>
    <x v="480"/>
    <x v="1"/>
    <x v="10"/>
    <n v="4"/>
    <n v="51"/>
    <x v="0"/>
    <x v="43"/>
    <s v="Wilmington"/>
    <x v="2"/>
    <x v="1"/>
    <n v="55"/>
    <n v="375"/>
    <n v="206250"/>
    <n v="82500"/>
    <n v="0.4"/>
    <x v="0"/>
  </r>
  <r>
    <x v="4"/>
    <n v="1185732"/>
    <x v="480"/>
    <x v="1"/>
    <x v="10"/>
    <n v="4"/>
    <n v="51"/>
    <x v="0"/>
    <x v="43"/>
    <s v="Wilmington"/>
    <x v="3"/>
    <x v="1"/>
    <n v="55"/>
    <n v="325"/>
    <n v="178750"/>
    <n v="71500"/>
    <n v="0.4"/>
    <x v="0"/>
  </r>
  <r>
    <x v="4"/>
    <n v="1185732"/>
    <x v="480"/>
    <x v="1"/>
    <x v="10"/>
    <n v="4"/>
    <n v="51"/>
    <x v="0"/>
    <x v="43"/>
    <s v="Wilmington"/>
    <x v="4"/>
    <x v="0"/>
    <n v="65"/>
    <n v="325"/>
    <n v="211250"/>
    <n v="63375"/>
    <n v="0.3"/>
    <x v="0"/>
  </r>
  <r>
    <x v="4"/>
    <n v="1185732"/>
    <x v="480"/>
    <x v="1"/>
    <x v="10"/>
    <n v="4"/>
    <n v="51"/>
    <x v="0"/>
    <x v="43"/>
    <s v="Wilmington"/>
    <x v="5"/>
    <x v="1"/>
    <n v="70"/>
    <n v="425"/>
    <n v="297500"/>
    <n v="119000"/>
    <n v="0.4"/>
    <x v="0"/>
  </r>
  <r>
    <x v="4"/>
    <n v="1185732"/>
    <x v="174"/>
    <x v="1"/>
    <x v="0"/>
    <n v="1"/>
    <n v="3"/>
    <x v="0"/>
    <x v="43"/>
    <s v="Wilmington"/>
    <x v="0"/>
    <x v="0"/>
    <n v="35"/>
    <n v="475"/>
    <n v="166250"/>
    <n v="58188"/>
    <n v="0.35"/>
    <x v="0"/>
  </r>
  <r>
    <x v="4"/>
    <n v="1185732"/>
    <x v="174"/>
    <x v="1"/>
    <x v="0"/>
    <n v="1"/>
    <n v="3"/>
    <x v="0"/>
    <x v="43"/>
    <s v="Wilmington"/>
    <x v="1"/>
    <x v="0"/>
    <n v="35"/>
    <n v="275"/>
    <n v="96250"/>
    <n v="33688"/>
    <n v="0.35"/>
    <x v="0"/>
  </r>
  <r>
    <x v="4"/>
    <n v="1185732"/>
    <x v="174"/>
    <x v="1"/>
    <x v="0"/>
    <n v="1"/>
    <n v="3"/>
    <x v="0"/>
    <x v="43"/>
    <s v="Wilmington"/>
    <x v="2"/>
    <x v="1"/>
    <n v="25"/>
    <n v="275"/>
    <n v="68750"/>
    <n v="27500"/>
    <n v="0.4"/>
    <x v="0"/>
  </r>
  <r>
    <x v="4"/>
    <n v="1185732"/>
    <x v="174"/>
    <x v="1"/>
    <x v="0"/>
    <n v="1"/>
    <n v="3"/>
    <x v="0"/>
    <x v="43"/>
    <s v="Wilmington"/>
    <x v="3"/>
    <x v="1"/>
    <n v="30"/>
    <n v="125"/>
    <n v="37500"/>
    <n v="15000"/>
    <n v="0.4"/>
    <x v="0"/>
  </r>
  <r>
    <x v="4"/>
    <n v="1185732"/>
    <x v="174"/>
    <x v="1"/>
    <x v="0"/>
    <n v="1"/>
    <n v="3"/>
    <x v="0"/>
    <x v="43"/>
    <s v="Wilmington"/>
    <x v="4"/>
    <x v="0"/>
    <n v="45"/>
    <n v="175"/>
    <n v="78750"/>
    <n v="23625"/>
    <n v="0.3"/>
    <x v="0"/>
  </r>
  <r>
    <x v="4"/>
    <n v="1185732"/>
    <x v="174"/>
    <x v="1"/>
    <x v="0"/>
    <n v="1"/>
    <n v="3"/>
    <x v="0"/>
    <x v="43"/>
    <s v="Wilmington"/>
    <x v="5"/>
    <x v="1"/>
    <n v="35"/>
    <n v="275"/>
    <n v="96250"/>
    <n v="38500"/>
    <n v="0.4"/>
    <x v="0"/>
  </r>
  <r>
    <x v="4"/>
    <n v="1185732"/>
    <x v="203"/>
    <x v="1"/>
    <x v="1"/>
    <n v="1"/>
    <n v="7"/>
    <x v="0"/>
    <x v="43"/>
    <s v="Wilmington"/>
    <x v="0"/>
    <x v="0"/>
    <n v="35"/>
    <n v="525"/>
    <n v="183750"/>
    <n v="64313"/>
    <n v="0.35"/>
    <x v="0"/>
  </r>
  <r>
    <x v="4"/>
    <n v="1185732"/>
    <x v="203"/>
    <x v="1"/>
    <x v="1"/>
    <n v="1"/>
    <n v="7"/>
    <x v="0"/>
    <x v="43"/>
    <s v="Wilmington"/>
    <x v="1"/>
    <x v="0"/>
    <n v="35"/>
    <n v="175"/>
    <n v="61250"/>
    <n v="21438"/>
    <n v="0.35"/>
    <x v="0"/>
  </r>
  <r>
    <x v="4"/>
    <n v="1185732"/>
    <x v="203"/>
    <x v="1"/>
    <x v="1"/>
    <n v="1"/>
    <n v="7"/>
    <x v="0"/>
    <x v="43"/>
    <s v="Wilmington"/>
    <x v="2"/>
    <x v="1"/>
    <n v="25"/>
    <n v="225"/>
    <n v="56250"/>
    <n v="22500"/>
    <n v="0.4"/>
    <x v="0"/>
  </r>
  <r>
    <x v="4"/>
    <n v="1185732"/>
    <x v="203"/>
    <x v="1"/>
    <x v="1"/>
    <n v="1"/>
    <n v="7"/>
    <x v="0"/>
    <x v="44"/>
    <s v="Newark"/>
    <x v="3"/>
    <x v="1"/>
    <n v="30"/>
    <n v="100"/>
    <n v="30000"/>
    <n v="12000"/>
    <n v="0.4"/>
    <x v="0"/>
  </r>
  <r>
    <x v="4"/>
    <n v="1185732"/>
    <x v="203"/>
    <x v="1"/>
    <x v="1"/>
    <n v="1"/>
    <n v="7"/>
    <x v="0"/>
    <x v="44"/>
    <s v="Newark"/>
    <x v="4"/>
    <x v="0"/>
    <n v="45"/>
    <n v="175"/>
    <n v="78750"/>
    <n v="23625"/>
    <n v="0.3"/>
    <x v="0"/>
  </r>
  <r>
    <x v="4"/>
    <n v="1185732"/>
    <x v="203"/>
    <x v="1"/>
    <x v="1"/>
    <n v="1"/>
    <n v="7"/>
    <x v="0"/>
    <x v="44"/>
    <s v="Newark"/>
    <x v="5"/>
    <x v="1"/>
    <n v="35"/>
    <n v="275"/>
    <n v="96250"/>
    <n v="38500"/>
    <n v="0.4"/>
    <x v="0"/>
  </r>
  <r>
    <x v="4"/>
    <n v="1185732"/>
    <x v="708"/>
    <x v="1"/>
    <x v="2"/>
    <n v="1"/>
    <n v="10"/>
    <x v="0"/>
    <x v="44"/>
    <s v="Newark"/>
    <x v="0"/>
    <x v="0"/>
    <n v="35"/>
    <n v="495"/>
    <n v="173250"/>
    <n v="60638"/>
    <n v="0.35"/>
    <x v="0"/>
  </r>
  <r>
    <x v="4"/>
    <n v="1185732"/>
    <x v="708"/>
    <x v="1"/>
    <x v="2"/>
    <n v="1"/>
    <n v="10"/>
    <x v="0"/>
    <x v="44"/>
    <s v="Newark"/>
    <x v="1"/>
    <x v="0"/>
    <n v="35"/>
    <n v="200"/>
    <n v="70000"/>
    <n v="24500"/>
    <n v="0.35"/>
    <x v="0"/>
  </r>
  <r>
    <x v="4"/>
    <n v="1185732"/>
    <x v="708"/>
    <x v="1"/>
    <x v="2"/>
    <n v="1"/>
    <n v="10"/>
    <x v="0"/>
    <x v="44"/>
    <s v="Newark"/>
    <x v="2"/>
    <x v="1"/>
    <n v="25"/>
    <n v="225"/>
    <n v="56250"/>
    <n v="22500"/>
    <n v="0.4"/>
    <x v="0"/>
  </r>
  <r>
    <x v="4"/>
    <n v="1185732"/>
    <x v="708"/>
    <x v="1"/>
    <x v="2"/>
    <n v="1"/>
    <n v="10"/>
    <x v="0"/>
    <x v="44"/>
    <s v="Newark"/>
    <x v="3"/>
    <x v="1"/>
    <n v="30"/>
    <n v="75"/>
    <n v="22500"/>
    <n v="9000"/>
    <n v="0.4"/>
    <x v="0"/>
  </r>
  <r>
    <x v="4"/>
    <n v="1185732"/>
    <x v="708"/>
    <x v="1"/>
    <x v="2"/>
    <n v="1"/>
    <n v="10"/>
    <x v="0"/>
    <x v="44"/>
    <s v="Newark"/>
    <x v="4"/>
    <x v="0"/>
    <n v="45"/>
    <n v="125"/>
    <n v="56250"/>
    <n v="16875"/>
    <n v="0.3"/>
    <x v="0"/>
  </r>
  <r>
    <x v="4"/>
    <n v="1185732"/>
    <x v="708"/>
    <x v="1"/>
    <x v="2"/>
    <n v="1"/>
    <n v="10"/>
    <x v="0"/>
    <x v="44"/>
    <s v="Newark"/>
    <x v="5"/>
    <x v="1"/>
    <n v="35"/>
    <n v="225"/>
    <n v="78750"/>
    <n v="31500"/>
    <n v="0.4"/>
    <x v="0"/>
  </r>
  <r>
    <x v="4"/>
    <n v="1185732"/>
    <x v="230"/>
    <x v="1"/>
    <x v="3"/>
    <n v="2"/>
    <n v="15"/>
    <x v="0"/>
    <x v="44"/>
    <s v="Newark"/>
    <x v="0"/>
    <x v="0"/>
    <n v="35"/>
    <n v="475"/>
    <n v="166250"/>
    <n v="58188"/>
    <n v="0.35"/>
    <x v="0"/>
  </r>
  <r>
    <x v="4"/>
    <n v="1185732"/>
    <x v="230"/>
    <x v="1"/>
    <x v="3"/>
    <n v="2"/>
    <n v="15"/>
    <x v="0"/>
    <x v="44"/>
    <s v="Newark"/>
    <x v="1"/>
    <x v="0"/>
    <n v="35"/>
    <n v="175"/>
    <n v="61250"/>
    <n v="21438"/>
    <n v="0.35"/>
    <x v="0"/>
  </r>
  <r>
    <x v="4"/>
    <n v="1185732"/>
    <x v="230"/>
    <x v="1"/>
    <x v="3"/>
    <n v="2"/>
    <n v="15"/>
    <x v="0"/>
    <x v="44"/>
    <s v="Newark"/>
    <x v="2"/>
    <x v="1"/>
    <n v="25"/>
    <n v="175"/>
    <n v="43750"/>
    <n v="17500"/>
    <n v="0.4"/>
    <x v="0"/>
  </r>
  <r>
    <x v="4"/>
    <n v="1185732"/>
    <x v="230"/>
    <x v="1"/>
    <x v="3"/>
    <n v="2"/>
    <n v="15"/>
    <x v="0"/>
    <x v="44"/>
    <s v="Newark"/>
    <x v="3"/>
    <x v="1"/>
    <n v="30"/>
    <n v="100"/>
    <n v="30000"/>
    <n v="12000"/>
    <n v="0.4"/>
    <x v="0"/>
  </r>
  <r>
    <x v="4"/>
    <n v="1185732"/>
    <x v="230"/>
    <x v="1"/>
    <x v="3"/>
    <n v="2"/>
    <n v="15"/>
    <x v="0"/>
    <x v="44"/>
    <s v="Newark"/>
    <x v="4"/>
    <x v="0"/>
    <n v="45"/>
    <n v="100"/>
    <n v="45000"/>
    <n v="13500"/>
    <n v="0.3"/>
    <x v="0"/>
  </r>
  <r>
    <x v="4"/>
    <n v="1185732"/>
    <x v="230"/>
    <x v="1"/>
    <x v="3"/>
    <n v="2"/>
    <n v="15"/>
    <x v="0"/>
    <x v="44"/>
    <s v="Newark"/>
    <x v="5"/>
    <x v="1"/>
    <n v="35"/>
    <n v="250"/>
    <n v="87500"/>
    <n v="35000"/>
    <n v="0.4"/>
    <x v="0"/>
  </r>
  <r>
    <x v="4"/>
    <n v="1185732"/>
    <x v="259"/>
    <x v="1"/>
    <x v="4"/>
    <n v="2"/>
    <n v="19"/>
    <x v="0"/>
    <x v="44"/>
    <s v="Newark"/>
    <x v="0"/>
    <x v="0"/>
    <n v="50"/>
    <n v="520"/>
    <n v="260000"/>
    <n v="91000"/>
    <n v="0.35"/>
    <x v="0"/>
  </r>
  <r>
    <x v="4"/>
    <n v="1185732"/>
    <x v="259"/>
    <x v="1"/>
    <x v="4"/>
    <n v="2"/>
    <n v="19"/>
    <x v="0"/>
    <x v="44"/>
    <s v="Newark"/>
    <x v="1"/>
    <x v="0"/>
    <n v="45"/>
    <n v="225"/>
    <n v="101250"/>
    <n v="35438"/>
    <n v="0.35"/>
    <x v="0"/>
  </r>
  <r>
    <x v="4"/>
    <n v="1185732"/>
    <x v="259"/>
    <x v="1"/>
    <x v="4"/>
    <n v="2"/>
    <n v="19"/>
    <x v="0"/>
    <x v="44"/>
    <s v="Newark"/>
    <x v="2"/>
    <x v="1"/>
    <n v="40"/>
    <n v="250"/>
    <n v="100000"/>
    <n v="40000"/>
    <n v="0.4"/>
    <x v="0"/>
  </r>
  <r>
    <x v="4"/>
    <n v="1185732"/>
    <x v="259"/>
    <x v="1"/>
    <x v="4"/>
    <n v="2"/>
    <n v="19"/>
    <x v="0"/>
    <x v="44"/>
    <s v="Newark"/>
    <x v="3"/>
    <x v="1"/>
    <n v="40"/>
    <n v="200"/>
    <n v="80000"/>
    <n v="32000"/>
    <n v="0.4"/>
    <x v="0"/>
  </r>
  <r>
    <x v="4"/>
    <n v="1185732"/>
    <x v="259"/>
    <x v="1"/>
    <x v="4"/>
    <n v="2"/>
    <n v="19"/>
    <x v="0"/>
    <x v="44"/>
    <s v="Newark"/>
    <x v="4"/>
    <x v="0"/>
    <n v="50"/>
    <n v="225"/>
    <n v="112500"/>
    <n v="33750"/>
    <n v="0.3"/>
    <x v="0"/>
  </r>
  <r>
    <x v="4"/>
    <n v="1185732"/>
    <x v="259"/>
    <x v="1"/>
    <x v="4"/>
    <n v="2"/>
    <n v="19"/>
    <x v="0"/>
    <x v="44"/>
    <s v="Newark"/>
    <x v="5"/>
    <x v="1"/>
    <n v="55"/>
    <n v="350"/>
    <n v="192500"/>
    <n v="77000"/>
    <n v="0.4"/>
    <x v="0"/>
  </r>
  <r>
    <x v="4"/>
    <n v="1185732"/>
    <x v="292"/>
    <x v="1"/>
    <x v="11"/>
    <n v="2"/>
    <n v="24"/>
    <x v="0"/>
    <x v="44"/>
    <s v="Newark"/>
    <x v="0"/>
    <x v="0"/>
    <n v="50"/>
    <n v="600"/>
    <n v="300000"/>
    <n v="105000"/>
    <n v="0.35"/>
    <x v="0"/>
  </r>
  <r>
    <x v="4"/>
    <n v="1185732"/>
    <x v="292"/>
    <x v="1"/>
    <x v="11"/>
    <n v="2"/>
    <n v="24"/>
    <x v="0"/>
    <x v="44"/>
    <s v="Newark"/>
    <x v="1"/>
    <x v="0"/>
    <n v="45"/>
    <n v="350"/>
    <n v="157500"/>
    <n v="55125"/>
    <n v="0.35"/>
    <x v="0"/>
  </r>
  <r>
    <x v="4"/>
    <n v="1185732"/>
    <x v="292"/>
    <x v="1"/>
    <x v="11"/>
    <n v="2"/>
    <n v="24"/>
    <x v="0"/>
    <x v="44"/>
    <s v="Newark"/>
    <x v="2"/>
    <x v="1"/>
    <n v="40"/>
    <n v="275"/>
    <n v="110000"/>
    <n v="44000"/>
    <n v="0.4"/>
    <x v="0"/>
  </r>
  <r>
    <x v="4"/>
    <n v="1185732"/>
    <x v="292"/>
    <x v="1"/>
    <x v="11"/>
    <n v="2"/>
    <n v="24"/>
    <x v="0"/>
    <x v="44"/>
    <s v="Newark"/>
    <x v="3"/>
    <x v="1"/>
    <n v="40"/>
    <n v="250"/>
    <n v="100000"/>
    <n v="40000"/>
    <n v="0.4"/>
    <x v="0"/>
  </r>
  <r>
    <x v="4"/>
    <n v="1185732"/>
    <x v="292"/>
    <x v="1"/>
    <x v="11"/>
    <n v="2"/>
    <n v="24"/>
    <x v="0"/>
    <x v="44"/>
    <s v="Newark"/>
    <x v="4"/>
    <x v="0"/>
    <n v="50"/>
    <n v="250"/>
    <n v="125000"/>
    <n v="37500"/>
    <n v="0.3"/>
    <x v="0"/>
  </r>
  <r>
    <x v="4"/>
    <n v="1185732"/>
    <x v="292"/>
    <x v="1"/>
    <x v="11"/>
    <n v="2"/>
    <n v="24"/>
    <x v="0"/>
    <x v="44"/>
    <s v="Newark"/>
    <x v="5"/>
    <x v="1"/>
    <n v="55"/>
    <n v="400"/>
    <n v="220000"/>
    <n v="88000"/>
    <n v="0.4"/>
    <x v="0"/>
  </r>
  <r>
    <x v="4"/>
    <n v="1185732"/>
    <x v="320"/>
    <x v="1"/>
    <x v="5"/>
    <n v="3"/>
    <n v="28"/>
    <x v="0"/>
    <x v="44"/>
    <s v="Newark"/>
    <x v="0"/>
    <x v="0"/>
    <n v="50"/>
    <n v="625"/>
    <n v="312500"/>
    <n v="109375"/>
    <n v="0.35"/>
    <x v="0"/>
  </r>
  <r>
    <x v="4"/>
    <n v="1185732"/>
    <x v="320"/>
    <x v="1"/>
    <x v="5"/>
    <n v="3"/>
    <n v="28"/>
    <x v="0"/>
    <x v="44"/>
    <s v="Newark"/>
    <x v="1"/>
    <x v="0"/>
    <n v="45"/>
    <n v="375"/>
    <n v="168750"/>
    <n v="59063"/>
    <n v="0.35"/>
    <x v="0"/>
  </r>
  <r>
    <x v="4"/>
    <n v="1185732"/>
    <x v="320"/>
    <x v="1"/>
    <x v="5"/>
    <n v="3"/>
    <n v="28"/>
    <x v="0"/>
    <x v="44"/>
    <s v="Newark"/>
    <x v="2"/>
    <x v="1"/>
    <n v="40"/>
    <n v="300"/>
    <n v="120000"/>
    <n v="48000"/>
    <n v="0.4"/>
    <x v="0"/>
  </r>
  <r>
    <x v="4"/>
    <n v="1185732"/>
    <x v="320"/>
    <x v="1"/>
    <x v="5"/>
    <n v="3"/>
    <n v="28"/>
    <x v="0"/>
    <x v="44"/>
    <s v="Newark"/>
    <x v="3"/>
    <x v="1"/>
    <n v="40"/>
    <n v="250"/>
    <n v="100000"/>
    <n v="40000"/>
    <n v="0.4"/>
    <x v="0"/>
  </r>
  <r>
    <x v="4"/>
    <n v="1185732"/>
    <x v="320"/>
    <x v="1"/>
    <x v="5"/>
    <n v="3"/>
    <n v="28"/>
    <x v="0"/>
    <x v="44"/>
    <s v="Newark"/>
    <x v="4"/>
    <x v="0"/>
    <n v="50"/>
    <n v="275"/>
    <n v="137500"/>
    <n v="41250"/>
    <n v="0.3"/>
    <x v="0"/>
  </r>
  <r>
    <x v="4"/>
    <n v="1185732"/>
    <x v="320"/>
    <x v="1"/>
    <x v="5"/>
    <n v="3"/>
    <n v="28"/>
    <x v="0"/>
    <x v="44"/>
    <s v="Newark"/>
    <x v="5"/>
    <x v="1"/>
    <n v="55"/>
    <n v="450"/>
    <n v="247500"/>
    <n v="99000"/>
    <n v="0.4"/>
    <x v="0"/>
  </r>
  <r>
    <x v="4"/>
    <n v="1185732"/>
    <x v="352"/>
    <x v="1"/>
    <x v="6"/>
    <n v="3"/>
    <n v="32"/>
    <x v="0"/>
    <x v="44"/>
    <s v="Newark"/>
    <x v="0"/>
    <x v="0"/>
    <n v="50"/>
    <n v="600"/>
    <n v="300000"/>
    <n v="105000"/>
    <n v="0.35"/>
    <x v="0"/>
  </r>
  <r>
    <x v="4"/>
    <n v="1185732"/>
    <x v="352"/>
    <x v="1"/>
    <x v="6"/>
    <n v="3"/>
    <n v="32"/>
    <x v="0"/>
    <x v="44"/>
    <s v="Newark"/>
    <x v="1"/>
    <x v="0"/>
    <n v="45"/>
    <n v="375"/>
    <n v="168750"/>
    <n v="59063"/>
    <n v="0.35"/>
    <x v="0"/>
  </r>
  <r>
    <x v="4"/>
    <n v="1185732"/>
    <x v="352"/>
    <x v="1"/>
    <x v="6"/>
    <n v="3"/>
    <n v="32"/>
    <x v="0"/>
    <x v="44"/>
    <s v="Newark"/>
    <x v="2"/>
    <x v="1"/>
    <n v="40"/>
    <n v="300"/>
    <n v="120000"/>
    <n v="48000"/>
    <n v="0.4"/>
    <x v="0"/>
  </r>
  <r>
    <x v="4"/>
    <n v="1185732"/>
    <x v="352"/>
    <x v="1"/>
    <x v="6"/>
    <n v="3"/>
    <n v="32"/>
    <x v="0"/>
    <x v="44"/>
    <s v="Newark"/>
    <x v="3"/>
    <x v="1"/>
    <n v="40"/>
    <n v="200"/>
    <n v="80000"/>
    <n v="32000"/>
    <n v="0.4"/>
    <x v="0"/>
  </r>
  <r>
    <x v="4"/>
    <n v="1185732"/>
    <x v="352"/>
    <x v="1"/>
    <x v="6"/>
    <n v="3"/>
    <n v="32"/>
    <x v="0"/>
    <x v="44"/>
    <s v="Newark"/>
    <x v="4"/>
    <x v="0"/>
    <n v="50"/>
    <n v="175"/>
    <n v="87500"/>
    <n v="26250"/>
    <n v="0.3"/>
    <x v="0"/>
  </r>
  <r>
    <x v="4"/>
    <n v="1185732"/>
    <x v="352"/>
    <x v="1"/>
    <x v="6"/>
    <n v="3"/>
    <n v="32"/>
    <x v="0"/>
    <x v="44"/>
    <s v="Newark"/>
    <x v="5"/>
    <x v="1"/>
    <n v="55"/>
    <n v="350"/>
    <n v="192500"/>
    <n v="77000"/>
    <n v="0.4"/>
    <x v="0"/>
  </r>
  <r>
    <x v="4"/>
    <n v="1185732"/>
    <x v="382"/>
    <x v="1"/>
    <x v="7"/>
    <n v="3"/>
    <n v="37"/>
    <x v="0"/>
    <x v="44"/>
    <s v="Newark"/>
    <x v="0"/>
    <x v="0"/>
    <n v="50"/>
    <n v="475"/>
    <n v="237500"/>
    <n v="83125"/>
    <n v="0.35"/>
    <x v="0"/>
  </r>
  <r>
    <x v="4"/>
    <n v="1185732"/>
    <x v="382"/>
    <x v="1"/>
    <x v="7"/>
    <n v="3"/>
    <n v="37"/>
    <x v="0"/>
    <x v="44"/>
    <s v="Newark"/>
    <x v="1"/>
    <x v="0"/>
    <n v="45"/>
    <n v="275"/>
    <n v="123750"/>
    <n v="43313"/>
    <n v="0.35"/>
    <x v="0"/>
  </r>
  <r>
    <x v="4"/>
    <n v="1185732"/>
    <x v="382"/>
    <x v="1"/>
    <x v="7"/>
    <n v="3"/>
    <n v="37"/>
    <x v="0"/>
    <x v="44"/>
    <s v="Newark"/>
    <x v="2"/>
    <x v="1"/>
    <n v="40"/>
    <n v="175"/>
    <n v="70000"/>
    <n v="28000"/>
    <n v="0.4"/>
    <x v="0"/>
  </r>
  <r>
    <x v="4"/>
    <n v="1185732"/>
    <x v="382"/>
    <x v="1"/>
    <x v="7"/>
    <n v="3"/>
    <n v="37"/>
    <x v="0"/>
    <x v="44"/>
    <s v="Newark"/>
    <x v="3"/>
    <x v="1"/>
    <n v="40"/>
    <n v="150"/>
    <n v="60000"/>
    <n v="24000"/>
    <n v="0.4"/>
    <x v="0"/>
  </r>
  <r>
    <x v="4"/>
    <n v="1185732"/>
    <x v="382"/>
    <x v="1"/>
    <x v="7"/>
    <n v="3"/>
    <n v="37"/>
    <x v="0"/>
    <x v="44"/>
    <s v="Newark"/>
    <x v="4"/>
    <x v="0"/>
    <n v="50"/>
    <n v="150"/>
    <n v="75000"/>
    <n v="22500"/>
    <n v="0.3"/>
    <x v="0"/>
  </r>
  <r>
    <x v="4"/>
    <n v="1185732"/>
    <x v="382"/>
    <x v="1"/>
    <x v="7"/>
    <n v="3"/>
    <n v="37"/>
    <x v="0"/>
    <x v="44"/>
    <s v="Newark"/>
    <x v="5"/>
    <x v="1"/>
    <n v="55"/>
    <n v="250"/>
    <n v="137500"/>
    <n v="55000"/>
    <n v="0.4"/>
    <x v="0"/>
  </r>
  <r>
    <x v="4"/>
    <n v="1185732"/>
    <x v="414"/>
    <x v="1"/>
    <x v="8"/>
    <n v="4"/>
    <n v="41"/>
    <x v="0"/>
    <x v="44"/>
    <s v="Newark"/>
    <x v="0"/>
    <x v="0"/>
    <n v="55"/>
    <n v="425"/>
    <n v="233750"/>
    <n v="81813"/>
    <n v="0.35"/>
    <x v="0"/>
  </r>
  <r>
    <x v="4"/>
    <n v="1185732"/>
    <x v="414"/>
    <x v="1"/>
    <x v="8"/>
    <n v="4"/>
    <n v="41"/>
    <x v="0"/>
    <x v="44"/>
    <s v="Newark"/>
    <x v="1"/>
    <x v="0"/>
    <n v="50"/>
    <n v="250"/>
    <n v="125000"/>
    <n v="43750"/>
    <n v="0.35"/>
    <x v="0"/>
  </r>
  <r>
    <x v="4"/>
    <n v="1185732"/>
    <x v="414"/>
    <x v="1"/>
    <x v="8"/>
    <n v="4"/>
    <n v="41"/>
    <x v="0"/>
    <x v="44"/>
    <s v="Newark"/>
    <x v="2"/>
    <x v="1"/>
    <n v="50"/>
    <n v="150"/>
    <n v="75000"/>
    <n v="30000"/>
    <n v="0.4"/>
    <x v="0"/>
  </r>
  <r>
    <x v="4"/>
    <n v="1185732"/>
    <x v="414"/>
    <x v="1"/>
    <x v="8"/>
    <n v="4"/>
    <n v="41"/>
    <x v="0"/>
    <x v="44"/>
    <s v="Newark"/>
    <x v="3"/>
    <x v="1"/>
    <n v="50"/>
    <n v="125"/>
    <n v="62500"/>
    <n v="25000"/>
    <n v="0.4"/>
    <x v="0"/>
  </r>
  <r>
    <x v="4"/>
    <n v="1185732"/>
    <x v="414"/>
    <x v="1"/>
    <x v="8"/>
    <n v="4"/>
    <n v="41"/>
    <x v="0"/>
    <x v="44"/>
    <s v="Newark"/>
    <x v="4"/>
    <x v="0"/>
    <n v="60"/>
    <n v="125"/>
    <n v="75000"/>
    <n v="22500"/>
    <n v="0.3"/>
    <x v="0"/>
  </r>
  <r>
    <x v="2"/>
    <n v="1185732"/>
    <x v="414"/>
    <x v="1"/>
    <x v="8"/>
    <n v="4"/>
    <n v="41"/>
    <x v="0"/>
    <x v="44"/>
    <s v="Newark"/>
    <x v="5"/>
    <x v="1"/>
    <n v="65"/>
    <n v="250"/>
    <n v="162500"/>
    <n v="65000"/>
    <n v="0.4"/>
    <x v="0"/>
  </r>
  <r>
    <x v="2"/>
    <n v="1185732"/>
    <x v="444"/>
    <x v="1"/>
    <x v="9"/>
    <n v="4"/>
    <n v="46"/>
    <x v="0"/>
    <x v="44"/>
    <s v="Newark"/>
    <x v="0"/>
    <x v="0"/>
    <n v="60"/>
    <n v="400"/>
    <n v="240000"/>
    <n v="84000"/>
    <n v="0.35"/>
    <x v="0"/>
  </r>
  <r>
    <x v="2"/>
    <n v="1185732"/>
    <x v="444"/>
    <x v="1"/>
    <x v="9"/>
    <n v="4"/>
    <n v="46"/>
    <x v="0"/>
    <x v="44"/>
    <s v="Newark"/>
    <x v="1"/>
    <x v="0"/>
    <n v="50"/>
    <n v="275"/>
    <n v="137500"/>
    <n v="48125"/>
    <n v="0.35"/>
    <x v="0"/>
  </r>
  <r>
    <x v="2"/>
    <n v="1185732"/>
    <x v="444"/>
    <x v="1"/>
    <x v="9"/>
    <n v="4"/>
    <n v="46"/>
    <x v="0"/>
    <x v="44"/>
    <s v="Newark"/>
    <x v="2"/>
    <x v="1"/>
    <n v="50"/>
    <n v="270"/>
    <n v="135000"/>
    <n v="54000"/>
    <n v="0.4"/>
    <x v="0"/>
  </r>
  <r>
    <x v="2"/>
    <n v="1185732"/>
    <x v="444"/>
    <x v="1"/>
    <x v="9"/>
    <n v="4"/>
    <n v="46"/>
    <x v="0"/>
    <x v="44"/>
    <s v="Newark"/>
    <x v="3"/>
    <x v="1"/>
    <n v="50"/>
    <n v="250"/>
    <n v="125000"/>
    <n v="50000"/>
    <n v="0.4"/>
    <x v="0"/>
  </r>
  <r>
    <x v="2"/>
    <n v="1185732"/>
    <x v="444"/>
    <x v="1"/>
    <x v="9"/>
    <n v="4"/>
    <n v="46"/>
    <x v="0"/>
    <x v="44"/>
    <s v="Newark"/>
    <x v="4"/>
    <x v="0"/>
    <n v="60"/>
    <n v="225"/>
    <n v="135000"/>
    <n v="40500"/>
    <n v="0.3"/>
    <x v="0"/>
  </r>
  <r>
    <x v="2"/>
    <n v="1185732"/>
    <x v="444"/>
    <x v="1"/>
    <x v="9"/>
    <n v="4"/>
    <n v="46"/>
    <x v="0"/>
    <x v="44"/>
    <s v="Newark"/>
    <x v="5"/>
    <x v="1"/>
    <n v="65"/>
    <n v="325"/>
    <n v="211250"/>
    <n v="84500"/>
    <n v="0.4"/>
    <x v="0"/>
  </r>
  <r>
    <x v="2"/>
    <n v="1185732"/>
    <x v="473"/>
    <x v="1"/>
    <x v="10"/>
    <n v="4"/>
    <n v="50"/>
    <x v="0"/>
    <x v="44"/>
    <s v="Newark"/>
    <x v="0"/>
    <x v="0"/>
    <n v="60"/>
    <n v="550"/>
    <n v="330000"/>
    <n v="115500"/>
    <n v="0.35"/>
    <x v="0"/>
  </r>
  <r>
    <x v="2"/>
    <n v="1185732"/>
    <x v="473"/>
    <x v="1"/>
    <x v="10"/>
    <n v="4"/>
    <n v="50"/>
    <x v="0"/>
    <x v="44"/>
    <s v="Newark"/>
    <x v="1"/>
    <x v="0"/>
    <n v="50"/>
    <n v="350"/>
    <n v="175000"/>
    <n v="61250"/>
    <n v="0.35"/>
    <x v="0"/>
  </r>
  <r>
    <x v="2"/>
    <n v="1185732"/>
    <x v="473"/>
    <x v="1"/>
    <x v="10"/>
    <n v="4"/>
    <n v="50"/>
    <x v="0"/>
    <x v="44"/>
    <s v="Newark"/>
    <x v="2"/>
    <x v="1"/>
    <n v="50"/>
    <n v="325"/>
    <n v="162500"/>
    <n v="65000"/>
    <n v="0.4"/>
    <x v="0"/>
  </r>
  <r>
    <x v="2"/>
    <n v="1185732"/>
    <x v="473"/>
    <x v="1"/>
    <x v="10"/>
    <n v="4"/>
    <n v="50"/>
    <x v="0"/>
    <x v="44"/>
    <s v="Newark"/>
    <x v="3"/>
    <x v="1"/>
    <n v="50"/>
    <n v="275"/>
    <n v="137500"/>
    <n v="55000"/>
    <n v="0.4"/>
    <x v="0"/>
  </r>
  <r>
    <x v="2"/>
    <n v="1185732"/>
    <x v="473"/>
    <x v="1"/>
    <x v="10"/>
    <n v="4"/>
    <n v="50"/>
    <x v="0"/>
    <x v="44"/>
    <s v="Newark"/>
    <x v="4"/>
    <x v="0"/>
    <n v="60"/>
    <n v="275"/>
    <n v="165000"/>
    <n v="49500"/>
    <n v="0.3"/>
    <x v="0"/>
  </r>
  <r>
    <x v="2"/>
    <n v="1185732"/>
    <x v="473"/>
    <x v="1"/>
    <x v="10"/>
    <n v="4"/>
    <n v="50"/>
    <x v="0"/>
    <x v="44"/>
    <s v="Newark"/>
    <x v="5"/>
    <x v="1"/>
    <n v="65"/>
    <n v="375"/>
    <n v="243750"/>
    <n v="97500"/>
    <n v="0.4"/>
    <x v="0"/>
  </r>
  <r>
    <x v="2"/>
    <n v="1185732"/>
    <x v="171"/>
    <x v="1"/>
    <x v="0"/>
    <n v="1"/>
    <n v="2"/>
    <x v="0"/>
    <x v="44"/>
    <s v="Newark"/>
    <x v="0"/>
    <x v="0"/>
    <n v="40"/>
    <n v="500"/>
    <n v="200000"/>
    <n v="80000"/>
    <n v="0.4"/>
    <x v="0"/>
  </r>
  <r>
    <x v="2"/>
    <n v="1185732"/>
    <x v="171"/>
    <x v="1"/>
    <x v="0"/>
    <n v="1"/>
    <n v="2"/>
    <x v="0"/>
    <x v="44"/>
    <s v="Newark"/>
    <x v="1"/>
    <x v="0"/>
    <n v="40"/>
    <n v="300"/>
    <n v="120000"/>
    <n v="48000"/>
    <n v="0.4"/>
    <x v="0"/>
  </r>
  <r>
    <x v="2"/>
    <n v="1185732"/>
    <x v="171"/>
    <x v="1"/>
    <x v="0"/>
    <n v="1"/>
    <n v="2"/>
    <x v="0"/>
    <x v="44"/>
    <s v="Newark"/>
    <x v="2"/>
    <x v="1"/>
    <n v="30"/>
    <n v="300"/>
    <n v="90000"/>
    <n v="27000"/>
    <n v="0.3"/>
    <x v="0"/>
  </r>
  <r>
    <x v="2"/>
    <n v="1185732"/>
    <x v="171"/>
    <x v="1"/>
    <x v="0"/>
    <n v="1"/>
    <n v="2"/>
    <x v="0"/>
    <x v="44"/>
    <s v="Newark"/>
    <x v="3"/>
    <x v="1"/>
    <n v="35"/>
    <n v="150"/>
    <n v="52500"/>
    <n v="15750"/>
    <n v="0.3"/>
    <x v="0"/>
  </r>
  <r>
    <x v="2"/>
    <n v="1185732"/>
    <x v="171"/>
    <x v="1"/>
    <x v="0"/>
    <n v="1"/>
    <n v="2"/>
    <x v="0"/>
    <x v="44"/>
    <s v="Newark"/>
    <x v="4"/>
    <x v="0"/>
    <n v="50"/>
    <n v="200"/>
    <n v="100000"/>
    <n v="30000"/>
    <n v="0.3"/>
    <x v="0"/>
  </r>
  <r>
    <x v="2"/>
    <n v="1185732"/>
    <x v="171"/>
    <x v="1"/>
    <x v="0"/>
    <n v="1"/>
    <n v="2"/>
    <x v="0"/>
    <x v="44"/>
    <s v="Newark"/>
    <x v="5"/>
    <x v="1"/>
    <n v="40"/>
    <n v="300"/>
    <n v="120000"/>
    <n v="42000"/>
    <n v="0.35"/>
    <x v="0"/>
  </r>
  <r>
    <x v="2"/>
    <n v="1185732"/>
    <x v="200"/>
    <x v="1"/>
    <x v="1"/>
    <n v="1"/>
    <n v="6"/>
    <x v="0"/>
    <x v="44"/>
    <s v="Newark"/>
    <x v="0"/>
    <x v="0"/>
    <n v="40"/>
    <n v="550"/>
    <n v="220000"/>
    <n v="88000"/>
    <n v="0.4"/>
    <x v="0"/>
  </r>
  <r>
    <x v="2"/>
    <n v="1185732"/>
    <x v="200"/>
    <x v="1"/>
    <x v="1"/>
    <n v="1"/>
    <n v="6"/>
    <x v="0"/>
    <x v="44"/>
    <s v="Newark"/>
    <x v="1"/>
    <x v="0"/>
    <n v="40"/>
    <n v="200"/>
    <n v="80000"/>
    <n v="32000"/>
    <n v="0.4"/>
    <x v="0"/>
  </r>
  <r>
    <x v="2"/>
    <n v="1185732"/>
    <x v="200"/>
    <x v="1"/>
    <x v="1"/>
    <n v="1"/>
    <n v="6"/>
    <x v="0"/>
    <x v="44"/>
    <s v="Newark"/>
    <x v="2"/>
    <x v="1"/>
    <n v="30"/>
    <n v="250"/>
    <n v="75000"/>
    <n v="22500"/>
    <n v="0.3"/>
    <x v="0"/>
  </r>
  <r>
    <x v="2"/>
    <n v="1185732"/>
    <x v="200"/>
    <x v="1"/>
    <x v="1"/>
    <n v="1"/>
    <n v="6"/>
    <x v="0"/>
    <x v="45"/>
    <s v="Hartford"/>
    <x v="3"/>
    <x v="1"/>
    <n v="35"/>
    <n v="125"/>
    <n v="43750"/>
    <n v="13125"/>
    <n v="0.3"/>
    <x v="0"/>
  </r>
  <r>
    <x v="2"/>
    <n v="1185732"/>
    <x v="200"/>
    <x v="1"/>
    <x v="1"/>
    <n v="1"/>
    <n v="6"/>
    <x v="0"/>
    <x v="45"/>
    <s v="Hartford"/>
    <x v="4"/>
    <x v="0"/>
    <n v="50"/>
    <n v="200"/>
    <n v="100000"/>
    <n v="30000"/>
    <n v="0.3"/>
    <x v="0"/>
  </r>
  <r>
    <x v="2"/>
    <n v="1185732"/>
    <x v="200"/>
    <x v="1"/>
    <x v="1"/>
    <n v="1"/>
    <n v="6"/>
    <x v="0"/>
    <x v="45"/>
    <s v="Hartford"/>
    <x v="5"/>
    <x v="1"/>
    <n v="40"/>
    <n v="300"/>
    <n v="120000"/>
    <n v="42000"/>
    <n v="0.35"/>
    <x v="0"/>
  </r>
  <r>
    <x v="2"/>
    <n v="1185732"/>
    <x v="705"/>
    <x v="1"/>
    <x v="2"/>
    <n v="1"/>
    <n v="10"/>
    <x v="0"/>
    <x v="45"/>
    <s v="Hartford"/>
    <x v="0"/>
    <x v="0"/>
    <n v="40"/>
    <n v="520"/>
    <n v="208000"/>
    <n v="83200"/>
    <n v="0.4"/>
    <x v="0"/>
  </r>
  <r>
    <x v="2"/>
    <n v="1185732"/>
    <x v="705"/>
    <x v="1"/>
    <x v="2"/>
    <n v="1"/>
    <n v="10"/>
    <x v="0"/>
    <x v="45"/>
    <s v="Hartford"/>
    <x v="1"/>
    <x v="0"/>
    <n v="40"/>
    <n v="225"/>
    <n v="90000"/>
    <n v="36000"/>
    <n v="0.4"/>
    <x v="0"/>
  </r>
  <r>
    <x v="2"/>
    <n v="1185732"/>
    <x v="705"/>
    <x v="1"/>
    <x v="2"/>
    <n v="1"/>
    <n v="10"/>
    <x v="0"/>
    <x v="45"/>
    <s v="Hartford"/>
    <x v="2"/>
    <x v="1"/>
    <n v="30"/>
    <n v="250"/>
    <n v="75000"/>
    <n v="22500"/>
    <n v="0.3"/>
    <x v="0"/>
  </r>
  <r>
    <x v="2"/>
    <n v="1185732"/>
    <x v="705"/>
    <x v="1"/>
    <x v="2"/>
    <n v="1"/>
    <n v="10"/>
    <x v="0"/>
    <x v="45"/>
    <s v="Hartford"/>
    <x v="3"/>
    <x v="1"/>
    <n v="35"/>
    <n v="100"/>
    <n v="35000"/>
    <n v="10500"/>
    <n v="0.3"/>
    <x v="0"/>
  </r>
  <r>
    <x v="2"/>
    <n v="1185732"/>
    <x v="705"/>
    <x v="1"/>
    <x v="2"/>
    <n v="1"/>
    <n v="10"/>
    <x v="0"/>
    <x v="45"/>
    <s v="Hartford"/>
    <x v="4"/>
    <x v="0"/>
    <n v="50"/>
    <n v="150"/>
    <n v="75000"/>
    <n v="22500"/>
    <n v="0.3"/>
    <x v="0"/>
  </r>
  <r>
    <x v="2"/>
    <n v="1185732"/>
    <x v="705"/>
    <x v="1"/>
    <x v="2"/>
    <n v="1"/>
    <n v="10"/>
    <x v="0"/>
    <x v="45"/>
    <s v="Hartford"/>
    <x v="5"/>
    <x v="1"/>
    <n v="40"/>
    <n v="250"/>
    <n v="100000"/>
    <n v="35000"/>
    <n v="0.35"/>
    <x v="0"/>
  </r>
  <r>
    <x v="2"/>
    <n v="1185732"/>
    <x v="722"/>
    <x v="1"/>
    <x v="3"/>
    <n v="2"/>
    <n v="15"/>
    <x v="0"/>
    <x v="45"/>
    <s v="Hartford"/>
    <x v="0"/>
    <x v="0"/>
    <n v="40"/>
    <n v="500"/>
    <n v="200000"/>
    <n v="80000"/>
    <n v="0.4"/>
    <x v="0"/>
  </r>
  <r>
    <x v="2"/>
    <n v="1185732"/>
    <x v="722"/>
    <x v="1"/>
    <x v="3"/>
    <n v="2"/>
    <n v="15"/>
    <x v="0"/>
    <x v="45"/>
    <s v="Hartford"/>
    <x v="1"/>
    <x v="0"/>
    <n v="40"/>
    <n v="200"/>
    <n v="80000"/>
    <n v="32000"/>
    <n v="0.4"/>
    <x v="0"/>
  </r>
  <r>
    <x v="2"/>
    <n v="1185732"/>
    <x v="722"/>
    <x v="1"/>
    <x v="3"/>
    <n v="2"/>
    <n v="15"/>
    <x v="0"/>
    <x v="45"/>
    <s v="Hartford"/>
    <x v="2"/>
    <x v="1"/>
    <n v="30"/>
    <n v="200"/>
    <n v="60000"/>
    <n v="18000"/>
    <n v="0.3"/>
    <x v="0"/>
  </r>
  <r>
    <x v="2"/>
    <n v="1185732"/>
    <x v="722"/>
    <x v="1"/>
    <x v="3"/>
    <n v="2"/>
    <n v="15"/>
    <x v="0"/>
    <x v="45"/>
    <s v="Hartford"/>
    <x v="3"/>
    <x v="1"/>
    <n v="35"/>
    <n v="125"/>
    <n v="43750"/>
    <n v="13125"/>
    <n v="0.3"/>
    <x v="0"/>
  </r>
  <r>
    <x v="2"/>
    <n v="1185732"/>
    <x v="722"/>
    <x v="1"/>
    <x v="3"/>
    <n v="2"/>
    <n v="15"/>
    <x v="0"/>
    <x v="45"/>
    <s v="Hartford"/>
    <x v="4"/>
    <x v="0"/>
    <n v="50"/>
    <n v="125"/>
    <n v="62500"/>
    <n v="18750"/>
    <n v="0.3"/>
    <x v="0"/>
  </r>
  <r>
    <x v="2"/>
    <n v="1185732"/>
    <x v="722"/>
    <x v="1"/>
    <x v="3"/>
    <n v="2"/>
    <n v="15"/>
    <x v="0"/>
    <x v="45"/>
    <s v="Hartford"/>
    <x v="5"/>
    <x v="1"/>
    <n v="40"/>
    <n v="275"/>
    <n v="110000"/>
    <n v="38500"/>
    <n v="0.35"/>
    <x v="0"/>
  </r>
  <r>
    <x v="2"/>
    <n v="1185732"/>
    <x v="256"/>
    <x v="1"/>
    <x v="4"/>
    <n v="2"/>
    <n v="19"/>
    <x v="0"/>
    <x v="45"/>
    <s v="Hartford"/>
    <x v="0"/>
    <x v="0"/>
    <n v="55"/>
    <n v="545"/>
    <n v="299750"/>
    <n v="119900"/>
    <n v="0.4"/>
    <x v="0"/>
  </r>
  <r>
    <x v="2"/>
    <n v="1185732"/>
    <x v="256"/>
    <x v="1"/>
    <x v="4"/>
    <n v="2"/>
    <n v="19"/>
    <x v="0"/>
    <x v="45"/>
    <s v="Hartford"/>
    <x v="1"/>
    <x v="0"/>
    <n v="50"/>
    <n v="250"/>
    <n v="125000"/>
    <n v="50000"/>
    <n v="0.4"/>
    <x v="0"/>
  </r>
  <r>
    <x v="2"/>
    <n v="1185732"/>
    <x v="256"/>
    <x v="1"/>
    <x v="4"/>
    <n v="2"/>
    <n v="19"/>
    <x v="0"/>
    <x v="45"/>
    <s v="Hartford"/>
    <x v="2"/>
    <x v="1"/>
    <n v="45"/>
    <n v="275"/>
    <n v="123750"/>
    <n v="37125"/>
    <n v="0.3"/>
    <x v="0"/>
  </r>
  <r>
    <x v="2"/>
    <n v="1185732"/>
    <x v="256"/>
    <x v="1"/>
    <x v="4"/>
    <n v="2"/>
    <n v="19"/>
    <x v="0"/>
    <x v="45"/>
    <s v="Hartford"/>
    <x v="3"/>
    <x v="1"/>
    <n v="45"/>
    <n v="225"/>
    <n v="101250"/>
    <n v="30375"/>
    <n v="0.3"/>
    <x v="0"/>
  </r>
  <r>
    <x v="2"/>
    <n v="1185732"/>
    <x v="256"/>
    <x v="1"/>
    <x v="4"/>
    <n v="2"/>
    <n v="19"/>
    <x v="0"/>
    <x v="45"/>
    <s v="Hartford"/>
    <x v="4"/>
    <x v="0"/>
    <n v="55"/>
    <n v="250"/>
    <n v="137500"/>
    <n v="41250"/>
    <n v="0.3"/>
    <x v="0"/>
  </r>
  <r>
    <x v="2"/>
    <n v="1185732"/>
    <x v="256"/>
    <x v="1"/>
    <x v="4"/>
    <n v="2"/>
    <n v="19"/>
    <x v="0"/>
    <x v="45"/>
    <s v="Hartford"/>
    <x v="5"/>
    <x v="1"/>
    <n v="60"/>
    <n v="375"/>
    <n v="225000"/>
    <n v="78750"/>
    <n v="0.35"/>
    <x v="0"/>
  </r>
  <r>
    <x v="2"/>
    <n v="1185732"/>
    <x v="289"/>
    <x v="1"/>
    <x v="11"/>
    <n v="2"/>
    <n v="23"/>
    <x v="0"/>
    <x v="45"/>
    <s v="Hartford"/>
    <x v="0"/>
    <x v="0"/>
    <n v="55"/>
    <n v="625"/>
    <n v="343750"/>
    <n v="137500"/>
    <n v="0.4"/>
    <x v="0"/>
  </r>
  <r>
    <x v="2"/>
    <n v="1185732"/>
    <x v="289"/>
    <x v="1"/>
    <x v="11"/>
    <n v="2"/>
    <n v="23"/>
    <x v="0"/>
    <x v="45"/>
    <s v="Hartford"/>
    <x v="1"/>
    <x v="0"/>
    <n v="50"/>
    <n v="375"/>
    <n v="187500"/>
    <n v="75000"/>
    <n v="0.4"/>
    <x v="0"/>
  </r>
  <r>
    <x v="2"/>
    <n v="1185732"/>
    <x v="289"/>
    <x v="1"/>
    <x v="11"/>
    <n v="2"/>
    <n v="23"/>
    <x v="0"/>
    <x v="45"/>
    <s v="Hartford"/>
    <x v="2"/>
    <x v="1"/>
    <n v="45"/>
    <n v="300"/>
    <n v="135000"/>
    <n v="40500"/>
    <n v="0.3"/>
    <x v="0"/>
  </r>
  <r>
    <x v="2"/>
    <n v="1185732"/>
    <x v="289"/>
    <x v="1"/>
    <x v="11"/>
    <n v="2"/>
    <n v="23"/>
    <x v="0"/>
    <x v="45"/>
    <s v="Hartford"/>
    <x v="3"/>
    <x v="1"/>
    <n v="45"/>
    <n v="275"/>
    <n v="123750"/>
    <n v="37125"/>
    <n v="0.3"/>
    <x v="0"/>
  </r>
  <r>
    <x v="2"/>
    <n v="1185732"/>
    <x v="289"/>
    <x v="1"/>
    <x v="11"/>
    <n v="2"/>
    <n v="23"/>
    <x v="0"/>
    <x v="45"/>
    <s v="Hartford"/>
    <x v="4"/>
    <x v="0"/>
    <n v="55"/>
    <n v="275"/>
    <n v="151250"/>
    <n v="45375"/>
    <n v="0.3"/>
    <x v="0"/>
  </r>
  <r>
    <x v="2"/>
    <n v="1185732"/>
    <x v="289"/>
    <x v="1"/>
    <x v="11"/>
    <n v="2"/>
    <n v="23"/>
    <x v="0"/>
    <x v="45"/>
    <s v="Hartford"/>
    <x v="5"/>
    <x v="1"/>
    <n v="60"/>
    <n v="425"/>
    <n v="255000"/>
    <n v="89250"/>
    <n v="0.35"/>
    <x v="0"/>
  </r>
  <r>
    <x v="2"/>
    <n v="1185732"/>
    <x v="317"/>
    <x v="1"/>
    <x v="5"/>
    <n v="3"/>
    <n v="27"/>
    <x v="0"/>
    <x v="45"/>
    <s v="Hartford"/>
    <x v="0"/>
    <x v="0"/>
    <n v="55"/>
    <n v="650"/>
    <n v="357500"/>
    <n v="143000"/>
    <n v="0.4"/>
    <x v="0"/>
  </r>
  <r>
    <x v="2"/>
    <n v="1185732"/>
    <x v="317"/>
    <x v="1"/>
    <x v="5"/>
    <n v="3"/>
    <n v="27"/>
    <x v="0"/>
    <x v="45"/>
    <s v="Hartford"/>
    <x v="1"/>
    <x v="0"/>
    <n v="50"/>
    <n v="400"/>
    <n v="200000"/>
    <n v="80000"/>
    <n v="0.4"/>
    <x v="0"/>
  </r>
  <r>
    <x v="2"/>
    <n v="1185732"/>
    <x v="317"/>
    <x v="1"/>
    <x v="5"/>
    <n v="3"/>
    <n v="27"/>
    <x v="0"/>
    <x v="45"/>
    <s v="Hartford"/>
    <x v="2"/>
    <x v="1"/>
    <n v="45"/>
    <n v="325"/>
    <n v="146250"/>
    <n v="43875"/>
    <n v="0.3"/>
    <x v="0"/>
  </r>
  <r>
    <x v="2"/>
    <n v="1185732"/>
    <x v="317"/>
    <x v="1"/>
    <x v="5"/>
    <n v="3"/>
    <n v="27"/>
    <x v="0"/>
    <x v="45"/>
    <s v="Hartford"/>
    <x v="3"/>
    <x v="1"/>
    <n v="45"/>
    <n v="275"/>
    <n v="123750"/>
    <n v="37125"/>
    <n v="0.3"/>
    <x v="0"/>
  </r>
  <r>
    <x v="2"/>
    <n v="1185732"/>
    <x v="317"/>
    <x v="1"/>
    <x v="5"/>
    <n v="3"/>
    <n v="27"/>
    <x v="0"/>
    <x v="45"/>
    <s v="Hartford"/>
    <x v="4"/>
    <x v="0"/>
    <n v="55"/>
    <n v="300"/>
    <n v="165000"/>
    <n v="49500"/>
    <n v="0.3"/>
    <x v="0"/>
  </r>
  <r>
    <x v="2"/>
    <n v="1185732"/>
    <x v="317"/>
    <x v="1"/>
    <x v="5"/>
    <n v="3"/>
    <n v="27"/>
    <x v="0"/>
    <x v="45"/>
    <s v="Hartford"/>
    <x v="5"/>
    <x v="1"/>
    <n v="60"/>
    <n v="475"/>
    <n v="285000"/>
    <n v="99750"/>
    <n v="0.35"/>
    <x v="0"/>
  </r>
  <r>
    <x v="2"/>
    <n v="1185732"/>
    <x v="349"/>
    <x v="1"/>
    <x v="6"/>
    <n v="3"/>
    <n v="32"/>
    <x v="0"/>
    <x v="45"/>
    <s v="Hartford"/>
    <x v="0"/>
    <x v="0"/>
    <n v="55"/>
    <n v="625"/>
    <n v="343750"/>
    <n v="137500"/>
    <n v="0.4"/>
    <x v="0"/>
  </r>
  <r>
    <x v="2"/>
    <n v="1185732"/>
    <x v="349"/>
    <x v="1"/>
    <x v="6"/>
    <n v="3"/>
    <n v="32"/>
    <x v="0"/>
    <x v="45"/>
    <s v="Hartford"/>
    <x v="1"/>
    <x v="0"/>
    <n v="50"/>
    <n v="400"/>
    <n v="200000"/>
    <n v="80000"/>
    <n v="0.4"/>
    <x v="0"/>
  </r>
  <r>
    <x v="2"/>
    <n v="1185732"/>
    <x v="349"/>
    <x v="1"/>
    <x v="6"/>
    <n v="3"/>
    <n v="32"/>
    <x v="0"/>
    <x v="45"/>
    <s v="Hartford"/>
    <x v="2"/>
    <x v="1"/>
    <n v="45"/>
    <n v="325"/>
    <n v="146250"/>
    <n v="43875"/>
    <n v="0.3"/>
    <x v="0"/>
  </r>
  <r>
    <x v="2"/>
    <n v="1185732"/>
    <x v="349"/>
    <x v="1"/>
    <x v="6"/>
    <n v="3"/>
    <n v="32"/>
    <x v="0"/>
    <x v="45"/>
    <s v="Hartford"/>
    <x v="3"/>
    <x v="1"/>
    <n v="45"/>
    <n v="225"/>
    <n v="101250"/>
    <n v="30375"/>
    <n v="0.3"/>
    <x v="0"/>
  </r>
  <r>
    <x v="2"/>
    <n v="1185732"/>
    <x v="349"/>
    <x v="1"/>
    <x v="6"/>
    <n v="3"/>
    <n v="32"/>
    <x v="0"/>
    <x v="45"/>
    <s v="Hartford"/>
    <x v="4"/>
    <x v="0"/>
    <n v="55"/>
    <n v="200"/>
    <n v="110000"/>
    <n v="33000"/>
    <n v="0.3"/>
    <x v="0"/>
  </r>
  <r>
    <x v="2"/>
    <n v="1185732"/>
    <x v="349"/>
    <x v="1"/>
    <x v="6"/>
    <n v="3"/>
    <n v="32"/>
    <x v="0"/>
    <x v="45"/>
    <s v="Hartford"/>
    <x v="5"/>
    <x v="1"/>
    <n v="60"/>
    <n v="375"/>
    <n v="225000"/>
    <n v="78750"/>
    <n v="0.35"/>
    <x v="0"/>
  </r>
  <r>
    <x v="2"/>
    <n v="1185732"/>
    <x v="379"/>
    <x v="1"/>
    <x v="7"/>
    <n v="3"/>
    <n v="36"/>
    <x v="0"/>
    <x v="45"/>
    <s v="Hartford"/>
    <x v="0"/>
    <x v="0"/>
    <n v="55"/>
    <n v="500"/>
    <n v="275000"/>
    <n v="110000"/>
    <n v="0.4"/>
    <x v="0"/>
  </r>
  <r>
    <x v="2"/>
    <n v="1185732"/>
    <x v="379"/>
    <x v="1"/>
    <x v="7"/>
    <n v="3"/>
    <n v="36"/>
    <x v="0"/>
    <x v="45"/>
    <s v="Hartford"/>
    <x v="1"/>
    <x v="0"/>
    <n v="50"/>
    <n v="300"/>
    <n v="150000"/>
    <n v="60000"/>
    <n v="0.4"/>
    <x v="0"/>
  </r>
  <r>
    <x v="2"/>
    <n v="1185732"/>
    <x v="379"/>
    <x v="1"/>
    <x v="7"/>
    <n v="3"/>
    <n v="36"/>
    <x v="0"/>
    <x v="45"/>
    <s v="Hartford"/>
    <x v="2"/>
    <x v="1"/>
    <n v="45"/>
    <n v="200"/>
    <n v="90000"/>
    <n v="27000"/>
    <n v="0.3"/>
    <x v="0"/>
  </r>
  <r>
    <x v="2"/>
    <n v="1185732"/>
    <x v="379"/>
    <x v="1"/>
    <x v="7"/>
    <n v="3"/>
    <n v="36"/>
    <x v="0"/>
    <x v="45"/>
    <s v="Hartford"/>
    <x v="3"/>
    <x v="1"/>
    <n v="45"/>
    <n v="175"/>
    <n v="78750"/>
    <n v="23625"/>
    <n v="0.3"/>
    <x v="0"/>
  </r>
  <r>
    <x v="2"/>
    <n v="1185732"/>
    <x v="379"/>
    <x v="1"/>
    <x v="7"/>
    <n v="3"/>
    <n v="36"/>
    <x v="0"/>
    <x v="45"/>
    <s v="Hartford"/>
    <x v="4"/>
    <x v="0"/>
    <n v="55"/>
    <n v="175"/>
    <n v="96250"/>
    <n v="28875"/>
    <n v="0.3"/>
    <x v="0"/>
  </r>
  <r>
    <x v="2"/>
    <n v="1185732"/>
    <x v="379"/>
    <x v="1"/>
    <x v="7"/>
    <n v="3"/>
    <n v="36"/>
    <x v="0"/>
    <x v="45"/>
    <s v="Hartford"/>
    <x v="5"/>
    <x v="1"/>
    <n v="60"/>
    <n v="275"/>
    <n v="165000"/>
    <n v="57750"/>
    <n v="0.35"/>
    <x v="0"/>
  </r>
  <r>
    <x v="2"/>
    <n v="1185732"/>
    <x v="411"/>
    <x v="1"/>
    <x v="8"/>
    <n v="4"/>
    <n v="41"/>
    <x v="0"/>
    <x v="45"/>
    <s v="Hartford"/>
    <x v="0"/>
    <x v="0"/>
    <n v="60"/>
    <n v="450"/>
    <n v="270000"/>
    <n v="108000"/>
    <n v="0.4"/>
    <x v="0"/>
  </r>
  <r>
    <x v="2"/>
    <n v="1185732"/>
    <x v="411"/>
    <x v="1"/>
    <x v="8"/>
    <n v="4"/>
    <n v="41"/>
    <x v="0"/>
    <x v="45"/>
    <s v="Hartford"/>
    <x v="1"/>
    <x v="0"/>
    <n v="55"/>
    <n v="275"/>
    <n v="151250"/>
    <n v="60500"/>
    <n v="0.4"/>
    <x v="0"/>
  </r>
  <r>
    <x v="2"/>
    <n v="1185732"/>
    <x v="411"/>
    <x v="1"/>
    <x v="8"/>
    <n v="4"/>
    <n v="41"/>
    <x v="0"/>
    <x v="45"/>
    <s v="Hartford"/>
    <x v="2"/>
    <x v="1"/>
    <n v="55"/>
    <n v="175"/>
    <n v="96250"/>
    <n v="28875"/>
    <n v="0.3"/>
    <x v="0"/>
  </r>
  <r>
    <x v="2"/>
    <n v="1185732"/>
    <x v="411"/>
    <x v="1"/>
    <x v="8"/>
    <n v="4"/>
    <n v="41"/>
    <x v="0"/>
    <x v="45"/>
    <s v="Hartford"/>
    <x v="3"/>
    <x v="1"/>
    <n v="55"/>
    <n v="150"/>
    <n v="82500"/>
    <n v="24750"/>
    <n v="0.3"/>
    <x v="0"/>
  </r>
  <r>
    <x v="2"/>
    <n v="1185732"/>
    <x v="411"/>
    <x v="1"/>
    <x v="8"/>
    <n v="4"/>
    <n v="41"/>
    <x v="0"/>
    <x v="45"/>
    <s v="Hartford"/>
    <x v="4"/>
    <x v="0"/>
    <n v="65"/>
    <n v="150"/>
    <n v="97500"/>
    <n v="29250"/>
    <n v="0.3"/>
    <x v="0"/>
  </r>
  <r>
    <x v="0"/>
    <n v="1185732"/>
    <x v="411"/>
    <x v="1"/>
    <x v="8"/>
    <n v="4"/>
    <n v="41"/>
    <x v="0"/>
    <x v="45"/>
    <s v="Hartford"/>
    <x v="5"/>
    <x v="1"/>
    <n v="70"/>
    <n v="275"/>
    <n v="192500"/>
    <n v="67375"/>
    <n v="0.35"/>
    <x v="0"/>
  </r>
  <r>
    <x v="0"/>
    <n v="1185732"/>
    <x v="441"/>
    <x v="1"/>
    <x v="9"/>
    <n v="4"/>
    <n v="45"/>
    <x v="0"/>
    <x v="45"/>
    <s v="Hartford"/>
    <x v="0"/>
    <x v="0"/>
    <n v="65"/>
    <n v="425"/>
    <n v="276250"/>
    <n v="110500"/>
    <n v="0.4"/>
    <x v="0"/>
  </r>
  <r>
    <x v="0"/>
    <n v="1185732"/>
    <x v="441"/>
    <x v="1"/>
    <x v="9"/>
    <n v="4"/>
    <n v="45"/>
    <x v="0"/>
    <x v="45"/>
    <s v="Hartford"/>
    <x v="1"/>
    <x v="0"/>
    <n v="55"/>
    <n v="300"/>
    <n v="165000"/>
    <n v="66000"/>
    <n v="0.4"/>
    <x v="0"/>
  </r>
  <r>
    <x v="0"/>
    <n v="1185732"/>
    <x v="441"/>
    <x v="1"/>
    <x v="9"/>
    <n v="4"/>
    <n v="45"/>
    <x v="0"/>
    <x v="45"/>
    <s v="Hartford"/>
    <x v="2"/>
    <x v="1"/>
    <n v="55"/>
    <n v="295"/>
    <n v="162250"/>
    <n v="48675"/>
    <n v="0.3"/>
    <x v="0"/>
  </r>
  <r>
    <x v="0"/>
    <n v="1185732"/>
    <x v="441"/>
    <x v="1"/>
    <x v="9"/>
    <n v="4"/>
    <n v="45"/>
    <x v="0"/>
    <x v="45"/>
    <s v="Hartford"/>
    <x v="3"/>
    <x v="1"/>
    <n v="55"/>
    <n v="275"/>
    <n v="151250"/>
    <n v="45375"/>
    <n v="0.3"/>
    <x v="0"/>
  </r>
  <r>
    <x v="0"/>
    <n v="1185732"/>
    <x v="441"/>
    <x v="1"/>
    <x v="9"/>
    <n v="4"/>
    <n v="45"/>
    <x v="0"/>
    <x v="45"/>
    <s v="Hartford"/>
    <x v="4"/>
    <x v="0"/>
    <n v="65"/>
    <n v="250"/>
    <n v="162500"/>
    <n v="48750"/>
    <n v="0.3"/>
    <x v="0"/>
  </r>
  <r>
    <x v="0"/>
    <n v="1185732"/>
    <x v="441"/>
    <x v="1"/>
    <x v="9"/>
    <n v="4"/>
    <n v="45"/>
    <x v="0"/>
    <x v="45"/>
    <s v="Hartford"/>
    <x v="5"/>
    <x v="1"/>
    <n v="70"/>
    <n v="350"/>
    <n v="245000"/>
    <n v="85750"/>
    <n v="0.35"/>
    <x v="0"/>
  </r>
  <r>
    <x v="0"/>
    <n v="1185732"/>
    <x v="470"/>
    <x v="1"/>
    <x v="10"/>
    <n v="4"/>
    <n v="49"/>
    <x v="0"/>
    <x v="45"/>
    <s v="Hartford"/>
    <x v="0"/>
    <x v="0"/>
    <n v="65"/>
    <n v="575"/>
    <n v="373750"/>
    <n v="149500"/>
    <n v="0.4"/>
    <x v="0"/>
  </r>
  <r>
    <x v="0"/>
    <n v="1185732"/>
    <x v="470"/>
    <x v="1"/>
    <x v="10"/>
    <n v="4"/>
    <n v="49"/>
    <x v="0"/>
    <x v="45"/>
    <s v="Hartford"/>
    <x v="1"/>
    <x v="0"/>
    <n v="55"/>
    <n v="375"/>
    <n v="206250"/>
    <n v="82500"/>
    <n v="0.4"/>
    <x v="0"/>
  </r>
  <r>
    <x v="0"/>
    <n v="1185732"/>
    <x v="470"/>
    <x v="1"/>
    <x v="10"/>
    <n v="4"/>
    <n v="49"/>
    <x v="0"/>
    <x v="45"/>
    <s v="Hartford"/>
    <x v="2"/>
    <x v="1"/>
    <n v="55"/>
    <n v="350"/>
    <n v="192500"/>
    <n v="57750"/>
    <n v="0.3"/>
    <x v="0"/>
  </r>
  <r>
    <x v="0"/>
    <n v="1185732"/>
    <x v="470"/>
    <x v="1"/>
    <x v="10"/>
    <n v="4"/>
    <n v="49"/>
    <x v="0"/>
    <x v="45"/>
    <s v="Hartford"/>
    <x v="3"/>
    <x v="1"/>
    <n v="55"/>
    <n v="300"/>
    <n v="165000"/>
    <n v="49500"/>
    <n v="0.3"/>
    <x v="0"/>
  </r>
  <r>
    <x v="0"/>
    <n v="1185732"/>
    <x v="470"/>
    <x v="1"/>
    <x v="10"/>
    <n v="4"/>
    <n v="49"/>
    <x v="0"/>
    <x v="45"/>
    <s v="Hartford"/>
    <x v="4"/>
    <x v="0"/>
    <n v="65"/>
    <n v="300"/>
    <n v="195000"/>
    <n v="58500"/>
    <n v="0.3"/>
    <x v="0"/>
  </r>
  <r>
    <x v="0"/>
    <n v="1185732"/>
    <x v="470"/>
    <x v="1"/>
    <x v="10"/>
    <n v="4"/>
    <n v="49"/>
    <x v="0"/>
    <x v="45"/>
    <s v="Hartford"/>
    <x v="5"/>
    <x v="1"/>
    <n v="70"/>
    <n v="400"/>
    <n v="280000"/>
    <n v="98000"/>
    <n v="0.35"/>
    <x v="0"/>
  </r>
  <r>
    <x v="0"/>
    <n v="1185732"/>
    <x v="174"/>
    <x v="1"/>
    <x v="0"/>
    <n v="1"/>
    <n v="3"/>
    <x v="0"/>
    <x v="45"/>
    <s v="Hartford"/>
    <x v="0"/>
    <x v="0"/>
    <n v="35"/>
    <n v="425"/>
    <n v="148750"/>
    <n v="52063"/>
    <n v="0.35"/>
    <x v="0"/>
  </r>
  <r>
    <x v="0"/>
    <n v="1185732"/>
    <x v="174"/>
    <x v="1"/>
    <x v="0"/>
    <n v="1"/>
    <n v="3"/>
    <x v="0"/>
    <x v="45"/>
    <s v="Hartford"/>
    <x v="1"/>
    <x v="0"/>
    <n v="35"/>
    <n v="225"/>
    <n v="78750"/>
    <n v="27563"/>
    <n v="0.35"/>
    <x v="0"/>
  </r>
  <r>
    <x v="0"/>
    <n v="1185732"/>
    <x v="174"/>
    <x v="1"/>
    <x v="0"/>
    <n v="1"/>
    <n v="3"/>
    <x v="0"/>
    <x v="45"/>
    <s v="Hartford"/>
    <x v="2"/>
    <x v="1"/>
    <n v="25"/>
    <n v="225"/>
    <n v="56250"/>
    <n v="22500"/>
    <n v="0.4"/>
    <x v="0"/>
  </r>
  <r>
    <x v="0"/>
    <n v="1185732"/>
    <x v="174"/>
    <x v="1"/>
    <x v="0"/>
    <n v="1"/>
    <n v="3"/>
    <x v="0"/>
    <x v="45"/>
    <s v="Hartford"/>
    <x v="3"/>
    <x v="1"/>
    <n v="30"/>
    <n v="75"/>
    <n v="22500"/>
    <n v="9000"/>
    <n v="0.4"/>
    <x v="0"/>
  </r>
  <r>
    <x v="0"/>
    <n v="1185732"/>
    <x v="174"/>
    <x v="1"/>
    <x v="0"/>
    <n v="1"/>
    <n v="3"/>
    <x v="0"/>
    <x v="45"/>
    <s v="Hartford"/>
    <x v="4"/>
    <x v="0"/>
    <n v="45"/>
    <n v="125"/>
    <n v="56250"/>
    <n v="16875"/>
    <n v="0.3"/>
    <x v="0"/>
  </r>
  <r>
    <x v="0"/>
    <n v="1185732"/>
    <x v="174"/>
    <x v="1"/>
    <x v="0"/>
    <n v="1"/>
    <n v="3"/>
    <x v="0"/>
    <x v="45"/>
    <s v="Hartford"/>
    <x v="5"/>
    <x v="1"/>
    <n v="35"/>
    <n v="225"/>
    <n v="78750"/>
    <n v="31500"/>
    <n v="0.4"/>
    <x v="0"/>
  </r>
  <r>
    <x v="0"/>
    <n v="1185732"/>
    <x v="203"/>
    <x v="1"/>
    <x v="1"/>
    <n v="1"/>
    <n v="7"/>
    <x v="0"/>
    <x v="45"/>
    <s v="Hartford"/>
    <x v="0"/>
    <x v="0"/>
    <n v="35"/>
    <n v="475"/>
    <n v="166250"/>
    <n v="58188"/>
    <n v="0.35"/>
    <x v="0"/>
  </r>
  <r>
    <x v="0"/>
    <n v="1185732"/>
    <x v="203"/>
    <x v="1"/>
    <x v="1"/>
    <n v="1"/>
    <n v="7"/>
    <x v="0"/>
    <x v="45"/>
    <s v="Hartford"/>
    <x v="1"/>
    <x v="0"/>
    <n v="35"/>
    <n v="125"/>
    <n v="43750"/>
    <n v="15313"/>
    <n v="0.35"/>
    <x v="0"/>
  </r>
  <r>
    <x v="0"/>
    <n v="1185732"/>
    <x v="203"/>
    <x v="1"/>
    <x v="1"/>
    <n v="1"/>
    <n v="7"/>
    <x v="0"/>
    <x v="45"/>
    <s v="Hartford"/>
    <x v="2"/>
    <x v="1"/>
    <n v="25"/>
    <n v="175"/>
    <n v="43750"/>
    <n v="17500"/>
    <n v="0.4"/>
    <x v="0"/>
  </r>
  <r>
    <x v="0"/>
    <n v="1185732"/>
    <x v="203"/>
    <x v="1"/>
    <x v="1"/>
    <n v="1"/>
    <n v="7"/>
    <x v="0"/>
    <x v="46"/>
    <s v="Providence"/>
    <x v="3"/>
    <x v="1"/>
    <n v="30"/>
    <n v="50"/>
    <n v="15000"/>
    <n v="6000"/>
    <n v="0.4"/>
    <x v="0"/>
  </r>
  <r>
    <x v="0"/>
    <n v="1185732"/>
    <x v="203"/>
    <x v="1"/>
    <x v="1"/>
    <n v="1"/>
    <n v="7"/>
    <x v="0"/>
    <x v="46"/>
    <s v="Providence"/>
    <x v="4"/>
    <x v="0"/>
    <n v="45"/>
    <n v="125"/>
    <n v="56250"/>
    <n v="16875"/>
    <n v="0.3"/>
    <x v="0"/>
  </r>
  <r>
    <x v="0"/>
    <n v="1185732"/>
    <x v="203"/>
    <x v="1"/>
    <x v="1"/>
    <n v="1"/>
    <n v="7"/>
    <x v="0"/>
    <x v="46"/>
    <s v="Providence"/>
    <x v="5"/>
    <x v="1"/>
    <n v="35"/>
    <n v="225"/>
    <n v="78750"/>
    <n v="31500"/>
    <n v="0.4"/>
    <x v="0"/>
  </r>
  <r>
    <x v="0"/>
    <n v="1185732"/>
    <x v="708"/>
    <x v="1"/>
    <x v="2"/>
    <n v="1"/>
    <n v="10"/>
    <x v="0"/>
    <x v="46"/>
    <s v="Providence"/>
    <x v="0"/>
    <x v="0"/>
    <n v="35"/>
    <n v="445"/>
    <n v="155750"/>
    <n v="54513"/>
    <n v="0.35"/>
    <x v="0"/>
  </r>
  <r>
    <x v="0"/>
    <n v="1185732"/>
    <x v="708"/>
    <x v="1"/>
    <x v="2"/>
    <n v="1"/>
    <n v="10"/>
    <x v="0"/>
    <x v="46"/>
    <s v="Providence"/>
    <x v="1"/>
    <x v="0"/>
    <n v="35"/>
    <n v="150"/>
    <n v="52500"/>
    <n v="18375"/>
    <n v="0.35"/>
    <x v="0"/>
  </r>
  <r>
    <x v="0"/>
    <n v="1185732"/>
    <x v="708"/>
    <x v="1"/>
    <x v="2"/>
    <n v="1"/>
    <n v="10"/>
    <x v="0"/>
    <x v="46"/>
    <s v="Providence"/>
    <x v="2"/>
    <x v="1"/>
    <n v="25"/>
    <n v="175"/>
    <n v="43750"/>
    <n v="17500"/>
    <n v="0.4"/>
    <x v="0"/>
  </r>
  <r>
    <x v="0"/>
    <n v="1185732"/>
    <x v="708"/>
    <x v="1"/>
    <x v="2"/>
    <n v="1"/>
    <n v="10"/>
    <x v="0"/>
    <x v="46"/>
    <s v="Providence"/>
    <x v="3"/>
    <x v="1"/>
    <n v="30"/>
    <n v="25"/>
    <n v="7500"/>
    <n v="3000"/>
    <n v="0.4"/>
    <x v="0"/>
  </r>
  <r>
    <x v="0"/>
    <n v="1185732"/>
    <x v="708"/>
    <x v="1"/>
    <x v="2"/>
    <n v="1"/>
    <n v="10"/>
    <x v="0"/>
    <x v="46"/>
    <s v="Providence"/>
    <x v="4"/>
    <x v="0"/>
    <n v="45"/>
    <n v="75"/>
    <n v="33750"/>
    <n v="10125"/>
    <n v="0.3"/>
    <x v="0"/>
  </r>
  <r>
    <x v="0"/>
    <n v="1185732"/>
    <x v="708"/>
    <x v="1"/>
    <x v="2"/>
    <n v="1"/>
    <n v="10"/>
    <x v="0"/>
    <x v="46"/>
    <s v="Providence"/>
    <x v="5"/>
    <x v="1"/>
    <n v="35"/>
    <n v="175"/>
    <n v="61250"/>
    <n v="24500"/>
    <n v="0.4"/>
    <x v="0"/>
  </r>
  <r>
    <x v="0"/>
    <n v="1185732"/>
    <x v="230"/>
    <x v="1"/>
    <x v="3"/>
    <n v="2"/>
    <n v="15"/>
    <x v="0"/>
    <x v="46"/>
    <s v="Providence"/>
    <x v="0"/>
    <x v="0"/>
    <n v="35"/>
    <n v="425"/>
    <n v="148750"/>
    <n v="52063"/>
    <n v="0.35"/>
    <x v="0"/>
  </r>
  <r>
    <x v="0"/>
    <n v="1185732"/>
    <x v="230"/>
    <x v="1"/>
    <x v="3"/>
    <n v="2"/>
    <n v="15"/>
    <x v="0"/>
    <x v="46"/>
    <s v="Providence"/>
    <x v="1"/>
    <x v="0"/>
    <n v="35"/>
    <n v="125"/>
    <n v="43750"/>
    <n v="15313"/>
    <n v="0.35"/>
    <x v="0"/>
  </r>
  <r>
    <x v="0"/>
    <n v="1185732"/>
    <x v="230"/>
    <x v="1"/>
    <x v="3"/>
    <n v="2"/>
    <n v="15"/>
    <x v="0"/>
    <x v="46"/>
    <s v="Providence"/>
    <x v="2"/>
    <x v="1"/>
    <n v="25"/>
    <n v="125"/>
    <n v="31250"/>
    <n v="12500"/>
    <n v="0.4"/>
    <x v="0"/>
  </r>
  <r>
    <x v="0"/>
    <n v="1185732"/>
    <x v="230"/>
    <x v="1"/>
    <x v="3"/>
    <n v="2"/>
    <n v="15"/>
    <x v="0"/>
    <x v="46"/>
    <s v="Providence"/>
    <x v="3"/>
    <x v="1"/>
    <n v="30"/>
    <n v="50"/>
    <n v="15000"/>
    <n v="6000"/>
    <n v="0.4"/>
    <x v="0"/>
  </r>
  <r>
    <x v="0"/>
    <n v="1185732"/>
    <x v="230"/>
    <x v="1"/>
    <x v="3"/>
    <n v="2"/>
    <n v="15"/>
    <x v="0"/>
    <x v="46"/>
    <s v="Providence"/>
    <x v="4"/>
    <x v="0"/>
    <n v="45"/>
    <n v="50"/>
    <n v="22500"/>
    <n v="6750"/>
    <n v="0.3"/>
    <x v="0"/>
  </r>
  <r>
    <x v="0"/>
    <n v="1185732"/>
    <x v="230"/>
    <x v="1"/>
    <x v="3"/>
    <n v="2"/>
    <n v="15"/>
    <x v="0"/>
    <x v="46"/>
    <s v="Providence"/>
    <x v="5"/>
    <x v="1"/>
    <n v="35"/>
    <n v="200"/>
    <n v="70000"/>
    <n v="28000"/>
    <n v="0.4"/>
    <x v="0"/>
  </r>
  <r>
    <x v="0"/>
    <n v="1185732"/>
    <x v="259"/>
    <x v="1"/>
    <x v="4"/>
    <n v="2"/>
    <n v="19"/>
    <x v="0"/>
    <x v="46"/>
    <s v="Providence"/>
    <x v="0"/>
    <x v="0"/>
    <n v="50"/>
    <n v="470"/>
    <n v="235000"/>
    <n v="82250"/>
    <n v="0.35"/>
    <x v="0"/>
  </r>
  <r>
    <x v="0"/>
    <n v="1185732"/>
    <x v="259"/>
    <x v="1"/>
    <x v="4"/>
    <n v="2"/>
    <n v="19"/>
    <x v="0"/>
    <x v="46"/>
    <s v="Providence"/>
    <x v="1"/>
    <x v="0"/>
    <n v="45"/>
    <n v="175"/>
    <n v="78750"/>
    <n v="27563"/>
    <n v="0.35"/>
    <x v="0"/>
  </r>
  <r>
    <x v="0"/>
    <n v="1185732"/>
    <x v="259"/>
    <x v="1"/>
    <x v="4"/>
    <n v="2"/>
    <n v="19"/>
    <x v="0"/>
    <x v="46"/>
    <s v="Providence"/>
    <x v="2"/>
    <x v="1"/>
    <n v="40"/>
    <n v="200"/>
    <n v="80000"/>
    <n v="32000"/>
    <n v="0.4"/>
    <x v="0"/>
  </r>
  <r>
    <x v="0"/>
    <n v="1185732"/>
    <x v="259"/>
    <x v="1"/>
    <x v="4"/>
    <n v="2"/>
    <n v="19"/>
    <x v="0"/>
    <x v="46"/>
    <s v="Providence"/>
    <x v="3"/>
    <x v="1"/>
    <n v="40"/>
    <n v="150"/>
    <n v="60000"/>
    <n v="24000"/>
    <n v="0.4"/>
    <x v="0"/>
  </r>
  <r>
    <x v="0"/>
    <n v="1185732"/>
    <x v="259"/>
    <x v="1"/>
    <x v="4"/>
    <n v="2"/>
    <n v="19"/>
    <x v="0"/>
    <x v="46"/>
    <s v="Providence"/>
    <x v="4"/>
    <x v="0"/>
    <n v="50"/>
    <n v="175"/>
    <n v="87500"/>
    <n v="26250"/>
    <n v="0.3"/>
    <x v="0"/>
  </r>
  <r>
    <x v="0"/>
    <n v="1185732"/>
    <x v="259"/>
    <x v="1"/>
    <x v="4"/>
    <n v="2"/>
    <n v="19"/>
    <x v="0"/>
    <x v="46"/>
    <s v="Providence"/>
    <x v="5"/>
    <x v="1"/>
    <n v="55"/>
    <n v="300"/>
    <n v="165000"/>
    <n v="66000"/>
    <n v="0.4"/>
    <x v="0"/>
  </r>
  <r>
    <x v="0"/>
    <n v="1185732"/>
    <x v="292"/>
    <x v="1"/>
    <x v="11"/>
    <n v="2"/>
    <n v="24"/>
    <x v="0"/>
    <x v="46"/>
    <s v="Providence"/>
    <x v="0"/>
    <x v="0"/>
    <n v="50"/>
    <n v="550"/>
    <n v="275000"/>
    <n v="96250"/>
    <n v="0.35"/>
    <x v="0"/>
  </r>
  <r>
    <x v="0"/>
    <n v="1185732"/>
    <x v="292"/>
    <x v="1"/>
    <x v="11"/>
    <n v="2"/>
    <n v="24"/>
    <x v="0"/>
    <x v="46"/>
    <s v="Providence"/>
    <x v="1"/>
    <x v="0"/>
    <n v="45"/>
    <n v="300"/>
    <n v="135000"/>
    <n v="47250"/>
    <n v="0.35"/>
    <x v="0"/>
  </r>
  <r>
    <x v="0"/>
    <n v="1185732"/>
    <x v="292"/>
    <x v="1"/>
    <x v="11"/>
    <n v="2"/>
    <n v="24"/>
    <x v="0"/>
    <x v="46"/>
    <s v="Providence"/>
    <x v="2"/>
    <x v="1"/>
    <n v="40"/>
    <n v="225"/>
    <n v="90000"/>
    <n v="36000"/>
    <n v="0.4"/>
    <x v="0"/>
  </r>
  <r>
    <x v="0"/>
    <n v="1185732"/>
    <x v="292"/>
    <x v="1"/>
    <x v="11"/>
    <n v="2"/>
    <n v="24"/>
    <x v="0"/>
    <x v="46"/>
    <s v="Providence"/>
    <x v="3"/>
    <x v="1"/>
    <n v="40"/>
    <n v="200"/>
    <n v="80000"/>
    <n v="32000"/>
    <n v="0.4"/>
    <x v="0"/>
  </r>
  <r>
    <x v="0"/>
    <n v="1185732"/>
    <x v="292"/>
    <x v="1"/>
    <x v="11"/>
    <n v="2"/>
    <n v="24"/>
    <x v="0"/>
    <x v="46"/>
    <s v="Providence"/>
    <x v="4"/>
    <x v="0"/>
    <n v="50"/>
    <n v="200"/>
    <n v="100000"/>
    <n v="30000"/>
    <n v="0.3"/>
    <x v="0"/>
  </r>
  <r>
    <x v="0"/>
    <n v="1185732"/>
    <x v="292"/>
    <x v="1"/>
    <x v="11"/>
    <n v="2"/>
    <n v="24"/>
    <x v="0"/>
    <x v="46"/>
    <s v="Providence"/>
    <x v="5"/>
    <x v="1"/>
    <n v="55"/>
    <n v="350"/>
    <n v="192500"/>
    <n v="77000"/>
    <n v="0.4"/>
    <x v="0"/>
  </r>
  <r>
    <x v="0"/>
    <n v="1185732"/>
    <x v="320"/>
    <x v="1"/>
    <x v="5"/>
    <n v="3"/>
    <n v="28"/>
    <x v="0"/>
    <x v="46"/>
    <s v="Providence"/>
    <x v="0"/>
    <x v="0"/>
    <n v="50"/>
    <n v="575"/>
    <n v="287500"/>
    <n v="100625"/>
    <n v="0.35"/>
    <x v="0"/>
  </r>
  <r>
    <x v="0"/>
    <n v="1185732"/>
    <x v="320"/>
    <x v="1"/>
    <x v="5"/>
    <n v="3"/>
    <n v="28"/>
    <x v="0"/>
    <x v="46"/>
    <s v="Providence"/>
    <x v="1"/>
    <x v="0"/>
    <n v="45"/>
    <n v="325"/>
    <n v="146250"/>
    <n v="51188"/>
    <n v="0.35"/>
    <x v="0"/>
  </r>
  <r>
    <x v="0"/>
    <n v="1185732"/>
    <x v="320"/>
    <x v="1"/>
    <x v="5"/>
    <n v="3"/>
    <n v="28"/>
    <x v="0"/>
    <x v="46"/>
    <s v="Providence"/>
    <x v="2"/>
    <x v="1"/>
    <n v="40"/>
    <n v="250"/>
    <n v="100000"/>
    <n v="40000"/>
    <n v="0.4"/>
    <x v="0"/>
  </r>
  <r>
    <x v="0"/>
    <n v="1185732"/>
    <x v="320"/>
    <x v="1"/>
    <x v="5"/>
    <n v="3"/>
    <n v="28"/>
    <x v="0"/>
    <x v="46"/>
    <s v="Providence"/>
    <x v="3"/>
    <x v="1"/>
    <n v="40"/>
    <n v="200"/>
    <n v="80000"/>
    <n v="32000"/>
    <n v="0.4"/>
    <x v="0"/>
  </r>
  <r>
    <x v="0"/>
    <n v="1185732"/>
    <x v="320"/>
    <x v="1"/>
    <x v="5"/>
    <n v="3"/>
    <n v="28"/>
    <x v="0"/>
    <x v="46"/>
    <s v="Providence"/>
    <x v="4"/>
    <x v="0"/>
    <n v="50"/>
    <n v="225"/>
    <n v="112500"/>
    <n v="33750"/>
    <n v="0.3"/>
    <x v="0"/>
  </r>
  <r>
    <x v="0"/>
    <n v="1185732"/>
    <x v="320"/>
    <x v="1"/>
    <x v="5"/>
    <n v="3"/>
    <n v="28"/>
    <x v="0"/>
    <x v="46"/>
    <s v="Providence"/>
    <x v="5"/>
    <x v="1"/>
    <n v="55"/>
    <n v="400"/>
    <n v="220000"/>
    <n v="88000"/>
    <n v="0.4"/>
    <x v="0"/>
  </r>
  <r>
    <x v="0"/>
    <n v="1185732"/>
    <x v="352"/>
    <x v="1"/>
    <x v="6"/>
    <n v="3"/>
    <n v="32"/>
    <x v="0"/>
    <x v="46"/>
    <s v="Providence"/>
    <x v="0"/>
    <x v="0"/>
    <n v="50"/>
    <n v="550"/>
    <n v="275000"/>
    <n v="96250"/>
    <n v="0.35"/>
    <x v="0"/>
  </r>
  <r>
    <x v="0"/>
    <n v="1185732"/>
    <x v="352"/>
    <x v="1"/>
    <x v="6"/>
    <n v="3"/>
    <n v="32"/>
    <x v="0"/>
    <x v="46"/>
    <s v="Providence"/>
    <x v="1"/>
    <x v="0"/>
    <n v="45"/>
    <n v="325"/>
    <n v="146250"/>
    <n v="51188"/>
    <n v="0.35"/>
    <x v="0"/>
  </r>
  <r>
    <x v="0"/>
    <n v="1185732"/>
    <x v="352"/>
    <x v="1"/>
    <x v="6"/>
    <n v="3"/>
    <n v="32"/>
    <x v="0"/>
    <x v="46"/>
    <s v="Providence"/>
    <x v="2"/>
    <x v="1"/>
    <n v="40"/>
    <n v="250"/>
    <n v="100000"/>
    <n v="40000"/>
    <n v="0.4"/>
    <x v="0"/>
  </r>
  <r>
    <x v="0"/>
    <n v="1185732"/>
    <x v="352"/>
    <x v="1"/>
    <x v="6"/>
    <n v="3"/>
    <n v="32"/>
    <x v="0"/>
    <x v="46"/>
    <s v="Providence"/>
    <x v="3"/>
    <x v="1"/>
    <n v="40"/>
    <n v="150"/>
    <n v="60000"/>
    <n v="24000"/>
    <n v="0.4"/>
    <x v="0"/>
  </r>
  <r>
    <x v="0"/>
    <n v="1185732"/>
    <x v="352"/>
    <x v="1"/>
    <x v="6"/>
    <n v="3"/>
    <n v="32"/>
    <x v="0"/>
    <x v="46"/>
    <s v="Providence"/>
    <x v="4"/>
    <x v="0"/>
    <n v="50"/>
    <n v="125"/>
    <n v="62500"/>
    <n v="18750"/>
    <n v="0.3"/>
    <x v="0"/>
  </r>
  <r>
    <x v="0"/>
    <n v="1185732"/>
    <x v="352"/>
    <x v="1"/>
    <x v="6"/>
    <n v="3"/>
    <n v="32"/>
    <x v="0"/>
    <x v="46"/>
    <s v="Providence"/>
    <x v="5"/>
    <x v="1"/>
    <n v="55"/>
    <n v="300"/>
    <n v="165000"/>
    <n v="66000"/>
    <n v="0.4"/>
    <x v="0"/>
  </r>
  <r>
    <x v="0"/>
    <n v="1185732"/>
    <x v="382"/>
    <x v="1"/>
    <x v="7"/>
    <n v="3"/>
    <n v="37"/>
    <x v="0"/>
    <x v="46"/>
    <s v="Providence"/>
    <x v="0"/>
    <x v="0"/>
    <n v="50"/>
    <n v="425"/>
    <n v="212500"/>
    <n v="74375"/>
    <n v="0.35"/>
    <x v="0"/>
  </r>
  <r>
    <x v="0"/>
    <n v="1185732"/>
    <x v="382"/>
    <x v="1"/>
    <x v="7"/>
    <n v="3"/>
    <n v="37"/>
    <x v="0"/>
    <x v="46"/>
    <s v="Providence"/>
    <x v="1"/>
    <x v="0"/>
    <n v="45"/>
    <n v="225"/>
    <n v="101250"/>
    <n v="35438"/>
    <n v="0.35"/>
    <x v="0"/>
  </r>
  <r>
    <x v="0"/>
    <n v="1185732"/>
    <x v="382"/>
    <x v="1"/>
    <x v="7"/>
    <n v="3"/>
    <n v="37"/>
    <x v="0"/>
    <x v="46"/>
    <s v="Providence"/>
    <x v="2"/>
    <x v="1"/>
    <n v="40"/>
    <n v="125"/>
    <n v="50000"/>
    <n v="20000"/>
    <n v="0.4"/>
    <x v="0"/>
  </r>
  <r>
    <x v="0"/>
    <n v="1185732"/>
    <x v="382"/>
    <x v="1"/>
    <x v="7"/>
    <n v="3"/>
    <n v="37"/>
    <x v="0"/>
    <x v="46"/>
    <s v="Providence"/>
    <x v="3"/>
    <x v="1"/>
    <n v="40"/>
    <n v="100"/>
    <n v="40000"/>
    <n v="16000"/>
    <n v="0.4"/>
    <x v="0"/>
  </r>
  <r>
    <x v="0"/>
    <n v="1185732"/>
    <x v="382"/>
    <x v="1"/>
    <x v="7"/>
    <n v="3"/>
    <n v="37"/>
    <x v="0"/>
    <x v="46"/>
    <s v="Providence"/>
    <x v="4"/>
    <x v="0"/>
    <n v="50"/>
    <n v="100"/>
    <n v="50000"/>
    <n v="15000"/>
    <n v="0.3"/>
    <x v="0"/>
  </r>
  <r>
    <x v="0"/>
    <n v="1185732"/>
    <x v="382"/>
    <x v="1"/>
    <x v="7"/>
    <n v="3"/>
    <n v="37"/>
    <x v="0"/>
    <x v="46"/>
    <s v="Providence"/>
    <x v="5"/>
    <x v="1"/>
    <n v="55"/>
    <n v="200"/>
    <n v="110000"/>
    <n v="44000"/>
    <n v="0.4"/>
    <x v="0"/>
  </r>
  <r>
    <x v="0"/>
    <n v="1185732"/>
    <x v="414"/>
    <x v="1"/>
    <x v="8"/>
    <n v="4"/>
    <n v="41"/>
    <x v="0"/>
    <x v="46"/>
    <s v="Providence"/>
    <x v="0"/>
    <x v="0"/>
    <n v="55"/>
    <n v="375"/>
    <n v="206250"/>
    <n v="72188"/>
    <n v="0.35"/>
    <x v="0"/>
  </r>
  <r>
    <x v="0"/>
    <n v="1185732"/>
    <x v="414"/>
    <x v="1"/>
    <x v="8"/>
    <n v="4"/>
    <n v="41"/>
    <x v="0"/>
    <x v="46"/>
    <s v="Providence"/>
    <x v="1"/>
    <x v="0"/>
    <n v="50"/>
    <n v="200"/>
    <n v="100000"/>
    <n v="35000"/>
    <n v="0.35"/>
    <x v="0"/>
  </r>
  <r>
    <x v="0"/>
    <n v="1185732"/>
    <x v="414"/>
    <x v="1"/>
    <x v="8"/>
    <n v="4"/>
    <n v="41"/>
    <x v="0"/>
    <x v="46"/>
    <s v="Providence"/>
    <x v="2"/>
    <x v="1"/>
    <n v="50"/>
    <n v="100"/>
    <n v="50000"/>
    <n v="20000"/>
    <n v="0.4"/>
    <x v="0"/>
  </r>
  <r>
    <x v="0"/>
    <n v="1185732"/>
    <x v="414"/>
    <x v="1"/>
    <x v="8"/>
    <n v="4"/>
    <n v="41"/>
    <x v="0"/>
    <x v="46"/>
    <s v="Providence"/>
    <x v="3"/>
    <x v="1"/>
    <n v="50"/>
    <n v="75"/>
    <n v="37500"/>
    <n v="15000"/>
    <n v="0.4"/>
    <x v="0"/>
  </r>
  <r>
    <x v="0"/>
    <n v="1185732"/>
    <x v="414"/>
    <x v="1"/>
    <x v="8"/>
    <n v="4"/>
    <n v="41"/>
    <x v="0"/>
    <x v="46"/>
    <s v="Providence"/>
    <x v="4"/>
    <x v="0"/>
    <n v="60"/>
    <n v="75"/>
    <n v="45000"/>
    <n v="13500"/>
    <n v="0.3"/>
    <x v="0"/>
  </r>
  <r>
    <x v="2"/>
    <n v="1185732"/>
    <x v="414"/>
    <x v="1"/>
    <x v="8"/>
    <n v="4"/>
    <n v="41"/>
    <x v="0"/>
    <x v="46"/>
    <s v="Providence"/>
    <x v="5"/>
    <x v="1"/>
    <n v="65"/>
    <n v="200"/>
    <n v="130000"/>
    <n v="52000"/>
    <n v="0.4"/>
    <x v="0"/>
  </r>
  <r>
    <x v="2"/>
    <n v="1185732"/>
    <x v="444"/>
    <x v="1"/>
    <x v="9"/>
    <n v="4"/>
    <n v="46"/>
    <x v="0"/>
    <x v="46"/>
    <s v="Providence"/>
    <x v="0"/>
    <x v="0"/>
    <n v="60"/>
    <n v="350"/>
    <n v="210000"/>
    <n v="73500"/>
    <n v="0.35"/>
    <x v="0"/>
  </r>
  <r>
    <x v="2"/>
    <n v="1185732"/>
    <x v="444"/>
    <x v="1"/>
    <x v="9"/>
    <n v="4"/>
    <n v="46"/>
    <x v="0"/>
    <x v="46"/>
    <s v="Providence"/>
    <x v="1"/>
    <x v="0"/>
    <n v="50"/>
    <n v="225"/>
    <n v="112500"/>
    <n v="39375"/>
    <n v="0.35"/>
    <x v="0"/>
  </r>
  <r>
    <x v="2"/>
    <n v="1185732"/>
    <x v="444"/>
    <x v="1"/>
    <x v="9"/>
    <n v="4"/>
    <n v="46"/>
    <x v="0"/>
    <x v="46"/>
    <s v="Providence"/>
    <x v="2"/>
    <x v="1"/>
    <n v="50"/>
    <n v="220"/>
    <n v="110000"/>
    <n v="44000"/>
    <n v="0.4"/>
    <x v="0"/>
  </r>
  <r>
    <x v="2"/>
    <n v="1185732"/>
    <x v="444"/>
    <x v="1"/>
    <x v="9"/>
    <n v="4"/>
    <n v="46"/>
    <x v="0"/>
    <x v="46"/>
    <s v="Providence"/>
    <x v="3"/>
    <x v="1"/>
    <n v="50"/>
    <n v="200"/>
    <n v="100000"/>
    <n v="40000"/>
    <n v="0.4"/>
    <x v="0"/>
  </r>
  <r>
    <x v="2"/>
    <n v="1185732"/>
    <x v="444"/>
    <x v="1"/>
    <x v="9"/>
    <n v="4"/>
    <n v="46"/>
    <x v="0"/>
    <x v="46"/>
    <s v="Providence"/>
    <x v="4"/>
    <x v="0"/>
    <n v="60"/>
    <n v="175"/>
    <n v="105000"/>
    <n v="31500"/>
    <n v="0.3"/>
    <x v="0"/>
  </r>
  <r>
    <x v="2"/>
    <n v="1185732"/>
    <x v="444"/>
    <x v="1"/>
    <x v="9"/>
    <n v="4"/>
    <n v="46"/>
    <x v="0"/>
    <x v="46"/>
    <s v="Providence"/>
    <x v="5"/>
    <x v="1"/>
    <n v="65"/>
    <n v="275"/>
    <n v="178750"/>
    <n v="71500"/>
    <n v="0.4"/>
    <x v="0"/>
  </r>
  <r>
    <x v="2"/>
    <n v="1185732"/>
    <x v="473"/>
    <x v="1"/>
    <x v="10"/>
    <n v="4"/>
    <n v="50"/>
    <x v="0"/>
    <x v="46"/>
    <s v="Providence"/>
    <x v="0"/>
    <x v="0"/>
    <n v="60"/>
    <n v="500"/>
    <n v="300000"/>
    <n v="105000"/>
    <n v="0.35"/>
    <x v="0"/>
  </r>
  <r>
    <x v="2"/>
    <n v="1185732"/>
    <x v="473"/>
    <x v="1"/>
    <x v="10"/>
    <n v="4"/>
    <n v="50"/>
    <x v="0"/>
    <x v="46"/>
    <s v="Providence"/>
    <x v="1"/>
    <x v="0"/>
    <n v="50"/>
    <n v="300"/>
    <n v="150000"/>
    <n v="52500"/>
    <n v="0.35"/>
    <x v="0"/>
  </r>
  <r>
    <x v="2"/>
    <n v="1185732"/>
    <x v="473"/>
    <x v="1"/>
    <x v="10"/>
    <n v="4"/>
    <n v="50"/>
    <x v="0"/>
    <x v="46"/>
    <s v="Providence"/>
    <x v="2"/>
    <x v="1"/>
    <n v="50"/>
    <n v="275"/>
    <n v="137500"/>
    <n v="55000"/>
    <n v="0.4"/>
    <x v="0"/>
  </r>
  <r>
    <x v="2"/>
    <n v="1185732"/>
    <x v="473"/>
    <x v="1"/>
    <x v="10"/>
    <n v="4"/>
    <n v="50"/>
    <x v="0"/>
    <x v="46"/>
    <s v="Providence"/>
    <x v="3"/>
    <x v="1"/>
    <n v="50"/>
    <n v="225"/>
    <n v="112500"/>
    <n v="45000"/>
    <n v="0.4"/>
    <x v="0"/>
  </r>
  <r>
    <x v="2"/>
    <n v="1185732"/>
    <x v="473"/>
    <x v="1"/>
    <x v="10"/>
    <n v="4"/>
    <n v="50"/>
    <x v="0"/>
    <x v="46"/>
    <s v="Providence"/>
    <x v="4"/>
    <x v="0"/>
    <n v="60"/>
    <n v="225"/>
    <n v="135000"/>
    <n v="40500"/>
    <n v="0.3"/>
    <x v="0"/>
  </r>
  <r>
    <x v="2"/>
    <n v="1185732"/>
    <x v="473"/>
    <x v="1"/>
    <x v="10"/>
    <n v="4"/>
    <n v="50"/>
    <x v="0"/>
    <x v="46"/>
    <s v="Providence"/>
    <x v="5"/>
    <x v="1"/>
    <n v="65"/>
    <n v="325"/>
    <n v="211250"/>
    <n v="84500"/>
    <n v="0.4"/>
    <x v="0"/>
  </r>
  <r>
    <x v="2"/>
    <n v="1185732"/>
    <x v="181"/>
    <x v="1"/>
    <x v="0"/>
    <n v="1"/>
    <n v="4"/>
    <x v="0"/>
    <x v="46"/>
    <s v="Providence"/>
    <x v="0"/>
    <x v="0"/>
    <n v="40"/>
    <n v="450"/>
    <n v="180000"/>
    <n v="54000"/>
    <n v="0.3"/>
    <x v="0"/>
  </r>
  <r>
    <x v="2"/>
    <n v="1185732"/>
    <x v="181"/>
    <x v="1"/>
    <x v="0"/>
    <n v="1"/>
    <n v="4"/>
    <x v="0"/>
    <x v="46"/>
    <s v="Providence"/>
    <x v="1"/>
    <x v="0"/>
    <n v="40"/>
    <n v="250"/>
    <n v="100000"/>
    <n v="30000"/>
    <n v="0.3"/>
    <x v="0"/>
  </r>
  <r>
    <x v="2"/>
    <n v="1185732"/>
    <x v="181"/>
    <x v="1"/>
    <x v="0"/>
    <n v="1"/>
    <n v="4"/>
    <x v="0"/>
    <x v="46"/>
    <s v="Providence"/>
    <x v="2"/>
    <x v="1"/>
    <n v="30"/>
    <n v="250"/>
    <n v="75000"/>
    <n v="18750"/>
    <n v="0.25"/>
    <x v="0"/>
  </r>
  <r>
    <x v="2"/>
    <n v="1185732"/>
    <x v="181"/>
    <x v="1"/>
    <x v="0"/>
    <n v="1"/>
    <n v="4"/>
    <x v="0"/>
    <x v="46"/>
    <s v="Providence"/>
    <x v="3"/>
    <x v="1"/>
    <n v="35"/>
    <n v="100"/>
    <n v="35000"/>
    <n v="8750"/>
    <n v="0.25"/>
    <x v="0"/>
  </r>
  <r>
    <x v="2"/>
    <n v="1185732"/>
    <x v="181"/>
    <x v="1"/>
    <x v="0"/>
    <n v="1"/>
    <n v="4"/>
    <x v="0"/>
    <x v="46"/>
    <s v="Providence"/>
    <x v="4"/>
    <x v="0"/>
    <n v="50"/>
    <n v="150"/>
    <n v="75000"/>
    <n v="18750"/>
    <n v="0.25"/>
    <x v="0"/>
  </r>
  <r>
    <x v="2"/>
    <n v="1185732"/>
    <x v="181"/>
    <x v="1"/>
    <x v="0"/>
    <n v="1"/>
    <n v="4"/>
    <x v="0"/>
    <x v="46"/>
    <s v="Providence"/>
    <x v="5"/>
    <x v="1"/>
    <n v="40"/>
    <n v="250"/>
    <n v="100000"/>
    <n v="30000"/>
    <n v="0.3"/>
    <x v="0"/>
  </r>
  <r>
    <x v="2"/>
    <n v="1185732"/>
    <x v="210"/>
    <x v="1"/>
    <x v="1"/>
    <n v="1"/>
    <n v="8"/>
    <x v="0"/>
    <x v="46"/>
    <s v="Providence"/>
    <x v="0"/>
    <x v="0"/>
    <n v="40"/>
    <n v="500"/>
    <n v="200000"/>
    <n v="60000"/>
    <n v="0.3"/>
    <x v="0"/>
  </r>
  <r>
    <x v="2"/>
    <n v="1185732"/>
    <x v="210"/>
    <x v="1"/>
    <x v="1"/>
    <n v="1"/>
    <n v="8"/>
    <x v="0"/>
    <x v="46"/>
    <s v="Providence"/>
    <x v="1"/>
    <x v="0"/>
    <n v="40"/>
    <n v="150"/>
    <n v="60000"/>
    <n v="18000"/>
    <n v="0.3"/>
    <x v="0"/>
  </r>
  <r>
    <x v="2"/>
    <n v="1185732"/>
    <x v="210"/>
    <x v="1"/>
    <x v="1"/>
    <n v="1"/>
    <n v="8"/>
    <x v="0"/>
    <x v="46"/>
    <s v="Providence"/>
    <x v="2"/>
    <x v="1"/>
    <n v="30"/>
    <n v="200"/>
    <n v="60000"/>
    <n v="15000"/>
    <n v="0.25"/>
    <x v="0"/>
  </r>
  <r>
    <x v="2"/>
    <n v="1185732"/>
    <x v="210"/>
    <x v="1"/>
    <x v="1"/>
    <n v="1"/>
    <n v="8"/>
    <x v="0"/>
    <x v="47"/>
    <s v="Boston"/>
    <x v="3"/>
    <x v="1"/>
    <n v="35"/>
    <n v="250"/>
    <n v="87500"/>
    <n v="21875"/>
    <n v="0.25"/>
    <x v="0"/>
  </r>
  <r>
    <x v="2"/>
    <n v="1185732"/>
    <x v="210"/>
    <x v="1"/>
    <x v="1"/>
    <n v="1"/>
    <n v="8"/>
    <x v="0"/>
    <x v="47"/>
    <s v="Boston"/>
    <x v="4"/>
    <x v="0"/>
    <n v="50"/>
    <n v="150"/>
    <n v="75000"/>
    <n v="18750"/>
    <n v="0.25"/>
    <x v="0"/>
  </r>
  <r>
    <x v="2"/>
    <n v="1185732"/>
    <x v="210"/>
    <x v="1"/>
    <x v="1"/>
    <n v="1"/>
    <n v="8"/>
    <x v="0"/>
    <x v="47"/>
    <s v="Boston"/>
    <x v="5"/>
    <x v="1"/>
    <n v="40"/>
    <n v="250"/>
    <n v="100000"/>
    <n v="30000"/>
    <n v="0.3"/>
    <x v="0"/>
  </r>
  <r>
    <x v="2"/>
    <n v="1185732"/>
    <x v="218"/>
    <x v="1"/>
    <x v="2"/>
    <n v="1"/>
    <n v="11"/>
    <x v="0"/>
    <x v="47"/>
    <s v="Boston"/>
    <x v="0"/>
    <x v="0"/>
    <n v="40"/>
    <n v="470"/>
    <n v="188000"/>
    <n v="56400"/>
    <n v="0.3"/>
    <x v="0"/>
  </r>
  <r>
    <x v="2"/>
    <n v="1185732"/>
    <x v="218"/>
    <x v="1"/>
    <x v="2"/>
    <n v="1"/>
    <n v="11"/>
    <x v="0"/>
    <x v="47"/>
    <s v="Boston"/>
    <x v="1"/>
    <x v="0"/>
    <n v="40"/>
    <n v="175"/>
    <n v="70000"/>
    <n v="21000"/>
    <n v="0.3"/>
    <x v="0"/>
  </r>
  <r>
    <x v="2"/>
    <n v="1185732"/>
    <x v="218"/>
    <x v="1"/>
    <x v="2"/>
    <n v="1"/>
    <n v="11"/>
    <x v="0"/>
    <x v="47"/>
    <s v="Boston"/>
    <x v="2"/>
    <x v="1"/>
    <n v="30"/>
    <n v="200"/>
    <n v="60000"/>
    <n v="15000"/>
    <n v="0.25"/>
    <x v="0"/>
  </r>
  <r>
    <x v="2"/>
    <n v="1185732"/>
    <x v="218"/>
    <x v="1"/>
    <x v="2"/>
    <n v="1"/>
    <n v="11"/>
    <x v="0"/>
    <x v="47"/>
    <s v="Boston"/>
    <x v="3"/>
    <x v="1"/>
    <n v="35"/>
    <n v="300"/>
    <n v="105000"/>
    <n v="26250"/>
    <n v="0.25"/>
    <x v="0"/>
  </r>
  <r>
    <x v="2"/>
    <n v="1185732"/>
    <x v="218"/>
    <x v="1"/>
    <x v="2"/>
    <n v="1"/>
    <n v="11"/>
    <x v="0"/>
    <x v="47"/>
    <s v="Boston"/>
    <x v="4"/>
    <x v="0"/>
    <n v="50"/>
    <n v="100"/>
    <n v="50000"/>
    <n v="12500"/>
    <n v="0.25"/>
    <x v="0"/>
  </r>
  <r>
    <x v="2"/>
    <n v="1185732"/>
    <x v="218"/>
    <x v="1"/>
    <x v="2"/>
    <n v="1"/>
    <n v="11"/>
    <x v="0"/>
    <x v="47"/>
    <s v="Boston"/>
    <x v="5"/>
    <x v="1"/>
    <n v="40"/>
    <n v="200"/>
    <n v="80000"/>
    <n v="24000"/>
    <n v="0.3"/>
    <x v="0"/>
  </r>
  <r>
    <x v="2"/>
    <n v="1185732"/>
    <x v="237"/>
    <x v="1"/>
    <x v="3"/>
    <n v="2"/>
    <n v="16"/>
    <x v="0"/>
    <x v="47"/>
    <s v="Boston"/>
    <x v="0"/>
    <x v="0"/>
    <n v="40"/>
    <n v="450"/>
    <n v="180000"/>
    <n v="54000"/>
    <n v="0.3"/>
    <x v="0"/>
  </r>
  <r>
    <x v="2"/>
    <n v="1185732"/>
    <x v="237"/>
    <x v="1"/>
    <x v="3"/>
    <n v="2"/>
    <n v="16"/>
    <x v="0"/>
    <x v="47"/>
    <s v="Boston"/>
    <x v="1"/>
    <x v="0"/>
    <n v="40"/>
    <n v="150"/>
    <n v="60000"/>
    <n v="18000"/>
    <n v="0.3"/>
    <x v="0"/>
  </r>
  <r>
    <x v="2"/>
    <n v="1185732"/>
    <x v="237"/>
    <x v="1"/>
    <x v="3"/>
    <n v="2"/>
    <n v="16"/>
    <x v="0"/>
    <x v="47"/>
    <s v="Boston"/>
    <x v="2"/>
    <x v="1"/>
    <n v="30"/>
    <n v="150"/>
    <n v="45000"/>
    <n v="11250"/>
    <n v="0.25"/>
    <x v="0"/>
  </r>
  <r>
    <x v="2"/>
    <n v="1185732"/>
    <x v="237"/>
    <x v="1"/>
    <x v="3"/>
    <n v="2"/>
    <n v="16"/>
    <x v="0"/>
    <x v="47"/>
    <s v="Boston"/>
    <x v="3"/>
    <x v="1"/>
    <n v="35"/>
    <n v="125"/>
    <n v="43750"/>
    <n v="10938"/>
    <n v="0.25"/>
    <x v="0"/>
  </r>
  <r>
    <x v="2"/>
    <n v="1185732"/>
    <x v="237"/>
    <x v="1"/>
    <x v="3"/>
    <n v="2"/>
    <n v="16"/>
    <x v="0"/>
    <x v="47"/>
    <s v="Boston"/>
    <x v="4"/>
    <x v="0"/>
    <n v="50"/>
    <n v="125"/>
    <n v="62500"/>
    <n v="15625"/>
    <n v="0.25"/>
    <x v="0"/>
  </r>
  <r>
    <x v="2"/>
    <n v="1185732"/>
    <x v="237"/>
    <x v="1"/>
    <x v="3"/>
    <n v="2"/>
    <n v="16"/>
    <x v="0"/>
    <x v="47"/>
    <s v="Boston"/>
    <x v="5"/>
    <x v="1"/>
    <n v="40"/>
    <n v="275"/>
    <n v="110000"/>
    <n v="33000"/>
    <n v="0.3"/>
    <x v="0"/>
  </r>
  <r>
    <x v="2"/>
    <n v="1185732"/>
    <x v="266"/>
    <x v="1"/>
    <x v="4"/>
    <n v="2"/>
    <n v="20"/>
    <x v="0"/>
    <x v="47"/>
    <s v="Boston"/>
    <x v="0"/>
    <x v="0"/>
    <n v="55"/>
    <n v="495"/>
    <n v="272250"/>
    <n v="81675"/>
    <n v="0.3"/>
    <x v="0"/>
  </r>
  <r>
    <x v="2"/>
    <n v="1185732"/>
    <x v="266"/>
    <x v="1"/>
    <x v="4"/>
    <n v="2"/>
    <n v="20"/>
    <x v="0"/>
    <x v="47"/>
    <s v="Boston"/>
    <x v="1"/>
    <x v="0"/>
    <n v="50"/>
    <n v="200"/>
    <n v="100000"/>
    <n v="30000"/>
    <n v="0.3"/>
    <x v="0"/>
  </r>
  <r>
    <x v="2"/>
    <n v="1185732"/>
    <x v="266"/>
    <x v="1"/>
    <x v="4"/>
    <n v="2"/>
    <n v="20"/>
    <x v="0"/>
    <x v="47"/>
    <s v="Boston"/>
    <x v="2"/>
    <x v="1"/>
    <n v="45"/>
    <n v="225"/>
    <n v="101250"/>
    <n v="25313"/>
    <n v="0.25"/>
    <x v="0"/>
  </r>
  <r>
    <x v="2"/>
    <n v="1185732"/>
    <x v="266"/>
    <x v="1"/>
    <x v="4"/>
    <n v="2"/>
    <n v="20"/>
    <x v="0"/>
    <x v="47"/>
    <s v="Boston"/>
    <x v="3"/>
    <x v="1"/>
    <n v="45"/>
    <n v="175"/>
    <n v="78750"/>
    <n v="19688"/>
    <n v="0.25"/>
    <x v="0"/>
  </r>
  <r>
    <x v="2"/>
    <n v="1185732"/>
    <x v="266"/>
    <x v="1"/>
    <x v="4"/>
    <n v="2"/>
    <n v="20"/>
    <x v="0"/>
    <x v="47"/>
    <s v="Boston"/>
    <x v="4"/>
    <x v="0"/>
    <n v="55"/>
    <n v="200"/>
    <n v="110000"/>
    <n v="27500"/>
    <n v="0.25"/>
    <x v="0"/>
  </r>
  <r>
    <x v="2"/>
    <n v="1185732"/>
    <x v="266"/>
    <x v="1"/>
    <x v="4"/>
    <n v="2"/>
    <n v="20"/>
    <x v="0"/>
    <x v="47"/>
    <s v="Boston"/>
    <x v="5"/>
    <x v="1"/>
    <n v="60"/>
    <n v="325"/>
    <n v="195000"/>
    <n v="58500"/>
    <n v="0.3"/>
    <x v="0"/>
  </r>
  <r>
    <x v="2"/>
    <n v="1185732"/>
    <x v="299"/>
    <x v="1"/>
    <x v="11"/>
    <n v="2"/>
    <n v="25"/>
    <x v="0"/>
    <x v="47"/>
    <s v="Boston"/>
    <x v="0"/>
    <x v="0"/>
    <n v="55"/>
    <n v="575"/>
    <n v="316250"/>
    <n v="94875"/>
    <n v="0.3"/>
    <x v="0"/>
  </r>
  <r>
    <x v="2"/>
    <n v="1185732"/>
    <x v="299"/>
    <x v="1"/>
    <x v="11"/>
    <n v="2"/>
    <n v="25"/>
    <x v="0"/>
    <x v="47"/>
    <s v="Boston"/>
    <x v="1"/>
    <x v="0"/>
    <n v="50"/>
    <n v="325"/>
    <n v="162500"/>
    <n v="48750"/>
    <n v="0.3"/>
    <x v="0"/>
  </r>
  <r>
    <x v="2"/>
    <n v="1185732"/>
    <x v="299"/>
    <x v="1"/>
    <x v="11"/>
    <n v="2"/>
    <n v="25"/>
    <x v="0"/>
    <x v="47"/>
    <s v="Boston"/>
    <x v="2"/>
    <x v="1"/>
    <n v="45"/>
    <n v="250"/>
    <n v="112500"/>
    <n v="28125"/>
    <n v="0.25"/>
    <x v="0"/>
  </r>
  <r>
    <x v="2"/>
    <n v="1185732"/>
    <x v="299"/>
    <x v="1"/>
    <x v="11"/>
    <n v="2"/>
    <n v="25"/>
    <x v="0"/>
    <x v="47"/>
    <s v="Boston"/>
    <x v="3"/>
    <x v="1"/>
    <n v="45"/>
    <n v="225"/>
    <n v="101250"/>
    <n v="25313"/>
    <n v="0.25"/>
    <x v="0"/>
  </r>
  <r>
    <x v="2"/>
    <n v="1185732"/>
    <x v="299"/>
    <x v="1"/>
    <x v="11"/>
    <n v="2"/>
    <n v="25"/>
    <x v="0"/>
    <x v="47"/>
    <s v="Boston"/>
    <x v="4"/>
    <x v="0"/>
    <n v="55"/>
    <n v="225"/>
    <n v="123750"/>
    <n v="30938"/>
    <n v="0.25"/>
    <x v="0"/>
  </r>
  <r>
    <x v="2"/>
    <n v="1185732"/>
    <x v="299"/>
    <x v="1"/>
    <x v="11"/>
    <n v="2"/>
    <n v="25"/>
    <x v="0"/>
    <x v="47"/>
    <s v="Boston"/>
    <x v="5"/>
    <x v="1"/>
    <n v="60"/>
    <n v="375"/>
    <n v="225000"/>
    <n v="67500"/>
    <n v="0.3"/>
    <x v="0"/>
  </r>
  <r>
    <x v="2"/>
    <n v="1185732"/>
    <x v="327"/>
    <x v="1"/>
    <x v="5"/>
    <n v="3"/>
    <n v="29"/>
    <x v="0"/>
    <x v="47"/>
    <s v="Boston"/>
    <x v="0"/>
    <x v="0"/>
    <n v="55"/>
    <n v="600"/>
    <n v="330000"/>
    <n v="99000"/>
    <n v="0.3"/>
    <x v="0"/>
  </r>
  <r>
    <x v="2"/>
    <n v="1185732"/>
    <x v="327"/>
    <x v="1"/>
    <x v="5"/>
    <n v="3"/>
    <n v="29"/>
    <x v="0"/>
    <x v="47"/>
    <s v="Boston"/>
    <x v="1"/>
    <x v="0"/>
    <n v="50"/>
    <n v="350"/>
    <n v="175000"/>
    <n v="52500"/>
    <n v="0.3"/>
    <x v="0"/>
  </r>
  <r>
    <x v="2"/>
    <n v="1185732"/>
    <x v="327"/>
    <x v="1"/>
    <x v="5"/>
    <n v="3"/>
    <n v="29"/>
    <x v="0"/>
    <x v="47"/>
    <s v="Boston"/>
    <x v="2"/>
    <x v="1"/>
    <n v="45"/>
    <n v="275"/>
    <n v="123750"/>
    <n v="30938"/>
    <n v="0.25"/>
    <x v="0"/>
  </r>
  <r>
    <x v="2"/>
    <n v="1185732"/>
    <x v="327"/>
    <x v="1"/>
    <x v="5"/>
    <n v="3"/>
    <n v="29"/>
    <x v="0"/>
    <x v="47"/>
    <s v="Boston"/>
    <x v="3"/>
    <x v="1"/>
    <n v="45"/>
    <n v="225"/>
    <n v="101250"/>
    <n v="25313"/>
    <n v="0.25"/>
    <x v="0"/>
  </r>
  <r>
    <x v="2"/>
    <n v="1185732"/>
    <x v="327"/>
    <x v="1"/>
    <x v="5"/>
    <n v="3"/>
    <n v="29"/>
    <x v="0"/>
    <x v="47"/>
    <s v="Boston"/>
    <x v="4"/>
    <x v="0"/>
    <n v="55"/>
    <n v="250"/>
    <n v="137500"/>
    <n v="34375"/>
    <n v="0.25"/>
    <x v="0"/>
  </r>
  <r>
    <x v="2"/>
    <n v="1185732"/>
    <x v="327"/>
    <x v="1"/>
    <x v="5"/>
    <n v="3"/>
    <n v="29"/>
    <x v="0"/>
    <x v="47"/>
    <s v="Boston"/>
    <x v="5"/>
    <x v="1"/>
    <n v="60"/>
    <n v="425"/>
    <n v="255000"/>
    <n v="76500"/>
    <n v="0.3"/>
    <x v="0"/>
  </r>
  <r>
    <x v="2"/>
    <n v="1185732"/>
    <x v="359"/>
    <x v="1"/>
    <x v="6"/>
    <n v="3"/>
    <n v="33"/>
    <x v="0"/>
    <x v="47"/>
    <s v="Boston"/>
    <x v="0"/>
    <x v="0"/>
    <n v="55"/>
    <n v="575"/>
    <n v="316250"/>
    <n v="94875"/>
    <n v="0.3"/>
    <x v="0"/>
  </r>
  <r>
    <x v="2"/>
    <n v="1185732"/>
    <x v="359"/>
    <x v="1"/>
    <x v="6"/>
    <n v="3"/>
    <n v="33"/>
    <x v="0"/>
    <x v="47"/>
    <s v="Boston"/>
    <x v="1"/>
    <x v="0"/>
    <n v="50"/>
    <n v="350"/>
    <n v="175000"/>
    <n v="52500"/>
    <n v="0.3"/>
    <x v="0"/>
  </r>
  <r>
    <x v="2"/>
    <n v="1185732"/>
    <x v="359"/>
    <x v="1"/>
    <x v="6"/>
    <n v="3"/>
    <n v="33"/>
    <x v="0"/>
    <x v="47"/>
    <s v="Boston"/>
    <x v="2"/>
    <x v="1"/>
    <n v="45"/>
    <n v="275"/>
    <n v="123750"/>
    <n v="30938"/>
    <n v="0.25"/>
    <x v="0"/>
  </r>
  <r>
    <x v="2"/>
    <n v="1185732"/>
    <x v="359"/>
    <x v="1"/>
    <x v="6"/>
    <n v="3"/>
    <n v="33"/>
    <x v="0"/>
    <x v="47"/>
    <s v="Boston"/>
    <x v="3"/>
    <x v="1"/>
    <n v="45"/>
    <n v="175"/>
    <n v="78750"/>
    <n v="19688"/>
    <n v="0.25"/>
    <x v="0"/>
  </r>
  <r>
    <x v="2"/>
    <n v="1185732"/>
    <x v="359"/>
    <x v="1"/>
    <x v="6"/>
    <n v="3"/>
    <n v="33"/>
    <x v="0"/>
    <x v="47"/>
    <s v="Boston"/>
    <x v="4"/>
    <x v="0"/>
    <n v="55"/>
    <n v="150"/>
    <n v="82500"/>
    <n v="20625"/>
    <n v="0.25"/>
    <x v="0"/>
  </r>
  <r>
    <x v="2"/>
    <n v="1185732"/>
    <x v="359"/>
    <x v="1"/>
    <x v="6"/>
    <n v="3"/>
    <n v="33"/>
    <x v="0"/>
    <x v="47"/>
    <s v="Boston"/>
    <x v="5"/>
    <x v="1"/>
    <n v="60"/>
    <n v="325"/>
    <n v="195000"/>
    <n v="58500"/>
    <n v="0.3"/>
    <x v="0"/>
  </r>
  <r>
    <x v="2"/>
    <n v="1185732"/>
    <x v="389"/>
    <x v="1"/>
    <x v="7"/>
    <n v="3"/>
    <n v="38"/>
    <x v="0"/>
    <x v="47"/>
    <s v="Boston"/>
    <x v="0"/>
    <x v="0"/>
    <n v="55"/>
    <n v="450"/>
    <n v="247500"/>
    <n v="74250"/>
    <n v="0.3"/>
    <x v="0"/>
  </r>
  <r>
    <x v="2"/>
    <n v="1185732"/>
    <x v="389"/>
    <x v="1"/>
    <x v="7"/>
    <n v="3"/>
    <n v="38"/>
    <x v="0"/>
    <x v="47"/>
    <s v="Boston"/>
    <x v="1"/>
    <x v="0"/>
    <n v="50"/>
    <n v="250"/>
    <n v="125000"/>
    <n v="37500"/>
    <n v="0.3"/>
    <x v="0"/>
  </r>
  <r>
    <x v="2"/>
    <n v="1185732"/>
    <x v="389"/>
    <x v="1"/>
    <x v="7"/>
    <n v="3"/>
    <n v="38"/>
    <x v="0"/>
    <x v="47"/>
    <s v="Boston"/>
    <x v="2"/>
    <x v="1"/>
    <n v="45"/>
    <n v="150"/>
    <n v="67500"/>
    <n v="16875"/>
    <n v="0.25"/>
    <x v="0"/>
  </r>
  <r>
    <x v="2"/>
    <n v="1185732"/>
    <x v="389"/>
    <x v="1"/>
    <x v="7"/>
    <n v="3"/>
    <n v="38"/>
    <x v="0"/>
    <x v="47"/>
    <s v="Boston"/>
    <x v="3"/>
    <x v="1"/>
    <n v="45"/>
    <n v="125"/>
    <n v="56250"/>
    <n v="14063"/>
    <n v="0.25"/>
    <x v="0"/>
  </r>
  <r>
    <x v="2"/>
    <n v="1185732"/>
    <x v="389"/>
    <x v="1"/>
    <x v="7"/>
    <n v="3"/>
    <n v="38"/>
    <x v="0"/>
    <x v="47"/>
    <s v="Boston"/>
    <x v="4"/>
    <x v="0"/>
    <n v="55"/>
    <n v="125"/>
    <n v="68750"/>
    <n v="17188"/>
    <n v="0.25"/>
    <x v="0"/>
  </r>
  <r>
    <x v="2"/>
    <n v="1185732"/>
    <x v="389"/>
    <x v="1"/>
    <x v="7"/>
    <n v="3"/>
    <n v="38"/>
    <x v="0"/>
    <x v="47"/>
    <s v="Boston"/>
    <x v="5"/>
    <x v="1"/>
    <n v="60"/>
    <n v="225"/>
    <n v="135000"/>
    <n v="40500"/>
    <n v="0.3"/>
    <x v="0"/>
  </r>
  <r>
    <x v="2"/>
    <n v="1185732"/>
    <x v="421"/>
    <x v="1"/>
    <x v="8"/>
    <n v="4"/>
    <n v="42"/>
    <x v="0"/>
    <x v="47"/>
    <s v="Boston"/>
    <x v="0"/>
    <x v="0"/>
    <n v="60"/>
    <n v="400"/>
    <n v="240000"/>
    <n v="72000"/>
    <n v="0.3"/>
    <x v="0"/>
  </r>
  <r>
    <x v="2"/>
    <n v="1185732"/>
    <x v="421"/>
    <x v="1"/>
    <x v="8"/>
    <n v="4"/>
    <n v="42"/>
    <x v="0"/>
    <x v="47"/>
    <s v="Boston"/>
    <x v="1"/>
    <x v="0"/>
    <n v="55"/>
    <n v="225"/>
    <n v="123750"/>
    <n v="37125"/>
    <n v="0.3"/>
    <x v="0"/>
  </r>
  <r>
    <x v="2"/>
    <n v="1185732"/>
    <x v="421"/>
    <x v="1"/>
    <x v="8"/>
    <n v="4"/>
    <n v="42"/>
    <x v="0"/>
    <x v="47"/>
    <s v="Boston"/>
    <x v="2"/>
    <x v="1"/>
    <n v="55"/>
    <n v="125"/>
    <n v="68750"/>
    <n v="17188"/>
    <n v="0.25"/>
    <x v="0"/>
  </r>
  <r>
    <x v="2"/>
    <n v="1185732"/>
    <x v="421"/>
    <x v="1"/>
    <x v="8"/>
    <n v="4"/>
    <n v="42"/>
    <x v="0"/>
    <x v="47"/>
    <s v="Boston"/>
    <x v="3"/>
    <x v="1"/>
    <n v="55"/>
    <n v="100"/>
    <n v="55000"/>
    <n v="13750"/>
    <n v="0.25"/>
    <x v="0"/>
  </r>
  <r>
    <x v="2"/>
    <n v="1185732"/>
    <x v="421"/>
    <x v="1"/>
    <x v="8"/>
    <n v="4"/>
    <n v="42"/>
    <x v="0"/>
    <x v="47"/>
    <s v="Boston"/>
    <x v="4"/>
    <x v="0"/>
    <n v="65"/>
    <n v="100"/>
    <n v="65000"/>
    <n v="16250"/>
    <n v="0.25"/>
    <x v="0"/>
  </r>
  <r>
    <x v="5"/>
    <n v="1185732"/>
    <x v="421"/>
    <x v="1"/>
    <x v="8"/>
    <n v="4"/>
    <n v="42"/>
    <x v="0"/>
    <x v="47"/>
    <s v="Boston"/>
    <x v="5"/>
    <x v="1"/>
    <n v="70"/>
    <n v="225"/>
    <n v="157500"/>
    <n v="47250"/>
    <n v="0.3"/>
    <x v="0"/>
  </r>
  <r>
    <x v="5"/>
    <n v="1185732"/>
    <x v="451"/>
    <x v="1"/>
    <x v="9"/>
    <n v="4"/>
    <n v="47"/>
    <x v="0"/>
    <x v="47"/>
    <s v="Boston"/>
    <x v="0"/>
    <x v="0"/>
    <n v="65"/>
    <n v="375"/>
    <n v="243750"/>
    <n v="73125"/>
    <n v="0.3"/>
    <x v="0"/>
  </r>
  <r>
    <x v="5"/>
    <n v="1185732"/>
    <x v="451"/>
    <x v="1"/>
    <x v="9"/>
    <n v="4"/>
    <n v="47"/>
    <x v="0"/>
    <x v="47"/>
    <s v="Boston"/>
    <x v="1"/>
    <x v="0"/>
    <n v="55"/>
    <n v="300"/>
    <n v="165000"/>
    <n v="49500"/>
    <n v="0.3"/>
    <x v="0"/>
  </r>
  <r>
    <x v="5"/>
    <n v="1185732"/>
    <x v="451"/>
    <x v="1"/>
    <x v="9"/>
    <n v="4"/>
    <n v="47"/>
    <x v="0"/>
    <x v="47"/>
    <s v="Boston"/>
    <x v="2"/>
    <x v="1"/>
    <n v="55"/>
    <n v="295"/>
    <n v="162250"/>
    <n v="40563"/>
    <n v="0.25"/>
    <x v="0"/>
  </r>
  <r>
    <x v="5"/>
    <n v="1185732"/>
    <x v="451"/>
    <x v="1"/>
    <x v="9"/>
    <n v="4"/>
    <n v="47"/>
    <x v="0"/>
    <x v="47"/>
    <s v="Boston"/>
    <x v="3"/>
    <x v="1"/>
    <n v="55"/>
    <n v="275"/>
    <n v="151250"/>
    <n v="37813"/>
    <n v="0.25"/>
    <x v="0"/>
  </r>
  <r>
    <x v="5"/>
    <n v="1185732"/>
    <x v="451"/>
    <x v="1"/>
    <x v="9"/>
    <n v="4"/>
    <n v="47"/>
    <x v="0"/>
    <x v="47"/>
    <s v="Boston"/>
    <x v="4"/>
    <x v="0"/>
    <n v="65"/>
    <n v="250"/>
    <n v="162500"/>
    <n v="40625"/>
    <n v="0.25"/>
    <x v="0"/>
  </r>
  <r>
    <x v="5"/>
    <n v="1185732"/>
    <x v="451"/>
    <x v="1"/>
    <x v="9"/>
    <n v="4"/>
    <n v="47"/>
    <x v="0"/>
    <x v="47"/>
    <s v="Boston"/>
    <x v="5"/>
    <x v="1"/>
    <n v="70"/>
    <n v="350"/>
    <n v="245000"/>
    <n v="73500"/>
    <n v="0.3"/>
    <x v="0"/>
  </r>
  <r>
    <x v="5"/>
    <n v="1185732"/>
    <x v="480"/>
    <x v="1"/>
    <x v="10"/>
    <n v="4"/>
    <n v="51"/>
    <x v="0"/>
    <x v="47"/>
    <s v="Boston"/>
    <x v="0"/>
    <x v="0"/>
    <n v="65"/>
    <n v="575"/>
    <n v="373750"/>
    <n v="112125"/>
    <n v="0.3"/>
    <x v="0"/>
  </r>
  <r>
    <x v="5"/>
    <n v="1185732"/>
    <x v="480"/>
    <x v="1"/>
    <x v="10"/>
    <n v="4"/>
    <n v="51"/>
    <x v="0"/>
    <x v="47"/>
    <s v="Boston"/>
    <x v="1"/>
    <x v="0"/>
    <n v="55"/>
    <n v="375"/>
    <n v="206250"/>
    <n v="61875"/>
    <n v="0.3"/>
    <x v="0"/>
  </r>
  <r>
    <x v="5"/>
    <n v="1185732"/>
    <x v="480"/>
    <x v="1"/>
    <x v="10"/>
    <n v="4"/>
    <n v="51"/>
    <x v="0"/>
    <x v="47"/>
    <s v="Boston"/>
    <x v="2"/>
    <x v="1"/>
    <n v="55"/>
    <n v="350"/>
    <n v="192500"/>
    <n v="48125"/>
    <n v="0.25"/>
    <x v="0"/>
  </r>
  <r>
    <x v="5"/>
    <n v="1185732"/>
    <x v="480"/>
    <x v="1"/>
    <x v="10"/>
    <n v="4"/>
    <n v="51"/>
    <x v="0"/>
    <x v="47"/>
    <s v="Boston"/>
    <x v="3"/>
    <x v="1"/>
    <n v="55"/>
    <n v="300"/>
    <n v="165000"/>
    <n v="41250"/>
    <n v="0.25"/>
    <x v="0"/>
  </r>
  <r>
    <x v="5"/>
    <n v="1185732"/>
    <x v="480"/>
    <x v="1"/>
    <x v="10"/>
    <n v="4"/>
    <n v="51"/>
    <x v="0"/>
    <x v="47"/>
    <s v="Boston"/>
    <x v="4"/>
    <x v="0"/>
    <n v="65"/>
    <n v="300"/>
    <n v="195000"/>
    <n v="48750"/>
    <n v="0.25"/>
    <x v="0"/>
  </r>
  <r>
    <x v="5"/>
    <n v="1185732"/>
    <x v="480"/>
    <x v="1"/>
    <x v="10"/>
    <n v="4"/>
    <n v="51"/>
    <x v="0"/>
    <x v="47"/>
    <s v="Boston"/>
    <x v="5"/>
    <x v="1"/>
    <n v="70"/>
    <n v="400"/>
    <n v="280000"/>
    <n v="84000"/>
    <n v="0.3"/>
    <x v="0"/>
  </r>
  <r>
    <x v="5"/>
    <n v="1185732"/>
    <x v="178"/>
    <x v="1"/>
    <x v="0"/>
    <n v="1"/>
    <n v="3"/>
    <x v="0"/>
    <x v="47"/>
    <s v="Boston"/>
    <x v="0"/>
    <x v="0"/>
    <n v="45"/>
    <n v="525"/>
    <n v="236250"/>
    <n v="106313"/>
    <n v="0.45"/>
    <x v="0"/>
  </r>
  <r>
    <x v="5"/>
    <n v="1185732"/>
    <x v="178"/>
    <x v="1"/>
    <x v="0"/>
    <n v="1"/>
    <n v="3"/>
    <x v="0"/>
    <x v="47"/>
    <s v="Boston"/>
    <x v="1"/>
    <x v="0"/>
    <n v="45"/>
    <n v="325"/>
    <n v="146250"/>
    <n v="65813"/>
    <n v="0.45"/>
    <x v="0"/>
  </r>
  <r>
    <x v="5"/>
    <n v="1185732"/>
    <x v="178"/>
    <x v="1"/>
    <x v="0"/>
    <n v="1"/>
    <n v="3"/>
    <x v="0"/>
    <x v="47"/>
    <s v="Boston"/>
    <x v="2"/>
    <x v="1"/>
    <n v="35"/>
    <n v="325"/>
    <n v="113750"/>
    <n v="39813"/>
    <n v="0.35"/>
    <x v="0"/>
  </r>
  <r>
    <x v="5"/>
    <n v="1185732"/>
    <x v="178"/>
    <x v="1"/>
    <x v="0"/>
    <n v="1"/>
    <n v="3"/>
    <x v="0"/>
    <x v="47"/>
    <s v="Boston"/>
    <x v="3"/>
    <x v="1"/>
    <n v="40"/>
    <n v="175"/>
    <n v="70000"/>
    <n v="24500"/>
    <n v="0.35"/>
    <x v="0"/>
  </r>
  <r>
    <x v="5"/>
    <n v="1185732"/>
    <x v="178"/>
    <x v="1"/>
    <x v="0"/>
    <n v="1"/>
    <n v="3"/>
    <x v="0"/>
    <x v="47"/>
    <s v="Boston"/>
    <x v="4"/>
    <x v="0"/>
    <n v="55"/>
    <n v="225"/>
    <n v="123750"/>
    <n v="43313"/>
    <n v="0.35"/>
    <x v="0"/>
  </r>
  <r>
    <x v="5"/>
    <n v="1185732"/>
    <x v="178"/>
    <x v="1"/>
    <x v="0"/>
    <n v="1"/>
    <n v="3"/>
    <x v="0"/>
    <x v="47"/>
    <s v="Boston"/>
    <x v="5"/>
    <x v="1"/>
    <n v="45"/>
    <n v="325"/>
    <n v="146250"/>
    <n v="58500"/>
    <n v="0.4"/>
    <x v="0"/>
  </r>
  <r>
    <x v="5"/>
    <n v="1185732"/>
    <x v="207"/>
    <x v="1"/>
    <x v="1"/>
    <n v="1"/>
    <n v="7"/>
    <x v="0"/>
    <x v="47"/>
    <s v="Boston"/>
    <x v="0"/>
    <x v="0"/>
    <n v="45"/>
    <n v="575"/>
    <n v="258750"/>
    <n v="116438"/>
    <n v="0.45"/>
    <x v="0"/>
  </r>
  <r>
    <x v="5"/>
    <n v="1185732"/>
    <x v="207"/>
    <x v="1"/>
    <x v="1"/>
    <n v="1"/>
    <n v="7"/>
    <x v="0"/>
    <x v="47"/>
    <s v="Boston"/>
    <x v="1"/>
    <x v="0"/>
    <n v="45"/>
    <n v="225"/>
    <n v="101250"/>
    <n v="45563"/>
    <n v="0.45"/>
    <x v="0"/>
  </r>
  <r>
    <x v="5"/>
    <n v="1185732"/>
    <x v="207"/>
    <x v="1"/>
    <x v="1"/>
    <n v="1"/>
    <n v="7"/>
    <x v="0"/>
    <x v="47"/>
    <s v="Boston"/>
    <x v="2"/>
    <x v="1"/>
    <n v="35"/>
    <n v="275"/>
    <n v="96250"/>
    <n v="33688"/>
    <n v="0.35"/>
    <x v="0"/>
  </r>
  <r>
    <x v="5"/>
    <n v="1185732"/>
    <x v="207"/>
    <x v="1"/>
    <x v="1"/>
    <n v="1"/>
    <n v="7"/>
    <x v="0"/>
    <x v="48"/>
    <s v="Burlington"/>
    <x v="3"/>
    <x v="1"/>
    <n v="40"/>
    <n v="150"/>
    <n v="60000"/>
    <n v="21000"/>
    <n v="0.35"/>
    <x v="0"/>
  </r>
  <r>
    <x v="5"/>
    <n v="1185732"/>
    <x v="207"/>
    <x v="1"/>
    <x v="1"/>
    <n v="1"/>
    <n v="7"/>
    <x v="0"/>
    <x v="48"/>
    <s v="Burlington"/>
    <x v="4"/>
    <x v="0"/>
    <n v="55"/>
    <n v="225"/>
    <n v="123750"/>
    <n v="43313"/>
    <n v="0.35"/>
    <x v="0"/>
  </r>
  <r>
    <x v="5"/>
    <n v="1185732"/>
    <x v="207"/>
    <x v="1"/>
    <x v="1"/>
    <n v="1"/>
    <n v="7"/>
    <x v="0"/>
    <x v="48"/>
    <s v="Burlington"/>
    <x v="5"/>
    <x v="1"/>
    <n v="45"/>
    <n v="325"/>
    <n v="146250"/>
    <n v="58500"/>
    <n v="0.4"/>
    <x v="0"/>
  </r>
  <r>
    <x v="5"/>
    <n v="1185732"/>
    <x v="215"/>
    <x v="1"/>
    <x v="2"/>
    <n v="1"/>
    <n v="11"/>
    <x v="0"/>
    <x v="48"/>
    <s v="Burlington"/>
    <x v="0"/>
    <x v="0"/>
    <n v="45"/>
    <n v="545"/>
    <n v="245250"/>
    <n v="110363"/>
    <n v="0.45"/>
    <x v="0"/>
  </r>
  <r>
    <x v="5"/>
    <n v="1185732"/>
    <x v="215"/>
    <x v="1"/>
    <x v="2"/>
    <n v="1"/>
    <n v="11"/>
    <x v="0"/>
    <x v="48"/>
    <s v="Burlington"/>
    <x v="1"/>
    <x v="0"/>
    <n v="45"/>
    <n v="250"/>
    <n v="112500"/>
    <n v="50625"/>
    <n v="0.45"/>
    <x v="0"/>
  </r>
  <r>
    <x v="5"/>
    <n v="1185732"/>
    <x v="215"/>
    <x v="1"/>
    <x v="2"/>
    <n v="1"/>
    <n v="11"/>
    <x v="0"/>
    <x v="48"/>
    <s v="Burlington"/>
    <x v="2"/>
    <x v="1"/>
    <n v="35"/>
    <n v="275"/>
    <n v="96250"/>
    <n v="33688"/>
    <n v="0.35"/>
    <x v="0"/>
  </r>
  <r>
    <x v="5"/>
    <n v="1185732"/>
    <x v="215"/>
    <x v="1"/>
    <x v="2"/>
    <n v="1"/>
    <n v="11"/>
    <x v="0"/>
    <x v="48"/>
    <s v="Burlington"/>
    <x v="3"/>
    <x v="1"/>
    <n v="40"/>
    <n v="125"/>
    <n v="50000"/>
    <n v="17500"/>
    <n v="0.35"/>
    <x v="0"/>
  </r>
  <r>
    <x v="5"/>
    <n v="1185732"/>
    <x v="215"/>
    <x v="1"/>
    <x v="2"/>
    <n v="1"/>
    <n v="11"/>
    <x v="0"/>
    <x v="48"/>
    <s v="Burlington"/>
    <x v="4"/>
    <x v="0"/>
    <n v="55"/>
    <n v="175"/>
    <n v="96250"/>
    <n v="33688"/>
    <n v="0.35"/>
    <x v="0"/>
  </r>
  <r>
    <x v="5"/>
    <n v="1185732"/>
    <x v="215"/>
    <x v="1"/>
    <x v="2"/>
    <n v="1"/>
    <n v="11"/>
    <x v="0"/>
    <x v="48"/>
    <s v="Burlington"/>
    <x v="5"/>
    <x v="1"/>
    <n v="45"/>
    <n v="275"/>
    <n v="123750"/>
    <n v="49500"/>
    <n v="0.4"/>
    <x v="0"/>
  </r>
  <r>
    <x v="5"/>
    <n v="1185732"/>
    <x v="234"/>
    <x v="1"/>
    <x v="3"/>
    <n v="2"/>
    <n v="16"/>
    <x v="0"/>
    <x v="48"/>
    <s v="Burlington"/>
    <x v="0"/>
    <x v="0"/>
    <n v="45"/>
    <n v="525"/>
    <n v="236250"/>
    <n v="106313"/>
    <n v="0.45"/>
    <x v="0"/>
  </r>
  <r>
    <x v="5"/>
    <n v="1185732"/>
    <x v="234"/>
    <x v="1"/>
    <x v="3"/>
    <n v="2"/>
    <n v="16"/>
    <x v="0"/>
    <x v="48"/>
    <s v="Burlington"/>
    <x v="1"/>
    <x v="0"/>
    <n v="45"/>
    <n v="225"/>
    <n v="101250"/>
    <n v="45563"/>
    <n v="0.45"/>
    <x v="0"/>
  </r>
  <r>
    <x v="5"/>
    <n v="1185732"/>
    <x v="234"/>
    <x v="1"/>
    <x v="3"/>
    <n v="2"/>
    <n v="16"/>
    <x v="0"/>
    <x v="48"/>
    <s v="Burlington"/>
    <x v="2"/>
    <x v="1"/>
    <n v="35"/>
    <n v="225"/>
    <n v="78750"/>
    <n v="27563"/>
    <n v="0.35"/>
    <x v="0"/>
  </r>
  <r>
    <x v="5"/>
    <n v="1185732"/>
    <x v="234"/>
    <x v="1"/>
    <x v="3"/>
    <n v="2"/>
    <n v="16"/>
    <x v="0"/>
    <x v="48"/>
    <s v="Burlington"/>
    <x v="3"/>
    <x v="1"/>
    <n v="40"/>
    <n v="150"/>
    <n v="60000"/>
    <n v="21000"/>
    <n v="0.35"/>
    <x v="0"/>
  </r>
  <r>
    <x v="5"/>
    <n v="1185732"/>
    <x v="234"/>
    <x v="1"/>
    <x v="3"/>
    <n v="2"/>
    <n v="16"/>
    <x v="0"/>
    <x v="48"/>
    <s v="Burlington"/>
    <x v="4"/>
    <x v="0"/>
    <n v="55"/>
    <n v="150"/>
    <n v="82500"/>
    <n v="28875"/>
    <n v="0.35"/>
    <x v="0"/>
  </r>
  <r>
    <x v="5"/>
    <n v="1185732"/>
    <x v="234"/>
    <x v="1"/>
    <x v="3"/>
    <n v="2"/>
    <n v="16"/>
    <x v="0"/>
    <x v="48"/>
    <s v="Burlington"/>
    <x v="5"/>
    <x v="1"/>
    <n v="45"/>
    <n v="300"/>
    <n v="135000"/>
    <n v="54000"/>
    <n v="0.4"/>
    <x v="0"/>
  </r>
  <r>
    <x v="5"/>
    <n v="1185732"/>
    <x v="263"/>
    <x v="1"/>
    <x v="4"/>
    <n v="2"/>
    <n v="20"/>
    <x v="0"/>
    <x v="48"/>
    <s v="Burlington"/>
    <x v="0"/>
    <x v="0"/>
    <n v="60"/>
    <n v="570"/>
    <n v="342000"/>
    <n v="153900"/>
    <n v="0.45"/>
    <x v="0"/>
  </r>
  <r>
    <x v="5"/>
    <n v="1185732"/>
    <x v="263"/>
    <x v="1"/>
    <x v="4"/>
    <n v="2"/>
    <n v="20"/>
    <x v="0"/>
    <x v="48"/>
    <s v="Burlington"/>
    <x v="1"/>
    <x v="0"/>
    <n v="55"/>
    <n v="275"/>
    <n v="151250"/>
    <n v="68063"/>
    <n v="0.45"/>
    <x v="0"/>
  </r>
  <r>
    <x v="5"/>
    <n v="1185732"/>
    <x v="263"/>
    <x v="1"/>
    <x v="4"/>
    <n v="2"/>
    <n v="20"/>
    <x v="0"/>
    <x v="48"/>
    <s v="Burlington"/>
    <x v="2"/>
    <x v="1"/>
    <n v="50"/>
    <n v="300"/>
    <n v="150000"/>
    <n v="52500"/>
    <n v="0.35"/>
    <x v="0"/>
  </r>
  <r>
    <x v="5"/>
    <n v="1185732"/>
    <x v="263"/>
    <x v="1"/>
    <x v="4"/>
    <n v="2"/>
    <n v="20"/>
    <x v="0"/>
    <x v="48"/>
    <s v="Burlington"/>
    <x v="3"/>
    <x v="1"/>
    <n v="50"/>
    <n v="250"/>
    <n v="125000"/>
    <n v="43750"/>
    <n v="0.35"/>
    <x v="0"/>
  </r>
  <r>
    <x v="5"/>
    <n v="1185732"/>
    <x v="263"/>
    <x v="1"/>
    <x v="4"/>
    <n v="2"/>
    <n v="20"/>
    <x v="0"/>
    <x v="48"/>
    <s v="Burlington"/>
    <x v="4"/>
    <x v="0"/>
    <n v="60"/>
    <n v="275"/>
    <n v="165000"/>
    <n v="57750"/>
    <n v="0.35"/>
    <x v="0"/>
  </r>
  <r>
    <x v="5"/>
    <n v="1185732"/>
    <x v="263"/>
    <x v="1"/>
    <x v="4"/>
    <n v="2"/>
    <n v="20"/>
    <x v="0"/>
    <x v="48"/>
    <s v="Burlington"/>
    <x v="5"/>
    <x v="1"/>
    <n v="65"/>
    <n v="400"/>
    <n v="260000"/>
    <n v="104000"/>
    <n v="0.4"/>
    <x v="0"/>
  </r>
  <r>
    <x v="5"/>
    <n v="1185732"/>
    <x v="296"/>
    <x v="1"/>
    <x v="11"/>
    <n v="2"/>
    <n v="24"/>
    <x v="0"/>
    <x v="48"/>
    <s v="Burlington"/>
    <x v="0"/>
    <x v="0"/>
    <n v="60"/>
    <n v="650"/>
    <n v="390000"/>
    <n v="175500"/>
    <n v="0.45"/>
    <x v="0"/>
  </r>
  <r>
    <x v="5"/>
    <n v="1185732"/>
    <x v="296"/>
    <x v="1"/>
    <x v="11"/>
    <n v="2"/>
    <n v="24"/>
    <x v="0"/>
    <x v="48"/>
    <s v="Burlington"/>
    <x v="1"/>
    <x v="0"/>
    <n v="55"/>
    <n v="400"/>
    <n v="220000"/>
    <n v="99000"/>
    <n v="0.45"/>
    <x v="0"/>
  </r>
  <r>
    <x v="5"/>
    <n v="1185732"/>
    <x v="296"/>
    <x v="1"/>
    <x v="11"/>
    <n v="2"/>
    <n v="24"/>
    <x v="0"/>
    <x v="48"/>
    <s v="Burlington"/>
    <x v="2"/>
    <x v="1"/>
    <n v="50"/>
    <n v="325"/>
    <n v="162500"/>
    <n v="56875"/>
    <n v="0.35"/>
    <x v="0"/>
  </r>
  <r>
    <x v="5"/>
    <n v="1185732"/>
    <x v="296"/>
    <x v="1"/>
    <x v="11"/>
    <n v="2"/>
    <n v="24"/>
    <x v="0"/>
    <x v="48"/>
    <s v="Burlington"/>
    <x v="3"/>
    <x v="1"/>
    <n v="50"/>
    <n v="300"/>
    <n v="150000"/>
    <n v="52500"/>
    <n v="0.35"/>
    <x v="0"/>
  </r>
  <r>
    <x v="5"/>
    <n v="1185732"/>
    <x v="296"/>
    <x v="1"/>
    <x v="11"/>
    <n v="2"/>
    <n v="24"/>
    <x v="0"/>
    <x v="48"/>
    <s v="Burlington"/>
    <x v="4"/>
    <x v="0"/>
    <n v="60"/>
    <n v="300"/>
    <n v="180000"/>
    <n v="63000"/>
    <n v="0.35"/>
    <x v="0"/>
  </r>
  <r>
    <x v="5"/>
    <n v="1185732"/>
    <x v="296"/>
    <x v="1"/>
    <x v="11"/>
    <n v="2"/>
    <n v="24"/>
    <x v="0"/>
    <x v="48"/>
    <s v="Burlington"/>
    <x v="5"/>
    <x v="1"/>
    <n v="65"/>
    <n v="450"/>
    <n v="292500"/>
    <n v="117000"/>
    <n v="0.4"/>
    <x v="0"/>
  </r>
  <r>
    <x v="5"/>
    <n v="1185732"/>
    <x v="324"/>
    <x v="1"/>
    <x v="5"/>
    <n v="3"/>
    <n v="28"/>
    <x v="0"/>
    <x v="48"/>
    <s v="Burlington"/>
    <x v="0"/>
    <x v="0"/>
    <n v="60"/>
    <n v="675"/>
    <n v="405000"/>
    <n v="182250"/>
    <n v="0.45"/>
    <x v="0"/>
  </r>
  <r>
    <x v="5"/>
    <n v="1185732"/>
    <x v="324"/>
    <x v="1"/>
    <x v="5"/>
    <n v="3"/>
    <n v="28"/>
    <x v="0"/>
    <x v="48"/>
    <s v="Burlington"/>
    <x v="1"/>
    <x v="0"/>
    <n v="55"/>
    <n v="425"/>
    <n v="233750"/>
    <n v="105188"/>
    <n v="0.45"/>
    <x v="0"/>
  </r>
  <r>
    <x v="5"/>
    <n v="1185732"/>
    <x v="324"/>
    <x v="1"/>
    <x v="5"/>
    <n v="3"/>
    <n v="28"/>
    <x v="0"/>
    <x v="48"/>
    <s v="Burlington"/>
    <x v="2"/>
    <x v="1"/>
    <n v="50"/>
    <n v="350"/>
    <n v="175000"/>
    <n v="61250"/>
    <n v="0.35"/>
    <x v="0"/>
  </r>
  <r>
    <x v="5"/>
    <n v="1185732"/>
    <x v="324"/>
    <x v="1"/>
    <x v="5"/>
    <n v="3"/>
    <n v="28"/>
    <x v="0"/>
    <x v="48"/>
    <s v="Burlington"/>
    <x v="3"/>
    <x v="1"/>
    <n v="50"/>
    <n v="300"/>
    <n v="150000"/>
    <n v="52500"/>
    <n v="0.35"/>
    <x v="0"/>
  </r>
  <r>
    <x v="5"/>
    <n v="1185732"/>
    <x v="324"/>
    <x v="1"/>
    <x v="5"/>
    <n v="3"/>
    <n v="28"/>
    <x v="0"/>
    <x v="48"/>
    <s v="Burlington"/>
    <x v="4"/>
    <x v="0"/>
    <n v="60"/>
    <n v="325"/>
    <n v="195000"/>
    <n v="68250"/>
    <n v="0.35"/>
    <x v="0"/>
  </r>
  <r>
    <x v="5"/>
    <n v="1185732"/>
    <x v="324"/>
    <x v="1"/>
    <x v="5"/>
    <n v="3"/>
    <n v="28"/>
    <x v="0"/>
    <x v="48"/>
    <s v="Burlington"/>
    <x v="5"/>
    <x v="1"/>
    <n v="65"/>
    <n v="500"/>
    <n v="325000"/>
    <n v="130000"/>
    <n v="0.4"/>
    <x v="0"/>
  </r>
  <r>
    <x v="5"/>
    <n v="1185732"/>
    <x v="356"/>
    <x v="1"/>
    <x v="6"/>
    <n v="3"/>
    <n v="33"/>
    <x v="0"/>
    <x v="48"/>
    <s v="Burlington"/>
    <x v="0"/>
    <x v="0"/>
    <n v="60"/>
    <n v="650"/>
    <n v="390000"/>
    <n v="175500"/>
    <n v="0.45"/>
    <x v="0"/>
  </r>
  <r>
    <x v="5"/>
    <n v="1185732"/>
    <x v="356"/>
    <x v="1"/>
    <x v="6"/>
    <n v="3"/>
    <n v="33"/>
    <x v="0"/>
    <x v="48"/>
    <s v="Burlington"/>
    <x v="1"/>
    <x v="0"/>
    <n v="55"/>
    <n v="425"/>
    <n v="233750"/>
    <n v="105188"/>
    <n v="0.45"/>
    <x v="0"/>
  </r>
  <r>
    <x v="5"/>
    <n v="1185732"/>
    <x v="356"/>
    <x v="1"/>
    <x v="6"/>
    <n v="3"/>
    <n v="33"/>
    <x v="0"/>
    <x v="48"/>
    <s v="Burlington"/>
    <x v="2"/>
    <x v="1"/>
    <n v="50"/>
    <n v="350"/>
    <n v="175000"/>
    <n v="61250"/>
    <n v="0.35"/>
    <x v="0"/>
  </r>
  <r>
    <x v="5"/>
    <n v="1185732"/>
    <x v="356"/>
    <x v="1"/>
    <x v="6"/>
    <n v="3"/>
    <n v="33"/>
    <x v="0"/>
    <x v="48"/>
    <s v="Burlington"/>
    <x v="3"/>
    <x v="1"/>
    <n v="50"/>
    <n v="250"/>
    <n v="125000"/>
    <n v="43750"/>
    <n v="0.35"/>
    <x v="0"/>
  </r>
  <r>
    <x v="5"/>
    <n v="1185732"/>
    <x v="356"/>
    <x v="1"/>
    <x v="6"/>
    <n v="3"/>
    <n v="33"/>
    <x v="0"/>
    <x v="48"/>
    <s v="Burlington"/>
    <x v="4"/>
    <x v="0"/>
    <n v="60"/>
    <n v="225"/>
    <n v="135000"/>
    <n v="47250"/>
    <n v="0.35"/>
    <x v="0"/>
  </r>
  <r>
    <x v="5"/>
    <n v="1185732"/>
    <x v="356"/>
    <x v="1"/>
    <x v="6"/>
    <n v="3"/>
    <n v="33"/>
    <x v="0"/>
    <x v="48"/>
    <s v="Burlington"/>
    <x v="5"/>
    <x v="1"/>
    <n v="65"/>
    <n v="400"/>
    <n v="260000"/>
    <n v="104000"/>
    <n v="0.4"/>
    <x v="0"/>
  </r>
  <r>
    <x v="5"/>
    <n v="1185732"/>
    <x v="386"/>
    <x v="1"/>
    <x v="7"/>
    <n v="3"/>
    <n v="37"/>
    <x v="0"/>
    <x v="48"/>
    <s v="Burlington"/>
    <x v="0"/>
    <x v="0"/>
    <n v="60"/>
    <n v="525"/>
    <n v="315000"/>
    <n v="141750"/>
    <n v="0.45"/>
    <x v="0"/>
  </r>
  <r>
    <x v="5"/>
    <n v="1185732"/>
    <x v="386"/>
    <x v="1"/>
    <x v="7"/>
    <n v="3"/>
    <n v="37"/>
    <x v="0"/>
    <x v="48"/>
    <s v="Burlington"/>
    <x v="1"/>
    <x v="0"/>
    <n v="55"/>
    <n v="325"/>
    <n v="178750"/>
    <n v="80438"/>
    <n v="0.45"/>
    <x v="0"/>
  </r>
  <r>
    <x v="5"/>
    <n v="1185732"/>
    <x v="386"/>
    <x v="1"/>
    <x v="7"/>
    <n v="3"/>
    <n v="37"/>
    <x v="0"/>
    <x v="48"/>
    <s v="Burlington"/>
    <x v="2"/>
    <x v="1"/>
    <n v="50"/>
    <n v="225"/>
    <n v="112500"/>
    <n v="39375"/>
    <n v="0.35"/>
    <x v="0"/>
  </r>
  <r>
    <x v="5"/>
    <n v="1185732"/>
    <x v="386"/>
    <x v="1"/>
    <x v="7"/>
    <n v="3"/>
    <n v="37"/>
    <x v="0"/>
    <x v="48"/>
    <s v="Burlington"/>
    <x v="3"/>
    <x v="1"/>
    <n v="50"/>
    <n v="200"/>
    <n v="100000"/>
    <n v="35000"/>
    <n v="0.35"/>
    <x v="0"/>
  </r>
  <r>
    <x v="5"/>
    <n v="1185732"/>
    <x v="386"/>
    <x v="1"/>
    <x v="7"/>
    <n v="3"/>
    <n v="37"/>
    <x v="0"/>
    <x v="48"/>
    <s v="Burlington"/>
    <x v="4"/>
    <x v="0"/>
    <n v="60"/>
    <n v="200"/>
    <n v="120000"/>
    <n v="42000"/>
    <n v="0.35"/>
    <x v="0"/>
  </r>
  <r>
    <x v="5"/>
    <n v="1185732"/>
    <x v="386"/>
    <x v="1"/>
    <x v="7"/>
    <n v="3"/>
    <n v="37"/>
    <x v="0"/>
    <x v="48"/>
    <s v="Burlington"/>
    <x v="5"/>
    <x v="1"/>
    <n v="65"/>
    <n v="300"/>
    <n v="195000"/>
    <n v="78000"/>
    <n v="0.4"/>
    <x v="0"/>
  </r>
  <r>
    <x v="5"/>
    <n v="1185732"/>
    <x v="418"/>
    <x v="1"/>
    <x v="8"/>
    <n v="4"/>
    <n v="42"/>
    <x v="0"/>
    <x v="48"/>
    <s v="Burlington"/>
    <x v="0"/>
    <x v="0"/>
    <n v="65"/>
    <n v="475"/>
    <n v="308750"/>
    <n v="138938"/>
    <n v="0.45"/>
    <x v="0"/>
  </r>
  <r>
    <x v="5"/>
    <n v="1185732"/>
    <x v="418"/>
    <x v="1"/>
    <x v="8"/>
    <n v="4"/>
    <n v="42"/>
    <x v="0"/>
    <x v="48"/>
    <s v="Burlington"/>
    <x v="1"/>
    <x v="0"/>
    <n v="60"/>
    <n v="300"/>
    <n v="180000"/>
    <n v="81000"/>
    <n v="0.45"/>
    <x v="0"/>
  </r>
  <r>
    <x v="5"/>
    <n v="1185732"/>
    <x v="418"/>
    <x v="1"/>
    <x v="8"/>
    <n v="4"/>
    <n v="42"/>
    <x v="0"/>
    <x v="48"/>
    <s v="Burlington"/>
    <x v="2"/>
    <x v="1"/>
    <n v="60"/>
    <n v="200"/>
    <n v="120000"/>
    <n v="42000"/>
    <n v="0.35"/>
    <x v="0"/>
  </r>
  <r>
    <x v="5"/>
    <n v="1185732"/>
    <x v="418"/>
    <x v="1"/>
    <x v="8"/>
    <n v="4"/>
    <n v="42"/>
    <x v="0"/>
    <x v="48"/>
    <s v="Burlington"/>
    <x v="3"/>
    <x v="1"/>
    <n v="60"/>
    <n v="175"/>
    <n v="105000"/>
    <n v="36750"/>
    <n v="0.35"/>
    <x v="0"/>
  </r>
  <r>
    <x v="5"/>
    <n v="1185732"/>
    <x v="418"/>
    <x v="1"/>
    <x v="8"/>
    <n v="4"/>
    <n v="42"/>
    <x v="0"/>
    <x v="48"/>
    <s v="Burlington"/>
    <x v="4"/>
    <x v="0"/>
    <n v="70"/>
    <n v="175"/>
    <n v="122500"/>
    <n v="42875"/>
    <n v="0.35"/>
    <x v="0"/>
  </r>
  <r>
    <x v="3"/>
    <n v="1185732"/>
    <x v="418"/>
    <x v="1"/>
    <x v="8"/>
    <n v="4"/>
    <n v="42"/>
    <x v="0"/>
    <x v="48"/>
    <s v="Burlington"/>
    <x v="5"/>
    <x v="1"/>
    <n v="75"/>
    <n v="300"/>
    <n v="225000"/>
    <n v="90000"/>
    <n v="0.4"/>
    <x v="0"/>
  </r>
  <r>
    <x v="3"/>
    <n v="1185732"/>
    <x v="448"/>
    <x v="1"/>
    <x v="9"/>
    <n v="4"/>
    <n v="46"/>
    <x v="0"/>
    <x v="48"/>
    <s v="Burlington"/>
    <x v="0"/>
    <x v="0"/>
    <n v="70"/>
    <n v="450"/>
    <n v="315000"/>
    <n v="141750"/>
    <n v="0.45"/>
    <x v="0"/>
  </r>
  <r>
    <x v="3"/>
    <n v="1185732"/>
    <x v="448"/>
    <x v="1"/>
    <x v="9"/>
    <n v="4"/>
    <n v="46"/>
    <x v="0"/>
    <x v="48"/>
    <s v="Burlington"/>
    <x v="1"/>
    <x v="0"/>
    <n v="60"/>
    <n v="325"/>
    <n v="195000"/>
    <n v="87750"/>
    <n v="0.45"/>
    <x v="0"/>
  </r>
  <r>
    <x v="3"/>
    <n v="1185732"/>
    <x v="448"/>
    <x v="1"/>
    <x v="9"/>
    <n v="4"/>
    <n v="46"/>
    <x v="0"/>
    <x v="48"/>
    <s v="Burlington"/>
    <x v="2"/>
    <x v="1"/>
    <n v="60"/>
    <n v="320"/>
    <n v="192000"/>
    <n v="67200"/>
    <n v="0.35"/>
    <x v="0"/>
  </r>
  <r>
    <x v="5"/>
    <n v="1185732"/>
    <x v="448"/>
    <x v="1"/>
    <x v="9"/>
    <n v="4"/>
    <n v="46"/>
    <x v="0"/>
    <x v="48"/>
    <s v="Burlington"/>
    <x v="3"/>
    <x v="1"/>
    <n v="60"/>
    <n v="300"/>
    <n v="180000"/>
    <n v="63000"/>
    <n v="0.35"/>
    <x v="0"/>
  </r>
  <r>
    <x v="5"/>
    <n v="1185732"/>
    <x v="448"/>
    <x v="1"/>
    <x v="9"/>
    <n v="4"/>
    <n v="46"/>
    <x v="0"/>
    <x v="48"/>
    <s v="Burlington"/>
    <x v="4"/>
    <x v="0"/>
    <n v="70"/>
    <n v="275"/>
    <n v="192500"/>
    <n v="67375"/>
    <n v="0.35"/>
    <x v="0"/>
  </r>
  <r>
    <x v="5"/>
    <n v="1185732"/>
    <x v="448"/>
    <x v="1"/>
    <x v="9"/>
    <n v="4"/>
    <n v="46"/>
    <x v="0"/>
    <x v="48"/>
    <s v="Burlington"/>
    <x v="5"/>
    <x v="1"/>
    <n v="75"/>
    <n v="375"/>
    <n v="281250"/>
    <n v="112500"/>
    <n v="0.4"/>
    <x v="0"/>
  </r>
  <r>
    <x v="5"/>
    <n v="1185732"/>
    <x v="477"/>
    <x v="1"/>
    <x v="10"/>
    <n v="4"/>
    <n v="50"/>
    <x v="0"/>
    <x v="48"/>
    <s v="Burlington"/>
    <x v="0"/>
    <x v="0"/>
    <n v="70"/>
    <n v="600"/>
    <n v="420000"/>
    <n v="189000"/>
    <n v="0.45"/>
    <x v="0"/>
  </r>
  <r>
    <x v="5"/>
    <n v="1185732"/>
    <x v="477"/>
    <x v="1"/>
    <x v="10"/>
    <n v="4"/>
    <n v="50"/>
    <x v="0"/>
    <x v="48"/>
    <s v="Burlington"/>
    <x v="1"/>
    <x v="0"/>
    <n v="60"/>
    <n v="400"/>
    <n v="240000"/>
    <n v="108000"/>
    <n v="0.45"/>
    <x v="0"/>
  </r>
  <r>
    <x v="5"/>
    <n v="1185732"/>
    <x v="477"/>
    <x v="1"/>
    <x v="10"/>
    <n v="4"/>
    <n v="50"/>
    <x v="0"/>
    <x v="48"/>
    <s v="Burlington"/>
    <x v="2"/>
    <x v="1"/>
    <n v="60"/>
    <n v="375"/>
    <n v="225000"/>
    <n v="78750"/>
    <n v="0.35"/>
    <x v="0"/>
  </r>
  <r>
    <x v="5"/>
    <n v="1185732"/>
    <x v="477"/>
    <x v="1"/>
    <x v="10"/>
    <n v="4"/>
    <n v="50"/>
    <x v="0"/>
    <x v="48"/>
    <s v="Burlington"/>
    <x v="3"/>
    <x v="1"/>
    <n v="60"/>
    <n v="325"/>
    <n v="195000"/>
    <n v="68250"/>
    <n v="0.35"/>
    <x v="0"/>
  </r>
  <r>
    <x v="5"/>
    <n v="1185732"/>
    <x v="477"/>
    <x v="1"/>
    <x v="10"/>
    <n v="4"/>
    <n v="50"/>
    <x v="0"/>
    <x v="48"/>
    <s v="Burlington"/>
    <x v="4"/>
    <x v="0"/>
    <n v="70"/>
    <n v="325"/>
    <n v="227500"/>
    <n v="79625"/>
    <n v="0.35"/>
    <x v="0"/>
  </r>
  <r>
    <x v="5"/>
    <n v="1185732"/>
    <x v="477"/>
    <x v="1"/>
    <x v="10"/>
    <n v="4"/>
    <n v="50"/>
    <x v="0"/>
    <x v="48"/>
    <s v="Burlington"/>
    <x v="5"/>
    <x v="1"/>
    <n v="75"/>
    <n v="425"/>
    <n v="318750"/>
    <n v="127500"/>
    <n v="0.4"/>
    <x v="0"/>
  </r>
  <r>
    <x v="5"/>
    <n v="1185732"/>
    <x v="185"/>
    <x v="1"/>
    <x v="0"/>
    <n v="1"/>
    <n v="4"/>
    <x v="0"/>
    <x v="48"/>
    <s v="Burlington"/>
    <x v="0"/>
    <x v="0"/>
    <n v="50"/>
    <n v="525"/>
    <n v="262500"/>
    <n v="105000"/>
    <n v="0.4"/>
    <x v="0"/>
  </r>
  <r>
    <x v="5"/>
    <n v="1185732"/>
    <x v="185"/>
    <x v="1"/>
    <x v="0"/>
    <n v="1"/>
    <n v="4"/>
    <x v="0"/>
    <x v="48"/>
    <s v="Burlington"/>
    <x v="1"/>
    <x v="0"/>
    <n v="50"/>
    <n v="325"/>
    <n v="162500"/>
    <n v="65000"/>
    <n v="0.4"/>
    <x v="0"/>
  </r>
  <r>
    <x v="5"/>
    <n v="1185732"/>
    <x v="185"/>
    <x v="1"/>
    <x v="0"/>
    <n v="1"/>
    <n v="4"/>
    <x v="0"/>
    <x v="48"/>
    <s v="Burlington"/>
    <x v="2"/>
    <x v="1"/>
    <n v="40"/>
    <n v="325"/>
    <n v="130000"/>
    <n v="39000"/>
    <n v="0.3"/>
    <x v="0"/>
  </r>
  <r>
    <x v="5"/>
    <n v="1185732"/>
    <x v="185"/>
    <x v="1"/>
    <x v="0"/>
    <n v="1"/>
    <n v="4"/>
    <x v="0"/>
    <x v="48"/>
    <s v="Burlington"/>
    <x v="3"/>
    <x v="1"/>
    <n v="45"/>
    <n v="175"/>
    <n v="78750"/>
    <n v="23625"/>
    <n v="0.3"/>
    <x v="0"/>
  </r>
  <r>
    <x v="5"/>
    <n v="1185732"/>
    <x v="185"/>
    <x v="1"/>
    <x v="0"/>
    <n v="1"/>
    <n v="4"/>
    <x v="0"/>
    <x v="48"/>
    <s v="Burlington"/>
    <x v="4"/>
    <x v="0"/>
    <n v="60"/>
    <n v="225"/>
    <n v="135000"/>
    <n v="40500"/>
    <n v="0.3"/>
    <x v="0"/>
  </r>
  <r>
    <x v="5"/>
    <n v="1185732"/>
    <x v="185"/>
    <x v="1"/>
    <x v="0"/>
    <n v="1"/>
    <n v="4"/>
    <x v="0"/>
    <x v="48"/>
    <s v="Burlington"/>
    <x v="5"/>
    <x v="1"/>
    <n v="50"/>
    <n v="325"/>
    <n v="162500"/>
    <n v="56875"/>
    <n v="0.35"/>
    <x v="0"/>
  </r>
  <r>
    <x v="5"/>
    <n v="1185732"/>
    <x v="693"/>
    <x v="1"/>
    <x v="1"/>
    <n v="1"/>
    <n v="8"/>
    <x v="0"/>
    <x v="48"/>
    <s v="Burlington"/>
    <x v="0"/>
    <x v="0"/>
    <n v="50"/>
    <n v="600"/>
    <n v="300000"/>
    <n v="120000"/>
    <n v="0.4"/>
    <x v="0"/>
  </r>
  <r>
    <x v="5"/>
    <n v="1185732"/>
    <x v="693"/>
    <x v="1"/>
    <x v="1"/>
    <n v="1"/>
    <n v="8"/>
    <x v="0"/>
    <x v="48"/>
    <s v="Burlington"/>
    <x v="1"/>
    <x v="0"/>
    <n v="50"/>
    <n v="250"/>
    <n v="125000"/>
    <n v="50000"/>
    <n v="0.4"/>
    <x v="0"/>
  </r>
  <r>
    <x v="5"/>
    <n v="1185732"/>
    <x v="693"/>
    <x v="1"/>
    <x v="1"/>
    <n v="1"/>
    <n v="8"/>
    <x v="0"/>
    <x v="48"/>
    <s v="Burlington"/>
    <x v="2"/>
    <x v="1"/>
    <n v="40"/>
    <n v="300"/>
    <n v="120000"/>
    <n v="36000"/>
    <n v="0.3"/>
    <x v="0"/>
  </r>
  <r>
    <x v="5"/>
    <n v="1185732"/>
    <x v="693"/>
    <x v="1"/>
    <x v="1"/>
    <n v="1"/>
    <n v="8"/>
    <x v="0"/>
    <x v="49"/>
    <s v="Manchester"/>
    <x v="3"/>
    <x v="1"/>
    <n v="45"/>
    <n v="200"/>
    <n v="90000"/>
    <n v="27000"/>
    <n v="0.3"/>
    <x v="0"/>
  </r>
  <r>
    <x v="5"/>
    <n v="1185732"/>
    <x v="693"/>
    <x v="1"/>
    <x v="1"/>
    <n v="1"/>
    <n v="8"/>
    <x v="0"/>
    <x v="49"/>
    <s v="Manchester"/>
    <x v="4"/>
    <x v="0"/>
    <n v="60"/>
    <n v="275"/>
    <n v="165000"/>
    <n v="49500"/>
    <n v="0.3"/>
    <x v="0"/>
  </r>
  <r>
    <x v="5"/>
    <n v="1185732"/>
    <x v="693"/>
    <x v="1"/>
    <x v="1"/>
    <n v="1"/>
    <n v="8"/>
    <x v="0"/>
    <x v="49"/>
    <s v="Manchester"/>
    <x v="5"/>
    <x v="1"/>
    <n v="50"/>
    <n v="375"/>
    <n v="187500"/>
    <n v="65625"/>
    <n v="0.35"/>
    <x v="0"/>
  </r>
  <r>
    <x v="5"/>
    <n v="1185732"/>
    <x v="222"/>
    <x v="1"/>
    <x v="2"/>
    <n v="1"/>
    <n v="12"/>
    <x v="0"/>
    <x v="49"/>
    <s v="Manchester"/>
    <x v="0"/>
    <x v="0"/>
    <n v="50"/>
    <n v="570"/>
    <n v="285000"/>
    <n v="114000"/>
    <n v="0.4"/>
    <x v="0"/>
  </r>
  <r>
    <x v="5"/>
    <n v="1185732"/>
    <x v="222"/>
    <x v="1"/>
    <x v="2"/>
    <n v="1"/>
    <n v="12"/>
    <x v="0"/>
    <x v="49"/>
    <s v="Manchester"/>
    <x v="1"/>
    <x v="0"/>
    <n v="50"/>
    <n v="275"/>
    <n v="137500"/>
    <n v="55000"/>
    <n v="0.4"/>
    <x v="0"/>
  </r>
  <r>
    <x v="5"/>
    <n v="1185732"/>
    <x v="222"/>
    <x v="1"/>
    <x v="2"/>
    <n v="1"/>
    <n v="12"/>
    <x v="0"/>
    <x v="49"/>
    <s v="Manchester"/>
    <x v="2"/>
    <x v="1"/>
    <n v="40"/>
    <n v="300"/>
    <n v="120000"/>
    <n v="36000"/>
    <n v="0.3"/>
    <x v="0"/>
  </r>
  <r>
    <x v="5"/>
    <n v="1185732"/>
    <x v="222"/>
    <x v="1"/>
    <x v="2"/>
    <n v="1"/>
    <n v="12"/>
    <x v="0"/>
    <x v="49"/>
    <s v="Manchester"/>
    <x v="3"/>
    <x v="1"/>
    <n v="45"/>
    <n v="150"/>
    <n v="67500"/>
    <n v="20250"/>
    <n v="0.3"/>
    <x v="0"/>
  </r>
  <r>
    <x v="5"/>
    <n v="1185732"/>
    <x v="222"/>
    <x v="1"/>
    <x v="2"/>
    <n v="1"/>
    <n v="12"/>
    <x v="0"/>
    <x v="49"/>
    <s v="Manchester"/>
    <x v="4"/>
    <x v="0"/>
    <n v="60"/>
    <n v="200"/>
    <n v="120000"/>
    <n v="36000"/>
    <n v="0.3"/>
    <x v="0"/>
  </r>
  <r>
    <x v="5"/>
    <n v="1185732"/>
    <x v="222"/>
    <x v="1"/>
    <x v="2"/>
    <n v="1"/>
    <n v="12"/>
    <x v="0"/>
    <x v="49"/>
    <s v="Manchester"/>
    <x v="5"/>
    <x v="1"/>
    <n v="50"/>
    <n v="300"/>
    <n v="150000"/>
    <n v="52500"/>
    <n v="0.35"/>
    <x v="0"/>
  </r>
  <r>
    <x v="5"/>
    <n v="1185732"/>
    <x v="241"/>
    <x v="1"/>
    <x v="3"/>
    <n v="2"/>
    <n v="17"/>
    <x v="0"/>
    <x v="49"/>
    <s v="Manchester"/>
    <x v="0"/>
    <x v="0"/>
    <n v="50"/>
    <n v="550"/>
    <n v="275000"/>
    <n v="110000"/>
    <n v="0.4"/>
    <x v="0"/>
  </r>
  <r>
    <x v="5"/>
    <n v="1185732"/>
    <x v="241"/>
    <x v="1"/>
    <x v="3"/>
    <n v="2"/>
    <n v="17"/>
    <x v="0"/>
    <x v="49"/>
    <s v="Manchester"/>
    <x v="1"/>
    <x v="0"/>
    <n v="50"/>
    <n v="250"/>
    <n v="125000"/>
    <n v="50000"/>
    <n v="0.4"/>
    <x v="0"/>
  </r>
  <r>
    <x v="5"/>
    <n v="1185732"/>
    <x v="241"/>
    <x v="1"/>
    <x v="3"/>
    <n v="2"/>
    <n v="17"/>
    <x v="0"/>
    <x v="49"/>
    <s v="Manchester"/>
    <x v="2"/>
    <x v="1"/>
    <n v="40"/>
    <n v="250"/>
    <n v="100000"/>
    <n v="30000"/>
    <n v="0.3"/>
    <x v="0"/>
  </r>
  <r>
    <x v="5"/>
    <n v="1185732"/>
    <x v="241"/>
    <x v="1"/>
    <x v="3"/>
    <n v="2"/>
    <n v="17"/>
    <x v="0"/>
    <x v="49"/>
    <s v="Manchester"/>
    <x v="3"/>
    <x v="1"/>
    <n v="45"/>
    <n v="175"/>
    <n v="78750"/>
    <n v="23625"/>
    <n v="0.3"/>
    <x v="0"/>
  </r>
  <r>
    <x v="5"/>
    <n v="1185732"/>
    <x v="241"/>
    <x v="1"/>
    <x v="3"/>
    <n v="2"/>
    <n v="17"/>
    <x v="0"/>
    <x v="49"/>
    <s v="Manchester"/>
    <x v="4"/>
    <x v="0"/>
    <n v="60"/>
    <n v="175"/>
    <n v="105000"/>
    <n v="31500"/>
    <n v="0.3"/>
    <x v="0"/>
  </r>
  <r>
    <x v="5"/>
    <n v="1185732"/>
    <x v="241"/>
    <x v="1"/>
    <x v="3"/>
    <n v="2"/>
    <n v="17"/>
    <x v="0"/>
    <x v="49"/>
    <s v="Manchester"/>
    <x v="5"/>
    <x v="1"/>
    <n v="50"/>
    <n v="325"/>
    <n v="162500"/>
    <n v="56875"/>
    <n v="0.35"/>
    <x v="0"/>
  </r>
  <r>
    <x v="5"/>
    <n v="1185732"/>
    <x v="270"/>
    <x v="1"/>
    <x v="4"/>
    <n v="2"/>
    <n v="21"/>
    <x v="0"/>
    <x v="49"/>
    <s v="Manchester"/>
    <x v="0"/>
    <x v="0"/>
    <n v="65"/>
    <n v="595"/>
    <n v="386750"/>
    <n v="154700"/>
    <n v="0.4"/>
    <x v="0"/>
  </r>
  <r>
    <x v="5"/>
    <n v="1185732"/>
    <x v="270"/>
    <x v="1"/>
    <x v="4"/>
    <n v="2"/>
    <n v="21"/>
    <x v="0"/>
    <x v="49"/>
    <s v="Manchester"/>
    <x v="1"/>
    <x v="0"/>
    <n v="60"/>
    <n v="300"/>
    <n v="180000"/>
    <n v="72000"/>
    <n v="0.4"/>
    <x v="0"/>
  </r>
  <r>
    <x v="5"/>
    <n v="1185732"/>
    <x v="270"/>
    <x v="1"/>
    <x v="4"/>
    <n v="2"/>
    <n v="21"/>
    <x v="0"/>
    <x v="49"/>
    <s v="Manchester"/>
    <x v="2"/>
    <x v="1"/>
    <n v="55"/>
    <n v="325"/>
    <n v="178750"/>
    <n v="53625"/>
    <n v="0.3"/>
    <x v="0"/>
  </r>
  <r>
    <x v="5"/>
    <n v="1185732"/>
    <x v="270"/>
    <x v="1"/>
    <x v="4"/>
    <n v="2"/>
    <n v="21"/>
    <x v="0"/>
    <x v="49"/>
    <s v="Manchester"/>
    <x v="3"/>
    <x v="1"/>
    <n v="55"/>
    <n v="275"/>
    <n v="151250"/>
    <n v="45375"/>
    <n v="0.3"/>
    <x v="0"/>
  </r>
  <r>
    <x v="5"/>
    <n v="1185732"/>
    <x v="270"/>
    <x v="1"/>
    <x v="4"/>
    <n v="2"/>
    <n v="21"/>
    <x v="0"/>
    <x v="49"/>
    <s v="Manchester"/>
    <x v="4"/>
    <x v="0"/>
    <n v="65"/>
    <n v="300"/>
    <n v="195000"/>
    <n v="58500"/>
    <n v="0.3"/>
    <x v="0"/>
  </r>
  <r>
    <x v="5"/>
    <n v="1185732"/>
    <x v="270"/>
    <x v="1"/>
    <x v="4"/>
    <n v="2"/>
    <n v="21"/>
    <x v="0"/>
    <x v="49"/>
    <s v="Manchester"/>
    <x v="5"/>
    <x v="1"/>
    <n v="70"/>
    <n v="425"/>
    <n v="297500"/>
    <n v="104125"/>
    <n v="0.35"/>
    <x v="0"/>
  </r>
  <r>
    <x v="5"/>
    <n v="1185732"/>
    <x v="303"/>
    <x v="1"/>
    <x v="11"/>
    <n v="2"/>
    <n v="25"/>
    <x v="0"/>
    <x v="49"/>
    <s v="Manchester"/>
    <x v="0"/>
    <x v="0"/>
    <n v="65"/>
    <n v="675"/>
    <n v="438750"/>
    <n v="175500"/>
    <n v="0.4"/>
    <x v="0"/>
  </r>
  <r>
    <x v="5"/>
    <n v="1185732"/>
    <x v="303"/>
    <x v="1"/>
    <x v="11"/>
    <n v="2"/>
    <n v="25"/>
    <x v="0"/>
    <x v="49"/>
    <s v="Manchester"/>
    <x v="1"/>
    <x v="0"/>
    <n v="60"/>
    <n v="425"/>
    <n v="255000"/>
    <n v="102000"/>
    <n v="0.4"/>
    <x v="0"/>
  </r>
  <r>
    <x v="5"/>
    <n v="1185732"/>
    <x v="303"/>
    <x v="1"/>
    <x v="11"/>
    <n v="2"/>
    <n v="25"/>
    <x v="0"/>
    <x v="49"/>
    <s v="Manchester"/>
    <x v="2"/>
    <x v="1"/>
    <n v="55"/>
    <n v="350"/>
    <n v="192500"/>
    <n v="57750"/>
    <n v="0.3"/>
    <x v="0"/>
  </r>
  <r>
    <x v="5"/>
    <n v="1185732"/>
    <x v="303"/>
    <x v="1"/>
    <x v="11"/>
    <n v="2"/>
    <n v="25"/>
    <x v="0"/>
    <x v="49"/>
    <s v="Manchester"/>
    <x v="3"/>
    <x v="1"/>
    <n v="55"/>
    <n v="325"/>
    <n v="178750"/>
    <n v="53625"/>
    <n v="0.3"/>
    <x v="0"/>
  </r>
  <r>
    <x v="5"/>
    <n v="1185732"/>
    <x v="303"/>
    <x v="1"/>
    <x v="11"/>
    <n v="2"/>
    <n v="25"/>
    <x v="0"/>
    <x v="49"/>
    <s v="Manchester"/>
    <x v="4"/>
    <x v="0"/>
    <n v="65"/>
    <n v="325"/>
    <n v="211250"/>
    <n v="63375"/>
    <n v="0.3"/>
    <x v="0"/>
  </r>
  <r>
    <x v="5"/>
    <n v="1185732"/>
    <x v="303"/>
    <x v="1"/>
    <x v="11"/>
    <n v="2"/>
    <n v="25"/>
    <x v="0"/>
    <x v="49"/>
    <s v="Manchester"/>
    <x v="5"/>
    <x v="1"/>
    <n v="70"/>
    <n v="475"/>
    <n v="332500"/>
    <n v="116375"/>
    <n v="0.35"/>
    <x v="0"/>
  </r>
  <r>
    <x v="5"/>
    <n v="1185732"/>
    <x v="331"/>
    <x v="1"/>
    <x v="5"/>
    <n v="3"/>
    <n v="29"/>
    <x v="0"/>
    <x v="49"/>
    <s v="Manchester"/>
    <x v="0"/>
    <x v="0"/>
    <n v="65"/>
    <n v="700"/>
    <n v="455000"/>
    <n v="182000"/>
    <n v="0.4"/>
    <x v="0"/>
  </r>
  <r>
    <x v="5"/>
    <n v="1185732"/>
    <x v="331"/>
    <x v="1"/>
    <x v="5"/>
    <n v="3"/>
    <n v="29"/>
    <x v="0"/>
    <x v="49"/>
    <s v="Manchester"/>
    <x v="1"/>
    <x v="0"/>
    <n v="60"/>
    <n v="450"/>
    <n v="270000"/>
    <n v="108000"/>
    <n v="0.4"/>
    <x v="1"/>
  </r>
  <r>
    <x v="5"/>
    <n v="1185732"/>
    <x v="331"/>
    <x v="1"/>
    <x v="5"/>
    <n v="3"/>
    <n v="29"/>
    <x v="0"/>
    <x v="49"/>
    <s v="Manchester"/>
    <x v="2"/>
    <x v="1"/>
    <n v="55"/>
    <n v="375"/>
    <n v="206250"/>
    <n v="61875"/>
    <n v="0.3"/>
    <x v="1"/>
  </r>
  <r>
    <x v="5"/>
    <n v="1185732"/>
    <x v="331"/>
    <x v="1"/>
    <x v="5"/>
    <n v="3"/>
    <n v="29"/>
    <x v="0"/>
    <x v="49"/>
    <s v="Manchester"/>
    <x v="3"/>
    <x v="1"/>
    <n v="55"/>
    <n v="325"/>
    <n v="178750"/>
    <n v="53625"/>
    <n v="0.3"/>
    <x v="1"/>
  </r>
  <r>
    <x v="5"/>
    <n v="1185732"/>
    <x v="331"/>
    <x v="1"/>
    <x v="5"/>
    <n v="3"/>
    <n v="29"/>
    <x v="0"/>
    <x v="49"/>
    <s v="Manchester"/>
    <x v="4"/>
    <x v="0"/>
    <n v="65"/>
    <n v="350"/>
    <n v="227500"/>
    <n v="68250"/>
    <n v="0.3"/>
    <x v="1"/>
  </r>
  <r>
    <x v="5"/>
    <n v="1185732"/>
    <x v="331"/>
    <x v="1"/>
    <x v="5"/>
    <n v="3"/>
    <n v="29"/>
    <x v="0"/>
    <x v="49"/>
    <s v="Manchester"/>
    <x v="5"/>
    <x v="1"/>
    <n v="70"/>
    <n v="525"/>
    <n v="367500"/>
    <n v="128625"/>
    <n v="0.35"/>
    <x v="1"/>
  </r>
  <r>
    <x v="5"/>
    <n v="1185732"/>
    <x v="363"/>
    <x v="1"/>
    <x v="6"/>
    <n v="3"/>
    <n v="34"/>
    <x v="0"/>
    <x v="49"/>
    <s v="Manchester"/>
    <x v="0"/>
    <x v="0"/>
    <n v="65"/>
    <n v="675"/>
    <n v="438750"/>
    <n v="175500"/>
    <n v="0.4"/>
    <x v="1"/>
  </r>
  <r>
    <x v="5"/>
    <n v="1185732"/>
    <x v="363"/>
    <x v="1"/>
    <x v="6"/>
    <n v="3"/>
    <n v="34"/>
    <x v="0"/>
    <x v="49"/>
    <s v="Manchester"/>
    <x v="1"/>
    <x v="0"/>
    <n v="60"/>
    <n v="450"/>
    <n v="270000"/>
    <n v="108000"/>
    <n v="0.4"/>
    <x v="1"/>
  </r>
  <r>
    <x v="5"/>
    <n v="1185732"/>
    <x v="363"/>
    <x v="1"/>
    <x v="6"/>
    <n v="3"/>
    <n v="34"/>
    <x v="0"/>
    <x v="49"/>
    <s v="Manchester"/>
    <x v="2"/>
    <x v="1"/>
    <n v="55"/>
    <n v="375"/>
    <n v="206250"/>
    <n v="61875"/>
    <n v="0.3"/>
    <x v="1"/>
  </r>
  <r>
    <x v="5"/>
    <n v="1185732"/>
    <x v="363"/>
    <x v="1"/>
    <x v="6"/>
    <n v="3"/>
    <n v="34"/>
    <x v="0"/>
    <x v="49"/>
    <s v="Manchester"/>
    <x v="3"/>
    <x v="1"/>
    <n v="55"/>
    <n v="275"/>
    <n v="151250"/>
    <n v="45375"/>
    <n v="0.3"/>
    <x v="1"/>
  </r>
  <r>
    <x v="5"/>
    <n v="1185732"/>
    <x v="363"/>
    <x v="1"/>
    <x v="6"/>
    <n v="3"/>
    <n v="34"/>
    <x v="0"/>
    <x v="49"/>
    <s v="Manchester"/>
    <x v="4"/>
    <x v="0"/>
    <n v="65"/>
    <n v="250"/>
    <n v="162500"/>
    <n v="48750"/>
    <n v="0.3"/>
    <x v="1"/>
  </r>
  <r>
    <x v="5"/>
    <n v="1185732"/>
    <x v="363"/>
    <x v="1"/>
    <x v="6"/>
    <n v="3"/>
    <n v="34"/>
    <x v="0"/>
    <x v="49"/>
    <s v="Manchester"/>
    <x v="5"/>
    <x v="1"/>
    <n v="70"/>
    <n v="425"/>
    <n v="297500"/>
    <n v="104125"/>
    <n v="0.35"/>
    <x v="1"/>
  </r>
  <r>
    <x v="5"/>
    <n v="1185732"/>
    <x v="393"/>
    <x v="1"/>
    <x v="7"/>
    <n v="3"/>
    <n v="38"/>
    <x v="0"/>
    <x v="49"/>
    <s v="Manchester"/>
    <x v="0"/>
    <x v="0"/>
    <n v="65"/>
    <n v="550"/>
    <n v="357500"/>
    <n v="143000"/>
    <n v="0.4"/>
    <x v="1"/>
  </r>
  <r>
    <x v="5"/>
    <n v="1185732"/>
    <x v="393"/>
    <x v="1"/>
    <x v="7"/>
    <n v="3"/>
    <n v="38"/>
    <x v="0"/>
    <x v="49"/>
    <s v="Manchester"/>
    <x v="1"/>
    <x v="0"/>
    <n v="60"/>
    <n v="350"/>
    <n v="210000"/>
    <n v="84000"/>
    <n v="0.4"/>
    <x v="1"/>
  </r>
  <r>
    <x v="5"/>
    <n v="1185732"/>
    <x v="393"/>
    <x v="1"/>
    <x v="7"/>
    <n v="3"/>
    <n v="38"/>
    <x v="0"/>
    <x v="49"/>
    <s v="Manchester"/>
    <x v="2"/>
    <x v="1"/>
    <n v="55"/>
    <n v="250"/>
    <n v="137500"/>
    <n v="41250"/>
    <n v="0.3"/>
    <x v="1"/>
  </r>
  <r>
    <x v="5"/>
    <n v="1185732"/>
    <x v="393"/>
    <x v="1"/>
    <x v="7"/>
    <n v="3"/>
    <n v="38"/>
    <x v="0"/>
    <x v="49"/>
    <s v="Manchester"/>
    <x v="3"/>
    <x v="1"/>
    <n v="55"/>
    <n v="225"/>
    <n v="123750"/>
    <n v="37125"/>
    <n v="0.3"/>
    <x v="1"/>
  </r>
  <r>
    <x v="5"/>
    <n v="1185732"/>
    <x v="393"/>
    <x v="1"/>
    <x v="7"/>
    <n v="3"/>
    <n v="38"/>
    <x v="0"/>
    <x v="49"/>
    <s v="Manchester"/>
    <x v="4"/>
    <x v="0"/>
    <n v="65"/>
    <n v="225"/>
    <n v="146250"/>
    <n v="43875"/>
    <n v="0.3"/>
    <x v="1"/>
  </r>
  <r>
    <x v="5"/>
    <n v="1185732"/>
    <x v="393"/>
    <x v="1"/>
    <x v="7"/>
    <n v="3"/>
    <n v="38"/>
    <x v="0"/>
    <x v="49"/>
    <s v="Manchester"/>
    <x v="5"/>
    <x v="1"/>
    <n v="70"/>
    <n v="325"/>
    <n v="227500"/>
    <n v="79625"/>
    <n v="0.35"/>
    <x v="1"/>
  </r>
  <r>
    <x v="0"/>
    <n v="1185732"/>
    <x v="425"/>
    <x v="1"/>
    <x v="8"/>
    <n v="4"/>
    <n v="43"/>
    <x v="0"/>
    <x v="49"/>
    <s v="Manchester"/>
    <x v="0"/>
    <x v="0"/>
    <n v="70"/>
    <n v="475"/>
    <n v="332500"/>
    <n v="133000"/>
    <n v="0.4"/>
    <x v="1"/>
  </r>
  <r>
    <x v="0"/>
    <n v="1185732"/>
    <x v="425"/>
    <x v="1"/>
    <x v="8"/>
    <n v="4"/>
    <n v="43"/>
    <x v="0"/>
    <x v="49"/>
    <s v="Manchester"/>
    <x v="1"/>
    <x v="0"/>
    <n v="65"/>
    <n v="300"/>
    <n v="195000"/>
    <n v="78000"/>
    <n v="0.4"/>
    <x v="1"/>
  </r>
  <r>
    <x v="0"/>
    <n v="1185732"/>
    <x v="425"/>
    <x v="1"/>
    <x v="8"/>
    <n v="4"/>
    <n v="43"/>
    <x v="0"/>
    <x v="49"/>
    <s v="Manchester"/>
    <x v="2"/>
    <x v="1"/>
    <n v="65"/>
    <n v="200"/>
    <n v="130000"/>
    <n v="39000"/>
    <n v="0.3"/>
    <x v="1"/>
  </r>
  <r>
    <x v="0"/>
    <n v="1185732"/>
    <x v="425"/>
    <x v="1"/>
    <x v="8"/>
    <n v="4"/>
    <n v="43"/>
    <x v="0"/>
    <x v="49"/>
    <s v="Manchester"/>
    <x v="3"/>
    <x v="1"/>
    <n v="65"/>
    <n v="175"/>
    <n v="113750"/>
    <n v="34125"/>
    <n v="0.3"/>
    <x v="1"/>
  </r>
  <r>
    <x v="0"/>
    <n v="1185732"/>
    <x v="425"/>
    <x v="1"/>
    <x v="8"/>
    <n v="4"/>
    <n v="43"/>
    <x v="0"/>
    <x v="49"/>
    <s v="Manchester"/>
    <x v="4"/>
    <x v="0"/>
    <n v="75"/>
    <n v="175"/>
    <n v="131250"/>
    <n v="39375"/>
    <n v="0.3"/>
    <x v="1"/>
  </r>
  <r>
    <x v="0"/>
    <n v="1185732"/>
    <x v="425"/>
    <x v="1"/>
    <x v="8"/>
    <n v="4"/>
    <n v="43"/>
    <x v="0"/>
    <x v="49"/>
    <s v="Manchester"/>
    <x v="5"/>
    <x v="1"/>
    <n v="80"/>
    <n v="300"/>
    <n v="240000"/>
    <n v="84000"/>
    <n v="0.35"/>
    <x v="1"/>
  </r>
  <r>
    <x v="0"/>
    <n v="1185732"/>
    <x v="455"/>
    <x v="1"/>
    <x v="9"/>
    <n v="4"/>
    <n v="47"/>
    <x v="0"/>
    <x v="49"/>
    <s v="Manchester"/>
    <x v="0"/>
    <x v="0"/>
    <n v="75"/>
    <n v="450"/>
    <n v="337500"/>
    <n v="135000"/>
    <n v="0.4"/>
    <x v="1"/>
  </r>
  <r>
    <x v="0"/>
    <n v="1185732"/>
    <x v="455"/>
    <x v="1"/>
    <x v="9"/>
    <n v="4"/>
    <n v="47"/>
    <x v="0"/>
    <x v="49"/>
    <s v="Manchester"/>
    <x v="1"/>
    <x v="0"/>
    <n v="65"/>
    <n v="325"/>
    <n v="211250"/>
    <n v="84500"/>
    <n v="0.4"/>
    <x v="1"/>
  </r>
  <r>
    <x v="0"/>
    <n v="1185732"/>
    <x v="455"/>
    <x v="1"/>
    <x v="9"/>
    <n v="4"/>
    <n v="47"/>
    <x v="0"/>
    <x v="49"/>
    <s v="Manchester"/>
    <x v="2"/>
    <x v="1"/>
    <n v="65"/>
    <n v="345"/>
    <n v="224250"/>
    <n v="67275"/>
    <n v="0.3"/>
    <x v="1"/>
  </r>
  <r>
    <x v="0"/>
    <n v="1185732"/>
    <x v="455"/>
    <x v="1"/>
    <x v="9"/>
    <n v="4"/>
    <n v="47"/>
    <x v="0"/>
    <x v="49"/>
    <s v="Manchester"/>
    <x v="3"/>
    <x v="1"/>
    <n v="65"/>
    <n v="325"/>
    <n v="211250"/>
    <n v="63375"/>
    <n v="0.3"/>
    <x v="1"/>
  </r>
  <r>
    <x v="0"/>
    <n v="1185732"/>
    <x v="455"/>
    <x v="1"/>
    <x v="9"/>
    <n v="4"/>
    <n v="47"/>
    <x v="0"/>
    <x v="49"/>
    <s v="Manchester"/>
    <x v="4"/>
    <x v="0"/>
    <n v="75"/>
    <n v="300"/>
    <n v="225000"/>
    <n v="67500"/>
    <n v="0.3"/>
    <x v="1"/>
  </r>
  <r>
    <x v="0"/>
    <n v="1185732"/>
    <x v="455"/>
    <x v="1"/>
    <x v="9"/>
    <n v="4"/>
    <n v="47"/>
    <x v="0"/>
    <x v="49"/>
    <s v="Manchester"/>
    <x v="5"/>
    <x v="1"/>
    <n v="80"/>
    <n v="400"/>
    <n v="320000"/>
    <n v="112000"/>
    <n v="0.35"/>
    <x v="1"/>
  </r>
  <r>
    <x v="0"/>
    <n v="1185732"/>
    <x v="484"/>
    <x v="1"/>
    <x v="10"/>
    <n v="4"/>
    <n v="51"/>
    <x v="0"/>
    <x v="49"/>
    <s v="Manchester"/>
    <x v="0"/>
    <x v="0"/>
    <n v="75"/>
    <n v="625"/>
    <n v="468750"/>
    <n v="187500"/>
    <n v="0.4"/>
    <x v="1"/>
  </r>
  <r>
    <x v="0"/>
    <n v="1185732"/>
    <x v="484"/>
    <x v="1"/>
    <x v="10"/>
    <n v="4"/>
    <n v="51"/>
    <x v="0"/>
    <x v="49"/>
    <s v="Manchester"/>
    <x v="1"/>
    <x v="0"/>
    <n v="65"/>
    <n v="425"/>
    <n v="276250"/>
    <n v="110500"/>
    <n v="0.4"/>
    <x v="1"/>
  </r>
  <r>
    <x v="0"/>
    <n v="1185732"/>
    <x v="484"/>
    <x v="1"/>
    <x v="10"/>
    <n v="4"/>
    <n v="51"/>
    <x v="0"/>
    <x v="49"/>
    <s v="Manchester"/>
    <x v="2"/>
    <x v="1"/>
    <n v="65"/>
    <n v="400"/>
    <n v="260000"/>
    <n v="78000"/>
    <n v="0.3"/>
    <x v="1"/>
  </r>
  <r>
    <x v="0"/>
    <n v="1185732"/>
    <x v="484"/>
    <x v="1"/>
    <x v="10"/>
    <n v="4"/>
    <n v="51"/>
    <x v="0"/>
    <x v="49"/>
    <s v="Manchester"/>
    <x v="3"/>
    <x v="1"/>
    <n v="65"/>
    <n v="350"/>
    <n v="227500"/>
    <n v="68250"/>
    <n v="0.3"/>
    <x v="1"/>
  </r>
  <r>
    <x v="0"/>
    <n v="1185732"/>
    <x v="484"/>
    <x v="1"/>
    <x v="10"/>
    <n v="4"/>
    <n v="51"/>
    <x v="0"/>
    <x v="49"/>
    <s v="Manchester"/>
    <x v="4"/>
    <x v="0"/>
    <n v="75"/>
    <n v="350"/>
    <n v="262500"/>
    <n v="78750"/>
    <n v="0.3"/>
    <x v="1"/>
  </r>
  <r>
    <x v="0"/>
    <n v="1185732"/>
    <x v="484"/>
    <x v="1"/>
    <x v="10"/>
    <n v="4"/>
    <n v="51"/>
    <x v="0"/>
    <x v="49"/>
    <s v="Manchester"/>
    <x v="5"/>
    <x v="1"/>
    <n v="80"/>
    <n v="450"/>
    <n v="360000"/>
    <n v="126000"/>
    <n v="0.35"/>
    <x v="1"/>
  </r>
  <r>
    <x v="0"/>
    <n v="1185732"/>
    <x v="188"/>
    <x v="1"/>
    <x v="0"/>
    <n v="1"/>
    <n v="5"/>
    <x v="0"/>
    <x v="49"/>
    <s v="Manchester"/>
    <x v="0"/>
    <x v="0"/>
    <n v="55"/>
    <n v="500"/>
    <n v="275000"/>
    <n v="96250"/>
    <n v="0.35"/>
    <x v="1"/>
  </r>
  <r>
    <x v="0"/>
    <n v="1185732"/>
    <x v="188"/>
    <x v="1"/>
    <x v="0"/>
    <n v="1"/>
    <n v="5"/>
    <x v="0"/>
    <x v="49"/>
    <s v="Manchester"/>
    <x v="1"/>
    <x v="0"/>
    <n v="55"/>
    <n v="300"/>
    <n v="165000"/>
    <n v="57750"/>
    <n v="0.35"/>
    <x v="1"/>
  </r>
  <r>
    <x v="0"/>
    <n v="1185732"/>
    <x v="188"/>
    <x v="1"/>
    <x v="0"/>
    <n v="1"/>
    <n v="5"/>
    <x v="0"/>
    <x v="49"/>
    <s v="Manchester"/>
    <x v="2"/>
    <x v="1"/>
    <n v="45"/>
    <n v="300"/>
    <n v="135000"/>
    <n v="33750"/>
    <n v="0.25"/>
    <x v="1"/>
  </r>
  <r>
    <x v="0"/>
    <n v="1185732"/>
    <x v="188"/>
    <x v="1"/>
    <x v="0"/>
    <n v="1"/>
    <n v="5"/>
    <x v="0"/>
    <x v="49"/>
    <s v="Manchester"/>
    <x v="3"/>
    <x v="1"/>
    <n v="50"/>
    <n v="150"/>
    <n v="75000"/>
    <n v="18750"/>
    <n v="0.25"/>
    <x v="1"/>
  </r>
  <r>
    <x v="0"/>
    <n v="1185732"/>
    <x v="188"/>
    <x v="1"/>
    <x v="0"/>
    <n v="1"/>
    <n v="5"/>
    <x v="0"/>
    <x v="49"/>
    <s v="Manchester"/>
    <x v="4"/>
    <x v="0"/>
    <n v="65"/>
    <n v="200"/>
    <n v="130000"/>
    <n v="32500"/>
    <n v="0.25"/>
    <x v="1"/>
  </r>
  <r>
    <x v="0"/>
    <n v="1185732"/>
    <x v="188"/>
    <x v="1"/>
    <x v="0"/>
    <n v="1"/>
    <n v="5"/>
    <x v="0"/>
    <x v="49"/>
    <s v="Manchester"/>
    <x v="5"/>
    <x v="1"/>
    <n v="55"/>
    <n v="300"/>
    <n v="165000"/>
    <n v="49500"/>
    <n v="0.3"/>
    <x v="1"/>
  </r>
  <r>
    <x v="0"/>
    <n v="1185732"/>
    <x v="696"/>
    <x v="1"/>
    <x v="1"/>
    <n v="1"/>
    <n v="9"/>
    <x v="0"/>
    <x v="49"/>
    <s v="Manchester"/>
    <x v="0"/>
    <x v="0"/>
    <n v="55"/>
    <n v="575"/>
    <n v="316250"/>
    <n v="110688"/>
    <n v="0.35"/>
    <x v="1"/>
  </r>
  <r>
    <x v="0"/>
    <n v="1185732"/>
    <x v="696"/>
    <x v="1"/>
    <x v="1"/>
    <n v="1"/>
    <n v="9"/>
    <x v="0"/>
    <x v="49"/>
    <s v="Manchester"/>
    <x v="1"/>
    <x v="0"/>
    <n v="55"/>
    <n v="225"/>
    <n v="123750"/>
    <n v="43313"/>
    <n v="0.35"/>
    <x v="1"/>
  </r>
  <r>
    <x v="0"/>
    <n v="1185732"/>
    <x v="696"/>
    <x v="1"/>
    <x v="1"/>
    <n v="1"/>
    <n v="9"/>
    <x v="0"/>
    <x v="49"/>
    <s v="Manchester"/>
    <x v="2"/>
    <x v="1"/>
    <n v="45"/>
    <n v="275"/>
    <n v="123750"/>
    <n v="30938"/>
    <n v="0.25"/>
    <x v="1"/>
  </r>
  <r>
    <x v="0"/>
    <n v="1185732"/>
    <x v="0"/>
    <x v="0"/>
    <x v="0"/>
    <n v="1"/>
    <n v="1"/>
    <x v="0"/>
    <x v="0"/>
    <s v="New York"/>
    <x v="0"/>
    <x v="0"/>
    <n v="47"/>
    <n v="336"/>
    <n v="15792"/>
    <n v="9633"/>
    <n v="0.61"/>
    <x v="2"/>
  </r>
  <r>
    <x v="0"/>
    <n v="1185732"/>
    <x v="1"/>
    <x v="0"/>
    <x v="0"/>
    <n v="1"/>
    <n v="1"/>
    <x v="0"/>
    <x v="0"/>
    <s v="New York"/>
    <x v="1"/>
    <x v="0"/>
    <n v="47"/>
    <n v="260"/>
    <n v="12220"/>
    <n v="5132"/>
    <n v="0.42"/>
    <x v="2"/>
  </r>
  <r>
    <x v="0"/>
    <n v="1185732"/>
    <x v="2"/>
    <x v="0"/>
    <x v="0"/>
    <n v="1"/>
    <n v="1"/>
    <x v="0"/>
    <x v="0"/>
    <s v="New York"/>
    <x v="2"/>
    <x v="1"/>
    <n v="36"/>
    <n v="250"/>
    <n v="9000"/>
    <n v="4140"/>
    <n v="0.46"/>
    <x v="2"/>
  </r>
  <r>
    <x v="0"/>
    <n v="1185732"/>
    <x v="3"/>
    <x v="0"/>
    <x v="0"/>
    <n v="1"/>
    <n v="1"/>
    <x v="0"/>
    <x v="0"/>
    <s v="New York"/>
    <x v="3"/>
    <x v="1"/>
    <n v="41"/>
    <n v="247"/>
    <n v="10127"/>
    <n v="4658"/>
    <n v="0.46"/>
    <x v="2"/>
  </r>
  <r>
    <x v="0"/>
    <n v="1185732"/>
    <x v="4"/>
    <x v="0"/>
    <x v="0"/>
    <n v="1"/>
    <n v="2"/>
    <x v="0"/>
    <x v="0"/>
    <s v="New York"/>
    <x v="4"/>
    <x v="0"/>
    <n v="55"/>
    <n v="234"/>
    <n v="12870"/>
    <n v="5148"/>
    <n v="0.4"/>
    <x v="2"/>
  </r>
  <r>
    <x v="0"/>
    <n v="1185732"/>
    <x v="5"/>
    <x v="0"/>
    <x v="0"/>
    <n v="1"/>
    <n v="2"/>
    <x v="0"/>
    <x v="0"/>
    <s v="New York"/>
    <x v="5"/>
    <x v="1"/>
    <n v="46"/>
    <n v="260"/>
    <n v="11960"/>
    <n v="4425"/>
    <n v="0.37"/>
    <x v="2"/>
  </r>
  <r>
    <x v="0"/>
    <n v="1185732"/>
    <x v="6"/>
    <x v="0"/>
    <x v="0"/>
    <n v="1"/>
    <n v="2"/>
    <x v="0"/>
    <x v="0"/>
    <s v="New York"/>
    <x v="0"/>
    <x v="0"/>
    <n v="46"/>
    <n v="313"/>
    <n v="14398"/>
    <n v="8927"/>
    <n v="0.62"/>
    <x v="2"/>
  </r>
  <r>
    <x v="0"/>
    <n v="1185732"/>
    <x v="7"/>
    <x v="0"/>
    <x v="0"/>
    <n v="1"/>
    <n v="2"/>
    <x v="0"/>
    <x v="0"/>
    <s v="New York"/>
    <x v="1"/>
    <x v="0"/>
    <n v="46"/>
    <n v="261"/>
    <n v="12006"/>
    <n v="5283"/>
    <n v="0.44"/>
    <x v="2"/>
  </r>
  <r>
    <x v="0"/>
    <n v="1185732"/>
    <x v="8"/>
    <x v="0"/>
    <x v="0"/>
    <n v="1"/>
    <n v="4"/>
    <x v="0"/>
    <x v="0"/>
    <s v="New York"/>
    <x v="2"/>
    <x v="1"/>
    <n v="36"/>
    <n v="276"/>
    <n v="9936"/>
    <n v="4670"/>
    <n v="0.47"/>
    <x v="2"/>
  </r>
  <r>
    <x v="0"/>
    <n v="1185732"/>
    <x v="9"/>
    <x v="0"/>
    <x v="0"/>
    <n v="1"/>
    <n v="4"/>
    <x v="0"/>
    <x v="0"/>
    <s v="New York"/>
    <x v="3"/>
    <x v="1"/>
    <n v="44"/>
    <n v="206"/>
    <n v="9064"/>
    <n v="4441"/>
    <n v="0.49"/>
    <x v="2"/>
  </r>
  <r>
    <x v="0"/>
    <n v="1185732"/>
    <x v="10"/>
    <x v="0"/>
    <x v="0"/>
    <n v="1"/>
    <n v="4"/>
    <x v="0"/>
    <x v="0"/>
    <s v="New York"/>
    <x v="4"/>
    <x v="0"/>
    <n v="58"/>
    <n v="243"/>
    <n v="14094"/>
    <n v="6060"/>
    <n v="0.43"/>
    <x v="2"/>
  </r>
  <r>
    <x v="0"/>
    <n v="1185732"/>
    <x v="11"/>
    <x v="0"/>
    <x v="0"/>
    <n v="1"/>
    <n v="4"/>
    <x v="0"/>
    <x v="0"/>
    <s v="New York"/>
    <x v="5"/>
    <x v="1"/>
    <n v="48"/>
    <n v="290"/>
    <n v="13920"/>
    <n v="5290"/>
    <n v="0.38"/>
    <x v="2"/>
  </r>
  <r>
    <x v="0"/>
    <n v="1185732"/>
    <x v="12"/>
    <x v="0"/>
    <x v="0"/>
    <n v="1"/>
    <n v="4"/>
    <x v="0"/>
    <x v="0"/>
    <s v="New York"/>
    <x v="0"/>
    <x v="0"/>
    <n v="46"/>
    <n v="354"/>
    <n v="16284"/>
    <n v="10259"/>
    <n v="0.63"/>
    <x v="2"/>
  </r>
  <r>
    <x v="0"/>
    <n v="1185732"/>
    <x v="13"/>
    <x v="0"/>
    <x v="0"/>
    <n v="1"/>
    <n v="5"/>
    <x v="0"/>
    <x v="0"/>
    <s v="New York"/>
    <x v="1"/>
    <x v="0"/>
    <n v="48"/>
    <n v="259"/>
    <n v="12432"/>
    <n v="5346"/>
    <n v="0.43"/>
    <x v="2"/>
  </r>
  <r>
    <x v="0"/>
    <n v="1185732"/>
    <x v="14"/>
    <x v="0"/>
    <x v="0"/>
    <n v="1"/>
    <n v="5"/>
    <x v="0"/>
    <x v="0"/>
    <s v="New York"/>
    <x v="2"/>
    <x v="1"/>
    <n v="39"/>
    <n v="247"/>
    <n v="9633"/>
    <n v="4720"/>
    <n v="0.49"/>
    <x v="2"/>
  </r>
  <r>
    <x v="0"/>
    <n v="1185732"/>
    <x v="15"/>
    <x v="0"/>
    <x v="0"/>
    <n v="1"/>
    <n v="5"/>
    <x v="0"/>
    <x v="0"/>
    <s v="New York"/>
    <x v="3"/>
    <x v="1"/>
    <n v="43"/>
    <n v="216"/>
    <n v="9288"/>
    <n v="4644"/>
    <n v="0.5"/>
    <x v="2"/>
  </r>
  <r>
    <x v="0"/>
    <n v="1185732"/>
    <x v="16"/>
    <x v="0"/>
    <x v="0"/>
    <n v="1"/>
    <n v="5"/>
    <x v="0"/>
    <x v="0"/>
    <s v="New York"/>
    <x v="4"/>
    <x v="0"/>
    <n v="59"/>
    <n v="230"/>
    <n v="13570"/>
    <n v="5699"/>
    <n v="0.42"/>
    <x v="2"/>
  </r>
  <r>
    <x v="0"/>
    <n v="1185732"/>
    <x v="17"/>
    <x v="0"/>
    <x v="0"/>
    <n v="1"/>
    <n v="5"/>
    <x v="0"/>
    <x v="0"/>
    <s v="New York"/>
    <x v="5"/>
    <x v="1"/>
    <n v="45"/>
    <n v="238"/>
    <n v="10710"/>
    <n v="3749"/>
    <n v="0.35"/>
    <x v="2"/>
  </r>
  <r>
    <x v="0"/>
    <n v="1185732"/>
    <x v="18"/>
    <x v="0"/>
    <x v="0"/>
    <n v="1"/>
    <n v="5"/>
    <x v="0"/>
    <x v="0"/>
    <s v="New York"/>
    <x v="0"/>
    <x v="0"/>
    <n v="45"/>
    <n v="300"/>
    <n v="13500"/>
    <n v="8370"/>
    <n v="0.62"/>
    <x v="2"/>
  </r>
  <r>
    <x v="0"/>
    <n v="1185732"/>
    <x v="19"/>
    <x v="0"/>
    <x v="1"/>
    <n v="1"/>
    <n v="5"/>
    <x v="0"/>
    <x v="0"/>
    <s v="New York"/>
    <x v="1"/>
    <x v="0"/>
    <n v="47"/>
    <n v="234"/>
    <n v="10998"/>
    <n v="4509"/>
    <n v="0.41"/>
    <x v="2"/>
  </r>
  <r>
    <x v="0"/>
    <n v="1185732"/>
    <x v="20"/>
    <x v="0"/>
    <x v="1"/>
    <n v="1"/>
    <n v="6"/>
    <x v="0"/>
    <x v="0"/>
    <s v="New York"/>
    <x v="2"/>
    <x v="1"/>
    <n v="39"/>
    <n v="252"/>
    <n v="9828"/>
    <n v="4914"/>
    <n v="0.5"/>
    <x v="2"/>
  </r>
  <r>
    <x v="0"/>
    <n v="1185732"/>
    <x v="21"/>
    <x v="0"/>
    <x v="1"/>
    <n v="1"/>
    <n v="6"/>
    <x v="0"/>
    <x v="0"/>
    <s v="New York"/>
    <x v="3"/>
    <x v="1"/>
    <n v="41"/>
    <n v="239"/>
    <n v="9799"/>
    <n v="4802"/>
    <n v="0.49"/>
    <x v="2"/>
  </r>
  <r>
    <x v="0"/>
    <n v="1185732"/>
    <x v="22"/>
    <x v="0"/>
    <x v="1"/>
    <n v="1"/>
    <n v="6"/>
    <x v="0"/>
    <x v="0"/>
    <s v="New York"/>
    <x v="4"/>
    <x v="0"/>
    <n v="56"/>
    <n v="215"/>
    <n v="12040"/>
    <n v="5057"/>
    <n v="0.42"/>
    <x v="2"/>
  </r>
  <r>
    <x v="0"/>
    <n v="1185732"/>
    <x v="23"/>
    <x v="0"/>
    <x v="1"/>
    <n v="1"/>
    <n v="6"/>
    <x v="0"/>
    <x v="0"/>
    <s v="New York"/>
    <x v="5"/>
    <x v="1"/>
    <n v="49"/>
    <n v="238"/>
    <n v="11662"/>
    <n v="4315"/>
    <n v="0.37"/>
    <x v="2"/>
  </r>
  <r>
    <x v="0"/>
    <n v="1185732"/>
    <x v="24"/>
    <x v="0"/>
    <x v="1"/>
    <n v="1"/>
    <n v="6"/>
    <x v="0"/>
    <x v="0"/>
    <s v="New York"/>
    <x v="0"/>
    <x v="0"/>
    <n v="54"/>
    <n v="317"/>
    <n v="17118"/>
    <n v="10956"/>
    <n v="0.64"/>
    <x v="2"/>
  </r>
  <r>
    <x v="0"/>
    <n v="1185732"/>
    <x v="25"/>
    <x v="0"/>
    <x v="1"/>
    <n v="1"/>
    <n v="6"/>
    <x v="0"/>
    <x v="0"/>
    <s v="New York"/>
    <x v="1"/>
    <x v="0"/>
    <n v="50"/>
    <n v="259"/>
    <n v="12950"/>
    <n v="5180"/>
    <n v="0.4"/>
    <x v="2"/>
  </r>
  <r>
    <x v="0"/>
    <n v="1185732"/>
    <x v="26"/>
    <x v="0"/>
    <x v="1"/>
    <n v="1"/>
    <n v="6"/>
    <x v="0"/>
    <x v="0"/>
    <s v="New York"/>
    <x v="2"/>
    <x v="1"/>
    <n v="46"/>
    <n v="261"/>
    <n v="12006"/>
    <n v="5643"/>
    <n v="0.47"/>
    <x v="2"/>
  </r>
  <r>
    <x v="0"/>
    <n v="1185732"/>
    <x v="27"/>
    <x v="0"/>
    <x v="1"/>
    <n v="1"/>
    <n v="7"/>
    <x v="0"/>
    <x v="0"/>
    <s v="New York"/>
    <x v="3"/>
    <x v="1"/>
    <n v="46"/>
    <n v="230"/>
    <n v="10580"/>
    <n v="5078"/>
    <n v="0.48"/>
    <x v="2"/>
  </r>
  <r>
    <x v="0"/>
    <n v="1185732"/>
    <x v="28"/>
    <x v="0"/>
    <x v="1"/>
    <n v="1"/>
    <n v="7"/>
    <x v="0"/>
    <x v="0"/>
    <s v="New York"/>
    <x v="4"/>
    <x v="0"/>
    <n v="59"/>
    <n v="245"/>
    <n v="14455"/>
    <n v="6505"/>
    <n v="0.45"/>
    <x v="2"/>
  </r>
  <r>
    <x v="0"/>
    <n v="1185732"/>
    <x v="29"/>
    <x v="0"/>
    <x v="2"/>
    <n v="1"/>
    <n v="10"/>
    <x v="0"/>
    <x v="0"/>
    <s v="New York"/>
    <x v="5"/>
    <x v="1"/>
    <n v="59"/>
    <n v="290"/>
    <n v="17110"/>
    <n v="6160"/>
    <n v="0.36"/>
    <x v="2"/>
  </r>
  <r>
    <x v="0"/>
    <n v="1185732"/>
    <x v="30"/>
    <x v="0"/>
    <x v="2"/>
    <n v="1"/>
    <n v="10"/>
    <x v="0"/>
    <x v="0"/>
    <s v="New York"/>
    <x v="0"/>
    <x v="0"/>
    <n v="55"/>
    <n v="313"/>
    <n v="17215"/>
    <n v="10501"/>
    <n v="0.61"/>
    <x v="2"/>
  </r>
  <r>
    <x v="0"/>
    <n v="1185732"/>
    <x v="31"/>
    <x v="0"/>
    <x v="2"/>
    <n v="1"/>
    <n v="10"/>
    <x v="0"/>
    <x v="0"/>
    <s v="New York"/>
    <x v="1"/>
    <x v="0"/>
    <n v="54"/>
    <n v="270"/>
    <n v="14580"/>
    <n v="5978"/>
    <n v="0.41"/>
    <x v="2"/>
  </r>
  <r>
    <x v="0"/>
    <n v="1185732"/>
    <x v="32"/>
    <x v="0"/>
    <x v="2"/>
    <n v="1"/>
    <n v="10"/>
    <x v="0"/>
    <x v="0"/>
    <s v="New York"/>
    <x v="2"/>
    <x v="1"/>
    <n v="46"/>
    <n v="278"/>
    <n v="12788"/>
    <n v="6138"/>
    <n v="0.48"/>
    <x v="2"/>
  </r>
  <r>
    <x v="0"/>
    <n v="1185732"/>
    <x v="33"/>
    <x v="0"/>
    <x v="2"/>
    <n v="1"/>
    <n v="10"/>
    <x v="0"/>
    <x v="0"/>
    <s v="New York"/>
    <x v="3"/>
    <x v="1"/>
    <n v="47"/>
    <n v="261"/>
    <n v="12267"/>
    <n v="5520"/>
    <n v="0.45"/>
    <x v="2"/>
  </r>
  <r>
    <x v="0"/>
    <n v="1185732"/>
    <x v="34"/>
    <x v="0"/>
    <x v="2"/>
    <n v="1"/>
    <n v="11"/>
    <x v="0"/>
    <x v="0"/>
    <s v="New York"/>
    <x v="4"/>
    <x v="0"/>
    <n v="55"/>
    <n v="252"/>
    <n v="13860"/>
    <n v="6237"/>
    <n v="0.45"/>
    <x v="2"/>
  </r>
  <r>
    <x v="0"/>
    <n v="1185732"/>
    <x v="35"/>
    <x v="0"/>
    <x v="2"/>
    <n v="1"/>
    <n v="11"/>
    <x v="0"/>
    <x v="0"/>
    <s v="New York"/>
    <x v="5"/>
    <x v="1"/>
    <n v="64"/>
    <n v="305"/>
    <n v="19520"/>
    <n v="7613"/>
    <n v="0.39"/>
    <x v="2"/>
  </r>
  <r>
    <x v="0"/>
    <n v="1185732"/>
    <x v="36"/>
    <x v="0"/>
    <x v="2"/>
    <n v="1"/>
    <n v="11"/>
    <x v="0"/>
    <x v="0"/>
    <s v="New York"/>
    <x v="0"/>
    <x v="0"/>
    <n v="59"/>
    <n v="319"/>
    <n v="18821"/>
    <n v="11293"/>
    <n v="0.6"/>
    <x v="2"/>
  </r>
  <r>
    <x v="0"/>
    <n v="1185732"/>
    <x v="37"/>
    <x v="0"/>
    <x v="2"/>
    <n v="1"/>
    <n v="11"/>
    <x v="0"/>
    <x v="0"/>
    <s v="New York"/>
    <x v="1"/>
    <x v="0"/>
    <n v="53"/>
    <n v="267"/>
    <n v="14151"/>
    <n v="5943"/>
    <n v="0.42"/>
    <x v="2"/>
  </r>
  <r>
    <x v="0"/>
    <n v="1185732"/>
    <x v="38"/>
    <x v="0"/>
    <x v="2"/>
    <n v="1"/>
    <n v="11"/>
    <x v="0"/>
    <x v="0"/>
    <s v="New York"/>
    <x v="2"/>
    <x v="1"/>
    <n v="46"/>
    <n v="247"/>
    <n v="11362"/>
    <n v="5113"/>
    <n v="0.45"/>
    <x v="2"/>
  </r>
  <r>
    <x v="0"/>
    <n v="1185732"/>
    <x v="39"/>
    <x v="0"/>
    <x v="2"/>
    <n v="1"/>
    <n v="11"/>
    <x v="0"/>
    <x v="0"/>
    <s v="New York"/>
    <x v="3"/>
    <x v="1"/>
    <n v="46"/>
    <n v="243"/>
    <n v="11178"/>
    <n v="5142"/>
    <n v="0.46"/>
    <x v="2"/>
  </r>
  <r>
    <x v="0"/>
    <n v="1185732"/>
    <x v="40"/>
    <x v="0"/>
    <x v="2"/>
    <n v="1"/>
    <n v="11"/>
    <x v="0"/>
    <x v="0"/>
    <s v="New York"/>
    <x v="4"/>
    <x v="0"/>
    <n v="58"/>
    <n v="231"/>
    <n v="13398"/>
    <n v="5761"/>
    <n v="0.43"/>
    <x v="2"/>
  </r>
  <r>
    <x v="0"/>
    <n v="1185732"/>
    <x v="41"/>
    <x v="0"/>
    <x v="2"/>
    <n v="1"/>
    <n v="12"/>
    <x v="0"/>
    <x v="0"/>
    <s v="New York"/>
    <x v="5"/>
    <x v="1"/>
    <n v="61"/>
    <n v="286"/>
    <n v="17446"/>
    <n v="6978"/>
    <n v="0.4"/>
    <x v="2"/>
  </r>
  <r>
    <x v="0"/>
    <n v="1185732"/>
    <x v="42"/>
    <x v="0"/>
    <x v="2"/>
    <n v="1"/>
    <n v="12"/>
    <x v="0"/>
    <x v="0"/>
    <s v="New York"/>
    <x v="0"/>
    <x v="0"/>
    <n v="58"/>
    <n v="325"/>
    <n v="18850"/>
    <n v="11499"/>
    <n v="0.61"/>
    <x v="2"/>
  </r>
  <r>
    <x v="0"/>
    <n v="1185732"/>
    <x v="43"/>
    <x v="0"/>
    <x v="2"/>
    <n v="1"/>
    <n v="12"/>
    <x v="0"/>
    <x v="0"/>
    <s v="New York"/>
    <x v="1"/>
    <x v="0"/>
    <n v="53"/>
    <n v="308"/>
    <n v="16324"/>
    <n v="6693"/>
    <n v="0.41"/>
    <x v="2"/>
  </r>
  <r>
    <x v="0"/>
    <n v="1185732"/>
    <x v="44"/>
    <x v="0"/>
    <x v="2"/>
    <n v="1"/>
    <n v="12"/>
    <x v="0"/>
    <x v="0"/>
    <s v="New York"/>
    <x v="2"/>
    <x v="1"/>
    <n v="45"/>
    <n v="257"/>
    <n v="11565"/>
    <n v="5320"/>
    <n v="0.46"/>
    <x v="2"/>
  </r>
  <r>
    <x v="0"/>
    <n v="1185732"/>
    <x v="45"/>
    <x v="0"/>
    <x v="2"/>
    <n v="1"/>
    <n v="14"/>
    <x v="0"/>
    <x v="0"/>
    <s v="New York"/>
    <x v="3"/>
    <x v="1"/>
    <n v="47"/>
    <n v="241"/>
    <n v="11327"/>
    <n v="5324"/>
    <n v="0.47"/>
    <x v="2"/>
  </r>
  <r>
    <x v="1"/>
    <n v="1185732"/>
    <x v="46"/>
    <x v="0"/>
    <x v="3"/>
    <n v="2"/>
    <n v="16"/>
    <x v="0"/>
    <x v="0"/>
    <s v="New York"/>
    <x v="4"/>
    <x v="0"/>
    <n v="54"/>
    <n v="270"/>
    <n v="14580"/>
    <n v="6561"/>
    <n v="0.45"/>
    <x v="2"/>
  </r>
  <r>
    <x v="1"/>
    <n v="1185732"/>
    <x v="47"/>
    <x v="0"/>
    <x v="3"/>
    <n v="2"/>
    <n v="16"/>
    <x v="0"/>
    <x v="0"/>
    <s v="New York"/>
    <x v="5"/>
    <x v="1"/>
    <n v="62"/>
    <n v="290"/>
    <n v="17980"/>
    <n v="6653"/>
    <n v="0.37"/>
    <x v="2"/>
  </r>
  <r>
    <x v="1"/>
    <n v="1185732"/>
    <x v="48"/>
    <x v="0"/>
    <x v="3"/>
    <n v="2"/>
    <n v="17"/>
    <x v="0"/>
    <x v="0"/>
    <s v="New York"/>
    <x v="0"/>
    <x v="0"/>
    <n v="56"/>
    <n v="360"/>
    <n v="20160"/>
    <n v="12499"/>
    <n v="0.62"/>
    <x v="2"/>
  </r>
  <r>
    <x v="1"/>
    <n v="1185732"/>
    <x v="49"/>
    <x v="0"/>
    <x v="3"/>
    <n v="2"/>
    <n v="17"/>
    <x v="0"/>
    <x v="0"/>
    <s v="New York"/>
    <x v="1"/>
    <x v="0"/>
    <n v="50"/>
    <n v="270"/>
    <n v="13500"/>
    <n v="5940"/>
    <n v="0.44"/>
    <x v="2"/>
  </r>
  <r>
    <x v="1"/>
    <n v="1185732"/>
    <x v="50"/>
    <x v="0"/>
    <x v="3"/>
    <n v="2"/>
    <n v="17"/>
    <x v="0"/>
    <x v="0"/>
    <s v="New York"/>
    <x v="2"/>
    <x v="1"/>
    <n v="47"/>
    <n v="268"/>
    <n v="12596"/>
    <n v="5920"/>
    <n v="0.47"/>
    <x v="2"/>
  </r>
  <r>
    <x v="1"/>
    <n v="1185732"/>
    <x v="51"/>
    <x v="0"/>
    <x v="3"/>
    <n v="2"/>
    <n v="17"/>
    <x v="0"/>
    <x v="0"/>
    <s v="New York"/>
    <x v="3"/>
    <x v="1"/>
    <n v="47"/>
    <n v="252"/>
    <n v="11844"/>
    <n v="5448"/>
    <n v="0.46"/>
    <x v="2"/>
  </r>
  <r>
    <x v="1"/>
    <n v="1185732"/>
    <x v="52"/>
    <x v="0"/>
    <x v="3"/>
    <n v="2"/>
    <n v="17"/>
    <x v="0"/>
    <x v="0"/>
    <s v="New York"/>
    <x v="4"/>
    <x v="0"/>
    <n v="58"/>
    <n v="252"/>
    <n v="14616"/>
    <n v="5846"/>
    <n v="0.4"/>
    <x v="2"/>
  </r>
  <r>
    <x v="1"/>
    <n v="1185732"/>
    <x v="53"/>
    <x v="0"/>
    <x v="3"/>
    <n v="2"/>
    <n v="17"/>
    <x v="0"/>
    <x v="0"/>
    <s v="New York"/>
    <x v="5"/>
    <x v="1"/>
    <n v="59"/>
    <n v="280"/>
    <n v="16520"/>
    <n v="6608"/>
    <n v="0.4"/>
    <x v="2"/>
  </r>
  <r>
    <x v="1"/>
    <n v="1185732"/>
    <x v="54"/>
    <x v="0"/>
    <x v="3"/>
    <n v="2"/>
    <n v="17"/>
    <x v="0"/>
    <x v="0"/>
    <s v="New York"/>
    <x v="4"/>
    <x v="0"/>
    <n v="64"/>
    <n v="236"/>
    <n v="15104"/>
    <n v="6344"/>
    <n v="0.42"/>
    <x v="2"/>
  </r>
  <r>
    <x v="1"/>
    <n v="1185732"/>
    <x v="55"/>
    <x v="0"/>
    <x v="3"/>
    <n v="2"/>
    <n v="18"/>
    <x v="0"/>
    <x v="0"/>
    <s v="New York"/>
    <x v="5"/>
    <x v="1"/>
    <n v="68"/>
    <n v="290"/>
    <n v="19720"/>
    <n v="7494"/>
    <n v="0.38"/>
    <x v="2"/>
  </r>
  <r>
    <x v="1"/>
    <n v="1185732"/>
    <x v="56"/>
    <x v="0"/>
    <x v="3"/>
    <n v="2"/>
    <n v="18"/>
    <x v="0"/>
    <x v="0"/>
    <s v="New York"/>
    <x v="0"/>
    <x v="0"/>
    <n v="60"/>
    <n v="299"/>
    <n v="17940"/>
    <n v="10764"/>
    <n v="0.6"/>
    <x v="2"/>
  </r>
  <r>
    <x v="1"/>
    <n v="1185732"/>
    <x v="57"/>
    <x v="0"/>
    <x v="3"/>
    <n v="2"/>
    <n v="18"/>
    <x v="0"/>
    <x v="0"/>
    <s v="New York"/>
    <x v="1"/>
    <x v="0"/>
    <n v="53"/>
    <n v="273"/>
    <n v="14469"/>
    <n v="6222"/>
    <n v="0.43"/>
    <x v="2"/>
  </r>
  <r>
    <x v="1"/>
    <n v="1185732"/>
    <x v="58"/>
    <x v="0"/>
    <x v="3"/>
    <n v="2"/>
    <n v="18"/>
    <x v="0"/>
    <x v="0"/>
    <s v="New York"/>
    <x v="2"/>
    <x v="1"/>
    <n v="52"/>
    <n v="258"/>
    <n v="13416"/>
    <n v="6440"/>
    <n v="0.48"/>
    <x v="2"/>
  </r>
  <r>
    <x v="1"/>
    <n v="1185732"/>
    <x v="59"/>
    <x v="0"/>
    <x v="3"/>
    <n v="2"/>
    <n v="18"/>
    <x v="0"/>
    <x v="0"/>
    <s v="New York"/>
    <x v="3"/>
    <x v="1"/>
    <n v="50"/>
    <n v="252"/>
    <n v="12600"/>
    <n v="6174"/>
    <n v="0.49"/>
    <x v="2"/>
  </r>
  <r>
    <x v="1"/>
    <n v="1185732"/>
    <x v="60"/>
    <x v="0"/>
    <x v="4"/>
    <n v="2"/>
    <n v="18"/>
    <x v="0"/>
    <x v="0"/>
    <s v="New York"/>
    <x v="4"/>
    <x v="0"/>
    <n v="64"/>
    <n v="254"/>
    <n v="16256"/>
    <n v="6828"/>
    <n v="0.42"/>
    <x v="2"/>
  </r>
  <r>
    <x v="1"/>
    <n v="1185732"/>
    <x v="61"/>
    <x v="0"/>
    <x v="4"/>
    <n v="2"/>
    <n v="18"/>
    <x v="0"/>
    <x v="0"/>
    <s v="New York"/>
    <x v="5"/>
    <x v="1"/>
    <n v="66"/>
    <n v="263"/>
    <n v="17358"/>
    <n v="6422"/>
    <n v="0.37"/>
    <x v="2"/>
  </r>
  <r>
    <x v="1"/>
    <n v="1185732"/>
    <x v="62"/>
    <x v="0"/>
    <x v="4"/>
    <n v="2"/>
    <n v="19"/>
    <x v="0"/>
    <x v="0"/>
    <s v="New York"/>
    <x v="0"/>
    <x v="0"/>
    <n v="62"/>
    <n v="312"/>
    <n v="19344"/>
    <n v="12380"/>
    <n v="0.64"/>
    <x v="2"/>
  </r>
  <r>
    <x v="1"/>
    <n v="1185732"/>
    <x v="63"/>
    <x v="0"/>
    <x v="4"/>
    <n v="2"/>
    <n v="19"/>
    <x v="0"/>
    <x v="0"/>
    <s v="New York"/>
    <x v="1"/>
    <x v="0"/>
    <n v="51"/>
    <n v="300"/>
    <n v="15300"/>
    <n v="6426"/>
    <n v="0.42"/>
    <x v="2"/>
  </r>
  <r>
    <x v="1"/>
    <n v="1185732"/>
    <x v="64"/>
    <x v="0"/>
    <x v="4"/>
    <n v="2"/>
    <n v="19"/>
    <x v="0"/>
    <x v="0"/>
    <s v="New York"/>
    <x v="2"/>
    <x v="1"/>
    <n v="54"/>
    <n v="285"/>
    <n v="15390"/>
    <n v="7233"/>
    <n v="0.47"/>
    <x v="2"/>
  </r>
  <r>
    <x v="1"/>
    <n v="1185732"/>
    <x v="65"/>
    <x v="0"/>
    <x v="4"/>
    <n v="2"/>
    <n v="19"/>
    <x v="0"/>
    <x v="0"/>
    <s v="New York"/>
    <x v="3"/>
    <x v="1"/>
    <n v="54"/>
    <n v="225"/>
    <n v="12150"/>
    <n v="5589"/>
    <n v="0.46"/>
    <x v="2"/>
  </r>
  <r>
    <x v="1"/>
    <n v="1185732"/>
    <x v="66"/>
    <x v="0"/>
    <x v="4"/>
    <n v="2"/>
    <n v="19"/>
    <x v="0"/>
    <x v="0"/>
    <s v="New York"/>
    <x v="4"/>
    <x v="0"/>
    <n v="60"/>
    <n v="261"/>
    <n v="15660"/>
    <n v="6734"/>
    <n v="0.43"/>
    <x v="2"/>
  </r>
  <r>
    <x v="1"/>
    <n v="1185732"/>
    <x v="67"/>
    <x v="0"/>
    <x v="5"/>
    <n v="3"/>
    <n v="29"/>
    <x v="0"/>
    <x v="0"/>
    <s v="New York"/>
    <x v="5"/>
    <x v="1"/>
    <n v="68"/>
    <n v="290"/>
    <n v="19720"/>
    <n v="6902"/>
    <n v="0.35"/>
    <x v="2"/>
  </r>
  <r>
    <x v="2"/>
    <n v="1197831"/>
    <x v="68"/>
    <x v="0"/>
    <x v="5"/>
    <n v="3"/>
    <n v="30"/>
    <x v="0"/>
    <x v="0"/>
    <s v="New York"/>
    <x v="0"/>
    <x v="0"/>
    <n v="24"/>
    <n v="234"/>
    <n v="5616"/>
    <n v="2640"/>
    <n v="0.47"/>
    <x v="2"/>
  </r>
  <r>
    <x v="2"/>
    <n v="1197831"/>
    <x v="69"/>
    <x v="0"/>
    <x v="5"/>
    <n v="3"/>
    <n v="30"/>
    <x v="0"/>
    <x v="0"/>
    <s v="New York"/>
    <x v="1"/>
    <x v="0"/>
    <n v="34"/>
    <n v="225"/>
    <n v="7650"/>
    <n v="3749"/>
    <n v="0.49"/>
    <x v="2"/>
  </r>
  <r>
    <x v="2"/>
    <n v="1197831"/>
    <x v="70"/>
    <x v="0"/>
    <x v="5"/>
    <n v="3"/>
    <n v="30"/>
    <x v="0"/>
    <x v="0"/>
    <s v="New York"/>
    <x v="2"/>
    <x v="1"/>
    <n v="33"/>
    <n v="210"/>
    <n v="6930"/>
    <n v="3188"/>
    <n v="0.46"/>
    <x v="2"/>
  </r>
  <r>
    <x v="2"/>
    <n v="1197831"/>
    <x v="71"/>
    <x v="0"/>
    <x v="5"/>
    <n v="3"/>
    <n v="30"/>
    <x v="0"/>
    <x v="0"/>
    <s v="New York"/>
    <x v="3"/>
    <x v="1"/>
    <n v="34"/>
    <n v="175"/>
    <n v="5950"/>
    <n v="3273"/>
    <n v="0.55000000000000004"/>
    <x v="2"/>
  </r>
  <r>
    <x v="2"/>
    <n v="1197831"/>
    <x v="72"/>
    <x v="0"/>
    <x v="5"/>
    <n v="3"/>
    <n v="30"/>
    <x v="1"/>
    <x v="1"/>
    <s v="Houston"/>
    <x v="4"/>
    <x v="0"/>
    <n v="36"/>
    <n v="154"/>
    <n v="5544"/>
    <n v="2384"/>
    <n v="0.43"/>
    <x v="2"/>
  </r>
  <r>
    <x v="2"/>
    <n v="1197831"/>
    <x v="73"/>
    <x v="0"/>
    <x v="5"/>
    <n v="3"/>
    <n v="30"/>
    <x v="1"/>
    <x v="1"/>
    <s v="Houston"/>
    <x v="5"/>
    <x v="1"/>
    <n v="34"/>
    <n v="203"/>
    <n v="6902"/>
    <n v="4417"/>
    <n v="0.64"/>
    <x v="2"/>
  </r>
  <r>
    <x v="2"/>
    <n v="1197831"/>
    <x v="74"/>
    <x v="0"/>
    <x v="5"/>
    <n v="3"/>
    <n v="30"/>
    <x v="1"/>
    <x v="1"/>
    <s v="Houston"/>
    <x v="0"/>
    <x v="0"/>
    <n v="23"/>
    <n v="213"/>
    <n v="4899"/>
    <n v="2450"/>
    <n v="0.5"/>
    <x v="2"/>
  </r>
  <r>
    <x v="2"/>
    <n v="1197831"/>
    <x v="75"/>
    <x v="0"/>
    <x v="5"/>
    <n v="3"/>
    <n v="31"/>
    <x v="1"/>
    <x v="1"/>
    <s v="Houston"/>
    <x v="1"/>
    <x v="0"/>
    <n v="33"/>
    <n v="255"/>
    <n v="8415"/>
    <n v="3787"/>
    <n v="0.45"/>
    <x v="2"/>
  </r>
  <r>
    <x v="2"/>
    <n v="1197831"/>
    <x v="76"/>
    <x v="0"/>
    <x v="5"/>
    <n v="3"/>
    <n v="31"/>
    <x v="1"/>
    <x v="1"/>
    <s v="Houston"/>
    <x v="2"/>
    <x v="1"/>
    <n v="32"/>
    <n v="176"/>
    <n v="5632"/>
    <n v="2534"/>
    <n v="0.45"/>
    <x v="2"/>
  </r>
  <r>
    <x v="2"/>
    <n v="1197831"/>
    <x v="77"/>
    <x v="0"/>
    <x v="5"/>
    <n v="3"/>
    <n v="31"/>
    <x v="1"/>
    <x v="1"/>
    <s v="Houston"/>
    <x v="3"/>
    <x v="1"/>
    <n v="34"/>
    <n v="175"/>
    <n v="5950"/>
    <n v="3570"/>
    <n v="0.6"/>
    <x v="2"/>
  </r>
  <r>
    <x v="2"/>
    <n v="1197831"/>
    <x v="78"/>
    <x v="0"/>
    <x v="5"/>
    <n v="3"/>
    <n v="31"/>
    <x v="1"/>
    <x v="1"/>
    <s v="Houston"/>
    <x v="4"/>
    <x v="0"/>
    <n v="38"/>
    <n v="125"/>
    <n v="4750"/>
    <n v="2138"/>
    <n v="0.45"/>
    <x v="2"/>
  </r>
  <r>
    <x v="2"/>
    <n v="1197831"/>
    <x v="79"/>
    <x v="0"/>
    <x v="5"/>
    <n v="3"/>
    <n v="31"/>
    <x v="1"/>
    <x v="1"/>
    <s v="Houston"/>
    <x v="5"/>
    <x v="1"/>
    <n v="34"/>
    <n v="196"/>
    <n v="6664"/>
    <n v="4198"/>
    <n v="0.63"/>
    <x v="2"/>
  </r>
  <r>
    <x v="2"/>
    <n v="1197831"/>
    <x v="80"/>
    <x v="0"/>
    <x v="5"/>
    <n v="3"/>
    <n v="31"/>
    <x v="1"/>
    <x v="1"/>
    <s v="Houston"/>
    <x v="0"/>
    <x v="0"/>
    <n v="29"/>
    <n v="254"/>
    <n v="7366"/>
    <n v="3315"/>
    <n v="0.45"/>
    <x v="2"/>
  </r>
  <r>
    <x v="2"/>
    <n v="1197831"/>
    <x v="81"/>
    <x v="0"/>
    <x v="6"/>
    <n v="3"/>
    <n v="31"/>
    <x v="1"/>
    <x v="1"/>
    <s v="Houston"/>
    <x v="1"/>
    <x v="0"/>
    <n v="39"/>
    <n v="236"/>
    <n v="9204"/>
    <n v="4142"/>
    <n v="0.45"/>
    <x v="2"/>
  </r>
  <r>
    <x v="2"/>
    <n v="1197831"/>
    <x v="82"/>
    <x v="0"/>
    <x v="6"/>
    <n v="3"/>
    <n v="32"/>
    <x v="1"/>
    <x v="1"/>
    <s v="Houston"/>
    <x v="2"/>
    <x v="1"/>
    <n v="32"/>
    <n v="182"/>
    <n v="5824"/>
    <n v="2854"/>
    <n v="0.49"/>
    <x v="2"/>
  </r>
  <r>
    <x v="2"/>
    <n v="1197831"/>
    <x v="83"/>
    <x v="0"/>
    <x v="6"/>
    <n v="3"/>
    <n v="32"/>
    <x v="1"/>
    <x v="1"/>
    <s v="Houston"/>
    <x v="3"/>
    <x v="1"/>
    <n v="37"/>
    <n v="174"/>
    <n v="6438"/>
    <n v="3734"/>
    <n v="0.57999999999999996"/>
    <x v="2"/>
  </r>
  <r>
    <x v="2"/>
    <n v="1197831"/>
    <x v="84"/>
    <x v="0"/>
    <x v="6"/>
    <n v="3"/>
    <n v="32"/>
    <x v="1"/>
    <x v="1"/>
    <s v="Houston"/>
    <x v="4"/>
    <x v="0"/>
    <n v="41"/>
    <n v="125"/>
    <n v="5125"/>
    <n v="2050"/>
    <n v="0.4"/>
    <x v="2"/>
  </r>
  <r>
    <x v="2"/>
    <n v="1197831"/>
    <x v="85"/>
    <x v="0"/>
    <x v="6"/>
    <n v="3"/>
    <n v="32"/>
    <x v="1"/>
    <x v="1"/>
    <s v="Houston"/>
    <x v="5"/>
    <x v="1"/>
    <n v="39"/>
    <n v="189"/>
    <n v="7371"/>
    <n v="4423"/>
    <n v="0.6"/>
    <x v="2"/>
  </r>
  <r>
    <x v="2"/>
    <n v="1197831"/>
    <x v="86"/>
    <x v="0"/>
    <x v="6"/>
    <n v="3"/>
    <n v="32"/>
    <x v="1"/>
    <x v="1"/>
    <s v="Houston"/>
    <x v="0"/>
    <x v="0"/>
    <n v="27"/>
    <n v="234"/>
    <n v="6318"/>
    <n v="3033"/>
    <n v="0.48"/>
    <x v="2"/>
  </r>
  <r>
    <x v="2"/>
    <n v="1197831"/>
    <x v="87"/>
    <x v="0"/>
    <x v="6"/>
    <n v="3"/>
    <n v="32"/>
    <x v="1"/>
    <x v="1"/>
    <s v="Houston"/>
    <x v="1"/>
    <x v="0"/>
    <n v="38"/>
    <n v="225"/>
    <n v="8550"/>
    <n v="3848"/>
    <n v="0.45"/>
    <x v="2"/>
  </r>
  <r>
    <x v="2"/>
    <n v="1197831"/>
    <x v="88"/>
    <x v="0"/>
    <x v="6"/>
    <n v="3"/>
    <n v="32"/>
    <x v="1"/>
    <x v="1"/>
    <s v="Houston"/>
    <x v="2"/>
    <x v="1"/>
    <n v="34"/>
    <n v="203"/>
    <n v="6902"/>
    <n v="3175"/>
    <n v="0.46"/>
    <x v="2"/>
  </r>
  <r>
    <x v="2"/>
    <n v="1197831"/>
    <x v="89"/>
    <x v="0"/>
    <x v="6"/>
    <n v="3"/>
    <n v="33"/>
    <x v="1"/>
    <x v="1"/>
    <s v="Houston"/>
    <x v="3"/>
    <x v="1"/>
    <n v="36"/>
    <n v="163"/>
    <n v="5868"/>
    <n v="3462"/>
    <n v="0.59"/>
    <x v="2"/>
  </r>
  <r>
    <x v="1"/>
    <n v="1197831"/>
    <x v="90"/>
    <x v="0"/>
    <x v="6"/>
    <n v="3"/>
    <n v="33"/>
    <x v="1"/>
    <x v="1"/>
    <s v="Houston"/>
    <x v="4"/>
    <x v="0"/>
    <n v="42"/>
    <n v="147"/>
    <n v="6174"/>
    <n v="2593"/>
    <n v="0.42"/>
    <x v="2"/>
  </r>
  <r>
    <x v="1"/>
    <n v="1197831"/>
    <x v="91"/>
    <x v="0"/>
    <x v="6"/>
    <n v="3"/>
    <n v="33"/>
    <x v="1"/>
    <x v="1"/>
    <s v="Houston"/>
    <x v="5"/>
    <x v="1"/>
    <n v="39"/>
    <n v="232"/>
    <n v="9048"/>
    <n v="5519"/>
    <n v="0.61"/>
    <x v="2"/>
  </r>
  <r>
    <x v="1"/>
    <n v="1197831"/>
    <x v="92"/>
    <x v="0"/>
    <x v="6"/>
    <n v="3"/>
    <n v="33"/>
    <x v="1"/>
    <x v="1"/>
    <s v="Houston"/>
    <x v="0"/>
    <x v="0"/>
    <n v="29"/>
    <n v="268"/>
    <n v="7772"/>
    <n v="3731"/>
    <n v="0.48"/>
    <x v="2"/>
  </r>
  <r>
    <x v="1"/>
    <n v="1197831"/>
    <x v="93"/>
    <x v="0"/>
    <x v="6"/>
    <n v="3"/>
    <n v="33"/>
    <x v="1"/>
    <x v="1"/>
    <s v="Houston"/>
    <x v="1"/>
    <x v="0"/>
    <n v="38"/>
    <n v="259"/>
    <n v="9842"/>
    <n v="4527"/>
    <n v="0.46"/>
    <x v="2"/>
  </r>
  <r>
    <x v="1"/>
    <n v="1197831"/>
    <x v="94"/>
    <x v="0"/>
    <x v="6"/>
    <n v="3"/>
    <n v="33"/>
    <x v="1"/>
    <x v="1"/>
    <s v="Houston"/>
    <x v="2"/>
    <x v="1"/>
    <n v="33"/>
    <n v="225"/>
    <n v="7425"/>
    <n v="3564"/>
    <n v="0.48"/>
    <x v="2"/>
  </r>
  <r>
    <x v="1"/>
    <n v="1197831"/>
    <x v="95"/>
    <x v="0"/>
    <x v="6"/>
    <n v="3"/>
    <n v="33"/>
    <x v="1"/>
    <x v="1"/>
    <s v="Houston"/>
    <x v="3"/>
    <x v="1"/>
    <n v="39"/>
    <n v="189"/>
    <n v="7371"/>
    <n v="4275"/>
    <n v="0.57999999999999996"/>
    <x v="2"/>
  </r>
  <r>
    <x v="1"/>
    <n v="1197831"/>
    <x v="96"/>
    <x v="0"/>
    <x v="6"/>
    <n v="3"/>
    <n v="34"/>
    <x v="1"/>
    <x v="1"/>
    <s v="Houston"/>
    <x v="4"/>
    <x v="0"/>
    <n v="42"/>
    <n v="168"/>
    <n v="7056"/>
    <n v="2822"/>
    <n v="0.4"/>
    <x v="2"/>
  </r>
  <r>
    <x v="1"/>
    <n v="1197831"/>
    <x v="97"/>
    <x v="0"/>
    <x v="6"/>
    <n v="3"/>
    <n v="34"/>
    <x v="1"/>
    <x v="1"/>
    <s v="Houston"/>
    <x v="5"/>
    <x v="1"/>
    <n v="37"/>
    <n v="276"/>
    <n v="10212"/>
    <n v="6434"/>
    <n v="0.63"/>
    <x v="2"/>
  </r>
  <r>
    <x v="1"/>
    <n v="1197831"/>
    <x v="98"/>
    <x v="0"/>
    <x v="6"/>
    <n v="3"/>
    <n v="34"/>
    <x v="1"/>
    <x v="1"/>
    <s v="Houston"/>
    <x v="0"/>
    <x v="0"/>
    <n v="39"/>
    <n v="238"/>
    <n v="9282"/>
    <n v="4363"/>
    <n v="0.47"/>
    <x v="2"/>
  </r>
  <r>
    <x v="1"/>
    <n v="1197831"/>
    <x v="99"/>
    <x v="0"/>
    <x v="6"/>
    <n v="3"/>
    <n v="34"/>
    <x v="1"/>
    <x v="1"/>
    <s v="Houston"/>
    <x v="1"/>
    <x v="0"/>
    <n v="42"/>
    <n v="238"/>
    <n v="9996"/>
    <n v="4498"/>
    <n v="0.45"/>
    <x v="2"/>
  </r>
  <r>
    <x v="1"/>
    <n v="1197831"/>
    <x v="100"/>
    <x v="0"/>
    <x v="6"/>
    <n v="3"/>
    <n v="34"/>
    <x v="1"/>
    <x v="1"/>
    <s v="Houston"/>
    <x v="2"/>
    <x v="1"/>
    <n v="37"/>
    <n v="232"/>
    <n v="8584"/>
    <n v="4206"/>
    <n v="0.49"/>
    <x v="2"/>
  </r>
  <r>
    <x v="1"/>
    <n v="1197831"/>
    <x v="101"/>
    <x v="0"/>
    <x v="6"/>
    <n v="3"/>
    <n v="34"/>
    <x v="1"/>
    <x v="1"/>
    <s v="Houston"/>
    <x v="3"/>
    <x v="1"/>
    <n v="38"/>
    <n v="203"/>
    <n v="7714"/>
    <n v="4397"/>
    <n v="0.56999999999999995"/>
    <x v="2"/>
  </r>
  <r>
    <x v="1"/>
    <n v="1197831"/>
    <x v="102"/>
    <x v="0"/>
    <x v="6"/>
    <n v="3"/>
    <n v="34"/>
    <x v="1"/>
    <x v="1"/>
    <s v="Houston"/>
    <x v="4"/>
    <x v="0"/>
    <n v="41"/>
    <n v="169"/>
    <n v="6929"/>
    <n v="3118"/>
    <n v="0.45"/>
    <x v="2"/>
  </r>
  <r>
    <x v="1"/>
    <n v="1197831"/>
    <x v="103"/>
    <x v="0"/>
    <x v="6"/>
    <n v="3"/>
    <n v="35"/>
    <x v="1"/>
    <x v="1"/>
    <s v="Houston"/>
    <x v="5"/>
    <x v="1"/>
    <n v="47"/>
    <n v="250"/>
    <n v="11750"/>
    <n v="7520"/>
    <n v="0.64"/>
    <x v="2"/>
  </r>
  <r>
    <x v="1"/>
    <n v="1197831"/>
    <x v="104"/>
    <x v="0"/>
    <x v="6"/>
    <n v="3"/>
    <n v="35"/>
    <x v="1"/>
    <x v="1"/>
    <s v="Houston"/>
    <x v="0"/>
    <x v="0"/>
    <n v="37"/>
    <n v="238"/>
    <n v="8806"/>
    <n v="3963"/>
    <n v="0.45"/>
    <x v="2"/>
  </r>
  <r>
    <x v="1"/>
    <n v="1197831"/>
    <x v="105"/>
    <x v="0"/>
    <x v="6"/>
    <n v="3"/>
    <n v="35"/>
    <x v="1"/>
    <x v="1"/>
    <s v="Houston"/>
    <x v="1"/>
    <x v="0"/>
    <n v="42"/>
    <n v="238"/>
    <n v="9996"/>
    <n v="4598"/>
    <n v="0.46"/>
    <x v="2"/>
  </r>
  <r>
    <x v="1"/>
    <n v="1197831"/>
    <x v="106"/>
    <x v="0"/>
    <x v="6"/>
    <n v="3"/>
    <n v="35"/>
    <x v="1"/>
    <x v="1"/>
    <s v="Houston"/>
    <x v="2"/>
    <x v="1"/>
    <n v="37"/>
    <n v="319"/>
    <n v="11803"/>
    <n v="5311"/>
    <n v="0.45"/>
    <x v="2"/>
  </r>
  <r>
    <x v="1"/>
    <n v="1197831"/>
    <x v="107"/>
    <x v="0"/>
    <x v="6"/>
    <n v="3"/>
    <n v="35"/>
    <x v="1"/>
    <x v="1"/>
    <s v="Houston"/>
    <x v="3"/>
    <x v="1"/>
    <n v="36"/>
    <n v="210"/>
    <n v="7560"/>
    <n v="4536"/>
    <n v="0.6"/>
    <x v="2"/>
  </r>
  <r>
    <x v="1"/>
    <n v="1197831"/>
    <x v="108"/>
    <x v="0"/>
    <x v="6"/>
    <n v="3"/>
    <n v="35"/>
    <x v="1"/>
    <x v="1"/>
    <s v="Houston"/>
    <x v="4"/>
    <x v="0"/>
    <n v="41"/>
    <n v="196"/>
    <n v="8036"/>
    <n v="3214"/>
    <n v="0.4"/>
    <x v="2"/>
  </r>
  <r>
    <x v="1"/>
    <n v="1197831"/>
    <x v="109"/>
    <x v="0"/>
    <x v="6"/>
    <n v="3"/>
    <n v="35"/>
    <x v="1"/>
    <x v="1"/>
    <s v="Houston"/>
    <x v="5"/>
    <x v="1"/>
    <n v="47"/>
    <n v="293"/>
    <n v="13771"/>
    <n v="8676"/>
    <n v="0.63"/>
    <x v="2"/>
  </r>
  <r>
    <x v="1"/>
    <n v="1197831"/>
    <x v="110"/>
    <x v="0"/>
    <x v="6"/>
    <n v="3"/>
    <n v="36"/>
    <x v="1"/>
    <x v="1"/>
    <s v="Houston"/>
    <x v="0"/>
    <x v="0"/>
    <n v="37"/>
    <n v="268"/>
    <n v="9916"/>
    <n v="4859"/>
    <n v="0.49"/>
    <x v="2"/>
  </r>
  <r>
    <x v="1"/>
    <n v="1197831"/>
    <x v="111"/>
    <x v="0"/>
    <x v="6"/>
    <n v="3"/>
    <n v="36"/>
    <x v="1"/>
    <x v="1"/>
    <s v="Houston"/>
    <x v="1"/>
    <x v="0"/>
    <n v="41"/>
    <n v="259"/>
    <n v="10619"/>
    <n v="4779"/>
    <n v="0.45"/>
    <x v="2"/>
  </r>
  <r>
    <x v="1"/>
    <n v="1197831"/>
    <x v="112"/>
    <x v="0"/>
    <x v="7"/>
    <n v="3"/>
    <n v="36"/>
    <x v="1"/>
    <x v="1"/>
    <s v="Houston"/>
    <x v="2"/>
    <x v="1"/>
    <n v="39"/>
    <n v="297"/>
    <n v="11583"/>
    <n v="5328"/>
    <n v="0.46"/>
    <x v="2"/>
  </r>
  <r>
    <x v="1"/>
    <n v="1197831"/>
    <x v="113"/>
    <x v="0"/>
    <x v="7"/>
    <n v="3"/>
    <n v="36"/>
    <x v="1"/>
    <x v="1"/>
    <s v="Houston"/>
    <x v="3"/>
    <x v="1"/>
    <n v="38"/>
    <n v="189"/>
    <n v="7182"/>
    <n v="4237"/>
    <n v="0.59"/>
    <x v="2"/>
  </r>
  <r>
    <x v="1"/>
    <n v="1197831"/>
    <x v="114"/>
    <x v="0"/>
    <x v="7"/>
    <n v="3"/>
    <n v="36"/>
    <x v="1"/>
    <x v="1"/>
    <s v="Houston"/>
    <x v="4"/>
    <x v="0"/>
    <n v="41"/>
    <n v="169"/>
    <n v="6929"/>
    <n v="2772"/>
    <n v="0.4"/>
    <x v="2"/>
  </r>
  <r>
    <x v="1"/>
    <n v="1197831"/>
    <x v="115"/>
    <x v="0"/>
    <x v="7"/>
    <n v="3"/>
    <n v="36"/>
    <x v="1"/>
    <x v="1"/>
    <s v="Houston"/>
    <x v="5"/>
    <x v="1"/>
    <n v="46"/>
    <n v="225"/>
    <n v="10350"/>
    <n v="6728"/>
    <n v="0.65"/>
    <x v="2"/>
  </r>
  <r>
    <x v="1"/>
    <n v="1197831"/>
    <x v="116"/>
    <x v="0"/>
    <x v="7"/>
    <n v="3"/>
    <n v="36"/>
    <x v="1"/>
    <x v="1"/>
    <s v="Houston"/>
    <x v="0"/>
    <x v="0"/>
    <n v="44"/>
    <n v="255"/>
    <n v="11220"/>
    <n v="5386"/>
    <n v="0.48"/>
    <x v="2"/>
  </r>
  <r>
    <x v="1"/>
    <n v="1197831"/>
    <x v="117"/>
    <x v="0"/>
    <x v="7"/>
    <n v="3"/>
    <n v="37"/>
    <x v="1"/>
    <x v="1"/>
    <s v="Houston"/>
    <x v="1"/>
    <x v="0"/>
    <n v="41"/>
    <n v="213"/>
    <n v="8733"/>
    <n v="4017"/>
    <n v="0.46"/>
    <x v="2"/>
  </r>
  <r>
    <x v="1"/>
    <n v="1197831"/>
    <x v="118"/>
    <x v="0"/>
    <x v="7"/>
    <n v="3"/>
    <n v="37"/>
    <x v="1"/>
    <x v="1"/>
    <s v="Houston"/>
    <x v="2"/>
    <x v="1"/>
    <n v="46"/>
    <n v="234"/>
    <n v="10764"/>
    <n v="5274"/>
    <n v="0.49"/>
    <x v="2"/>
  </r>
  <r>
    <x v="1"/>
    <n v="1197831"/>
    <x v="119"/>
    <x v="0"/>
    <x v="7"/>
    <n v="3"/>
    <n v="37"/>
    <x v="1"/>
    <x v="1"/>
    <s v="Houston"/>
    <x v="3"/>
    <x v="1"/>
    <n v="47"/>
    <n v="181"/>
    <n v="8507"/>
    <n v="4679"/>
    <n v="0.55000000000000004"/>
    <x v="2"/>
  </r>
  <r>
    <x v="1"/>
    <n v="1197831"/>
    <x v="120"/>
    <x v="0"/>
    <x v="7"/>
    <n v="3"/>
    <n v="37"/>
    <x v="1"/>
    <x v="1"/>
    <s v="Houston"/>
    <x v="4"/>
    <x v="0"/>
    <n v="44"/>
    <n v="175"/>
    <n v="7700"/>
    <n v="3311"/>
    <n v="0.43"/>
    <x v="2"/>
  </r>
  <r>
    <x v="1"/>
    <n v="1197831"/>
    <x v="121"/>
    <x v="0"/>
    <x v="7"/>
    <n v="3"/>
    <n v="37"/>
    <x v="1"/>
    <x v="1"/>
    <s v="Houston"/>
    <x v="5"/>
    <x v="1"/>
    <n v="50"/>
    <n v="213"/>
    <n v="10650"/>
    <n v="6816"/>
    <n v="0.64"/>
    <x v="2"/>
  </r>
  <r>
    <x v="1"/>
    <n v="1197831"/>
    <x v="122"/>
    <x v="0"/>
    <x v="7"/>
    <n v="3"/>
    <n v="37"/>
    <x v="1"/>
    <x v="1"/>
    <s v="Houston"/>
    <x v="0"/>
    <x v="0"/>
    <n v="44"/>
    <n v="240"/>
    <n v="10560"/>
    <n v="5280"/>
    <n v="0.5"/>
    <x v="2"/>
  </r>
  <r>
    <x v="1"/>
    <n v="1197831"/>
    <x v="123"/>
    <x v="0"/>
    <x v="7"/>
    <n v="3"/>
    <n v="37"/>
    <x v="1"/>
    <x v="1"/>
    <s v="Houston"/>
    <x v="1"/>
    <x v="0"/>
    <n v="43"/>
    <n v="216"/>
    <n v="9288"/>
    <n v="4365"/>
    <n v="0.47"/>
    <x v="2"/>
  </r>
  <r>
    <x v="1"/>
    <n v="1197831"/>
    <x v="124"/>
    <x v="0"/>
    <x v="7"/>
    <n v="3"/>
    <n v="38"/>
    <x v="1"/>
    <x v="1"/>
    <s v="Houston"/>
    <x v="2"/>
    <x v="1"/>
    <n v="48"/>
    <n v="188"/>
    <n v="9024"/>
    <n v="4241"/>
    <n v="0.47"/>
    <x v="2"/>
  </r>
  <r>
    <x v="1"/>
    <n v="1197831"/>
    <x v="125"/>
    <x v="0"/>
    <x v="7"/>
    <n v="3"/>
    <n v="38"/>
    <x v="1"/>
    <x v="1"/>
    <s v="Houston"/>
    <x v="3"/>
    <x v="1"/>
    <n v="45"/>
    <n v="168"/>
    <n v="7560"/>
    <n v="4385"/>
    <n v="0.57999999999999996"/>
    <x v="2"/>
  </r>
  <r>
    <x v="1"/>
    <n v="1197831"/>
    <x v="126"/>
    <x v="0"/>
    <x v="7"/>
    <n v="3"/>
    <n v="38"/>
    <x v="1"/>
    <x v="1"/>
    <s v="Houston"/>
    <x v="4"/>
    <x v="0"/>
    <n v="42"/>
    <n v="150"/>
    <n v="6300"/>
    <n v="2583"/>
    <n v="0.41"/>
    <x v="2"/>
  </r>
  <r>
    <x v="1"/>
    <n v="1197831"/>
    <x v="127"/>
    <x v="0"/>
    <x v="7"/>
    <n v="3"/>
    <n v="38"/>
    <x v="1"/>
    <x v="1"/>
    <s v="Houston"/>
    <x v="5"/>
    <x v="1"/>
    <n v="53"/>
    <n v="210"/>
    <n v="11130"/>
    <n v="6901"/>
    <n v="0.62"/>
    <x v="2"/>
  </r>
  <r>
    <x v="1"/>
    <n v="1197831"/>
    <x v="128"/>
    <x v="0"/>
    <x v="8"/>
    <n v="4"/>
    <n v="43"/>
    <x v="1"/>
    <x v="1"/>
    <s v="Houston"/>
    <x v="0"/>
    <x v="0"/>
    <n v="43"/>
    <n v="234"/>
    <n v="10062"/>
    <n v="4930"/>
    <n v="0.49"/>
    <x v="2"/>
  </r>
  <r>
    <x v="1"/>
    <n v="1197831"/>
    <x v="129"/>
    <x v="0"/>
    <x v="8"/>
    <n v="4"/>
    <n v="43"/>
    <x v="1"/>
    <x v="1"/>
    <s v="Houston"/>
    <x v="1"/>
    <x v="0"/>
    <n v="43"/>
    <n v="243"/>
    <n v="10449"/>
    <n v="5120"/>
    <n v="0.49"/>
    <x v="2"/>
  </r>
  <r>
    <x v="1"/>
    <n v="1197831"/>
    <x v="130"/>
    <x v="0"/>
    <x v="8"/>
    <n v="4"/>
    <n v="43"/>
    <x v="1"/>
    <x v="1"/>
    <s v="Houston"/>
    <x v="2"/>
    <x v="1"/>
    <n v="47"/>
    <n v="206"/>
    <n v="9682"/>
    <n v="4647"/>
    <n v="0.48"/>
    <x v="2"/>
  </r>
  <r>
    <x v="1"/>
    <n v="1197831"/>
    <x v="131"/>
    <x v="0"/>
    <x v="8"/>
    <n v="4"/>
    <n v="43"/>
    <x v="1"/>
    <x v="1"/>
    <s v="Houston"/>
    <x v="3"/>
    <x v="1"/>
    <n v="48"/>
    <n v="203"/>
    <n v="9744"/>
    <n v="5359"/>
    <n v="0.55000000000000004"/>
    <x v="2"/>
  </r>
  <r>
    <x v="1"/>
    <n v="1197831"/>
    <x v="132"/>
    <x v="0"/>
    <x v="8"/>
    <n v="4"/>
    <n v="43"/>
    <x v="1"/>
    <x v="1"/>
    <s v="Houston"/>
    <x v="4"/>
    <x v="0"/>
    <n v="42"/>
    <n v="195"/>
    <n v="8190"/>
    <n v="3686"/>
    <n v="0.45"/>
    <x v="2"/>
  </r>
  <r>
    <x v="1"/>
    <n v="1197831"/>
    <x v="133"/>
    <x v="0"/>
    <x v="8"/>
    <n v="4"/>
    <n v="44"/>
    <x v="1"/>
    <x v="1"/>
    <s v="Houston"/>
    <x v="5"/>
    <x v="1"/>
    <n v="51"/>
    <n v="247"/>
    <n v="12597"/>
    <n v="7810"/>
    <n v="0.62"/>
    <x v="2"/>
  </r>
  <r>
    <x v="1"/>
    <n v="1197831"/>
    <x v="134"/>
    <x v="0"/>
    <x v="8"/>
    <n v="4"/>
    <n v="44"/>
    <x v="1"/>
    <x v="1"/>
    <s v="Houston"/>
    <x v="0"/>
    <x v="0"/>
    <n v="41"/>
    <n v="238"/>
    <n v="9758"/>
    <n v="4684"/>
    <n v="0.48"/>
    <x v="2"/>
  </r>
  <r>
    <x v="1"/>
    <n v="1197831"/>
    <x v="135"/>
    <x v="0"/>
    <x v="8"/>
    <n v="4"/>
    <n v="44"/>
    <x v="1"/>
    <x v="1"/>
    <s v="Houston"/>
    <x v="1"/>
    <x v="0"/>
    <n v="44"/>
    <n v="285"/>
    <n v="12540"/>
    <n v="6019"/>
    <n v="0.48"/>
    <x v="2"/>
  </r>
  <r>
    <x v="1"/>
    <n v="1197831"/>
    <x v="136"/>
    <x v="0"/>
    <x v="8"/>
    <n v="4"/>
    <n v="44"/>
    <x v="1"/>
    <x v="1"/>
    <s v="Houston"/>
    <x v="2"/>
    <x v="1"/>
    <n v="47"/>
    <n v="255"/>
    <n v="11985"/>
    <n v="5873"/>
    <n v="0.49"/>
    <x v="2"/>
  </r>
  <r>
    <x v="1"/>
    <n v="1197831"/>
    <x v="137"/>
    <x v="0"/>
    <x v="8"/>
    <n v="4"/>
    <n v="44"/>
    <x v="1"/>
    <x v="1"/>
    <s v="Houston"/>
    <x v="3"/>
    <x v="1"/>
    <n v="47"/>
    <n v="182"/>
    <n v="8554"/>
    <n v="4961"/>
    <n v="0.57999999999999996"/>
    <x v="2"/>
  </r>
  <r>
    <x v="1"/>
    <n v="1197831"/>
    <x v="138"/>
    <x v="0"/>
    <x v="8"/>
    <n v="4"/>
    <n v="44"/>
    <x v="1"/>
    <x v="1"/>
    <s v="Houston"/>
    <x v="4"/>
    <x v="0"/>
    <n v="42"/>
    <n v="169"/>
    <n v="7098"/>
    <n v="3194"/>
    <n v="0.45"/>
    <x v="2"/>
  </r>
  <r>
    <x v="1"/>
    <n v="1197831"/>
    <x v="139"/>
    <x v="0"/>
    <x v="8"/>
    <n v="4"/>
    <n v="44"/>
    <x v="1"/>
    <x v="1"/>
    <s v="Houston"/>
    <x v="5"/>
    <x v="1"/>
    <n v="53"/>
    <n v="261"/>
    <n v="13833"/>
    <n v="8576"/>
    <n v="0.62"/>
    <x v="2"/>
  </r>
  <r>
    <x v="3"/>
    <n v="1128299"/>
    <x v="140"/>
    <x v="0"/>
    <x v="9"/>
    <n v="4"/>
    <n v="45"/>
    <x v="1"/>
    <x v="1"/>
    <s v="Houston"/>
    <x v="0"/>
    <x v="0"/>
    <n v="37"/>
    <n v="209"/>
    <n v="7733"/>
    <n v="3480"/>
    <n v="0.45"/>
    <x v="2"/>
  </r>
  <r>
    <x v="3"/>
    <n v="1128299"/>
    <x v="141"/>
    <x v="0"/>
    <x v="9"/>
    <n v="4"/>
    <n v="45"/>
    <x v="1"/>
    <x v="1"/>
    <s v="Houston"/>
    <x v="1"/>
    <x v="0"/>
    <n v="49"/>
    <n v="194"/>
    <n v="9506"/>
    <n v="2947"/>
    <n v="0.31"/>
    <x v="2"/>
  </r>
  <r>
    <x v="3"/>
    <n v="1128299"/>
    <x v="142"/>
    <x v="0"/>
    <x v="9"/>
    <n v="4"/>
    <n v="45"/>
    <x v="1"/>
    <x v="1"/>
    <s v="Houston"/>
    <x v="2"/>
    <x v="1"/>
    <n v="46"/>
    <n v="217"/>
    <n v="9982"/>
    <n v="4492"/>
    <n v="0.45"/>
    <x v="2"/>
  </r>
  <r>
    <x v="3"/>
    <n v="1128299"/>
    <x v="143"/>
    <x v="0"/>
    <x v="9"/>
    <n v="4"/>
    <n v="45"/>
    <x v="1"/>
    <x v="1"/>
    <s v="Houston"/>
    <x v="3"/>
    <x v="1"/>
    <n v="48"/>
    <n v="175"/>
    <n v="8400"/>
    <n v="3360"/>
    <n v="0.4"/>
    <x v="2"/>
  </r>
  <r>
    <x v="3"/>
    <n v="1128299"/>
    <x v="144"/>
    <x v="0"/>
    <x v="9"/>
    <n v="4"/>
    <n v="45"/>
    <x v="2"/>
    <x v="2"/>
    <s v="San Francisco"/>
    <x v="4"/>
    <x v="0"/>
    <n v="51"/>
    <n v="161"/>
    <n v="8211"/>
    <n v="5173"/>
    <n v="0.63"/>
    <x v="2"/>
  </r>
  <r>
    <x v="3"/>
    <n v="1128299"/>
    <x v="145"/>
    <x v="0"/>
    <x v="9"/>
    <n v="4"/>
    <n v="45"/>
    <x v="2"/>
    <x v="2"/>
    <s v="San Francisco"/>
    <x v="5"/>
    <x v="1"/>
    <n v="49"/>
    <n v="233"/>
    <n v="11417"/>
    <n v="2854"/>
    <n v="0.25"/>
    <x v="2"/>
  </r>
  <r>
    <x v="3"/>
    <n v="1128299"/>
    <x v="146"/>
    <x v="0"/>
    <x v="9"/>
    <n v="4"/>
    <n v="45"/>
    <x v="2"/>
    <x v="2"/>
    <s v="San Francisco"/>
    <x v="0"/>
    <x v="0"/>
    <n v="37"/>
    <n v="223"/>
    <n v="8251"/>
    <n v="4126"/>
    <n v="0.5"/>
    <x v="2"/>
  </r>
  <r>
    <x v="3"/>
    <n v="1128299"/>
    <x v="147"/>
    <x v="0"/>
    <x v="9"/>
    <n v="4"/>
    <n v="46"/>
    <x v="2"/>
    <x v="2"/>
    <s v="San Francisco"/>
    <x v="1"/>
    <x v="0"/>
    <n v="49"/>
    <n v="210"/>
    <n v="10290"/>
    <n v="3190"/>
    <n v="0.31"/>
    <x v="2"/>
  </r>
  <r>
    <x v="3"/>
    <n v="1128299"/>
    <x v="148"/>
    <x v="0"/>
    <x v="9"/>
    <n v="4"/>
    <n v="46"/>
    <x v="2"/>
    <x v="2"/>
    <s v="San Francisco"/>
    <x v="2"/>
    <x v="1"/>
    <n v="49"/>
    <n v="196"/>
    <n v="9604"/>
    <n v="4706"/>
    <n v="0.49"/>
    <x v="2"/>
  </r>
  <r>
    <x v="3"/>
    <n v="1128299"/>
    <x v="149"/>
    <x v="0"/>
    <x v="9"/>
    <n v="4"/>
    <n v="46"/>
    <x v="2"/>
    <x v="2"/>
    <s v="San Francisco"/>
    <x v="3"/>
    <x v="1"/>
    <n v="47"/>
    <n v="150"/>
    <n v="7050"/>
    <n v="2961"/>
    <n v="0.42"/>
    <x v="2"/>
  </r>
  <r>
    <x v="3"/>
    <n v="1128299"/>
    <x v="150"/>
    <x v="0"/>
    <x v="9"/>
    <n v="4"/>
    <n v="46"/>
    <x v="2"/>
    <x v="2"/>
    <s v="San Francisco"/>
    <x v="4"/>
    <x v="0"/>
    <n v="50"/>
    <n v="140"/>
    <n v="7000"/>
    <n v="4270"/>
    <n v="0.61"/>
    <x v="2"/>
  </r>
  <r>
    <x v="3"/>
    <n v="1128299"/>
    <x v="151"/>
    <x v="0"/>
    <x v="9"/>
    <n v="4"/>
    <n v="46"/>
    <x v="2"/>
    <x v="2"/>
    <s v="San Francisco"/>
    <x v="5"/>
    <x v="1"/>
    <n v="46"/>
    <n v="182"/>
    <n v="8372"/>
    <n v="2344"/>
    <n v="0.28000000000000003"/>
    <x v="2"/>
  </r>
  <r>
    <x v="3"/>
    <n v="1128299"/>
    <x v="152"/>
    <x v="0"/>
    <x v="9"/>
    <n v="4"/>
    <n v="46"/>
    <x v="2"/>
    <x v="2"/>
    <s v="San Francisco"/>
    <x v="0"/>
    <x v="0"/>
    <n v="49"/>
    <n v="230"/>
    <n v="11270"/>
    <n v="5072"/>
    <n v="0.45"/>
    <x v="2"/>
  </r>
  <r>
    <x v="3"/>
    <n v="1128299"/>
    <x v="153"/>
    <x v="0"/>
    <x v="9"/>
    <n v="4"/>
    <n v="46"/>
    <x v="2"/>
    <x v="2"/>
    <s v="San Francisco"/>
    <x v="1"/>
    <x v="0"/>
    <n v="58"/>
    <n v="175"/>
    <n v="10150"/>
    <n v="3045"/>
    <n v="0.3"/>
    <x v="2"/>
  </r>
  <r>
    <x v="3"/>
    <n v="1128299"/>
    <x v="154"/>
    <x v="0"/>
    <x v="9"/>
    <n v="4"/>
    <n v="47"/>
    <x v="2"/>
    <x v="2"/>
    <s v="San Francisco"/>
    <x v="2"/>
    <x v="1"/>
    <n v="55"/>
    <n v="203"/>
    <n v="11165"/>
    <n v="5248"/>
    <n v="0.47"/>
    <x v="2"/>
  </r>
  <r>
    <x v="3"/>
    <n v="1128299"/>
    <x v="155"/>
    <x v="0"/>
    <x v="10"/>
    <n v="4"/>
    <n v="52"/>
    <x v="2"/>
    <x v="2"/>
    <s v="San Francisco"/>
    <x v="3"/>
    <x v="1"/>
    <n v="58"/>
    <n v="174"/>
    <n v="10092"/>
    <n v="4340"/>
    <n v="0.43"/>
    <x v="2"/>
  </r>
  <r>
    <x v="3"/>
    <n v="1128299"/>
    <x v="156"/>
    <x v="0"/>
    <x v="10"/>
    <n v="4"/>
    <n v="52"/>
    <x v="2"/>
    <x v="2"/>
    <s v="San Francisco"/>
    <x v="4"/>
    <x v="0"/>
    <n v="62"/>
    <n v="145"/>
    <n v="8990"/>
    <n v="5664"/>
    <n v="0.63"/>
    <x v="2"/>
  </r>
  <r>
    <x v="3"/>
    <n v="1128299"/>
    <x v="157"/>
    <x v="0"/>
    <x v="10"/>
    <n v="4"/>
    <n v="52"/>
    <x v="2"/>
    <x v="2"/>
    <s v="San Francisco"/>
    <x v="5"/>
    <x v="1"/>
    <n v="54"/>
    <n v="210"/>
    <n v="11340"/>
    <n v="3062"/>
    <n v="0.27"/>
    <x v="2"/>
  </r>
  <r>
    <x v="3"/>
    <n v="1128299"/>
    <x v="158"/>
    <x v="0"/>
    <x v="10"/>
    <n v="4"/>
    <n v="52"/>
    <x v="2"/>
    <x v="2"/>
    <s v="San Francisco"/>
    <x v="0"/>
    <x v="0"/>
    <n v="56"/>
    <n v="228"/>
    <n v="12768"/>
    <n v="6001"/>
    <n v="0.47"/>
    <x v="2"/>
  </r>
  <r>
    <x v="3"/>
    <n v="1128299"/>
    <x v="159"/>
    <x v="0"/>
    <x v="10"/>
    <n v="4"/>
    <n v="52"/>
    <x v="2"/>
    <x v="2"/>
    <s v="San Francisco"/>
    <x v="1"/>
    <x v="0"/>
    <n v="62"/>
    <n v="203"/>
    <n v="12586"/>
    <n v="3776"/>
    <n v="0.3"/>
    <x v="2"/>
  </r>
  <r>
    <x v="3"/>
    <n v="1128299"/>
    <x v="160"/>
    <x v="0"/>
    <x v="10"/>
    <n v="4"/>
    <n v="53"/>
    <x v="2"/>
    <x v="2"/>
    <s v="San Francisco"/>
    <x v="2"/>
    <x v="1"/>
    <n v="64"/>
    <n v="210"/>
    <n v="13440"/>
    <n v="6720"/>
    <n v="0.5"/>
    <x v="2"/>
  </r>
  <r>
    <x v="3"/>
    <n v="1128299"/>
    <x v="161"/>
    <x v="0"/>
    <x v="10"/>
    <n v="4"/>
    <n v="53"/>
    <x v="2"/>
    <x v="2"/>
    <s v="San Francisco"/>
    <x v="3"/>
    <x v="1"/>
    <n v="54"/>
    <n v="188"/>
    <n v="10152"/>
    <n v="4162"/>
    <n v="0.41"/>
    <x v="2"/>
  </r>
  <r>
    <x v="3"/>
    <n v="1128299"/>
    <x v="162"/>
    <x v="0"/>
    <x v="10"/>
    <n v="4"/>
    <n v="53"/>
    <x v="2"/>
    <x v="2"/>
    <s v="San Francisco"/>
    <x v="4"/>
    <x v="0"/>
    <n v="59"/>
    <n v="152"/>
    <n v="8968"/>
    <n v="5829"/>
    <n v="0.65"/>
    <x v="2"/>
  </r>
  <r>
    <x v="3"/>
    <n v="1128299"/>
    <x v="163"/>
    <x v="0"/>
    <x v="10"/>
    <n v="4"/>
    <n v="53"/>
    <x v="2"/>
    <x v="2"/>
    <s v="San Francisco"/>
    <x v="5"/>
    <x v="1"/>
    <n v="72"/>
    <n v="203"/>
    <n v="14616"/>
    <n v="3946"/>
    <n v="0.27"/>
    <x v="2"/>
  </r>
  <r>
    <x v="3"/>
    <n v="1128299"/>
    <x v="164"/>
    <x v="0"/>
    <x v="10"/>
    <n v="4"/>
    <n v="53"/>
    <x v="2"/>
    <x v="2"/>
    <s v="San Francisco"/>
    <x v="0"/>
    <x v="0"/>
    <n v="56"/>
    <n v="252"/>
    <n v="14112"/>
    <n v="7056"/>
    <n v="0.5"/>
    <x v="2"/>
  </r>
  <r>
    <x v="3"/>
    <n v="1128299"/>
    <x v="165"/>
    <x v="1"/>
    <x v="0"/>
    <n v="1"/>
    <n v="1"/>
    <x v="2"/>
    <x v="2"/>
    <s v="San Francisco"/>
    <x v="1"/>
    <x v="0"/>
    <n v="64"/>
    <n v="225"/>
    <n v="14400"/>
    <n v="5184"/>
    <n v="0.36"/>
    <x v="2"/>
  </r>
  <r>
    <x v="3"/>
    <n v="1128299"/>
    <x v="166"/>
    <x v="1"/>
    <x v="0"/>
    <n v="1"/>
    <n v="1"/>
    <x v="2"/>
    <x v="2"/>
    <s v="San Francisco"/>
    <x v="2"/>
    <x v="1"/>
    <n v="60"/>
    <n v="218"/>
    <n v="13080"/>
    <n v="6671"/>
    <n v="0.51"/>
    <x v="2"/>
  </r>
  <r>
    <x v="3"/>
    <n v="1128299"/>
    <x v="167"/>
    <x v="1"/>
    <x v="0"/>
    <n v="1"/>
    <n v="2"/>
    <x v="2"/>
    <x v="2"/>
    <s v="San Francisco"/>
    <x v="3"/>
    <x v="1"/>
    <n v="56"/>
    <n v="182"/>
    <n v="10192"/>
    <n v="4586"/>
    <n v="0.45"/>
    <x v="2"/>
  </r>
  <r>
    <x v="3"/>
    <n v="1128299"/>
    <x v="168"/>
    <x v="1"/>
    <x v="0"/>
    <n v="1"/>
    <n v="2"/>
    <x v="2"/>
    <x v="2"/>
    <s v="San Francisco"/>
    <x v="4"/>
    <x v="0"/>
    <n v="60"/>
    <n v="154"/>
    <n v="9240"/>
    <n v="6098"/>
    <n v="0.66"/>
    <x v="2"/>
  </r>
  <r>
    <x v="3"/>
    <n v="1128299"/>
    <x v="169"/>
    <x v="1"/>
    <x v="0"/>
    <n v="1"/>
    <n v="2"/>
    <x v="2"/>
    <x v="2"/>
    <s v="San Francisco"/>
    <x v="5"/>
    <x v="1"/>
    <n v="72"/>
    <n v="189"/>
    <n v="13608"/>
    <n v="4491"/>
    <n v="0.33"/>
    <x v="2"/>
  </r>
  <r>
    <x v="3"/>
    <n v="1128299"/>
    <x v="170"/>
    <x v="1"/>
    <x v="0"/>
    <n v="1"/>
    <n v="2"/>
    <x v="2"/>
    <x v="2"/>
    <s v="San Francisco"/>
    <x v="0"/>
    <x v="0"/>
    <n v="56"/>
    <n v="273"/>
    <n v="15288"/>
    <n v="7644"/>
    <n v="0.5"/>
    <x v="2"/>
  </r>
  <r>
    <x v="3"/>
    <n v="1128299"/>
    <x v="171"/>
    <x v="1"/>
    <x v="0"/>
    <n v="1"/>
    <n v="2"/>
    <x v="2"/>
    <x v="2"/>
    <s v="San Francisco"/>
    <x v="1"/>
    <x v="0"/>
    <n v="63"/>
    <n v="248"/>
    <n v="15624"/>
    <n v="5781"/>
    <n v="0.37"/>
    <x v="2"/>
  </r>
  <r>
    <x v="3"/>
    <n v="1128299"/>
    <x v="172"/>
    <x v="1"/>
    <x v="0"/>
    <n v="1"/>
    <n v="2"/>
    <x v="2"/>
    <x v="2"/>
    <s v="San Francisco"/>
    <x v="2"/>
    <x v="1"/>
    <n v="64"/>
    <n v="206"/>
    <n v="13184"/>
    <n v="7251"/>
    <n v="0.55000000000000004"/>
    <x v="2"/>
  </r>
  <r>
    <x v="3"/>
    <n v="1128299"/>
    <x v="173"/>
    <x v="1"/>
    <x v="0"/>
    <n v="1"/>
    <n v="2"/>
    <x v="2"/>
    <x v="2"/>
    <s v="San Francisco"/>
    <x v="3"/>
    <x v="1"/>
    <n v="59"/>
    <n v="210"/>
    <n v="12390"/>
    <n v="6071"/>
    <n v="0.49"/>
    <x v="2"/>
  </r>
  <r>
    <x v="3"/>
    <n v="1128299"/>
    <x v="174"/>
    <x v="1"/>
    <x v="0"/>
    <n v="1"/>
    <n v="3"/>
    <x v="2"/>
    <x v="2"/>
    <s v="San Francisco"/>
    <x v="4"/>
    <x v="0"/>
    <n v="62"/>
    <n v="155"/>
    <n v="9610"/>
    <n v="6343"/>
    <n v="0.66"/>
    <x v="2"/>
  </r>
  <r>
    <x v="3"/>
    <n v="1128299"/>
    <x v="175"/>
    <x v="1"/>
    <x v="0"/>
    <n v="1"/>
    <n v="3"/>
    <x v="2"/>
    <x v="2"/>
    <s v="San Francisco"/>
    <x v="5"/>
    <x v="1"/>
    <n v="72"/>
    <n v="219"/>
    <n v="15768"/>
    <n v="5519"/>
    <n v="0.35"/>
    <x v="2"/>
  </r>
  <r>
    <x v="3"/>
    <n v="1128299"/>
    <x v="176"/>
    <x v="1"/>
    <x v="0"/>
    <n v="1"/>
    <n v="3"/>
    <x v="2"/>
    <x v="2"/>
    <s v="San Francisco"/>
    <x v="0"/>
    <x v="0"/>
    <n v="56"/>
    <n v="277"/>
    <n v="15512"/>
    <n v="6980"/>
    <n v="0.45"/>
    <x v="2"/>
  </r>
  <r>
    <x v="3"/>
    <n v="1128299"/>
    <x v="177"/>
    <x v="1"/>
    <x v="0"/>
    <n v="1"/>
    <n v="3"/>
    <x v="2"/>
    <x v="2"/>
    <s v="San Francisco"/>
    <x v="1"/>
    <x v="0"/>
    <n v="59"/>
    <n v="245"/>
    <n v="14455"/>
    <n v="4915"/>
    <n v="0.34"/>
    <x v="2"/>
  </r>
  <r>
    <x v="3"/>
    <n v="1128299"/>
    <x v="178"/>
    <x v="1"/>
    <x v="0"/>
    <n v="1"/>
    <n v="3"/>
    <x v="2"/>
    <x v="2"/>
    <s v="San Francisco"/>
    <x v="2"/>
    <x v="1"/>
    <n v="62"/>
    <n v="248"/>
    <n v="15376"/>
    <n v="7073"/>
    <n v="0.46"/>
    <x v="2"/>
  </r>
  <r>
    <x v="3"/>
    <n v="1128299"/>
    <x v="179"/>
    <x v="1"/>
    <x v="0"/>
    <n v="1"/>
    <n v="3"/>
    <x v="2"/>
    <x v="2"/>
    <s v="San Francisco"/>
    <x v="3"/>
    <x v="1"/>
    <n v="55"/>
    <n v="218"/>
    <n v="11990"/>
    <n v="4796"/>
    <n v="0.4"/>
    <x v="2"/>
  </r>
  <r>
    <x v="3"/>
    <n v="1128299"/>
    <x v="180"/>
    <x v="1"/>
    <x v="0"/>
    <n v="1"/>
    <n v="3"/>
    <x v="2"/>
    <x v="2"/>
    <s v="San Francisco"/>
    <x v="4"/>
    <x v="0"/>
    <n v="64"/>
    <n v="233"/>
    <n v="14912"/>
    <n v="9544"/>
    <n v="0.64"/>
    <x v="2"/>
  </r>
  <r>
    <x v="3"/>
    <n v="1128299"/>
    <x v="181"/>
    <x v="1"/>
    <x v="0"/>
    <n v="1"/>
    <n v="4"/>
    <x v="2"/>
    <x v="2"/>
    <s v="San Francisco"/>
    <x v="5"/>
    <x v="1"/>
    <n v="72"/>
    <n v="233"/>
    <n v="16776"/>
    <n v="4865"/>
    <n v="0.28999999999999998"/>
    <x v="2"/>
  </r>
  <r>
    <x v="3"/>
    <n v="1128299"/>
    <x v="182"/>
    <x v="1"/>
    <x v="0"/>
    <n v="1"/>
    <n v="4"/>
    <x v="2"/>
    <x v="2"/>
    <s v="San Francisco"/>
    <x v="0"/>
    <x v="0"/>
    <n v="62"/>
    <n v="273"/>
    <n v="16926"/>
    <n v="7786"/>
    <n v="0.46"/>
    <x v="2"/>
  </r>
  <r>
    <x v="3"/>
    <n v="1128299"/>
    <x v="183"/>
    <x v="1"/>
    <x v="0"/>
    <n v="1"/>
    <n v="4"/>
    <x v="2"/>
    <x v="2"/>
    <s v="San Francisco"/>
    <x v="1"/>
    <x v="0"/>
    <n v="66"/>
    <n v="259"/>
    <n v="17094"/>
    <n v="5128"/>
    <n v="0.3"/>
    <x v="2"/>
  </r>
  <r>
    <x v="3"/>
    <n v="1128299"/>
    <x v="184"/>
    <x v="1"/>
    <x v="0"/>
    <n v="1"/>
    <n v="4"/>
    <x v="2"/>
    <x v="2"/>
    <s v="San Francisco"/>
    <x v="2"/>
    <x v="1"/>
    <n v="60"/>
    <n v="200"/>
    <n v="12000"/>
    <n v="5640"/>
    <n v="0.47"/>
    <x v="2"/>
  </r>
  <r>
    <x v="3"/>
    <n v="1128299"/>
    <x v="185"/>
    <x v="1"/>
    <x v="0"/>
    <n v="1"/>
    <n v="4"/>
    <x v="2"/>
    <x v="2"/>
    <s v="San Francisco"/>
    <x v="3"/>
    <x v="1"/>
    <n v="59"/>
    <n v="188"/>
    <n v="11092"/>
    <n v="4548"/>
    <n v="0.41"/>
    <x v="2"/>
  </r>
  <r>
    <x v="3"/>
    <n v="1128299"/>
    <x v="186"/>
    <x v="1"/>
    <x v="0"/>
    <n v="1"/>
    <n v="4"/>
    <x v="2"/>
    <x v="2"/>
    <s v="San Francisco"/>
    <x v="4"/>
    <x v="0"/>
    <n v="69"/>
    <n v="188"/>
    <n v="12972"/>
    <n v="7913"/>
    <n v="0.61"/>
    <x v="2"/>
  </r>
  <r>
    <x v="3"/>
    <n v="1128299"/>
    <x v="187"/>
    <x v="1"/>
    <x v="0"/>
    <n v="1"/>
    <n v="4"/>
    <x v="2"/>
    <x v="2"/>
    <s v="San Francisco"/>
    <x v="5"/>
    <x v="1"/>
    <n v="76"/>
    <n v="181"/>
    <n v="13756"/>
    <n v="3439"/>
    <n v="0.25"/>
    <x v="2"/>
  </r>
  <r>
    <x v="3"/>
    <n v="1128299"/>
    <x v="188"/>
    <x v="1"/>
    <x v="0"/>
    <n v="1"/>
    <n v="5"/>
    <x v="2"/>
    <x v="2"/>
    <s v="San Francisco"/>
    <x v="0"/>
    <x v="0"/>
    <n v="51"/>
    <n v="241"/>
    <n v="12291"/>
    <n v="5162"/>
    <n v="0.42"/>
    <x v="2"/>
  </r>
  <r>
    <x v="3"/>
    <n v="1128299"/>
    <x v="189"/>
    <x v="1"/>
    <x v="0"/>
    <n v="1"/>
    <n v="5"/>
    <x v="2"/>
    <x v="2"/>
    <s v="San Francisco"/>
    <x v="1"/>
    <x v="0"/>
    <n v="56"/>
    <n v="268"/>
    <n v="15008"/>
    <n v="4202"/>
    <n v="0.28000000000000003"/>
    <x v="2"/>
  </r>
  <r>
    <x v="3"/>
    <n v="1128299"/>
    <x v="190"/>
    <x v="1"/>
    <x v="0"/>
    <n v="1"/>
    <n v="5"/>
    <x v="2"/>
    <x v="2"/>
    <s v="San Francisco"/>
    <x v="2"/>
    <x v="1"/>
    <n v="52"/>
    <n v="225"/>
    <n v="11700"/>
    <n v="4680"/>
    <n v="0.4"/>
    <x v="2"/>
  </r>
  <r>
    <x v="3"/>
    <n v="1128299"/>
    <x v="191"/>
    <x v="1"/>
    <x v="0"/>
    <n v="1"/>
    <n v="5"/>
    <x v="2"/>
    <x v="2"/>
    <s v="San Francisco"/>
    <x v="3"/>
    <x v="1"/>
    <n v="53"/>
    <n v="203"/>
    <n v="10759"/>
    <n v="3766"/>
    <n v="0.35"/>
    <x v="2"/>
  </r>
  <r>
    <x v="3"/>
    <n v="1128299"/>
    <x v="192"/>
    <x v="1"/>
    <x v="0"/>
    <n v="1"/>
    <n v="5"/>
    <x v="2"/>
    <x v="2"/>
    <s v="San Francisco"/>
    <x v="4"/>
    <x v="0"/>
    <n v="63"/>
    <n v="218"/>
    <n v="13734"/>
    <n v="7966"/>
    <n v="0.57999999999999996"/>
    <x v="2"/>
  </r>
  <r>
    <x v="3"/>
    <n v="1128299"/>
    <x v="193"/>
    <x v="1"/>
    <x v="0"/>
    <n v="1"/>
    <n v="5"/>
    <x v="2"/>
    <x v="2"/>
    <s v="San Francisco"/>
    <x v="5"/>
    <x v="1"/>
    <n v="65"/>
    <n v="217"/>
    <n v="14105"/>
    <n v="3385"/>
    <n v="0.24"/>
    <x v="2"/>
  </r>
  <r>
    <x v="3"/>
    <n v="1128299"/>
    <x v="194"/>
    <x v="1"/>
    <x v="0"/>
    <n v="1"/>
    <n v="5"/>
    <x v="2"/>
    <x v="2"/>
    <s v="San Francisco"/>
    <x v="0"/>
    <x v="0"/>
    <n v="51"/>
    <n v="236"/>
    <n v="12036"/>
    <n v="5416"/>
    <n v="0.45"/>
    <x v="2"/>
  </r>
  <r>
    <x v="3"/>
    <n v="1128299"/>
    <x v="195"/>
    <x v="1"/>
    <x v="0"/>
    <n v="1"/>
    <n v="6"/>
    <x v="2"/>
    <x v="2"/>
    <s v="San Francisco"/>
    <x v="1"/>
    <x v="0"/>
    <n v="59"/>
    <n v="219"/>
    <n v="12921"/>
    <n v="3747"/>
    <n v="0.28999999999999998"/>
    <x v="2"/>
  </r>
  <r>
    <x v="3"/>
    <n v="1128299"/>
    <x v="196"/>
    <x v="1"/>
    <x v="1"/>
    <n v="1"/>
    <n v="6"/>
    <x v="2"/>
    <x v="2"/>
    <s v="San Francisco"/>
    <x v="2"/>
    <x v="1"/>
    <n v="50"/>
    <n v="182"/>
    <n v="9100"/>
    <n v="3822"/>
    <n v="0.42"/>
    <x v="2"/>
  </r>
  <r>
    <x v="3"/>
    <n v="1128299"/>
    <x v="197"/>
    <x v="1"/>
    <x v="1"/>
    <n v="1"/>
    <n v="6"/>
    <x v="2"/>
    <x v="2"/>
    <s v="San Francisco"/>
    <x v="3"/>
    <x v="1"/>
    <n v="51"/>
    <n v="203"/>
    <n v="10353"/>
    <n v="3727"/>
    <n v="0.36"/>
    <x v="2"/>
  </r>
  <r>
    <x v="3"/>
    <n v="1128299"/>
    <x v="198"/>
    <x v="1"/>
    <x v="1"/>
    <n v="1"/>
    <n v="6"/>
    <x v="2"/>
    <x v="2"/>
    <s v="San Francisco"/>
    <x v="4"/>
    <x v="0"/>
    <n v="59"/>
    <n v="182"/>
    <n v="10738"/>
    <n v="6228"/>
    <n v="0.57999999999999996"/>
    <x v="2"/>
  </r>
  <r>
    <x v="3"/>
    <n v="1128299"/>
    <x v="199"/>
    <x v="1"/>
    <x v="1"/>
    <n v="1"/>
    <n v="6"/>
    <x v="2"/>
    <x v="2"/>
    <s v="San Francisco"/>
    <x v="5"/>
    <x v="1"/>
    <n v="63"/>
    <n v="196"/>
    <n v="12348"/>
    <n v="2840"/>
    <n v="0.23"/>
    <x v="2"/>
  </r>
  <r>
    <x v="3"/>
    <n v="1128299"/>
    <x v="200"/>
    <x v="1"/>
    <x v="1"/>
    <n v="1"/>
    <n v="6"/>
    <x v="2"/>
    <x v="2"/>
    <s v="San Francisco"/>
    <x v="0"/>
    <x v="0"/>
    <n v="52"/>
    <n v="263"/>
    <n v="13676"/>
    <n v="6017"/>
    <n v="0.44"/>
    <x v="2"/>
  </r>
  <r>
    <x v="3"/>
    <n v="1128299"/>
    <x v="201"/>
    <x v="1"/>
    <x v="1"/>
    <n v="1"/>
    <n v="6"/>
    <x v="2"/>
    <x v="2"/>
    <s v="San Francisco"/>
    <x v="1"/>
    <x v="0"/>
    <n v="58"/>
    <n v="236"/>
    <n v="13688"/>
    <n v="3422"/>
    <n v="0.25"/>
    <x v="2"/>
  </r>
  <r>
    <x v="3"/>
    <n v="1128299"/>
    <x v="202"/>
    <x v="1"/>
    <x v="1"/>
    <n v="1"/>
    <n v="7"/>
    <x v="2"/>
    <x v="2"/>
    <s v="San Francisco"/>
    <x v="2"/>
    <x v="1"/>
    <n v="50"/>
    <n v="210"/>
    <n v="10500"/>
    <n v="4200"/>
    <n v="0.4"/>
    <x v="2"/>
  </r>
  <r>
    <x v="3"/>
    <n v="1128299"/>
    <x v="203"/>
    <x v="1"/>
    <x v="1"/>
    <n v="1"/>
    <n v="7"/>
    <x v="2"/>
    <x v="2"/>
    <s v="San Francisco"/>
    <x v="3"/>
    <x v="1"/>
    <n v="53"/>
    <n v="210"/>
    <n v="11130"/>
    <n v="4452"/>
    <n v="0.4"/>
    <x v="2"/>
  </r>
  <r>
    <x v="3"/>
    <n v="1128299"/>
    <x v="204"/>
    <x v="1"/>
    <x v="1"/>
    <n v="1"/>
    <n v="7"/>
    <x v="2"/>
    <x v="2"/>
    <s v="San Francisco"/>
    <x v="4"/>
    <x v="0"/>
    <n v="63"/>
    <n v="163"/>
    <n v="10269"/>
    <n v="5853"/>
    <n v="0.56999999999999995"/>
    <x v="2"/>
  </r>
  <r>
    <x v="3"/>
    <n v="1128299"/>
    <x v="205"/>
    <x v="1"/>
    <x v="1"/>
    <n v="1"/>
    <n v="7"/>
    <x v="2"/>
    <x v="2"/>
    <s v="San Francisco"/>
    <x v="5"/>
    <x v="1"/>
    <n v="67"/>
    <n v="202"/>
    <n v="13534"/>
    <n v="2842"/>
    <n v="0.21"/>
    <x v="2"/>
  </r>
  <r>
    <x v="3"/>
    <n v="1128299"/>
    <x v="206"/>
    <x v="1"/>
    <x v="1"/>
    <n v="1"/>
    <n v="7"/>
    <x v="2"/>
    <x v="2"/>
    <s v="San Francisco"/>
    <x v="0"/>
    <x v="0"/>
    <n v="51"/>
    <n v="293"/>
    <n v="14943"/>
    <n v="5977"/>
    <n v="0.4"/>
    <x v="2"/>
  </r>
  <r>
    <x v="3"/>
    <n v="1128299"/>
    <x v="207"/>
    <x v="1"/>
    <x v="1"/>
    <n v="1"/>
    <n v="7"/>
    <x v="2"/>
    <x v="2"/>
    <s v="San Francisco"/>
    <x v="1"/>
    <x v="0"/>
    <n v="58"/>
    <n v="273"/>
    <n v="15834"/>
    <n v="4275"/>
    <n v="0.27"/>
    <x v="2"/>
  </r>
  <r>
    <x v="3"/>
    <n v="1128299"/>
    <x v="208"/>
    <x v="1"/>
    <x v="1"/>
    <n v="1"/>
    <n v="7"/>
    <x v="2"/>
    <x v="2"/>
    <s v="San Francisco"/>
    <x v="2"/>
    <x v="1"/>
    <n v="52"/>
    <n v="233"/>
    <n v="12116"/>
    <n v="4846"/>
    <n v="0.4"/>
    <x v="2"/>
  </r>
  <r>
    <x v="3"/>
    <n v="1128299"/>
    <x v="209"/>
    <x v="1"/>
    <x v="1"/>
    <n v="1"/>
    <n v="8"/>
    <x v="2"/>
    <x v="2"/>
    <s v="San Francisco"/>
    <x v="3"/>
    <x v="1"/>
    <n v="51"/>
    <n v="194"/>
    <n v="9894"/>
    <n v="3958"/>
    <n v="0.4"/>
    <x v="2"/>
  </r>
  <r>
    <x v="3"/>
    <n v="1128299"/>
    <x v="210"/>
    <x v="1"/>
    <x v="1"/>
    <n v="1"/>
    <n v="8"/>
    <x v="2"/>
    <x v="2"/>
    <s v="San Francisco"/>
    <x v="4"/>
    <x v="0"/>
    <n v="59"/>
    <n v="175"/>
    <n v="10325"/>
    <n v="6195"/>
    <n v="0.6"/>
    <x v="2"/>
  </r>
  <r>
    <x v="3"/>
    <n v="1128299"/>
    <x v="211"/>
    <x v="1"/>
    <x v="1"/>
    <n v="1"/>
    <n v="8"/>
    <x v="2"/>
    <x v="2"/>
    <s v="San Francisco"/>
    <x v="5"/>
    <x v="1"/>
    <n v="67"/>
    <n v="208"/>
    <n v="13936"/>
    <n v="3205"/>
    <n v="0.23"/>
    <x v="2"/>
  </r>
  <r>
    <x v="4"/>
    <n v="1189833"/>
    <x v="212"/>
    <x v="1"/>
    <x v="1"/>
    <n v="1"/>
    <n v="8"/>
    <x v="2"/>
    <x v="2"/>
    <s v="San Francisco"/>
    <x v="0"/>
    <x v="0"/>
    <n v="32"/>
    <n v="203"/>
    <n v="6496"/>
    <n v="3313"/>
    <n v="0.51"/>
    <x v="2"/>
  </r>
  <r>
    <x v="4"/>
    <n v="1189833"/>
    <x v="213"/>
    <x v="1"/>
    <x v="1"/>
    <n v="1"/>
    <n v="8"/>
    <x v="2"/>
    <x v="2"/>
    <s v="San Francisco"/>
    <x v="1"/>
    <x v="0"/>
    <n v="41"/>
    <n v="196"/>
    <n v="8036"/>
    <n v="2893"/>
    <n v="0.36"/>
    <x v="2"/>
  </r>
  <r>
    <x v="4"/>
    <n v="1189833"/>
    <x v="214"/>
    <x v="1"/>
    <x v="2"/>
    <n v="1"/>
    <n v="11"/>
    <x v="2"/>
    <x v="2"/>
    <s v="San Francisco"/>
    <x v="2"/>
    <x v="1"/>
    <n v="41"/>
    <n v="189"/>
    <n v="7749"/>
    <n v="4029"/>
    <n v="0.52"/>
    <x v="2"/>
  </r>
  <r>
    <x v="4"/>
    <n v="1189833"/>
    <x v="215"/>
    <x v="1"/>
    <x v="2"/>
    <n v="1"/>
    <n v="11"/>
    <x v="2"/>
    <x v="2"/>
    <s v="San Francisco"/>
    <x v="3"/>
    <x v="1"/>
    <n v="41"/>
    <n v="160"/>
    <n v="6560"/>
    <n v="3214"/>
    <n v="0.49"/>
    <x v="2"/>
  </r>
  <r>
    <x v="4"/>
    <n v="1189833"/>
    <x v="216"/>
    <x v="1"/>
    <x v="2"/>
    <n v="1"/>
    <n v="11"/>
    <x v="2"/>
    <x v="2"/>
    <s v="Los Angeles"/>
    <x v="4"/>
    <x v="0"/>
    <n v="49"/>
    <n v="145"/>
    <n v="7105"/>
    <n v="4689"/>
    <n v="0.66"/>
    <x v="2"/>
  </r>
  <r>
    <x v="4"/>
    <n v="1189833"/>
    <x v="217"/>
    <x v="1"/>
    <x v="2"/>
    <n v="1"/>
    <n v="11"/>
    <x v="2"/>
    <x v="2"/>
    <s v="Los Angeles"/>
    <x v="5"/>
    <x v="1"/>
    <n v="41"/>
    <n v="182"/>
    <n v="7462"/>
    <n v="2313"/>
    <n v="0.31"/>
    <x v="2"/>
  </r>
  <r>
    <x v="4"/>
    <n v="1189833"/>
    <x v="218"/>
    <x v="1"/>
    <x v="2"/>
    <n v="1"/>
    <n v="11"/>
    <x v="2"/>
    <x v="2"/>
    <s v="Los Angeles"/>
    <x v="0"/>
    <x v="0"/>
    <n v="34"/>
    <n v="225"/>
    <n v="7650"/>
    <n v="4055"/>
    <n v="0.53"/>
    <x v="2"/>
  </r>
  <r>
    <x v="4"/>
    <n v="1189833"/>
    <x v="219"/>
    <x v="1"/>
    <x v="2"/>
    <n v="1"/>
    <n v="12"/>
    <x v="2"/>
    <x v="2"/>
    <s v="Los Angeles"/>
    <x v="1"/>
    <x v="0"/>
    <n v="43"/>
    <n v="195"/>
    <n v="8385"/>
    <n v="3354"/>
    <n v="0.4"/>
    <x v="2"/>
  </r>
  <r>
    <x v="4"/>
    <n v="1189833"/>
    <x v="220"/>
    <x v="1"/>
    <x v="2"/>
    <n v="1"/>
    <n v="12"/>
    <x v="2"/>
    <x v="2"/>
    <s v="Los Angeles"/>
    <x v="2"/>
    <x v="1"/>
    <n v="44"/>
    <n v="169"/>
    <n v="7436"/>
    <n v="3718"/>
    <n v="0.5"/>
    <x v="2"/>
  </r>
  <r>
    <x v="4"/>
    <n v="1189833"/>
    <x v="221"/>
    <x v="1"/>
    <x v="2"/>
    <n v="1"/>
    <n v="12"/>
    <x v="2"/>
    <x v="2"/>
    <s v="Los Angeles"/>
    <x v="3"/>
    <x v="1"/>
    <n v="41"/>
    <n v="152"/>
    <n v="6232"/>
    <n v="3054"/>
    <n v="0.49"/>
    <x v="2"/>
  </r>
  <r>
    <x v="4"/>
    <n v="1189833"/>
    <x v="222"/>
    <x v="1"/>
    <x v="2"/>
    <n v="1"/>
    <n v="12"/>
    <x v="2"/>
    <x v="2"/>
    <s v="Los Angeles"/>
    <x v="4"/>
    <x v="0"/>
    <n v="46"/>
    <n v="113"/>
    <n v="5198"/>
    <n v="3535"/>
    <n v="0.68"/>
    <x v="2"/>
  </r>
  <r>
    <x v="4"/>
    <n v="1189833"/>
    <x v="223"/>
    <x v="1"/>
    <x v="2"/>
    <n v="1"/>
    <n v="12"/>
    <x v="2"/>
    <x v="2"/>
    <s v="Los Angeles"/>
    <x v="5"/>
    <x v="1"/>
    <n v="41"/>
    <n v="176"/>
    <n v="7216"/>
    <n v="2165"/>
    <n v="0.3"/>
    <x v="2"/>
  </r>
  <r>
    <x v="4"/>
    <n v="1189833"/>
    <x v="224"/>
    <x v="1"/>
    <x v="2"/>
    <n v="1"/>
    <n v="12"/>
    <x v="2"/>
    <x v="2"/>
    <s v="Los Angeles"/>
    <x v="0"/>
    <x v="0"/>
    <n v="32"/>
    <n v="216"/>
    <n v="6912"/>
    <n v="3456"/>
    <n v="0.5"/>
    <x v="2"/>
  </r>
  <r>
    <x v="4"/>
    <n v="1189833"/>
    <x v="225"/>
    <x v="1"/>
    <x v="2"/>
    <n v="1"/>
    <n v="12"/>
    <x v="2"/>
    <x v="2"/>
    <s v="Los Angeles"/>
    <x v="1"/>
    <x v="0"/>
    <n v="41"/>
    <n v="195"/>
    <n v="7995"/>
    <n v="2798"/>
    <n v="0.35"/>
    <x v="2"/>
  </r>
  <r>
    <x v="4"/>
    <n v="1189833"/>
    <x v="226"/>
    <x v="1"/>
    <x v="2"/>
    <n v="1"/>
    <n v="13"/>
    <x v="2"/>
    <x v="2"/>
    <s v="Los Angeles"/>
    <x v="2"/>
    <x v="1"/>
    <n v="42"/>
    <n v="169"/>
    <n v="7098"/>
    <n v="3904"/>
    <n v="0.55000000000000004"/>
    <x v="2"/>
  </r>
  <r>
    <x v="4"/>
    <n v="1189833"/>
    <x v="227"/>
    <x v="1"/>
    <x v="2"/>
    <n v="1"/>
    <n v="13"/>
    <x v="2"/>
    <x v="2"/>
    <s v="Los Angeles"/>
    <x v="3"/>
    <x v="1"/>
    <n v="41"/>
    <n v="154"/>
    <n v="6314"/>
    <n v="2841"/>
    <n v="0.45"/>
    <x v="2"/>
  </r>
  <r>
    <x v="4"/>
    <n v="1189833"/>
    <x v="228"/>
    <x v="1"/>
    <x v="2"/>
    <n v="1"/>
    <n v="13"/>
    <x v="2"/>
    <x v="2"/>
    <s v="Los Angeles"/>
    <x v="4"/>
    <x v="0"/>
    <n v="46"/>
    <n v="106"/>
    <n v="4876"/>
    <n v="3316"/>
    <n v="0.68"/>
    <x v="2"/>
  </r>
  <r>
    <x v="4"/>
    <n v="1189833"/>
    <x v="229"/>
    <x v="1"/>
    <x v="3"/>
    <n v="2"/>
    <n v="15"/>
    <x v="2"/>
    <x v="2"/>
    <s v="Los Angeles"/>
    <x v="5"/>
    <x v="1"/>
    <n v="41"/>
    <n v="188"/>
    <n v="7708"/>
    <n v="2698"/>
    <n v="0.35"/>
    <x v="2"/>
  </r>
  <r>
    <x v="4"/>
    <n v="1189833"/>
    <x v="230"/>
    <x v="1"/>
    <x v="3"/>
    <n v="2"/>
    <n v="15"/>
    <x v="2"/>
    <x v="2"/>
    <s v="Los Angeles"/>
    <x v="0"/>
    <x v="0"/>
    <n v="43"/>
    <n v="240"/>
    <n v="10320"/>
    <n v="5160"/>
    <n v="0.5"/>
    <x v="2"/>
  </r>
  <r>
    <x v="4"/>
    <n v="1189833"/>
    <x v="231"/>
    <x v="1"/>
    <x v="3"/>
    <n v="2"/>
    <n v="15"/>
    <x v="2"/>
    <x v="2"/>
    <s v="Los Angeles"/>
    <x v="1"/>
    <x v="0"/>
    <n v="49"/>
    <n v="156"/>
    <n v="7644"/>
    <n v="2752"/>
    <n v="0.36"/>
    <x v="2"/>
  </r>
  <r>
    <x v="4"/>
    <n v="1189833"/>
    <x v="232"/>
    <x v="1"/>
    <x v="3"/>
    <n v="2"/>
    <n v="15"/>
    <x v="2"/>
    <x v="2"/>
    <s v="Los Angeles"/>
    <x v="2"/>
    <x v="1"/>
    <n v="49"/>
    <n v="175"/>
    <n v="8575"/>
    <n v="4716"/>
    <n v="0.55000000000000004"/>
    <x v="2"/>
  </r>
  <r>
    <x v="4"/>
    <n v="1189833"/>
    <x v="233"/>
    <x v="1"/>
    <x v="3"/>
    <n v="2"/>
    <n v="15"/>
    <x v="2"/>
    <x v="2"/>
    <s v="Los Angeles"/>
    <x v="3"/>
    <x v="1"/>
    <n v="43"/>
    <n v="152"/>
    <n v="6536"/>
    <n v="3203"/>
    <n v="0.49"/>
    <x v="2"/>
  </r>
  <r>
    <x v="4"/>
    <n v="1189833"/>
    <x v="234"/>
    <x v="1"/>
    <x v="3"/>
    <n v="2"/>
    <n v="16"/>
    <x v="2"/>
    <x v="2"/>
    <s v="Los Angeles"/>
    <x v="4"/>
    <x v="0"/>
    <n v="49"/>
    <n v="119"/>
    <n v="5831"/>
    <n v="3848"/>
    <n v="0.66"/>
    <x v="2"/>
  </r>
  <r>
    <x v="4"/>
    <n v="1189833"/>
    <x v="235"/>
    <x v="1"/>
    <x v="3"/>
    <n v="2"/>
    <n v="16"/>
    <x v="2"/>
    <x v="2"/>
    <s v="Los Angeles"/>
    <x v="5"/>
    <x v="1"/>
    <n v="62"/>
    <n v="174"/>
    <n v="10788"/>
    <n v="3560"/>
    <n v="0.33"/>
    <x v="2"/>
  </r>
  <r>
    <x v="4"/>
    <n v="1189833"/>
    <x v="236"/>
    <x v="1"/>
    <x v="3"/>
    <n v="2"/>
    <n v="16"/>
    <x v="2"/>
    <x v="2"/>
    <s v="Los Angeles"/>
    <x v="0"/>
    <x v="0"/>
    <n v="41"/>
    <n v="208"/>
    <n v="8528"/>
    <n v="4435"/>
    <n v="0.52"/>
    <x v="2"/>
  </r>
  <r>
    <x v="4"/>
    <n v="1189833"/>
    <x v="237"/>
    <x v="1"/>
    <x v="3"/>
    <n v="2"/>
    <n v="16"/>
    <x v="2"/>
    <x v="2"/>
    <s v="Los Angeles"/>
    <x v="1"/>
    <x v="0"/>
    <n v="47"/>
    <n v="169"/>
    <n v="7943"/>
    <n v="2780"/>
    <n v="0.35"/>
    <x v="2"/>
  </r>
  <r>
    <x v="4"/>
    <n v="1189833"/>
    <x v="238"/>
    <x v="1"/>
    <x v="3"/>
    <n v="2"/>
    <n v="16"/>
    <x v="2"/>
    <x v="2"/>
    <s v="Los Angeles"/>
    <x v="2"/>
    <x v="1"/>
    <n v="45"/>
    <n v="163"/>
    <n v="7335"/>
    <n v="3814"/>
    <n v="0.52"/>
    <x v="2"/>
  </r>
  <r>
    <x v="4"/>
    <n v="1189833"/>
    <x v="239"/>
    <x v="1"/>
    <x v="3"/>
    <n v="2"/>
    <n v="16"/>
    <x v="2"/>
    <x v="2"/>
    <s v="Los Angeles"/>
    <x v="3"/>
    <x v="1"/>
    <n v="41"/>
    <n v="154"/>
    <n v="6314"/>
    <n v="3031"/>
    <n v="0.48"/>
    <x v="2"/>
  </r>
  <r>
    <x v="4"/>
    <n v="1189833"/>
    <x v="240"/>
    <x v="1"/>
    <x v="3"/>
    <n v="2"/>
    <n v="16"/>
    <x v="2"/>
    <x v="2"/>
    <s v="Los Angeles"/>
    <x v="4"/>
    <x v="0"/>
    <n v="45"/>
    <n v="131"/>
    <n v="5895"/>
    <n v="3832"/>
    <n v="0.65"/>
    <x v="2"/>
  </r>
  <r>
    <x v="4"/>
    <n v="1189833"/>
    <x v="241"/>
    <x v="1"/>
    <x v="3"/>
    <n v="2"/>
    <n v="17"/>
    <x v="2"/>
    <x v="2"/>
    <s v="Los Angeles"/>
    <x v="5"/>
    <x v="1"/>
    <n v="64"/>
    <n v="181"/>
    <n v="11584"/>
    <n v="3591"/>
    <n v="0.31"/>
    <x v="2"/>
  </r>
  <r>
    <x v="4"/>
    <n v="1189833"/>
    <x v="242"/>
    <x v="1"/>
    <x v="3"/>
    <n v="2"/>
    <n v="17"/>
    <x v="2"/>
    <x v="2"/>
    <s v="Los Angeles"/>
    <x v="0"/>
    <x v="0"/>
    <n v="44"/>
    <n v="270"/>
    <n v="11880"/>
    <n v="6534"/>
    <n v="0.55000000000000004"/>
    <x v="2"/>
  </r>
  <r>
    <x v="4"/>
    <n v="1189833"/>
    <x v="243"/>
    <x v="1"/>
    <x v="3"/>
    <n v="2"/>
    <n v="17"/>
    <x v="2"/>
    <x v="2"/>
    <s v="Los Angeles"/>
    <x v="1"/>
    <x v="0"/>
    <n v="47"/>
    <n v="225"/>
    <n v="10575"/>
    <n v="3701"/>
    <n v="0.35"/>
    <x v="2"/>
  </r>
  <r>
    <x v="4"/>
    <n v="1189833"/>
    <x v="244"/>
    <x v="1"/>
    <x v="3"/>
    <n v="2"/>
    <n v="17"/>
    <x v="2"/>
    <x v="2"/>
    <s v="Los Angeles"/>
    <x v="2"/>
    <x v="1"/>
    <n v="48"/>
    <n v="203"/>
    <n v="9744"/>
    <n v="5359"/>
    <n v="0.55000000000000004"/>
    <x v="2"/>
  </r>
  <r>
    <x v="4"/>
    <n v="1189833"/>
    <x v="245"/>
    <x v="1"/>
    <x v="3"/>
    <n v="2"/>
    <n v="17"/>
    <x v="2"/>
    <x v="2"/>
    <s v="Los Angeles"/>
    <x v="3"/>
    <x v="1"/>
    <n v="44"/>
    <n v="175"/>
    <n v="7700"/>
    <n v="3696"/>
    <n v="0.48"/>
    <x v="2"/>
  </r>
  <r>
    <x v="4"/>
    <n v="1189833"/>
    <x v="246"/>
    <x v="1"/>
    <x v="3"/>
    <n v="2"/>
    <n v="17"/>
    <x v="2"/>
    <x v="2"/>
    <s v="Los Angeles"/>
    <x v="4"/>
    <x v="0"/>
    <n v="45"/>
    <n v="125"/>
    <n v="5625"/>
    <n v="3881"/>
    <n v="0.69"/>
    <x v="2"/>
  </r>
  <r>
    <x v="4"/>
    <n v="1189833"/>
    <x v="247"/>
    <x v="1"/>
    <x v="3"/>
    <n v="2"/>
    <n v="17"/>
    <x v="2"/>
    <x v="2"/>
    <s v="Los Angeles"/>
    <x v="5"/>
    <x v="1"/>
    <n v="60"/>
    <n v="200"/>
    <n v="12000"/>
    <n v="3720"/>
    <n v="0.31"/>
    <x v="2"/>
  </r>
  <r>
    <x v="4"/>
    <n v="1189833"/>
    <x v="248"/>
    <x v="1"/>
    <x v="3"/>
    <n v="2"/>
    <n v="18"/>
    <x v="2"/>
    <x v="2"/>
    <s v="Los Angeles"/>
    <x v="0"/>
    <x v="0"/>
    <n v="41"/>
    <n v="238"/>
    <n v="9758"/>
    <n v="4977"/>
    <n v="0.51"/>
    <x v="2"/>
  </r>
  <r>
    <x v="4"/>
    <n v="1189833"/>
    <x v="249"/>
    <x v="1"/>
    <x v="3"/>
    <n v="2"/>
    <n v="18"/>
    <x v="2"/>
    <x v="2"/>
    <s v="Los Angeles"/>
    <x v="1"/>
    <x v="0"/>
    <n v="46"/>
    <n v="216"/>
    <n v="9936"/>
    <n v="3776"/>
    <n v="0.38"/>
    <x v="2"/>
  </r>
  <r>
    <x v="4"/>
    <n v="1189833"/>
    <x v="250"/>
    <x v="1"/>
    <x v="3"/>
    <n v="2"/>
    <n v="18"/>
    <x v="2"/>
    <x v="2"/>
    <s v="Los Angeles"/>
    <x v="2"/>
    <x v="1"/>
    <n v="47"/>
    <n v="218"/>
    <n v="10246"/>
    <n v="5328"/>
    <n v="0.52"/>
    <x v="2"/>
  </r>
  <r>
    <x v="4"/>
    <n v="1189833"/>
    <x v="251"/>
    <x v="1"/>
    <x v="3"/>
    <n v="2"/>
    <n v="18"/>
    <x v="2"/>
    <x v="2"/>
    <s v="Los Angeles"/>
    <x v="3"/>
    <x v="1"/>
    <n v="44"/>
    <n v="189"/>
    <n v="8316"/>
    <n v="3992"/>
    <n v="0.48"/>
    <x v="2"/>
  </r>
  <r>
    <x v="4"/>
    <n v="1189833"/>
    <x v="252"/>
    <x v="1"/>
    <x v="3"/>
    <n v="2"/>
    <n v="18"/>
    <x v="2"/>
    <x v="2"/>
    <s v="Los Angeles"/>
    <x v="4"/>
    <x v="0"/>
    <n v="46"/>
    <n v="189"/>
    <n v="8694"/>
    <n v="5738"/>
    <n v="0.66"/>
    <x v="2"/>
  </r>
  <r>
    <x v="4"/>
    <n v="1189833"/>
    <x v="253"/>
    <x v="1"/>
    <x v="3"/>
    <n v="2"/>
    <n v="18"/>
    <x v="2"/>
    <x v="2"/>
    <s v="Los Angeles"/>
    <x v="5"/>
    <x v="1"/>
    <n v="59"/>
    <n v="203"/>
    <n v="11977"/>
    <n v="3593"/>
    <n v="0.3"/>
    <x v="2"/>
  </r>
  <r>
    <x v="4"/>
    <n v="1189833"/>
    <x v="254"/>
    <x v="1"/>
    <x v="4"/>
    <n v="2"/>
    <n v="18"/>
    <x v="2"/>
    <x v="2"/>
    <s v="Los Angeles"/>
    <x v="0"/>
    <x v="0"/>
    <n v="47"/>
    <n v="252"/>
    <n v="11844"/>
    <n v="6159"/>
    <n v="0.52"/>
    <x v="2"/>
  </r>
  <r>
    <x v="4"/>
    <n v="1189833"/>
    <x v="255"/>
    <x v="1"/>
    <x v="4"/>
    <n v="2"/>
    <n v="19"/>
    <x v="2"/>
    <x v="2"/>
    <s v="Los Angeles"/>
    <x v="1"/>
    <x v="0"/>
    <n v="51"/>
    <n v="221"/>
    <n v="11271"/>
    <n v="4508"/>
    <n v="0.4"/>
    <x v="2"/>
  </r>
  <r>
    <x v="4"/>
    <n v="1189833"/>
    <x v="256"/>
    <x v="1"/>
    <x v="4"/>
    <n v="2"/>
    <n v="19"/>
    <x v="2"/>
    <x v="2"/>
    <s v="Los Angeles"/>
    <x v="2"/>
    <x v="1"/>
    <n v="48"/>
    <n v="218"/>
    <n v="10464"/>
    <n v="5337"/>
    <n v="0.51"/>
    <x v="2"/>
  </r>
  <r>
    <x v="4"/>
    <n v="1189833"/>
    <x v="257"/>
    <x v="1"/>
    <x v="4"/>
    <n v="2"/>
    <n v="19"/>
    <x v="2"/>
    <x v="2"/>
    <s v="Los Angeles"/>
    <x v="3"/>
    <x v="1"/>
    <n v="47"/>
    <n v="169"/>
    <n v="7943"/>
    <n v="3813"/>
    <n v="0.48"/>
    <x v="2"/>
  </r>
  <r>
    <x v="4"/>
    <n v="1189833"/>
    <x v="258"/>
    <x v="1"/>
    <x v="4"/>
    <n v="2"/>
    <n v="19"/>
    <x v="2"/>
    <x v="2"/>
    <s v="Los Angeles"/>
    <x v="4"/>
    <x v="0"/>
    <n v="58"/>
    <n v="182"/>
    <n v="10556"/>
    <n v="7073"/>
    <n v="0.67"/>
    <x v="2"/>
  </r>
  <r>
    <x v="4"/>
    <n v="1189833"/>
    <x v="259"/>
    <x v="1"/>
    <x v="4"/>
    <n v="2"/>
    <n v="19"/>
    <x v="2"/>
    <x v="2"/>
    <s v="Los Angeles"/>
    <x v="5"/>
    <x v="1"/>
    <n v="61"/>
    <n v="189"/>
    <n v="11529"/>
    <n v="4035"/>
    <n v="0.35"/>
    <x v="2"/>
  </r>
  <r>
    <x v="4"/>
    <n v="1189833"/>
    <x v="260"/>
    <x v="1"/>
    <x v="4"/>
    <n v="2"/>
    <n v="19"/>
    <x v="2"/>
    <x v="2"/>
    <s v="Los Angeles"/>
    <x v="0"/>
    <x v="0"/>
    <n v="47"/>
    <n v="213"/>
    <n v="10011"/>
    <n v="5406"/>
    <n v="0.54"/>
    <x v="2"/>
  </r>
  <r>
    <x v="4"/>
    <n v="1189833"/>
    <x v="261"/>
    <x v="1"/>
    <x v="4"/>
    <n v="2"/>
    <n v="19"/>
    <x v="2"/>
    <x v="2"/>
    <s v="Los Angeles"/>
    <x v="1"/>
    <x v="0"/>
    <n v="50"/>
    <n v="247"/>
    <n v="12350"/>
    <n v="4570"/>
    <n v="0.37"/>
    <x v="2"/>
  </r>
  <r>
    <x v="4"/>
    <n v="1189833"/>
    <x v="262"/>
    <x v="1"/>
    <x v="4"/>
    <n v="2"/>
    <n v="20"/>
    <x v="2"/>
    <x v="2"/>
    <s v="Los Angeles"/>
    <x v="2"/>
    <x v="1"/>
    <n v="46"/>
    <n v="196"/>
    <n v="9016"/>
    <n v="4508"/>
    <n v="0.5"/>
    <x v="2"/>
  </r>
  <r>
    <x v="4"/>
    <n v="1189833"/>
    <x v="263"/>
    <x v="1"/>
    <x v="4"/>
    <n v="2"/>
    <n v="20"/>
    <x v="2"/>
    <x v="2"/>
    <s v="Los Angeles"/>
    <x v="3"/>
    <x v="1"/>
    <n v="46"/>
    <n v="176"/>
    <n v="8096"/>
    <n v="4048"/>
    <n v="0.5"/>
    <x v="2"/>
  </r>
  <r>
    <x v="4"/>
    <n v="1189833"/>
    <x v="264"/>
    <x v="1"/>
    <x v="4"/>
    <n v="2"/>
    <n v="20"/>
    <x v="2"/>
    <x v="2"/>
    <s v="Los Angeles"/>
    <x v="4"/>
    <x v="0"/>
    <n v="58"/>
    <n v="163"/>
    <n v="9454"/>
    <n v="6334"/>
    <n v="0.67"/>
    <x v="2"/>
  </r>
  <r>
    <x v="4"/>
    <n v="1189833"/>
    <x v="265"/>
    <x v="1"/>
    <x v="4"/>
    <n v="2"/>
    <n v="20"/>
    <x v="2"/>
    <x v="2"/>
    <s v="Los Angeles"/>
    <x v="5"/>
    <x v="1"/>
    <n v="59"/>
    <n v="189"/>
    <n v="11151"/>
    <n v="3457"/>
    <n v="0.31"/>
    <x v="2"/>
  </r>
  <r>
    <x v="4"/>
    <n v="1189833"/>
    <x v="266"/>
    <x v="1"/>
    <x v="4"/>
    <n v="2"/>
    <n v="20"/>
    <x v="2"/>
    <x v="2"/>
    <s v="Los Angeles"/>
    <x v="0"/>
    <x v="0"/>
    <n v="49"/>
    <n v="224"/>
    <n v="10976"/>
    <n v="5488"/>
    <n v="0.5"/>
    <x v="2"/>
  </r>
  <r>
    <x v="4"/>
    <n v="1189833"/>
    <x v="267"/>
    <x v="1"/>
    <x v="4"/>
    <n v="2"/>
    <n v="20"/>
    <x v="2"/>
    <x v="2"/>
    <s v="Los Angeles"/>
    <x v="1"/>
    <x v="0"/>
    <n v="51"/>
    <n v="232"/>
    <n v="11832"/>
    <n v="4260"/>
    <n v="0.36"/>
    <x v="2"/>
  </r>
  <r>
    <x v="4"/>
    <n v="1189833"/>
    <x v="268"/>
    <x v="1"/>
    <x v="4"/>
    <n v="2"/>
    <n v="20"/>
    <x v="2"/>
    <x v="2"/>
    <s v="Los Angeles"/>
    <x v="2"/>
    <x v="1"/>
    <n v="49"/>
    <n v="176"/>
    <n v="8624"/>
    <n v="4398"/>
    <n v="0.51"/>
    <x v="2"/>
  </r>
  <r>
    <x v="4"/>
    <n v="1189833"/>
    <x v="269"/>
    <x v="1"/>
    <x v="4"/>
    <n v="2"/>
    <n v="21"/>
    <x v="2"/>
    <x v="2"/>
    <s v="Los Angeles"/>
    <x v="3"/>
    <x v="1"/>
    <n v="48"/>
    <n v="175"/>
    <n v="8400"/>
    <n v="3780"/>
    <n v="0.45"/>
    <x v="2"/>
  </r>
  <r>
    <x v="4"/>
    <n v="1189833"/>
    <x v="270"/>
    <x v="1"/>
    <x v="4"/>
    <n v="2"/>
    <n v="21"/>
    <x v="2"/>
    <x v="2"/>
    <s v="Los Angeles"/>
    <x v="4"/>
    <x v="0"/>
    <n v="56"/>
    <n v="174"/>
    <n v="9744"/>
    <n v="6626"/>
    <n v="0.68"/>
    <x v="2"/>
  </r>
  <r>
    <x v="4"/>
    <n v="1189833"/>
    <x v="271"/>
    <x v="1"/>
    <x v="4"/>
    <n v="2"/>
    <n v="21"/>
    <x v="2"/>
    <x v="2"/>
    <s v="Los Angeles"/>
    <x v="5"/>
    <x v="1"/>
    <n v="62"/>
    <n v="176"/>
    <n v="10912"/>
    <n v="3819"/>
    <n v="0.35"/>
    <x v="2"/>
  </r>
  <r>
    <x v="4"/>
    <n v="1189833"/>
    <x v="272"/>
    <x v="1"/>
    <x v="4"/>
    <n v="2"/>
    <n v="21"/>
    <x v="2"/>
    <x v="2"/>
    <s v="Los Angeles"/>
    <x v="0"/>
    <x v="0"/>
    <n v="49"/>
    <n v="231"/>
    <n v="11319"/>
    <n v="5660"/>
    <n v="0.5"/>
    <x v="2"/>
  </r>
  <r>
    <x v="4"/>
    <n v="1189833"/>
    <x v="273"/>
    <x v="1"/>
    <x v="4"/>
    <n v="2"/>
    <n v="21"/>
    <x v="2"/>
    <x v="2"/>
    <s v="Los Angeles"/>
    <x v="1"/>
    <x v="0"/>
    <n v="54"/>
    <n v="215"/>
    <n v="11610"/>
    <n v="4412"/>
    <n v="0.38"/>
    <x v="2"/>
  </r>
  <r>
    <x v="4"/>
    <n v="1189833"/>
    <x v="274"/>
    <x v="1"/>
    <x v="4"/>
    <n v="2"/>
    <n v="21"/>
    <x v="2"/>
    <x v="2"/>
    <s v="Los Angeles"/>
    <x v="2"/>
    <x v="1"/>
    <n v="47"/>
    <n v="169"/>
    <n v="7943"/>
    <n v="3972"/>
    <n v="0.5"/>
    <x v="2"/>
  </r>
  <r>
    <x v="4"/>
    <n v="1189833"/>
    <x v="275"/>
    <x v="1"/>
    <x v="4"/>
    <n v="2"/>
    <n v="21"/>
    <x v="2"/>
    <x v="2"/>
    <s v="Los Angeles"/>
    <x v="3"/>
    <x v="1"/>
    <n v="47"/>
    <n v="176"/>
    <n v="8272"/>
    <n v="3722"/>
    <n v="0.45"/>
    <x v="2"/>
  </r>
  <r>
    <x v="4"/>
    <n v="1189833"/>
    <x v="276"/>
    <x v="1"/>
    <x v="4"/>
    <n v="2"/>
    <n v="22"/>
    <x v="2"/>
    <x v="2"/>
    <s v="Los Angeles"/>
    <x v="4"/>
    <x v="0"/>
    <n v="55"/>
    <n v="174"/>
    <n v="9570"/>
    <n v="6603"/>
    <n v="0.69"/>
    <x v="2"/>
  </r>
  <r>
    <x v="4"/>
    <n v="1189833"/>
    <x v="277"/>
    <x v="1"/>
    <x v="4"/>
    <n v="2"/>
    <n v="22"/>
    <x v="2"/>
    <x v="2"/>
    <s v="Los Angeles"/>
    <x v="5"/>
    <x v="1"/>
    <n v="59"/>
    <n v="189"/>
    <n v="11151"/>
    <n v="3791"/>
    <n v="0.34"/>
    <x v="2"/>
  </r>
  <r>
    <x v="4"/>
    <n v="1189833"/>
    <x v="278"/>
    <x v="1"/>
    <x v="4"/>
    <n v="2"/>
    <n v="22"/>
    <x v="2"/>
    <x v="2"/>
    <s v="Los Angeles"/>
    <x v="0"/>
    <x v="0"/>
    <n v="49"/>
    <n v="225"/>
    <n v="11025"/>
    <n v="5623"/>
    <n v="0.51"/>
    <x v="2"/>
  </r>
  <r>
    <x v="4"/>
    <n v="1189833"/>
    <x v="279"/>
    <x v="1"/>
    <x v="4"/>
    <n v="2"/>
    <n v="22"/>
    <x v="2"/>
    <x v="2"/>
    <s v="Los Angeles"/>
    <x v="1"/>
    <x v="0"/>
    <n v="50"/>
    <n v="243"/>
    <n v="12150"/>
    <n v="4617"/>
    <n v="0.38"/>
    <x v="2"/>
  </r>
  <r>
    <x v="4"/>
    <n v="1189833"/>
    <x v="280"/>
    <x v="1"/>
    <x v="4"/>
    <n v="2"/>
    <n v="22"/>
    <x v="2"/>
    <x v="2"/>
    <s v="Los Angeles"/>
    <x v="2"/>
    <x v="1"/>
    <n v="46"/>
    <n v="182"/>
    <n v="8372"/>
    <n v="4521"/>
    <n v="0.54"/>
    <x v="2"/>
  </r>
  <r>
    <x v="4"/>
    <n v="1189833"/>
    <x v="281"/>
    <x v="1"/>
    <x v="4"/>
    <n v="2"/>
    <n v="22"/>
    <x v="2"/>
    <x v="2"/>
    <s v="Los Angeles"/>
    <x v="3"/>
    <x v="1"/>
    <n v="49"/>
    <n v="210"/>
    <n v="10290"/>
    <n v="5145"/>
    <n v="0.5"/>
    <x v="2"/>
  </r>
  <r>
    <x v="4"/>
    <n v="1189833"/>
    <x v="282"/>
    <x v="1"/>
    <x v="4"/>
    <n v="2"/>
    <n v="22"/>
    <x v="2"/>
    <x v="2"/>
    <s v="Los Angeles"/>
    <x v="4"/>
    <x v="0"/>
    <n v="55"/>
    <n v="156"/>
    <n v="8580"/>
    <n v="5577"/>
    <n v="0.65"/>
    <x v="2"/>
  </r>
  <r>
    <x v="4"/>
    <n v="1189833"/>
    <x v="283"/>
    <x v="1"/>
    <x v="4"/>
    <n v="2"/>
    <n v="23"/>
    <x v="2"/>
    <x v="2"/>
    <s v="Los Angeles"/>
    <x v="5"/>
    <x v="1"/>
    <n v="59"/>
    <n v="196"/>
    <n v="11564"/>
    <n v="4047"/>
    <n v="0.35"/>
    <x v="2"/>
  </r>
  <r>
    <x v="0"/>
    <n v="1185732"/>
    <x v="284"/>
    <x v="1"/>
    <x v="4"/>
    <n v="2"/>
    <n v="23"/>
    <x v="2"/>
    <x v="2"/>
    <s v="Los Angeles"/>
    <x v="0"/>
    <x v="0"/>
    <n v="44"/>
    <n v="124"/>
    <n v="5456"/>
    <n v="2837"/>
    <n v="0.52"/>
    <x v="2"/>
  </r>
  <r>
    <x v="0"/>
    <n v="1185732"/>
    <x v="285"/>
    <x v="1"/>
    <x v="11"/>
    <n v="2"/>
    <n v="23"/>
    <x v="2"/>
    <x v="2"/>
    <s v="Los Angeles"/>
    <x v="1"/>
    <x v="0"/>
    <n v="41"/>
    <n v="77"/>
    <n v="3157"/>
    <n v="1452"/>
    <n v="0.46"/>
    <x v="2"/>
  </r>
  <r>
    <x v="0"/>
    <n v="1185732"/>
    <x v="286"/>
    <x v="1"/>
    <x v="11"/>
    <n v="2"/>
    <n v="23"/>
    <x v="2"/>
    <x v="2"/>
    <s v="Los Angeles"/>
    <x v="2"/>
    <x v="1"/>
    <n v="32"/>
    <n v="83"/>
    <n v="2656"/>
    <n v="1248"/>
    <n v="0.47"/>
    <x v="2"/>
  </r>
  <r>
    <x v="0"/>
    <n v="1185732"/>
    <x v="287"/>
    <x v="1"/>
    <x v="11"/>
    <n v="2"/>
    <n v="23"/>
    <x v="2"/>
    <x v="2"/>
    <s v="Los Angeles"/>
    <x v="3"/>
    <x v="1"/>
    <n v="37"/>
    <n v="34"/>
    <n v="1258"/>
    <n v="654"/>
    <n v="0.52"/>
    <x v="2"/>
  </r>
  <r>
    <x v="0"/>
    <n v="1185732"/>
    <x v="288"/>
    <x v="1"/>
    <x v="11"/>
    <n v="2"/>
    <n v="23"/>
    <x v="3"/>
    <x v="3"/>
    <s v="Chicago"/>
    <x v="4"/>
    <x v="0"/>
    <n v="53"/>
    <n v="47"/>
    <n v="2491"/>
    <n v="1221"/>
    <n v="0.49"/>
    <x v="2"/>
  </r>
  <r>
    <x v="0"/>
    <n v="1185732"/>
    <x v="289"/>
    <x v="1"/>
    <x v="11"/>
    <n v="2"/>
    <n v="23"/>
    <x v="3"/>
    <x v="3"/>
    <s v="Chicago"/>
    <x v="5"/>
    <x v="1"/>
    <n v="41"/>
    <n v="69"/>
    <n v="2829"/>
    <n v="1697"/>
    <n v="0.6"/>
    <x v="2"/>
  </r>
  <r>
    <x v="0"/>
    <n v="1185732"/>
    <x v="290"/>
    <x v="1"/>
    <x v="11"/>
    <n v="2"/>
    <n v="24"/>
    <x v="3"/>
    <x v="3"/>
    <s v="Chicago"/>
    <x v="0"/>
    <x v="0"/>
    <n v="44"/>
    <n v="158"/>
    <n v="6952"/>
    <n v="3546"/>
    <n v="0.51"/>
    <x v="2"/>
  </r>
  <r>
    <x v="0"/>
    <n v="1185732"/>
    <x v="291"/>
    <x v="1"/>
    <x v="11"/>
    <n v="2"/>
    <n v="24"/>
    <x v="3"/>
    <x v="3"/>
    <s v="Chicago"/>
    <x v="1"/>
    <x v="0"/>
    <n v="43"/>
    <n v="51"/>
    <n v="2193"/>
    <n v="1031"/>
    <n v="0.47"/>
    <x v="2"/>
  </r>
  <r>
    <x v="0"/>
    <n v="1185732"/>
    <x v="292"/>
    <x v="1"/>
    <x v="11"/>
    <n v="2"/>
    <n v="24"/>
    <x v="3"/>
    <x v="3"/>
    <s v="Chicago"/>
    <x v="2"/>
    <x v="1"/>
    <n v="32"/>
    <n v="61"/>
    <n v="1952"/>
    <n v="898"/>
    <n v="0.46"/>
    <x v="2"/>
  </r>
  <r>
    <x v="0"/>
    <n v="1185732"/>
    <x v="293"/>
    <x v="1"/>
    <x v="11"/>
    <n v="2"/>
    <n v="24"/>
    <x v="3"/>
    <x v="3"/>
    <s v="Chicago"/>
    <x v="3"/>
    <x v="1"/>
    <n v="39"/>
    <n v="28"/>
    <n v="1092"/>
    <n v="579"/>
    <n v="0.53"/>
    <x v="2"/>
  </r>
  <r>
    <x v="0"/>
    <n v="1185732"/>
    <x v="294"/>
    <x v="1"/>
    <x v="11"/>
    <n v="2"/>
    <n v="24"/>
    <x v="3"/>
    <x v="3"/>
    <s v="Chicago"/>
    <x v="4"/>
    <x v="0"/>
    <n v="50"/>
    <n v="44"/>
    <n v="2200"/>
    <n v="1034"/>
    <n v="0.47"/>
    <x v="2"/>
  </r>
  <r>
    <x v="0"/>
    <n v="1185732"/>
    <x v="295"/>
    <x v="1"/>
    <x v="11"/>
    <n v="2"/>
    <n v="24"/>
    <x v="3"/>
    <x v="3"/>
    <s v="Chicago"/>
    <x v="5"/>
    <x v="1"/>
    <n v="43"/>
    <n v="77"/>
    <n v="3311"/>
    <n v="2152"/>
    <n v="0.65"/>
    <x v="2"/>
  </r>
  <r>
    <x v="0"/>
    <n v="1185732"/>
    <x v="296"/>
    <x v="1"/>
    <x v="11"/>
    <n v="2"/>
    <n v="24"/>
    <x v="3"/>
    <x v="3"/>
    <s v="Chicago"/>
    <x v="0"/>
    <x v="0"/>
    <n v="47"/>
    <n v="144"/>
    <n v="6768"/>
    <n v="3722"/>
    <n v="0.55000000000000004"/>
    <x v="2"/>
  </r>
  <r>
    <x v="0"/>
    <n v="1185732"/>
    <x v="297"/>
    <x v="1"/>
    <x v="11"/>
    <n v="2"/>
    <n v="25"/>
    <x v="3"/>
    <x v="3"/>
    <s v="Chicago"/>
    <x v="1"/>
    <x v="0"/>
    <n v="46"/>
    <n v="60"/>
    <n v="2760"/>
    <n v="1325"/>
    <n v="0.48"/>
    <x v="2"/>
  </r>
  <r>
    <x v="0"/>
    <n v="1185732"/>
    <x v="298"/>
    <x v="1"/>
    <x v="11"/>
    <n v="2"/>
    <n v="25"/>
    <x v="3"/>
    <x v="3"/>
    <s v="Chicago"/>
    <x v="2"/>
    <x v="1"/>
    <n v="37"/>
    <n v="68"/>
    <n v="2516"/>
    <n v="1132"/>
    <n v="0.45"/>
    <x v="2"/>
  </r>
  <r>
    <x v="0"/>
    <n v="1185732"/>
    <x v="299"/>
    <x v="1"/>
    <x v="11"/>
    <n v="2"/>
    <n v="25"/>
    <x v="3"/>
    <x v="3"/>
    <s v="Chicago"/>
    <x v="3"/>
    <x v="1"/>
    <n v="41"/>
    <n v="19"/>
    <n v="779"/>
    <n v="413"/>
    <n v="0.53"/>
    <x v="2"/>
  </r>
  <r>
    <x v="0"/>
    <n v="1185732"/>
    <x v="300"/>
    <x v="1"/>
    <x v="11"/>
    <n v="2"/>
    <n v="25"/>
    <x v="3"/>
    <x v="3"/>
    <s v="Chicago"/>
    <x v="4"/>
    <x v="0"/>
    <n v="56"/>
    <n v="38"/>
    <n v="2128"/>
    <n v="1000"/>
    <n v="0.47"/>
    <x v="2"/>
  </r>
  <r>
    <x v="0"/>
    <n v="1185732"/>
    <x v="301"/>
    <x v="1"/>
    <x v="11"/>
    <n v="2"/>
    <n v="25"/>
    <x v="3"/>
    <x v="3"/>
    <s v="Chicago"/>
    <x v="5"/>
    <x v="1"/>
    <n v="45"/>
    <n v="63"/>
    <n v="2835"/>
    <n v="1786"/>
    <n v="0.63"/>
    <x v="2"/>
  </r>
  <r>
    <x v="0"/>
    <n v="1185732"/>
    <x v="302"/>
    <x v="1"/>
    <x v="11"/>
    <n v="2"/>
    <n v="25"/>
    <x v="3"/>
    <x v="3"/>
    <s v="Chicago"/>
    <x v="0"/>
    <x v="0"/>
    <n v="48"/>
    <n v="122"/>
    <n v="5856"/>
    <n v="3045"/>
    <n v="0.52"/>
    <x v="2"/>
  </r>
  <r>
    <x v="0"/>
    <n v="1185732"/>
    <x v="303"/>
    <x v="1"/>
    <x v="11"/>
    <n v="2"/>
    <n v="25"/>
    <x v="3"/>
    <x v="3"/>
    <s v="Chicago"/>
    <x v="1"/>
    <x v="0"/>
    <n v="48"/>
    <n v="44"/>
    <n v="2112"/>
    <n v="972"/>
    <n v="0.46"/>
    <x v="2"/>
  </r>
  <r>
    <x v="0"/>
    <n v="1185732"/>
    <x v="304"/>
    <x v="1"/>
    <x v="11"/>
    <n v="2"/>
    <n v="26"/>
    <x v="3"/>
    <x v="3"/>
    <s v="Chicago"/>
    <x v="2"/>
    <x v="1"/>
    <n v="36"/>
    <n v="42"/>
    <n v="1512"/>
    <n v="726"/>
    <n v="0.48"/>
    <x v="2"/>
  </r>
  <r>
    <x v="0"/>
    <n v="1185732"/>
    <x v="305"/>
    <x v="1"/>
    <x v="11"/>
    <n v="2"/>
    <n v="26"/>
    <x v="3"/>
    <x v="3"/>
    <s v="Chicago"/>
    <x v="3"/>
    <x v="1"/>
    <n v="44"/>
    <n v="20"/>
    <n v="880"/>
    <n v="440"/>
    <n v="0.5"/>
    <x v="2"/>
  </r>
  <r>
    <x v="0"/>
    <n v="1185732"/>
    <x v="306"/>
    <x v="1"/>
    <x v="11"/>
    <n v="2"/>
    <n v="26"/>
    <x v="3"/>
    <x v="3"/>
    <s v="Chicago"/>
    <x v="4"/>
    <x v="0"/>
    <n v="54"/>
    <n v="28"/>
    <n v="1512"/>
    <n v="711"/>
    <n v="0.47"/>
    <x v="2"/>
  </r>
  <r>
    <x v="0"/>
    <n v="1185732"/>
    <x v="307"/>
    <x v="1"/>
    <x v="11"/>
    <n v="2"/>
    <n v="26"/>
    <x v="3"/>
    <x v="3"/>
    <s v="Chicago"/>
    <x v="5"/>
    <x v="1"/>
    <n v="49"/>
    <n v="65"/>
    <n v="3185"/>
    <n v="1911"/>
    <n v="0.6"/>
    <x v="2"/>
  </r>
  <r>
    <x v="0"/>
    <n v="1185732"/>
    <x v="308"/>
    <x v="1"/>
    <x v="11"/>
    <n v="2"/>
    <n v="26"/>
    <x v="3"/>
    <x v="3"/>
    <s v="Chicago"/>
    <x v="0"/>
    <x v="0"/>
    <n v="58"/>
    <n v="134"/>
    <n v="7772"/>
    <n v="4197"/>
    <n v="0.54"/>
    <x v="2"/>
  </r>
  <r>
    <x v="0"/>
    <n v="1185732"/>
    <x v="309"/>
    <x v="1"/>
    <x v="11"/>
    <n v="2"/>
    <n v="26"/>
    <x v="3"/>
    <x v="3"/>
    <s v="Chicago"/>
    <x v="1"/>
    <x v="0"/>
    <n v="53"/>
    <n v="54"/>
    <n v="2862"/>
    <n v="1288"/>
    <n v="0.45"/>
    <x v="2"/>
  </r>
  <r>
    <x v="0"/>
    <n v="1185732"/>
    <x v="310"/>
    <x v="1"/>
    <x v="11"/>
    <n v="2"/>
    <n v="26"/>
    <x v="3"/>
    <x v="3"/>
    <s v="Chicago"/>
    <x v="2"/>
    <x v="1"/>
    <n v="49"/>
    <n v="44"/>
    <n v="2156"/>
    <n v="992"/>
    <n v="0.46"/>
    <x v="2"/>
  </r>
  <r>
    <x v="0"/>
    <n v="1185732"/>
    <x v="311"/>
    <x v="1"/>
    <x v="11"/>
    <n v="2"/>
    <n v="27"/>
    <x v="3"/>
    <x v="3"/>
    <s v="Chicago"/>
    <x v="3"/>
    <x v="1"/>
    <n v="48"/>
    <n v="28"/>
    <n v="1344"/>
    <n v="712"/>
    <n v="0.53"/>
    <x v="2"/>
  </r>
  <r>
    <x v="0"/>
    <n v="1185732"/>
    <x v="312"/>
    <x v="1"/>
    <x v="11"/>
    <n v="2"/>
    <n v="27"/>
    <x v="3"/>
    <x v="3"/>
    <s v="Chicago"/>
    <x v="4"/>
    <x v="0"/>
    <n v="59"/>
    <n v="35"/>
    <n v="2065"/>
    <n v="950"/>
    <n v="0.46"/>
    <x v="2"/>
  </r>
  <r>
    <x v="0"/>
    <n v="1185732"/>
    <x v="313"/>
    <x v="1"/>
    <x v="11"/>
    <n v="2"/>
    <n v="27"/>
    <x v="3"/>
    <x v="3"/>
    <s v="Chicago"/>
    <x v="5"/>
    <x v="1"/>
    <n v="64"/>
    <n v="63"/>
    <n v="4032"/>
    <n v="2419"/>
    <n v="0.6"/>
    <x v="2"/>
  </r>
  <r>
    <x v="0"/>
    <n v="1185732"/>
    <x v="314"/>
    <x v="1"/>
    <x v="11"/>
    <n v="2"/>
    <n v="27"/>
    <x v="3"/>
    <x v="3"/>
    <s v="Chicago"/>
    <x v="0"/>
    <x v="0"/>
    <n v="46"/>
    <n v="135"/>
    <n v="6210"/>
    <n v="3416"/>
    <n v="0.55000000000000004"/>
    <x v="2"/>
  </r>
  <r>
    <x v="0"/>
    <n v="1185732"/>
    <x v="315"/>
    <x v="1"/>
    <x v="5"/>
    <n v="3"/>
    <n v="27"/>
    <x v="3"/>
    <x v="3"/>
    <s v="Chicago"/>
    <x v="1"/>
    <x v="0"/>
    <n v="43"/>
    <n v="63"/>
    <n v="2709"/>
    <n v="1219"/>
    <n v="0.45"/>
    <x v="2"/>
  </r>
  <r>
    <x v="0"/>
    <n v="1185732"/>
    <x v="316"/>
    <x v="1"/>
    <x v="5"/>
    <n v="3"/>
    <n v="27"/>
    <x v="3"/>
    <x v="3"/>
    <s v="Chicago"/>
    <x v="2"/>
    <x v="1"/>
    <n v="39"/>
    <n v="54"/>
    <n v="2106"/>
    <n v="948"/>
    <n v="0.45"/>
    <x v="2"/>
  </r>
  <r>
    <x v="0"/>
    <n v="1185732"/>
    <x v="317"/>
    <x v="1"/>
    <x v="5"/>
    <n v="3"/>
    <n v="27"/>
    <x v="3"/>
    <x v="3"/>
    <s v="Chicago"/>
    <x v="3"/>
    <x v="1"/>
    <n v="38"/>
    <n v="47"/>
    <n v="1786"/>
    <n v="947"/>
    <n v="0.53"/>
    <x v="2"/>
  </r>
  <r>
    <x v="0"/>
    <n v="1185732"/>
    <x v="318"/>
    <x v="1"/>
    <x v="5"/>
    <n v="3"/>
    <n v="28"/>
    <x v="3"/>
    <x v="3"/>
    <s v="Chicago"/>
    <x v="4"/>
    <x v="0"/>
    <n v="46"/>
    <n v="51"/>
    <n v="2346"/>
    <n v="1173"/>
    <n v="0.5"/>
    <x v="2"/>
  </r>
  <r>
    <x v="0"/>
    <n v="1185732"/>
    <x v="319"/>
    <x v="1"/>
    <x v="5"/>
    <n v="3"/>
    <n v="28"/>
    <x v="3"/>
    <x v="3"/>
    <s v="Chicago"/>
    <x v="5"/>
    <x v="1"/>
    <n v="51"/>
    <n v="105"/>
    <n v="5355"/>
    <n v="3374"/>
    <n v="0.63"/>
    <x v="2"/>
  </r>
  <r>
    <x v="0"/>
    <n v="1185732"/>
    <x v="320"/>
    <x v="1"/>
    <x v="5"/>
    <n v="3"/>
    <n v="28"/>
    <x v="3"/>
    <x v="3"/>
    <s v="Chicago"/>
    <x v="0"/>
    <x v="0"/>
    <n v="47"/>
    <n v="161"/>
    <n v="7567"/>
    <n v="3935"/>
    <n v="0.52"/>
    <x v="2"/>
  </r>
  <r>
    <x v="0"/>
    <n v="1185732"/>
    <x v="321"/>
    <x v="1"/>
    <x v="5"/>
    <n v="3"/>
    <n v="28"/>
    <x v="3"/>
    <x v="3"/>
    <s v="Chicago"/>
    <x v="1"/>
    <x v="0"/>
    <n v="43"/>
    <n v="81"/>
    <n v="3483"/>
    <n v="1567"/>
    <n v="0.45"/>
    <x v="2"/>
  </r>
  <r>
    <x v="0"/>
    <n v="1185732"/>
    <x v="322"/>
    <x v="1"/>
    <x v="5"/>
    <n v="3"/>
    <n v="28"/>
    <x v="3"/>
    <x v="3"/>
    <s v="Chicago"/>
    <x v="2"/>
    <x v="1"/>
    <n v="36"/>
    <n v="65"/>
    <n v="2340"/>
    <n v="1053"/>
    <n v="0.45"/>
    <x v="2"/>
  </r>
  <r>
    <x v="0"/>
    <n v="1185732"/>
    <x v="323"/>
    <x v="1"/>
    <x v="5"/>
    <n v="3"/>
    <n v="28"/>
    <x v="3"/>
    <x v="3"/>
    <s v="Chicago"/>
    <x v="3"/>
    <x v="1"/>
    <n v="39"/>
    <n v="50"/>
    <n v="1950"/>
    <n v="1053"/>
    <n v="0.54"/>
    <x v="2"/>
  </r>
  <r>
    <x v="0"/>
    <n v="1185732"/>
    <x v="324"/>
    <x v="1"/>
    <x v="5"/>
    <n v="3"/>
    <n v="28"/>
    <x v="3"/>
    <x v="3"/>
    <s v="Chicago"/>
    <x v="4"/>
    <x v="0"/>
    <n v="47"/>
    <n v="56"/>
    <n v="2632"/>
    <n v="1211"/>
    <n v="0.46"/>
    <x v="2"/>
  </r>
  <r>
    <x v="0"/>
    <n v="1185732"/>
    <x v="325"/>
    <x v="1"/>
    <x v="5"/>
    <n v="3"/>
    <n v="29"/>
    <x v="3"/>
    <x v="3"/>
    <s v="Chicago"/>
    <x v="5"/>
    <x v="1"/>
    <n v="54"/>
    <n v="120"/>
    <n v="6480"/>
    <n v="3953"/>
    <n v="0.61"/>
    <x v="2"/>
  </r>
  <r>
    <x v="0"/>
    <n v="1185732"/>
    <x v="326"/>
    <x v="1"/>
    <x v="5"/>
    <n v="3"/>
    <n v="29"/>
    <x v="3"/>
    <x v="3"/>
    <s v="Chicago"/>
    <x v="0"/>
    <x v="0"/>
    <n v="49"/>
    <n v="149"/>
    <n v="7301"/>
    <n v="3724"/>
    <n v="0.51"/>
    <x v="2"/>
  </r>
  <r>
    <x v="0"/>
    <n v="1185732"/>
    <x v="327"/>
    <x v="1"/>
    <x v="5"/>
    <n v="3"/>
    <n v="29"/>
    <x v="3"/>
    <x v="3"/>
    <s v="Chicago"/>
    <x v="1"/>
    <x v="0"/>
    <n v="41"/>
    <n v="94"/>
    <n v="3854"/>
    <n v="1773"/>
    <n v="0.46"/>
    <x v="2"/>
  </r>
  <r>
    <x v="0"/>
    <n v="1185732"/>
    <x v="328"/>
    <x v="1"/>
    <x v="5"/>
    <n v="3"/>
    <n v="29"/>
    <x v="3"/>
    <x v="3"/>
    <s v="Chicago"/>
    <x v="2"/>
    <x v="1"/>
    <n v="38"/>
    <n v="75"/>
    <n v="2850"/>
    <n v="1397"/>
    <n v="0.49"/>
    <x v="2"/>
  </r>
  <r>
    <x v="0"/>
    <n v="1185732"/>
    <x v="329"/>
    <x v="1"/>
    <x v="5"/>
    <n v="3"/>
    <n v="29"/>
    <x v="3"/>
    <x v="3"/>
    <s v="Chicago"/>
    <x v="3"/>
    <x v="1"/>
    <n v="37"/>
    <n v="63"/>
    <n v="2331"/>
    <n v="1166"/>
    <n v="0.5"/>
    <x v="2"/>
  </r>
  <r>
    <x v="0"/>
    <n v="1185732"/>
    <x v="330"/>
    <x v="1"/>
    <x v="5"/>
    <n v="3"/>
    <n v="29"/>
    <x v="3"/>
    <x v="3"/>
    <s v="Chicago"/>
    <x v="4"/>
    <x v="0"/>
    <n v="49"/>
    <n v="50"/>
    <n v="2450"/>
    <n v="1225"/>
    <n v="0.5"/>
    <x v="2"/>
  </r>
  <r>
    <x v="0"/>
    <n v="1185732"/>
    <x v="331"/>
    <x v="1"/>
    <x v="5"/>
    <n v="3"/>
    <n v="29"/>
    <x v="3"/>
    <x v="3"/>
    <s v="Chicago"/>
    <x v="5"/>
    <x v="1"/>
    <n v="50"/>
    <n v="94"/>
    <n v="4700"/>
    <n v="3055"/>
    <n v="0.65"/>
    <x v="2"/>
  </r>
  <r>
    <x v="0"/>
    <n v="1185732"/>
    <x v="332"/>
    <x v="1"/>
    <x v="5"/>
    <n v="3"/>
    <n v="30"/>
    <x v="3"/>
    <x v="3"/>
    <s v="Chicago"/>
    <x v="0"/>
    <x v="0"/>
    <n v="47"/>
    <n v="135"/>
    <n v="6345"/>
    <n v="3173"/>
    <n v="0.5"/>
    <x v="2"/>
  </r>
  <r>
    <x v="0"/>
    <n v="1185732"/>
    <x v="333"/>
    <x v="1"/>
    <x v="5"/>
    <n v="3"/>
    <n v="30"/>
    <x v="3"/>
    <x v="3"/>
    <s v="Chicago"/>
    <x v="1"/>
    <x v="0"/>
    <n v="41"/>
    <n v="84"/>
    <n v="3444"/>
    <n v="1688"/>
    <n v="0.49"/>
    <x v="2"/>
  </r>
  <r>
    <x v="0"/>
    <n v="1185732"/>
    <x v="334"/>
    <x v="1"/>
    <x v="5"/>
    <n v="3"/>
    <n v="30"/>
    <x v="3"/>
    <x v="3"/>
    <s v="Chicago"/>
    <x v="2"/>
    <x v="1"/>
    <n v="36"/>
    <n v="60"/>
    <n v="2160"/>
    <n v="1015"/>
    <n v="0.47"/>
    <x v="2"/>
  </r>
  <r>
    <x v="0"/>
    <n v="1185732"/>
    <x v="335"/>
    <x v="1"/>
    <x v="5"/>
    <n v="3"/>
    <n v="30"/>
    <x v="3"/>
    <x v="3"/>
    <s v="Chicago"/>
    <x v="3"/>
    <x v="1"/>
    <n v="36"/>
    <n v="44"/>
    <n v="1584"/>
    <n v="840"/>
    <n v="0.53"/>
    <x v="2"/>
  </r>
  <r>
    <x v="0"/>
    <n v="1185732"/>
    <x v="336"/>
    <x v="1"/>
    <x v="5"/>
    <n v="3"/>
    <n v="30"/>
    <x v="3"/>
    <x v="3"/>
    <s v="Chicago"/>
    <x v="4"/>
    <x v="0"/>
    <n v="49"/>
    <n v="49"/>
    <n v="2401"/>
    <n v="1104"/>
    <n v="0.46"/>
    <x v="2"/>
  </r>
  <r>
    <x v="0"/>
    <n v="1185732"/>
    <x v="337"/>
    <x v="1"/>
    <x v="5"/>
    <n v="3"/>
    <n v="30"/>
    <x v="3"/>
    <x v="3"/>
    <s v="Chicago"/>
    <x v="5"/>
    <x v="1"/>
    <n v="53"/>
    <n v="73"/>
    <n v="3869"/>
    <n v="2476"/>
    <n v="0.64"/>
    <x v="2"/>
  </r>
  <r>
    <x v="0"/>
    <n v="1185732"/>
    <x v="338"/>
    <x v="1"/>
    <x v="5"/>
    <n v="3"/>
    <n v="30"/>
    <x v="3"/>
    <x v="3"/>
    <s v="Chicago"/>
    <x v="0"/>
    <x v="0"/>
    <n v="56"/>
    <n v="115"/>
    <n v="6440"/>
    <n v="3542"/>
    <n v="0.55000000000000004"/>
    <x v="2"/>
  </r>
  <r>
    <x v="0"/>
    <n v="1185732"/>
    <x v="339"/>
    <x v="1"/>
    <x v="5"/>
    <n v="3"/>
    <n v="31"/>
    <x v="3"/>
    <x v="3"/>
    <s v="Chicago"/>
    <x v="1"/>
    <x v="0"/>
    <n v="49"/>
    <n v="75"/>
    <n v="3675"/>
    <n v="1801"/>
    <n v="0.49"/>
    <x v="2"/>
  </r>
  <r>
    <x v="0"/>
    <n v="1185732"/>
    <x v="340"/>
    <x v="1"/>
    <x v="5"/>
    <n v="3"/>
    <n v="31"/>
    <x v="3"/>
    <x v="3"/>
    <s v="Chicago"/>
    <x v="2"/>
    <x v="1"/>
    <n v="48"/>
    <n v="39"/>
    <n v="1872"/>
    <n v="842"/>
    <n v="0.45"/>
    <x v="2"/>
  </r>
  <r>
    <x v="0"/>
    <n v="1185732"/>
    <x v="341"/>
    <x v="1"/>
    <x v="5"/>
    <n v="3"/>
    <n v="31"/>
    <x v="3"/>
    <x v="3"/>
    <s v="Chicago"/>
    <x v="3"/>
    <x v="1"/>
    <n v="47"/>
    <n v="33"/>
    <n v="1551"/>
    <n v="791"/>
    <n v="0.51"/>
    <x v="2"/>
  </r>
  <r>
    <x v="0"/>
    <n v="1185732"/>
    <x v="342"/>
    <x v="1"/>
    <x v="5"/>
    <n v="3"/>
    <n v="31"/>
    <x v="3"/>
    <x v="3"/>
    <s v="Chicago"/>
    <x v="4"/>
    <x v="0"/>
    <n v="56"/>
    <n v="33"/>
    <n v="1848"/>
    <n v="869"/>
    <n v="0.47"/>
    <x v="2"/>
  </r>
  <r>
    <x v="0"/>
    <n v="1185732"/>
    <x v="343"/>
    <x v="1"/>
    <x v="5"/>
    <n v="3"/>
    <n v="31"/>
    <x v="3"/>
    <x v="3"/>
    <s v="Chicago"/>
    <x v="5"/>
    <x v="1"/>
    <n v="60"/>
    <n v="65"/>
    <n v="3900"/>
    <n v="2340"/>
    <n v="0.6"/>
    <x v="2"/>
  </r>
  <r>
    <x v="0"/>
    <n v="1185732"/>
    <x v="344"/>
    <x v="1"/>
    <x v="5"/>
    <n v="3"/>
    <n v="31"/>
    <x v="3"/>
    <x v="3"/>
    <s v="Chicago"/>
    <x v="0"/>
    <x v="0"/>
    <n v="55"/>
    <n v="112"/>
    <n v="6160"/>
    <n v="3326"/>
    <n v="0.54"/>
    <x v="2"/>
  </r>
  <r>
    <x v="0"/>
    <n v="1185732"/>
    <x v="345"/>
    <x v="1"/>
    <x v="5"/>
    <n v="3"/>
    <n v="31"/>
    <x v="3"/>
    <x v="3"/>
    <s v="Chicago"/>
    <x v="1"/>
    <x v="0"/>
    <n v="46"/>
    <n v="65"/>
    <n v="2990"/>
    <n v="1405"/>
    <n v="0.47"/>
    <x v="2"/>
  </r>
  <r>
    <x v="0"/>
    <n v="1185732"/>
    <x v="346"/>
    <x v="1"/>
    <x v="6"/>
    <n v="3"/>
    <n v="32"/>
    <x v="3"/>
    <x v="3"/>
    <s v="Chicago"/>
    <x v="2"/>
    <x v="1"/>
    <n v="48"/>
    <n v="49"/>
    <n v="2352"/>
    <n v="1105"/>
    <n v="0.47"/>
    <x v="2"/>
  </r>
  <r>
    <x v="0"/>
    <n v="1185732"/>
    <x v="347"/>
    <x v="1"/>
    <x v="6"/>
    <n v="3"/>
    <n v="32"/>
    <x v="3"/>
    <x v="3"/>
    <s v="Chicago"/>
    <x v="3"/>
    <x v="1"/>
    <n v="46"/>
    <n v="53"/>
    <n v="2438"/>
    <n v="1292"/>
    <n v="0.53"/>
    <x v="2"/>
  </r>
  <r>
    <x v="0"/>
    <n v="1185732"/>
    <x v="348"/>
    <x v="1"/>
    <x v="6"/>
    <n v="3"/>
    <n v="32"/>
    <x v="3"/>
    <x v="3"/>
    <s v="Chicago"/>
    <x v="4"/>
    <x v="0"/>
    <n v="56"/>
    <n v="41"/>
    <n v="2296"/>
    <n v="1148"/>
    <n v="0.5"/>
    <x v="2"/>
  </r>
  <r>
    <x v="0"/>
    <n v="1185732"/>
    <x v="349"/>
    <x v="1"/>
    <x v="6"/>
    <n v="3"/>
    <n v="32"/>
    <x v="3"/>
    <x v="3"/>
    <s v="Chicago"/>
    <x v="5"/>
    <x v="1"/>
    <n v="61"/>
    <n v="65"/>
    <n v="3965"/>
    <n v="2379"/>
    <n v="0.6"/>
    <x v="2"/>
  </r>
  <r>
    <x v="0"/>
    <n v="1185732"/>
    <x v="350"/>
    <x v="1"/>
    <x v="6"/>
    <n v="3"/>
    <n v="32"/>
    <x v="3"/>
    <x v="3"/>
    <s v="Chicago"/>
    <x v="0"/>
    <x v="0"/>
    <n v="57"/>
    <n v="150"/>
    <n v="8550"/>
    <n v="4703"/>
    <n v="0.55000000000000004"/>
    <x v="2"/>
  </r>
  <r>
    <x v="0"/>
    <n v="1185732"/>
    <x v="351"/>
    <x v="1"/>
    <x v="6"/>
    <n v="3"/>
    <n v="32"/>
    <x v="3"/>
    <x v="3"/>
    <s v="Chicago"/>
    <x v="1"/>
    <x v="0"/>
    <n v="46"/>
    <n v="75"/>
    <n v="3450"/>
    <n v="1656"/>
    <n v="0.48"/>
    <x v="2"/>
  </r>
  <r>
    <x v="0"/>
    <n v="1185732"/>
    <x v="352"/>
    <x v="1"/>
    <x v="6"/>
    <n v="3"/>
    <n v="32"/>
    <x v="3"/>
    <x v="3"/>
    <s v="Chicago"/>
    <x v="2"/>
    <x v="1"/>
    <n v="46"/>
    <n v="75"/>
    <n v="3450"/>
    <n v="1691"/>
    <n v="0.49"/>
    <x v="2"/>
  </r>
  <r>
    <x v="0"/>
    <n v="1185732"/>
    <x v="353"/>
    <x v="1"/>
    <x v="6"/>
    <n v="3"/>
    <n v="33"/>
    <x v="3"/>
    <x v="3"/>
    <s v="Chicago"/>
    <x v="3"/>
    <x v="1"/>
    <n v="49"/>
    <n v="54"/>
    <n v="2646"/>
    <n v="1402"/>
    <n v="0.53"/>
    <x v="2"/>
  </r>
  <r>
    <x v="0"/>
    <n v="1185732"/>
    <x v="354"/>
    <x v="1"/>
    <x v="6"/>
    <n v="3"/>
    <n v="33"/>
    <x v="3"/>
    <x v="3"/>
    <s v="Chicago"/>
    <x v="4"/>
    <x v="0"/>
    <n v="59"/>
    <n v="58"/>
    <n v="3422"/>
    <n v="1540"/>
    <n v="0.45"/>
    <x v="2"/>
  </r>
  <r>
    <x v="0"/>
    <n v="1185732"/>
    <x v="355"/>
    <x v="1"/>
    <x v="6"/>
    <n v="3"/>
    <n v="33"/>
    <x v="3"/>
    <x v="3"/>
    <s v="Chicago"/>
    <x v="5"/>
    <x v="1"/>
    <n v="64"/>
    <n v="81"/>
    <n v="5184"/>
    <n v="3266"/>
    <n v="0.63"/>
    <x v="2"/>
  </r>
  <r>
    <x v="2"/>
    <n v="1197831"/>
    <x v="356"/>
    <x v="1"/>
    <x v="6"/>
    <n v="3"/>
    <n v="33"/>
    <x v="3"/>
    <x v="3"/>
    <s v="Chicago"/>
    <x v="0"/>
    <x v="0"/>
    <n v="20"/>
    <n v="189"/>
    <n v="3780"/>
    <n v="1512"/>
    <n v="0.4"/>
    <x v="2"/>
  </r>
  <r>
    <x v="2"/>
    <n v="1197831"/>
    <x v="357"/>
    <x v="1"/>
    <x v="6"/>
    <n v="3"/>
    <n v="33"/>
    <x v="3"/>
    <x v="3"/>
    <s v="Chicago"/>
    <x v="1"/>
    <x v="0"/>
    <n v="28"/>
    <n v="196"/>
    <n v="5488"/>
    <n v="2195"/>
    <n v="0.4"/>
    <x v="2"/>
  </r>
  <r>
    <x v="2"/>
    <n v="1197831"/>
    <x v="358"/>
    <x v="1"/>
    <x v="6"/>
    <n v="3"/>
    <n v="33"/>
    <x v="3"/>
    <x v="3"/>
    <s v="Chicago"/>
    <x v="2"/>
    <x v="1"/>
    <n v="27"/>
    <n v="158"/>
    <n v="4266"/>
    <n v="1749"/>
    <n v="0.41"/>
    <x v="2"/>
  </r>
  <r>
    <x v="2"/>
    <n v="1197831"/>
    <x v="359"/>
    <x v="1"/>
    <x v="6"/>
    <n v="3"/>
    <n v="33"/>
    <x v="3"/>
    <x v="3"/>
    <s v="Chicago"/>
    <x v="3"/>
    <x v="1"/>
    <n v="34"/>
    <n v="152"/>
    <n v="5168"/>
    <n v="2636"/>
    <n v="0.51"/>
    <x v="2"/>
  </r>
  <r>
    <x v="2"/>
    <n v="1197831"/>
    <x v="360"/>
    <x v="1"/>
    <x v="6"/>
    <n v="3"/>
    <n v="34"/>
    <x v="1"/>
    <x v="1"/>
    <s v="Dallas"/>
    <x v="4"/>
    <x v="0"/>
    <n v="37"/>
    <n v="94"/>
    <n v="3478"/>
    <n v="1217"/>
    <n v="0.35"/>
    <x v="2"/>
  </r>
  <r>
    <x v="2"/>
    <n v="1197831"/>
    <x v="361"/>
    <x v="1"/>
    <x v="6"/>
    <n v="3"/>
    <n v="34"/>
    <x v="1"/>
    <x v="1"/>
    <s v="Dallas"/>
    <x v="5"/>
    <x v="1"/>
    <n v="33"/>
    <n v="147"/>
    <n v="4851"/>
    <n v="2668"/>
    <n v="0.55000000000000004"/>
    <x v="2"/>
  </r>
  <r>
    <x v="2"/>
    <n v="1197831"/>
    <x v="362"/>
    <x v="1"/>
    <x v="6"/>
    <n v="3"/>
    <n v="34"/>
    <x v="1"/>
    <x v="1"/>
    <s v="Dallas"/>
    <x v="0"/>
    <x v="0"/>
    <n v="23"/>
    <n v="176"/>
    <n v="4048"/>
    <n v="1741"/>
    <n v="0.43"/>
    <x v="2"/>
  </r>
  <r>
    <x v="2"/>
    <n v="1197831"/>
    <x v="363"/>
    <x v="1"/>
    <x v="6"/>
    <n v="3"/>
    <n v="34"/>
    <x v="1"/>
    <x v="1"/>
    <s v="Dallas"/>
    <x v="1"/>
    <x v="0"/>
    <n v="32"/>
    <n v="163"/>
    <n v="5216"/>
    <n v="2086"/>
    <n v="0.4"/>
    <x v="2"/>
  </r>
  <r>
    <x v="2"/>
    <n v="1197831"/>
    <x v="364"/>
    <x v="1"/>
    <x v="6"/>
    <n v="3"/>
    <n v="34"/>
    <x v="1"/>
    <x v="1"/>
    <s v="Dallas"/>
    <x v="2"/>
    <x v="1"/>
    <n v="34"/>
    <n v="119"/>
    <n v="4046"/>
    <n v="1740"/>
    <n v="0.43"/>
    <x v="2"/>
  </r>
  <r>
    <x v="2"/>
    <n v="1197831"/>
    <x v="365"/>
    <x v="1"/>
    <x v="6"/>
    <n v="3"/>
    <n v="34"/>
    <x v="1"/>
    <x v="1"/>
    <s v="Dallas"/>
    <x v="3"/>
    <x v="1"/>
    <n v="32"/>
    <n v="128"/>
    <n v="4096"/>
    <n v="2171"/>
    <n v="0.53"/>
    <x v="2"/>
  </r>
  <r>
    <x v="2"/>
    <n v="1197831"/>
    <x v="366"/>
    <x v="1"/>
    <x v="6"/>
    <n v="3"/>
    <n v="34"/>
    <x v="1"/>
    <x v="1"/>
    <s v="Dallas"/>
    <x v="4"/>
    <x v="0"/>
    <n v="38"/>
    <n v="75"/>
    <n v="2850"/>
    <n v="998"/>
    <n v="0.35"/>
    <x v="2"/>
  </r>
  <r>
    <x v="2"/>
    <n v="1197831"/>
    <x v="367"/>
    <x v="1"/>
    <x v="6"/>
    <n v="3"/>
    <n v="35"/>
    <x v="1"/>
    <x v="1"/>
    <s v="Dallas"/>
    <x v="5"/>
    <x v="1"/>
    <n v="32"/>
    <n v="140"/>
    <n v="4480"/>
    <n v="2509"/>
    <n v="0.56000000000000005"/>
    <x v="2"/>
  </r>
  <r>
    <x v="2"/>
    <n v="1197831"/>
    <x v="368"/>
    <x v="1"/>
    <x v="6"/>
    <n v="3"/>
    <n v="35"/>
    <x v="1"/>
    <x v="1"/>
    <s v="Dallas"/>
    <x v="0"/>
    <x v="0"/>
    <n v="29"/>
    <n v="182"/>
    <n v="5278"/>
    <n v="2639"/>
    <n v="0.5"/>
    <x v="2"/>
  </r>
  <r>
    <x v="2"/>
    <n v="1197831"/>
    <x v="369"/>
    <x v="1"/>
    <x v="6"/>
    <n v="3"/>
    <n v="35"/>
    <x v="1"/>
    <x v="1"/>
    <s v="Dallas"/>
    <x v="1"/>
    <x v="0"/>
    <n v="39"/>
    <n v="169"/>
    <n v="6591"/>
    <n v="3296"/>
    <n v="0.5"/>
    <x v="2"/>
  </r>
  <r>
    <x v="2"/>
    <n v="1197831"/>
    <x v="370"/>
    <x v="1"/>
    <x v="6"/>
    <n v="3"/>
    <n v="35"/>
    <x v="1"/>
    <x v="1"/>
    <s v="Dallas"/>
    <x v="2"/>
    <x v="1"/>
    <n v="28"/>
    <n v="145"/>
    <n v="4060"/>
    <n v="1908"/>
    <n v="0.47"/>
    <x v="2"/>
  </r>
  <r>
    <x v="2"/>
    <n v="1197831"/>
    <x v="371"/>
    <x v="1"/>
    <x v="6"/>
    <n v="3"/>
    <n v="35"/>
    <x v="1"/>
    <x v="1"/>
    <s v="Dallas"/>
    <x v="3"/>
    <x v="1"/>
    <n v="32"/>
    <n v="116"/>
    <n v="3712"/>
    <n v="2116"/>
    <n v="0.56999999999999995"/>
    <x v="2"/>
  </r>
  <r>
    <x v="2"/>
    <n v="1197831"/>
    <x v="372"/>
    <x v="1"/>
    <x v="6"/>
    <n v="3"/>
    <n v="35"/>
    <x v="1"/>
    <x v="1"/>
    <s v="Dallas"/>
    <x v="4"/>
    <x v="0"/>
    <n v="38"/>
    <n v="81"/>
    <n v="3078"/>
    <n v="1385"/>
    <n v="0.45"/>
    <x v="2"/>
  </r>
  <r>
    <x v="2"/>
    <n v="1197831"/>
    <x v="373"/>
    <x v="1"/>
    <x v="6"/>
    <n v="3"/>
    <n v="35"/>
    <x v="1"/>
    <x v="1"/>
    <s v="Dallas"/>
    <x v="5"/>
    <x v="1"/>
    <n v="32"/>
    <n v="135"/>
    <n v="4320"/>
    <n v="2722"/>
    <n v="0.63"/>
    <x v="2"/>
  </r>
  <r>
    <x v="2"/>
    <n v="1197831"/>
    <x v="374"/>
    <x v="1"/>
    <x v="6"/>
    <n v="3"/>
    <n v="36"/>
    <x v="1"/>
    <x v="1"/>
    <s v="Dallas"/>
    <x v="0"/>
    <x v="0"/>
    <n v="18"/>
    <n v="182"/>
    <n v="3276"/>
    <n v="1474"/>
    <n v="0.45"/>
    <x v="2"/>
  </r>
  <r>
    <x v="2"/>
    <n v="1197831"/>
    <x v="375"/>
    <x v="1"/>
    <x v="6"/>
    <n v="3"/>
    <n v="36"/>
    <x v="1"/>
    <x v="1"/>
    <s v="Dallas"/>
    <x v="1"/>
    <x v="0"/>
    <n v="28"/>
    <n v="175"/>
    <n v="4900"/>
    <n v="2352"/>
    <n v="0.48"/>
    <x v="2"/>
  </r>
  <r>
    <x v="2"/>
    <n v="1197831"/>
    <x v="376"/>
    <x v="1"/>
    <x v="6"/>
    <n v="3"/>
    <n v="36"/>
    <x v="1"/>
    <x v="1"/>
    <s v="Dallas"/>
    <x v="2"/>
    <x v="1"/>
    <n v="25"/>
    <n v="152"/>
    <n v="3800"/>
    <n v="1862"/>
    <n v="0.49"/>
    <x v="2"/>
  </r>
  <r>
    <x v="2"/>
    <n v="1197831"/>
    <x v="377"/>
    <x v="1"/>
    <x v="7"/>
    <n v="3"/>
    <n v="36"/>
    <x v="1"/>
    <x v="1"/>
    <s v="Dallas"/>
    <x v="3"/>
    <x v="1"/>
    <n v="29"/>
    <n v="128"/>
    <n v="3712"/>
    <n v="2190"/>
    <n v="0.59"/>
    <x v="2"/>
  </r>
  <r>
    <x v="2"/>
    <n v="1197831"/>
    <x v="378"/>
    <x v="1"/>
    <x v="7"/>
    <n v="3"/>
    <n v="36"/>
    <x v="1"/>
    <x v="1"/>
    <s v="Dallas"/>
    <x v="4"/>
    <x v="0"/>
    <n v="34"/>
    <n v="85"/>
    <n v="2890"/>
    <n v="1156"/>
    <n v="0.4"/>
    <x v="2"/>
  </r>
  <r>
    <x v="2"/>
    <n v="1197831"/>
    <x v="379"/>
    <x v="1"/>
    <x v="7"/>
    <n v="3"/>
    <n v="36"/>
    <x v="1"/>
    <x v="1"/>
    <s v="Dallas"/>
    <x v="5"/>
    <x v="1"/>
    <n v="29"/>
    <n v="156"/>
    <n v="4524"/>
    <n v="2805"/>
    <n v="0.62"/>
    <x v="2"/>
  </r>
  <r>
    <x v="2"/>
    <n v="1197831"/>
    <x v="380"/>
    <x v="1"/>
    <x v="7"/>
    <n v="3"/>
    <n v="36"/>
    <x v="1"/>
    <x v="1"/>
    <s v="Dallas"/>
    <x v="0"/>
    <x v="0"/>
    <n v="19"/>
    <n v="195"/>
    <n v="3705"/>
    <n v="1853"/>
    <n v="0.5"/>
    <x v="2"/>
  </r>
  <r>
    <x v="2"/>
    <n v="1197831"/>
    <x v="381"/>
    <x v="1"/>
    <x v="7"/>
    <n v="3"/>
    <n v="37"/>
    <x v="1"/>
    <x v="1"/>
    <s v="Dallas"/>
    <x v="1"/>
    <x v="0"/>
    <n v="29"/>
    <n v="194"/>
    <n v="5626"/>
    <n v="2757"/>
    <n v="0.49"/>
    <x v="2"/>
  </r>
  <r>
    <x v="2"/>
    <n v="1197831"/>
    <x v="382"/>
    <x v="1"/>
    <x v="7"/>
    <n v="3"/>
    <n v="37"/>
    <x v="1"/>
    <x v="1"/>
    <s v="Dallas"/>
    <x v="2"/>
    <x v="1"/>
    <n v="24"/>
    <n v="175"/>
    <n v="4200"/>
    <n v="1974"/>
    <n v="0.47"/>
    <x v="2"/>
  </r>
  <r>
    <x v="2"/>
    <n v="1197831"/>
    <x v="383"/>
    <x v="1"/>
    <x v="7"/>
    <n v="3"/>
    <n v="37"/>
    <x v="1"/>
    <x v="1"/>
    <s v="Dallas"/>
    <x v="3"/>
    <x v="1"/>
    <n v="34"/>
    <n v="154"/>
    <n v="5236"/>
    <n v="3142"/>
    <n v="0.6"/>
    <x v="2"/>
  </r>
  <r>
    <x v="2"/>
    <n v="1197831"/>
    <x v="384"/>
    <x v="1"/>
    <x v="7"/>
    <n v="3"/>
    <n v="37"/>
    <x v="1"/>
    <x v="1"/>
    <s v="Dallas"/>
    <x v="4"/>
    <x v="0"/>
    <n v="49"/>
    <n v="131"/>
    <n v="6419"/>
    <n v="2889"/>
    <n v="0.45"/>
    <x v="2"/>
  </r>
  <r>
    <x v="2"/>
    <n v="1197831"/>
    <x v="385"/>
    <x v="1"/>
    <x v="7"/>
    <n v="3"/>
    <n v="37"/>
    <x v="1"/>
    <x v="1"/>
    <s v="Dallas"/>
    <x v="5"/>
    <x v="1"/>
    <n v="43"/>
    <n v="224"/>
    <n v="9632"/>
    <n v="6261"/>
    <n v="0.65"/>
    <x v="2"/>
  </r>
  <r>
    <x v="2"/>
    <n v="1197831"/>
    <x v="386"/>
    <x v="1"/>
    <x v="7"/>
    <n v="3"/>
    <n v="37"/>
    <x v="1"/>
    <x v="1"/>
    <s v="Dallas"/>
    <x v="0"/>
    <x v="0"/>
    <n v="41"/>
    <n v="224"/>
    <n v="9184"/>
    <n v="4133"/>
    <n v="0.45"/>
    <x v="2"/>
  </r>
  <r>
    <x v="2"/>
    <n v="1197831"/>
    <x v="387"/>
    <x v="1"/>
    <x v="7"/>
    <n v="3"/>
    <n v="37"/>
    <x v="1"/>
    <x v="1"/>
    <s v="Dallas"/>
    <x v="1"/>
    <x v="0"/>
    <n v="49"/>
    <n v="200"/>
    <n v="9800"/>
    <n v="4704"/>
    <n v="0.48"/>
    <x v="2"/>
  </r>
  <r>
    <x v="2"/>
    <n v="1197831"/>
    <x v="388"/>
    <x v="1"/>
    <x v="7"/>
    <n v="3"/>
    <n v="38"/>
    <x v="1"/>
    <x v="1"/>
    <s v="Dallas"/>
    <x v="2"/>
    <x v="1"/>
    <n v="44"/>
    <n v="176"/>
    <n v="7744"/>
    <n v="3640"/>
    <n v="0.47"/>
    <x v="2"/>
  </r>
  <r>
    <x v="2"/>
    <n v="1197831"/>
    <x v="389"/>
    <x v="1"/>
    <x v="7"/>
    <n v="3"/>
    <n v="38"/>
    <x v="1"/>
    <x v="1"/>
    <s v="Dallas"/>
    <x v="3"/>
    <x v="1"/>
    <n v="43"/>
    <n v="174"/>
    <n v="7482"/>
    <n v="4115"/>
    <n v="0.55000000000000004"/>
    <x v="2"/>
  </r>
  <r>
    <x v="2"/>
    <n v="1197831"/>
    <x v="390"/>
    <x v="1"/>
    <x v="7"/>
    <n v="3"/>
    <n v="38"/>
    <x v="1"/>
    <x v="1"/>
    <s v="Dallas"/>
    <x v="4"/>
    <x v="0"/>
    <n v="45"/>
    <n v="145"/>
    <n v="6525"/>
    <n v="2806"/>
    <n v="0.43"/>
    <x v="2"/>
  </r>
  <r>
    <x v="2"/>
    <n v="1197831"/>
    <x v="391"/>
    <x v="1"/>
    <x v="7"/>
    <n v="3"/>
    <n v="38"/>
    <x v="1"/>
    <x v="1"/>
    <s v="Dallas"/>
    <x v="5"/>
    <x v="1"/>
    <n v="53"/>
    <n v="263"/>
    <n v="13939"/>
    <n v="8782"/>
    <n v="0.63"/>
    <x v="2"/>
  </r>
  <r>
    <x v="2"/>
    <n v="1197831"/>
    <x v="392"/>
    <x v="1"/>
    <x v="7"/>
    <n v="3"/>
    <n v="38"/>
    <x v="1"/>
    <x v="1"/>
    <s v="Dallas"/>
    <x v="0"/>
    <x v="0"/>
    <n v="41"/>
    <n v="231"/>
    <n v="9471"/>
    <n v="4925"/>
    <n v="0.52"/>
    <x v="2"/>
  </r>
  <r>
    <x v="2"/>
    <n v="1197831"/>
    <x v="393"/>
    <x v="1"/>
    <x v="7"/>
    <n v="3"/>
    <n v="38"/>
    <x v="1"/>
    <x v="1"/>
    <s v="Dallas"/>
    <x v="1"/>
    <x v="0"/>
    <n v="48"/>
    <n v="215"/>
    <n v="10320"/>
    <n v="5573"/>
    <n v="0.54"/>
    <x v="2"/>
  </r>
  <r>
    <x v="2"/>
    <n v="1197831"/>
    <x v="394"/>
    <x v="1"/>
    <x v="7"/>
    <n v="3"/>
    <n v="38"/>
    <x v="1"/>
    <x v="1"/>
    <s v="Dallas"/>
    <x v="2"/>
    <x v="1"/>
    <n v="44"/>
    <n v="254"/>
    <n v="11176"/>
    <n v="6147"/>
    <n v="0.55000000000000004"/>
    <x v="2"/>
  </r>
  <r>
    <x v="2"/>
    <n v="1197831"/>
    <x v="395"/>
    <x v="1"/>
    <x v="7"/>
    <n v="3"/>
    <n v="39"/>
    <x v="1"/>
    <x v="1"/>
    <s v="Dallas"/>
    <x v="3"/>
    <x v="1"/>
    <n v="43"/>
    <n v="150"/>
    <n v="6450"/>
    <n v="3935"/>
    <n v="0.61"/>
    <x v="2"/>
  </r>
  <r>
    <x v="2"/>
    <n v="1197831"/>
    <x v="396"/>
    <x v="1"/>
    <x v="7"/>
    <n v="3"/>
    <n v="39"/>
    <x v="1"/>
    <x v="1"/>
    <s v="Dallas"/>
    <x v="4"/>
    <x v="0"/>
    <n v="47"/>
    <n v="167"/>
    <n v="7849"/>
    <n v="3611"/>
    <n v="0.46"/>
    <x v="2"/>
  </r>
  <r>
    <x v="2"/>
    <n v="1197831"/>
    <x v="397"/>
    <x v="1"/>
    <x v="7"/>
    <n v="3"/>
    <n v="39"/>
    <x v="1"/>
    <x v="1"/>
    <s v="Dallas"/>
    <x v="5"/>
    <x v="1"/>
    <n v="54"/>
    <n v="255"/>
    <n v="13770"/>
    <n v="9226"/>
    <n v="0.67"/>
    <x v="2"/>
  </r>
  <r>
    <x v="2"/>
    <n v="1197831"/>
    <x v="398"/>
    <x v="1"/>
    <x v="7"/>
    <n v="3"/>
    <n v="39"/>
    <x v="1"/>
    <x v="1"/>
    <s v="Dallas"/>
    <x v="0"/>
    <x v="0"/>
    <n v="49"/>
    <n v="208"/>
    <n v="10192"/>
    <n v="5198"/>
    <n v="0.51"/>
    <x v="2"/>
  </r>
  <r>
    <x v="2"/>
    <n v="1197831"/>
    <x v="399"/>
    <x v="1"/>
    <x v="7"/>
    <n v="3"/>
    <n v="39"/>
    <x v="1"/>
    <x v="1"/>
    <s v="Dallas"/>
    <x v="1"/>
    <x v="0"/>
    <n v="53"/>
    <n v="208"/>
    <n v="11024"/>
    <n v="5512"/>
    <n v="0.5"/>
    <x v="2"/>
  </r>
  <r>
    <x v="2"/>
    <n v="1197831"/>
    <x v="400"/>
    <x v="1"/>
    <x v="7"/>
    <n v="3"/>
    <n v="39"/>
    <x v="1"/>
    <x v="1"/>
    <s v="Dallas"/>
    <x v="2"/>
    <x v="1"/>
    <n v="46"/>
    <n v="273"/>
    <n v="12558"/>
    <n v="6907"/>
    <n v="0.55000000000000004"/>
    <x v="2"/>
  </r>
  <r>
    <x v="2"/>
    <n v="1197831"/>
    <x v="401"/>
    <x v="1"/>
    <x v="7"/>
    <n v="3"/>
    <n v="39"/>
    <x v="1"/>
    <x v="1"/>
    <s v="Dallas"/>
    <x v="3"/>
    <x v="1"/>
    <n v="47"/>
    <n v="147"/>
    <n v="6909"/>
    <n v="4491"/>
    <n v="0.65"/>
    <x v="2"/>
  </r>
  <r>
    <x v="2"/>
    <n v="1197831"/>
    <x v="402"/>
    <x v="1"/>
    <x v="7"/>
    <n v="3"/>
    <n v="40"/>
    <x v="1"/>
    <x v="1"/>
    <s v="Dallas"/>
    <x v="4"/>
    <x v="0"/>
    <n v="53"/>
    <n v="142"/>
    <n v="7526"/>
    <n v="3612"/>
    <n v="0.48"/>
    <x v="2"/>
  </r>
  <r>
    <x v="2"/>
    <n v="1197831"/>
    <x v="403"/>
    <x v="1"/>
    <x v="7"/>
    <n v="3"/>
    <n v="40"/>
    <x v="1"/>
    <x v="1"/>
    <s v="Dallas"/>
    <x v="5"/>
    <x v="1"/>
    <n v="56"/>
    <n v="233"/>
    <n v="13048"/>
    <n v="9134"/>
    <n v="0.7"/>
    <x v="2"/>
  </r>
  <r>
    <x v="2"/>
    <n v="1197831"/>
    <x v="404"/>
    <x v="1"/>
    <x v="7"/>
    <n v="3"/>
    <n v="40"/>
    <x v="1"/>
    <x v="1"/>
    <s v="Dallas"/>
    <x v="0"/>
    <x v="0"/>
    <n v="53"/>
    <n v="181"/>
    <n v="9593"/>
    <n v="5276"/>
    <n v="0.55000000000000004"/>
    <x v="2"/>
  </r>
  <r>
    <x v="2"/>
    <n v="1197831"/>
    <x v="405"/>
    <x v="1"/>
    <x v="7"/>
    <n v="3"/>
    <n v="40"/>
    <x v="1"/>
    <x v="1"/>
    <s v="Dallas"/>
    <x v="1"/>
    <x v="0"/>
    <n v="54"/>
    <n v="176"/>
    <n v="9504"/>
    <n v="4847"/>
    <n v="0.51"/>
    <x v="2"/>
  </r>
  <r>
    <x v="2"/>
    <n v="1197831"/>
    <x v="406"/>
    <x v="1"/>
    <x v="7"/>
    <n v="3"/>
    <n v="40"/>
    <x v="1"/>
    <x v="1"/>
    <s v="Dallas"/>
    <x v="2"/>
    <x v="1"/>
    <n v="59"/>
    <n v="203"/>
    <n v="11977"/>
    <n v="6348"/>
    <n v="0.53"/>
    <x v="2"/>
  </r>
  <r>
    <x v="2"/>
    <n v="1197831"/>
    <x v="407"/>
    <x v="1"/>
    <x v="8"/>
    <n v="4"/>
    <n v="40"/>
    <x v="1"/>
    <x v="1"/>
    <s v="Dallas"/>
    <x v="3"/>
    <x v="1"/>
    <n v="56"/>
    <n v="126"/>
    <n v="7056"/>
    <n v="4586"/>
    <n v="0.65"/>
    <x v="2"/>
  </r>
  <r>
    <x v="2"/>
    <n v="1197831"/>
    <x v="408"/>
    <x v="1"/>
    <x v="8"/>
    <n v="4"/>
    <n v="40"/>
    <x v="1"/>
    <x v="1"/>
    <s v="Dallas"/>
    <x v="4"/>
    <x v="0"/>
    <n v="53"/>
    <n v="135"/>
    <n v="7155"/>
    <n v="3506"/>
    <n v="0.49"/>
    <x v="2"/>
  </r>
  <r>
    <x v="2"/>
    <n v="1197831"/>
    <x v="409"/>
    <x v="1"/>
    <x v="8"/>
    <n v="4"/>
    <n v="41"/>
    <x v="1"/>
    <x v="1"/>
    <s v="Dallas"/>
    <x v="5"/>
    <x v="1"/>
    <n v="48"/>
    <n v="203"/>
    <n v="9744"/>
    <n v="6821"/>
    <n v="0.7"/>
    <x v="2"/>
  </r>
  <r>
    <x v="2"/>
    <n v="1197831"/>
    <x v="410"/>
    <x v="1"/>
    <x v="8"/>
    <n v="4"/>
    <n v="41"/>
    <x v="1"/>
    <x v="1"/>
    <s v="Dallas"/>
    <x v="0"/>
    <x v="0"/>
    <n v="39"/>
    <n v="156"/>
    <n v="6084"/>
    <n v="3042"/>
    <n v="0.5"/>
    <x v="2"/>
  </r>
  <r>
    <x v="2"/>
    <n v="1197831"/>
    <x v="411"/>
    <x v="1"/>
    <x v="8"/>
    <n v="4"/>
    <n v="41"/>
    <x v="1"/>
    <x v="1"/>
    <s v="Dallas"/>
    <x v="1"/>
    <x v="0"/>
    <n v="38"/>
    <n v="169"/>
    <n v="6422"/>
    <n v="3275"/>
    <n v="0.51"/>
    <x v="2"/>
  </r>
  <r>
    <x v="2"/>
    <n v="1197831"/>
    <x v="412"/>
    <x v="1"/>
    <x v="8"/>
    <n v="4"/>
    <n v="41"/>
    <x v="1"/>
    <x v="1"/>
    <s v="Dallas"/>
    <x v="2"/>
    <x v="1"/>
    <n v="41"/>
    <n v="144"/>
    <n v="5904"/>
    <n v="3070"/>
    <n v="0.52"/>
    <x v="2"/>
  </r>
  <r>
    <x v="2"/>
    <n v="1197831"/>
    <x v="413"/>
    <x v="1"/>
    <x v="8"/>
    <n v="4"/>
    <n v="41"/>
    <x v="1"/>
    <x v="1"/>
    <s v="Dallas"/>
    <x v="3"/>
    <x v="1"/>
    <n v="41"/>
    <n v="111"/>
    <n v="4551"/>
    <n v="2731"/>
    <n v="0.6"/>
    <x v="2"/>
  </r>
  <r>
    <x v="2"/>
    <n v="1197831"/>
    <x v="414"/>
    <x v="1"/>
    <x v="8"/>
    <n v="4"/>
    <n v="41"/>
    <x v="1"/>
    <x v="1"/>
    <s v="Dallas"/>
    <x v="4"/>
    <x v="0"/>
    <n v="36"/>
    <n v="100"/>
    <n v="3600"/>
    <n v="1620"/>
    <n v="0.45"/>
    <x v="2"/>
  </r>
  <r>
    <x v="2"/>
    <n v="1197831"/>
    <x v="415"/>
    <x v="1"/>
    <x v="8"/>
    <n v="4"/>
    <n v="41"/>
    <x v="1"/>
    <x v="1"/>
    <s v="Dallas"/>
    <x v="5"/>
    <x v="1"/>
    <n v="45"/>
    <n v="161"/>
    <n v="7245"/>
    <n v="5072"/>
    <n v="0.7"/>
    <x v="2"/>
  </r>
  <r>
    <x v="2"/>
    <n v="1197831"/>
    <x v="416"/>
    <x v="1"/>
    <x v="8"/>
    <n v="4"/>
    <n v="42"/>
    <x v="1"/>
    <x v="1"/>
    <s v="Dallas"/>
    <x v="0"/>
    <x v="0"/>
    <n v="38"/>
    <n v="181"/>
    <n v="6878"/>
    <n v="3783"/>
    <n v="0.55000000000000004"/>
    <x v="2"/>
  </r>
  <r>
    <x v="2"/>
    <n v="1197831"/>
    <x v="417"/>
    <x v="1"/>
    <x v="8"/>
    <n v="4"/>
    <n v="42"/>
    <x v="1"/>
    <x v="1"/>
    <s v="Dallas"/>
    <x v="1"/>
    <x v="0"/>
    <n v="37"/>
    <n v="218"/>
    <n v="8066"/>
    <n v="4033"/>
    <n v="0.5"/>
    <x v="2"/>
  </r>
  <r>
    <x v="2"/>
    <n v="1197831"/>
    <x v="418"/>
    <x v="1"/>
    <x v="8"/>
    <n v="4"/>
    <n v="42"/>
    <x v="1"/>
    <x v="1"/>
    <s v="Dallas"/>
    <x v="2"/>
    <x v="1"/>
    <n v="63"/>
    <n v="176"/>
    <n v="11088"/>
    <n v="6098"/>
    <n v="0.55000000000000004"/>
    <x v="2"/>
  </r>
  <r>
    <x v="2"/>
    <n v="1197831"/>
    <x v="419"/>
    <x v="1"/>
    <x v="8"/>
    <n v="4"/>
    <n v="42"/>
    <x v="1"/>
    <x v="1"/>
    <s v="Dallas"/>
    <x v="3"/>
    <x v="1"/>
    <n v="59"/>
    <n v="145"/>
    <n v="8555"/>
    <n v="5304"/>
    <n v="0.62"/>
    <x v="2"/>
  </r>
  <r>
    <x v="2"/>
    <n v="1197831"/>
    <x v="420"/>
    <x v="1"/>
    <x v="8"/>
    <n v="4"/>
    <n v="42"/>
    <x v="1"/>
    <x v="1"/>
    <s v="Dallas"/>
    <x v="4"/>
    <x v="0"/>
    <n v="56"/>
    <n v="138"/>
    <n v="7728"/>
    <n v="3709"/>
    <n v="0.48"/>
    <x v="2"/>
  </r>
  <r>
    <x v="2"/>
    <n v="1197831"/>
    <x v="421"/>
    <x v="1"/>
    <x v="8"/>
    <n v="4"/>
    <n v="42"/>
    <x v="1"/>
    <x v="1"/>
    <s v="Dallas"/>
    <x v="5"/>
    <x v="1"/>
    <n v="67"/>
    <n v="176"/>
    <n v="11792"/>
    <n v="7665"/>
    <n v="0.65"/>
    <x v="2"/>
  </r>
  <r>
    <x v="2"/>
    <n v="1197831"/>
    <x v="422"/>
    <x v="1"/>
    <x v="8"/>
    <n v="4"/>
    <n v="42"/>
    <x v="1"/>
    <x v="1"/>
    <s v="Dallas"/>
    <x v="0"/>
    <x v="0"/>
    <n v="59"/>
    <n v="223"/>
    <n v="13157"/>
    <n v="7105"/>
    <n v="0.54"/>
    <x v="2"/>
  </r>
  <r>
    <x v="2"/>
    <n v="1197831"/>
    <x v="423"/>
    <x v="1"/>
    <x v="8"/>
    <n v="4"/>
    <n v="43"/>
    <x v="1"/>
    <x v="1"/>
    <s v="Dallas"/>
    <x v="1"/>
    <x v="0"/>
    <n v="56"/>
    <n v="231"/>
    <n v="12936"/>
    <n v="6727"/>
    <n v="0.52"/>
    <x v="2"/>
  </r>
  <r>
    <x v="2"/>
    <n v="1197831"/>
    <x v="424"/>
    <x v="1"/>
    <x v="8"/>
    <n v="4"/>
    <n v="43"/>
    <x v="1"/>
    <x v="1"/>
    <s v="Dallas"/>
    <x v="2"/>
    <x v="1"/>
    <n v="62"/>
    <n v="189"/>
    <n v="11718"/>
    <n v="6328"/>
    <n v="0.54"/>
    <x v="2"/>
  </r>
  <r>
    <x v="2"/>
    <n v="1197831"/>
    <x v="425"/>
    <x v="1"/>
    <x v="8"/>
    <n v="4"/>
    <n v="43"/>
    <x v="1"/>
    <x v="1"/>
    <s v="Dallas"/>
    <x v="3"/>
    <x v="1"/>
    <n v="59"/>
    <n v="173"/>
    <n v="10207"/>
    <n v="6328"/>
    <n v="0.62"/>
    <x v="2"/>
  </r>
  <r>
    <x v="2"/>
    <n v="1197831"/>
    <x v="426"/>
    <x v="1"/>
    <x v="8"/>
    <n v="4"/>
    <n v="43"/>
    <x v="1"/>
    <x v="1"/>
    <s v="Dallas"/>
    <x v="4"/>
    <x v="0"/>
    <n v="58"/>
    <n v="158"/>
    <n v="9164"/>
    <n v="4582"/>
    <n v="0.5"/>
    <x v="2"/>
  </r>
  <r>
    <x v="2"/>
    <n v="1197831"/>
    <x v="427"/>
    <x v="1"/>
    <x v="8"/>
    <n v="4"/>
    <n v="43"/>
    <x v="1"/>
    <x v="1"/>
    <s v="Dallas"/>
    <x v="5"/>
    <x v="1"/>
    <n v="65"/>
    <n v="233"/>
    <n v="15145"/>
    <n v="9996"/>
    <n v="0.66"/>
    <x v="2"/>
  </r>
  <r>
    <x v="0"/>
    <n v="1185732"/>
    <x v="428"/>
    <x v="1"/>
    <x v="8"/>
    <n v="4"/>
    <n v="43"/>
    <x v="1"/>
    <x v="1"/>
    <s v="Dallas"/>
    <x v="0"/>
    <x v="0"/>
    <n v="44"/>
    <n v="111"/>
    <n v="4884"/>
    <n v="3419"/>
    <n v="0.7"/>
    <x v="2"/>
  </r>
  <r>
    <x v="0"/>
    <n v="1185732"/>
    <x v="429"/>
    <x v="1"/>
    <x v="8"/>
    <n v="4"/>
    <n v="43"/>
    <x v="1"/>
    <x v="1"/>
    <s v="Dallas"/>
    <x v="1"/>
    <x v="0"/>
    <n v="41"/>
    <n v="68"/>
    <n v="2788"/>
    <n v="1310"/>
    <n v="0.47"/>
    <x v="2"/>
  </r>
  <r>
    <x v="0"/>
    <n v="1185732"/>
    <x v="430"/>
    <x v="1"/>
    <x v="8"/>
    <n v="4"/>
    <n v="44"/>
    <x v="1"/>
    <x v="1"/>
    <s v="Dallas"/>
    <x v="2"/>
    <x v="1"/>
    <n v="33"/>
    <n v="56"/>
    <n v="1848"/>
    <n v="942"/>
    <n v="0.51"/>
    <x v="2"/>
  </r>
  <r>
    <x v="0"/>
    <n v="1185732"/>
    <x v="431"/>
    <x v="1"/>
    <x v="8"/>
    <n v="4"/>
    <n v="44"/>
    <x v="1"/>
    <x v="1"/>
    <s v="Dallas"/>
    <x v="3"/>
    <x v="1"/>
    <n v="38"/>
    <n v="19"/>
    <n v="722"/>
    <n v="368"/>
    <n v="0.51"/>
    <x v="2"/>
  </r>
  <r>
    <x v="0"/>
    <n v="1185732"/>
    <x v="432"/>
    <x v="1"/>
    <x v="8"/>
    <n v="4"/>
    <n v="44"/>
    <x v="0"/>
    <x v="4"/>
    <s v="Philadelphia"/>
    <x v="4"/>
    <x v="0"/>
    <n v="54"/>
    <n v="36"/>
    <n v="1944"/>
    <n v="875"/>
    <n v="0.45"/>
    <x v="2"/>
  </r>
  <r>
    <x v="0"/>
    <n v="1185732"/>
    <x v="433"/>
    <x v="1"/>
    <x v="8"/>
    <n v="4"/>
    <n v="44"/>
    <x v="0"/>
    <x v="4"/>
    <s v="Philadelphia"/>
    <x v="5"/>
    <x v="1"/>
    <n v="43"/>
    <n v="61"/>
    <n v="2623"/>
    <n v="1154"/>
    <n v="0.44"/>
    <x v="2"/>
  </r>
  <r>
    <x v="0"/>
    <n v="1185732"/>
    <x v="434"/>
    <x v="1"/>
    <x v="8"/>
    <n v="4"/>
    <n v="44"/>
    <x v="0"/>
    <x v="4"/>
    <s v="Philadelphia"/>
    <x v="0"/>
    <x v="0"/>
    <n v="42"/>
    <n v="119"/>
    <n v="4998"/>
    <n v="3349"/>
    <n v="0.67"/>
    <x v="2"/>
  </r>
  <r>
    <x v="0"/>
    <n v="1185732"/>
    <x v="435"/>
    <x v="1"/>
    <x v="8"/>
    <n v="4"/>
    <n v="44"/>
    <x v="0"/>
    <x v="4"/>
    <s v="Philadelphia"/>
    <x v="1"/>
    <x v="0"/>
    <n v="44"/>
    <n v="35"/>
    <n v="1540"/>
    <n v="739"/>
    <n v="0.48"/>
    <x v="2"/>
  </r>
  <r>
    <x v="0"/>
    <n v="1185732"/>
    <x v="436"/>
    <x v="1"/>
    <x v="8"/>
    <n v="4"/>
    <n v="44"/>
    <x v="0"/>
    <x v="4"/>
    <s v="Philadelphia"/>
    <x v="2"/>
    <x v="1"/>
    <n v="34"/>
    <n v="46"/>
    <n v="1564"/>
    <n v="813"/>
    <n v="0.52"/>
    <x v="2"/>
  </r>
  <r>
    <x v="0"/>
    <n v="1185732"/>
    <x v="437"/>
    <x v="1"/>
    <x v="8"/>
    <n v="4"/>
    <n v="45"/>
    <x v="0"/>
    <x v="4"/>
    <s v="Philadelphia"/>
    <x v="3"/>
    <x v="1"/>
    <n v="39"/>
    <n v="13"/>
    <n v="507"/>
    <n v="264"/>
    <n v="0.52"/>
    <x v="2"/>
  </r>
  <r>
    <x v="0"/>
    <n v="1185732"/>
    <x v="438"/>
    <x v="1"/>
    <x v="9"/>
    <n v="4"/>
    <n v="45"/>
    <x v="0"/>
    <x v="4"/>
    <s v="Philadelphia"/>
    <x v="4"/>
    <x v="0"/>
    <n v="51"/>
    <n v="36"/>
    <n v="1836"/>
    <n v="845"/>
    <n v="0.46"/>
    <x v="2"/>
  </r>
  <r>
    <x v="0"/>
    <n v="1185732"/>
    <x v="439"/>
    <x v="1"/>
    <x v="9"/>
    <n v="4"/>
    <n v="45"/>
    <x v="0"/>
    <x v="4"/>
    <s v="Philadelphia"/>
    <x v="5"/>
    <x v="1"/>
    <n v="44"/>
    <n v="68"/>
    <n v="2992"/>
    <n v="1346"/>
    <n v="0.45"/>
    <x v="2"/>
  </r>
  <r>
    <x v="0"/>
    <n v="1185732"/>
    <x v="440"/>
    <x v="1"/>
    <x v="9"/>
    <n v="4"/>
    <n v="45"/>
    <x v="0"/>
    <x v="4"/>
    <s v="Philadelphia"/>
    <x v="0"/>
    <x v="0"/>
    <n v="49"/>
    <n v="120"/>
    <n v="5880"/>
    <n v="4116"/>
    <n v="0.7"/>
    <x v="2"/>
  </r>
  <r>
    <x v="0"/>
    <n v="1185732"/>
    <x v="441"/>
    <x v="1"/>
    <x v="9"/>
    <n v="4"/>
    <n v="45"/>
    <x v="0"/>
    <x v="4"/>
    <s v="Philadelphia"/>
    <x v="1"/>
    <x v="0"/>
    <n v="47"/>
    <n v="38"/>
    <n v="1786"/>
    <n v="875"/>
    <n v="0.49"/>
    <x v="2"/>
  </r>
  <r>
    <x v="0"/>
    <n v="1185732"/>
    <x v="442"/>
    <x v="1"/>
    <x v="9"/>
    <n v="4"/>
    <n v="45"/>
    <x v="0"/>
    <x v="4"/>
    <s v="Philadelphia"/>
    <x v="2"/>
    <x v="1"/>
    <n v="36"/>
    <n v="51"/>
    <n v="1836"/>
    <n v="991"/>
    <n v="0.54"/>
    <x v="2"/>
  </r>
  <r>
    <x v="0"/>
    <n v="1185732"/>
    <x v="443"/>
    <x v="1"/>
    <x v="9"/>
    <n v="4"/>
    <n v="45"/>
    <x v="0"/>
    <x v="4"/>
    <s v="Philadelphia"/>
    <x v="3"/>
    <x v="1"/>
    <n v="43"/>
    <n v="8"/>
    <n v="344"/>
    <n v="175"/>
    <n v="0.51"/>
    <x v="2"/>
  </r>
  <r>
    <x v="0"/>
    <n v="1185732"/>
    <x v="444"/>
    <x v="1"/>
    <x v="9"/>
    <n v="4"/>
    <n v="46"/>
    <x v="0"/>
    <x v="4"/>
    <s v="Philadelphia"/>
    <x v="4"/>
    <x v="0"/>
    <n v="58"/>
    <n v="20"/>
    <n v="1160"/>
    <n v="464"/>
    <n v="0.4"/>
    <x v="2"/>
  </r>
  <r>
    <x v="0"/>
    <n v="1185732"/>
    <x v="445"/>
    <x v="1"/>
    <x v="9"/>
    <n v="4"/>
    <n v="46"/>
    <x v="0"/>
    <x v="4"/>
    <s v="Philadelphia"/>
    <x v="5"/>
    <x v="1"/>
    <n v="47"/>
    <n v="44"/>
    <n v="2068"/>
    <n v="724"/>
    <n v="0.35"/>
    <x v="2"/>
  </r>
  <r>
    <x v="0"/>
    <n v="1185732"/>
    <x v="446"/>
    <x v="1"/>
    <x v="9"/>
    <n v="4"/>
    <n v="46"/>
    <x v="0"/>
    <x v="4"/>
    <s v="Philadelphia"/>
    <x v="0"/>
    <x v="0"/>
    <n v="46"/>
    <n v="122"/>
    <n v="5612"/>
    <n v="3536"/>
    <n v="0.63"/>
    <x v="2"/>
  </r>
  <r>
    <x v="0"/>
    <n v="1185732"/>
    <x v="447"/>
    <x v="1"/>
    <x v="9"/>
    <n v="4"/>
    <n v="46"/>
    <x v="0"/>
    <x v="4"/>
    <s v="Philadelphia"/>
    <x v="1"/>
    <x v="0"/>
    <n v="45"/>
    <n v="45"/>
    <n v="2025"/>
    <n v="851"/>
    <n v="0.42"/>
    <x v="2"/>
  </r>
  <r>
    <x v="0"/>
    <n v="1185732"/>
    <x v="448"/>
    <x v="1"/>
    <x v="9"/>
    <n v="4"/>
    <n v="46"/>
    <x v="0"/>
    <x v="4"/>
    <s v="Philadelphia"/>
    <x v="2"/>
    <x v="1"/>
    <n v="38"/>
    <n v="38"/>
    <n v="1444"/>
    <n v="664"/>
    <n v="0.46"/>
    <x v="2"/>
  </r>
  <r>
    <x v="0"/>
    <n v="1185732"/>
    <x v="449"/>
    <x v="1"/>
    <x v="9"/>
    <n v="4"/>
    <n v="46"/>
    <x v="0"/>
    <x v="4"/>
    <s v="Philadelphia"/>
    <x v="3"/>
    <x v="1"/>
    <n v="42"/>
    <n v="20"/>
    <n v="840"/>
    <n v="386"/>
    <n v="0.46"/>
    <x v="2"/>
  </r>
  <r>
    <x v="0"/>
    <n v="1185732"/>
    <x v="450"/>
    <x v="1"/>
    <x v="9"/>
    <n v="4"/>
    <n v="46"/>
    <x v="0"/>
    <x v="4"/>
    <s v="Philadelphia"/>
    <x v="4"/>
    <x v="0"/>
    <n v="55"/>
    <n v="22"/>
    <n v="1210"/>
    <n v="508"/>
    <n v="0.42"/>
    <x v="2"/>
  </r>
  <r>
    <x v="0"/>
    <n v="1185732"/>
    <x v="451"/>
    <x v="1"/>
    <x v="9"/>
    <n v="4"/>
    <n v="47"/>
    <x v="0"/>
    <x v="4"/>
    <s v="Philadelphia"/>
    <x v="5"/>
    <x v="1"/>
    <n v="48"/>
    <n v="54"/>
    <n v="2592"/>
    <n v="933"/>
    <n v="0.36"/>
    <x v="2"/>
  </r>
  <r>
    <x v="0"/>
    <n v="1185732"/>
    <x v="452"/>
    <x v="1"/>
    <x v="9"/>
    <n v="4"/>
    <n v="47"/>
    <x v="0"/>
    <x v="4"/>
    <s v="Philadelphia"/>
    <x v="0"/>
    <x v="0"/>
    <n v="58"/>
    <n v="136"/>
    <n v="7888"/>
    <n v="4969"/>
    <n v="0.63"/>
    <x v="2"/>
  </r>
  <r>
    <x v="0"/>
    <n v="1185732"/>
    <x v="453"/>
    <x v="1"/>
    <x v="9"/>
    <n v="4"/>
    <n v="47"/>
    <x v="0"/>
    <x v="4"/>
    <s v="Philadelphia"/>
    <x v="1"/>
    <x v="0"/>
    <n v="54"/>
    <n v="53"/>
    <n v="2862"/>
    <n v="1145"/>
    <n v="0.4"/>
    <x v="2"/>
  </r>
  <r>
    <x v="0"/>
    <n v="1185732"/>
    <x v="454"/>
    <x v="1"/>
    <x v="9"/>
    <n v="4"/>
    <n v="47"/>
    <x v="0"/>
    <x v="4"/>
    <s v="Philadelphia"/>
    <x v="2"/>
    <x v="1"/>
    <n v="52"/>
    <n v="42"/>
    <n v="2184"/>
    <n v="1005"/>
    <n v="0.46"/>
    <x v="2"/>
  </r>
  <r>
    <x v="0"/>
    <n v="1185732"/>
    <x v="455"/>
    <x v="1"/>
    <x v="9"/>
    <n v="4"/>
    <n v="47"/>
    <x v="0"/>
    <x v="4"/>
    <s v="Philadelphia"/>
    <x v="3"/>
    <x v="1"/>
    <n v="51"/>
    <n v="29"/>
    <n v="1479"/>
    <n v="695"/>
    <n v="0.47"/>
    <x v="2"/>
  </r>
  <r>
    <x v="0"/>
    <n v="1185732"/>
    <x v="456"/>
    <x v="1"/>
    <x v="9"/>
    <n v="4"/>
    <n v="47"/>
    <x v="0"/>
    <x v="4"/>
    <s v="Philadelphia"/>
    <x v="4"/>
    <x v="0"/>
    <n v="59"/>
    <n v="31"/>
    <n v="1829"/>
    <n v="768"/>
    <n v="0.42"/>
    <x v="2"/>
  </r>
  <r>
    <x v="0"/>
    <n v="1185732"/>
    <x v="457"/>
    <x v="1"/>
    <x v="9"/>
    <n v="4"/>
    <n v="47"/>
    <x v="0"/>
    <x v="4"/>
    <s v="Philadelphia"/>
    <x v="5"/>
    <x v="1"/>
    <n v="64"/>
    <n v="63"/>
    <n v="4032"/>
    <n v="1814"/>
    <n v="0.45"/>
    <x v="2"/>
  </r>
  <r>
    <x v="0"/>
    <n v="1185732"/>
    <x v="458"/>
    <x v="1"/>
    <x v="9"/>
    <n v="4"/>
    <n v="48"/>
    <x v="0"/>
    <x v="4"/>
    <s v="Philadelphia"/>
    <x v="0"/>
    <x v="0"/>
    <n v="64"/>
    <n v="135"/>
    <n v="8640"/>
    <n v="5616"/>
    <n v="0.65"/>
    <x v="2"/>
  </r>
  <r>
    <x v="0"/>
    <n v="1185732"/>
    <x v="459"/>
    <x v="1"/>
    <x v="9"/>
    <n v="4"/>
    <n v="48"/>
    <x v="0"/>
    <x v="4"/>
    <s v="Philadelphia"/>
    <x v="1"/>
    <x v="0"/>
    <n v="59"/>
    <n v="70"/>
    <n v="4130"/>
    <n v="1900"/>
    <n v="0.46"/>
    <x v="2"/>
  </r>
  <r>
    <x v="0"/>
    <n v="1185732"/>
    <x v="460"/>
    <x v="1"/>
    <x v="9"/>
    <n v="4"/>
    <n v="48"/>
    <x v="0"/>
    <x v="4"/>
    <s v="Philadelphia"/>
    <x v="2"/>
    <x v="1"/>
    <n v="52"/>
    <n v="44"/>
    <n v="2288"/>
    <n v="1144"/>
    <n v="0.5"/>
    <x v="2"/>
  </r>
  <r>
    <x v="0"/>
    <n v="1185732"/>
    <x v="461"/>
    <x v="1"/>
    <x v="9"/>
    <n v="4"/>
    <n v="48"/>
    <x v="0"/>
    <x v="4"/>
    <s v="Philadelphia"/>
    <x v="3"/>
    <x v="1"/>
    <n v="52"/>
    <n v="39"/>
    <n v="2028"/>
    <n v="1075"/>
    <n v="0.53"/>
    <x v="2"/>
  </r>
  <r>
    <x v="0"/>
    <n v="1185732"/>
    <x v="462"/>
    <x v="1"/>
    <x v="9"/>
    <n v="4"/>
    <n v="48"/>
    <x v="0"/>
    <x v="4"/>
    <s v="Philadelphia"/>
    <x v="4"/>
    <x v="0"/>
    <n v="60"/>
    <n v="45"/>
    <n v="2700"/>
    <n v="1242"/>
    <n v="0.46"/>
    <x v="2"/>
  </r>
  <r>
    <x v="0"/>
    <n v="1185732"/>
    <x v="463"/>
    <x v="1"/>
    <x v="9"/>
    <n v="4"/>
    <n v="48"/>
    <x v="0"/>
    <x v="4"/>
    <s v="Philadelphia"/>
    <x v="5"/>
    <x v="1"/>
    <n v="65"/>
    <n v="81"/>
    <n v="5265"/>
    <n v="2211"/>
    <n v="0.42"/>
    <x v="2"/>
  </r>
  <r>
    <x v="0"/>
    <n v="1185732"/>
    <x v="464"/>
    <x v="1"/>
    <x v="9"/>
    <n v="4"/>
    <n v="48"/>
    <x v="0"/>
    <x v="4"/>
    <s v="Philadelphia"/>
    <x v="0"/>
    <x v="0"/>
    <n v="60"/>
    <n v="145"/>
    <n v="8700"/>
    <n v="5829"/>
    <n v="0.67"/>
    <x v="2"/>
  </r>
  <r>
    <x v="0"/>
    <n v="1185732"/>
    <x v="465"/>
    <x v="1"/>
    <x v="9"/>
    <n v="4"/>
    <n v="49"/>
    <x v="0"/>
    <x v="4"/>
    <s v="Philadelphia"/>
    <x v="1"/>
    <x v="0"/>
    <n v="55"/>
    <n v="90"/>
    <n v="4950"/>
    <n v="2475"/>
    <n v="0.5"/>
    <x v="2"/>
  </r>
  <r>
    <x v="0"/>
    <n v="1185732"/>
    <x v="466"/>
    <x v="1"/>
    <x v="9"/>
    <n v="4"/>
    <n v="49"/>
    <x v="0"/>
    <x v="4"/>
    <s v="Philadelphia"/>
    <x v="2"/>
    <x v="1"/>
    <n v="51"/>
    <n v="59"/>
    <n v="3009"/>
    <n v="1505"/>
    <n v="0.5"/>
    <x v="2"/>
  </r>
  <r>
    <x v="0"/>
    <n v="1185732"/>
    <x v="467"/>
    <x v="1"/>
    <x v="9"/>
    <n v="4"/>
    <n v="49"/>
    <x v="0"/>
    <x v="4"/>
    <s v="Philadelphia"/>
    <x v="3"/>
    <x v="1"/>
    <n v="51"/>
    <n v="44"/>
    <n v="2244"/>
    <n v="1189"/>
    <n v="0.53"/>
    <x v="2"/>
  </r>
  <r>
    <x v="0"/>
    <n v="1185732"/>
    <x v="468"/>
    <x v="1"/>
    <x v="10"/>
    <n v="4"/>
    <n v="49"/>
    <x v="0"/>
    <x v="4"/>
    <s v="Philadelphia"/>
    <x v="4"/>
    <x v="0"/>
    <n v="64"/>
    <n v="60"/>
    <n v="3840"/>
    <n v="1843"/>
    <n v="0.48"/>
    <x v="2"/>
  </r>
  <r>
    <x v="0"/>
    <n v="1185732"/>
    <x v="469"/>
    <x v="1"/>
    <x v="10"/>
    <n v="4"/>
    <n v="49"/>
    <x v="0"/>
    <x v="4"/>
    <s v="Philadelphia"/>
    <x v="5"/>
    <x v="1"/>
    <n v="64"/>
    <n v="98"/>
    <n v="6272"/>
    <n v="2634"/>
    <n v="0.42"/>
    <x v="2"/>
  </r>
  <r>
    <x v="0"/>
    <n v="1185732"/>
    <x v="470"/>
    <x v="1"/>
    <x v="10"/>
    <n v="4"/>
    <n v="49"/>
    <x v="0"/>
    <x v="4"/>
    <s v="Philadelphia"/>
    <x v="0"/>
    <x v="0"/>
    <n v="60"/>
    <n v="158"/>
    <n v="9480"/>
    <n v="6257"/>
    <n v="0.66"/>
    <x v="2"/>
  </r>
  <r>
    <x v="0"/>
    <n v="1185732"/>
    <x v="471"/>
    <x v="1"/>
    <x v="10"/>
    <n v="4"/>
    <n v="49"/>
    <x v="0"/>
    <x v="4"/>
    <s v="Philadelphia"/>
    <x v="1"/>
    <x v="0"/>
    <n v="54"/>
    <n v="75"/>
    <n v="4050"/>
    <n v="1904"/>
    <n v="0.47"/>
    <x v="2"/>
  </r>
  <r>
    <x v="0"/>
    <n v="1185732"/>
    <x v="472"/>
    <x v="1"/>
    <x v="10"/>
    <n v="4"/>
    <n v="50"/>
    <x v="0"/>
    <x v="4"/>
    <s v="Philadelphia"/>
    <x v="2"/>
    <x v="1"/>
    <n v="54"/>
    <n v="61"/>
    <n v="3294"/>
    <n v="1812"/>
    <n v="0.55000000000000004"/>
    <x v="2"/>
  </r>
  <r>
    <x v="0"/>
    <n v="1185732"/>
    <x v="473"/>
    <x v="1"/>
    <x v="10"/>
    <n v="4"/>
    <n v="50"/>
    <x v="0"/>
    <x v="4"/>
    <s v="Philadelphia"/>
    <x v="3"/>
    <x v="1"/>
    <n v="53"/>
    <n v="58"/>
    <n v="3074"/>
    <n v="1660"/>
    <n v="0.54"/>
    <x v="2"/>
  </r>
  <r>
    <x v="0"/>
    <n v="1185732"/>
    <x v="474"/>
    <x v="1"/>
    <x v="10"/>
    <n v="4"/>
    <n v="50"/>
    <x v="0"/>
    <x v="4"/>
    <s v="Philadelphia"/>
    <x v="4"/>
    <x v="0"/>
    <n v="61"/>
    <n v="46"/>
    <n v="2806"/>
    <n v="1291"/>
    <n v="0.46"/>
    <x v="2"/>
  </r>
  <r>
    <x v="0"/>
    <n v="1185732"/>
    <x v="475"/>
    <x v="1"/>
    <x v="10"/>
    <n v="4"/>
    <n v="50"/>
    <x v="0"/>
    <x v="4"/>
    <s v="Philadelphia"/>
    <x v="5"/>
    <x v="1"/>
    <n v="64"/>
    <n v="95"/>
    <n v="6080"/>
    <n v="2614"/>
    <n v="0.43"/>
    <x v="2"/>
  </r>
  <r>
    <x v="0"/>
    <n v="1185732"/>
    <x v="476"/>
    <x v="1"/>
    <x v="10"/>
    <n v="4"/>
    <n v="50"/>
    <x v="0"/>
    <x v="4"/>
    <s v="Philadelphia"/>
    <x v="0"/>
    <x v="0"/>
    <n v="62"/>
    <n v="143"/>
    <n v="8866"/>
    <n v="5320"/>
    <n v="0.6"/>
    <x v="2"/>
  </r>
  <r>
    <x v="0"/>
    <n v="1185732"/>
    <x v="477"/>
    <x v="1"/>
    <x v="10"/>
    <n v="4"/>
    <n v="50"/>
    <x v="0"/>
    <x v="4"/>
    <s v="Philadelphia"/>
    <x v="1"/>
    <x v="0"/>
    <n v="48"/>
    <n v="80"/>
    <n v="3840"/>
    <n v="1536"/>
    <n v="0.4"/>
    <x v="2"/>
  </r>
  <r>
    <x v="0"/>
    <n v="1185732"/>
    <x v="478"/>
    <x v="1"/>
    <x v="10"/>
    <n v="4"/>
    <n v="50"/>
    <x v="0"/>
    <x v="4"/>
    <s v="Philadelphia"/>
    <x v="2"/>
    <x v="1"/>
    <n v="41"/>
    <n v="50"/>
    <n v="2050"/>
    <n v="923"/>
    <n v="0.45"/>
    <x v="2"/>
  </r>
  <r>
    <x v="0"/>
    <n v="1185732"/>
    <x v="479"/>
    <x v="1"/>
    <x v="10"/>
    <n v="4"/>
    <n v="51"/>
    <x v="0"/>
    <x v="4"/>
    <s v="Philadelphia"/>
    <x v="3"/>
    <x v="1"/>
    <n v="41"/>
    <n v="53"/>
    <n v="2173"/>
    <n v="1021"/>
    <n v="0.47"/>
    <x v="2"/>
  </r>
  <r>
    <x v="0"/>
    <n v="1185732"/>
    <x v="480"/>
    <x v="1"/>
    <x v="10"/>
    <n v="4"/>
    <n v="51"/>
    <x v="0"/>
    <x v="4"/>
    <s v="Philadelphia"/>
    <x v="4"/>
    <x v="0"/>
    <n v="50"/>
    <n v="36"/>
    <n v="1800"/>
    <n v="810"/>
    <n v="0.45"/>
    <x v="2"/>
  </r>
  <r>
    <x v="0"/>
    <n v="1185732"/>
    <x v="481"/>
    <x v="1"/>
    <x v="10"/>
    <n v="4"/>
    <n v="51"/>
    <x v="0"/>
    <x v="4"/>
    <s v="Philadelphia"/>
    <x v="5"/>
    <x v="1"/>
    <n v="55"/>
    <n v="61"/>
    <n v="3355"/>
    <n v="1342"/>
    <n v="0.4"/>
    <x v="2"/>
  </r>
  <r>
    <x v="0"/>
    <n v="1185732"/>
    <x v="482"/>
    <x v="1"/>
    <x v="10"/>
    <n v="4"/>
    <n v="51"/>
    <x v="0"/>
    <x v="4"/>
    <s v="Philadelphia"/>
    <x v="0"/>
    <x v="0"/>
    <n v="55"/>
    <n v="104"/>
    <n v="5720"/>
    <n v="3546"/>
    <n v="0.62"/>
    <x v="2"/>
  </r>
  <r>
    <x v="0"/>
    <n v="1185732"/>
    <x v="483"/>
    <x v="1"/>
    <x v="10"/>
    <n v="4"/>
    <n v="51"/>
    <x v="0"/>
    <x v="4"/>
    <s v="Philadelphia"/>
    <x v="1"/>
    <x v="0"/>
    <n v="47"/>
    <n v="63"/>
    <n v="2961"/>
    <n v="1244"/>
    <n v="0.42"/>
    <x v="2"/>
  </r>
  <r>
    <x v="0"/>
    <n v="1185732"/>
    <x v="484"/>
    <x v="1"/>
    <x v="10"/>
    <n v="4"/>
    <n v="51"/>
    <x v="0"/>
    <x v="4"/>
    <s v="Philadelphia"/>
    <x v="2"/>
    <x v="1"/>
    <n v="48"/>
    <n v="34"/>
    <n v="1632"/>
    <n v="734"/>
    <n v="0.45"/>
    <x v="2"/>
  </r>
  <r>
    <x v="0"/>
    <n v="1185732"/>
    <x v="485"/>
    <x v="1"/>
    <x v="10"/>
    <n v="4"/>
    <n v="51"/>
    <x v="0"/>
    <x v="4"/>
    <s v="Philadelphia"/>
    <x v="3"/>
    <x v="1"/>
    <n v="48"/>
    <n v="29"/>
    <n v="1392"/>
    <n v="626"/>
    <n v="0.45"/>
    <x v="2"/>
  </r>
  <r>
    <x v="0"/>
    <n v="1185732"/>
    <x v="486"/>
    <x v="1"/>
    <x v="10"/>
    <n v="4"/>
    <n v="52"/>
    <x v="0"/>
    <x v="4"/>
    <s v="Philadelphia"/>
    <x v="4"/>
    <x v="0"/>
    <n v="56"/>
    <n v="27"/>
    <n v="1512"/>
    <n v="650"/>
    <n v="0.43"/>
    <x v="2"/>
  </r>
  <r>
    <x v="0"/>
    <n v="1185732"/>
    <x v="487"/>
    <x v="1"/>
    <x v="10"/>
    <n v="4"/>
    <n v="52"/>
    <x v="0"/>
    <x v="4"/>
    <s v="Philadelphia"/>
    <x v="5"/>
    <x v="1"/>
    <n v="60"/>
    <n v="63"/>
    <n v="3780"/>
    <n v="1474"/>
    <n v="0.39"/>
    <x v="2"/>
  </r>
  <r>
    <x v="0"/>
    <n v="1185732"/>
    <x v="488"/>
    <x v="1"/>
    <x v="10"/>
    <n v="4"/>
    <n v="52"/>
    <x v="0"/>
    <x v="4"/>
    <s v="Philadelphia"/>
    <x v="0"/>
    <x v="0"/>
    <n v="66"/>
    <n v="113"/>
    <n v="7458"/>
    <n v="4848"/>
    <n v="0.65"/>
    <x v="2"/>
  </r>
  <r>
    <x v="0"/>
    <n v="1185732"/>
    <x v="489"/>
    <x v="1"/>
    <x v="10"/>
    <n v="4"/>
    <n v="52"/>
    <x v="0"/>
    <x v="4"/>
    <s v="Philadelphia"/>
    <x v="1"/>
    <x v="0"/>
    <n v="55"/>
    <n v="60"/>
    <n v="3300"/>
    <n v="1551"/>
    <n v="0.47"/>
    <x v="2"/>
  </r>
  <r>
    <x v="0"/>
    <n v="1185732"/>
    <x v="490"/>
    <x v="1"/>
    <x v="10"/>
    <n v="4"/>
    <n v="52"/>
    <x v="0"/>
    <x v="4"/>
    <s v="Philadelphia"/>
    <x v="2"/>
    <x v="1"/>
    <n v="55"/>
    <n v="55"/>
    <n v="3025"/>
    <n v="1603"/>
    <n v="0.53"/>
    <x v="2"/>
  </r>
  <r>
    <x v="0"/>
    <n v="1185732"/>
    <x v="491"/>
    <x v="1"/>
    <x v="10"/>
    <n v="4"/>
    <n v="52"/>
    <x v="0"/>
    <x v="4"/>
    <s v="Philadelphia"/>
    <x v="3"/>
    <x v="1"/>
    <n v="56"/>
    <n v="44"/>
    <n v="2464"/>
    <n v="1257"/>
    <n v="0.51"/>
    <x v="2"/>
  </r>
  <r>
    <x v="0"/>
    <n v="1185732"/>
    <x v="492"/>
    <x v="1"/>
    <x v="10"/>
    <n v="4"/>
    <n v="52"/>
    <x v="0"/>
    <x v="4"/>
    <s v="Philadelphia"/>
    <x v="4"/>
    <x v="0"/>
    <n v="64"/>
    <n v="42"/>
    <n v="2688"/>
    <n v="1290"/>
    <n v="0.48"/>
    <x v="2"/>
  </r>
  <r>
    <x v="0"/>
    <n v="1185732"/>
    <x v="493"/>
    <x v="1"/>
    <x v="10"/>
    <n v="4"/>
    <n v="53"/>
    <x v="0"/>
    <x v="4"/>
    <s v="Philadelphia"/>
    <x v="5"/>
    <x v="1"/>
    <n v="71"/>
    <n v="65"/>
    <n v="4615"/>
    <n v="2031"/>
    <n v="0.44"/>
    <x v="2"/>
  </r>
  <r>
    <x v="0"/>
    <n v="1185732"/>
    <x v="494"/>
    <x v="1"/>
    <x v="10"/>
    <n v="4"/>
    <n v="53"/>
    <x v="0"/>
    <x v="4"/>
    <s v="Philadelphia"/>
    <x v="0"/>
    <x v="0"/>
    <n v="67"/>
    <n v="124"/>
    <n v="8308"/>
    <n v="5733"/>
    <n v="0.69"/>
    <x v="2"/>
  </r>
  <r>
    <x v="0"/>
    <n v="1185732"/>
    <x v="495"/>
    <x v="1"/>
    <x v="10"/>
    <n v="4"/>
    <n v="53"/>
    <x v="0"/>
    <x v="4"/>
    <s v="Philadelphia"/>
    <x v="1"/>
    <x v="0"/>
    <n v="55"/>
    <n v="69"/>
    <n v="3795"/>
    <n v="1708"/>
    <n v="0.45"/>
    <x v="2"/>
  </r>
  <r>
    <x v="0"/>
    <n v="1185732"/>
    <x v="496"/>
    <x v="1"/>
    <x v="10"/>
    <n v="4"/>
    <n v="53"/>
    <x v="0"/>
    <x v="4"/>
    <s v="Philadelphia"/>
    <x v="2"/>
    <x v="1"/>
    <n v="55"/>
    <n v="65"/>
    <n v="3575"/>
    <n v="1895"/>
    <n v="0.53"/>
    <x v="2"/>
  </r>
  <r>
    <x v="0"/>
    <n v="1185732"/>
    <x v="497"/>
    <x v="1"/>
    <x v="10"/>
    <n v="4"/>
    <n v="53"/>
    <x v="0"/>
    <x v="4"/>
    <s v="Philadelphia"/>
    <x v="3"/>
    <x v="1"/>
    <n v="57"/>
    <n v="53"/>
    <n v="3021"/>
    <n v="1601"/>
    <n v="0.53"/>
    <x v="2"/>
  </r>
  <r>
    <x v="0"/>
    <n v="1185732"/>
    <x v="498"/>
    <x v="1"/>
    <x v="10"/>
    <n v="4"/>
    <n v="53"/>
    <x v="0"/>
    <x v="4"/>
    <s v="Philadelphia"/>
    <x v="4"/>
    <x v="0"/>
    <n v="63"/>
    <n v="47"/>
    <n v="2961"/>
    <n v="1362"/>
    <n v="0.46"/>
    <x v="2"/>
  </r>
  <r>
    <x v="0"/>
    <n v="1185732"/>
    <x v="0"/>
    <x v="0"/>
    <x v="0"/>
    <n v="1"/>
    <n v="1"/>
    <x v="0"/>
    <x v="4"/>
    <s v="Philadelphia"/>
    <x v="5"/>
    <x v="1"/>
    <n v="68"/>
    <n v="83"/>
    <n v="5644"/>
    <n v="2427"/>
    <n v="0.43"/>
    <x v="2"/>
  </r>
  <r>
    <x v="3"/>
    <n v="1128299"/>
    <x v="1"/>
    <x v="0"/>
    <x v="0"/>
    <n v="1"/>
    <n v="1"/>
    <x v="0"/>
    <x v="4"/>
    <s v="Philadelphia"/>
    <x v="0"/>
    <x v="0"/>
    <n v="32"/>
    <n v="122"/>
    <n v="3904"/>
    <n v="1991"/>
    <n v="0.51"/>
    <x v="2"/>
  </r>
  <r>
    <x v="3"/>
    <n v="1128299"/>
    <x v="2"/>
    <x v="0"/>
    <x v="0"/>
    <n v="1"/>
    <n v="1"/>
    <x v="0"/>
    <x v="4"/>
    <s v="Philadelphia"/>
    <x v="1"/>
    <x v="0"/>
    <n v="44"/>
    <n v="117"/>
    <n v="5148"/>
    <n v="1905"/>
    <n v="0.37"/>
    <x v="2"/>
  </r>
  <r>
    <x v="3"/>
    <n v="1128299"/>
    <x v="3"/>
    <x v="0"/>
    <x v="0"/>
    <n v="1"/>
    <n v="1"/>
    <x v="0"/>
    <x v="4"/>
    <s v="Philadelphia"/>
    <x v="2"/>
    <x v="1"/>
    <n v="41"/>
    <n v="117"/>
    <n v="4797"/>
    <n v="2590"/>
    <n v="0.54"/>
    <x v="2"/>
  </r>
  <r>
    <x v="3"/>
    <n v="1128299"/>
    <x v="4"/>
    <x v="0"/>
    <x v="0"/>
    <n v="1"/>
    <n v="2"/>
    <x v="0"/>
    <x v="4"/>
    <s v="Philadelphia"/>
    <x v="3"/>
    <x v="1"/>
    <n v="43"/>
    <n v="87"/>
    <n v="3741"/>
    <n v="1871"/>
    <n v="0.5"/>
    <x v="2"/>
  </r>
  <r>
    <x v="3"/>
    <n v="1128299"/>
    <x v="5"/>
    <x v="0"/>
    <x v="0"/>
    <n v="1"/>
    <n v="2"/>
    <x v="2"/>
    <x v="5"/>
    <s v="Las Vegas"/>
    <x v="4"/>
    <x v="0"/>
    <n v="47"/>
    <n v="70"/>
    <n v="3290"/>
    <n v="2139"/>
    <n v="0.65"/>
    <x v="2"/>
  </r>
  <r>
    <x v="3"/>
    <n v="1128299"/>
    <x v="6"/>
    <x v="0"/>
    <x v="0"/>
    <n v="1"/>
    <n v="2"/>
    <x v="2"/>
    <x v="5"/>
    <s v="Las Vegas"/>
    <x v="5"/>
    <x v="1"/>
    <n v="41"/>
    <n v="128"/>
    <n v="5248"/>
    <n v="1574"/>
    <n v="0.3"/>
    <x v="2"/>
  </r>
  <r>
    <x v="3"/>
    <n v="1128299"/>
    <x v="7"/>
    <x v="0"/>
    <x v="0"/>
    <n v="1"/>
    <n v="2"/>
    <x v="2"/>
    <x v="5"/>
    <s v="Las Vegas"/>
    <x v="0"/>
    <x v="0"/>
    <n v="34"/>
    <n v="158"/>
    <n v="5372"/>
    <n v="2686"/>
    <n v="0.5"/>
    <x v="2"/>
  </r>
  <r>
    <x v="3"/>
    <n v="1128299"/>
    <x v="499"/>
    <x v="0"/>
    <x v="0"/>
    <n v="1"/>
    <n v="2"/>
    <x v="2"/>
    <x v="5"/>
    <s v="Las Vegas"/>
    <x v="1"/>
    <x v="0"/>
    <n v="43"/>
    <n v="128"/>
    <n v="5504"/>
    <n v="2202"/>
    <n v="0.4"/>
    <x v="2"/>
  </r>
  <r>
    <x v="3"/>
    <n v="1128299"/>
    <x v="500"/>
    <x v="0"/>
    <x v="0"/>
    <n v="1"/>
    <n v="2"/>
    <x v="2"/>
    <x v="5"/>
    <s v="Las Vegas"/>
    <x v="2"/>
    <x v="1"/>
    <n v="41"/>
    <n v="119"/>
    <n v="4879"/>
    <n v="2586"/>
    <n v="0.53"/>
    <x v="2"/>
  </r>
  <r>
    <x v="3"/>
    <n v="1128299"/>
    <x v="501"/>
    <x v="0"/>
    <x v="0"/>
    <n v="1"/>
    <n v="2"/>
    <x v="2"/>
    <x v="5"/>
    <s v="Las Vegas"/>
    <x v="3"/>
    <x v="1"/>
    <n v="44"/>
    <n v="74"/>
    <n v="3256"/>
    <n v="1498"/>
    <n v="0.46"/>
    <x v="2"/>
  </r>
  <r>
    <x v="3"/>
    <n v="1128299"/>
    <x v="502"/>
    <x v="0"/>
    <x v="0"/>
    <n v="1"/>
    <n v="3"/>
    <x v="2"/>
    <x v="5"/>
    <s v="Las Vegas"/>
    <x v="4"/>
    <x v="0"/>
    <n v="46"/>
    <n v="52"/>
    <n v="2392"/>
    <n v="1674"/>
    <n v="0.7"/>
    <x v="2"/>
  </r>
  <r>
    <x v="3"/>
    <n v="1128299"/>
    <x v="503"/>
    <x v="0"/>
    <x v="0"/>
    <n v="1"/>
    <n v="3"/>
    <x v="2"/>
    <x v="5"/>
    <s v="Las Vegas"/>
    <x v="5"/>
    <x v="1"/>
    <n v="41"/>
    <n v="116"/>
    <n v="4756"/>
    <n v="1617"/>
    <n v="0.34"/>
    <x v="2"/>
  </r>
  <r>
    <x v="3"/>
    <n v="1128299"/>
    <x v="504"/>
    <x v="0"/>
    <x v="0"/>
    <n v="1"/>
    <n v="3"/>
    <x v="2"/>
    <x v="5"/>
    <s v="Las Vegas"/>
    <x v="0"/>
    <x v="0"/>
    <n v="43"/>
    <n v="160"/>
    <n v="6880"/>
    <n v="3784"/>
    <n v="0.55000000000000004"/>
    <x v="2"/>
  </r>
  <r>
    <x v="3"/>
    <n v="1128299"/>
    <x v="505"/>
    <x v="0"/>
    <x v="0"/>
    <n v="1"/>
    <n v="3"/>
    <x v="2"/>
    <x v="5"/>
    <s v="Las Vegas"/>
    <x v="1"/>
    <x v="0"/>
    <n v="50"/>
    <n v="120"/>
    <n v="6000"/>
    <n v="2400"/>
    <n v="0.4"/>
    <x v="2"/>
  </r>
  <r>
    <x v="3"/>
    <n v="1128299"/>
    <x v="506"/>
    <x v="0"/>
    <x v="0"/>
    <n v="1"/>
    <n v="3"/>
    <x v="2"/>
    <x v="5"/>
    <s v="Las Vegas"/>
    <x v="2"/>
    <x v="1"/>
    <n v="52"/>
    <n v="104"/>
    <n v="5408"/>
    <n v="2866"/>
    <n v="0.53"/>
    <x v="2"/>
  </r>
  <r>
    <x v="3"/>
    <n v="1128299"/>
    <x v="507"/>
    <x v="0"/>
    <x v="0"/>
    <n v="1"/>
    <n v="3"/>
    <x v="2"/>
    <x v="5"/>
    <s v="Las Vegas"/>
    <x v="3"/>
    <x v="1"/>
    <n v="50"/>
    <n v="84"/>
    <n v="4200"/>
    <n v="1974"/>
    <n v="0.47"/>
    <x v="2"/>
  </r>
  <r>
    <x v="3"/>
    <n v="1128299"/>
    <x v="508"/>
    <x v="0"/>
    <x v="0"/>
    <n v="1"/>
    <n v="3"/>
    <x v="2"/>
    <x v="5"/>
    <s v="Las Vegas"/>
    <x v="4"/>
    <x v="0"/>
    <n v="55"/>
    <n v="47"/>
    <n v="2585"/>
    <n v="1810"/>
    <n v="0.7"/>
    <x v="2"/>
  </r>
  <r>
    <x v="3"/>
    <n v="1128299"/>
    <x v="509"/>
    <x v="0"/>
    <x v="0"/>
    <n v="1"/>
    <n v="4"/>
    <x v="2"/>
    <x v="5"/>
    <s v="Las Vegas"/>
    <x v="5"/>
    <x v="1"/>
    <n v="54"/>
    <n v="94"/>
    <n v="5076"/>
    <n v="1726"/>
    <n v="0.34"/>
    <x v="2"/>
  </r>
  <r>
    <x v="3"/>
    <n v="1128299"/>
    <x v="510"/>
    <x v="0"/>
    <x v="0"/>
    <n v="1"/>
    <n v="4"/>
    <x v="2"/>
    <x v="5"/>
    <s v="Las Vegas"/>
    <x v="0"/>
    <x v="0"/>
    <n v="58"/>
    <n v="143"/>
    <n v="8294"/>
    <n v="4230"/>
    <n v="0.51"/>
    <x v="2"/>
  </r>
  <r>
    <x v="3"/>
    <n v="1128299"/>
    <x v="8"/>
    <x v="0"/>
    <x v="0"/>
    <n v="1"/>
    <n v="4"/>
    <x v="2"/>
    <x v="5"/>
    <s v="Las Vegas"/>
    <x v="1"/>
    <x v="0"/>
    <n v="62"/>
    <n v="102"/>
    <n v="6324"/>
    <n v="2403"/>
    <n v="0.38"/>
    <x v="2"/>
  </r>
  <r>
    <x v="3"/>
    <n v="1128299"/>
    <x v="9"/>
    <x v="0"/>
    <x v="0"/>
    <n v="1"/>
    <n v="4"/>
    <x v="2"/>
    <x v="5"/>
    <s v="Las Vegas"/>
    <x v="2"/>
    <x v="1"/>
    <n v="61"/>
    <n v="120"/>
    <n v="7320"/>
    <n v="3880"/>
    <n v="0.53"/>
    <x v="2"/>
  </r>
  <r>
    <x v="3"/>
    <n v="1128299"/>
    <x v="10"/>
    <x v="0"/>
    <x v="0"/>
    <n v="1"/>
    <n v="4"/>
    <x v="2"/>
    <x v="5"/>
    <s v="Las Vegas"/>
    <x v="3"/>
    <x v="1"/>
    <n v="59"/>
    <n v="75"/>
    <n v="4425"/>
    <n v="2036"/>
    <n v="0.46"/>
    <x v="2"/>
  </r>
  <r>
    <x v="3"/>
    <n v="1128299"/>
    <x v="11"/>
    <x v="0"/>
    <x v="0"/>
    <n v="1"/>
    <n v="4"/>
    <x v="2"/>
    <x v="5"/>
    <s v="Las Vegas"/>
    <x v="4"/>
    <x v="0"/>
    <n v="63"/>
    <n v="52"/>
    <n v="3276"/>
    <n v="2162"/>
    <n v="0.66"/>
    <x v="2"/>
  </r>
  <r>
    <x v="3"/>
    <n v="1128299"/>
    <x v="12"/>
    <x v="0"/>
    <x v="0"/>
    <n v="1"/>
    <n v="4"/>
    <x v="2"/>
    <x v="5"/>
    <s v="Las Vegas"/>
    <x v="5"/>
    <x v="1"/>
    <n v="78"/>
    <n v="95"/>
    <n v="7410"/>
    <n v="2519"/>
    <n v="0.34"/>
    <x v="2"/>
  </r>
  <r>
    <x v="3"/>
    <n v="1128299"/>
    <x v="13"/>
    <x v="0"/>
    <x v="0"/>
    <n v="1"/>
    <n v="5"/>
    <x v="2"/>
    <x v="5"/>
    <s v="Las Vegas"/>
    <x v="0"/>
    <x v="0"/>
    <n v="58"/>
    <n v="149"/>
    <n v="8642"/>
    <n v="5012"/>
    <n v="0.57999999999999996"/>
    <x v="2"/>
  </r>
  <r>
    <x v="3"/>
    <n v="1128299"/>
    <x v="14"/>
    <x v="0"/>
    <x v="0"/>
    <n v="1"/>
    <n v="5"/>
    <x v="2"/>
    <x v="5"/>
    <s v="Las Vegas"/>
    <x v="1"/>
    <x v="0"/>
    <n v="60"/>
    <n v="104"/>
    <n v="6240"/>
    <n v="2683"/>
    <n v="0.43"/>
    <x v="2"/>
  </r>
  <r>
    <x v="3"/>
    <n v="1128299"/>
    <x v="15"/>
    <x v="0"/>
    <x v="0"/>
    <n v="1"/>
    <n v="5"/>
    <x v="2"/>
    <x v="5"/>
    <s v="Las Vegas"/>
    <x v="2"/>
    <x v="1"/>
    <n v="63"/>
    <n v="116"/>
    <n v="7308"/>
    <n v="4166"/>
    <n v="0.56999999999999995"/>
    <x v="2"/>
  </r>
  <r>
    <x v="3"/>
    <n v="1128299"/>
    <x v="16"/>
    <x v="0"/>
    <x v="0"/>
    <n v="1"/>
    <n v="5"/>
    <x v="2"/>
    <x v="5"/>
    <s v="Las Vegas"/>
    <x v="3"/>
    <x v="1"/>
    <n v="57"/>
    <n v="90"/>
    <n v="5130"/>
    <n v="2565"/>
    <n v="0.5"/>
    <x v="2"/>
  </r>
  <r>
    <x v="3"/>
    <n v="1128299"/>
    <x v="17"/>
    <x v="0"/>
    <x v="0"/>
    <n v="1"/>
    <n v="5"/>
    <x v="2"/>
    <x v="5"/>
    <s v="Las Vegas"/>
    <x v="4"/>
    <x v="0"/>
    <n v="60"/>
    <n v="60"/>
    <n v="3600"/>
    <n v="2520"/>
    <n v="0.7"/>
    <x v="2"/>
  </r>
  <r>
    <x v="3"/>
    <n v="1128299"/>
    <x v="18"/>
    <x v="0"/>
    <x v="0"/>
    <n v="1"/>
    <n v="5"/>
    <x v="2"/>
    <x v="5"/>
    <s v="Las Vegas"/>
    <x v="5"/>
    <x v="1"/>
    <n v="78"/>
    <n v="131"/>
    <n v="10218"/>
    <n v="3576"/>
    <n v="0.35"/>
    <x v="2"/>
  </r>
  <r>
    <x v="3"/>
    <n v="1128299"/>
    <x v="19"/>
    <x v="0"/>
    <x v="1"/>
    <n v="1"/>
    <n v="5"/>
    <x v="2"/>
    <x v="5"/>
    <s v="Las Vegas"/>
    <x v="0"/>
    <x v="0"/>
    <n v="56"/>
    <n v="189"/>
    <n v="10584"/>
    <n v="6033"/>
    <n v="0.56999999999999995"/>
    <x v="2"/>
  </r>
  <r>
    <x v="3"/>
    <n v="1128299"/>
    <x v="20"/>
    <x v="0"/>
    <x v="1"/>
    <n v="1"/>
    <n v="6"/>
    <x v="2"/>
    <x v="5"/>
    <s v="Las Vegas"/>
    <x v="1"/>
    <x v="0"/>
    <n v="62"/>
    <n v="165"/>
    <n v="10230"/>
    <n v="4194"/>
    <n v="0.41"/>
    <x v="2"/>
  </r>
  <r>
    <x v="3"/>
    <n v="1128299"/>
    <x v="21"/>
    <x v="0"/>
    <x v="1"/>
    <n v="1"/>
    <n v="6"/>
    <x v="2"/>
    <x v="5"/>
    <s v="Las Vegas"/>
    <x v="2"/>
    <x v="1"/>
    <n v="62"/>
    <n v="165"/>
    <n v="10230"/>
    <n v="6036"/>
    <n v="0.59"/>
    <x v="2"/>
  </r>
  <r>
    <x v="3"/>
    <n v="1128299"/>
    <x v="22"/>
    <x v="0"/>
    <x v="1"/>
    <n v="1"/>
    <n v="6"/>
    <x v="2"/>
    <x v="5"/>
    <s v="Las Vegas"/>
    <x v="3"/>
    <x v="1"/>
    <n v="58"/>
    <n v="111"/>
    <n v="6438"/>
    <n v="3283"/>
    <n v="0.51"/>
    <x v="2"/>
  </r>
  <r>
    <x v="3"/>
    <n v="1128299"/>
    <x v="23"/>
    <x v="0"/>
    <x v="1"/>
    <n v="1"/>
    <n v="6"/>
    <x v="2"/>
    <x v="5"/>
    <s v="Las Vegas"/>
    <x v="4"/>
    <x v="0"/>
    <n v="59"/>
    <n v="81"/>
    <n v="4779"/>
    <n v="3536"/>
    <n v="0.74"/>
    <x v="2"/>
  </r>
  <r>
    <x v="3"/>
    <n v="1128299"/>
    <x v="24"/>
    <x v="0"/>
    <x v="1"/>
    <n v="1"/>
    <n v="6"/>
    <x v="2"/>
    <x v="5"/>
    <s v="Las Vegas"/>
    <x v="5"/>
    <x v="1"/>
    <n v="73"/>
    <n v="174"/>
    <n v="12702"/>
    <n v="5081"/>
    <n v="0.4"/>
    <x v="2"/>
  </r>
  <r>
    <x v="3"/>
    <n v="1128299"/>
    <x v="25"/>
    <x v="0"/>
    <x v="1"/>
    <n v="1"/>
    <n v="6"/>
    <x v="2"/>
    <x v="5"/>
    <s v="Las Vegas"/>
    <x v="0"/>
    <x v="0"/>
    <n v="58"/>
    <n v="218"/>
    <n v="12644"/>
    <n v="6701"/>
    <n v="0.53"/>
    <x v="2"/>
  </r>
  <r>
    <x v="3"/>
    <n v="1128299"/>
    <x v="26"/>
    <x v="0"/>
    <x v="1"/>
    <n v="1"/>
    <n v="6"/>
    <x v="2"/>
    <x v="5"/>
    <s v="Las Vegas"/>
    <x v="1"/>
    <x v="0"/>
    <n v="61"/>
    <n v="174"/>
    <n v="10614"/>
    <n v="3821"/>
    <n v="0.36"/>
    <x v="2"/>
  </r>
  <r>
    <x v="3"/>
    <n v="1128299"/>
    <x v="27"/>
    <x v="0"/>
    <x v="1"/>
    <n v="1"/>
    <n v="7"/>
    <x v="2"/>
    <x v="5"/>
    <s v="Las Vegas"/>
    <x v="2"/>
    <x v="1"/>
    <n v="61"/>
    <n v="143"/>
    <n v="8723"/>
    <n v="4623"/>
    <n v="0.53"/>
    <x v="2"/>
  </r>
  <r>
    <x v="3"/>
    <n v="1128299"/>
    <x v="28"/>
    <x v="0"/>
    <x v="1"/>
    <n v="1"/>
    <n v="7"/>
    <x v="2"/>
    <x v="5"/>
    <s v="Las Vegas"/>
    <x v="3"/>
    <x v="1"/>
    <n v="55"/>
    <n v="117"/>
    <n v="6435"/>
    <n v="3153"/>
    <n v="0.49"/>
    <x v="2"/>
  </r>
  <r>
    <x v="3"/>
    <n v="1128299"/>
    <x v="511"/>
    <x v="0"/>
    <x v="1"/>
    <n v="1"/>
    <n v="7"/>
    <x v="2"/>
    <x v="5"/>
    <s v="Las Vegas"/>
    <x v="4"/>
    <x v="0"/>
    <n v="60"/>
    <n v="130"/>
    <n v="7800"/>
    <n v="5460"/>
    <n v="0.7"/>
    <x v="2"/>
  </r>
  <r>
    <x v="3"/>
    <n v="1128299"/>
    <x v="512"/>
    <x v="0"/>
    <x v="1"/>
    <n v="1"/>
    <n v="7"/>
    <x v="2"/>
    <x v="5"/>
    <s v="Las Vegas"/>
    <x v="5"/>
    <x v="1"/>
    <n v="78"/>
    <n v="145"/>
    <n v="11310"/>
    <n v="3393"/>
    <n v="0.3"/>
    <x v="2"/>
  </r>
  <r>
    <x v="3"/>
    <n v="1128299"/>
    <x v="513"/>
    <x v="0"/>
    <x v="1"/>
    <n v="1"/>
    <n v="7"/>
    <x v="2"/>
    <x v="5"/>
    <s v="Las Vegas"/>
    <x v="0"/>
    <x v="0"/>
    <n v="62"/>
    <n v="210"/>
    <n v="13020"/>
    <n v="6901"/>
    <n v="0.53"/>
    <x v="2"/>
  </r>
  <r>
    <x v="3"/>
    <n v="1128299"/>
    <x v="514"/>
    <x v="0"/>
    <x v="1"/>
    <n v="1"/>
    <n v="7"/>
    <x v="2"/>
    <x v="5"/>
    <s v="Las Vegas"/>
    <x v="1"/>
    <x v="0"/>
    <n v="64"/>
    <n v="182"/>
    <n v="11648"/>
    <n v="4543"/>
    <n v="0.39"/>
    <x v="2"/>
  </r>
  <r>
    <x v="3"/>
    <n v="1128299"/>
    <x v="515"/>
    <x v="0"/>
    <x v="1"/>
    <n v="1"/>
    <n v="7"/>
    <x v="2"/>
    <x v="5"/>
    <s v="Las Vegas"/>
    <x v="2"/>
    <x v="1"/>
    <n v="60"/>
    <n v="152"/>
    <n v="9120"/>
    <n v="4742"/>
    <n v="0.52"/>
    <x v="2"/>
  </r>
  <r>
    <x v="3"/>
    <n v="1128299"/>
    <x v="516"/>
    <x v="0"/>
    <x v="1"/>
    <n v="1"/>
    <n v="8"/>
    <x v="2"/>
    <x v="5"/>
    <s v="Las Vegas"/>
    <x v="3"/>
    <x v="1"/>
    <n v="64"/>
    <n v="124"/>
    <n v="7936"/>
    <n v="3730"/>
    <n v="0.47"/>
    <x v="2"/>
  </r>
  <r>
    <x v="3"/>
    <n v="1128299"/>
    <x v="517"/>
    <x v="0"/>
    <x v="1"/>
    <n v="1"/>
    <n v="8"/>
    <x v="2"/>
    <x v="5"/>
    <s v="Las Vegas"/>
    <x v="4"/>
    <x v="0"/>
    <n v="68"/>
    <n v="138"/>
    <n v="9384"/>
    <n v="6381"/>
    <n v="0.68"/>
    <x v="2"/>
  </r>
  <r>
    <x v="3"/>
    <n v="1128299"/>
    <x v="518"/>
    <x v="0"/>
    <x v="1"/>
    <n v="1"/>
    <n v="8"/>
    <x v="2"/>
    <x v="5"/>
    <s v="Las Vegas"/>
    <x v="5"/>
    <x v="1"/>
    <n v="78"/>
    <n v="108"/>
    <n v="8424"/>
    <n v="2864"/>
    <n v="0.34"/>
    <x v="2"/>
  </r>
  <r>
    <x v="3"/>
    <n v="1128299"/>
    <x v="519"/>
    <x v="0"/>
    <x v="1"/>
    <n v="1"/>
    <n v="8"/>
    <x v="2"/>
    <x v="5"/>
    <s v="Las Vegas"/>
    <x v="0"/>
    <x v="0"/>
    <n v="56"/>
    <n v="174"/>
    <n v="9744"/>
    <n v="4677"/>
    <n v="0.48"/>
    <x v="2"/>
  </r>
  <r>
    <x v="3"/>
    <n v="1128299"/>
    <x v="520"/>
    <x v="0"/>
    <x v="1"/>
    <n v="1"/>
    <n v="8"/>
    <x v="2"/>
    <x v="5"/>
    <s v="Las Vegas"/>
    <x v="1"/>
    <x v="0"/>
    <n v="61"/>
    <n v="162"/>
    <n v="9882"/>
    <n v="3360"/>
    <n v="0.34"/>
    <x v="2"/>
  </r>
  <r>
    <x v="3"/>
    <n v="1128299"/>
    <x v="521"/>
    <x v="0"/>
    <x v="1"/>
    <n v="1"/>
    <n v="8"/>
    <x v="2"/>
    <x v="5"/>
    <s v="Las Vegas"/>
    <x v="2"/>
    <x v="1"/>
    <n v="57"/>
    <n v="117"/>
    <n v="6669"/>
    <n v="3335"/>
    <n v="0.5"/>
    <x v="2"/>
  </r>
  <r>
    <x v="3"/>
    <n v="1128299"/>
    <x v="522"/>
    <x v="0"/>
    <x v="1"/>
    <n v="1"/>
    <n v="8"/>
    <x v="2"/>
    <x v="5"/>
    <s v="Las Vegas"/>
    <x v="3"/>
    <x v="1"/>
    <n v="58"/>
    <n v="112"/>
    <n v="6496"/>
    <n v="2858"/>
    <n v="0.44"/>
    <x v="2"/>
  </r>
  <r>
    <x v="3"/>
    <n v="1128299"/>
    <x v="523"/>
    <x v="0"/>
    <x v="1"/>
    <n v="1"/>
    <n v="9"/>
    <x v="2"/>
    <x v="5"/>
    <s v="Las Vegas"/>
    <x v="4"/>
    <x v="0"/>
    <n v="67"/>
    <n v="120"/>
    <n v="8040"/>
    <n v="4904"/>
    <n v="0.61"/>
    <x v="2"/>
  </r>
  <r>
    <x v="3"/>
    <n v="1128299"/>
    <x v="524"/>
    <x v="0"/>
    <x v="1"/>
    <n v="1"/>
    <n v="9"/>
    <x v="2"/>
    <x v="5"/>
    <s v="Las Vegas"/>
    <x v="5"/>
    <x v="1"/>
    <n v="74"/>
    <n v="113"/>
    <n v="8362"/>
    <n v="2509"/>
    <n v="0.3"/>
    <x v="2"/>
  </r>
  <r>
    <x v="3"/>
    <n v="1128299"/>
    <x v="525"/>
    <x v="0"/>
    <x v="1"/>
    <n v="1"/>
    <n v="9"/>
    <x v="2"/>
    <x v="5"/>
    <s v="Las Vegas"/>
    <x v="0"/>
    <x v="0"/>
    <n v="56"/>
    <n v="138"/>
    <n v="7728"/>
    <n v="3787"/>
    <n v="0.49"/>
    <x v="2"/>
  </r>
  <r>
    <x v="3"/>
    <n v="1128299"/>
    <x v="526"/>
    <x v="0"/>
    <x v="1"/>
    <n v="1"/>
    <n v="9"/>
    <x v="2"/>
    <x v="5"/>
    <s v="Las Vegas"/>
    <x v="1"/>
    <x v="0"/>
    <n v="59"/>
    <n v="165"/>
    <n v="9735"/>
    <n v="3407"/>
    <n v="0.35"/>
    <x v="2"/>
  </r>
  <r>
    <x v="3"/>
    <n v="1128299"/>
    <x v="527"/>
    <x v="0"/>
    <x v="1"/>
    <n v="1"/>
    <n v="9"/>
    <x v="2"/>
    <x v="5"/>
    <s v="Las Vegas"/>
    <x v="2"/>
    <x v="1"/>
    <n v="54"/>
    <n v="109"/>
    <n v="5886"/>
    <n v="2649"/>
    <n v="0.45"/>
    <x v="2"/>
  </r>
  <r>
    <x v="3"/>
    <n v="1128299"/>
    <x v="528"/>
    <x v="0"/>
    <x v="1"/>
    <n v="1"/>
    <n v="9"/>
    <x v="2"/>
    <x v="5"/>
    <s v="Las Vegas"/>
    <x v="3"/>
    <x v="1"/>
    <n v="54"/>
    <n v="105"/>
    <n v="5670"/>
    <n v="2381"/>
    <n v="0.42"/>
    <x v="2"/>
  </r>
  <r>
    <x v="3"/>
    <n v="1128299"/>
    <x v="529"/>
    <x v="0"/>
    <x v="2"/>
    <n v="1"/>
    <n v="10"/>
    <x v="2"/>
    <x v="5"/>
    <s v="Las Vegas"/>
    <x v="4"/>
    <x v="0"/>
    <n v="63"/>
    <n v="81"/>
    <n v="5103"/>
    <n v="3113"/>
    <n v="0.61"/>
    <x v="2"/>
  </r>
  <r>
    <x v="3"/>
    <n v="1128299"/>
    <x v="530"/>
    <x v="0"/>
    <x v="2"/>
    <n v="1"/>
    <n v="10"/>
    <x v="2"/>
    <x v="5"/>
    <s v="Las Vegas"/>
    <x v="5"/>
    <x v="1"/>
    <n v="68"/>
    <n v="94"/>
    <n v="6392"/>
    <n v="1598"/>
    <n v="0.25"/>
    <x v="2"/>
  </r>
  <r>
    <x v="3"/>
    <n v="1128299"/>
    <x v="29"/>
    <x v="0"/>
    <x v="2"/>
    <n v="1"/>
    <n v="10"/>
    <x v="2"/>
    <x v="5"/>
    <s v="Las Vegas"/>
    <x v="0"/>
    <x v="0"/>
    <n v="57"/>
    <n v="155"/>
    <n v="8835"/>
    <n v="4241"/>
    <n v="0.48"/>
    <x v="2"/>
  </r>
  <r>
    <x v="3"/>
    <n v="1128299"/>
    <x v="30"/>
    <x v="0"/>
    <x v="2"/>
    <n v="1"/>
    <n v="10"/>
    <x v="2"/>
    <x v="5"/>
    <s v="Las Vegas"/>
    <x v="1"/>
    <x v="0"/>
    <n v="64"/>
    <n v="150"/>
    <n v="9600"/>
    <n v="3264"/>
    <n v="0.34"/>
    <x v="2"/>
  </r>
  <r>
    <x v="3"/>
    <n v="1128299"/>
    <x v="31"/>
    <x v="0"/>
    <x v="2"/>
    <n v="1"/>
    <n v="10"/>
    <x v="2"/>
    <x v="5"/>
    <s v="Las Vegas"/>
    <x v="2"/>
    <x v="1"/>
    <n v="55"/>
    <n v="106"/>
    <n v="5830"/>
    <n v="2682"/>
    <n v="0.46"/>
    <x v="2"/>
  </r>
  <r>
    <x v="3"/>
    <n v="1128299"/>
    <x v="32"/>
    <x v="0"/>
    <x v="2"/>
    <n v="1"/>
    <n v="10"/>
    <x v="2"/>
    <x v="5"/>
    <s v="Las Vegas"/>
    <x v="3"/>
    <x v="1"/>
    <n v="56"/>
    <n v="108"/>
    <n v="6048"/>
    <n v="2480"/>
    <n v="0.41"/>
    <x v="2"/>
  </r>
  <r>
    <x v="3"/>
    <n v="1128299"/>
    <x v="33"/>
    <x v="0"/>
    <x v="2"/>
    <n v="1"/>
    <n v="10"/>
    <x v="2"/>
    <x v="5"/>
    <s v="Las Vegas"/>
    <x v="4"/>
    <x v="0"/>
    <n v="64"/>
    <n v="88"/>
    <n v="5632"/>
    <n v="3604"/>
    <n v="0.64"/>
    <x v="2"/>
  </r>
  <r>
    <x v="3"/>
    <n v="1128299"/>
    <x v="34"/>
    <x v="0"/>
    <x v="2"/>
    <n v="1"/>
    <n v="11"/>
    <x v="2"/>
    <x v="5"/>
    <s v="Las Vegas"/>
    <x v="5"/>
    <x v="1"/>
    <n v="68"/>
    <n v="133"/>
    <n v="9044"/>
    <n v="2351"/>
    <n v="0.26"/>
    <x v="2"/>
  </r>
  <r>
    <x v="3"/>
    <n v="1128299"/>
    <x v="35"/>
    <x v="0"/>
    <x v="2"/>
    <n v="1"/>
    <n v="11"/>
    <x v="2"/>
    <x v="5"/>
    <s v="Las Vegas"/>
    <x v="0"/>
    <x v="0"/>
    <n v="58"/>
    <n v="196"/>
    <n v="11368"/>
    <n v="5343"/>
    <n v="0.47"/>
    <x v="2"/>
  </r>
  <r>
    <x v="3"/>
    <n v="1128299"/>
    <x v="36"/>
    <x v="0"/>
    <x v="2"/>
    <n v="1"/>
    <n v="11"/>
    <x v="2"/>
    <x v="5"/>
    <s v="Las Vegas"/>
    <x v="1"/>
    <x v="0"/>
    <n v="62"/>
    <n v="189"/>
    <n v="11718"/>
    <n v="3984"/>
    <n v="0.34"/>
    <x v="2"/>
  </r>
  <r>
    <x v="3"/>
    <n v="1128299"/>
    <x v="37"/>
    <x v="0"/>
    <x v="2"/>
    <n v="1"/>
    <n v="11"/>
    <x v="2"/>
    <x v="5"/>
    <s v="Las Vegas"/>
    <x v="2"/>
    <x v="1"/>
    <n v="59"/>
    <n v="119"/>
    <n v="7021"/>
    <n v="3300"/>
    <n v="0.47"/>
    <x v="2"/>
  </r>
  <r>
    <x v="3"/>
    <n v="1128299"/>
    <x v="38"/>
    <x v="0"/>
    <x v="2"/>
    <n v="1"/>
    <n v="11"/>
    <x v="2"/>
    <x v="5"/>
    <s v="Las Vegas"/>
    <x v="3"/>
    <x v="1"/>
    <n v="57"/>
    <n v="133"/>
    <n v="7581"/>
    <n v="3336"/>
    <n v="0.44"/>
    <x v="2"/>
  </r>
  <r>
    <x v="3"/>
    <n v="1128299"/>
    <x v="39"/>
    <x v="0"/>
    <x v="2"/>
    <n v="1"/>
    <n v="11"/>
    <x v="2"/>
    <x v="5"/>
    <s v="Las Vegas"/>
    <x v="4"/>
    <x v="0"/>
    <n v="69"/>
    <n v="112"/>
    <n v="7728"/>
    <n v="4637"/>
    <n v="0.6"/>
    <x v="2"/>
  </r>
  <r>
    <x v="3"/>
    <n v="1128299"/>
    <x v="40"/>
    <x v="0"/>
    <x v="2"/>
    <n v="1"/>
    <n v="11"/>
    <x v="2"/>
    <x v="5"/>
    <s v="Las Vegas"/>
    <x v="5"/>
    <x v="1"/>
    <n v="74"/>
    <n v="150"/>
    <n v="11100"/>
    <n v="2997"/>
    <n v="0.27"/>
    <x v="2"/>
  </r>
  <r>
    <x v="3"/>
    <n v="1128299"/>
    <x v="41"/>
    <x v="0"/>
    <x v="2"/>
    <n v="1"/>
    <n v="12"/>
    <x v="2"/>
    <x v="5"/>
    <s v="Las Vegas"/>
    <x v="0"/>
    <x v="0"/>
    <n v="28"/>
    <n v="123"/>
    <n v="3444"/>
    <n v="1722"/>
    <n v="0.5"/>
    <x v="2"/>
  </r>
  <r>
    <x v="3"/>
    <n v="1128299"/>
    <x v="42"/>
    <x v="0"/>
    <x v="2"/>
    <n v="1"/>
    <n v="12"/>
    <x v="2"/>
    <x v="5"/>
    <s v="Las Vegas"/>
    <x v="1"/>
    <x v="0"/>
    <n v="38"/>
    <n v="123"/>
    <n v="4674"/>
    <n v="1542"/>
    <n v="0.33"/>
    <x v="2"/>
  </r>
  <r>
    <x v="3"/>
    <n v="1128299"/>
    <x v="43"/>
    <x v="0"/>
    <x v="2"/>
    <n v="1"/>
    <n v="12"/>
    <x v="2"/>
    <x v="5"/>
    <s v="Las Vegas"/>
    <x v="2"/>
    <x v="1"/>
    <n v="39"/>
    <n v="115"/>
    <n v="4485"/>
    <n v="2063"/>
    <n v="0.46"/>
    <x v="2"/>
  </r>
  <r>
    <x v="3"/>
    <n v="1128299"/>
    <x v="44"/>
    <x v="0"/>
    <x v="2"/>
    <n v="1"/>
    <n v="12"/>
    <x v="2"/>
    <x v="5"/>
    <s v="Las Vegas"/>
    <x v="3"/>
    <x v="1"/>
    <n v="38"/>
    <n v="72"/>
    <n v="2736"/>
    <n v="1231"/>
    <n v="0.45"/>
    <x v="2"/>
  </r>
  <r>
    <x v="3"/>
    <n v="1128299"/>
    <x v="531"/>
    <x v="0"/>
    <x v="2"/>
    <n v="1"/>
    <n v="12"/>
    <x v="2"/>
    <x v="6"/>
    <s v="Denver"/>
    <x v="4"/>
    <x v="0"/>
    <n v="41"/>
    <n v="56"/>
    <n v="2296"/>
    <n v="1469"/>
    <n v="0.64"/>
    <x v="2"/>
  </r>
  <r>
    <x v="3"/>
    <n v="1128299"/>
    <x v="532"/>
    <x v="0"/>
    <x v="2"/>
    <n v="1"/>
    <n v="12"/>
    <x v="2"/>
    <x v="6"/>
    <s v="Denver"/>
    <x v="5"/>
    <x v="1"/>
    <n v="37"/>
    <n v="128"/>
    <n v="4736"/>
    <n v="1231"/>
    <n v="0.26"/>
    <x v="2"/>
  </r>
  <r>
    <x v="3"/>
    <n v="1128299"/>
    <x v="533"/>
    <x v="0"/>
    <x v="2"/>
    <n v="1"/>
    <n v="12"/>
    <x v="2"/>
    <x v="6"/>
    <s v="Denver"/>
    <x v="0"/>
    <x v="0"/>
    <n v="27"/>
    <n v="131"/>
    <n v="3537"/>
    <n v="1698"/>
    <n v="0.48"/>
    <x v="2"/>
  </r>
  <r>
    <x v="3"/>
    <n v="1128299"/>
    <x v="534"/>
    <x v="0"/>
    <x v="2"/>
    <n v="1"/>
    <n v="13"/>
    <x v="2"/>
    <x v="6"/>
    <s v="Denver"/>
    <x v="1"/>
    <x v="0"/>
    <n v="38"/>
    <n v="111"/>
    <n v="4218"/>
    <n v="1265"/>
    <n v="0.3"/>
    <x v="2"/>
  </r>
  <r>
    <x v="3"/>
    <n v="1128299"/>
    <x v="535"/>
    <x v="0"/>
    <x v="2"/>
    <n v="1"/>
    <n v="13"/>
    <x v="2"/>
    <x v="6"/>
    <s v="Denver"/>
    <x v="2"/>
    <x v="1"/>
    <n v="38"/>
    <n v="123"/>
    <n v="4674"/>
    <n v="2337"/>
    <n v="0.5"/>
    <x v="2"/>
  </r>
  <r>
    <x v="3"/>
    <n v="1128299"/>
    <x v="536"/>
    <x v="0"/>
    <x v="2"/>
    <n v="1"/>
    <n v="13"/>
    <x v="2"/>
    <x v="6"/>
    <s v="Denver"/>
    <x v="3"/>
    <x v="1"/>
    <n v="36"/>
    <n v="72"/>
    <n v="2592"/>
    <n v="1166"/>
    <n v="0.45"/>
    <x v="2"/>
  </r>
  <r>
    <x v="3"/>
    <n v="1128299"/>
    <x v="537"/>
    <x v="0"/>
    <x v="2"/>
    <n v="1"/>
    <n v="13"/>
    <x v="2"/>
    <x v="6"/>
    <s v="Denver"/>
    <x v="4"/>
    <x v="0"/>
    <n v="43"/>
    <n v="58"/>
    <n v="2494"/>
    <n v="1546"/>
    <n v="0.62"/>
    <x v="2"/>
  </r>
  <r>
    <x v="3"/>
    <n v="1128299"/>
    <x v="538"/>
    <x v="0"/>
    <x v="2"/>
    <n v="1"/>
    <n v="13"/>
    <x v="2"/>
    <x v="6"/>
    <s v="Denver"/>
    <x v="5"/>
    <x v="1"/>
    <n v="37"/>
    <n v="116"/>
    <n v="4292"/>
    <n v="1159"/>
    <n v="0.27"/>
    <x v="2"/>
  </r>
  <r>
    <x v="3"/>
    <n v="1128299"/>
    <x v="539"/>
    <x v="0"/>
    <x v="2"/>
    <n v="1"/>
    <n v="13"/>
    <x v="2"/>
    <x v="6"/>
    <s v="Denver"/>
    <x v="0"/>
    <x v="0"/>
    <n v="37"/>
    <n v="165"/>
    <n v="6105"/>
    <n v="2930"/>
    <n v="0.48"/>
    <x v="2"/>
  </r>
  <r>
    <x v="3"/>
    <n v="1128299"/>
    <x v="540"/>
    <x v="0"/>
    <x v="2"/>
    <n v="1"/>
    <n v="13"/>
    <x v="2"/>
    <x v="6"/>
    <s v="Denver"/>
    <x v="1"/>
    <x v="0"/>
    <n v="48"/>
    <n v="112"/>
    <n v="5376"/>
    <n v="1828"/>
    <n v="0.34"/>
    <x v="2"/>
  </r>
  <r>
    <x v="3"/>
    <n v="1128299"/>
    <x v="541"/>
    <x v="0"/>
    <x v="2"/>
    <n v="1"/>
    <n v="14"/>
    <x v="2"/>
    <x v="6"/>
    <s v="Denver"/>
    <x v="2"/>
    <x v="1"/>
    <n v="51"/>
    <n v="116"/>
    <n v="5916"/>
    <n v="2899"/>
    <n v="0.49"/>
    <x v="2"/>
  </r>
  <r>
    <x v="3"/>
    <n v="1128299"/>
    <x v="542"/>
    <x v="0"/>
    <x v="2"/>
    <n v="1"/>
    <n v="14"/>
    <x v="2"/>
    <x v="6"/>
    <s v="Denver"/>
    <x v="3"/>
    <x v="1"/>
    <n v="51"/>
    <n v="90"/>
    <n v="4590"/>
    <n v="1974"/>
    <n v="0.43"/>
    <x v="2"/>
  </r>
  <r>
    <x v="3"/>
    <n v="1128299"/>
    <x v="45"/>
    <x v="0"/>
    <x v="2"/>
    <n v="1"/>
    <n v="14"/>
    <x v="2"/>
    <x v="6"/>
    <s v="Denver"/>
    <x v="4"/>
    <x v="0"/>
    <n v="56"/>
    <n v="39"/>
    <n v="2184"/>
    <n v="1310"/>
    <n v="0.6"/>
    <x v="2"/>
  </r>
  <r>
    <x v="3"/>
    <n v="1128299"/>
    <x v="543"/>
    <x v="0"/>
    <x v="3"/>
    <n v="2"/>
    <n v="14"/>
    <x v="2"/>
    <x v="6"/>
    <s v="Denver"/>
    <x v="5"/>
    <x v="1"/>
    <n v="52"/>
    <n v="95"/>
    <n v="4940"/>
    <n v="1433"/>
    <n v="0.28999999999999998"/>
    <x v="2"/>
  </r>
  <r>
    <x v="3"/>
    <n v="1128299"/>
    <x v="544"/>
    <x v="0"/>
    <x v="3"/>
    <n v="2"/>
    <n v="14"/>
    <x v="2"/>
    <x v="6"/>
    <s v="Denver"/>
    <x v="0"/>
    <x v="0"/>
    <n v="55"/>
    <n v="131"/>
    <n v="7205"/>
    <n v="3386"/>
    <n v="0.47"/>
    <x v="2"/>
  </r>
  <r>
    <x v="3"/>
    <n v="1128299"/>
    <x v="545"/>
    <x v="0"/>
    <x v="3"/>
    <n v="2"/>
    <n v="14"/>
    <x v="2"/>
    <x v="6"/>
    <s v="Denver"/>
    <x v="1"/>
    <x v="0"/>
    <n v="59"/>
    <n v="94"/>
    <n v="5546"/>
    <n v="1941"/>
    <n v="0.35"/>
    <x v="2"/>
  </r>
  <r>
    <x v="3"/>
    <n v="1128299"/>
    <x v="546"/>
    <x v="0"/>
    <x v="3"/>
    <n v="2"/>
    <n v="14"/>
    <x v="2"/>
    <x v="6"/>
    <s v="Denver"/>
    <x v="2"/>
    <x v="1"/>
    <n v="61"/>
    <n v="113"/>
    <n v="6893"/>
    <n v="3447"/>
    <n v="0.5"/>
    <x v="2"/>
  </r>
  <r>
    <x v="3"/>
    <n v="1128299"/>
    <x v="547"/>
    <x v="0"/>
    <x v="3"/>
    <n v="2"/>
    <n v="15"/>
    <x v="2"/>
    <x v="6"/>
    <s v="Denver"/>
    <x v="3"/>
    <x v="1"/>
    <n v="56"/>
    <n v="74"/>
    <n v="4144"/>
    <n v="1782"/>
    <n v="0.43"/>
    <x v="2"/>
  </r>
  <r>
    <x v="3"/>
    <n v="1128299"/>
    <x v="548"/>
    <x v="0"/>
    <x v="3"/>
    <n v="2"/>
    <n v="15"/>
    <x v="2"/>
    <x v="6"/>
    <s v="Denver"/>
    <x v="4"/>
    <x v="0"/>
    <n v="62"/>
    <n v="44"/>
    <n v="2728"/>
    <n v="1664"/>
    <n v="0.61"/>
    <x v="2"/>
  </r>
  <r>
    <x v="3"/>
    <n v="1128299"/>
    <x v="549"/>
    <x v="0"/>
    <x v="3"/>
    <n v="2"/>
    <n v="15"/>
    <x v="2"/>
    <x v="6"/>
    <s v="Denver"/>
    <x v="5"/>
    <x v="1"/>
    <n v="72"/>
    <n v="98"/>
    <n v="7056"/>
    <n v="1764"/>
    <n v="0.25"/>
    <x v="2"/>
  </r>
  <r>
    <x v="3"/>
    <n v="1128299"/>
    <x v="550"/>
    <x v="0"/>
    <x v="3"/>
    <n v="2"/>
    <n v="15"/>
    <x v="2"/>
    <x v="6"/>
    <s v="Denver"/>
    <x v="0"/>
    <x v="0"/>
    <n v="55"/>
    <n v="131"/>
    <n v="7205"/>
    <n v="4395"/>
    <n v="0.61"/>
    <x v="2"/>
  </r>
  <r>
    <x v="3"/>
    <n v="1128299"/>
    <x v="551"/>
    <x v="0"/>
    <x v="3"/>
    <n v="2"/>
    <n v="15"/>
    <x v="2"/>
    <x v="6"/>
    <s v="Denver"/>
    <x v="1"/>
    <x v="0"/>
    <n v="60"/>
    <n v="105"/>
    <n v="6300"/>
    <n v="2898"/>
    <n v="0.46"/>
    <x v="2"/>
  </r>
  <r>
    <x v="3"/>
    <n v="1128299"/>
    <x v="552"/>
    <x v="0"/>
    <x v="3"/>
    <n v="2"/>
    <n v="15"/>
    <x v="2"/>
    <x v="6"/>
    <s v="Denver"/>
    <x v="2"/>
    <x v="1"/>
    <n v="59"/>
    <n v="98"/>
    <n v="5782"/>
    <n v="3469"/>
    <n v="0.6"/>
    <x v="2"/>
  </r>
  <r>
    <x v="3"/>
    <n v="1128299"/>
    <x v="553"/>
    <x v="0"/>
    <x v="3"/>
    <n v="2"/>
    <n v="15"/>
    <x v="2"/>
    <x v="6"/>
    <s v="Denver"/>
    <x v="3"/>
    <x v="1"/>
    <n v="58"/>
    <n v="69"/>
    <n v="4002"/>
    <n v="2361"/>
    <n v="0.59"/>
    <x v="2"/>
  </r>
  <r>
    <x v="3"/>
    <n v="1128299"/>
    <x v="554"/>
    <x v="0"/>
    <x v="3"/>
    <n v="2"/>
    <n v="16"/>
    <x v="2"/>
    <x v="6"/>
    <s v="Denver"/>
    <x v="4"/>
    <x v="0"/>
    <n v="63"/>
    <n v="44"/>
    <n v="2772"/>
    <n v="2107"/>
    <n v="0.76"/>
    <x v="2"/>
  </r>
  <r>
    <x v="3"/>
    <n v="1128299"/>
    <x v="555"/>
    <x v="0"/>
    <x v="3"/>
    <n v="2"/>
    <n v="16"/>
    <x v="2"/>
    <x v="6"/>
    <s v="Denver"/>
    <x v="5"/>
    <x v="1"/>
    <n v="74"/>
    <n v="133"/>
    <n v="9842"/>
    <n v="4232"/>
    <n v="0.43"/>
    <x v="2"/>
  </r>
  <r>
    <x v="3"/>
    <n v="1128299"/>
    <x v="556"/>
    <x v="0"/>
    <x v="3"/>
    <n v="2"/>
    <n v="16"/>
    <x v="2"/>
    <x v="6"/>
    <s v="Denver"/>
    <x v="0"/>
    <x v="0"/>
    <n v="54"/>
    <n v="189"/>
    <n v="10206"/>
    <n v="6532"/>
    <n v="0.64"/>
    <x v="2"/>
  </r>
  <r>
    <x v="3"/>
    <n v="1128299"/>
    <x v="557"/>
    <x v="0"/>
    <x v="3"/>
    <n v="2"/>
    <n v="16"/>
    <x v="2"/>
    <x v="6"/>
    <s v="Denver"/>
    <x v="1"/>
    <x v="0"/>
    <n v="59"/>
    <n v="144"/>
    <n v="8496"/>
    <n v="4248"/>
    <n v="0.5"/>
    <x v="2"/>
  </r>
  <r>
    <x v="3"/>
    <n v="1128299"/>
    <x v="558"/>
    <x v="0"/>
    <x v="3"/>
    <n v="2"/>
    <n v="16"/>
    <x v="2"/>
    <x v="6"/>
    <s v="Denver"/>
    <x v="2"/>
    <x v="1"/>
    <n v="64"/>
    <n v="150"/>
    <n v="9600"/>
    <n v="6144"/>
    <n v="0.64"/>
    <x v="2"/>
  </r>
  <r>
    <x v="3"/>
    <n v="1128299"/>
    <x v="46"/>
    <x v="0"/>
    <x v="3"/>
    <n v="2"/>
    <n v="16"/>
    <x v="2"/>
    <x v="6"/>
    <s v="Denver"/>
    <x v="3"/>
    <x v="1"/>
    <n v="62"/>
    <n v="135"/>
    <n v="8370"/>
    <n v="5022"/>
    <n v="0.6"/>
    <x v="2"/>
  </r>
  <r>
    <x v="3"/>
    <n v="1128299"/>
    <x v="47"/>
    <x v="0"/>
    <x v="3"/>
    <n v="2"/>
    <n v="16"/>
    <x v="2"/>
    <x v="6"/>
    <s v="Denver"/>
    <x v="4"/>
    <x v="0"/>
    <n v="66"/>
    <n v="91"/>
    <n v="6006"/>
    <n v="4625"/>
    <n v="0.77"/>
    <x v="2"/>
  </r>
  <r>
    <x v="3"/>
    <n v="1128299"/>
    <x v="48"/>
    <x v="0"/>
    <x v="3"/>
    <n v="2"/>
    <n v="17"/>
    <x v="2"/>
    <x v="6"/>
    <s v="Denver"/>
    <x v="5"/>
    <x v="1"/>
    <n v="83"/>
    <n v="181"/>
    <n v="15023"/>
    <n v="6460"/>
    <n v="0.43"/>
    <x v="2"/>
  </r>
  <r>
    <x v="3"/>
    <n v="1128299"/>
    <x v="49"/>
    <x v="0"/>
    <x v="3"/>
    <n v="2"/>
    <n v="17"/>
    <x v="2"/>
    <x v="6"/>
    <s v="Denver"/>
    <x v="0"/>
    <x v="0"/>
    <n v="64"/>
    <n v="202"/>
    <n v="12928"/>
    <n v="7757"/>
    <n v="0.6"/>
    <x v="2"/>
  </r>
  <r>
    <x v="3"/>
    <n v="1128299"/>
    <x v="50"/>
    <x v="0"/>
    <x v="3"/>
    <n v="2"/>
    <n v="17"/>
    <x v="2"/>
    <x v="6"/>
    <s v="Denver"/>
    <x v="1"/>
    <x v="0"/>
    <n v="67"/>
    <n v="188"/>
    <n v="12596"/>
    <n v="5038"/>
    <n v="0.4"/>
    <x v="2"/>
  </r>
  <r>
    <x v="3"/>
    <n v="1128299"/>
    <x v="51"/>
    <x v="0"/>
    <x v="3"/>
    <n v="2"/>
    <n v="17"/>
    <x v="2"/>
    <x v="6"/>
    <s v="Denver"/>
    <x v="2"/>
    <x v="1"/>
    <n v="67"/>
    <n v="161"/>
    <n v="10787"/>
    <n v="5933"/>
    <n v="0.55000000000000004"/>
    <x v="2"/>
  </r>
  <r>
    <x v="3"/>
    <n v="1128299"/>
    <x v="52"/>
    <x v="0"/>
    <x v="3"/>
    <n v="2"/>
    <n v="17"/>
    <x v="2"/>
    <x v="6"/>
    <s v="Denver"/>
    <x v="3"/>
    <x v="1"/>
    <n v="61"/>
    <n v="143"/>
    <n v="8723"/>
    <n v="4536"/>
    <n v="0.52"/>
    <x v="2"/>
  </r>
  <r>
    <x v="3"/>
    <n v="1128299"/>
    <x v="53"/>
    <x v="0"/>
    <x v="3"/>
    <n v="2"/>
    <n v="17"/>
    <x v="2"/>
    <x v="6"/>
    <s v="Denver"/>
    <x v="4"/>
    <x v="0"/>
    <n v="67"/>
    <n v="131"/>
    <n v="8777"/>
    <n v="6144"/>
    <n v="0.7"/>
    <x v="2"/>
  </r>
  <r>
    <x v="3"/>
    <n v="1128299"/>
    <x v="54"/>
    <x v="0"/>
    <x v="3"/>
    <n v="2"/>
    <n v="17"/>
    <x v="2"/>
    <x v="6"/>
    <s v="Denver"/>
    <x v="5"/>
    <x v="1"/>
    <n v="78"/>
    <n v="137"/>
    <n v="10686"/>
    <n v="4274"/>
    <n v="0.4"/>
    <x v="2"/>
  </r>
  <r>
    <x v="3"/>
    <n v="1128299"/>
    <x v="55"/>
    <x v="0"/>
    <x v="3"/>
    <n v="2"/>
    <n v="18"/>
    <x v="2"/>
    <x v="6"/>
    <s v="Denver"/>
    <x v="0"/>
    <x v="0"/>
    <n v="63"/>
    <n v="196"/>
    <n v="12348"/>
    <n v="7285"/>
    <n v="0.59"/>
    <x v="2"/>
  </r>
  <r>
    <x v="3"/>
    <n v="1128299"/>
    <x v="56"/>
    <x v="0"/>
    <x v="3"/>
    <n v="2"/>
    <n v="18"/>
    <x v="2"/>
    <x v="6"/>
    <s v="Denver"/>
    <x v="1"/>
    <x v="0"/>
    <n v="73"/>
    <n v="189"/>
    <n v="13797"/>
    <n v="5795"/>
    <n v="0.42"/>
    <x v="2"/>
  </r>
  <r>
    <x v="3"/>
    <n v="1128299"/>
    <x v="57"/>
    <x v="0"/>
    <x v="3"/>
    <n v="2"/>
    <n v="18"/>
    <x v="2"/>
    <x v="6"/>
    <s v="Denver"/>
    <x v="2"/>
    <x v="1"/>
    <n v="67"/>
    <n v="143"/>
    <n v="9581"/>
    <n v="5461"/>
    <n v="0.56999999999999995"/>
    <x v="2"/>
  </r>
  <r>
    <x v="3"/>
    <n v="1128299"/>
    <x v="58"/>
    <x v="0"/>
    <x v="3"/>
    <n v="2"/>
    <n v="18"/>
    <x v="2"/>
    <x v="6"/>
    <s v="Denver"/>
    <x v="3"/>
    <x v="1"/>
    <n v="63"/>
    <n v="135"/>
    <n v="8505"/>
    <n v="4593"/>
    <n v="0.54"/>
    <x v="2"/>
  </r>
  <r>
    <x v="3"/>
    <n v="1128299"/>
    <x v="59"/>
    <x v="0"/>
    <x v="3"/>
    <n v="2"/>
    <n v="18"/>
    <x v="2"/>
    <x v="6"/>
    <s v="Denver"/>
    <x v="4"/>
    <x v="0"/>
    <n v="74"/>
    <n v="140"/>
    <n v="10360"/>
    <n v="7563"/>
    <n v="0.73"/>
    <x v="2"/>
  </r>
  <r>
    <x v="3"/>
    <n v="1128299"/>
    <x v="60"/>
    <x v="0"/>
    <x v="4"/>
    <n v="2"/>
    <n v="18"/>
    <x v="2"/>
    <x v="6"/>
    <s v="Denver"/>
    <x v="5"/>
    <x v="1"/>
    <n v="74"/>
    <n v="100"/>
    <n v="7400"/>
    <n v="2590"/>
    <n v="0.35"/>
    <x v="2"/>
  </r>
  <r>
    <x v="3"/>
    <n v="1128299"/>
    <x v="61"/>
    <x v="0"/>
    <x v="4"/>
    <n v="2"/>
    <n v="18"/>
    <x v="2"/>
    <x v="6"/>
    <s v="Denver"/>
    <x v="0"/>
    <x v="0"/>
    <n v="59"/>
    <n v="162"/>
    <n v="9558"/>
    <n v="5066"/>
    <n v="0.53"/>
    <x v="2"/>
  </r>
  <r>
    <x v="3"/>
    <n v="1128299"/>
    <x v="62"/>
    <x v="0"/>
    <x v="4"/>
    <n v="2"/>
    <n v="19"/>
    <x v="2"/>
    <x v="6"/>
    <s v="Denver"/>
    <x v="1"/>
    <x v="0"/>
    <n v="69"/>
    <n v="168"/>
    <n v="11592"/>
    <n v="4173"/>
    <n v="0.36"/>
    <x v="2"/>
  </r>
  <r>
    <x v="3"/>
    <n v="1128299"/>
    <x v="63"/>
    <x v="0"/>
    <x v="4"/>
    <n v="2"/>
    <n v="19"/>
    <x v="2"/>
    <x v="6"/>
    <s v="Denver"/>
    <x v="2"/>
    <x v="1"/>
    <n v="60"/>
    <n v="113"/>
    <n v="6780"/>
    <n v="3390"/>
    <n v="0.5"/>
    <x v="2"/>
  </r>
  <r>
    <x v="3"/>
    <n v="1128299"/>
    <x v="64"/>
    <x v="0"/>
    <x v="4"/>
    <n v="2"/>
    <n v="19"/>
    <x v="2"/>
    <x v="6"/>
    <s v="Denver"/>
    <x v="3"/>
    <x v="1"/>
    <n v="59"/>
    <n v="100"/>
    <n v="5900"/>
    <n v="2832"/>
    <n v="0.48"/>
    <x v="2"/>
  </r>
  <r>
    <x v="3"/>
    <n v="1128299"/>
    <x v="65"/>
    <x v="0"/>
    <x v="4"/>
    <n v="2"/>
    <n v="19"/>
    <x v="2"/>
    <x v="6"/>
    <s v="Denver"/>
    <x v="4"/>
    <x v="0"/>
    <n v="74"/>
    <n v="120"/>
    <n v="8880"/>
    <n v="6127"/>
    <n v="0.69"/>
    <x v="2"/>
  </r>
  <r>
    <x v="3"/>
    <n v="1128299"/>
    <x v="66"/>
    <x v="0"/>
    <x v="4"/>
    <n v="2"/>
    <n v="19"/>
    <x v="2"/>
    <x v="6"/>
    <s v="Denver"/>
    <x v="5"/>
    <x v="1"/>
    <n v="65"/>
    <n v="106"/>
    <n v="6890"/>
    <n v="2136"/>
    <n v="0.31"/>
    <x v="2"/>
  </r>
  <r>
    <x v="3"/>
    <n v="1128299"/>
    <x v="559"/>
    <x v="0"/>
    <x v="4"/>
    <n v="2"/>
    <n v="19"/>
    <x v="2"/>
    <x v="6"/>
    <s v="Denver"/>
    <x v="0"/>
    <x v="0"/>
    <n v="51"/>
    <n v="137"/>
    <n v="6987"/>
    <n v="3494"/>
    <n v="0.5"/>
    <x v="2"/>
  </r>
  <r>
    <x v="3"/>
    <n v="1128299"/>
    <x v="560"/>
    <x v="0"/>
    <x v="4"/>
    <n v="2"/>
    <n v="19"/>
    <x v="2"/>
    <x v="6"/>
    <s v="Denver"/>
    <x v="1"/>
    <x v="0"/>
    <n v="54"/>
    <n v="152"/>
    <n v="8208"/>
    <n v="2873"/>
    <n v="0.35"/>
    <x v="2"/>
  </r>
  <r>
    <x v="3"/>
    <n v="1128299"/>
    <x v="561"/>
    <x v="0"/>
    <x v="4"/>
    <n v="2"/>
    <n v="20"/>
    <x v="2"/>
    <x v="6"/>
    <s v="Denver"/>
    <x v="2"/>
    <x v="1"/>
    <n v="51"/>
    <n v="102"/>
    <n v="5202"/>
    <n v="2601"/>
    <n v="0.5"/>
    <x v="2"/>
  </r>
  <r>
    <x v="3"/>
    <n v="1128299"/>
    <x v="562"/>
    <x v="0"/>
    <x v="4"/>
    <n v="2"/>
    <n v="20"/>
    <x v="2"/>
    <x v="6"/>
    <s v="Denver"/>
    <x v="3"/>
    <x v="1"/>
    <n v="53"/>
    <n v="85"/>
    <n v="4505"/>
    <n v="2072"/>
    <n v="0.46"/>
    <x v="2"/>
  </r>
  <r>
    <x v="3"/>
    <n v="1128299"/>
    <x v="563"/>
    <x v="0"/>
    <x v="4"/>
    <n v="2"/>
    <n v="20"/>
    <x v="2"/>
    <x v="6"/>
    <s v="Denver"/>
    <x v="4"/>
    <x v="0"/>
    <n v="64"/>
    <n v="75"/>
    <n v="4800"/>
    <n v="3168"/>
    <n v="0.66"/>
    <x v="2"/>
  </r>
  <r>
    <x v="3"/>
    <n v="1128299"/>
    <x v="564"/>
    <x v="0"/>
    <x v="4"/>
    <n v="2"/>
    <n v="20"/>
    <x v="2"/>
    <x v="6"/>
    <s v="Denver"/>
    <x v="5"/>
    <x v="1"/>
    <n v="65"/>
    <n v="105"/>
    <n v="6825"/>
    <n v="2048"/>
    <n v="0.3"/>
    <x v="2"/>
  </r>
  <r>
    <x v="3"/>
    <n v="1128299"/>
    <x v="565"/>
    <x v="0"/>
    <x v="4"/>
    <n v="2"/>
    <n v="20"/>
    <x v="2"/>
    <x v="6"/>
    <s v="Denver"/>
    <x v="0"/>
    <x v="0"/>
    <n v="52"/>
    <n v="150"/>
    <n v="7800"/>
    <n v="4290"/>
    <n v="0.55000000000000004"/>
    <x v="2"/>
  </r>
  <r>
    <x v="3"/>
    <n v="1128299"/>
    <x v="566"/>
    <x v="0"/>
    <x v="4"/>
    <n v="2"/>
    <n v="20"/>
    <x v="2"/>
    <x v="6"/>
    <s v="Denver"/>
    <x v="1"/>
    <x v="0"/>
    <n v="55"/>
    <n v="150"/>
    <n v="8250"/>
    <n v="3053"/>
    <n v="0.37"/>
    <x v="2"/>
  </r>
  <r>
    <x v="3"/>
    <n v="1128299"/>
    <x v="567"/>
    <x v="0"/>
    <x v="4"/>
    <n v="2"/>
    <n v="20"/>
    <x v="2"/>
    <x v="6"/>
    <s v="Denver"/>
    <x v="2"/>
    <x v="1"/>
    <n v="51"/>
    <n v="128"/>
    <n v="6528"/>
    <n v="3460"/>
    <n v="0.53"/>
    <x v="2"/>
  </r>
  <r>
    <x v="3"/>
    <n v="1128299"/>
    <x v="568"/>
    <x v="0"/>
    <x v="4"/>
    <n v="2"/>
    <n v="21"/>
    <x v="2"/>
    <x v="6"/>
    <s v="Denver"/>
    <x v="3"/>
    <x v="1"/>
    <n v="60"/>
    <n v="116"/>
    <n v="6960"/>
    <n v="3341"/>
    <n v="0.48"/>
    <x v="2"/>
  </r>
  <r>
    <x v="3"/>
    <n v="1128299"/>
    <x v="569"/>
    <x v="0"/>
    <x v="4"/>
    <n v="2"/>
    <n v="21"/>
    <x v="2"/>
    <x v="6"/>
    <s v="Denver"/>
    <x v="4"/>
    <x v="0"/>
    <n v="68"/>
    <n v="105"/>
    <n v="7140"/>
    <n v="4927"/>
    <n v="0.69"/>
    <x v="2"/>
  </r>
  <r>
    <x v="3"/>
    <n v="1128299"/>
    <x v="570"/>
    <x v="0"/>
    <x v="4"/>
    <n v="2"/>
    <n v="21"/>
    <x v="2"/>
    <x v="6"/>
    <s v="Denver"/>
    <x v="5"/>
    <x v="1"/>
    <n v="73"/>
    <n v="130"/>
    <n v="9490"/>
    <n v="2942"/>
    <n v="0.31"/>
    <x v="2"/>
  </r>
  <r>
    <x v="3"/>
    <n v="1128299"/>
    <x v="571"/>
    <x v="0"/>
    <x v="4"/>
    <n v="2"/>
    <n v="21"/>
    <x v="2"/>
    <x v="6"/>
    <s v="Denver"/>
    <x v="0"/>
    <x v="0"/>
    <n v="59"/>
    <n v="203"/>
    <n v="11977"/>
    <n v="6228"/>
    <n v="0.52"/>
    <x v="2"/>
  </r>
  <r>
    <x v="3"/>
    <n v="1128299"/>
    <x v="572"/>
    <x v="0"/>
    <x v="4"/>
    <n v="2"/>
    <n v="21"/>
    <x v="2"/>
    <x v="6"/>
    <s v="Denver"/>
    <x v="1"/>
    <x v="0"/>
    <n v="64"/>
    <n v="182"/>
    <n v="11648"/>
    <n v="4426"/>
    <n v="0.38"/>
    <x v="2"/>
  </r>
  <r>
    <x v="3"/>
    <n v="1128299"/>
    <x v="573"/>
    <x v="0"/>
    <x v="4"/>
    <n v="2"/>
    <n v="21"/>
    <x v="2"/>
    <x v="6"/>
    <s v="Denver"/>
    <x v="2"/>
    <x v="1"/>
    <n v="60"/>
    <n v="125"/>
    <n v="7500"/>
    <n v="4125"/>
    <n v="0.55000000000000004"/>
    <x v="2"/>
  </r>
  <r>
    <x v="3"/>
    <n v="1128299"/>
    <x v="574"/>
    <x v="0"/>
    <x v="4"/>
    <n v="2"/>
    <n v="21"/>
    <x v="2"/>
    <x v="6"/>
    <s v="Denver"/>
    <x v="3"/>
    <x v="1"/>
    <n v="63"/>
    <n v="125"/>
    <n v="7875"/>
    <n v="3544"/>
    <n v="0.45"/>
    <x v="2"/>
  </r>
  <r>
    <x v="3"/>
    <n v="1128299"/>
    <x v="575"/>
    <x v="0"/>
    <x v="4"/>
    <n v="2"/>
    <n v="22"/>
    <x v="2"/>
    <x v="6"/>
    <s v="Denver"/>
    <x v="4"/>
    <x v="0"/>
    <n v="68"/>
    <n v="115"/>
    <n v="7820"/>
    <n v="5239"/>
    <n v="0.67"/>
    <x v="2"/>
  </r>
  <r>
    <x v="3"/>
    <n v="1128299"/>
    <x v="576"/>
    <x v="0"/>
    <x v="4"/>
    <n v="2"/>
    <n v="22"/>
    <x v="2"/>
    <x v="6"/>
    <s v="Denver"/>
    <x v="5"/>
    <x v="1"/>
    <n v="75"/>
    <n v="137"/>
    <n v="10275"/>
    <n v="3391"/>
    <n v="0.33"/>
    <x v="2"/>
  </r>
  <r>
    <x v="3"/>
    <n v="1128299"/>
    <x v="577"/>
    <x v="0"/>
    <x v="4"/>
    <n v="2"/>
    <n v="22"/>
    <x v="2"/>
    <x v="6"/>
    <s v="Denver"/>
    <x v="0"/>
    <x v="0"/>
    <n v="36"/>
    <n v="117"/>
    <n v="4212"/>
    <n v="1727"/>
    <n v="0.41"/>
    <x v="2"/>
  </r>
  <r>
    <x v="3"/>
    <n v="1128299"/>
    <x v="578"/>
    <x v="0"/>
    <x v="4"/>
    <n v="2"/>
    <n v="22"/>
    <x v="2"/>
    <x v="6"/>
    <s v="Denver"/>
    <x v="1"/>
    <x v="0"/>
    <n v="48"/>
    <n v="131"/>
    <n v="6288"/>
    <n v="2515"/>
    <n v="0.4"/>
    <x v="2"/>
  </r>
  <r>
    <x v="3"/>
    <n v="1128299"/>
    <x v="579"/>
    <x v="0"/>
    <x v="4"/>
    <n v="2"/>
    <n v="22"/>
    <x v="2"/>
    <x v="6"/>
    <s v="Denver"/>
    <x v="2"/>
    <x v="1"/>
    <n v="46"/>
    <n v="135"/>
    <n v="6210"/>
    <n v="2174"/>
    <n v="0.35"/>
    <x v="2"/>
  </r>
  <r>
    <x v="3"/>
    <n v="1128299"/>
    <x v="580"/>
    <x v="0"/>
    <x v="4"/>
    <n v="2"/>
    <n v="22"/>
    <x v="2"/>
    <x v="6"/>
    <s v="Denver"/>
    <x v="3"/>
    <x v="1"/>
    <n v="49"/>
    <n v="78"/>
    <n v="3822"/>
    <n v="1567"/>
    <n v="0.41"/>
    <x v="2"/>
  </r>
  <r>
    <x v="3"/>
    <n v="1128299"/>
    <x v="581"/>
    <x v="0"/>
    <x v="4"/>
    <n v="2"/>
    <n v="22"/>
    <x v="2"/>
    <x v="7"/>
    <s v="Seattle"/>
    <x v="4"/>
    <x v="0"/>
    <n v="51"/>
    <n v="73"/>
    <n v="3723"/>
    <n v="1452"/>
    <n v="0.39"/>
    <x v="2"/>
  </r>
  <r>
    <x v="3"/>
    <n v="1128299"/>
    <x v="582"/>
    <x v="0"/>
    <x v="4"/>
    <n v="2"/>
    <n v="23"/>
    <x v="2"/>
    <x v="7"/>
    <s v="Seattle"/>
    <x v="5"/>
    <x v="1"/>
    <n v="46"/>
    <n v="125"/>
    <n v="5750"/>
    <n v="1783"/>
    <n v="0.31"/>
    <x v="2"/>
  </r>
  <r>
    <x v="3"/>
    <n v="1128299"/>
    <x v="583"/>
    <x v="0"/>
    <x v="11"/>
    <n v="2"/>
    <n v="23"/>
    <x v="2"/>
    <x v="7"/>
    <s v="Seattle"/>
    <x v="0"/>
    <x v="0"/>
    <n v="36"/>
    <n v="138"/>
    <n v="4968"/>
    <n v="2136"/>
    <n v="0.43"/>
    <x v="2"/>
  </r>
  <r>
    <x v="3"/>
    <n v="1128299"/>
    <x v="584"/>
    <x v="0"/>
    <x v="11"/>
    <n v="2"/>
    <n v="23"/>
    <x v="2"/>
    <x v="7"/>
    <s v="Seattle"/>
    <x v="1"/>
    <x v="0"/>
    <n v="47"/>
    <n v="131"/>
    <n v="6157"/>
    <n v="2401"/>
    <n v="0.39"/>
    <x v="2"/>
  </r>
  <r>
    <x v="3"/>
    <n v="1128299"/>
    <x v="585"/>
    <x v="0"/>
    <x v="11"/>
    <n v="2"/>
    <n v="23"/>
    <x v="2"/>
    <x v="7"/>
    <s v="Seattle"/>
    <x v="2"/>
    <x v="1"/>
    <n v="47"/>
    <n v="122"/>
    <n v="5734"/>
    <n v="2236"/>
    <n v="0.39"/>
    <x v="2"/>
  </r>
  <r>
    <x v="3"/>
    <n v="1128299"/>
    <x v="586"/>
    <x v="0"/>
    <x v="11"/>
    <n v="2"/>
    <n v="23"/>
    <x v="2"/>
    <x v="7"/>
    <s v="Seattle"/>
    <x v="3"/>
    <x v="1"/>
    <n v="48"/>
    <n v="87"/>
    <n v="4176"/>
    <n v="1754"/>
    <n v="0.42"/>
    <x v="2"/>
  </r>
  <r>
    <x v="3"/>
    <n v="1128299"/>
    <x v="587"/>
    <x v="0"/>
    <x v="11"/>
    <n v="2"/>
    <n v="23"/>
    <x v="2"/>
    <x v="7"/>
    <s v="Seattle"/>
    <x v="4"/>
    <x v="0"/>
    <n v="52"/>
    <n v="65"/>
    <n v="3380"/>
    <n v="1352"/>
    <n v="0.4"/>
    <x v="2"/>
  </r>
  <r>
    <x v="3"/>
    <n v="1128299"/>
    <x v="588"/>
    <x v="0"/>
    <x v="11"/>
    <n v="2"/>
    <n v="23"/>
    <x v="2"/>
    <x v="7"/>
    <s v="Seattle"/>
    <x v="5"/>
    <x v="1"/>
    <n v="46"/>
    <n v="123"/>
    <n v="5658"/>
    <n v="1754"/>
    <n v="0.31"/>
    <x v="2"/>
  </r>
  <r>
    <x v="3"/>
    <n v="1128299"/>
    <x v="589"/>
    <x v="0"/>
    <x v="11"/>
    <n v="2"/>
    <n v="24"/>
    <x v="2"/>
    <x v="7"/>
    <s v="Seattle"/>
    <x v="0"/>
    <x v="0"/>
    <n v="46"/>
    <n v="167"/>
    <n v="7682"/>
    <n v="3457"/>
    <n v="0.45"/>
    <x v="2"/>
  </r>
  <r>
    <x v="3"/>
    <n v="1128299"/>
    <x v="590"/>
    <x v="0"/>
    <x v="11"/>
    <n v="2"/>
    <n v="24"/>
    <x v="2"/>
    <x v="7"/>
    <s v="Seattle"/>
    <x v="1"/>
    <x v="0"/>
    <n v="58"/>
    <n v="115"/>
    <n v="6670"/>
    <n v="2401"/>
    <n v="0.36"/>
    <x v="2"/>
  </r>
  <r>
    <x v="3"/>
    <n v="1128299"/>
    <x v="591"/>
    <x v="0"/>
    <x v="11"/>
    <n v="2"/>
    <n v="24"/>
    <x v="2"/>
    <x v="7"/>
    <s v="Seattle"/>
    <x v="2"/>
    <x v="1"/>
    <n v="60"/>
    <n v="115"/>
    <n v="6900"/>
    <n v="2760"/>
    <n v="0.4"/>
    <x v="2"/>
  </r>
  <r>
    <x v="3"/>
    <n v="1128299"/>
    <x v="592"/>
    <x v="0"/>
    <x v="11"/>
    <n v="2"/>
    <n v="24"/>
    <x v="2"/>
    <x v="7"/>
    <s v="Seattle"/>
    <x v="3"/>
    <x v="1"/>
    <n v="64"/>
    <n v="85"/>
    <n v="5440"/>
    <n v="2285"/>
    <n v="0.42"/>
    <x v="2"/>
  </r>
  <r>
    <x v="3"/>
    <n v="1128299"/>
    <x v="593"/>
    <x v="0"/>
    <x v="11"/>
    <n v="2"/>
    <n v="24"/>
    <x v="2"/>
    <x v="7"/>
    <s v="Seattle"/>
    <x v="4"/>
    <x v="0"/>
    <n v="69"/>
    <n v="46"/>
    <n v="3174"/>
    <n v="1206"/>
    <n v="0.38"/>
    <x v="2"/>
  </r>
  <r>
    <x v="3"/>
    <n v="1128299"/>
    <x v="594"/>
    <x v="0"/>
    <x v="11"/>
    <n v="2"/>
    <n v="24"/>
    <x v="2"/>
    <x v="7"/>
    <s v="Seattle"/>
    <x v="5"/>
    <x v="1"/>
    <n v="62"/>
    <n v="105"/>
    <n v="6510"/>
    <n v="2213"/>
    <n v="0.34"/>
    <x v="2"/>
  </r>
  <r>
    <x v="3"/>
    <n v="1128299"/>
    <x v="595"/>
    <x v="0"/>
    <x v="11"/>
    <n v="2"/>
    <n v="24"/>
    <x v="2"/>
    <x v="7"/>
    <s v="Seattle"/>
    <x v="0"/>
    <x v="0"/>
    <n v="68"/>
    <n v="160"/>
    <n v="10880"/>
    <n v="4787"/>
    <n v="0.44"/>
    <x v="2"/>
  </r>
  <r>
    <x v="3"/>
    <n v="1128299"/>
    <x v="596"/>
    <x v="0"/>
    <x v="11"/>
    <n v="2"/>
    <n v="25"/>
    <x v="2"/>
    <x v="7"/>
    <s v="Seattle"/>
    <x v="1"/>
    <x v="0"/>
    <n v="71"/>
    <n v="88"/>
    <n v="6248"/>
    <n v="2437"/>
    <n v="0.39"/>
    <x v="2"/>
  </r>
  <r>
    <x v="3"/>
    <n v="1128299"/>
    <x v="597"/>
    <x v="0"/>
    <x v="11"/>
    <n v="2"/>
    <n v="25"/>
    <x v="2"/>
    <x v="7"/>
    <s v="Seattle"/>
    <x v="2"/>
    <x v="1"/>
    <n v="74"/>
    <n v="120"/>
    <n v="8880"/>
    <n v="3463"/>
    <n v="0.39"/>
    <x v="2"/>
  </r>
  <r>
    <x v="3"/>
    <n v="1128299"/>
    <x v="598"/>
    <x v="0"/>
    <x v="11"/>
    <n v="2"/>
    <n v="25"/>
    <x v="2"/>
    <x v="7"/>
    <s v="Seattle"/>
    <x v="3"/>
    <x v="1"/>
    <n v="55"/>
    <n v="90"/>
    <n v="4950"/>
    <n v="2079"/>
    <n v="0.42"/>
    <x v="2"/>
  </r>
  <r>
    <x v="3"/>
    <n v="1128299"/>
    <x v="599"/>
    <x v="0"/>
    <x v="11"/>
    <n v="2"/>
    <n v="25"/>
    <x v="2"/>
    <x v="7"/>
    <s v="Seattle"/>
    <x v="4"/>
    <x v="0"/>
    <n v="59"/>
    <n v="56"/>
    <n v="3304"/>
    <n v="1322"/>
    <n v="0.4"/>
    <x v="2"/>
  </r>
  <r>
    <x v="3"/>
    <n v="1128299"/>
    <x v="600"/>
    <x v="0"/>
    <x v="11"/>
    <n v="2"/>
    <n v="25"/>
    <x v="2"/>
    <x v="7"/>
    <s v="Seattle"/>
    <x v="5"/>
    <x v="1"/>
    <n v="78"/>
    <n v="88"/>
    <n v="6864"/>
    <n v="2196"/>
    <n v="0.32"/>
    <x v="2"/>
  </r>
  <r>
    <x v="3"/>
    <n v="1128299"/>
    <x v="601"/>
    <x v="0"/>
    <x v="11"/>
    <n v="2"/>
    <n v="25"/>
    <x v="2"/>
    <x v="7"/>
    <s v="Seattle"/>
    <x v="0"/>
    <x v="0"/>
    <n v="55"/>
    <n v="165"/>
    <n v="9075"/>
    <n v="3721"/>
    <n v="0.41"/>
    <x v="2"/>
  </r>
  <r>
    <x v="3"/>
    <n v="1128299"/>
    <x v="602"/>
    <x v="0"/>
    <x v="11"/>
    <n v="2"/>
    <n v="25"/>
    <x v="2"/>
    <x v="7"/>
    <s v="Seattle"/>
    <x v="1"/>
    <x v="0"/>
    <n v="60"/>
    <n v="108"/>
    <n v="6480"/>
    <n v="2462"/>
    <n v="0.38"/>
    <x v="2"/>
  </r>
  <r>
    <x v="3"/>
    <n v="1128299"/>
    <x v="603"/>
    <x v="0"/>
    <x v="11"/>
    <n v="2"/>
    <n v="26"/>
    <x v="2"/>
    <x v="7"/>
    <s v="Seattle"/>
    <x v="2"/>
    <x v="1"/>
    <n v="61"/>
    <n v="120"/>
    <n v="7320"/>
    <n v="2782"/>
    <n v="0.38"/>
    <x v="2"/>
  </r>
  <r>
    <x v="3"/>
    <n v="1128299"/>
    <x v="604"/>
    <x v="0"/>
    <x v="11"/>
    <n v="2"/>
    <n v="26"/>
    <x v="2"/>
    <x v="7"/>
    <s v="Seattle"/>
    <x v="3"/>
    <x v="1"/>
    <n v="59"/>
    <n v="90"/>
    <n v="5310"/>
    <n v="2336"/>
    <n v="0.44"/>
    <x v="2"/>
  </r>
  <r>
    <x v="3"/>
    <n v="1128299"/>
    <x v="605"/>
    <x v="0"/>
    <x v="11"/>
    <n v="2"/>
    <n v="26"/>
    <x v="2"/>
    <x v="7"/>
    <s v="Seattle"/>
    <x v="4"/>
    <x v="0"/>
    <n v="60"/>
    <n v="52"/>
    <n v="3120"/>
    <n v="1186"/>
    <n v="0.38"/>
    <x v="2"/>
  </r>
  <r>
    <x v="3"/>
    <n v="1128299"/>
    <x v="606"/>
    <x v="0"/>
    <x v="11"/>
    <n v="2"/>
    <n v="26"/>
    <x v="2"/>
    <x v="7"/>
    <s v="Seattle"/>
    <x v="5"/>
    <x v="1"/>
    <n v="75"/>
    <n v="125"/>
    <n v="9375"/>
    <n v="3094"/>
    <n v="0.33"/>
    <x v="2"/>
  </r>
  <r>
    <x v="3"/>
    <n v="1128299"/>
    <x v="607"/>
    <x v="0"/>
    <x v="11"/>
    <n v="2"/>
    <n v="26"/>
    <x v="2"/>
    <x v="7"/>
    <s v="Seattle"/>
    <x v="0"/>
    <x v="0"/>
    <n v="71"/>
    <n v="195"/>
    <n v="13845"/>
    <n v="5815"/>
    <n v="0.42"/>
    <x v="2"/>
  </r>
  <r>
    <x v="3"/>
    <n v="1128299"/>
    <x v="608"/>
    <x v="0"/>
    <x v="11"/>
    <n v="2"/>
    <n v="26"/>
    <x v="2"/>
    <x v="7"/>
    <s v="Seattle"/>
    <x v="1"/>
    <x v="0"/>
    <n v="74"/>
    <n v="188"/>
    <n v="13912"/>
    <n v="5147"/>
    <n v="0.37"/>
    <x v="2"/>
  </r>
  <r>
    <x v="3"/>
    <n v="1128299"/>
    <x v="609"/>
    <x v="0"/>
    <x v="11"/>
    <n v="2"/>
    <n v="26"/>
    <x v="2"/>
    <x v="7"/>
    <s v="Seattle"/>
    <x v="2"/>
    <x v="1"/>
    <n v="72"/>
    <n v="163"/>
    <n v="11736"/>
    <n v="4460"/>
    <n v="0.38"/>
    <x v="2"/>
  </r>
  <r>
    <x v="3"/>
    <n v="1128299"/>
    <x v="610"/>
    <x v="0"/>
    <x v="11"/>
    <n v="2"/>
    <n v="27"/>
    <x v="2"/>
    <x v="7"/>
    <s v="Seattle"/>
    <x v="3"/>
    <x v="1"/>
    <n v="75"/>
    <n v="125"/>
    <n v="9375"/>
    <n v="3750"/>
    <n v="0.4"/>
    <x v="2"/>
  </r>
  <r>
    <x v="3"/>
    <n v="1128299"/>
    <x v="611"/>
    <x v="0"/>
    <x v="11"/>
    <n v="2"/>
    <n v="27"/>
    <x v="2"/>
    <x v="7"/>
    <s v="Seattle"/>
    <x v="4"/>
    <x v="0"/>
    <n v="82"/>
    <n v="105"/>
    <n v="8610"/>
    <n v="3358"/>
    <n v="0.39"/>
    <x v="2"/>
  </r>
  <r>
    <x v="3"/>
    <n v="1128299"/>
    <x v="612"/>
    <x v="0"/>
    <x v="11"/>
    <n v="2"/>
    <n v="27"/>
    <x v="2"/>
    <x v="7"/>
    <s v="Seattle"/>
    <x v="5"/>
    <x v="1"/>
    <n v="98"/>
    <n v="182"/>
    <n v="17836"/>
    <n v="6064"/>
    <n v="0.34"/>
    <x v="2"/>
  </r>
  <r>
    <x v="3"/>
    <n v="1128299"/>
    <x v="613"/>
    <x v="0"/>
    <x v="5"/>
    <n v="3"/>
    <n v="27"/>
    <x v="2"/>
    <x v="7"/>
    <s v="Seattle"/>
    <x v="0"/>
    <x v="0"/>
    <n v="73"/>
    <n v="239"/>
    <n v="17447"/>
    <n v="6979"/>
    <n v="0.4"/>
    <x v="2"/>
  </r>
  <r>
    <x v="3"/>
    <n v="1128299"/>
    <x v="614"/>
    <x v="0"/>
    <x v="5"/>
    <n v="3"/>
    <n v="27"/>
    <x v="2"/>
    <x v="7"/>
    <s v="Seattle"/>
    <x v="1"/>
    <x v="0"/>
    <n v="82"/>
    <n v="182"/>
    <n v="14924"/>
    <n v="5373"/>
    <n v="0.36"/>
    <x v="2"/>
  </r>
  <r>
    <x v="3"/>
    <n v="1128299"/>
    <x v="615"/>
    <x v="0"/>
    <x v="5"/>
    <n v="3"/>
    <n v="27"/>
    <x v="2"/>
    <x v="7"/>
    <s v="Seattle"/>
    <x v="2"/>
    <x v="1"/>
    <n v="78"/>
    <n v="175"/>
    <n v="13650"/>
    <n v="4778"/>
    <n v="0.35"/>
    <x v="2"/>
  </r>
  <r>
    <x v="3"/>
    <n v="1128299"/>
    <x v="616"/>
    <x v="0"/>
    <x v="5"/>
    <n v="3"/>
    <n v="27"/>
    <x v="2"/>
    <x v="7"/>
    <s v="Seattle"/>
    <x v="3"/>
    <x v="1"/>
    <n v="78"/>
    <n v="137"/>
    <n v="10686"/>
    <n v="4381"/>
    <n v="0.41"/>
    <x v="2"/>
  </r>
  <r>
    <x v="3"/>
    <n v="1128299"/>
    <x v="617"/>
    <x v="0"/>
    <x v="5"/>
    <n v="3"/>
    <n v="28"/>
    <x v="2"/>
    <x v="7"/>
    <s v="Seattle"/>
    <x v="4"/>
    <x v="0"/>
    <n v="77"/>
    <n v="144"/>
    <n v="11088"/>
    <n v="3881"/>
    <n v="0.35"/>
    <x v="2"/>
  </r>
  <r>
    <x v="3"/>
    <n v="1128299"/>
    <x v="618"/>
    <x v="0"/>
    <x v="5"/>
    <n v="3"/>
    <n v="28"/>
    <x v="2"/>
    <x v="7"/>
    <s v="Seattle"/>
    <x v="5"/>
    <x v="1"/>
    <n v="95"/>
    <n v="155"/>
    <n v="14725"/>
    <n v="5154"/>
    <n v="0.35"/>
    <x v="2"/>
  </r>
  <r>
    <x v="3"/>
    <n v="1128299"/>
    <x v="619"/>
    <x v="0"/>
    <x v="5"/>
    <n v="3"/>
    <n v="28"/>
    <x v="2"/>
    <x v="7"/>
    <s v="Seattle"/>
    <x v="0"/>
    <x v="0"/>
    <n v="80"/>
    <n v="217"/>
    <n v="17360"/>
    <n v="7812"/>
    <n v="0.45"/>
    <x v="2"/>
  </r>
  <r>
    <x v="3"/>
    <n v="1128299"/>
    <x v="620"/>
    <x v="0"/>
    <x v="5"/>
    <n v="3"/>
    <n v="28"/>
    <x v="2"/>
    <x v="7"/>
    <s v="Seattle"/>
    <x v="1"/>
    <x v="0"/>
    <n v="77"/>
    <n v="210"/>
    <n v="16170"/>
    <n v="6306"/>
    <n v="0.39"/>
    <x v="2"/>
  </r>
  <r>
    <x v="3"/>
    <n v="1128299"/>
    <x v="621"/>
    <x v="0"/>
    <x v="5"/>
    <n v="3"/>
    <n v="28"/>
    <x v="2"/>
    <x v="7"/>
    <s v="Seattle"/>
    <x v="2"/>
    <x v="1"/>
    <n v="73"/>
    <n v="163"/>
    <n v="11899"/>
    <n v="4165"/>
    <n v="0.35"/>
    <x v="2"/>
  </r>
  <r>
    <x v="3"/>
    <n v="1128299"/>
    <x v="622"/>
    <x v="0"/>
    <x v="5"/>
    <n v="3"/>
    <n v="28"/>
    <x v="2"/>
    <x v="7"/>
    <s v="Seattle"/>
    <x v="3"/>
    <x v="1"/>
    <n v="74"/>
    <n v="155"/>
    <n v="11470"/>
    <n v="5047"/>
    <n v="0.44"/>
    <x v="2"/>
  </r>
  <r>
    <x v="3"/>
    <n v="1128299"/>
    <x v="623"/>
    <x v="0"/>
    <x v="5"/>
    <n v="3"/>
    <n v="28"/>
    <x v="2"/>
    <x v="7"/>
    <s v="Seattle"/>
    <x v="4"/>
    <x v="0"/>
    <n v="71"/>
    <n v="155"/>
    <n v="11005"/>
    <n v="4292"/>
    <n v="0.39"/>
    <x v="2"/>
  </r>
  <r>
    <x v="3"/>
    <n v="1128299"/>
    <x v="624"/>
    <x v="0"/>
    <x v="5"/>
    <n v="3"/>
    <n v="29"/>
    <x v="2"/>
    <x v="7"/>
    <s v="Seattle"/>
    <x v="5"/>
    <x v="1"/>
    <n v="76"/>
    <n v="108"/>
    <n v="8208"/>
    <n v="2709"/>
    <n v="0.33"/>
    <x v="2"/>
  </r>
  <r>
    <x v="3"/>
    <n v="1128299"/>
    <x v="625"/>
    <x v="0"/>
    <x v="5"/>
    <n v="3"/>
    <n v="29"/>
    <x v="2"/>
    <x v="7"/>
    <s v="Seattle"/>
    <x v="0"/>
    <x v="0"/>
    <n v="64"/>
    <n v="156"/>
    <n v="9984"/>
    <n v="4093"/>
    <n v="0.41"/>
    <x v="2"/>
  </r>
  <r>
    <x v="3"/>
    <n v="1128299"/>
    <x v="626"/>
    <x v="0"/>
    <x v="5"/>
    <n v="3"/>
    <n v="29"/>
    <x v="2"/>
    <x v="7"/>
    <s v="Seattle"/>
    <x v="1"/>
    <x v="0"/>
    <n v="71"/>
    <n v="174"/>
    <n v="12354"/>
    <n v="4324"/>
    <n v="0.35"/>
    <x v="2"/>
  </r>
  <r>
    <x v="3"/>
    <n v="1128299"/>
    <x v="627"/>
    <x v="0"/>
    <x v="5"/>
    <n v="3"/>
    <n v="29"/>
    <x v="2"/>
    <x v="7"/>
    <s v="Seattle"/>
    <x v="2"/>
    <x v="1"/>
    <n v="63"/>
    <n v="135"/>
    <n v="8505"/>
    <n v="3147"/>
    <n v="0.37"/>
    <x v="2"/>
  </r>
  <r>
    <x v="3"/>
    <n v="1128299"/>
    <x v="628"/>
    <x v="0"/>
    <x v="5"/>
    <n v="3"/>
    <n v="29"/>
    <x v="2"/>
    <x v="7"/>
    <s v="Seattle"/>
    <x v="3"/>
    <x v="1"/>
    <n v="67"/>
    <n v="112"/>
    <n v="7504"/>
    <n v="3002"/>
    <n v="0.4"/>
    <x v="2"/>
  </r>
  <r>
    <x v="3"/>
    <n v="1128299"/>
    <x v="629"/>
    <x v="0"/>
    <x v="5"/>
    <n v="3"/>
    <n v="29"/>
    <x v="2"/>
    <x v="7"/>
    <s v="Seattle"/>
    <x v="4"/>
    <x v="0"/>
    <n v="72"/>
    <n v="111"/>
    <n v="7992"/>
    <n v="3197"/>
    <n v="0.4"/>
    <x v="2"/>
  </r>
  <r>
    <x v="3"/>
    <n v="1128299"/>
    <x v="67"/>
    <x v="0"/>
    <x v="5"/>
    <n v="3"/>
    <n v="29"/>
    <x v="2"/>
    <x v="7"/>
    <s v="Seattle"/>
    <x v="5"/>
    <x v="1"/>
    <n v="62"/>
    <n v="113"/>
    <n v="7006"/>
    <n v="2452"/>
    <n v="0.35"/>
    <x v="2"/>
  </r>
  <r>
    <x v="3"/>
    <n v="1128299"/>
    <x v="68"/>
    <x v="0"/>
    <x v="5"/>
    <n v="3"/>
    <n v="30"/>
    <x v="2"/>
    <x v="7"/>
    <s v="Seattle"/>
    <x v="0"/>
    <x v="0"/>
    <n v="58"/>
    <n v="149"/>
    <n v="8642"/>
    <n v="3457"/>
    <n v="0.4"/>
    <x v="2"/>
  </r>
  <r>
    <x v="3"/>
    <n v="1128299"/>
    <x v="69"/>
    <x v="0"/>
    <x v="5"/>
    <n v="3"/>
    <n v="30"/>
    <x v="2"/>
    <x v="7"/>
    <s v="Seattle"/>
    <x v="1"/>
    <x v="0"/>
    <n v="64"/>
    <n v="138"/>
    <n v="8832"/>
    <n v="3268"/>
    <n v="0.37"/>
    <x v="2"/>
  </r>
  <r>
    <x v="3"/>
    <n v="1128299"/>
    <x v="70"/>
    <x v="0"/>
    <x v="5"/>
    <n v="3"/>
    <n v="30"/>
    <x v="2"/>
    <x v="7"/>
    <s v="Seattle"/>
    <x v="2"/>
    <x v="1"/>
    <n v="56"/>
    <n v="113"/>
    <n v="6328"/>
    <n v="2278"/>
    <n v="0.36"/>
    <x v="2"/>
  </r>
  <r>
    <x v="3"/>
    <n v="1128299"/>
    <x v="71"/>
    <x v="0"/>
    <x v="5"/>
    <n v="3"/>
    <n v="30"/>
    <x v="2"/>
    <x v="7"/>
    <s v="Seattle"/>
    <x v="3"/>
    <x v="1"/>
    <n v="58"/>
    <n v="98"/>
    <n v="5684"/>
    <n v="2501"/>
    <n v="0.44"/>
    <x v="2"/>
  </r>
  <r>
    <x v="3"/>
    <n v="1128299"/>
    <x v="72"/>
    <x v="0"/>
    <x v="5"/>
    <n v="3"/>
    <n v="30"/>
    <x v="2"/>
    <x v="7"/>
    <s v="Seattle"/>
    <x v="4"/>
    <x v="0"/>
    <n v="69"/>
    <n v="94"/>
    <n v="6486"/>
    <n v="2270"/>
    <n v="0.35"/>
    <x v="2"/>
  </r>
  <r>
    <x v="3"/>
    <n v="1128299"/>
    <x v="73"/>
    <x v="0"/>
    <x v="5"/>
    <n v="3"/>
    <n v="30"/>
    <x v="2"/>
    <x v="7"/>
    <s v="Seattle"/>
    <x v="5"/>
    <x v="1"/>
    <n v="71"/>
    <n v="101"/>
    <n v="7171"/>
    <n v="2510"/>
    <n v="0.35"/>
    <x v="2"/>
  </r>
  <r>
    <x v="3"/>
    <n v="1128299"/>
    <x v="74"/>
    <x v="0"/>
    <x v="5"/>
    <n v="3"/>
    <n v="30"/>
    <x v="2"/>
    <x v="7"/>
    <s v="Seattle"/>
    <x v="0"/>
    <x v="0"/>
    <n v="54"/>
    <n v="162"/>
    <n v="8748"/>
    <n v="3849"/>
    <n v="0.44"/>
    <x v="2"/>
  </r>
  <r>
    <x v="3"/>
    <n v="1128299"/>
    <x v="75"/>
    <x v="0"/>
    <x v="5"/>
    <n v="3"/>
    <n v="31"/>
    <x v="2"/>
    <x v="7"/>
    <s v="Seattle"/>
    <x v="1"/>
    <x v="0"/>
    <n v="60"/>
    <n v="188"/>
    <n v="11280"/>
    <n v="4174"/>
    <n v="0.37"/>
    <x v="2"/>
  </r>
  <r>
    <x v="3"/>
    <n v="1128299"/>
    <x v="76"/>
    <x v="0"/>
    <x v="5"/>
    <n v="3"/>
    <n v="31"/>
    <x v="2"/>
    <x v="7"/>
    <s v="Seattle"/>
    <x v="2"/>
    <x v="1"/>
    <n v="54"/>
    <n v="124"/>
    <n v="6696"/>
    <n v="2478"/>
    <n v="0.37"/>
    <x v="2"/>
  </r>
  <r>
    <x v="3"/>
    <n v="1128299"/>
    <x v="77"/>
    <x v="0"/>
    <x v="5"/>
    <n v="3"/>
    <n v="31"/>
    <x v="2"/>
    <x v="7"/>
    <s v="Seattle"/>
    <x v="3"/>
    <x v="1"/>
    <n v="69"/>
    <n v="117"/>
    <n v="8073"/>
    <n v="3471"/>
    <n v="0.43"/>
    <x v="2"/>
  </r>
  <r>
    <x v="3"/>
    <n v="1128299"/>
    <x v="78"/>
    <x v="0"/>
    <x v="5"/>
    <n v="3"/>
    <n v="31"/>
    <x v="2"/>
    <x v="7"/>
    <s v="Seattle"/>
    <x v="4"/>
    <x v="0"/>
    <n v="85"/>
    <n v="115"/>
    <n v="9775"/>
    <n v="3910"/>
    <n v="0.4"/>
    <x v="2"/>
  </r>
  <r>
    <x v="3"/>
    <n v="1128299"/>
    <x v="79"/>
    <x v="0"/>
    <x v="5"/>
    <n v="3"/>
    <n v="31"/>
    <x v="2"/>
    <x v="7"/>
    <s v="Seattle"/>
    <x v="5"/>
    <x v="1"/>
    <n v="88"/>
    <n v="138"/>
    <n v="12144"/>
    <n v="3765"/>
    <n v="0.31"/>
    <x v="2"/>
  </r>
  <r>
    <x v="3"/>
    <n v="1128299"/>
    <x v="80"/>
    <x v="0"/>
    <x v="5"/>
    <n v="3"/>
    <n v="31"/>
    <x v="2"/>
    <x v="7"/>
    <s v="Seattle"/>
    <x v="0"/>
    <x v="0"/>
    <n v="78"/>
    <n v="188"/>
    <n v="14664"/>
    <n v="5866"/>
    <n v="0.4"/>
    <x v="2"/>
  </r>
  <r>
    <x v="3"/>
    <n v="1128299"/>
    <x v="81"/>
    <x v="0"/>
    <x v="6"/>
    <n v="3"/>
    <n v="31"/>
    <x v="2"/>
    <x v="7"/>
    <s v="Seattle"/>
    <x v="1"/>
    <x v="0"/>
    <n v="77"/>
    <n v="195"/>
    <n v="15015"/>
    <n v="5706"/>
    <n v="0.38"/>
    <x v="2"/>
  </r>
  <r>
    <x v="3"/>
    <n v="1128299"/>
    <x v="82"/>
    <x v="0"/>
    <x v="6"/>
    <n v="3"/>
    <n v="32"/>
    <x v="2"/>
    <x v="7"/>
    <s v="Seattle"/>
    <x v="2"/>
    <x v="1"/>
    <n v="73"/>
    <n v="138"/>
    <n v="10074"/>
    <n v="3929"/>
    <n v="0.39"/>
    <x v="2"/>
  </r>
  <r>
    <x v="3"/>
    <n v="1128299"/>
    <x v="83"/>
    <x v="0"/>
    <x v="6"/>
    <n v="3"/>
    <n v="32"/>
    <x v="2"/>
    <x v="7"/>
    <s v="Seattle"/>
    <x v="3"/>
    <x v="1"/>
    <n v="76"/>
    <n v="138"/>
    <n v="10488"/>
    <n v="4510"/>
    <n v="0.43"/>
    <x v="2"/>
  </r>
  <r>
    <x v="3"/>
    <n v="1128299"/>
    <x v="84"/>
    <x v="0"/>
    <x v="6"/>
    <n v="3"/>
    <n v="32"/>
    <x v="2"/>
    <x v="7"/>
    <s v="Seattle"/>
    <x v="4"/>
    <x v="0"/>
    <n v="82"/>
    <n v="133"/>
    <n v="10906"/>
    <n v="4144"/>
    <n v="0.38"/>
    <x v="2"/>
  </r>
  <r>
    <x v="3"/>
    <n v="1128299"/>
    <x v="85"/>
    <x v="0"/>
    <x v="6"/>
    <n v="3"/>
    <n v="32"/>
    <x v="2"/>
    <x v="7"/>
    <s v="Seattle"/>
    <x v="5"/>
    <x v="1"/>
    <n v="86"/>
    <n v="150"/>
    <n v="12900"/>
    <n v="4386"/>
    <n v="0.34"/>
    <x v="2"/>
  </r>
  <r>
    <x v="0"/>
    <n v="1185732"/>
    <x v="86"/>
    <x v="0"/>
    <x v="6"/>
    <n v="3"/>
    <n v="32"/>
    <x v="2"/>
    <x v="7"/>
    <s v="Seattle"/>
    <x v="0"/>
    <x v="0"/>
    <n v="44"/>
    <n v="273"/>
    <n v="12012"/>
    <n v="6607"/>
    <n v="0.55000000000000004"/>
    <x v="2"/>
  </r>
  <r>
    <x v="0"/>
    <n v="1185732"/>
    <x v="87"/>
    <x v="0"/>
    <x v="6"/>
    <n v="3"/>
    <n v="32"/>
    <x v="2"/>
    <x v="7"/>
    <s v="Seattle"/>
    <x v="1"/>
    <x v="0"/>
    <n v="41"/>
    <n v="221"/>
    <n v="9061"/>
    <n v="4440"/>
    <n v="0.49"/>
    <x v="2"/>
  </r>
  <r>
    <x v="0"/>
    <n v="1185732"/>
    <x v="88"/>
    <x v="0"/>
    <x v="6"/>
    <n v="3"/>
    <n v="32"/>
    <x v="2"/>
    <x v="7"/>
    <s v="Seattle"/>
    <x v="2"/>
    <x v="1"/>
    <n v="34"/>
    <n v="230"/>
    <n v="7820"/>
    <n v="3050"/>
    <n v="0.39"/>
    <x v="2"/>
  </r>
  <r>
    <x v="0"/>
    <n v="1185732"/>
    <x v="89"/>
    <x v="0"/>
    <x v="6"/>
    <n v="3"/>
    <n v="33"/>
    <x v="2"/>
    <x v="7"/>
    <s v="Seattle"/>
    <x v="3"/>
    <x v="1"/>
    <n v="38"/>
    <n v="175"/>
    <n v="6650"/>
    <n v="2660"/>
    <n v="0.4"/>
    <x v="2"/>
  </r>
  <r>
    <x v="0"/>
    <n v="1185732"/>
    <x v="90"/>
    <x v="0"/>
    <x v="6"/>
    <n v="3"/>
    <n v="33"/>
    <x v="4"/>
    <x v="8"/>
    <s v="Miami"/>
    <x v="4"/>
    <x v="0"/>
    <n v="50"/>
    <n v="195"/>
    <n v="9750"/>
    <n v="4875"/>
    <n v="0.5"/>
    <x v="2"/>
  </r>
  <r>
    <x v="0"/>
    <n v="1185732"/>
    <x v="91"/>
    <x v="0"/>
    <x v="6"/>
    <n v="3"/>
    <n v="33"/>
    <x v="4"/>
    <x v="8"/>
    <s v="Miami"/>
    <x v="5"/>
    <x v="1"/>
    <n v="41"/>
    <n v="247"/>
    <n v="10127"/>
    <n v="6279"/>
    <n v="0.62"/>
    <x v="2"/>
  </r>
  <r>
    <x v="0"/>
    <n v="1185732"/>
    <x v="92"/>
    <x v="0"/>
    <x v="6"/>
    <n v="3"/>
    <n v="33"/>
    <x v="4"/>
    <x v="8"/>
    <s v="Miami"/>
    <x v="0"/>
    <x v="0"/>
    <n v="43"/>
    <n v="319"/>
    <n v="13717"/>
    <n v="7819"/>
    <n v="0.56999999999999995"/>
    <x v="2"/>
  </r>
  <r>
    <x v="0"/>
    <n v="1185732"/>
    <x v="93"/>
    <x v="0"/>
    <x v="6"/>
    <n v="3"/>
    <n v="33"/>
    <x v="4"/>
    <x v="8"/>
    <s v="Miami"/>
    <x v="1"/>
    <x v="0"/>
    <n v="43"/>
    <n v="195"/>
    <n v="8385"/>
    <n v="4109"/>
    <n v="0.49"/>
    <x v="2"/>
  </r>
  <r>
    <x v="0"/>
    <n v="1185732"/>
    <x v="94"/>
    <x v="0"/>
    <x v="6"/>
    <n v="3"/>
    <n v="33"/>
    <x v="4"/>
    <x v="8"/>
    <s v="Miami"/>
    <x v="2"/>
    <x v="1"/>
    <n v="32"/>
    <n v="240"/>
    <n v="7680"/>
    <n v="2918"/>
    <n v="0.38"/>
    <x v="2"/>
  </r>
  <r>
    <x v="3"/>
    <n v="1185732"/>
    <x v="95"/>
    <x v="0"/>
    <x v="6"/>
    <n v="3"/>
    <n v="33"/>
    <x v="4"/>
    <x v="8"/>
    <s v="Miami"/>
    <x v="3"/>
    <x v="1"/>
    <n v="38"/>
    <n v="169"/>
    <n v="6422"/>
    <n v="2826"/>
    <n v="0.44"/>
    <x v="2"/>
  </r>
  <r>
    <x v="0"/>
    <n v="1185732"/>
    <x v="96"/>
    <x v="0"/>
    <x v="6"/>
    <n v="3"/>
    <n v="34"/>
    <x v="4"/>
    <x v="8"/>
    <s v="Miami"/>
    <x v="4"/>
    <x v="0"/>
    <n v="53"/>
    <n v="218"/>
    <n v="11554"/>
    <n v="5546"/>
    <n v="0.48"/>
    <x v="2"/>
  </r>
  <r>
    <x v="0"/>
    <n v="1185732"/>
    <x v="97"/>
    <x v="0"/>
    <x v="6"/>
    <n v="3"/>
    <n v="34"/>
    <x v="4"/>
    <x v="8"/>
    <s v="Miami"/>
    <x v="5"/>
    <x v="1"/>
    <n v="41"/>
    <n v="221"/>
    <n v="9061"/>
    <n v="5890"/>
    <n v="0.65"/>
    <x v="2"/>
  </r>
  <r>
    <x v="0"/>
    <n v="1185732"/>
    <x v="98"/>
    <x v="0"/>
    <x v="6"/>
    <n v="3"/>
    <n v="34"/>
    <x v="4"/>
    <x v="8"/>
    <s v="Miami"/>
    <x v="0"/>
    <x v="0"/>
    <n v="41"/>
    <n v="268"/>
    <n v="10988"/>
    <n v="6593"/>
    <n v="0.6"/>
    <x v="2"/>
  </r>
  <r>
    <x v="0"/>
    <n v="1185732"/>
    <x v="99"/>
    <x v="0"/>
    <x v="6"/>
    <n v="3"/>
    <n v="34"/>
    <x v="4"/>
    <x v="8"/>
    <s v="Miami"/>
    <x v="1"/>
    <x v="0"/>
    <n v="42"/>
    <n v="225"/>
    <n v="9450"/>
    <n v="4536"/>
    <n v="0.48"/>
    <x v="2"/>
  </r>
  <r>
    <x v="0"/>
    <n v="1185732"/>
    <x v="100"/>
    <x v="0"/>
    <x v="6"/>
    <n v="3"/>
    <n v="34"/>
    <x v="4"/>
    <x v="8"/>
    <s v="Miami"/>
    <x v="2"/>
    <x v="1"/>
    <n v="32"/>
    <n v="217"/>
    <n v="6944"/>
    <n v="2430"/>
    <n v="0.35"/>
    <x v="2"/>
  </r>
  <r>
    <x v="0"/>
    <n v="1185732"/>
    <x v="101"/>
    <x v="0"/>
    <x v="6"/>
    <n v="3"/>
    <n v="34"/>
    <x v="4"/>
    <x v="8"/>
    <s v="Miami"/>
    <x v="3"/>
    <x v="1"/>
    <n v="36"/>
    <n v="175"/>
    <n v="6300"/>
    <n v="2520"/>
    <n v="0.4"/>
    <x v="2"/>
  </r>
  <r>
    <x v="0"/>
    <n v="1185732"/>
    <x v="102"/>
    <x v="0"/>
    <x v="6"/>
    <n v="3"/>
    <n v="34"/>
    <x v="4"/>
    <x v="8"/>
    <s v="Miami"/>
    <x v="4"/>
    <x v="0"/>
    <n v="53"/>
    <n v="182"/>
    <n v="9646"/>
    <n v="4437"/>
    <n v="0.46"/>
    <x v="2"/>
  </r>
  <r>
    <x v="0"/>
    <n v="1185732"/>
    <x v="103"/>
    <x v="0"/>
    <x v="6"/>
    <n v="3"/>
    <n v="35"/>
    <x v="4"/>
    <x v="8"/>
    <s v="Miami"/>
    <x v="5"/>
    <x v="1"/>
    <n v="42"/>
    <n v="225"/>
    <n v="9450"/>
    <n v="6048"/>
    <n v="0.64"/>
    <x v="2"/>
  </r>
  <r>
    <x v="0"/>
    <n v="1185732"/>
    <x v="53"/>
    <x v="0"/>
    <x v="3"/>
    <n v="2"/>
    <n v="17"/>
    <x v="4"/>
    <x v="8"/>
    <s v="Miami"/>
    <x v="0"/>
    <x v="0"/>
    <n v="42"/>
    <n v="256"/>
    <n v="10752"/>
    <n v="6236"/>
    <n v="0.57999999999999996"/>
    <x v="2"/>
  </r>
  <r>
    <x v="0"/>
    <n v="1185732"/>
    <x v="53"/>
    <x v="0"/>
    <x v="3"/>
    <n v="2"/>
    <n v="17"/>
    <x v="4"/>
    <x v="8"/>
    <s v="Miami"/>
    <x v="1"/>
    <x v="0"/>
    <n v="41"/>
    <n v="210"/>
    <n v="8610"/>
    <n v="4305"/>
    <n v="0.5"/>
    <x v="2"/>
  </r>
  <r>
    <x v="3"/>
    <n v="1185732"/>
    <x v="53"/>
    <x v="0"/>
    <x v="3"/>
    <n v="2"/>
    <n v="17"/>
    <x v="4"/>
    <x v="8"/>
    <s v="Miami"/>
    <x v="2"/>
    <x v="1"/>
    <n v="32"/>
    <n v="203"/>
    <n v="6496"/>
    <n v="2598"/>
    <n v="0.4"/>
    <x v="2"/>
  </r>
  <r>
    <x v="3"/>
    <n v="1185732"/>
    <x v="53"/>
    <x v="0"/>
    <x v="3"/>
    <n v="2"/>
    <n v="17"/>
    <x v="4"/>
    <x v="8"/>
    <s v="Miami"/>
    <x v="3"/>
    <x v="1"/>
    <n v="38"/>
    <n v="189"/>
    <n v="7182"/>
    <n v="3232"/>
    <n v="0.45"/>
    <x v="2"/>
  </r>
  <r>
    <x v="3"/>
    <n v="1185732"/>
    <x v="53"/>
    <x v="0"/>
    <x v="3"/>
    <n v="2"/>
    <n v="17"/>
    <x v="4"/>
    <x v="8"/>
    <s v="Miami"/>
    <x v="4"/>
    <x v="0"/>
    <n v="52"/>
    <n v="196"/>
    <n v="10192"/>
    <n v="4586"/>
    <n v="0.45"/>
    <x v="2"/>
  </r>
  <r>
    <x v="3"/>
    <n v="1185732"/>
    <x v="53"/>
    <x v="0"/>
    <x v="3"/>
    <n v="2"/>
    <n v="17"/>
    <x v="4"/>
    <x v="8"/>
    <s v="Miami"/>
    <x v="5"/>
    <x v="1"/>
    <n v="44"/>
    <n v="208"/>
    <n v="9152"/>
    <n v="5491"/>
    <n v="0.6"/>
    <x v="2"/>
  </r>
  <r>
    <x v="3"/>
    <n v="1185732"/>
    <x v="53"/>
    <x v="0"/>
    <x v="3"/>
    <n v="2"/>
    <n v="17"/>
    <x v="4"/>
    <x v="8"/>
    <s v="Miami"/>
    <x v="0"/>
    <x v="0"/>
    <n v="52"/>
    <n v="300"/>
    <n v="15600"/>
    <n v="8736"/>
    <n v="0.56000000000000005"/>
    <x v="2"/>
  </r>
  <r>
    <x v="3"/>
    <n v="1185732"/>
    <x v="53"/>
    <x v="0"/>
    <x v="3"/>
    <n v="2"/>
    <n v="17"/>
    <x v="4"/>
    <x v="8"/>
    <s v="Miami"/>
    <x v="1"/>
    <x v="0"/>
    <n v="54"/>
    <n v="194"/>
    <n v="10476"/>
    <n v="5238"/>
    <n v="0.5"/>
    <x v="2"/>
  </r>
  <r>
    <x v="3"/>
    <n v="1185732"/>
    <x v="53"/>
    <x v="0"/>
    <x v="3"/>
    <n v="2"/>
    <n v="17"/>
    <x v="4"/>
    <x v="8"/>
    <s v="Miami"/>
    <x v="2"/>
    <x v="1"/>
    <n v="47"/>
    <n v="188"/>
    <n v="8836"/>
    <n v="3269"/>
    <n v="0.37"/>
    <x v="2"/>
  </r>
  <r>
    <x v="3"/>
    <n v="1185732"/>
    <x v="53"/>
    <x v="0"/>
    <x v="3"/>
    <n v="2"/>
    <n v="17"/>
    <x v="4"/>
    <x v="8"/>
    <s v="Miami"/>
    <x v="3"/>
    <x v="1"/>
    <n v="49"/>
    <n v="175"/>
    <n v="8575"/>
    <n v="3687"/>
    <n v="0.43"/>
    <x v="2"/>
  </r>
  <r>
    <x v="3"/>
    <n v="1185732"/>
    <x v="53"/>
    <x v="0"/>
    <x v="3"/>
    <n v="2"/>
    <n v="17"/>
    <x v="4"/>
    <x v="8"/>
    <s v="Miami"/>
    <x v="4"/>
    <x v="0"/>
    <n v="58"/>
    <n v="196"/>
    <n v="11368"/>
    <n v="5343"/>
    <n v="0.47"/>
    <x v="2"/>
  </r>
  <r>
    <x v="3"/>
    <n v="1185732"/>
    <x v="53"/>
    <x v="0"/>
    <x v="3"/>
    <n v="2"/>
    <n v="17"/>
    <x v="4"/>
    <x v="8"/>
    <s v="Miami"/>
    <x v="5"/>
    <x v="1"/>
    <n v="64"/>
    <n v="248"/>
    <n v="15872"/>
    <n v="10158"/>
    <n v="0.64"/>
    <x v="2"/>
  </r>
  <r>
    <x v="3"/>
    <n v="1185732"/>
    <x v="53"/>
    <x v="0"/>
    <x v="3"/>
    <n v="2"/>
    <n v="17"/>
    <x v="4"/>
    <x v="8"/>
    <s v="Miami"/>
    <x v="0"/>
    <x v="0"/>
    <n v="55"/>
    <n v="290"/>
    <n v="15950"/>
    <n v="9411"/>
    <n v="0.59"/>
    <x v="2"/>
  </r>
  <r>
    <x v="3"/>
    <n v="1185732"/>
    <x v="53"/>
    <x v="0"/>
    <x v="3"/>
    <n v="2"/>
    <n v="17"/>
    <x v="4"/>
    <x v="8"/>
    <s v="Miami"/>
    <x v="1"/>
    <x v="0"/>
    <n v="54"/>
    <n v="206"/>
    <n v="11124"/>
    <n v="5451"/>
    <n v="0.49"/>
    <x v="2"/>
  </r>
  <r>
    <x v="3"/>
    <n v="1185732"/>
    <x v="118"/>
    <x v="0"/>
    <x v="7"/>
    <n v="3"/>
    <n v="37"/>
    <x v="4"/>
    <x v="8"/>
    <s v="Miami"/>
    <x v="2"/>
    <x v="1"/>
    <n v="49"/>
    <n v="208"/>
    <n v="10192"/>
    <n v="3567"/>
    <n v="0.35"/>
    <x v="2"/>
  </r>
  <r>
    <x v="3"/>
    <n v="1185732"/>
    <x v="119"/>
    <x v="0"/>
    <x v="7"/>
    <n v="3"/>
    <n v="37"/>
    <x v="4"/>
    <x v="8"/>
    <s v="Miami"/>
    <x v="3"/>
    <x v="1"/>
    <n v="47"/>
    <n v="217"/>
    <n v="10199"/>
    <n v="4080"/>
    <n v="0.4"/>
    <x v="2"/>
  </r>
  <r>
    <x v="3"/>
    <n v="1185732"/>
    <x v="120"/>
    <x v="0"/>
    <x v="7"/>
    <n v="3"/>
    <n v="37"/>
    <x v="4"/>
    <x v="8"/>
    <s v="Miami"/>
    <x v="4"/>
    <x v="0"/>
    <n v="62"/>
    <n v="233"/>
    <n v="14446"/>
    <n v="7079"/>
    <n v="0.49"/>
    <x v="2"/>
  </r>
  <r>
    <x v="3"/>
    <n v="1185732"/>
    <x v="121"/>
    <x v="0"/>
    <x v="7"/>
    <n v="3"/>
    <n v="37"/>
    <x v="4"/>
    <x v="8"/>
    <s v="Miami"/>
    <x v="5"/>
    <x v="1"/>
    <n v="63"/>
    <n v="259"/>
    <n v="16317"/>
    <n v="10606"/>
    <n v="0.65"/>
    <x v="2"/>
  </r>
  <r>
    <x v="3"/>
    <n v="1185732"/>
    <x v="122"/>
    <x v="0"/>
    <x v="7"/>
    <n v="3"/>
    <n v="37"/>
    <x v="4"/>
    <x v="8"/>
    <s v="Miami"/>
    <x v="0"/>
    <x v="0"/>
    <n v="60"/>
    <n v="299"/>
    <n v="17940"/>
    <n v="10764"/>
    <n v="0.6"/>
    <x v="2"/>
  </r>
  <r>
    <x v="3"/>
    <n v="1185732"/>
    <x v="123"/>
    <x v="0"/>
    <x v="7"/>
    <n v="3"/>
    <n v="37"/>
    <x v="4"/>
    <x v="8"/>
    <s v="Miami"/>
    <x v="1"/>
    <x v="0"/>
    <n v="57"/>
    <n v="225"/>
    <n v="12825"/>
    <n v="5900"/>
    <n v="0.46"/>
    <x v="2"/>
  </r>
  <r>
    <x v="3"/>
    <n v="1185732"/>
    <x v="124"/>
    <x v="0"/>
    <x v="7"/>
    <n v="3"/>
    <n v="38"/>
    <x v="4"/>
    <x v="8"/>
    <s v="Miami"/>
    <x v="2"/>
    <x v="1"/>
    <n v="50"/>
    <n v="215"/>
    <n v="10750"/>
    <n v="3978"/>
    <n v="0.37"/>
    <x v="2"/>
  </r>
  <r>
    <x v="3"/>
    <n v="1185732"/>
    <x v="125"/>
    <x v="0"/>
    <x v="7"/>
    <n v="3"/>
    <n v="38"/>
    <x v="4"/>
    <x v="8"/>
    <s v="Miami"/>
    <x v="3"/>
    <x v="1"/>
    <n v="53"/>
    <n v="233"/>
    <n v="12349"/>
    <n v="5310"/>
    <n v="0.43"/>
    <x v="2"/>
  </r>
  <r>
    <x v="3"/>
    <n v="1185732"/>
    <x v="126"/>
    <x v="0"/>
    <x v="7"/>
    <n v="3"/>
    <n v="38"/>
    <x v="4"/>
    <x v="8"/>
    <s v="Miami"/>
    <x v="4"/>
    <x v="0"/>
    <n v="61"/>
    <n v="208"/>
    <n v="12688"/>
    <n v="6217"/>
    <n v="0.49"/>
    <x v="2"/>
  </r>
  <r>
    <x v="3"/>
    <n v="1185732"/>
    <x v="127"/>
    <x v="0"/>
    <x v="7"/>
    <n v="3"/>
    <n v="38"/>
    <x v="4"/>
    <x v="8"/>
    <s v="Miami"/>
    <x v="5"/>
    <x v="1"/>
    <n v="67"/>
    <n v="244"/>
    <n v="16348"/>
    <n v="10626"/>
    <n v="0.65"/>
    <x v="2"/>
  </r>
  <r>
    <x v="3"/>
    <n v="1185732"/>
    <x v="630"/>
    <x v="0"/>
    <x v="7"/>
    <n v="3"/>
    <n v="38"/>
    <x v="4"/>
    <x v="8"/>
    <s v="Miami"/>
    <x v="0"/>
    <x v="0"/>
    <n v="60"/>
    <n v="304"/>
    <n v="18240"/>
    <n v="10397"/>
    <n v="0.56999999999999995"/>
    <x v="2"/>
  </r>
  <r>
    <x v="3"/>
    <n v="1185732"/>
    <x v="631"/>
    <x v="0"/>
    <x v="7"/>
    <n v="3"/>
    <n v="38"/>
    <x v="4"/>
    <x v="8"/>
    <s v="Miami"/>
    <x v="1"/>
    <x v="0"/>
    <n v="55"/>
    <n v="252"/>
    <n v="13860"/>
    <n v="6237"/>
    <n v="0.45"/>
    <x v="2"/>
  </r>
  <r>
    <x v="3"/>
    <n v="1185732"/>
    <x v="632"/>
    <x v="0"/>
    <x v="7"/>
    <n v="3"/>
    <n v="38"/>
    <x v="4"/>
    <x v="8"/>
    <s v="Miami"/>
    <x v="2"/>
    <x v="1"/>
    <n v="53"/>
    <n v="231"/>
    <n v="12243"/>
    <n v="4530"/>
    <n v="0.37"/>
    <x v="2"/>
  </r>
  <r>
    <x v="0"/>
    <n v="1185732"/>
    <x v="633"/>
    <x v="0"/>
    <x v="7"/>
    <n v="3"/>
    <n v="39"/>
    <x v="4"/>
    <x v="8"/>
    <s v="Miami"/>
    <x v="3"/>
    <x v="1"/>
    <n v="44"/>
    <n v="233"/>
    <n v="10252"/>
    <n v="4101"/>
    <n v="0.4"/>
    <x v="2"/>
  </r>
  <r>
    <x v="0"/>
    <n v="1185732"/>
    <x v="634"/>
    <x v="0"/>
    <x v="7"/>
    <n v="3"/>
    <n v="39"/>
    <x v="4"/>
    <x v="8"/>
    <s v="Miami"/>
    <x v="4"/>
    <x v="0"/>
    <n v="52"/>
    <n v="225"/>
    <n v="11700"/>
    <n v="5265"/>
    <n v="0.45"/>
    <x v="2"/>
  </r>
  <r>
    <x v="0"/>
    <n v="1185732"/>
    <x v="635"/>
    <x v="0"/>
    <x v="7"/>
    <n v="3"/>
    <n v="39"/>
    <x v="4"/>
    <x v="8"/>
    <s v="Miami"/>
    <x v="5"/>
    <x v="1"/>
    <n v="56"/>
    <n v="278"/>
    <n v="15568"/>
    <n v="9496"/>
    <n v="0.61"/>
    <x v="2"/>
  </r>
  <r>
    <x v="0"/>
    <n v="1185732"/>
    <x v="636"/>
    <x v="0"/>
    <x v="7"/>
    <n v="3"/>
    <n v="39"/>
    <x v="4"/>
    <x v="8"/>
    <s v="Miami"/>
    <x v="0"/>
    <x v="0"/>
    <n v="53"/>
    <n v="284"/>
    <n v="15052"/>
    <n v="8279"/>
    <n v="0.55000000000000004"/>
    <x v="2"/>
  </r>
  <r>
    <x v="0"/>
    <n v="1185732"/>
    <x v="637"/>
    <x v="0"/>
    <x v="7"/>
    <n v="3"/>
    <n v="39"/>
    <x v="4"/>
    <x v="8"/>
    <s v="Miami"/>
    <x v="1"/>
    <x v="0"/>
    <n v="46"/>
    <n v="255"/>
    <n v="11730"/>
    <n v="5279"/>
    <n v="0.45"/>
    <x v="2"/>
  </r>
  <r>
    <x v="2"/>
    <n v="1185732"/>
    <x v="638"/>
    <x v="0"/>
    <x v="7"/>
    <n v="3"/>
    <n v="39"/>
    <x v="4"/>
    <x v="8"/>
    <s v="Miami"/>
    <x v="2"/>
    <x v="1"/>
    <n v="41"/>
    <n v="225"/>
    <n v="9225"/>
    <n v="3413"/>
    <n v="0.37"/>
    <x v="2"/>
  </r>
  <r>
    <x v="2"/>
    <n v="1185732"/>
    <x v="639"/>
    <x v="0"/>
    <x v="7"/>
    <n v="3"/>
    <n v="39"/>
    <x v="4"/>
    <x v="8"/>
    <s v="Miami"/>
    <x v="3"/>
    <x v="1"/>
    <n v="42"/>
    <n v="210"/>
    <n v="8820"/>
    <n v="3793"/>
    <n v="0.43"/>
    <x v="2"/>
  </r>
  <r>
    <x v="2"/>
    <n v="1185732"/>
    <x v="640"/>
    <x v="0"/>
    <x v="7"/>
    <n v="3"/>
    <n v="40"/>
    <x v="4"/>
    <x v="8"/>
    <s v="Miami"/>
    <x v="4"/>
    <x v="0"/>
    <n v="50"/>
    <n v="210"/>
    <n v="10500"/>
    <n v="5250"/>
    <n v="0.5"/>
    <x v="2"/>
  </r>
  <r>
    <x v="2"/>
    <n v="1185732"/>
    <x v="641"/>
    <x v="0"/>
    <x v="7"/>
    <n v="3"/>
    <n v="40"/>
    <x v="4"/>
    <x v="8"/>
    <s v="Miami"/>
    <x v="5"/>
    <x v="1"/>
    <n v="55"/>
    <n v="223"/>
    <n v="12265"/>
    <n v="7727"/>
    <n v="0.63"/>
    <x v="2"/>
  </r>
  <r>
    <x v="2"/>
    <n v="1185732"/>
    <x v="642"/>
    <x v="0"/>
    <x v="7"/>
    <n v="3"/>
    <n v="40"/>
    <x v="4"/>
    <x v="8"/>
    <s v="Miami"/>
    <x v="0"/>
    <x v="0"/>
    <n v="56"/>
    <n v="270"/>
    <n v="15120"/>
    <n v="9072"/>
    <n v="0.6"/>
    <x v="2"/>
  </r>
  <r>
    <x v="2"/>
    <n v="1185732"/>
    <x v="643"/>
    <x v="0"/>
    <x v="7"/>
    <n v="3"/>
    <n v="40"/>
    <x v="4"/>
    <x v="8"/>
    <s v="Miami"/>
    <x v="1"/>
    <x v="0"/>
    <n v="47"/>
    <n v="215"/>
    <n v="10105"/>
    <n v="4547"/>
    <n v="0.45"/>
    <x v="2"/>
  </r>
  <r>
    <x v="2"/>
    <n v="1185732"/>
    <x v="644"/>
    <x v="0"/>
    <x v="8"/>
    <n v="4"/>
    <n v="40"/>
    <x v="4"/>
    <x v="8"/>
    <s v="Miami"/>
    <x v="2"/>
    <x v="1"/>
    <n v="47"/>
    <n v="203"/>
    <n v="9541"/>
    <n v="3721"/>
    <n v="0.39"/>
    <x v="2"/>
  </r>
  <r>
    <x v="2"/>
    <n v="1185732"/>
    <x v="645"/>
    <x v="0"/>
    <x v="8"/>
    <n v="4"/>
    <n v="40"/>
    <x v="4"/>
    <x v="8"/>
    <s v="Miami"/>
    <x v="3"/>
    <x v="1"/>
    <n v="45"/>
    <n v="182"/>
    <n v="8190"/>
    <n v="3604"/>
    <n v="0.44"/>
    <x v="2"/>
  </r>
  <r>
    <x v="2"/>
    <n v="1185732"/>
    <x v="646"/>
    <x v="0"/>
    <x v="8"/>
    <n v="4"/>
    <n v="40"/>
    <x v="4"/>
    <x v="8"/>
    <s v="Miami"/>
    <x v="4"/>
    <x v="0"/>
    <n v="57"/>
    <n v="189"/>
    <n v="10773"/>
    <n v="5387"/>
    <n v="0.5"/>
    <x v="2"/>
  </r>
  <r>
    <x v="2"/>
    <n v="1185732"/>
    <x v="647"/>
    <x v="0"/>
    <x v="8"/>
    <n v="4"/>
    <n v="41"/>
    <x v="4"/>
    <x v="8"/>
    <s v="Miami"/>
    <x v="5"/>
    <x v="1"/>
    <n v="59"/>
    <n v="223"/>
    <n v="13157"/>
    <n v="8552"/>
    <n v="0.65"/>
    <x v="2"/>
  </r>
  <r>
    <x v="2"/>
    <n v="1185732"/>
    <x v="648"/>
    <x v="0"/>
    <x v="8"/>
    <n v="4"/>
    <n v="41"/>
    <x v="4"/>
    <x v="8"/>
    <s v="Miami"/>
    <x v="0"/>
    <x v="0"/>
    <n v="56"/>
    <n v="244"/>
    <n v="13664"/>
    <n v="7925"/>
    <n v="0.57999999999999996"/>
    <x v="2"/>
  </r>
  <r>
    <x v="2"/>
    <n v="1185732"/>
    <x v="649"/>
    <x v="0"/>
    <x v="8"/>
    <n v="4"/>
    <n v="41"/>
    <x v="4"/>
    <x v="8"/>
    <s v="Miami"/>
    <x v="1"/>
    <x v="0"/>
    <n v="49"/>
    <n v="224"/>
    <n v="10976"/>
    <n v="5268"/>
    <n v="0.48"/>
    <x v="2"/>
  </r>
  <r>
    <x v="2"/>
    <n v="1185732"/>
    <x v="650"/>
    <x v="0"/>
    <x v="8"/>
    <n v="4"/>
    <n v="41"/>
    <x v="4"/>
    <x v="8"/>
    <s v="Miami"/>
    <x v="2"/>
    <x v="1"/>
    <n v="46"/>
    <n v="224"/>
    <n v="10304"/>
    <n v="3812"/>
    <n v="0.37"/>
    <x v="2"/>
  </r>
  <r>
    <x v="2"/>
    <n v="1185732"/>
    <x v="651"/>
    <x v="0"/>
    <x v="8"/>
    <n v="4"/>
    <n v="41"/>
    <x v="4"/>
    <x v="8"/>
    <s v="Miami"/>
    <x v="3"/>
    <x v="1"/>
    <n v="49"/>
    <n v="202"/>
    <n v="9898"/>
    <n v="4355"/>
    <n v="0.44"/>
    <x v="2"/>
  </r>
  <r>
    <x v="2"/>
    <n v="1185732"/>
    <x v="652"/>
    <x v="0"/>
    <x v="8"/>
    <n v="4"/>
    <n v="41"/>
    <x v="4"/>
    <x v="8"/>
    <s v="Miami"/>
    <x v="4"/>
    <x v="0"/>
    <n v="64"/>
    <n v="195"/>
    <n v="12480"/>
    <n v="6240"/>
    <n v="0.5"/>
    <x v="2"/>
  </r>
  <r>
    <x v="2"/>
    <n v="1185732"/>
    <x v="653"/>
    <x v="0"/>
    <x v="8"/>
    <n v="4"/>
    <n v="41"/>
    <x v="4"/>
    <x v="8"/>
    <s v="Miami"/>
    <x v="5"/>
    <x v="1"/>
    <n v="64"/>
    <n v="213"/>
    <n v="13632"/>
    <n v="8179"/>
    <n v="0.6"/>
    <x v="2"/>
  </r>
  <r>
    <x v="2"/>
    <n v="1185732"/>
    <x v="575"/>
    <x v="0"/>
    <x v="4"/>
    <n v="2"/>
    <n v="22"/>
    <x v="4"/>
    <x v="8"/>
    <s v="Miami"/>
    <x v="0"/>
    <x v="0"/>
    <n v="63"/>
    <n v="323"/>
    <n v="20349"/>
    <n v="11395"/>
    <n v="0.56000000000000005"/>
    <x v="2"/>
  </r>
  <r>
    <x v="2"/>
    <n v="1185732"/>
    <x v="575"/>
    <x v="0"/>
    <x v="4"/>
    <n v="2"/>
    <n v="22"/>
    <x v="4"/>
    <x v="8"/>
    <s v="Miami"/>
    <x v="1"/>
    <x v="0"/>
    <n v="51"/>
    <n v="254"/>
    <n v="12954"/>
    <n v="6088"/>
    <n v="0.47"/>
    <x v="2"/>
  </r>
  <r>
    <x v="2"/>
    <n v="1185732"/>
    <x v="575"/>
    <x v="0"/>
    <x v="4"/>
    <n v="2"/>
    <n v="22"/>
    <x v="4"/>
    <x v="8"/>
    <s v="Miami"/>
    <x v="2"/>
    <x v="1"/>
    <n v="52"/>
    <n v="248"/>
    <n v="12896"/>
    <n v="4772"/>
    <n v="0.37"/>
    <x v="2"/>
  </r>
  <r>
    <x v="2"/>
    <n v="1185732"/>
    <x v="575"/>
    <x v="0"/>
    <x v="4"/>
    <n v="2"/>
    <n v="22"/>
    <x v="4"/>
    <x v="8"/>
    <s v="Miami"/>
    <x v="3"/>
    <x v="1"/>
    <n v="54"/>
    <n v="209"/>
    <n v="11286"/>
    <n v="4853"/>
    <n v="0.43"/>
    <x v="2"/>
  </r>
  <r>
    <x v="0"/>
    <n v="1185732"/>
    <x v="575"/>
    <x v="0"/>
    <x v="4"/>
    <n v="2"/>
    <n v="22"/>
    <x v="4"/>
    <x v="8"/>
    <s v="Miami"/>
    <x v="4"/>
    <x v="0"/>
    <n v="60"/>
    <n v="202"/>
    <n v="12120"/>
    <n v="5939"/>
    <n v="0.49"/>
    <x v="2"/>
  </r>
  <r>
    <x v="0"/>
    <n v="1185732"/>
    <x v="575"/>
    <x v="0"/>
    <x v="4"/>
    <n v="2"/>
    <n v="22"/>
    <x v="4"/>
    <x v="8"/>
    <s v="Miami"/>
    <x v="5"/>
    <x v="1"/>
    <n v="64"/>
    <n v="219"/>
    <n v="14016"/>
    <n v="8830"/>
    <n v="0.63"/>
    <x v="2"/>
  </r>
  <r>
    <x v="0"/>
    <n v="1185732"/>
    <x v="654"/>
    <x v="0"/>
    <x v="8"/>
    <n v="4"/>
    <n v="42"/>
    <x v="4"/>
    <x v="8"/>
    <s v="Miami"/>
    <x v="0"/>
    <x v="0"/>
    <n v="33"/>
    <n v="131"/>
    <n v="4323"/>
    <n v="1945"/>
    <n v="0.45"/>
    <x v="2"/>
  </r>
  <r>
    <x v="0"/>
    <n v="1185732"/>
    <x v="655"/>
    <x v="0"/>
    <x v="8"/>
    <n v="4"/>
    <n v="43"/>
    <x v="4"/>
    <x v="8"/>
    <s v="Miami"/>
    <x v="1"/>
    <x v="0"/>
    <n v="33"/>
    <n v="65"/>
    <n v="2145"/>
    <n v="858"/>
    <n v="0.4"/>
    <x v="2"/>
  </r>
  <r>
    <x v="0"/>
    <n v="1185732"/>
    <x v="656"/>
    <x v="0"/>
    <x v="8"/>
    <n v="4"/>
    <n v="43"/>
    <x v="4"/>
    <x v="8"/>
    <s v="Miami"/>
    <x v="2"/>
    <x v="1"/>
    <n v="24"/>
    <n v="63"/>
    <n v="1512"/>
    <n v="665"/>
    <n v="0.44"/>
    <x v="2"/>
  </r>
  <r>
    <x v="0"/>
    <n v="1185732"/>
    <x v="128"/>
    <x v="0"/>
    <x v="8"/>
    <n v="4"/>
    <n v="43"/>
    <x v="4"/>
    <x v="8"/>
    <s v="Miami"/>
    <x v="3"/>
    <x v="1"/>
    <n v="29"/>
    <n v="26"/>
    <n v="754"/>
    <n v="339"/>
    <n v="0.45"/>
    <x v="2"/>
  </r>
  <r>
    <x v="0"/>
    <n v="1185732"/>
    <x v="129"/>
    <x v="0"/>
    <x v="8"/>
    <n v="4"/>
    <n v="43"/>
    <x v="3"/>
    <x v="9"/>
    <s v="Minneapolis"/>
    <x v="4"/>
    <x v="0"/>
    <n v="43"/>
    <n v="39"/>
    <n v="1677"/>
    <n v="755"/>
    <n v="0.45"/>
    <x v="2"/>
  </r>
  <r>
    <x v="0"/>
    <n v="1185732"/>
    <x v="130"/>
    <x v="0"/>
    <x v="8"/>
    <n v="4"/>
    <n v="43"/>
    <x v="3"/>
    <x v="9"/>
    <s v="Minneapolis"/>
    <x v="5"/>
    <x v="1"/>
    <n v="32"/>
    <n v="65"/>
    <n v="2080"/>
    <n v="1165"/>
    <n v="0.56000000000000005"/>
    <x v="2"/>
  </r>
  <r>
    <x v="0"/>
    <n v="1185732"/>
    <x v="131"/>
    <x v="0"/>
    <x v="8"/>
    <n v="4"/>
    <n v="43"/>
    <x v="3"/>
    <x v="9"/>
    <s v="Minneapolis"/>
    <x v="0"/>
    <x v="0"/>
    <n v="32"/>
    <n v="135"/>
    <n v="4320"/>
    <n v="1944"/>
    <n v="0.45"/>
    <x v="2"/>
  </r>
  <r>
    <x v="0"/>
    <n v="1185732"/>
    <x v="132"/>
    <x v="0"/>
    <x v="8"/>
    <n v="4"/>
    <n v="43"/>
    <x v="3"/>
    <x v="9"/>
    <s v="Minneapolis"/>
    <x v="1"/>
    <x v="0"/>
    <n v="34"/>
    <n v="38"/>
    <n v="1292"/>
    <n v="581"/>
    <n v="0.45"/>
    <x v="2"/>
  </r>
  <r>
    <x v="0"/>
    <n v="1185732"/>
    <x v="133"/>
    <x v="0"/>
    <x v="8"/>
    <n v="4"/>
    <n v="44"/>
    <x v="3"/>
    <x v="9"/>
    <s v="Minneapolis"/>
    <x v="2"/>
    <x v="1"/>
    <n v="25"/>
    <n v="56"/>
    <n v="1400"/>
    <n v="588"/>
    <n v="0.42"/>
    <x v="2"/>
  </r>
  <r>
    <x v="0"/>
    <n v="1185732"/>
    <x v="134"/>
    <x v="0"/>
    <x v="8"/>
    <n v="4"/>
    <n v="44"/>
    <x v="3"/>
    <x v="9"/>
    <s v="Minneapolis"/>
    <x v="3"/>
    <x v="1"/>
    <n v="27"/>
    <n v="20"/>
    <n v="540"/>
    <n v="254"/>
    <n v="0.47"/>
    <x v="2"/>
  </r>
  <r>
    <x v="0"/>
    <n v="1185732"/>
    <x v="135"/>
    <x v="0"/>
    <x v="8"/>
    <n v="4"/>
    <n v="44"/>
    <x v="3"/>
    <x v="9"/>
    <s v="Minneapolis"/>
    <x v="4"/>
    <x v="0"/>
    <n v="41"/>
    <n v="44"/>
    <n v="1804"/>
    <n v="740"/>
    <n v="0.41"/>
    <x v="2"/>
  </r>
  <r>
    <x v="0"/>
    <n v="1185732"/>
    <x v="136"/>
    <x v="0"/>
    <x v="8"/>
    <n v="4"/>
    <n v="44"/>
    <x v="3"/>
    <x v="9"/>
    <s v="Minneapolis"/>
    <x v="5"/>
    <x v="1"/>
    <n v="34"/>
    <n v="65"/>
    <n v="2210"/>
    <n v="1216"/>
    <n v="0.55000000000000004"/>
    <x v="2"/>
  </r>
  <r>
    <x v="0"/>
    <n v="1185732"/>
    <x v="137"/>
    <x v="0"/>
    <x v="8"/>
    <n v="4"/>
    <n v="44"/>
    <x v="3"/>
    <x v="9"/>
    <s v="Minneapolis"/>
    <x v="0"/>
    <x v="0"/>
    <n v="39"/>
    <n v="116"/>
    <n v="4524"/>
    <n v="2262"/>
    <n v="0.5"/>
    <x v="2"/>
  </r>
  <r>
    <x v="0"/>
    <n v="1185732"/>
    <x v="138"/>
    <x v="0"/>
    <x v="8"/>
    <n v="4"/>
    <n v="44"/>
    <x v="3"/>
    <x v="9"/>
    <s v="Minneapolis"/>
    <x v="1"/>
    <x v="0"/>
    <n v="38"/>
    <n v="35"/>
    <n v="1330"/>
    <n v="532"/>
    <n v="0.4"/>
    <x v="2"/>
  </r>
  <r>
    <x v="0"/>
    <n v="1185732"/>
    <x v="139"/>
    <x v="0"/>
    <x v="8"/>
    <n v="4"/>
    <n v="44"/>
    <x v="3"/>
    <x v="9"/>
    <s v="Minneapolis"/>
    <x v="2"/>
    <x v="1"/>
    <n v="29"/>
    <n v="53"/>
    <n v="1537"/>
    <n v="692"/>
    <n v="0.45"/>
    <x v="2"/>
  </r>
  <r>
    <x v="0"/>
    <n v="1185732"/>
    <x v="140"/>
    <x v="0"/>
    <x v="9"/>
    <n v="4"/>
    <n v="45"/>
    <x v="3"/>
    <x v="9"/>
    <s v="Minneapolis"/>
    <x v="3"/>
    <x v="1"/>
    <n v="32"/>
    <n v="7"/>
    <n v="224"/>
    <n v="112"/>
    <n v="0.5"/>
    <x v="2"/>
  </r>
  <r>
    <x v="0"/>
    <n v="1185732"/>
    <x v="141"/>
    <x v="0"/>
    <x v="9"/>
    <n v="4"/>
    <n v="45"/>
    <x v="3"/>
    <x v="9"/>
    <s v="Minneapolis"/>
    <x v="4"/>
    <x v="0"/>
    <n v="47"/>
    <n v="19"/>
    <n v="893"/>
    <n v="375"/>
    <n v="0.42"/>
    <x v="2"/>
  </r>
  <r>
    <x v="0"/>
    <n v="1185732"/>
    <x v="142"/>
    <x v="0"/>
    <x v="9"/>
    <n v="4"/>
    <n v="45"/>
    <x v="3"/>
    <x v="9"/>
    <s v="Minneapolis"/>
    <x v="5"/>
    <x v="1"/>
    <n v="38"/>
    <n v="47"/>
    <n v="1786"/>
    <n v="982"/>
    <n v="0.55000000000000004"/>
    <x v="2"/>
  </r>
  <r>
    <x v="0"/>
    <n v="1185732"/>
    <x v="143"/>
    <x v="0"/>
    <x v="9"/>
    <n v="4"/>
    <n v="45"/>
    <x v="3"/>
    <x v="9"/>
    <s v="Minneapolis"/>
    <x v="0"/>
    <x v="0"/>
    <n v="36"/>
    <n v="120"/>
    <n v="4320"/>
    <n v="2030"/>
    <n v="0.47"/>
    <x v="2"/>
  </r>
  <r>
    <x v="0"/>
    <n v="1185732"/>
    <x v="144"/>
    <x v="0"/>
    <x v="9"/>
    <n v="4"/>
    <n v="45"/>
    <x v="3"/>
    <x v="9"/>
    <s v="Minneapolis"/>
    <x v="1"/>
    <x v="0"/>
    <n v="38"/>
    <n v="28"/>
    <n v="1064"/>
    <n v="447"/>
    <n v="0.42"/>
    <x v="2"/>
  </r>
  <r>
    <x v="0"/>
    <n v="1185732"/>
    <x v="145"/>
    <x v="0"/>
    <x v="9"/>
    <n v="4"/>
    <n v="45"/>
    <x v="3"/>
    <x v="9"/>
    <s v="Minneapolis"/>
    <x v="2"/>
    <x v="1"/>
    <n v="29"/>
    <n v="26"/>
    <n v="754"/>
    <n v="332"/>
    <n v="0.44"/>
    <x v="2"/>
  </r>
  <r>
    <x v="0"/>
    <n v="1185732"/>
    <x v="146"/>
    <x v="0"/>
    <x v="9"/>
    <n v="4"/>
    <n v="45"/>
    <x v="3"/>
    <x v="9"/>
    <s v="Minneapolis"/>
    <x v="3"/>
    <x v="1"/>
    <n v="32"/>
    <n v="7"/>
    <n v="224"/>
    <n v="112"/>
    <n v="0.5"/>
    <x v="2"/>
  </r>
  <r>
    <x v="0"/>
    <n v="1185732"/>
    <x v="147"/>
    <x v="0"/>
    <x v="9"/>
    <n v="4"/>
    <n v="46"/>
    <x v="3"/>
    <x v="9"/>
    <s v="Minneapolis"/>
    <x v="4"/>
    <x v="0"/>
    <n v="47"/>
    <n v="14"/>
    <n v="658"/>
    <n v="263"/>
    <n v="0.4"/>
    <x v="2"/>
  </r>
  <r>
    <x v="0"/>
    <n v="1185732"/>
    <x v="148"/>
    <x v="0"/>
    <x v="9"/>
    <n v="4"/>
    <n v="46"/>
    <x v="3"/>
    <x v="9"/>
    <s v="Minneapolis"/>
    <x v="5"/>
    <x v="1"/>
    <n v="36"/>
    <n v="53"/>
    <n v="1908"/>
    <n v="1145"/>
    <n v="0.6"/>
    <x v="2"/>
  </r>
  <r>
    <x v="0"/>
    <n v="1185732"/>
    <x v="149"/>
    <x v="0"/>
    <x v="9"/>
    <n v="4"/>
    <n v="46"/>
    <x v="3"/>
    <x v="9"/>
    <s v="Minneapolis"/>
    <x v="0"/>
    <x v="0"/>
    <n v="48"/>
    <n v="116"/>
    <n v="5568"/>
    <n v="2617"/>
    <n v="0.47"/>
    <x v="2"/>
  </r>
  <r>
    <x v="0"/>
    <n v="1185732"/>
    <x v="150"/>
    <x v="0"/>
    <x v="9"/>
    <n v="4"/>
    <n v="46"/>
    <x v="3"/>
    <x v="9"/>
    <s v="Minneapolis"/>
    <x v="1"/>
    <x v="0"/>
    <n v="44"/>
    <n v="44"/>
    <n v="1936"/>
    <n v="794"/>
    <n v="0.41"/>
    <x v="2"/>
  </r>
  <r>
    <x v="0"/>
    <n v="1185732"/>
    <x v="151"/>
    <x v="0"/>
    <x v="9"/>
    <n v="4"/>
    <n v="46"/>
    <x v="3"/>
    <x v="9"/>
    <s v="Minneapolis"/>
    <x v="2"/>
    <x v="1"/>
    <n v="37"/>
    <n v="38"/>
    <n v="1406"/>
    <n v="619"/>
    <n v="0.44"/>
    <x v="2"/>
  </r>
  <r>
    <x v="0"/>
    <n v="1185732"/>
    <x v="152"/>
    <x v="0"/>
    <x v="9"/>
    <n v="4"/>
    <n v="46"/>
    <x v="3"/>
    <x v="9"/>
    <s v="Minneapolis"/>
    <x v="3"/>
    <x v="1"/>
    <n v="36"/>
    <n v="13"/>
    <n v="468"/>
    <n v="229"/>
    <n v="0.49"/>
    <x v="2"/>
  </r>
  <r>
    <x v="0"/>
    <n v="1185732"/>
    <x v="153"/>
    <x v="0"/>
    <x v="9"/>
    <n v="4"/>
    <n v="46"/>
    <x v="3"/>
    <x v="9"/>
    <s v="Minneapolis"/>
    <x v="4"/>
    <x v="0"/>
    <n v="50"/>
    <n v="20"/>
    <n v="1000"/>
    <n v="410"/>
    <n v="0.41"/>
    <x v="2"/>
  </r>
  <r>
    <x v="0"/>
    <n v="1185732"/>
    <x v="154"/>
    <x v="0"/>
    <x v="9"/>
    <n v="4"/>
    <n v="47"/>
    <x v="3"/>
    <x v="9"/>
    <s v="Minneapolis"/>
    <x v="5"/>
    <x v="1"/>
    <n v="58"/>
    <n v="51"/>
    <n v="2958"/>
    <n v="1745"/>
    <n v="0.59"/>
    <x v="2"/>
  </r>
  <r>
    <x v="0"/>
    <n v="1185732"/>
    <x v="657"/>
    <x v="0"/>
    <x v="9"/>
    <n v="4"/>
    <n v="47"/>
    <x v="3"/>
    <x v="9"/>
    <s v="Minneapolis"/>
    <x v="0"/>
    <x v="0"/>
    <n v="44"/>
    <n v="106"/>
    <n v="4664"/>
    <n v="2285"/>
    <n v="0.49"/>
    <x v="2"/>
  </r>
  <r>
    <x v="0"/>
    <n v="1185732"/>
    <x v="658"/>
    <x v="0"/>
    <x v="9"/>
    <n v="4"/>
    <n v="47"/>
    <x v="3"/>
    <x v="9"/>
    <s v="Minneapolis"/>
    <x v="1"/>
    <x v="0"/>
    <n v="38"/>
    <n v="49"/>
    <n v="1862"/>
    <n v="763"/>
    <n v="0.41"/>
    <x v="2"/>
  </r>
  <r>
    <x v="0"/>
    <n v="1185732"/>
    <x v="659"/>
    <x v="0"/>
    <x v="9"/>
    <n v="4"/>
    <n v="47"/>
    <x v="3"/>
    <x v="9"/>
    <s v="Minneapolis"/>
    <x v="2"/>
    <x v="1"/>
    <n v="33"/>
    <n v="47"/>
    <n v="1551"/>
    <n v="698"/>
    <n v="0.45"/>
    <x v="2"/>
  </r>
  <r>
    <x v="0"/>
    <n v="1185732"/>
    <x v="660"/>
    <x v="0"/>
    <x v="9"/>
    <n v="4"/>
    <n v="47"/>
    <x v="3"/>
    <x v="9"/>
    <s v="Minneapolis"/>
    <x v="3"/>
    <x v="1"/>
    <n v="32"/>
    <n v="45"/>
    <n v="1440"/>
    <n v="677"/>
    <n v="0.47"/>
    <x v="2"/>
  </r>
  <r>
    <x v="0"/>
    <n v="1185732"/>
    <x v="661"/>
    <x v="0"/>
    <x v="9"/>
    <n v="4"/>
    <n v="47"/>
    <x v="3"/>
    <x v="9"/>
    <s v="Minneapolis"/>
    <x v="4"/>
    <x v="0"/>
    <n v="49"/>
    <n v="45"/>
    <n v="2205"/>
    <n v="926"/>
    <n v="0.42"/>
    <x v="2"/>
  </r>
  <r>
    <x v="0"/>
    <n v="1185732"/>
    <x v="662"/>
    <x v="0"/>
    <x v="9"/>
    <n v="4"/>
    <n v="47"/>
    <x v="3"/>
    <x v="9"/>
    <s v="Minneapolis"/>
    <x v="5"/>
    <x v="1"/>
    <n v="53"/>
    <n v="81"/>
    <n v="4293"/>
    <n v="2404"/>
    <n v="0.56000000000000005"/>
    <x v="2"/>
  </r>
  <r>
    <x v="0"/>
    <n v="1185732"/>
    <x v="663"/>
    <x v="0"/>
    <x v="9"/>
    <n v="4"/>
    <n v="48"/>
    <x v="3"/>
    <x v="9"/>
    <s v="Minneapolis"/>
    <x v="0"/>
    <x v="0"/>
    <n v="49"/>
    <n v="160"/>
    <n v="7840"/>
    <n v="3685"/>
    <n v="0.47"/>
    <x v="2"/>
  </r>
  <r>
    <x v="0"/>
    <n v="1185732"/>
    <x v="664"/>
    <x v="0"/>
    <x v="9"/>
    <n v="4"/>
    <n v="48"/>
    <x v="3"/>
    <x v="9"/>
    <s v="Minneapolis"/>
    <x v="1"/>
    <x v="0"/>
    <n v="42"/>
    <n v="75"/>
    <n v="3150"/>
    <n v="1418"/>
    <n v="0.45"/>
    <x v="2"/>
  </r>
  <r>
    <x v="0"/>
    <n v="1185732"/>
    <x v="665"/>
    <x v="0"/>
    <x v="9"/>
    <n v="4"/>
    <n v="48"/>
    <x v="3"/>
    <x v="9"/>
    <s v="Minneapolis"/>
    <x v="2"/>
    <x v="1"/>
    <n v="36"/>
    <n v="63"/>
    <n v="2268"/>
    <n v="953"/>
    <n v="0.42"/>
    <x v="2"/>
  </r>
  <r>
    <x v="0"/>
    <n v="1185732"/>
    <x v="666"/>
    <x v="0"/>
    <x v="9"/>
    <n v="4"/>
    <n v="48"/>
    <x v="3"/>
    <x v="9"/>
    <s v="Minneapolis"/>
    <x v="3"/>
    <x v="1"/>
    <n v="38"/>
    <n v="51"/>
    <n v="1938"/>
    <n v="930"/>
    <n v="0.48"/>
    <x v="2"/>
  </r>
  <r>
    <x v="0"/>
    <n v="1185732"/>
    <x v="667"/>
    <x v="0"/>
    <x v="9"/>
    <n v="4"/>
    <n v="48"/>
    <x v="3"/>
    <x v="9"/>
    <s v="Minneapolis"/>
    <x v="4"/>
    <x v="0"/>
    <n v="49"/>
    <n v="58"/>
    <n v="2842"/>
    <n v="1165"/>
    <n v="0.41"/>
    <x v="2"/>
  </r>
  <r>
    <x v="0"/>
    <n v="1185732"/>
    <x v="668"/>
    <x v="0"/>
    <x v="9"/>
    <n v="4"/>
    <n v="48"/>
    <x v="3"/>
    <x v="9"/>
    <s v="Minneapolis"/>
    <x v="5"/>
    <x v="1"/>
    <n v="54"/>
    <n v="98"/>
    <n v="5292"/>
    <n v="2911"/>
    <n v="0.55000000000000004"/>
    <x v="2"/>
  </r>
  <r>
    <x v="0"/>
    <n v="1185732"/>
    <x v="669"/>
    <x v="0"/>
    <x v="9"/>
    <n v="4"/>
    <n v="48"/>
    <x v="3"/>
    <x v="9"/>
    <s v="Minneapolis"/>
    <x v="0"/>
    <x v="0"/>
    <n v="47"/>
    <n v="137"/>
    <n v="6439"/>
    <n v="3026"/>
    <n v="0.47"/>
    <x v="2"/>
  </r>
  <r>
    <x v="0"/>
    <n v="1185732"/>
    <x v="670"/>
    <x v="0"/>
    <x v="9"/>
    <n v="4"/>
    <n v="49"/>
    <x v="3"/>
    <x v="9"/>
    <s v="Minneapolis"/>
    <x v="1"/>
    <x v="0"/>
    <n v="43"/>
    <n v="87"/>
    <n v="3741"/>
    <n v="1534"/>
    <n v="0.41"/>
    <x v="2"/>
  </r>
  <r>
    <x v="0"/>
    <n v="1185732"/>
    <x v="671"/>
    <x v="0"/>
    <x v="9"/>
    <n v="4"/>
    <n v="49"/>
    <x v="3"/>
    <x v="9"/>
    <s v="Minneapolis"/>
    <x v="2"/>
    <x v="1"/>
    <n v="37"/>
    <n v="68"/>
    <n v="2516"/>
    <n v="1006"/>
    <n v="0.4"/>
    <x v="2"/>
  </r>
  <r>
    <x v="0"/>
    <n v="1185732"/>
    <x v="672"/>
    <x v="0"/>
    <x v="10"/>
    <n v="4"/>
    <n v="49"/>
    <x v="3"/>
    <x v="9"/>
    <s v="Minneapolis"/>
    <x v="3"/>
    <x v="1"/>
    <n v="33"/>
    <n v="47"/>
    <n v="1551"/>
    <n v="760"/>
    <n v="0.49"/>
    <x v="2"/>
  </r>
  <r>
    <x v="0"/>
    <n v="1185732"/>
    <x v="673"/>
    <x v="0"/>
    <x v="10"/>
    <n v="4"/>
    <n v="49"/>
    <x v="3"/>
    <x v="9"/>
    <s v="Minneapolis"/>
    <x v="4"/>
    <x v="0"/>
    <n v="42"/>
    <n v="42"/>
    <n v="1764"/>
    <n v="723"/>
    <n v="0.41"/>
    <x v="2"/>
  </r>
  <r>
    <x v="0"/>
    <n v="1185732"/>
    <x v="674"/>
    <x v="0"/>
    <x v="10"/>
    <n v="4"/>
    <n v="49"/>
    <x v="3"/>
    <x v="9"/>
    <s v="Minneapolis"/>
    <x v="5"/>
    <x v="1"/>
    <n v="46"/>
    <n v="88"/>
    <n v="4048"/>
    <n v="2307"/>
    <n v="0.56999999999999995"/>
    <x v="2"/>
  </r>
  <r>
    <x v="0"/>
    <n v="1185732"/>
    <x v="675"/>
    <x v="0"/>
    <x v="10"/>
    <n v="4"/>
    <n v="49"/>
    <x v="3"/>
    <x v="9"/>
    <s v="Minneapolis"/>
    <x v="0"/>
    <x v="0"/>
    <n v="43"/>
    <n v="113"/>
    <n v="4859"/>
    <n v="2332"/>
    <n v="0.48"/>
    <x v="2"/>
  </r>
  <r>
    <x v="0"/>
    <n v="1185732"/>
    <x v="676"/>
    <x v="0"/>
    <x v="10"/>
    <n v="4"/>
    <n v="49"/>
    <x v="3"/>
    <x v="9"/>
    <s v="Minneapolis"/>
    <x v="1"/>
    <x v="0"/>
    <n v="37"/>
    <n v="73"/>
    <n v="2701"/>
    <n v="1215"/>
    <n v="0.45"/>
    <x v="2"/>
  </r>
  <r>
    <x v="0"/>
    <n v="1185732"/>
    <x v="677"/>
    <x v="0"/>
    <x v="10"/>
    <n v="4"/>
    <n v="50"/>
    <x v="3"/>
    <x v="9"/>
    <s v="Minneapolis"/>
    <x v="2"/>
    <x v="1"/>
    <n v="24"/>
    <n v="41"/>
    <n v="984"/>
    <n v="394"/>
    <n v="0.4"/>
    <x v="2"/>
  </r>
  <r>
    <x v="0"/>
    <n v="1185732"/>
    <x v="678"/>
    <x v="0"/>
    <x v="10"/>
    <n v="4"/>
    <n v="50"/>
    <x v="3"/>
    <x v="9"/>
    <s v="Minneapolis"/>
    <x v="3"/>
    <x v="1"/>
    <n v="24"/>
    <n v="31"/>
    <n v="744"/>
    <n v="342"/>
    <n v="0.46"/>
    <x v="2"/>
  </r>
  <r>
    <x v="0"/>
    <n v="1185732"/>
    <x v="679"/>
    <x v="0"/>
    <x v="10"/>
    <n v="4"/>
    <n v="50"/>
    <x v="3"/>
    <x v="9"/>
    <s v="Minneapolis"/>
    <x v="4"/>
    <x v="0"/>
    <n v="32"/>
    <n v="34"/>
    <n v="1088"/>
    <n v="479"/>
    <n v="0.44"/>
    <x v="2"/>
  </r>
  <r>
    <x v="0"/>
    <n v="1185732"/>
    <x v="680"/>
    <x v="0"/>
    <x v="10"/>
    <n v="4"/>
    <n v="50"/>
    <x v="3"/>
    <x v="9"/>
    <s v="Minneapolis"/>
    <x v="5"/>
    <x v="1"/>
    <n v="39"/>
    <n v="52"/>
    <n v="2028"/>
    <n v="1156"/>
    <n v="0.56999999999999995"/>
    <x v="2"/>
  </r>
  <r>
    <x v="0"/>
    <n v="1185732"/>
    <x v="681"/>
    <x v="0"/>
    <x v="10"/>
    <n v="4"/>
    <n v="50"/>
    <x v="3"/>
    <x v="9"/>
    <s v="Minneapolis"/>
    <x v="0"/>
    <x v="0"/>
    <n v="41"/>
    <n v="98"/>
    <n v="4018"/>
    <n v="1888"/>
    <n v="0.47"/>
    <x v="2"/>
  </r>
  <r>
    <x v="0"/>
    <n v="1185732"/>
    <x v="682"/>
    <x v="0"/>
    <x v="10"/>
    <n v="4"/>
    <n v="50"/>
    <x v="3"/>
    <x v="9"/>
    <s v="Minneapolis"/>
    <x v="1"/>
    <x v="0"/>
    <n v="34"/>
    <n v="58"/>
    <n v="1972"/>
    <n v="848"/>
    <n v="0.43"/>
    <x v="2"/>
  </r>
  <r>
    <x v="0"/>
    <n v="1185732"/>
    <x v="683"/>
    <x v="0"/>
    <x v="10"/>
    <n v="4"/>
    <n v="50"/>
    <x v="3"/>
    <x v="9"/>
    <s v="Minneapolis"/>
    <x v="2"/>
    <x v="1"/>
    <n v="32"/>
    <n v="25"/>
    <n v="800"/>
    <n v="336"/>
    <n v="0.42"/>
    <x v="2"/>
  </r>
  <r>
    <x v="0"/>
    <n v="1185732"/>
    <x v="684"/>
    <x v="0"/>
    <x v="10"/>
    <n v="4"/>
    <n v="51"/>
    <x v="3"/>
    <x v="9"/>
    <s v="Minneapolis"/>
    <x v="3"/>
    <x v="1"/>
    <n v="32"/>
    <n v="21"/>
    <n v="672"/>
    <n v="309"/>
    <n v="0.46"/>
    <x v="2"/>
  </r>
  <r>
    <x v="0"/>
    <n v="1185732"/>
    <x v="685"/>
    <x v="0"/>
    <x v="10"/>
    <n v="4"/>
    <n v="51"/>
    <x v="3"/>
    <x v="9"/>
    <s v="Minneapolis"/>
    <x v="4"/>
    <x v="0"/>
    <n v="41"/>
    <n v="19"/>
    <n v="779"/>
    <n v="327"/>
    <n v="0.42"/>
    <x v="2"/>
  </r>
  <r>
    <x v="0"/>
    <n v="1185732"/>
    <x v="686"/>
    <x v="0"/>
    <x v="10"/>
    <n v="4"/>
    <n v="51"/>
    <x v="3"/>
    <x v="9"/>
    <s v="Minneapolis"/>
    <x v="5"/>
    <x v="1"/>
    <n v="49"/>
    <n v="60"/>
    <n v="2940"/>
    <n v="1764"/>
    <n v="0.6"/>
    <x v="2"/>
  </r>
  <r>
    <x v="0"/>
    <n v="1185732"/>
    <x v="687"/>
    <x v="0"/>
    <x v="10"/>
    <n v="4"/>
    <n v="51"/>
    <x v="3"/>
    <x v="9"/>
    <s v="Minneapolis"/>
    <x v="0"/>
    <x v="0"/>
    <n v="46"/>
    <n v="91"/>
    <n v="4186"/>
    <n v="1967"/>
    <n v="0.47"/>
    <x v="2"/>
  </r>
  <r>
    <x v="0"/>
    <n v="1185732"/>
    <x v="688"/>
    <x v="0"/>
    <x v="10"/>
    <n v="4"/>
    <n v="51"/>
    <x v="3"/>
    <x v="9"/>
    <s v="Minneapolis"/>
    <x v="1"/>
    <x v="0"/>
    <n v="38"/>
    <n v="52"/>
    <n v="1976"/>
    <n v="790"/>
    <n v="0.4"/>
    <x v="2"/>
  </r>
  <r>
    <x v="0"/>
    <n v="1185732"/>
    <x v="689"/>
    <x v="0"/>
    <x v="10"/>
    <n v="4"/>
    <n v="51"/>
    <x v="3"/>
    <x v="9"/>
    <s v="Minneapolis"/>
    <x v="2"/>
    <x v="1"/>
    <n v="36"/>
    <n v="38"/>
    <n v="1368"/>
    <n v="547"/>
    <n v="0.4"/>
    <x v="2"/>
  </r>
  <r>
    <x v="0"/>
    <n v="1185732"/>
    <x v="690"/>
    <x v="0"/>
    <x v="10"/>
    <n v="4"/>
    <n v="51"/>
    <x v="3"/>
    <x v="9"/>
    <s v="Minneapolis"/>
    <x v="3"/>
    <x v="1"/>
    <n v="38"/>
    <n v="45"/>
    <n v="1710"/>
    <n v="838"/>
    <n v="0.49"/>
    <x v="2"/>
  </r>
  <r>
    <x v="0"/>
    <n v="1185732"/>
    <x v="691"/>
    <x v="0"/>
    <x v="10"/>
    <n v="4"/>
    <n v="52"/>
    <x v="3"/>
    <x v="9"/>
    <s v="Minneapolis"/>
    <x v="4"/>
    <x v="0"/>
    <n v="52"/>
    <n v="34"/>
    <n v="1768"/>
    <n v="743"/>
    <n v="0.42"/>
    <x v="2"/>
  </r>
  <r>
    <x v="0"/>
    <n v="1185732"/>
    <x v="692"/>
    <x v="0"/>
    <x v="10"/>
    <n v="4"/>
    <n v="52"/>
    <x v="3"/>
    <x v="9"/>
    <s v="Minneapolis"/>
    <x v="5"/>
    <x v="1"/>
    <n v="59"/>
    <n v="61"/>
    <n v="3599"/>
    <n v="2159"/>
    <n v="0.6"/>
    <x v="2"/>
  </r>
  <r>
    <x v="0"/>
    <n v="1185732"/>
    <x v="155"/>
    <x v="0"/>
    <x v="10"/>
    <n v="4"/>
    <n v="52"/>
    <x v="3"/>
    <x v="9"/>
    <s v="Minneapolis"/>
    <x v="0"/>
    <x v="0"/>
    <n v="50"/>
    <n v="124"/>
    <n v="6200"/>
    <n v="3100"/>
    <n v="0.5"/>
    <x v="2"/>
  </r>
  <r>
    <x v="0"/>
    <n v="1185732"/>
    <x v="156"/>
    <x v="0"/>
    <x v="10"/>
    <n v="4"/>
    <n v="52"/>
    <x v="3"/>
    <x v="9"/>
    <s v="Minneapolis"/>
    <x v="1"/>
    <x v="0"/>
    <n v="42"/>
    <n v="77"/>
    <n v="3234"/>
    <n v="1455"/>
    <n v="0.45"/>
    <x v="2"/>
  </r>
  <r>
    <x v="0"/>
    <n v="1185732"/>
    <x v="157"/>
    <x v="0"/>
    <x v="10"/>
    <n v="4"/>
    <n v="52"/>
    <x v="3"/>
    <x v="9"/>
    <s v="Minneapolis"/>
    <x v="2"/>
    <x v="1"/>
    <n v="44"/>
    <n v="56"/>
    <n v="2464"/>
    <n v="1010"/>
    <n v="0.41"/>
    <x v="2"/>
  </r>
  <r>
    <x v="0"/>
    <n v="1185732"/>
    <x v="158"/>
    <x v="0"/>
    <x v="10"/>
    <n v="4"/>
    <n v="52"/>
    <x v="3"/>
    <x v="9"/>
    <s v="Minneapolis"/>
    <x v="3"/>
    <x v="1"/>
    <n v="44"/>
    <n v="49"/>
    <n v="2156"/>
    <n v="1056"/>
    <n v="0.49"/>
    <x v="2"/>
  </r>
  <r>
    <x v="0"/>
    <n v="1185732"/>
    <x v="159"/>
    <x v="0"/>
    <x v="10"/>
    <n v="4"/>
    <n v="52"/>
    <x v="3"/>
    <x v="9"/>
    <s v="Minneapolis"/>
    <x v="4"/>
    <x v="0"/>
    <n v="54"/>
    <n v="44"/>
    <n v="2376"/>
    <n v="974"/>
    <n v="0.41"/>
    <x v="2"/>
  </r>
  <r>
    <x v="0"/>
    <n v="1185732"/>
    <x v="160"/>
    <x v="0"/>
    <x v="10"/>
    <n v="4"/>
    <n v="53"/>
    <x v="3"/>
    <x v="9"/>
    <s v="Minneapolis"/>
    <x v="5"/>
    <x v="1"/>
    <n v="54"/>
    <n v="77"/>
    <n v="4158"/>
    <n v="2370"/>
    <n v="0.56999999999999995"/>
    <x v="2"/>
  </r>
  <r>
    <x v="4"/>
    <n v="1189833"/>
    <x v="161"/>
    <x v="0"/>
    <x v="10"/>
    <n v="4"/>
    <n v="53"/>
    <x v="3"/>
    <x v="9"/>
    <s v="Minneapolis"/>
    <x v="0"/>
    <x v="0"/>
    <n v="32"/>
    <n v="119"/>
    <n v="3808"/>
    <n v="2209"/>
    <n v="0.57999999999999996"/>
    <x v="2"/>
  </r>
  <r>
    <x v="4"/>
    <n v="1189833"/>
    <x v="162"/>
    <x v="0"/>
    <x v="10"/>
    <n v="4"/>
    <n v="53"/>
    <x v="3"/>
    <x v="9"/>
    <s v="Minneapolis"/>
    <x v="1"/>
    <x v="0"/>
    <n v="43"/>
    <n v="128"/>
    <n v="5504"/>
    <n v="2312"/>
    <n v="0.42"/>
    <x v="2"/>
  </r>
  <r>
    <x v="4"/>
    <n v="1189833"/>
    <x v="163"/>
    <x v="0"/>
    <x v="10"/>
    <n v="4"/>
    <n v="53"/>
    <x v="3"/>
    <x v="9"/>
    <s v="Minneapolis"/>
    <x v="2"/>
    <x v="1"/>
    <n v="41"/>
    <n v="119"/>
    <n v="4879"/>
    <n v="2879"/>
    <n v="0.59"/>
    <x v="2"/>
  </r>
  <r>
    <x v="4"/>
    <n v="1189833"/>
    <x v="164"/>
    <x v="0"/>
    <x v="10"/>
    <n v="4"/>
    <n v="53"/>
    <x v="3"/>
    <x v="9"/>
    <s v="Minneapolis"/>
    <x v="3"/>
    <x v="1"/>
    <n v="44"/>
    <n v="98"/>
    <n v="4312"/>
    <n v="2242"/>
    <n v="0.52"/>
    <x v="2"/>
  </r>
  <r>
    <x v="4"/>
    <n v="1189833"/>
    <x v="165"/>
    <x v="1"/>
    <x v="0"/>
    <n v="1"/>
    <n v="1"/>
    <x v="3"/>
    <x v="10"/>
    <s v="Billings"/>
    <x v="4"/>
    <x v="0"/>
    <n v="47"/>
    <n v="77"/>
    <n v="3619"/>
    <n v="2714"/>
    <n v="0.75"/>
    <x v="2"/>
  </r>
  <r>
    <x v="4"/>
    <n v="1189833"/>
    <x v="166"/>
    <x v="1"/>
    <x v="0"/>
    <n v="1"/>
    <n v="1"/>
    <x v="3"/>
    <x v="10"/>
    <s v="Billings"/>
    <x v="5"/>
    <x v="1"/>
    <n v="43"/>
    <n v="138"/>
    <n v="5934"/>
    <n v="2314"/>
    <n v="0.39"/>
    <x v="2"/>
  </r>
  <r>
    <x v="4"/>
    <n v="1189833"/>
    <x v="167"/>
    <x v="1"/>
    <x v="0"/>
    <n v="1"/>
    <n v="2"/>
    <x v="3"/>
    <x v="10"/>
    <s v="Billings"/>
    <x v="0"/>
    <x v="0"/>
    <n v="34"/>
    <n v="158"/>
    <n v="5372"/>
    <n v="3062"/>
    <n v="0.56999999999999995"/>
    <x v="2"/>
  </r>
  <r>
    <x v="4"/>
    <n v="1189833"/>
    <x v="168"/>
    <x v="1"/>
    <x v="0"/>
    <n v="1"/>
    <n v="2"/>
    <x v="3"/>
    <x v="10"/>
    <s v="Billings"/>
    <x v="1"/>
    <x v="0"/>
    <n v="42"/>
    <n v="123"/>
    <n v="5166"/>
    <n v="2325"/>
    <n v="0.45"/>
    <x v="2"/>
  </r>
  <r>
    <x v="4"/>
    <n v="1189833"/>
    <x v="169"/>
    <x v="1"/>
    <x v="0"/>
    <n v="1"/>
    <n v="2"/>
    <x v="3"/>
    <x v="10"/>
    <s v="Billings"/>
    <x v="2"/>
    <x v="1"/>
    <n v="43"/>
    <n v="122"/>
    <n v="5246"/>
    <n v="2990"/>
    <n v="0.56999999999999995"/>
    <x v="2"/>
  </r>
  <r>
    <x v="4"/>
    <n v="1189833"/>
    <x v="170"/>
    <x v="1"/>
    <x v="0"/>
    <n v="1"/>
    <n v="2"/>
    <x v="3"/>
    <x v="10"/>
    <s v="Billings"/>
    <x v="3"/>
    <x v="1"/>
    <n v="44"/>
    <n v="81"/>
    <n v="3564"/>
    <n v="1960"/>
    <n v="0.55000000000000004"/>
    <x v="2"/>
  </r>
  <r>
    <x v="4"/>
    <n v="1189833"/>
    <x v="171"/>
    <x v="1"/>
    <x v="0"/>
    <n v="1"/>
    <n v="2"/>
    <x v="3"/>
    <x v="10"/>
    <s v="Billings"/>
    <x v="4"/>
    <x v="0"/>
    <n v="48"/>
    <n v="59"/>
    <n v="2832"/>
    <n v="2039"/>
    <n v="0.72"/>
    <x v="2"/>
  </r>
  <r>
    <x v="4"/>
    <n v="1189833"/>
    <x v="172"/>
    <x v="1"/>
    <x v="0"/>
    <n v="1"/>
    <n v="2"/>
    <x v="3"/>
    <x v="10"/>
    <s v="Billings"/>
    <x v="5"/>
    <x v="1"/>
    <n v="43"/>
    <n v="119"/>
    <n v="5117"/>
    <n v="1893"/>
    <n v="0.37"/>
    <x v="2"/>
  </r>
  <r>
    <x v="4"/>
    <n v="1189833"/>
    <x v="173"/>
    <x v="1"/>
    <x v="0"/>
    <n v="1"/>
    <n v="2"/>
    <x v="3"/>
    <x v="10"/>
    <s v="Billings"/>
    <x v="0"/>
    <x v="0"/>
    <n v="32"/>
    <n v="173"/>
    <n v="5536"/>
    <n v="3045"/>
    <n v="0.55000000000000004"/>
    <x v="2"/>
  </r>
  <r>
    <x v="4"/>
    <n v="1189833"/>
    <x v="174"/>
    <x v="1"/>
    <x v="0"/>
    <n v="1"/>
    <n v="3"/>
    <x v="3"/>
    <x v="10"/>
    <s v="Billings"/>
    <x v="1"/>
    <x v="0"/>
    <n v="41"/>
    <n v="115"/>
    <n v="4715"/>
    <n v="1933"/>
    <n v="0.41"/>
    <x v="2"/>
  </r>
  <r>
    <x v="4"/>
    <n v="1189833"/>
    <x v="175"/>
    <x v="1"/>
    <x v="0"/>
    <n v="1"/>
    <n v="3"/>
    <x v="3"/>
    <x v="10"/>
    <s v="Billings"/>
    <x v="2"/>
    <x v="1"/>
    <n v="42"/>
    <n v="128"/>
    <n v="5376"/>
    <n v="3064"/>
    <n v="0.56999999999999995"/>
    <x v="2"/>
  </r>
  <r>
    <x v="4"/>
    <n v="1189833"/>
    <x v="176"/>
    <x v="1"/>
    <x v="0"/>
    <n v="1"/>
    <n v="3"/>
    <x v="3"/>
    <x v="10"/>
    <s v="Billings"/>
    <x v="3"/>
    <x v="1"/>
    <n v="44"/>
    <n v="91"/>
    <n v="4004"/>
    <n v="2122"/>
    <n v="0.53"/>
    <x v="2"/>
  </r>
  <r>
    <x v="4"/>
    <n v="1189833"/>
    <x v="177"/>
    <x v="1"/>
    <x v="0"/>
    <n v="1"/>
    <n v="3"/>
    <x v="3"/>
    <x v="10"/>
    <s v="Billings"/>
    <x v="4"/>
    <x v="0"/>
    <n v="48"/>
    <n v="60"/>
    <n v="2880"/>
    <n v="2045"/>
    <n v="0.71"/>
    <x v="2"/>
  </r>
  <r>
    <x v="4"/>
    <n v="1189833"/>
    <x v="178"/>
    <x v="1"/>
    <x v="0"/>
    <n v="1"/>
    <n v="3"/>
    <x v="3"/>
    <x v="10"/>
    <s v="Billings"/>
    <x v="5"/>
    <x v="1"/>
    <n v="42"/>
    <n v="112"/>
    <n v="4704"/>
    <n v="1835"/>
    <n v="0.39"/>
    <x v="2"/>
  </r>
  <r>
    <x v="4"/>
    <n v="1189833"/>
    <x v="179"/>
    <x v="1"/>
    <x v="0"/>
    <n v="1"/>
    <n v="3"/>
    <x v="3"/>
    <x v="10"/>
    <s v="Billings"/>
    <x v="0"/>
    <x v="0"/>
    <n v="44"/>
    <n v="161"/>
    <n v="7084"/>
    <n v="4180"/>
    <n v="0.59"/>
    <x v="2"/>
  </r>
  <r>
    <x v="4"/>
    <n v="1189833"/>
    <x v="180"/>
    <x v="1"/>
    <x v="0"/>
    <n v="1"/>
    <n v="3"/>
    <x v="3"/>
    <x v="10"/>
    <s v="Billings"/>
    <x v="1"/>
    <x v="0"/>
    <n v="43"/>
    <n v="101"/>
    <n v="4343"/>
    <n v="1954"/>
    <n v="0.45"/>
    <x v="2"/>
  </r>
  <r>
    <x v="4"/>
    <n v="1189833"/>
    <x v="181"/>
    <x v="1"/>
    <x v="0"/>
    <n v="1"/>
    <n v="4"/>
    <x v="3"/>
    <x v="10"/>
    <s v="Billings"/>
    <x v="2"/>
    <x v="1"/>
    <n v="44"/>
    <n v="120"/>
    <n v="5280"/>
    <n v="3168"/>
    <n v="0.6"/>
    <x v="2"/>
  </r>
  <r>
    <x v="4"/>
    <n v="1189833"/>
    <x v="182"/>
    <x v="1"/>
    <x v="0"/>
    <n v="1"/>
    <n v="4"/>
    <x v="3"/>
    <x v="10"/>
    <s v="Billings"/>
    <x v="3"/>
    <x v="1"/>
    <n v="36"/>
    <n v="78"/>
    <n v="2808"/>
    <n v="1404"/>
    <n v="0.5"/>
    <x v="2"/>
  </r>
  <r>
    <x v="4"/>
    <n v="1189833"/>
    <x v="183"/>
    <x v="1"/>
    <x v="0"/>
    <n v="1"/>
    <n v="4"/>
    <x v="3"/>
    <x v="10"/>
    <s v="Billings"/>
    <x v="4"/>
    <x v="0"/>
    <n v="44"/>
    <n v="56"/>
    <n v="2464"/>
    <n v="1823"/>
    <n v="0.74"/>
    <x v="2"/>
  </r>
  <r>
    <x v="4"/>
    <n v="1189833"/>
    <x v="184"/>
    <x v="1"/>
    <x v="0"/>
    <n v="1"/>
    <n v="4"/>
    <x v="3"/>
    <x v="10"/>
    <s v="Billings"/>
    <x v="5"/>
    <x v="1"/>
    <n v="55"/>
    <n v="101"/>
    <n v="5555"/>
    <n v="2166"/>
    <n v="0.39"/>
    <x v="2"/>
  </r>
  <r>
    <x v="4"/>
    <n v="1189833"/>
    <x v="185"/>
    <x v="1"/>
    <x v="0"/>
    <n v="1"/>
    <n v="4"/>
    <x v="3"/>
    <x v="10"/>
    <s v="Billings"/>
    <x v="0"/>
    <x v="0"/>
    <n v="39"/>
    <n v="150"/>
    <n v="5850"/>
    <n v="3335"/>
    <n v="0.56999999999999995"/>
    <x v="2"/>
  </r>
  <r>
    <x v="4"/>
    <n v="1189833"/>
    <x v="186"/>
    <x v="1"/>
    <x v="0"/>
    <n v="1"/>
    <n v="4"/>
    <x v="3"/>
    <x v="10"/>
    <s v="Billings"/>
    <x v="1"/>
    <x v="0"/>
    <n v="41"/>
    <n v="106"/>
    <n v="4346"/>
    <n v="1912"/>
    <n v="0.44"/>
    <x v="2"/>
  </r>
  <r>
    <x v="4"/>
    <n v="1189833"/>
    <x v="187"/>
    <x v="1"/>
    <x v="0"/>
    <n v="1"/>
    <n v="4"/>
    <x v="3"/>
    <x v="10"/>
    <s v="Billings"/>
    <x v="2"/>
    <x v="1"/>
    <n v="44"/>
    <n v="111"/>
    <n v="4884"/>
    <n v="2686"/>
    <n v="0.55000000000000004"/>
    <x v="2"/>
  </r>
  <r>
    <x v="4"/>
    <n v="1189833"/>
    <x v="188"/>
    <x v="1"/>
    <x v="0"/>
    <n v="1"/>
    <n v="5"/>
    <x v="3"/>
    <x v="10"/>
    <s v="Billings"/>
    <x v="3"/>
    <x v="1"/>
    <n v="38"/>
    <n v="88"/>
    <n v="3344"/>
    <n v="1772"/>
    <n v="0.53"/>
    <x v="2"/>
  </r>
  <r>
    <x v="4"/>
    <n v="1189833"/>
    <x v="189"/>
    <x v="1"/>
    <x v="0"/>
    <n v="1"/>
    <n v="5"/>
    <x v="3"/>
    <x v="10"/>
    <s v="Billings"/>
    <x v="4"/>
    <x v="0"/>
    <n v="41"/>
    <n v="61"/>
    <n v="2501"/>
    <n v="1851"/>
    <n v="0.74"/>
    <x v="2"/>
  </r>
  <r>
    <x v="4"/>
    <n v="1189833"/>
    <x v="190"/>
    <x v="1"/>
    <x v="0"/>
    <n v="1"/>
    <n v="5"/>
    <x v="3"/>
    <x v="10"/>
    <s v="Billings"/>
    <x v="5"/>
    <x v="1"/>
    <n v="59"/>
    <n v="108"/>
    <n v="6372"/>
    <n v="2421"/>
    <n v="0.38"/>
    <x v="2"/>
  </r>
  <r>
    <x v="4"/>
    <n v="1189833"/>
    <x v="191"/>
    <x v="1"/>
    <x v="0"/>
    <n v="1"/>
    <n v="5"/>
    <x v="3"/>
    <x v="10"/>
    <s v="Billings"/>
    <x v="0"/>
    <x v="0"/>
    <n v="36"/>
    <n v="169"/>
    <n v="6084"/>
    <n v="3590"/>
    <n v="0.59"/>
    <x v="2"/>
  </r>
  <r>
    <x v="4"/>
    <n v="1189833"/>
    <x v="192"/>
    <x v="1"/>
    <x v="0"/>
    <n v="1"/>
    <n v="5"/>
    <x v="3"/>
    <x v="10"/>
    <s v="Billings"/>
    <x v="1"/>
    <x v="0"/>
    <n v="42"/>
    <n v="147"/>
    <n v="6174"/>
    <n v="2531"/>
    <n v="0.41"/>
    <x v="2"/>
  </r>
  <r>
    <x v="4"/>
    <n v="1189833"/>
    <x v="193"/>
    <x v="1"/>
    <x v="0"/>
    <n v="1"/>
    <n v="5"/>
    <x v="3"/>
    <x v="10"/>
    <s v="Billings"/>
    <x v="2"/>
    <x v="1"/>
    <n v="44"/>
    <n v="165"/>
    <n v="7260"/>
    <n v="3993"/>
    <n v="0.55000000000000004"/>
    <x v="2"/>
  </r>
  <r>
    <x v="4"/>
    <n v="1189833"/>
    <x v="194"/>
    <x v="1"/>
    <x v="0"/>
    <n v="1"/>
    <n v="5"/>
    <x v="3"/>
    <x v="10"/>
    <s v="Billings"/>
    <x v="3"/>
    <x v="1"/>
    <n v="38"/>
    <n v="106"/>
    <n v="4028"/>
    <n v="2135"/>
    <n v="0.53"/>
    <x v="2"/>
  </r>
  <r>
    <x v="4"/>
    <n v="1189833"/>
    <x v="195"/>
    <x v="1"/>
    <x v="0"/>
    <n v="1"/>
    <n v="6"/>
    <x v="3"/>
    <x v="10"/>
    <s v="Billings"/>
    <x v="4"/>
    <x v="0"/>
    <n v="41"/>
    <n v="75"/>
    <n v="3075"/>
    <n v="2276"/>
    <n v="0.74"/>
    <x v="2"/>
  </r>
  <r>
    <x v="4"/>
    <n v="1189833"/>
    <x v="196"/>
    <x v="1"/>
    <x v="1"/>
    <n v="1"/>
    <n v="6"/>
    <x v="3"/>
    <x v="10"/>
    <s v="Billings"/>
    <x v="5"/>
    <x v="1"/>
    <n v="55"/>
    <n v="150"/>
    <n v="8250"/>
    <n v="2970"/>
    <n v="0.36"/>
    <x v="2"/>
  </r>
  <r>
    <x v="4"/>
    <n v="1189833"/>
    <x v="197"/>
    <x v="1"/>
    <x v="1"/>
    <n v="1"/>
    <n v="6"/>
    <x v="3"/>
    <x v="10"/>
    <s v="Billings"/>
    <x v="0"/>
    <x v="0"/>
    <n v="37"/>
    <n v="203"/>
    <n v="7511"/>
    <n v="4431"/>
    <n v="0.59"/>
    <x v="2"/>
  </r>
  <r>
    <x v="4"/>
    <n v="1189833"/>
    <x v="198"/>
    <x v="1"/>
    <x v="1"/>
    <n v="1"/>
    <n v="6"/>
    <x v="3"/>
    <x v="10"/>
    <s v="Billings"/>
    <x v="1"/>
    <x v="0"/>
    <n v="41"/>
    <n v="156"/>
    <n v="6396"/>
    <n v="2750"/>
    <n v="0.43"/>
    <x v="2"/>
  </r>
  <r>
    <x v="4"/>
    <n v="1189833"/>
    <x v="199"/>
    <x v="1"/>
    <x v="1"/>
    <n v="1"/>
    <n v="6"/>
    <x v="3"/>
    <x v="10"/>
    <s v="Billings"/>
    <x v="2"/>
    <x v="1"/>
    <n v="44"/>
    <n v="143"/>
    <n v="6292"/>
    <n v="3712"/>
    <n v="0.59"/>
    <x v="2"/>
  </r>
  <r>
    <x v="4"/>
    <n v="1189833"/>
    <x v="200"/>
    <x v="1"/>
    <x v="1"/>
    <n v="1"/>
    <n v="6"/>
    <x v="3"/>
    <x v="10"/>
    <s v="Billings"/>
    <x v="3"/>
    <x v="1"/>
    <n v="36"/>
    <n v="113"/>
    <n v="4068"/>
    <n v="2156"/>
    <n v="0.53"/>
    <x v="2"/>
  </r>
  <r>
    <x v="4"/>
    <n v="1189833"/>
    <x v="201"/>
    <x v="1"/>
    <x v="1"/>
    <n v="1"/>
    <n v="6"/>
    <x v="3"/>
    <x v="10"/>
    <s v="Billings"/>
    <x v="4"/>
    <x v="0"/>
    <n v="42"/>
    <n v="124"/>
    <n v="5208"/>
    <n v="3646"/>
    <n v="0.7"/>
    <x v="2"/>
  </r>
  <r>
    <x v="4"/>
    <n v="1189833"/>
    <x v="202"/>
    <x v="1"/>
    <x v="1"/>
    <n v="1"/>
    <n v="7"/>
    <x v="3"/>
    <x v="10"/>
    <s v="Billings"/>
    <x v="5"/>
    <x v="1"/>
    <n v="58"/>
    <n v="143"/>
    <n v="8294"/>
    <n v="2903"/>
    <n v="0.35"/>
    <x v="2"/>
  </r>
  <r>
    <x v="4"/>
    <n v="1189833"/>
    <x v="203"/>
    <x v="1"/>
    <x v="1"/>
    <n v="1"/>
    <n v="7"/>
    <x v="3"/>
    <x v="10"/>
    <s v="Billings"/>
    <x v="0"/>
    <x v="0"/>
    <n v="42"/>
    <n v="203"/>
    <n v="8526"/>
    <n v="4945"/>
    <n v="0.57999999999999996"/>
    <x v="2"/>
  </r>
  <r>
    <x v="4"/>
    <n v="1189833"/>
    <x v="204"/>
    <x v="1"/>
    <x v="1"/>
    <n v="1"/>
    <n v="7"/>
    <x v="3"/>
    <x v="10"/>
    <s v="Billings"/>
    <x v="1"/>
    <x v="0"/>
    <n v="54"/>
    <n v="188"/>
    <n v="10152"/>
    <n v="4365"/>
    <n v="0.43"/>
    <x v="2"/>
  </r>
  <r>
    <x v="4"/>
    <n v="1189833"/>
    <x v="205"/>
    <x v="1"/>
    <x v="1"/>
    <n v="1"/>
    <n v="7"/>
    <x v="3"/>
    <x v="10"/>
    <s v="Billings"/>
    <x v="2"/>
    <x v="1"/>
    <n v="49"/>
    <n v="130"/>
    <n v="6370"/>
    <n v="3758"/>
    <n v="0.59"/>
    <x v="2"/>
  </r>
  <r>
    <x v="4"/>
    <n v="1189833"/>
    <x v="206"/>
    <x v="1"/>
    <x v="1"/>
    <n v="1"/>
    <n v="7"/>
    <x v="3"/>
    <x v="10"/>
    <s v="Billings"/>
    <x v="3"/>
    <x v="1"/>
    <n v="41"/>
    <n v="106"/>
    <n v="4346"/>
    <n v="2347"/>
    <n v="0.54"/>
    <x v="2"/>
  </r>
  <r>
    <x v="4"/>
    <n v="1189833"/>
    <x v="207"/>
    <x v="1"/>
    <x v="1"/>
    <n v="1"/>
    <n v="7"/>
    <x v="3"/>
    <x v="10"/>
    <s v="Billings"/>
    <x v="4"/>
    <x v="0"/>
    <n v="52"/>
    <n v="106"/>
    <n v="5512"/>
    <n v="3858"/>
    <n v="0.7"/>
    <x v="2"/>
  </r>
  <r>
    <x v="4"/>
    <n v="1189833"/>
    <x v="208"/>
    <x v="1"/>
    <x v="1"/>
    <n v="1"/>
    <n v="7"/>
    <x v="3"/>
    <x v="10"/>
    <s v="Billings"/>
    <x v="5"/>
    <x v="1"/>
    <n v="56"/>
    <n v="112"/>
    <n v="6272"/>
    <n v="2383"/>
    <n v="0.38"/>
    <x v="2"/>
  </r>
  <r>
    <x v="4"/>
    <n v="1189833"/>
    <x v="209"/>
    <x v="1"/>
    <x v="1"/>
    <n v="1"/>
    <n v="8"/>
    <x v="3"/>
    <x v="10"/>
    <s v="Billings"/>
    <x v="0"/>
    <x v="0"/>
    <n v="41"/>
    <n v="180"/>
    <n v="7380"/>
    <n v="4280"/>
    <n v="0.57999999999999996"/>
    <x v="2"/>
  </r>
  <r>
    <x v="4"/>
    <n v="1189833"/>
    <x v="210"/>
    <x v="1"/>
    <x v="1"/>
    <n v="1"/>
    <n v="8"/>
    <x v="3"/>
    <x v="10"/>
    <s v="Billings"/>
    <x v="1"/>
    <x v="0"/>
    <n v="48"/>
    <n v="156"/>
    <n v="7488"/>
    <n v="3295"/>
    <n v="0.44"/>
    <x v="2"/>
  </r>
  <r>
    <x v="4"/>
    <n v="1189833"/>
    <x v="211"/>
    <x v="1"/>
    <x v="1"/>
    <n v="1"/>
    <n v="8"/>
    <x v="3"/>
    <x v="10"/>
    <s v="Billings"/>
    <x v="2"/>
    <x v="1"/>
    <n v="42"/>
    <n v="117"/>
    <n v="4914"/>
    <n v="2752"/>
    <n v="0.56000000000000005"/>
    <x v="2"/>
  </r>
  <r>
    <x v="4"/>
    <n v="1189833"/>
    <x v="212"/>
    <x v="1"/>
    <x v="1"/>
    <n v="1"/>
    <n v="8"/>
    <x v="3"/>
    <x v="10"/>
    <s v="Billings"/>
    <x v="3"/>
    <x v="1"/>
    <n v="41"/>
    <n v="116"/>
    <n v="4756"/>
    <n v="2616"/>
    <n v="0.55000000000000004"/>
    <x v="2"/>
  </r>
  <r>
    <x v="4"/>
    <n v="1189833"/>
    <x v="213"/>
    <x v="1"/>
    <x v="1"/>
    <n v="1"/>
    <n v="8"/>
    <x v="3"/>
    <x v="10"/>
    <s v="Billings"/>
    <x v="4"/>
    <x v="0"/>
    <n v="50"/>
    <n v="100"/>
    <n v="5000"/>
    <n v="3650"/>
    <n v="0.73"/>
    <x v="2"/>
  </r>
  <r>
    <x v="4"/>
    <n v="1189833"/>
    <x v="693"/>
    <x v="1"/>
    <x v="1"/>
    <n v="1"/>
    <n v="8"/>
    <x v="3"/>
    <x v="10"/>
    <s v="Billings"/>
    <x v="5"/>
    <x v="1"/>
    <n v="59"/>
    <n v="122"/>
    <n v="7198"/>
    <n v="2879"/>
    <n v="0.4"/>
    <x v="2"/>
  </r>
  <r>
    <x v="4"/>
    <n v="1189833"/>
    <x v="694"/>
    <x v="1"/>
    <x v="1"/>
    <n v="1"/>
    <n v="8"/>
    <x v="3"/>
    <x v="10"/>
    <s v="Billings"/>
    <x v="0"/>
    <x v="0"/>
    <n v="44"/>
    <n v="160"/>
    <n v="7040"/>
    <n v="3942"/>
    <n v="0.56000000000000005"/>
    <x v="2"/>
  </r>
  <r>
    <x v="4"/>
    <n v="1189833"/>
    <x v="695"/>
    <x v="1"/>
    <x v="1"/>
    <n v="1"/>
    <n v="9"/>
    <x v="3"/>
    <x v="10"/>
    <s v="Billings"/>
    <x v="1"/>
    <x v="0"/>
    <n v="49"/>
    <n v="160"/>
    <n v="7840"/>
    <n v="3371"/>
    <n v="0.43"/>
    <x v="2"/>
  </r>
  <r>
    <x v="4"/>
    <n v="1189833"/>
    <x v="696"/>
    <x v="1"/>
    <x v="1"/>
    <n v="1"/>
    <n v="9"/>
    <x v="3"/>
    <x v="10"/>
    <s v="Billings"/>
    <x v="2"/>
    <x v="1"/>
    <n v="41"/>
    <n v="116"/>
    <n v="4756"/>
    <n v="2711"/>
    <n v="0.56999999999999995"/>
    <x v="2"/>
  </r>
  <r>
    <x v="4"/>
    <n v="1189833"/>
    <x v="697"/>
    <x v="1"/>
    <x v="1"/>
    <n v="1"/>
    <n v="9"/>
    <x v="3"/>
    <x v="10"/>
    <s v="Billings"/>
    <x v="3"/>
    <x v="1"/>
    <n v="44"/>
    <n v="105"/>
    <n v="4620"/>
    <n v="2402"/>
    <n v="0.52"/>
    <x v="2"/>
  </r>
  <r>
    <x v="4"/>
    <n v="1189833"/>
    <x v="698"/>
    <x v="1"/>
    <x v="1"/>
    <n v="1"/>
    <n v="9"/>
    <x v="3"/>
    <x v="10"/>
    <s v="Billings"/>
    <x v="4"/>
    <x v="0"/>
    <n v="54"/>
    <n v="98"/>
    <n v="5292"/>
    <n v="3969"/>
    <n v="0.75"/>
    <x v="2"/>
  </r>
  <r>
    <x v="4"/>
    <n v="1189833"/>
    <x v="699"/>
    <x v="1"/>
    <x v="1"/>
    <n v="1"/>
    <n v="9"/>
    <x v="3"/>
    <x v="10"/>
    <s v="Billings"/>
    <x v="5"/>
    <x v="1"/>
    <n v="58"/>
    <n v="108"/>
    <n v="6264"/>
    <n v="2443"/>
    <n v="0.39"/>
    <x v="2"/>
  </r>
  <r>
    <x v="4"/>
    <n v="1189833"/>
    <x v="700"/>
    <x v="1"/>
    <x v="1"/>
    <n v="1"/>
    <n v="9"/>
    <x v="3"/>
    <x v="10"/>
    <s v="Billings"/>
    <x v="0"/>
    <x v="0"/>
    <n v="38"/>
    <n v="167"/>
    <n v="6346"/>
    <n v="3744"/>
    <n v="0.59"/>
    <x v="2"/>
  </r>
  <r>
    <x v="4"/>
    <n v="1189833"/>
    <x v="701"/>
    <x v="1"/>
    <x v="1"/>
    <n v="1"/>
    <n v="9"/>
    <x v="3"/>
    <x v="10"/>
    <s v="Billings"/>
    <x v="1"/>
    <x v="0"/>
    <n v="42"/>
    <n v="173"/>
    <n v="7266"/>
    <n v="2979"/>
    <n v="0.41"/>
    <x v="2"/>
  </r>
  <r>
    <x v="4"/>
    <n v="1189833"/>
    <x v="702"/>
    <x v="1"/>
    <x v="1"/>
    <n v="1"/>
    <n v="10"/>
    <x v="3"/>
    <x v="10"/>
    <s v="Billings"/>
    <x v="2"/>
    <x v="1"/>
    <n v="37"/>
    <n v="123"/>
    <n v="4551"/>
    <n v="2594"/>
    <n v="0.56999999999999995"/>
    <x v="2"/>
  </r>
  <r>
    <x v="4"/>
    <n v="1189833"/>
    <x v="703"/>
    <x v="1"/>
    <x v="2"/>
    <n v="1"/>
    <n v="10"/>
    <x v="3"/>
    <x v="10"/>
    <s v="Billings"/>
    <x v="3"/>
    <x v="1"/>
    <n v="39"/>
    <n v="119"/>
    <n v="4641"/>
    <n v="2553"/>
    <n v="0.55000000000000004"/>
    <x v="2"/>
  </r>
  <r>
    <x v="4"/>
    <n v="1189833"/>
    <x v="704"/>
    <x v="1"/>
    <x v="2"/>
    <n v="1"/>
    <n v="10"/>
    <x v="3"/>
    <x v="10"/>
    <s v="Billings"/>
    <x v="4"/>
    <x v="0"/>
    <n v="51"/>
    <n v="113"/>
    <n v="5763"/>
    <n v="4265"/>
    <n v="0.74"/>
    <x v="2"/>
  </r>
  <r>
    <x v="4"/>
    <n v="1189833"/>
    <x v="705"/>
    <x v="1"/>
    <x v="2"/>
    <n v="1"/>
    <n v="10"/>
    <x v="3"/>
    <x v="10"/>
    <s v="Billings"/>
    <x v="5"/>
    <x v="1"/>
    <n v="56"/>
    <n v="133"/>
    <n v="7448"/>
    <n v="2830"/>
    <n v="0.38"/>
    <x v="2"/>
  </r>
  <r>
    <x v="4"/>
    <n v="1189833"/>
    <x v="706"/>
    <x v="1"/>
    <x v="2"/>
    <n v="1"/>
    <n v="10"/>
    <x v="3"/>
    <x v="10"/>
    <s v="Billings"/>
    <x v="0"/>
    <x v="0"/>
    <n v="41"/>
    <n v="196"/>
    <n v="8036"/>
    <n v="4500"/>
    <n v="0.56000000000000005"/>
    <x v="2"/>
  </r>
  <r>
    <x v="4"/>
    <n v="1189833"/>
    <x v="707"/>
    <x v="1"/>
    <x v="2"/>
    <n v="1"/>
    <n v="10"/>
    <x v="3"/>
    <x v="10"/>
    <s v="Billings"/>
    <x v="1"/>
    <x v="0"/>
    <n v="45"/>
    <n v="182"/>
    <n v="8190"/>
    <n v="3522"/>
    <n v="0.43"/>
    <x v="2"/>
  </r>
  <r>
    <x v="4"/>
    <n v="1189833"/>
    <x v="708"/>
    <x v="1"/>
    <x v="2"/>
    <n v="1"/>
    <n v="10"/>
    <x v="3"/>
    <x v="10"/>
    <s v="Billings"/>
    <x v="2"/>
    <x v="1"/>
    <n v="42"/>
    <n v="133"/>
    <n v="5586"/>
    <n v="3352"/>
    <n v="0.6"/>
    <x v="2"/>
  </r>
  <r>
    <x v="4"/>
    <n v="1189833"/>
    <x v="709"/>
    <x v="1"/>
    <x v="2"/>
    <n v="1"/>
    <n v="11"/>
    <x v="3"/>
    <x v="10"/>
    <s v="Billings"/>
    <x v="3"/>
    <x v="1"/>
    <n v="43"/>
    <n v="143"/>
    <n v="6149"/>
    <n v="3136"/>
    <n v="0.51"/>
    <x v="2"/>
  </r>
  <r>
    <x v="4"/>
    <n v="1189833"/>
    <x v="710"/>
    <x v="1"/>
    <x v="2"/>
    <n v="1"/>
    <n v="11"/>
    <x v="3"/>
    <x v="10"/>
    <s v="Billings"/>
    <x v="4"/>
    <x v="0"/>
    <n v="53"/>
    <n v="120"/>
    <n v="6360"/>
    <n v="4643"/>
    <n v="0.73"/>
    <x v="2"/>
  </r>
  <r>
    <x v="4"/>
    <n v="1189833"/>
    <x v="214"/>
    <x v="1"/>
    <x v="2"/>
    <n v="1"/>
    <n v="11"/>
    <x v="3"/>
    <x v="10"/>
    <s v="Billings"/>
    <x v="5"/>
    <x v="1"/>
    <n v="55"/>
    <n v="130"/>
    <n v="7150"/>
    <n v="2860"/>
    <n v="0.4"/>
    <x v="2"/>
  </r>
  <r>
    <x v="2"/>
    <n v="1197831"/>
    <x v="215"/>
    <x v="1"/>
    <x v="2"/>
    <n v="1"/>
    <n v="11"/>
    <x v="3"/>
    <x v="10"/>
    <s v="Billings"/>
    <x v="0"/>
    <x v="0"/>
    <n v="18"/>
    <n v="210"/>
    <n v="3780"/>
    <n v="1890"/>
    <n v="0.5"/>
    <x v="2"/>
  </r>
  <r>
    <x v="2"/>
    <n v="1197831"/>
    <x v="216"/>
    <x v="1"/>
    <x v="2"/>
    <n v="1"/>
    <n v="11"/>
    <x v="3"/>
    <x v="10"/>
    <s v="Billings"/>
    <x v="1"/>
    <x v="0"/>
    <n v="29"/>
    <n v="182"/>
    <n v="5278"/>
    <n v="2428"/>
    <n v="0.46"/>
    <x v="2"/>
  </r>
  <r>
    <x v="2"/>
    <n v="1197831"/>
    <x v="217"/>
    <x v="1"/>
    <x v="2"/>
    <n v="1"/>
    <n v="11"/>
    <x v="3"/>
    <x v="10"/>
    <s v="Billings"/>
    <x v="2"/>
    <x v="1"/>
    <n v="27"/>
    <n v="130"/>
    <n v="3510"/>
    <n v="1580"/>
    <n v="0.45"/>
    <x v="2"/>
  </r>
  <r>
    <x v="2"/>
    <n v="1197831"/>
    <x v="218"/>
    <x v="1"/>
    <x v="2"/>
    <n v="1"/>
    <n v="11"/>
    <x v="3"/>
    <x v="10"/>
    <s v="Billings"/>
    <x v="3"/>
    <x v="1"/>
    <n v="32"/>
    <n v="135"/>
    <n v="4320"/>
    <n v="2462"/>
    <n v="0.56999999999999995"/>
    <x v="2"/>
  </r>
  <r>
    <x v="2"/>
    <n v="1197831"/>
    <x v="219"/>
    <x v="1"/>
    <x v="2"/>
    <n v="1"/>
    <n v="12"/>
    <x v="1"/>
    <x v="11"/>
    <s v="Knoxville"/>
    <x v="4"/>
    <x v="0"/>
    <n v="39"/>
    <n v="95"/>
    <n v="3705"/>
    <n v="1482"/>
    <n v="0.4"/>
    <x v="2"/>
  </r>
  <r>
    <x v="2"/>
    <n v="1197831"/>
    <x v="220"/>
    <x v="1"/>
    <x v="2"/>
    <n v="1"/>
    <n v="12"/>
    <x v="1"/>
    <x v="11"/>
    <s v="Knoxville"/>
    <x v="5"/>
    <x v="1"/>
    <n v="33"/>
    <n v="125"/>
    <n v="4125"/>
    <n v="2681"/>
    <n v="0.65"/>
    <x v="2"/>
  </r>
  <r>
    <x v="2"/>
    <n v="1197831"/>
    <x v="221"/>
    <x v="1"/>
    <x v="2"/>
    <n v="1"/>
    <n v="12"/>
    <x v="1"/>
    <x v="11"/>
    <s v="Knoxville"/>
    <x v="0"/>
    <x v="0"/>
    <n v="24"/>
    <n v="169"/>
    <n v="4056"/>
    <n v="2028"/>
    <n v="0.5"/>
    <x v="2"/>
  </r>
  <r>
    <x v="2"/>
    <n v="1197831"/>
    <x v="222"/>
    <x v="1"/>
    <x v="2"/>
    <n v="1"/>
    <n v="12"/>
    <x v="1"/>
    <x v="11"/>
    <s v="Knoxville"/>
    <x v="1"/>
    <x v="0"/>
    <n v="33"/>
    <n v="181"/>
    <n v="5973"/>
    <n v="2867"/>
    <n v="0.48"/>
    <x v="2"/>
  </r>
  <r>
    <x v="2"/>
    <n v="1197831"/>
    <x v="223"/>
    <x v="1"/>
    <x v="2"/>
    <n v="1"/>
    <n v="12"/>
    <x v="1"/>
    <x v="11"/>
    <s v="Knoxville"/>
    <x v="2"/>
    <x v="1"/>
    <n v="32"/>
    <n v="122"/>
    <n v="3904"/>
    <n v="1874"/>
    <n v="0.48"/>
    <x v="2"/>
  </r>
  <r>
    <x v="2"/>
    <n v="1197831"/>
    <x v="224"/>
    <x v="1"/>
    <x v="2"/>
    <n v="1"/>
    <n v="12"/>
    <x v="1"/>
    <x v="11"/>
    <s v="Knoxville"/>
    <x v="3"/>
    <x v="1"/>
    <n v="33"/>
    <n v="108"/>
    <n v="3564"/>
    <n v="2138"/>
    <n v="0.6"/>
    <x v="2"/>
  </r>
  <r>
    <x v="2"/>
    <n v="1197831"/>
    <x v="225"/>
    <x v="1"/>
    <x v="2"/>
    <n v="1"/>
    <n v="12"/>
    <x v="1"/>
    <x v="11"/>
    <s v="Knoxville"/>
    <x v="4"/>
    <x v="0"/>
    <n v="37"/>
    <n v="83"/>
    <n v="3071"/>
    <n v="1259"/>
    <n v="0.41"/>
    <x v="2"/>
  </r>
  <r>
    <x v="2"/>
    <n v="1197831"/>
    <x v="226"/>
    <x v="1"/>
    <x v="2"/>
    <n v="1"/>
    <n v="13"/>
    <x v="1"/>
    <x v="11"/>
    <s v="Knoxville"/>
    <x v="5"/>
    <x v="1"/>
    <n v="32"/>
    <n v="133"/>
    <n v="4256"/>
    <n v="2724"/>
    <n v="0.64"/>
    <x v="2"/>
  </r>
  <r>
    <x v="2"/>
    <n v="1197831"/>
    <x v="227"/>
    <x v="1"/>
    <x v="2"/>
    <n v="1"/>
    <n v="13"/>
    <x v="1"/>
    <x v="11"/>
    <s v="Knoxville"/>
    <x v="0"/>
    <x v="0"/>
    <n v="27"/>
    <n v="189"/>
    <n v="5103"/>
    <n v="2603"/>
    <n v="0.51"/>
    <x v="2"/>
  </r>
  <r>
    <x v="2"/>
    <n v="1197831"/>
    <x v="228"/>
    <x v="1"/>
    <x v="2"/>
    <n v="1"/>
    <n v="13"/>
    <x v="1"/>
    <x v="11"/>
    <s v="Knoxville"/>
    <x v="1"/>
    <x v="0"/>
    <n v="37"/>
    <n v="163"/>
    <n v="6031"/>
    <n v="3136"/>
    <n v="0.52"/>
    <x v="2"/>
  </r>
  <r>
    <x v="2"/>
    <n v="1197831"/>
    <x v="711"/>
    <x v="1"/>
    <x v="2"/>
    <n v="1"/>
    <n v="13"/>
    <x v="1"/>
    <x v="11"/>
    <s v="Knoxville"/>
    <x v="2"/>
    <x v="1"/>
    <n v="28"/>
    <n v="124"/>
    <n v="3472"/>
    <n v="1910"/>
    <n v="0.55000000000000004"/>
    <x v="2"/>
  </r>
  <r>
    <x v="2"/>
    <n v="1197831"/>
    <x v="712"/>
    <x v="1"/>
    <x v="2"/>
    <n v="1"/>
    <n v="13"/>
    <x v="1"/>
    <x v="11"/>
    <s v="Knoxville"/>
    <x v="3"/>
    <x v="1"/>
    <n v="33"/>
    <n v="101"/>
    <n v="3333"/>
    <n v="2133"/>
    <n v="0.64"/>
    <x v="2"/>
  </r>
  <r>
    <x v="2"/>
    <n v="1197831"/>
    <x v="713"/>
    <x v="1"/>
    <x v="2"/>
    <n v="1"/>
    <n v="13"/>
    <x v="1"/>
    <x v="11"/>
    <s v="Knoxville"/>
    <x v="4"/>
    <x v="0"/>
    <n v="39"/>
    <n v="69"/>
    <n v="2691"/>
    <n v="1265"/>
    <n v="0.47"/>
    <x v="2"/>
  </r>
  <r>
    <x v="2"/>
    <n v="1197831"/>
    <x v="714"/>
    <x v="1"/>
    <x v="2"/>
    <n v="1"/>
    <n v="13"/>
    <x v="1"/>
    <x v="11"/>
    <s v="Knoxville"/>
    <x v="5"/>
    <x v="1"/>
    <n v="33"/>
    <n v="111"/>
    <n v="3663"/>
    <n v="2418"/>
    <n v="0.66"/>
    <x v="2"/>
  </r>
  <r>
    <x v="2"/>
    <n v="1197831"/>
    <x v="715"/>
    <x v="1"/>
    <x v="2"/>
    <n v="1"/>
    <n v="14"/>
    <x v="1"/>
    <x v="11"/>
    <s v="Knoxville"/>
    <x v="0"/>
    <x v="0"/>
    <n v="19"/>
    <n v="169"/>
    <n v="3211"/>
    <n v="1606"/>
    <n v="0.5"/>
    <x v="2"/>
  </r>
  <r>
    <x v="2"/>
    <n v="1197831"/>
    <x v="716"/>
    <x v="1"/>
    <x v="2"/>
    <n v="1"/>
    <n v="14"/>
    <x v="1"/>
    <x v="11"/>
    <s v="Knoxville"/>
    <x v="1"/>
    <x v="0"/>
    <n v="24"/>
    <n v="176"/>
    <n v="4224"/>
    <n v="2154"/>
    <n v="0.51"/>
    <x v="2"/>
  </r>
  <r>
    <x v="2"/>
    <n v="1197831"/>
    <x v="717"/>
    <x v="1"/>
    <x v="2"/>
    <n v="1"/>
    <n v="14"/>
    <x v="1"/>
    <x v="11"/>
    <s v="Knoxville"/>
    <x v="2"/>
    <x v="1"/>
    <n v="19"/>
    <n v="135"/>
    <n v="2565"/>
    <n v="1411"/>
    <n v="0.55000000000000004"/>
    <x v="2"/>
  </r>
  <r>
    <x v="2"/>
    <n v="1197831"/>
    <x v="718"/>
    <x v="1"/>
    <x v="2"/>
    <n v="1"/>
    <n v="14"/>
    <x v="1"/>
    <x v="11"/>
    <s v="Knoxville"/>
    <x v="3"/>
    <x v="1"/>
    <n v="23"/>
    <n v="112"/>
    <n v="2576"/>
    <n v="1674"/>
    <n v="0.65"/>
    <x v="2"/>
  </r>
  <r>
    <x v="2"/>
    <n v="1197831"/>
    <x v="719"/>
    <x v="1"/>
    <x v="3"/>
    <n v="2"/>
    <n v="14"/>
    <x v="1"/>
    <x v="11"/>
    <s v="Knoxville"/>
    <x v="4"/>
    <x v="0"/>
    <n v="28"/>
    <n v="84"/>
    <n v="2352"/>
    <n v="1058"/>
    <n v="0.45"/>
    <x v="2"/>
  </r>
  <r>
    <x v="2"/>
    <n v="1197831"/>
    <x v="720"/>
    <x v="1"/>
    <x v="3"/>
    <n v="2"/>
    <n v="14"/>
    <x v="1"/>
    <x v="11"/>
    <s v="Knoxville"/>
    <x v="5"/>
    <x v="1"/>
    <n v="24"/>
    <n v="161"/>
    <n v="3864"/>
    <n v="2628"/>
    <n v="0.68"/>
    <x v="2"/>
  </r>
  <r>
    <x v="2"/>
    <n v="1197831"/>
    <x v="721"/>
    <x v="1"/>
    <x v="3"/>
    <n v="2"/>
    <n v="14"/>
    <x v="1"/>
    <x v="11"/>
    <s v="Knoxville"/>
    <x v="0"/>
    <x v="0"/>
    <n v="14"/>
    <n v="189"/>
    <n v="2646"/>
    <n v="1323"/>
    <n v="0.5"/>
    <x v="2"/>
  </r>
  <r>
    <x v="2"/>
    <n v="1197831"/>
    <x v="722"/>
    <x v="1"/>
    <x v="3"/>
    <n v="2"/>
    <n v="15"/>
    <x v="1"/>
    <x v="11"/>
    <s v="Knoxville"/>
    <x v="1"/>
    <x v="0"/>
    <n v="23"/>
    <n v="218"/>
    <n v="5014"/>
    <n v="2507"/>
    <n v="0.5"/>
    <x v="2"/>
  </r>
  <r>
    <x v="2"/>
    <n v="1197831"/>
    <x v="723"/>
    <x v="1"/>
    <x v="3"/>
    <n v="2"/>
    <n v="15"/>
    <x v="1"/>
    <x v="11"/>
    <s v="Knoxville"/>
    <x v="2"/>
    <x v="1"/>
    <n v="19"/>
    <n v="180"/>
    <n v="3420"/>
    <n v="1847"/>
    <n v="0.54"/>
    <x v="2"/>
  </r>
  <r>
    <x v="2"/>
    <n v="1197831"/>
    <x v="229"/>
    <x v="1"/>
    <x v="3"/>
    <n v="2"/>
    <n v="15"/>
    <x v="1"/>
    <x v="11"/>
    <s v="Knoxville"/>
    <x v="3"/>
    <x v="1"/>
    <n v="27"/>
    <n v="142"/>
    <n v="3834"/>
    <n v="2300"/>
    <n v="0.6"/>
    <x v="2"/>
  </r>
  <r>
    <x v="2"/>
    <n v="1197831"/>
    <x v="230"/>
    <x v="1"/>
    <x v="3"/>
    <n v="2"/>
    <n v="15"/>
    <x v="1"/>
    <x v="11"/>
    <s v="Knoxville"/>
    <x v="4"/>
    <x v="0"/>
    <n v="41"/>
    <n v="106"/>
    <n v="4346"/>
    <n v="2130"/>
    <n v="0.49"/>
    <x v="2"/>
  </r>
  <r>
    <x v="2"/>
    <n v="1197831"/>
    <x v="231"/>
    <x v="1"/>
    <x v="3"/>
    <n v="2"/>
    <n v="15"/>
    <x v="1"/>
    <x v="11"/>
    <s v="Knoxville"/>
    <x v="5"/>
    <x v="1"/>
    <n v="38"/>
    <n v="202"/>
    <n v="7676"/>
    <n v="5143"/>
    <n v="0.67"/>
    <x v="2"/>
  </r>
  <r>
    <x v="2"/>
    <n v="1197831"/>
    <x v="232"/>
    <x v="1"/>
    <x v="3"/>
    <n v="2"/>
    <n v="15"/>
    <x v="1"/>
    <x v="11"/>
    <s v="Knoxville"/>
    <x v="0"/>
    <x v="0"/>
    <n v="36"/>
    <n v="217"/>
    <n v="7812"/>
    <n v="3984"/>
    <n v="0.51"/>
    <x v="2"/>
  </r>
  <r>
    <x v="2"/>
    <n v="1197831"/>
    <x v="233"/>
    <x v="1"/>
    <x v="3"/>
    <n v="2"/>
    <n v="15"/>
    <x v="1"/>
    <x v="11"/>
    <s v="Knoxville"/>
    <x v="1"/>
    <x v="0"/>
    <n v="42"/>
    <n v="202"/>
    <n v="8484"/>
    <n v="4327"/>
    <n v="0.51"/>
    <x v="2"/>
  </r>
  <r>
    <x v="2"/>
    <n v="1197831"/>
    <x v="234"/>
    <x v="1"/>
    <x v="3"/>
    <n v="2"/>
    <n v="16"/>
    <x v="1"/>
    <x v="11"/>
    <s v="Knoxville"/>
    <x v="2"/>
    <x v="1"/>
    <n v="36"/>
    <n v="169"/>
    <n v="6084"/>
    <n v="3103"/>
    <n v="0.51"/>
    <x v="2"/>
  </r>
  <r>
    <x v="2"/>
    <n v="1197831"/>
    <x v="235"/>
    <x v="1"/>
    <x v="3"/>
    <n v="2"/>
    <n v="16"/>
    <x v="1"/>
    <x v="11"/>
    <s v="Knoxville"/>
    <x v="3"/>
    <x v="1"/>
    <n v="36"/>
    <n v="174"/>
    <n v="6264"/>
    <n v="3821"/>
    <n v="0.61"/>
    <x v="2"/>
  </r>
  <r>
    <x v="2"/>
    <n v="1197831"/>
    <x v="236"/>
    <x v="1"/>
    <x v="3"/>
    <n v="2"/>
    <n v="16"/>
    <x v="1"/>
    <x v="11"/>
    <s v="Knoxville"/>
    <x v="4"/>
    <x v="0"/>
    <n v="43"/>
    <n v="145"/>
    <n v="6235"/>
    <n v="2993"/>
    <n v="0.48"/>
    <x v="2"/>
  </r>
  <r>
    <x v="2"/>
    <n v="1197831"/>
    <x v="237"/>
    <x v="1"/>
    <x v="3"/>
    <n v="2"/>
    <n v="16"/>
    <x v="1"/>
    <x v="11"/>
    <s v="Knoxville"/>
    <x v="5"/>
    <x v="1"/>
    <n v="49"/>
    <n v="236"/>
    <n v="11564"/>
    <n v="7517"/>
    <n v="0.65"/>
    <x v="2"/>
  </r>
  <r>
    <x v="2"/>
    <n v="1197831"/>
    <x v="238"/>
    <x v="1"/>
    <x v="3"/>
    <n v="2"/>
    <n v="16"/>
    <x v="1"/>
    <x v="11"/>
    <s v="Knoxville"/>
    <x v="0"/>
    <x v="0"/>
    <n v="36"/>
    <n v="215"/>
    <n v="7740"/>
    <n v="4412"/>
    <n v="0.56999999999999995"/>
    <x v="2"/>
  </r>
  <r>
    <x v="2"/>
    <n v="1197831"/>
    <x v="239"/>
    <x v="1"/>
    <x v="3"/>
    <n v="2"/>
    <n v="16"/>
    <x v="1"/>
    <x v="11"/>
    <s v="Knoxville"/>
    <x v="1"/>
    <x v="0"/>
    <n v="43"/>
    <n v="206"/>
    <n v="8858"/>
    <n v="5138"/>
    <n v="0.57999999999999996"/>
    <x v="2"/>
  </r>
  <r>
    <x v="2"/>
    <n v="1197831"/>
    <x v="240"/>
    <x v="1"/>
    <x v="3"/>
    <n v="2"/>
    <n v="16"/>
    <x v="1"/>
    <x v="11"/>
    <s v="Knoxville"/>
    <x v="2"/>
    <x v="1"/>
    <n v="36"/>
    <n v="263"/>
    <n v="9468"/>
    <n v="5681"/>
    <n v="0.6"/>
    <x v="2"/>
  </r>
  <r>
    <x v="2"/>
    <n v="1197831"/>
    <x v="241"/>
    <x v="1"/>
    <x v="3"/>
    <n v="2"/>
    <n v="17"/>
    <x v="1"/>
    <x v="11"/>
    <s v="Knoxville"/>
    <x v="3"/>
    <x v="1"/>
    <n v="37"/>
    <n v="161"/>
    <n v="5957"/>
    <n v="3872"/>
    <n v="0.65"/>
    <x v="2"/>
  </r>
  <r>
    <x v="2"/>
    <n v="1197831"/>
    <x v="242"/>
    <x v="1"/>
    <x v="3"/>
    <n v="2"/>
    <n v="17"/>
    <x v="1"/>
    <x v="11"/>
    <s v="Knoxville"/>
    <x v="4"/>
    <x v="0"/>
    <n v="43"/>
    <n v="165"/>
    <n v="7095"/>
    <n v="3760"/>
    <n v="0.53"/>
    <x v="2"/>
  </r>
  <r>
    <x v="2"/>
    <n v="1197831"/>
    <x v="243"/>
    <x v="1"/>
    <x v="3"/>
    <n v="2"/>
    <n v="17"/>
    <x v="1"/>
    <x v="11"/>
    <s v="Knoxville"/>
    <x v="5"/>
    <x v="1"/>
    <n v="52"/>
    <n v="223"/>
    <n v="11596"/>
    <n v="8117"/>
    <n v="0.7"/>
    <x v="2"/>
  </r>
  <r>
    <x v="2"/>
    <n v="1197831"/>
    <x v="244"/>
    <x v="1"/>
    <x v="3"/>
    <n v="2"/>
    <n v="17"/>
    <x v="1"/>
    <x v="11"/>
    <s v="Knoxville"/>
    <x v="0"/>
    <x v="0"/>
    <n v="41"/>
    <n v="233"/>
    <n v="9553"/>
    <n v="5445"/>
    <n v="0.56999999999999995"/>
    <x v="2"/>
  </r>
  <r>
    <x v="2"/>
    <n v="1197831"/>
    <x v="245"/>
    <x v="1"/>
    <x v="3"/>
    <n v="2"/>
    <n v="17"/>
    <x v="1"/>
    <x v="11"/>
    <s v="Knoxville"/>
    <x v="1"/>
    <x v="0"/>
    <n v="54"/>
    <n v="233"/>
    <n v="12582"/>
    <n v="7172"/>
    <n v="0.56999999999999995"/>
    <x v="2"/>
  </r>
  <r>
    <x v="2"/>
    <n v="1197831"/>
    <x v="246"/>
    <x v="1"/>
    <x v="3"/>
    <n v="2"/>
    <n v="17"/>
    <x v="1"/>
    <x v="11"/>
    <s v="Knoxville"/>
    <x v="2"/>
    <x v="1"/>
    <n v="46"/>
    <n v="285"/>
    <n v="13110"/>
    <n v="7866"/>
    <n v="0.6"/>
    <x v="2"/>
  </r>
  <r>
    <x v="2"/>
    <n v="1197831"/>
    <x v="247"/>
    <x v="1"/>
    <x v="3"/>
    <n v="2"/>
    <n v="17"/>
    <x v="1"/>
    <x v="11"/>
    <s v="Knoxville"/>
    <x v="3"/>
    <x v="1"/>
    <n v="42"/>
    <n v="133"/>
    <n v="5586"/>
    <n v="3854"/>
    <n v="0.69"/>
    <x v="2"/>
  </r>
  <r>
    <x v="2"/>
    <n v="1197831"/>
    <x v="248"/>
    <x v="1"/>
    <x v="3"/>
    <n v="2"/>
    <n v="18"/>
    <x v="1"/>
    <x v="11"/>
    <s v="Knoxville"/>
    <x v="4"/>
    <x v="0"/>
    <n v="49"/>
    <n v="133"/>
    <n v="6517"/>
    <n v="3454"/>
    <n v="0.53"/>
    <x v="2"/>
  </r>
  <r>
    <x v="2"/>
    <n v="1197831"/>
    <x v="249"/>
    <x v="1"/>
    <x v="3"/>
    <n v="2"/>
    <n v="18"/>
    <x v="1"/>
    <x v="11"/>
    <s v="Knoxville"/>
    <x v="5"/>
    <x v="1"/>
    <n v="53"/>
    <n v="181"/>
    <n v="9593"/>
    <n v="6811"/>
    <n v="0.71"/>
    <x v="2"/>
  </r>
  <r>
    <x v="2"/>
    <n v="1197831"/>
    <x v="250"/>
    <x v="1"/>
    <x v="3"/>
    <n v="2"/>
    <n v="18"/>
    <x v="1"/>
    <x v="11"/>
    <s v="Knoxville"/>
    <x v="0"/>
    <x v="0"/>
    <n v="49"/>
    <n v="182"/>
    <n v="8918"/>
    <n v="5351"/>
    <n v="0.6"/>
    <x v="2"/>
  </r>
  <r>
    <x v="2"/>
    <n v="1197831"/>
    <x v="251"/>
    <x v="1"/>
    <x v="3"/>
    <n v="2"/>
    <n v="18"/>
    <x v="1"/>
    <x v="11"/>
    <s v="Knoxville"/>
    <x v="1"/>
    <x v="0"/>
    <n v="47"/>
    <n v="169"/>
    <n v="7943"/>
    <n v="4766"/>
    <n v="0.6"/>
    <x v="2"/>
  </r>
  <r>
    <x v="2"/>
    <n v="1197831"/>
    <x v="252"/>
    <x v="1"/>
    <x v="3"/>
    <n v="2"/>
    <n v="18"/>
    <x v="1"/>
    <x v="11"/>
    <s v="Knoxville"/>
    <x v="2"/>
    <x v="1"/>
    <n v="54"/>
    <n v="182"/>
    <n v="9828"/>
    <n v="5799"/>
    <n v="0.59"/>
    <x v="2"/>
  </r>
  <r>
    <x v="2"/>
    <n v="1197831"/>
    <x v="253"/>
    <x v="1"/>
    <x v="3"/>
    <n v="2"/>
    <n v="18"/>
    <x v="1"/>
    <x v="11"/>
    <s v="Knoxville"/>
    <x v="3"/>
    <x v="1"/>
    <n v="53"/>
    <n v="100"/>
    <n v="5300"/>
    <n v="3710"/>
    <n v="0.7"/>
    <x v="2"/>
  </r>
  <r>
    <x v="2"/>
    <n v="1197831"/>
    <x v="254"/>
    <x v="1"/>
    <x v="4"/>
    <n v="2"/>
    <n v="18"/>
    <x v="1"/>
    <x v="11"/>
    <s v="Knoxville"/>
    <x v="4"/>
    <x v="0"/>
    <n v="47"/>
    <n v="120"/>
    <n v="5640"/>
    <n v="2876"/>
    <n v="0.51"/>
    <x v="2"/>
  </r>
  <r>
    <x v="2"/>
    <n v="1197831"/>
    <x v="255"/>
    <x v="1"/>
    <x v="4"/>
    <n v="2"/>
    <n v="19"/>
    <x v="1"/>
    <x v="11"/>
    <s v="Knoxville"/>
    <x v="5"/>
    <x v="1"/>
    <n v="42"/>
    <n v="163"/>
    <n v="6846"/>
    <n v="5066"/>
    <n v="0.74"/>
    <x v="2"/>
  </r>
  <r>
    <x v="2"/>
    <n v="1197831"/>
    <x v="256"/>
    <x v="1"/>
    <x v="4"/>
    <n v="2"/>
    <n v="19"/>
    <x v="1"/>
    <x v="11"/>
    <s v="Knoxville"/>
    <x v="0"/>
    <x v="0"/>
    <n v="33"/>
    <n v="173"/>
    <n v="5709"/>
    <n v="3254"/>
    <n v="0.56999999999999995"/>
    <x v="2"/>
  </r>
  <r>
    <x v="2"/>
    <n v="1197831"/>
    <x v="257"/>
    <x v="1"/>
    <x v="4"/>
    <n v="2"/>
    <n v="19"/>
    <x v="1"/>
    <x v="11"/>
    <s v="Knoxville"/>
    <x v="1"/>
    <x v="0"/>
    <n v="32"/>
    <n v="150"/>
    <n v="4800"/>
    <n v="2880"/>
    <n v="0.6"/>
    <x v="2"/>
  </r>
  <r>
    <x v="2"/>
    <n v="1197831"/>
    <x v="258"/>
    <x v="1"/>
    <x v="4"/>
    <n v="2"/>
    <n v="19"/>
    <x v="1"/>
    <x v="11"/>
    <s v="Knoxville"/>
    <x v="2"/>
    <x v="1"/>
    <n v="36"/>
    <n v="147"/>
    <n v="5292"/>
    <n v="3069"/>
    <n v="0.57999999999999996"/>
    <x v="2"/>
  </r>
  <r>
    <x v="2"/>
    <n v="1197831"/>
    <x v="259"/>
    <x v="1"/>
    <x v="4"/>
    <n v="2"/>
    <n v="19"/>
    <x v="1"/>
    <x v="11"/>
    <s v="Knoxville"/>
    <x v="3"/>
    <x v="1"/>
    <n v="38"/>
    <n v="98"/>
    <n v="3724"/>
    <n v="2607"/>
    <n v="0.7"/>
    <x v="2"/>
  </r>
  <r>
    <x v="2"/>
    <n v="1197831"/>
    <x v="260"/>
    <x v="1"/>
    <x v="4"/>
    <n v="2"/>
    <n v="19"/>
    <x v="1"/>
    <x v="11"/>
    <s v="Knoxville"/>
    <x v="4"/>
    <x v="0"/>
    <n v="32"/>
    <n v="88"/>
    <n v="2816"/>
    <n v="1436"/>
    <n v="0.51"/>
    <x v="2"/>
  </r>
  <r>
    <x v="2"/>
    <n v="1197831"/>
    <x v="261"/>
    <x v="1"/>
    <x v="4"/>
    <n v="2"/>
    <n v="19"/>
    <x v="1"/>
    <x v="11"/>
    <s v="Knoxville"/>
    <x v="5"/>
    <x v="1"/>
    <n v="43"/>
    <n v="131"/>
    <n v="5633"/>
    <n v="3999"/>
    <n v="0.71"/>
    <x v="2"/>
  </r>
  <r>
    <x v="2"/>
    <n v="1197831"/>
    <x v="262"/>
    <x v="1"/>
    <x v="4"/>
    <n v="2"/>
    <n v="20"/>
    <x v="1"/>
    <x v="11"/>
    <s v="Knoxville"/>
    <x v="0"/>
    <x v="0"/>
    <n v="29"/>
    <n v="196"/>
    <n v="5684"/>
    <n v="3183"/>
    <n v="0.56000000000000005"/>
    <x v="2"/>
  </r>
  <r>
    <x v="2"/>
    <n v="1197831"/>
    <x v="263"/>
    <x v="1"/>
    <x v="4"/>
    <n v="2"/>
    <n v="20"/>
    <x v="1"/>
    <x v="11"/>
    <s v="Knoxville"/>
    <x v="1"/>
    <x v="0"/>
    <n v="29"/>
    <n v="189"/>
    <n v="5481"/>
    <n v="3069"/>
    <n v="0.56000000000000005"/>
    <x v="2"/>
  </r>
  <r>
    <x v="2"/>
    <n v="1197831"/>
    <x v="264"/>
    <x v="1"/>
    <x v="4"/>
    <n v="2"/>
    <n v="20"/>
    <x v="1"/>
    <x v="11"/>
    <s v="Knoxville"/>
    <x v="2"/>
    <x v="1"/>
    <n v="50"/>
    <n v="174"/>
    <n v="8700"/>
    <n v="4872"/>
    <n v="0.56000000000000005"/>
    <x v="2"/>
  </r>
  <r>
    <x v="2"/>
    <n v="1197831"/>
    <x v="265"/>
    <x v="1"/>
    <x v="4"/>
    <n v="2"/>
    <n v="20"/>
    <x v="1"/>
    <x v="11"/>
    <s v="Knoxville"/>
    <x v="3"/>
    <x v="1"/>
    <n v="52"/>
    <n v="133"/>
    <n v="6916"/>
    <n v="4772"/>
    <n v="0.69"/>
    <x v="2"/>
  </r>
  <r>
    <x v="2"/>
    <n v="1197831"/>
    <x v="266"/>
    <x v="1"/>
    <x v="4"/>
    <n v="2"/>
    <n v="20"/>
    <x v="1"/>
    <x v="11"/>
    <s v="Knoxville"/>
    <x v="4"/>
    <x v="0"/>
    <n v="51"/>
    <n v="113"/>
    <n v="5763"/>
    <n v="3054"/>
    <n v="0.53"/>
    <x v="2"/>
  </r>
  <r>
    <x v="2"/>
    <n v="1197831"/>
    <x v="267"/>
    <x v="1"/>
    <x v="4"/>
    <n v="2"/>
    <n v="20"/>
    <x v="1"/>
    <x v="11"/>
    <s v="Knoxville"/>
    <x v="5"/>
    <x v="1"/>
    <n v="59"/>
    <n v="169"/>
    <n v="9971"/>
    <n v="7079"/>
    <n v="0.71"/>
    <x v="2"/>
  </r>
  <r>
    <x v="2"/>
    <n v="1197831"/>
    <x v="268"/>
    <x v="1"/>
    <x v="4"/>
    <n v="2"/>
    <n v="20"/>
    <x v="1"/>
    <x v="11"/>
    <s v="Knoxville"/>
    <x v="0"/>
    <x v="0"/>
    <n v="53"/>
    <n v="200"/>
    <n v="10600"/>
    <n v="6148"/>
    <n v="0.57999999999999996"/>
    <x v="2"/>
  </r>
  <r>
    <x v="2"/>
    <n v="1197831"/>
    <x v="269"/>
    <x v="1"/>
    <x v="4"/>
    <n v="2"/>
    <n v="21"/>
    <x v="1"/>
    <x v="11"/>
    <s v="Knoxville"/>
    <x v="1"/>
    <x v="0"/>
    <n v="51"/>
    <n v="240"/>
    <n v="12240"/>
    <n v="6732"/>
    <n v="0.55000000000000004"/>
    <x v="2"/>
  </r>
  <r>
    <x v="2"/>
    <n v="1197831"/>
    <x v="270"/>
    <x v="1"/>
    <x v="4"/>
    <n v="2"/>
    <n v="21"/>
    <x v="1"/>
    <x v="11"/>
    <s v="Knoxville"/>
    <x v="2"/>
    <x v="1"/>
    <n v="54"/>
    <n v="210"/>
    <n v="11340"/>
    <n v="6237"/>
    <n v="0.55000000000000004"/>
    <x v="2"/>
  </r>
  <r>
    <x v="2"/>
    <n v="1197831"/>
    <x v="271"/>
    <x v="1"/>
    <x v="4"/>
    <n v="2"/>
    <n v="21"/>
    <x v="1"/>
    <x v="11"/>
    <s v="Knoxville"/>
    <x v="3"/>
    <x v="1"/>
    <n v="54"/>
    <n v="149"/>
    <n v="8046"/>
    <n v="5552"/>
    <n v="0.69"/>
    <x v="2"/>
  </r>
  <r>
    <x v="2"/>
    <n v="1197831"/>
    <x v="272"/>
    <x v="1"/>
    <x v="4"/>
    <n v="2"/>
    <n v="21"/>
    <x v="1"/>
    <x v="11"/>
    <s v="Knoxville"/>
    <x v="4"/>
    <x v="0"/>
    <n v="50"/>
    <n v="140"/>
    <n v="7000"/>
    <n v="3500"/>
    <n v="0.5"/>
    <x v="2"/>
  </r>
  <r>
    <x v="2"/>
    <n v="1197831"/>
    <x v="273"/>
    <x v="1"/>
    <x v="4"/>
    <n v="2"/>
    <n v="21"/>
    <x v="1"/>
    <x v="11"/>
    <s v="Knoxville"/>
    <x v="5"/>
    <x v="1"/>
    <n v="61"/>
    <n v="225"/>
    <n v="13725"/>
    <n v="10157"/>
    <n v="0.74"/>
    <x v="2"/>
  </r>
  <r>
    <x v="0"/>
    <n v="1185732"/>
    <x v="274"/>
    <x v="1"/>
    <x v="4"/>
    <n v="2"/>
    <n v="21"/>
    <x v="1"/>
    <x v="11"/>
    <s v="Knoxville"/>
    <x v="0"/>
    <x v="0"/>
    <n v="32"/>
    <n v="119"/>
    <n v="3808"/>
    <n v="1904"/>
    <n v="0.5"/>
    <x v="2"/>
  </r>
  <r>
    <x v="0"/>
    <n v="1185732"/>
    <x v="275"/>
    <x v="1"/>
    <x v="4"/>
    <n v="2"/>
    <n v="21"/>
    <x v="1"/>
    <x v="11"/>
    <s v="Knoxville"/>
    <x v="1"/>
    <x v="0"/>
    <n v="32"/>
    <n v="56"/>
    <n v="1792"/>
    <n v="878"/>
    <n v="0.49"/>
    <x v="2"/>
  </r>
  <r>
    <x v="0"/>
    <n v="1185732"/>
    <x v="276"/>
    <x v="1"/>
    <x v="4"/>
    <n v="2"/>
    <n v="22"/>
    <x v="1"/>
    <x v="11"/>
    <s v="Knoxville"/>
    <x v="2"/>
    <x v="1"/>
    <n v="24"/>
    <n v="65"/>
    <n v="1560"/>
    <n v="749"/>
    <n v="0.48"/>
    <x v="2"/>
  </r>
  <r>
    <x v="0"/>
    <n v="1185732"/>
    <x v="277"/>
    <x v="1"/>
    <x v="4"/>
    <n v="2"/>
    <n v="22"/>
    <x v="1"/>
    <x v="11"/>
    <s v="Knoxville"/>
    <x v="3"/>
    <x v="1"/>
    <n v="27"/>
    <n v="19"/>
    <n v="513"/>
    <n v="272"/>
    <n v="0.53"/>
    <x v="2"/>
  </r>
  <r>
    <x v="0"/>
    <n v="1185732"/>
    <x v="278"/>
    <x v="1"/>
    <x v="4"/>
    <n v="2"/>
    <n v="22"/>
    <x v="3"/>
    <x v="12"/>
    <s v="Omaha"/>
    <x v="4"/>
    <x v="0"/>
    <n v="43"/>
    <n v="35"/>
    <n v="1505"/>
    <n v="677"/>
    <n v="0.45"/>
    <x v="2"/>
  </r>
  <r>
    <x v="0"/>
    <n v="1185732"/>
    <x v="279"/>
    <x v="1"/>
    <x v="4"/>
    <n v="2"/>
    <n v="22"/>
    <x v="3"/>
    <x v="12"/>
    <s v="Omaha"/>
    <x v="5"/>
    <x v="1"/>
    <n v="32"/>
    <n v="68"/>
    <n v="2176"/>
    <n v="1327"/>
    <n v="0.61"/>
    <x v="2"/>
  </r>
  <r>
    <x v="0"/>
    <n v="1185732"/>
    <x v="280"/>
    <x v="1"/>
    <x v="4"/>
    <n v="2"/>
    <n v="22"/>
    <x v="3"/>
    <x v="12"/>
    <s v="Omaha"/>
    <x v="0"/>
    <x v="0"/>
    <n v="32"/>
    <n v="119"/>
    <n v="3808"/>
    <n v="2056"/>
    <n v="0.54"/>
    <x v="2"/>
  </r>
  <r>
    <x v="0"/>
    <n v="1185732"/>
    <x v="281"/>
    <x v="1"/>
    <x v="4"/>
    <n v="2"/>
    <n v="22"/>
    <x v="3"/>
    <x v="12"/>
    <s v="Omaha"/>
    <x v="1"/>
    <x v="0"/>
    <n v="33"/>
    <n v="38"/>
    <n v="1254"/>
    <n v="627"/>
    <n v="0.5"/>
    <x v="2"/>
  </r>
  <r>
    <x v="0"/>
    <n v="1185732"/>
    <x v="282"/>
    <x v="1"/>
    <x v="4"/>
    <n v="2"/>
    <n v="22"/>
    <x v="3"/>
    <x v="12"/>
    <s v="Omaha"/>
    <x v="2"/>
    <x v="1"/>
    <n v="23"/>
    <n v="47"/>
    <n v="1081"/>
    <n v="541"/>
    <n v="0.5"/>
    <x v="2"/>
  </r>
  <r>
    <x v="0"/>
    <n v="1185732"/>
    <x v="283"/>
    <x v="1"/>
    <x v="4"/>
    <n v="2"/>
    <n v="23"/>
    <x v="3"/>
    <x v="12"/>
    <s v="Omaha"/>
    <x v="3"/>
    <x v="1"/>
    <n v="29"/>
    <n v="14"/>
    <n v="406"/>
    <n v="203"/>
    <n v="0.5"/>
    <x v="2"/>
  </r>
  <r>
    <x v="0"/>
    <n v="1185732"/>
    <x v="284"/>
    <x v="1"/>
    <x v="4"/>
    <n v="2"/>
    <n v="23"/>
    <x v="3"/>
    <x v="12"/>
    <s v="Omaha"/>
    <x v="4"/>
    <x v="0"/>
    <n v="41"/>
    <n v="31"/>
    <n v="1271"/>
    <n v="623"/>
    <n v="0.49"/>
    <x v="2"/>
  </r>
  <r>
    <x v="0"/>
    <n v="1185732"/>
    <x v="285"/>
    <x v="1"/>
    <x v="11"/>
    <n v="2"/>
    <n v="23"/>
    <x v="3"/>
    <x v="12"/>
    <s v="Omaha"/>
    <x v="5"/>
    <x v="1"/>
    <n v="32"/>
    <n v="60"/>
    <n v="1920"/>
    <n v="1190"/>
    <n v="0.62"/>
    <x v="2"/>
  </r>
  <r>
    <x v="0"/>
    <n v="1185732"/>
    <x v="286"/>
    <x v="1"/>
    <x v="11"/>
    <n v="2"/>
    <n v="23"/>
    <x v="3"/>
    <x v="12"/>
    <s v="Omaha"/>
    <x v="0"/>
    <x v="0"/>
    <n v="38"/>
    <n v="122"/>
    <n v="4636"/>
    <n v="2503"/>
    <n v="0.54"/>
    <x v="2"/>
  </r>
  <r>
    <x v="0"/>
    <n v="1185732"/>
    <x v="287"/>
    <x v="1"/>
    <x v="11"/>
    <n v="2"/>
    <n v="23"/>
    <x v="3"/>
    <x v="12"/>
    <s v="Omaha"/>
    <x v="1"/>
    <x v="0"/>
    <n v="39"/>
    <n v="26"/>
    <n v="1014"/>
    <n v="466"/>
    <n v="0.46"/>
    <x v="2"/>
  </r>
  <r>
    <x v="0"/>
    <n v="1185732"/>
    <x v="288"/>
    <x v="1"/>
    <x v="11"/>
    <n v="2"/>
    <n v="23"/>
    <x v="3"/>
    <x v="12"/>
    <s v="Omaha"/>
    <x v="2"/>
    <x v="1"/>
    <n v="29"/>
    <n v="39"/>
    <n v="1131"/>
    <n v="566"/>
    <n v="0.5"/>
    <x v="2"/>
  </r>
  <r>
    <x v="0"/>
    <n v="1185732"/>
    <x v="289"/>
    <x v="1"/>
    <x v="11"/>
    <n v="2"/>
    <n v="23"/>
    <x v="3"/>
    <x v="12"/>
    <s v="Omaha"/>
    <x v="3"/>
    <x v="1"/>
    <n v="33"/>
    <n v="0"/>
    <n v="0"/>
    <n v="0"/>
    <n v="0.55000000000000004"/>
    <x v="2"/>
  </r>
  <r>
    <x v="0"/>
    <n v="1185732"/>
    <x v="290"/>
    <x v="1"/>
    <x v="11"/>
    <n v="2"/>
    <n v="24"/>
    <x v="3"/>
    <x v="12"/>
    <s v="Omaha"/>
    <x v="4"/>
    <x v="0"/>
    <n v="45"/>
    <n v="13"/>
    <n v="585"/>
    <n v="275"/>
    <n v="0.47"/>
    <x v="2"/>
  </r>
  <r>
    <x v="0"/>
    <n v="1185732"/>
    <x v="291"/>
    <x v="1"/>
    <x v="11"/>
    <n v="2"/>
    <n v="24"/>
    <x v="3"/>
    <x v="12"/>
    <s v="Omaha"/>
    <x v="5"/>
    <x v="1"/>
    <n v="37"/>
    <n v="38"/>
    <n v="1406"/>
    <n v="858"/>
    <n v="0.61"/>
    <x v="2"/>
  </r>
  <r>
    <x v="0"/>
    <n v="1185732"/>
    <x v="292"/>
    <x v="1"/>
    <x v="11"/>
    <n v="2"/>
    <n v="24"/>
    <x v="3"/>
    <x v="12"/>
    <s v="Omaha"/>
    <x v="0"/>
    <x v="0"/>
    <n v="38"/>
    <n v="105"/>
    <n v="3990"/>
    <n v="2115"/>
    <n v="0.53"/>
    <x v="2"/>
  </r>
  <r>
    <x v="0"/>
    <n v="1185732"/>
    <x v="293"/>
    <x v="1"/>
    <x v="11"/>
    <n v="2"/>
    <n v="24"/>
    <x v="3"/>
    <x v="12"/>
    <s v="Omaha"/>
    <x v="1"/>
    <x v="0"/>
    <n v="32"/>
    <n v="23"/>
    <n v="736"/>
    <n v="331"/>
    <n v="0.45"/>
    <x v="2"/>
  </r>
  <r>
    <x v="0"/>
    <n v="1185732"/>
    <x v="294"/>
    <x v="1"/>
    <x v="11"/>
    <n v="2"/>
    <n v="24"/>
    <x v="3"/>
    <x v="12"/>
    <s v="Omaha"/>
    <x v="2"/>
    <x v="1"/>
    <n v="23"/>
    <n v="21"/>
    <n v="483"/>
    <n v="217"/>
    <n v="0.45"/>
    <x v="2"/>
  </r>
  <r>
    <x v="0"/>
    <n v="1185732"/>
    <x v="295"/>
    <x v="1"/>
    <x v="11"/>
    <n v="2"/>
    <n v="24"/>
    <x v="3"/>
    <x v="12"/>
    <s v="Omaha"/>
    <x v="3"/>
    <x v="1"/>
    <n v="27"/>
    <n v="0"/>
    <n v="0"/>
    <n v="0"/>
    <n v="0.53"/>
    <x v="2"/>
  </r>
  <r>
    <x v="0"/>
    <n v="1185732"/>
    <x v="296"/>
    <x v="1"/>
    <x v="11"/>
    <n v="2"/>
    <n v="24"/>
    <x v="3"/>
    <x v="12"/>
    <s v="Omaha"/>
    <x v="4"/>
    <x v="0"/>
    <n v="42"/>
    <n v="6"/>
    <n v="252"/>
    <n v="121"/>
    <n v="0.48"/>
    <x v="2"/>
  </r>
  <r>
    <x v="0"/>
    <n v="1185732"/>
    <x v="297"/>
    <x v="1"/>
    <x v="11"/>
    <n v="2"/>
    <n v="25"/>
    <x v="3"/>
    <x v="12"/>
    <s v="Omaha"/>
    <x v="5"/>
    <x v="1"/>
    <n v="34"/>
    <n v="39"/>
    <n v="1326"/>
    <n v="822"/>
    <n v="0.62"/>
    <x v="2"/>
  </r>
  <r>
    <x v="0"/>
    <n v="1185732"/>
    <x v="298"/>
    <x v="1"/>
    <x v="11"/>
    <n v="2"/>
    <n v="25"/>
    <x v="3"/>
    <x v="12"/>
    <s v="Omaha"/>
    <x v="0"/>
    <x v="0"/>
    <n v="44"/>
    <n v="118"/>
    <n v="5192"/>
    <n v="2804"/>
    <n v="0.54"/>
    <x v="2"/>
  </r>
  <r>
    <x v="0"/>
    <n v="1185732"/>
    <x v="299"/>
    <x v="1"/>
    <x v="11"/>
    <n v="2"/>
    <n v="25"/>
    <x v="3"/>
    <x v="12"/>
    <s v="Omaha"/>
    <x v="1"/>
    <x v="0"/>
    <n v="38"/>
    <n v="33"/>
    <n v="1254"/>
    <n v="627"/>
    <n v="0.5"/>
    <x v="2"/>
  </r>
  <r>
    <x v="0"/>
    <n v="1185732"/>
    <x v="300"/>
    <x v="1"/>
    <x v="11"/>
    <n v="2"/>
    <n v="25"/>
    <x v="3"/>
    <x v="12"/>
    <s v="Omaha"/>
    <x v="2"/>
    <x v="1"/>
    <n v="32"/>
    <n v="30"/>
    <n v="960"/>
    <n v="461"/>
    <n v="0.48"/>
    <x v="2"/>
  </r>
  <r>
    <x v="0"/>
    <n v="1185732"/>
    <x v="301"/>
    <x v="1"/>
    <x v="11"/>
    <n v="2"/>
    <n v="25"/>
    <x v="3"/>
    <x v="12"/>
    <s v="Omaha"/>
    <x v="3"/>
    <x v="1"/>
    <n v="34"/>
    <n v="7"/>
    <n v="238"/>
    <n v="126"/>
    <n v="0.53"/>
    <x v="2"/>
  </r>
  <r>
    <x v="0"/>
    <n v="1185732"/>
    <x v="302"/>
    <x v="1"/>
    <x v="11"/>
    <n v="2"/>
    <n v="25"/>
    <x v="3"/>
    <x v="12"/>
    <s v="Omaha"/>
    <x v="4"/>
    <x v="0"/>
    <n v="46"/>
    <n v="13"/>
    <n v="598"/>
    <n v="275"/>
    <n v="0.46"/>
    <x v="2"/>
  </r>
  <r>
    <x v="0"/>
    <n v="1185732"/>
    <x v="303"/>
    <x v="1"/>
    <x v="11"/>
    <n v="2"/>
    <n v="25"/>
    <x v="3"/>
    <x v="12"/>
    <s v="Omaha"/>
    <x v="5"/>
    <x v="1"/>
    <n v="51"/>
    <n v="41"/>
    <n v="2091"/>
    <n v="1296"/>
    <n v="0.62"/>
    <x v="2"/>
  </r>
  <r>
    <x v="0"/>
    <n v="1185732"/>
    <x v="304"/>
    <x v="1"/>
    <x v="11"/>
    <n v="2"/>
    <n v="26"/>
    <x v="3"/>
    <x v="12"/>
    <s v="Omaha"/>
    <x v="0"/>
    <x v="0"/>
    <n v="36"/>
    <n v="120"/>
    <n v="4320"/>
    <n v="2290"/>
    <n v="0.53"/>
    <x v="2"/>
  </r>
  <r>
    <x v="0"/>
    <n v="1185732"/>
    <x v="305"/>
    <x v="1"/>
    <x v="11"/>
    <n v="2"/>
    <n v="26"/>
    <x v="3"/>
    <x v="12"/>
    <s v="Omaha"/>
    <x v="1"/>
    <x v="0"/>
    <n v="32"/>
    <n v="45"/>
    <n v="1440"/>
    <n v="720"/>
    <n v="0.5"/>
    <x v="2"/>
  </r>
  <r>
    <x v="0"/>
    <n v="1185732"/>
    <x v="306"/>
    <x v="1"/>
    <x v="11"/>
    <n v="2"/>
    <n v="26"/>
    <x v="3"/>
    <x v="12"/>
    <s v="Omaha"/>
    <x v="2"/>
    <x v="1"/>
    <n v="27"/>
    <n v="46"/>
    <n v="1242"/>
    <n v="559"/>
    <n v="0.45"/>
    <x v="2"/>
  </r>
  <r>
    <x v="0"/>
    <n v="1185732"/>
    <x v="307"/>
    <x v="1"/>
    <x v="11"/>
    <n v="2"/>
    <n v="26"/>
    <x v="3"/>
    <x v="12"/>
    <s v="Omaha"/>
    <x v="3"/>
    <x v="1"/>
    <n v="27"/>
    <n v="39"/>
    <n v="1053"/>
    <n v="569"/>
    <n v="0.54"/>
    <x v="2"/>
  </r>
  <r>
    <x v="0"/>
    <n v="1185732"/>
    <x v="308"/>
    <x v="1"/>
    <x v="11"/>
    <n v="2"/>
    <n v="26"/>
    <x v="3"/>
    <x v="12"/>
    <s v="Omaha"/>
    <x v="4"/>
    <x v="0"/>
    <n v="42"/>
    <n v="42"/>
    <n v="1764"/>
    <n v="882"/>
    <n v="0.5"/>
    <x v="2"/>
  </r>
  <r>
    <x v="0"/>
    <n v="1185732"/>
    <x v="309"/>
    <x v="1"/>
    <x v="11"/>
    <n v="2"/>
    <n v="26"/>
    <x v="3"/>
    <x v="12"/>
    <s v="Omaha"/>
    <x v="5"/>
    <x v="1"/>
    <n v="49"/>
    <n v="85"/>
    <n v="4165"/>
    <n v="2582"/>
    <n v="0.62"/>
    <x v="2"/>
  </r>
  <r>
    <x v="0"/>
    <n v="1185732"/>
    <x v="310"/>
    <x v="1"/>
    <x v="11"/>
    <n v="2"/>
    <n v="26"/>
    <x v="3"/>
    <x v="12"/>
    <s v="Omaha"/>
    <x v="0"/>
    <x v="0"/>
    <n v="43"/>
    <n v="165"/>
    <n v="7095"/>
    <n v="3618"/>
    <n v="0.51"/>
    <x v="2"/>
  </r>
  <r>
    <x v="0"/>
    <n v="1185732"/>
    <x v="311"/>
    <x v="1"/>
    <x v="11"/>
    <n v="2"/>
    <n v="27"/>
    <x v="3"/>
    <x v="12"/>
    <s v="Omaha"/>
    <x v="1"/>
    <x v="0"/>
    <n v="37"/>
    <n v="81"/>
    <n v="2997"/>
    <n v="1349"/>
    <n v="0.45"/>
    <x v="2"/>
  </r>
  <r>
    <x v="0"/>
    <n v="1185732"/>
    <x v="312"/>
    <x v="1"/>
    <x v="11"/>
    <n v="2"/>
    <n v="27"/>
    <x v="3"/>
    <x v="12"/>
    <s v="Omaha"/>
    <x v="2"/>
    <x v="1"/>
    <n v="34"/>
    <n v="63"/>
    <n v="2142"/>
    <n v="964"/>
    <n v="0.45"/>
    <x v="2"/>
  </r>
  <r>
    <x v="0"/>
    <n v="1185732"/>
    <x v="313"/>
    <x v="1"/>
    <x v="11"/>
    <n v="2"/>
    <n v="27"/>
    <x v="3"/>
    <x v="12"/>
    <s v="Omaha"/>
    <x v="3"/>
    <x v="1"/>
    <n v="33"/>
    <n v="46"/>
    <n v="1518"/>
    <n v="789"/>
    <n v="0.52"/>
    <x v="2"/>
  </r>
  <r>
    <x v="0"/>
    <n v="1185732"/>
    <x v="314"/>
    <x v="1"/>
    <x v="11"/>
    <n v="2"/>
    <n v="27"/>
    <x v="3"/>
    <x v="12"/>
    <s v="Omaha"/>
    <x v="4"/>
    <x v="0"/>
    <n v="41"/>
    <n v="44"/>
    <n v="1804"/>
    <n v="884"/>
    <n v="0.49"/>
    <x v="2"/>
  </r>
  <r>
    <x v="0"/>
    <n v="1185732"/>
    <x v="315"/>
    <x v="1"/>
    <x v="5"/>
    <n v="3"/>
    <n v="27"/>
    <x v="3"/>
    <x v="12"/>
    <s v="Omaha"/>
    <x v="5"/>
    <x v="1"/>
    <n v="49"/>
    <n v="91"/>
    <n v="4459"/>
    <n v="2809"/>
    <n v="0.63"/>
    <x v="2"/>
  </r>
  <r>
    <x v="0"/>
    <n v="1185732"/>
    <x v="316"/>
    <x v="1"/>
    <x v="5"/>
    <n v="3"/>
    <n v="27"/>
    <x v="3"/>
    <x v="12"/>
    <s v="Omaha"/>
    <x v="0"/>
    <x v="0"/>
    <n v="41"/>
    <n v="145"/>
    <n v="5945"/>
    <n v="3151"/>
    <n v="0.53"/>
    <x v="2"/>
  </r>
  <r>
    <x v="0"/>
    <n v="1185732"/>
    <x v="317"/>
    <x v="1"/>
    <x v="5"/>
    <n v="3"/>
    <n v="27"/>
    <x v="3"/>
    <x v="12"/>
    <s v="Omaha"/>
    <x v="1"/>
    <x v="0"/>
    <n v="42"/>
    <n v="80"/>
    <n v="3360"/>
    <n v="1646"/>
    <n v="0.49"/>
    <x v="2"/>
  </r>
  <r>
    <x v="0"/>
    <n v="1185732"/>
    <x v="318"/>
    <x v="1"/>
    <x v="5"/>
    <n v="3"/>
    <n v="28"/>
    <x v="3"/>
    <x v="12"/>
    <s v="Omaha"/>
    <x v="2"/>
    <x v="1"/>
    <n v="36"/>
    <n v="52"/>
    <n v="1872"/>
    <n v="899"/>
    <n v="0.48"/>
    <x v="2"/>
  </r>
  <r>
    <x v="0"/>
    <n v="1185732"/>
    <x v="319"/>
    <x v="1"/>
    <x v="5"/>
    <n v="3"/>
    <n v="28"/>
    <x v="3"/>
    <x v="12"/>
    <s v="Omaha"/>
    <x v="3"/>
    <x v="1"/>
    <n v="29"/>
    <n v="38"/>
    <n v="1102"/>
    <n v="562"/>
    <n v="0.51"/>
    <x v="2"/>
  </r>
  <r>
    <x v="0"/>
    <n v="1185732"/>
    <x v="320"/>
    <x v="1"/>
    <x v="5"/>
    <n v="3"/>
    <n v="28"/>
    <x v="3"/>
    <x v="12"/>
    <s v="Omaha"/>
    <x v="4"/>
    <x v="0"/>
    <n v="37"/>
    <n v="27"/>
    <n v="999"/>
    <n v="480"/>
    <n v="0.48"/>
    <x v="2"/>
  </r>
  <r>
    <x v="0"/>
    <n v="1185732"/>
    <x v="321"/>
    <x v="1"/>
    <x v="5"/>
    <n v="3"/>
    <n v="28"/>
    <x v="3"/>
    <x v="12"/>
    <s v="Omaha"/>
    <x v="5"/>
    <x v="1"/>
    <n v="44"/>
    <n v="69"/>
    <n v="3036"/>
    <n v="1822"/>
    <n v="0.6"/>
    <x v="2"/>
  </r>
  <r>
    <x v="0"/>
    <n v="1185732"/>
    <x v="322"/>
    <x v="1"/>
    <x v="5"/>
    <n v="3"/>
    <n v="28"/>
    <x v="3"/>
    <x v="12"/>
    <s v="Omaha"/>
    <x v="0"/>
    <x v="0"/>
    <n v="38"/>
    <n v="112"/>
    <n v="4256"/>
    <n v="2298"/>
    <n v="0.54"/>
    <x v="2"/>
  </r>
  <r>
    <x v="0"/>
    <n v="1185732"/>
    <x v="323"/>
    <x v="1"/>
    <x v="5"/>
    <n v="3"/>
    <n v="28"/>
    <x v="3"/>
    <x v="12"/>
    <s v="Omaha"/>
    <x v="1"/>
    <x v="0"/>
    <n v="33"/>
    <n v="56"/>
    <n v="1848"/>
    <n v="850"/>
    <n v="0.46"/>
    <x v="2"/>
  </r>
  <r>
    <x v="0"/>
    <n v="1185732"/>
    <x v="324"/>
    <x v="1"/>
    <x v="5"/>
    <n v="3"/>
    <n v="28"/>
    <x v="3"/>
    <x v="12"/>
    <s v="Omaha"/>
    <x v="2"/>
    <x v="1"/>
    <n v="18"/>
    <n v="25"/>
    <n v="450"/>
    <n v="216"/>
    <n v="0.48"/>
    <x v="2"/>
  </r>
  <r>
    <x v="0"/>
    <n v="1185732"/>
    <x v="325"/>
    <x v="1"/>
    <x v="5"/>
    <n v="3"/>
    <n v="29"/>
    <x v="3"/>
    <x v="12"/>
    <s v="Omaha"/>
    <x v="3"/>
    <x v="1"/>
    <n v="19"/>
    <n v="23"/>
    <n v="437"/>
    <n v="227"/>
    <n v="0.52"/>
    <x v="2"/>
  </r>
  <r>
    <x v="0"/>
    <n v="1185732"/>
    <x v="326"/>
    <x v="1"/>
    <x v="5"/>
    <n v="3"/>
    <n v="29"/>
    <x v="3"/>
    <x v="12"/>
    <s v="Omaha"/>
    <x v="4"/>
    <x v="0"/>
    <n v="29"/>
    <n v="21"/>
    <n v="609"/>
    <n v="292"/>
    <n v="0.48"/>
    <x v="2"/>
  </r>
  <r>
    <x v="0"/>
    <n v="1185732"/>
    <x v="327"/>
    <x v="1"/>
    <x v="5"/>
    <n v="3"/>
    <n v="29"/>
    <x v="3"/>
    <x v="12"/>
    <s v="Omaha"/>
    <x v="5"/>
    <x v="1"/>
    <n v="34"/>
    <n v="39"/>
    <n v="1326"/>
    <n v="822"/>
    <n v="0.62"/>
    <x v="2"/>
  </r>
  <r>
    <x v="0"/>
    <n v="1185732"/>
    <x v="328"/>
    <x v="1"/>
    <x v="5"/>
    <n v="3"/>
    <n v="29"/>
    <x v="3"/>
    <x v="12"/>
    <s v="Omaha"/>
    <x v="0"/>
    <x v="0"/>
    <n v="36"/>
    <n v="94"/>
    <n v="3384"/>
    <n v="1827"/>
    <n v="0.54"/>
    <x v="2"/>
  </r>
  <r>
    <x v="0"/>
    <n v="1185732"/>
    <x v="329"/>
    <x v="1"/>
    <x v="5"/>
    <n v="3"/>
    <n v="29"/>
    <x v="3"/>
    <x v="12"/>
    <s v="Omaha"/>
    <x v="1"/>
    <x v="0"/>
    <n v="29"/>
    <n v="41"/>
    <n v="1189"/>
    <n v="547"/>
    <n v="0.46"/>
    <x v="2"/>
  </r>
  <r>
    <x v="0"/>
    <n v="1185732"/>
    <x v="330"/>
    <x v="1"/>
    <x v="5"/>
    <n v="3"/>
    <n v="29"/>
    <x v="3"/>
    <x v="12"/>
    <s v="Omaha"/>
    <x v="2"/>
    <x v="1"/>
    <n v="29"/>
    <n v="14"/>
    <n v="406"/>
    <n v="203"/>
    <n v="0.5"/>
    <x v="2"/>
  </r>
  <r>
    <x v="0"/>
    <n v="1185732"/>
    <x v="331"/>
    <x v="1"/>
    <x v="5"/>
    <n v="3"/>
    <n v="29"/>
    <x v="3"/>
    <x v="12"/>
    <s v="Omaha"/>
    <x v="3"/>
    <x v="1"/>
    <n v="29"/>
    <n v="7"/>
    <n v="203"/>
    <n v="108"/>
    <n v="0.53"/>
    <x v="2"/>
  </r>
  <r>
    <x v="0"/>
    <n v="1185732"/>
    <x v="332"/>
    <x v="1"/>
    <x v="5"/>
    <n v="3"/>
    <n v="30"/>
    <x v="3"/>
    <x v="12"/>
    <s v="Omaha"/>
    <x v="4"/>
    <x v="0"/>
    <n v="37"/>
    <n v="7"/>
    <n v="259"/>
    <n v="124"/>
    <n v="0.48"/>
    <x v="2"/>
  </r>
  <r>
    <x v="0"/>
    <n v="1185732"/>
    <x v="333"/>
    <x v="1"/>
    <x v="5"/>
    <n v="3"/>
    <n v="30"/>
    <x v="3"/>
    <x v="12"/>
    <s v="Omaha"/>
    <x v="5"/>
    <x v="1"/>
    <n v="44"/>
    <n v="38"/>
    <n v="1672"/>
    <n v="1053"/>
    <n v="0.63"/>
    <x v="2"/>
  </r>
  <r>
    <x v="0"/>
    <n v="1185732"/>
    <x v="334"/>
    <x v="1"/>
    <x v="5"/>
    <n v="3"/>
    <n v="30"/>
    <x v="3"/>
    <x v="12"/>
    <s v="Omaha"/>
    <x v="0"/>
    <x v="0"/>
    <n v="37"/>
    <n v="84"/>
    <n v="3108"/>
    <n v="1678"/>
    <n v="0.54"/>
    <x v="2"/>
  </r>
  <r>
    <x v="0"/>
    <n v="1185732"/>
    <x v="335"/>
    <x v="1"/>
    <x v="5"/>
    <n v="3"/>
    <n v="30"/>
    <x v="3"/>
    <x v="12"/>
    <s v="Omaha"/>
    <x v="1"/>
    <x v="0"/>
    <n v="29"/>
    <n v="41"/>
    <n v="1189"/>
    <n v="547"/>
    <n v="0.46"/>
    <x v="2"/>
  </r>
  <r>
    <x v="0"/>
    <n v="1185732"/>
    <x v="336"/>
    <x v="1"/>
    <x v="5"/>
    <n v="3"/>
    <n v="30"/>
    <x v="3"/>
    <x v="12"/>
    <s v="Omaha"/>
    <x v="2"/>
    <x v="1"/>
    <n v="29"/>
    <n v="25"/>
    <n v="725"/>
    <n v="341"/>
    <n v="0.47"/>
    <x v="2"/>
  </r>
  <r>
    <x v="0"/>
    <n v="1185732"/>
    <x v="337"/>
    <x v="1"/>
    <x v="5"/>
    <n v="3"/>
    <n v="30"/>
    <x v="3"/>
    <x v="12"/>
    <s v="Omaha"/>
    <x v="3"/>
    <x v="1"/>
    <n v="27"/>
    <n v="36"/>
    <n v="972"/>
    <n v="535"/>
    <n v="0.55000000000000004"/>
    <x v="2"/>
  </r>
  <r>
    <x v="0"/>
    <n v="1185732"/>
    <x v="338"/>
    <x v="1"/>
    <x v="5"/>
    <n v="3"/>
    <n v="30"/>
    <x v="3"/>
    <x v="12"/>
    <s v="Omaha"/>
    <x v="4"/>
    <x v="0"/>
    <n v="48"/>
    <n v="27"/>
    <n v="1296"/>
    <n v="583"/>
    <n v="0.45"/>
    <x v="2"/>
  </r>
  <r>
    <x v="0"/>
    <n v="1185732"/>
    <x v="339"/>
    <x v="1"/>
    <x v="5"/>
    <n v="3"/>
    <n v="31"/>
    <x v="3"/>
    <x v="12"/>
    <s v="Omaha"/>
    <x v="5"/>
    <x v="1"/>
    <n v="53"/>
    <n v="58"/>
    <n v="3074"/>
    <n v="1906"/>
    <n v="0.62"/>
    <x v="2"/>
  </r>
  <r>
    <x v="0"/>
    <n v="1185732"/>
    <x v="340"/>
    <x v="1"/>
    <x v="5"/>
    <n v="3"/>
    <n v="31"/>
    <x v="3"/>
    <x v="12"/>
    <s v="Omaha"/>
    <x v="0"/>
    <x v="0"/>
    <n v="49"/>
    <n v="117"/>
    <n v="5733"/>
    <n v="2867"/>
    <n v="0.5"/>
    <x v="2"/>
  </r>
  <r>
    <x v="0"/>
    <n v="1185732"/>
    <x v="341"/>
    <x v="1"/>
    <x v="5"/>
    <n v="3"/>
    <n v="31"/>
    <x v="3"/>
    <x v="12"/>
    <s v="Omaha"/>
    <x v="1"/>
    <x v="0"/>
    <n v="36"/>
    <n v="63"/>
    <n v="2268"/>
    <n v="1134"/>
    <n v="0.5"/>
    <x v="2"/>
  </r>
  <r>
    <x v="0"/>
    <n v="1185732"/>
    <x v="342"/>
    <x v="1"/>
    <x v="5"/>
    <n v="3"/>
    <n v="31"/>
    <x v="3"/>
    <x v="12"/>
    <s v="Omaha"/>
    <x v="2"/>
    <x v="1"/>
    <n v="39"/>
    <n v="60"/>
    <n v="2340"/>
    <n v="1147"/>
    <n v="0.49"/>
    <x v="2"/>
  </r>
  <r>
    <x v="0"/>
    <n v="1185732"/>
    <x v="343"/>
    <x v="1"/>
    <x v="5"/>
    <n v="3"/>
    <n v="31"/>
    <x v="3"/>
    <x v="12"/>
    <s v="Omaha"/>
    <x v="3"/>
    <x v="1"/>
    <n v="38"/>
    <n v="38"/>
    <n v="1444"/>
    <n v="794"/>
    <n v="0.55000000000000004"/>
    <x v="2"/>
  </r>
  <r>
    <x v="0"/>
    <n v="1185732"/>
    <x v="344"/>
    <x v="1"/>
    <x v="5"/>
    <n v="3"/>
    <n v="31"/>
    <x v="3"/>
    <x v="12"/>
    <s v="Omaha"/>
    <x v="4"/>
    <x v="0"/>
    <n v="45"/>
    <n v="39"/>
    <n v="1755"/>
    <n v="842"/>
    <n v="0.48"/>
    <x v="2"/>
  </r>
  <r>
    <x v="0"/>
    <n v="1185732"/>
    <x v="345"/>
    <x v="1"/>
    <x v="5"/>
    <n v="3"/>
    <n v="31"/>
    <x v="3"/>
    <x v="12"/>
    <s v="Omaha"/>
    <x v="5"/>
    <x v="1"/>
    <n v="54"/>
    <n v="65"/>
    <n v="3510"/>
    <n v="2176"/>
    <n v="0.62"/>
    <x v="2"/>
  </r>
  <r>
    <x v="2"/>
    <n v="1197831"/>
    <x v="346"/>
    <x v="1"/>
    <x v="6"/>
    <n v="3"/>
    <n v="32"/>
    <x v="3"/>
    <x v="12"/>
    <s v="Omaha"/>
    <x v="0"/>
    <x v="0"/>
    <n v="19"/>
    <n v="203"/>
    <n v="3857"/>
    <n v="2044"/>
    <n v="0.53"/>
    <x v="2"/>
  </r>
  <r>
    <x v="2"/>
    <n v="1197831"/>
    <x v="347"/>
    <x v="1"/>
    <x v="6"/>
    <n v="3"/>
    <n v="32"/>
    <x v="3"/>
    <x v="12"/>
    <s v="Omaha"/>
    <x v="1"/>
    <x v="0"/>
    <n v="29"/>
    <n v="196"/>
    <n v="5684"/>
    <n v="3069"/>
    <n v="0.54"/>
    <x v="2"/>
  </r>
  <r>
    <x v="2"/>
    <n v="1197831"/>
    <x v="348"/>
    <x v="1"/>
    <x v="6"/>
    <n v="3"/>
    <n v="32"/>
    <x v="3"/>
    <x v="12"/>
    <s v="Omaha"/>
    <x v="2"/>
    <x v="1"/>
    <n v="28"/>
    <n v="138"/>
    <n v="3864"/>
    <n v="2125"/>
    <n v="0.55000000000000004"/>
    <x v="2"/>
  </r>
  <r>
    <x v="2"/>
    <n v="1197831"/>
    <x v="349"/>
    <x v="1"/>
    <x v="6"/>
    <n v="3"/>
    <n v="32"/>
    <x v="3"/>
    <x v="12"/>
    <s v="Omaha"/>
    <x v="3"/>
    <x v="1"/>
    <n v="33"/>
    <n v="138"/>
    <n v="4554"/>
    <n v="2915"/>
    <n v="0.64"/>
    <x v="2"/>
  </r>
  <r>
    <x v="2"/>
    <n v="1197831"/>
    <x v="350"/>
    <x v="1"/>
    <x v="6"/>
    <n v="3"/>
    <n v="32"/>
    <x v="1"/>
    <x v="13"/>
    <s v="Birmingham"/>
    <x v="4"/>
    <x v="0"/>
    <n v="37"/>
    <n v="88"/>
    <n v="3256"/>
    <n v="1563"/>
    <n v="0.48"/>
    <x v="2"/>
  </r>
  <r>
    <x v="2"/>
    <n v="1197831"/>
    <x v="351"/>
    <x v="1"/>
    <x v="6"/>
    <n v="3"/>
    <n v="32"/>
    <x v="1"/>
    <x v="13"/>
    <s v="Birmingham"/>
    <x v="5"/>
    <x v="1"/>
    <n v="32"/>
    <n v="138"/>
    <n v="4416"/>
    <n v="3091"/>
    <n v="0.7"/>
    <x v="2"/>
  </r>
  <r>
    <x v="2"/>
    <n v="1197831"/>
    <x v="352"/>
    <x v="1"/>
    <x v="6"/>
    <n v="3"/>
    <n v="32"/>
    <x v="1"/>
    <x v="13"/>
    <s v="Birmingham"/>
    <x v="0"/>
    <x v="0"/>
    <n v="24"/>
    <n v="156"/>
    <n v="3744"/>
    <n v="2022"/>
    <n v="0.54"/>
    <x v="2"/>
  </r>
  <r>
    <x v="2"/>
    <n v="1197831"/>
    <x v="353"/>
    <x v="1"/>
    <x v="6"/>
    <n v="3"/>
    <n v="33"/>
    <x v="1"/>
    <x v="13"/>
    <s v="Birmingham"/>
    <x v="1"/>
    <x v="0"/>
    <n v="33"/>
    <n v="174"/>
    <n v="5742"/>
    <n v="3101"/>
    <n v="0.54"/>
    <x v="2"/>
  </r>
  <r>
    <x v="2"/>
    <n v="1197831"/>
    <x v="354"/>
    <x v="1"/>
    <x v="6"/>
    <n v="3"/>
    <n v="33"/>
    <x v="1"/>
    <x v="13"/>
    <s v="Birmingham"/>
    <x v="2"/>
    <x v="1"/>
    <n v="32"/>
    <n v="128"/>
    <n v="4096"/>
    <n v="2130"/>
    <n v="0.52"/>
    <x v="2"/>
  </r>
  <r>
    <x v="2"/>
    <n v="1197831"/>
    <x v="355"/>
    <x v="1"/>
    <x v="6"/>
    <n v="3"/>
    <n v="33"/>
    <x v="1"/>
    <x v="13"/>
    <s v="Birmingham"/>
    <x v="3"/>
    <x v="1"/>
    <n v="32"/>
    <n v="98"/>
    <n v="3136"/>
    <n v="1944"/>
    <n v="0.62"/>
    <x v="2"/>
  </r>
  <r>
    <x v="2"/>
    <n v="1197831"/>
    <x v="356"/>
    <x v="1"/>
    <x v="6"/>
    <n v="3"/>
    <n v="33"/>
    <x v="1"/>
    <x v="13"/>
    <s v="Birmingham"/>
    <x v="4"/>
    <x v="0"/>
    <n v="38"/>
    <n v="68"/>
    <n v="2584"/>
    <n v="1240"/>
    <n v="0.48"/>
    <x v="2"/>
  </r>
  <r>
    <x v="2"/>
    <n v="1197831"/>
    <x v="357"/>
    <x v="1"/>
    <x v="6"/>
    <n v="3"/>
    <n v="33"/>
    <x v="1"/>
    <x v="13"/>
    <s v="Birmingham"/>
    <x v="5"/>
    <x v="1"/>
    <n v="33"/>
    <n v="126"/>
    <n v="4158"/>
    <n v="2786"/>
    <n v="0.67"/>
    <x v="2"/>
  </r>
  <r>
    <x v="2"/>
    <n v="1197831"/>
    <x v="358"/>
    <x v="1"/>
    <x v="6"/>
    <n v="3"/>
    <n v="33"/>
    <x v="1"/>
    <x v="13"/>
    <s v="Birmingham"/>
    <x v="0"/>
    <x v="0"/>
    <n v="28"/>
    <n v="163"/>
    <n v="4564"/>
    <n v="2510"/>
    <n v="0.55000000000000004"/>
    <x v="2"/>
  </r>
  <r>
    <x v="2"/>
    <n v="1197831"/>
    <x v="359"/>
    <x v="1"/>
    <x v="6"/>
    <n v="3"/>
    <n v="33"/>
    <x v="1"/>
    <x v="13"/>
    <s v="Birmingham"/>
    <x v="1"/>
    <x v="0"/>
    <n v="36"/>
    <n v="188"/>
    <n v="6768"/>
    <n v="3722"/>
    <n v="0.55000000000000004"/>
    <x v="2"/>
  </r>
  <r>
    <x v="2"/>
    <n v="1197831"/>
    <x v="360"/>
    <x v="1"/>
    <x v="6"/>
    <n v="3"/>
    <n v="34"/>
    <x v="1"/>
    <x v="13"/>
    <s v="Birmingham"/>
    <x v="2"/>
    <x v="1"/>
    <n v="27"/>
    <n v="117"/>
    <n v="3159"/>
    <n v="1832"/>
    <n v="0.57999999999999996"/>
    <x v="2"/>
  </r>
  <r>
    <x v="2"/>
    <n v="1197831"/>
    <x v="361"/>
    <x v="1"/>
    <x v="6"/>
    <n v="3"/>
    <n v="34"/>
    <x v="1"/>
    <x v="13"/>
    <s v="Birmingham"/>
    <x v="3"/>
    <x v="1"/>
    <n v="33"/>
    <n v="105"/>
    <n v="3465"/>
    <n v="2356"/>
    <n v="0.68"/>
    <x v="2"/>
  </r>
  <r>
    <x v="2"/>
    <n v="1197831"/>
    <x v="362"/>
    <x v="1"/>
    <x v="6"/>
    <n v="3"/>
    <n v="34"/>
    <x v="1"/>
    <x v="13"/>
    <s v="Birmingham"/>
    <x v="4"/>
    <x v="0"/>
    <n v="37"/>
    <n v="73"/>
    <n v="2701"/>
    <n v="1351"/>
    <n v="0.5"/>
    <x v="2"/>
  </r>
  <r>
    <x v="2"/>
    <n v="1197831"/>
    <x v="363"/>
    <x v="1"/>
    <x v="6"/>
    <n v="3"/>
    <n v="34"/>
    <x v="1"/>
    <x v="13"/>
    <s v="Birmingham"/>
    <x v="5"/>
    <x v="1"/>
    <n v="34"/>
    <n v="104"/>
    <n v="3536"/>
    <n v="2652"/>
    <n v="0.75"/>
    <x v="2"/>
  </r>
  <r>
    <x v="2"/>
    <n v="1197831"/>
    <x v="364"/>
    <x v="1"/>
    <x v="6"/>
    <n v="3"/>
    <n v="34"/>
    <x v="1"/>
    <x v="13"/>
    <s v="Birmingham"/>
    <x v="0"/>
    <x v="0"/>
    <n v="19"/>
    <n v="195"/>
    <n v="3705"/>
    <n v="2149"/>
    <n v="0.57999999999999996"/>
    <x v="2"/>
  </r>
  <r>
    <x v="2"/>
    <n v="1197831"/>
    <x v="365"/>
    <x v="1"/>
    <x v="6"/>
    <n v="3"/>
    <n v="34"/>
    <x v="1"/>
    <x v="13"/>
    <s v="Birmingham"/>
    <x v="1"/>
    <x v="0"/>
    <n v="19"/>
    <n v="189"/>
    <n v="3591"/>
    <n v="2083"/>
    <n v="0.57999999999999996"/>
    <x v="2"/>
  </r>
  <r>
    <x v="2"/>
    <n v="1197831"/>
    <x v="366"/>
    <x v="1"/>
    <x v="6"/>
    <n v="3"/>
    <n v="34"/>
    <x v="1"/>
    <x v="13"/>
    <s v="Birmingham"/>
    <x v="2"/>
    <x v="1"/>
    <n v="14"/>
    <n v="119"/>
    <n v="1666"/>
    <n v="983"/>
    <n v="0.59"/>
    <x v="2"/>
  </r>
  <r>
    <x v="2"/>
    <n v="1197831"/>
    <x v="367"/>
    <x v="1"/>
    <x v="6"/>
    <n v="3"/>
    <n v="35"/>
    <x v="1"/>
    <x v="13"/>
    <s v="Birmingham"/>
    <x v="3"/>
    <x v="1"/>
    <n v="18"/>
    <n v="113"/>
    <n v="2034"/>
    <n v="1342"/>
    <n v="0.66"/>
    <x v="2"/>
  </r>
  <r>
    <x v="2"/>
    <n v="1197831"/>
    <x v="368"/>
    <x v="1"/>
    <x v="6"/>
    <n v="3"/>
    <n v="35"/>
    <x v="1"/>
    <x v="13"/>
    <s v="Birmingham"/>
    <x v="4"/>
    <x v="0"/>
    <n v="23"/>
    <n v="74"/>
    <n v="1702"/>
    <n v="902"/>
    <n v="0.53"/>
    <x v="2"/>
  </r>
  <r>
    <x v="2"/>
    <n v="1197831"/>
    <x v="369"/>
    <x v="1"/>
    <x v="6"/>
    <n v="3"/>
    <n v="35"/>
    <x v="1"/>
    <x v="13"/>
    <s v="Birmingham"/>
    <x v="5"/>
    <x v="1"/>
    <n v="20"/>
    <n v="149"/>
    <n v="2980"/>
    <n v="2235"/>
    <n v="0.75"/>
    <x v="2"/>
  </r>
  <r>
    <x v="2"/>
    <n v="1197831"/>
    <x v="370"/>
    <x v="1"/>
    <x v="6"/>
    <n v="3"/>
    <n v="35"/>
    <x v="1"/>
    <x v="13"/>
    <s v="Birmingham"/>
    <x v="0"/>
    <x v="0"/>
    <n v="9"/>
    <n v="203"/>
    <n v="1827"/>
    <n v="1078"/>
    <n v="0.59"/>
    <x v="2"/>
  </r>
  <r>
    <x v="2"/>
    <n v="1197831"/>
    <x v="371"/>
    <x v="1"/>
    <x v="6"/>
    <n v="3"/>
    <n v="35"/>
    <x v="1"/>
    <x v="13"/>
    <s v="Birmingham"/>
    <x v="1"/>
    <x v="0"/>
    <n v="19"/>
    <n v="189"/>
    <n v="3591"/>
    <n v="2119"/>
    <n v="0.59"/>
    <x v="2"/>
  </r>
  <r>
    <x v="2"/>
    <n v="1197831"/>
    <x v="372"/>
    <x v="1"/>
    <x v="6"/>
    <n v="3"/>
    <n v="35"/>
    <x v="1"/>
    <x v="13"/>
    <s v="Birmingham"/>
    <x v="2"/>
    <x v="1"/>
    <n v="15"/>
    <n v="173"/>
    <n v="2595"/>
    <n v="1453"/>
    <n v="0.56000000000000005"/>
    <x v="2"/>
  </r>
  <r>
    <x v="2"/>
    <n v="1197831"/>
    <x v="373"/>
    <x v="1"/>
    <x v="6"/>
    <n v="3"/>
    <n v="35"/>
    <x v="1"/>
    <x v="13"/>
    <s v="Birmingham"/>
    <x v="3"/>
    <x v="1"/>
    <n v="34"/>
    <n v="135"/>
    <n v="4590"/>
    <n v="3121"/>
    <n v="0.68"/>
    <x v="2"/>
  </r>
  <r>
    <x v="2"/>
    <n v="1197831"/>
    <x v="374"/>
    <x v="1"/>
    <x v="6"/>
    <n v="3"/>
    <n v="36"/>
    <x v="1"/>
    <x v="13"/>
    <s v="Birmingham"/>
    <x v="4"/>
    <x v="0"/>
    <n v="49"/>
    <n v="120"/>
    <n v="5880"/>
    <n v="3175"/>
    <n v="0.54"/>
    <x v="2"/>
  </r>
  <r>
    <x v="2"/>
    <n v="1197831"/>
    <x v="375"/>
    <x v="1"/>
    <x v="6"/>
    <n v="3"/>
    <n v="36"/>
    <x v="1"/>
    <x v="13"/>
    <s v="Birmingham"/>
    <x v="5"/>
    <x v="1"/>
    <n v="43"/>
    <n v="203"/>
    <n v="8729"/>
    <n v="6285"/>
    <n v="0.72"/>
    <x v="2"/>
  </r>
  <r>
    <x v="2"/>
    <n v="1197831"/>
    <x v="376"/>
    <x v="1"/>
    <x v="6"/>
    <n v="3"/>
    <n v="36"/>
    <x v="1"/>
    <x v="13"/>
    <s v="Birmingham"/>
    <x v="0"/>
    <x v="0"/>
    <n v="43"/>
    <n v="203"/>
    <n v="8729"/>
    <n v="4801"/>
    <n v="0.55000000000000004"/>
    <x v="2"/>
  </r>
  <r>
    <x v="2"/>
    <n v="1197831"/>
    <x v="377"/>
    <x v="1"/>
    <x v="7"/>
    <n v="3"/>
    <n v="36"/>
    <x v="1"/>
    <x v="13"/>
    <s v="Birmingham"/>
    <x v="1"/>
    <x v="0"/>
    <n v="49"/>
    <n v="203"/>
    <n v="9947"/>
    <n v="5570"/>
    <n v="0.56000000000000005"/>
    <x v="2"/>
  </r>
  <r>
    <x v="2"/>
    <n v="1197831"/>
    <x v="378"/>
    <x v="1"/>
    <x v="7"/>
    <n v="3"/>
    <n v="36"/>
    <x v="1"/>
    <x v="13"/>
    <s v="Birmingham"/>
    <x v="2"/>
    <x v="1"/>
    <n v="44"/>
    <n v="189"/>
    <n v="8316"/>
    <n v="4906"/>
    <n v="0.59"/>
    <x v="2"/>
  </r>
  <r>
    <x v="2"/>
    <n v="1197831"/>
    <x v="379"/>
    <x v="1"/>
    <x v="7"/>
    <n v="3"/>
    <n v="36"/>
    <x v="1"/>
    <x v="13"/>
    <s v="Birmingham"/>
    <x v="3"/>
    <x v="1"/>
    <n v="41"/>
    <n v="180"/>
    <n v="7380"/>
    <n v="5092"/>
    <n v="0.69"/>
    <x v="2"/>
  </r>
  <r>
    <x v="2"/>
    <n v="1197831"/>
    <x v="380"/>
    <x v="1"/>
    <x v="7"/>
    <n v="3"/>
    <n v="36"/>
    <x v="1"/>
    <x v="13"/>
    <s v="Birmingham"/>
    <x v="4"/>
    <x v="0"/>
    <n v="49"/>
    <n v="145"/>
    <n v="7105"/>
    <n v="3908"/>
    <n v="0.55000000000000004"/>
    <x v="2"/>
  </r>
  <r>
    <x v="2"/>
    <n v="1197831"/>
    <x v="381"/>
    <x v="1"/>
    <x v="7"/>
    <n v="3"/>
    <n v="37"/>
    <x v="1"/>
    <x v="13"/>
    <s v="Birmingham"/>
    <x v="5"/>
    <x v="1"/>
    <n v="50"/>
    <n v="245"/>
    <n v="12250"/>
    <n v="8820"/>
    <n v="0.72"/>
    <x v="2"/>
  </r>
  <r>
    <x v="2"/>
    <n v="1197831"/>
    <x v="382"/>
    <x v="1"/>
    <x v="7"/>
    <n v="3"/>
    <n v="37"/>
    <x v="1"/>
    <x v="13"/>
    <s v="Birmingham"/>
    <x v="0"/>
    <x v="0"/>
    <n v="44"/>
    <n v="206"/>
    <n v="9064"/>
    <n v="5801"/>
    <n v="0.64"/>
    <x v="2"/>
  </r>
  <r>
    <x v="2"/>
    <n v="1197831"/>
    <x v="383"/>
    <x v="1"/>
    <x v="7"/>
    <n v="3"/>
    <n v="37"/>
    <x v="1"/>
    <x v="13"/>
    <s v="Birmingham"/>
    <x v="1"/>
    <x v="0"/>
    <n v="49"/>
    <n v="215"/>
    <n v="10535"/>
    <n v="6742"/>
    <n v="0.64"/>
    <x v="2"/>
  </r>
  <r>
    <x v="2"/>
    <n v="1197831"/>
    <x v="384"/>
    <x v="1"/>
    <x v="7"/>
    <n v="3"/>
    <n v="37"/>
    <x v="1"/>
    <x v="13"/>
    <s v="Birmingham"/>
    <x v="2"/>
    <x v="1"/>
    <n v="41"/>
    <n v="254"/>
    <n v="10414"/>
    <n v="6561"/>
    <n v="0.63"/>
    <x v="2"/>
  </r>
  <r>
    <x v="2"/>
    <n v="1197831"/>
    <x v="385"/>
    <x v="1"/>
    <x v="7"/>
    <n v="3"/>
    <n v="37"/>
    <x v="1"/>
    <x v="13"/>
    <s v="Birmingham"/>
    <x v="3"/>
    <x v="1"/>
    <n v="44"/>
    <n v="173"/>
    <n v="7612"/>
    <n v="5633"/>
    <n v="0.74"/>
    <x v="2"/>
  </r>
  <r>
    <x v="2"/>
    <n v="1197831"/>
    <x v="386"/>
    <x v="1"/>
    <x v="7"/>
    <n v="3"/>
    <n v="37"/>
    <x v="1"/>
    <x v="13"/>
    <s v="Birmingham"/>
    <x v="4"/>
    <x v="0"/>
    <n v="45"/>
    <n v="131"/>
    <n v="5895"/>
    <n v="3419"/>
    <n v="0.57999999999999996"/>
    <x v="2"/>
  </r>
  <r>
    <x v="2"/>
    <n v="1197831"/>
    <x v="387"/>
    <x v="1"/>
    <x v="7"/>
    <n v="3"/>
    <n v="37"/>
    <x v="1"/>
    <x v="13"/>
    <s v="Birmingham"/>
    <x v="5"/>
    <x v="1"/>
    <n v="56"/>
    <n v="240"/>
    <n v="13440"/>
    <n v="10752"/>
    <n v="0.8"/>
    <x v="2"/>
  </r>
  <r>
    <x v="2"/>
    <n v="1197831"/>
    <x v="388"/>
    <x v="1"/>
    <x v="7"/>
    <n v="3"/>
    <n v="38"/>
    <x v="1"/>
    <x v="13"/>
    <s v="Birmingham"/>
    <x v="0"/>
    <x v="0"/>
    <n v="38"/>
    <n v="225"/>
    <n v="8550"/>
    <n v="5216"/>
    <n v="0.61"/>
    <x v="2"/>
  </r>
  <r>
    <x v="2"/>
    <n v="1197831"/>
    <x v="389"/>
    <x v="1"/>
    <x v="7"/>
    <n v="3"/>
    <n v="38"/>
    <x v="1"/>
    <x v="13"/>
    <s v="Birmingham"/>
    <x v="1"/>
    <x v="0"/>
    <n v="52"/>
    <n v="210"/>
    <n v="10920"/>
    <n v="7098"/>
    <n v="0.65"/>
    <x v="2"/>
  </r>
  <r>
    <x v="2"/>
    <n v="1197831"/>
    <x v="390"/>
    <x v="1"/>
    <x v="7"/>
    <n v="3"/>
    <n v="38"/>
    <x v="1"/>
    <x v="13"/>
    <s v="Birmingham"/>
    <x v="2"/>
    <x v="1"/>
    <n v="51"/>
    <n v="268"/>
    <n v="13668"/>
    <n v="8201"/>
    <n v="0.6"/>
    <x v="2"/>
  </r>
  <r>
    <x v="2"/>
    <n v="1197831"/>
    <x v="391"/>
    <x v="1"/>
    <x v="7"/>
    <n v="3"/>
    <n v="38"/>
    <x v="1"/>
    <x v="13"/>
    <s v="Birmingham"/>
    <x v="3"/>
    <x v="1"/>
    <n v="46"/>
    <n v="119"/>
    <n v="5474"/>
    <n v="3887"/>
    <n v="0.71"/>
    <x v="2"/>
  </r>
  <r>
    <x v="2"/>
    <n v="1197831"/>
    <x v="392"/>
    <x v="1"/>
    <x v="7"/>
    <n v="3"/>
    <n v="38"/>
    <x v="1"/>
    <x v="13"/>
    <s v="Birmingham"/>
    <x v="4"/>
    <x v="0"/>
    <n v="50"/>
    <n v="123"/>
    <n v="6150"/>
    <n v="3629"/>
    <n v="0.59"/>
    <x v="2"/>
  </r>
  <r>
    <x v="2"/>
    <n v="1197831"/>
    <x v="393"/>
    <x v="1"/>
    <x v="7"/>
    <n v="3"/>
    <n v="38"/>
    <x v="1"/>
    <x v="13"/>
    <s v="Birmingham"/>
    <x v="5"/>
    <x v="1"/>
    <n v="59"/>
    <n v="182"/>
    <n v="10738"/>
    <n v="8268"/>
    <n v="0.77"/>
    <x v="2"/>
  </r>
  <r>
    <x v="2"/>
    <n v="1197831"/>
    <x v="394"/>
    <x v="1"/>
    <x v="7"/>
    <n v="3"/>
    <n v="38"/>
    <x v="1"/>
    <x v="13"/>
    <s v="Birmingham"/>
    <x v="0"/>
    <x v="0"/>
    <n v="51"/>
    <n v="175"/>
    <n v="8925"/>
    <n v="5355"/>
    <n v="0.6"/>
    <x v="2"/>
  </r>
  <r>
    <x v="2"/>
    <n v="1197831"/>
    <x v="395"/>
    <x v="1"/>
    <x v="7"/>
    <n v="3"/>
    <n v="39"/>
    <x v="1"/>
    <x v="13"/>
    <s v="Birmingham"/>
    <x v="1"/>
    <x v="0"/>
    <n v="50"/>
    <n v="144"/>
    <n v="7200"/>
    <n v="4536"/>
    <n v="0.63"/>
    <x v="2"/>
  </r>
  <r>
    <x v="2"/>
    <n v="1197831"/>
    <x v="396"/>
    <x v="1"/>
    <x v="7"/>
    <n v="3"/>
    <n v="39"/>
    <x v="1"/>
    <x v="13"/>
    <s v="Birmingham"/>
    <x v="2"/>
    <x v="1"/>
    <n v="59"/>
    <n v="188"/>
    <n v="11092"/>
    <n v="6988"/>
    <n v="0.63"/>
    <x v="2"/>
  </r>
  <r>
    <x v="2"/>
    <n v="1197831"/>
    <x v="397"/>
    <x v="1"/>
    <x v="7"/>
    <n v="3"/>
    <n v="39"/>
    <x v="1"/>
    <x v="13"/>
    <s v="Birmingham"/>
    <x v="3"/>
    <x v="1"/>
    <n v="58"/>
    <n v="95"/>
    <n v="5510"/>
    <n v="3912"/>
    <n v="0.71"/>
    <x v="2"/>
  </r>
  <r>
    <x v="2"/>
    <n v="1197831"/>
    <x v="398"/>
    <x v="1"/>
    <x v="7"/>
    <n v="3"/>
    <n v="39"/>
    <x v="1"/>
    <x v="13"/>
    <s v="Birmingham"/>
    <x v="4"/>
    <x v="0"/>
    <n v="41"/>
    <n v="88"/>
    <n v="3608"/>
    <n v="2057"/>
    <n v="0.56999999999999995"/>
    <x v="2"/>
  </r>
  <r>
    <x v="2"/>
    <n v="1197831"/>
    <x v="399"/>
    <x v="1"/>
    <x v="7"/>
    <n v="3"/>
    <n v="39"/>
    <x v="1"/>
    <x v="13"/>
    <s v="Birmingham"/>
    <x v="5"/>
    <x v="1"/>
    <n v="37"/>
    <n v="150"/>
    <n v="5550"/>
    <n v="4274"/>
    <n v="0.77"/>
    <x v="2"/>
  </r>
  <r>
    <x v="2"/>
    <n v="1197831"/>
    <x v="400"/>
    <x v="1"/>
    <x v="7"/>
    <n v="3"/>
    <n v="39"/>
    <x v="1"/>
    <x v="13"/>
    <s v="Birmingham"/>
    <x v="0"/>
    <x v="0"/>
    <n v="29"/>
    <n v="131"/>
    <n v="3799"/>
    <n v="2279"/>
    <n v="0.6"/>
    <x v="2"/>
  </r>
  <r>
    <x v="2"/>
    <n v="1197831"/>
    <x v="401"/>
    <x v="1"/>
    <x v="7"/>
    <n v="3"/>
    <n v="39"/>
    <x v="1"/>
    <x v="13"/>
    <s v="Birmingham"/>
    <x v="1"/>
    <x v="0"/>
    <n v="29"/>
    <n v="158"/>
    <n v="4582"/>
    <n v="2887"/>
    <n v="0.63"/>
    <x v="2"/>
  </r>
  <r>
    <x v="2"/>
    <n v="1197831"/>
    <x v="402"/>
    <x v="1"/>
    <x v="7"/>
    <n v="3"/>
    <n v="40"/>
    <x v="1"/>
    <x v="13"/>
    <s v="Birmingham"/>
    <x v="2"/>
    <x v="1"/>
    <n v="32"/>
    <n v="124"/>
    <n v="3968"/>
    <n v="2381"/>
    <n v="0.6"/>
    <x v="2"/>
  </r>
  <r>
    <x v="2"/>
    <n v="1197831"/>
    <x v="403"/>
    <x v="1"/>
    <x v="7"/>
    <n v="3"/>
    <n v="40"/>
    <x v="1"/>
    <x v="13"/>
    <s v="Birmingham"/>
    <x v="3"/>
    <x v="1"/>
    <n v="32"/>
    <n v="91"/>
    <n v="2912"/>
    <n v="2126"/>
    <n v="0.73"/>
    <x v="2"/>
  </r>
  <r>
    <x v="2"/>
    <n v="1197831"/>
    <x v="404"/>
    <x v="1"/>
    <x v="7"/>
    <n v="3"/>
    <n v="40"/>
    <x v="1"/>
    <x v="13"/>
    <s v="Birmingham"/>
    <x v="4"/>
    <x v="0"/>
    <n v="29"/>
    <n v="78"/>
    <n v="2262"/>
    <n v="1357"/>
    <n v="0.6"/>
    <x v="2"/>
  </r>
  <r>
    <x v="2"/>
    <n v="1197831"/>
    <x v="405"/>
    <x v="1"/>
    <x v="7"/>
    <n v="3"/>
    <n v="40"/>
    <x v="1"/>
    <x v="13"/>
    <s v="Birmingham"/>
    <x v="5"/>
    <x v="1"/>
    <n v="36"/>
    <n v="143"/>
    <n v="5148"/>
    <n v="3861"/>
    <n v="0.75"/>
    <x v="2"/>
  </r>
  <r>
    <x v="2"/>
    <n v="1197831"/>
    <x v="406"/>
    <x v="1"/>
    <x v="7"/>
    <n v="3"/>
    <n v="40"/>
    <x v="1"/>
    <x v="13"/>
    <s v="Birmingham"/>
    <x v="0"/>
    <x v="0"/>
    <n v="18"/>
    <n v="169"/>
    <n v="3042"/>
    <n v="1947"/>
    <n v="0.64"/>
    <x v="2"/>
  </r>
  <r>
    <x v="2"/>
    <n v="1197831"/>
    <x v="407"/>
    <x v="1"/>
    <x v="8"/>
    <n v="4"/>
    <n v="40"/>
    <x v="1"/>
    <x v="13"/>
    <s v="Birmingham"/>
    <x v="1"/>
    <x v="0"/>
    <n v="19"/>
    <n v="169"/>
    <n v="3211"/>
    <n v="1959"/>
    <n v="0.61"/>
    <x v="2"/>
  </r>
  <r>
    <x v="2"/>
    <n v="1197831"/>
    <x v="408"/>
    <x v="1"/>
    <x v="8"/>
    <n v="4"/>
    <n v="40"/>
    <x v="1"/>
    <x v="13"/>
    <s v="Birmingham"/>
    <x v="2"/>
    <x v="1"/>
    <n v="43"/>
    <n v="144"/>
    <n v="6192"/>
    <n v="3963"/>
    <n v="0.64"/>
    <x v="2"/>
  </r>
  <r>
    <x v="2"/>
    <n v="1197831"/>
    <x v="409"/>
    <x v="1"/>
    <x v="8"/>
    <n v="4"/>
    <n v="41"/>
    <x v="1"/>
    <x v="13"/>
    <s v="Birmingham"/>
    <x v="3"/>
    <x v="1"/>
    <n v="44"/>
    <n v="131"/>
    <n v="5764"/>
    <n v="4208"/>
    <n v="0.73"/>
    <x v="2"/>
  </r>
  <r>
    <x v="2"/>
    <n v="1197831"/>
    <x v="410"/>
    <x v="1"/>
    <x v="8"/>
    <n v="4"/>
    <n v="41"/>
    <x v="1"/>
    <x v="13"/>
    <s v="Birmingham"/>
    <x v="4"/>
    <x v="0"/>
    <n v="48"/>
    <n v="111"/>
    <n v="5328"/>
    <n v="3144"/>
    <n v="0.59"/>
    <x v="2"/>
  </r>
  <r>
    <x v="2"/>
    <n v="1197831"/>
    <x v="411"/>
    <x v="1"/>
    <x v="8"/>
    <n v="4"/>
    <n v="41"/>
    <x v="1"/>
    <x v="13"/>
    <s v="Birmingham"/>
    <x v="5"/>
    <x v="1"/>
    <n v="56"/>
    <n v="188"/>
    <n v="10528"/>
    <n v="8317"/>
    <n v="0.79"/>
    <x v="2"/>
  </r>
  <r>
    <x v="2"/>
    <n v="1197831"/>
    <x v="412"/>
    <x v="1"/>
    <x v="8"/>
    <n v="4"/>
    <n v="41"/>
    <x v="1"/>
    <x v="13"/>
    <s v="Birmingham"/>
    <x v="0"/>
    <x v="0"/>
    <n v="56"/>
    <n v="233"/>
    <n v="13048"/>
    <n v="8220"/>
    <n v="0.63"/>
    <x v="2"/>
  </r>
  <r>
    <x v="2"/>
    <n v="1197831"/>
    <x v="413"/>
    <x v="1"/>
    <x v="8"/>
    <n v="4"/>
    <n v="41"/>
    <x v="1"/>
    <x v="13"/>
    <s v="Birmingham"/>
    <x v="1"/>
    <x v="0"/>
    <n v="58"/>
    <n v="225"/>
    <n v="13050"/>
    <n v="8352"/>
    <n v="0.64"/>
    <x v="2"/>
  </r>
  <r>
    <x v="2"/>
    <n v="1197831"/>
    <x v="414"/>
    <x v="1"/>
    <x v="8"/>
    <n v="4"/>
    <n v="41"/>
    <x v="1"/>
    <x v="13"/>
    <s v="Birmingham"/>
    <x v="2"/>
    <x v="1"/>
    <n v="64"/>
    <n v="175"/>
    <n v="11200"/>
    <n v="6944"/>
    <n v="0.62"/>
    <x v="2"/>
  </r>
  <r>
    <x v="2"/>
    <n v="1197831"/>
    <x v="415"/>
    <x v="1"/>
    <x v="8"/>
    <n v="4"/>
    <n v="41"/>
    <x v="1"/>
    <x v="13"/>
    <s v="Birmingham"/>
    <x v="3"/>
    <x v="1"/>
    <n v="63"/>
    <n v="143"/>
    <n v="9009"/>
    <n v="6757"/>
    <n v="0.75"/>
    <x v="2"/>
  </r>
  <r>
    <x v="2"/>
    <n v="1197831"/>
    <x v="416"/>
    <x v="1"/>
    <x v="8"/>
    <n v="4"/>
    <n v="42"/>
    <x v="1"/>
    <x v="13"/>
    <s v="Birmingham"/>
    <x v="4"/>
    <x v="0"/>
    <n v="58"/>
    <n v="145"/>
    <n v="8410"/>
    <n v="4710"/>
    <n v="0.56000000000000005"/>
    <x v="2"/>
  </r>
  <r>
    <x v="2"/>
    <n v="1197831"/>
    <x v="417"/>
    <x v="1"/>
    <x v="8"/>
    <n v="4"/>
    <n v="42"/>
    <x v="1"/>
    <x v="13"/>
    <s v="Birmingham"/>
    <x v="5"/>
    <x v="1"/>
    <n v="68"/>
    <n v="203"/>
    <n v="13804"/>
    <n v="11043"/>
    <n v="0.8"/>
    <x v="2"/>
  </r>
  <r>
    <x v="5"/>
    <n v="1185732"/>
    <x v="418"/>
    <x v="1"/>
    <x v="8"/>
    <n v="4"/>
    <n v="42"/>
    <x v="1"/>
    <x v="13"/>
    <s v="Birmingham"/>
    <x v="0"/>
    <x v="0"/>
    <n v="38"/>
    <n v="117"/>
    <n v="4446"/>
    <n v="2223"/>
    <n v="0.5"/>
    <x v="2"/>
  </r>
  <r>
    <x v="5"/>
    <n v="1185732"/>
    <x v="419"/>
    <x v="1"/>
    <x v="8"/>
    <n v="4"/>
    <n v="42"/>
    <x v="1"/>
    <x v="13"/>
    <s v="Birmingham"/>
    <x v="1"/>
    <x v="0"/>
    <n v="38"/>
    <n v="75"/>
    <n v="2850"/>
    <n v="1311"/>
    <n v="0.46"/>
    <x v="2"/>
  </r>
  <r>
    <x v="5"/>
    <n v="1185732"/>
    <x v="420"/>
    <x v="1"/>
    <x v="8"/>
    <n v="4"/>
    <n v="42"/>
    <x v="1"/>
    <x v="13"/>
    <s v="Birmingham"/>
    <x v="2"/>
    <x v="1"/>
    <n v="28"/>
    <n v="63"/>
    <n v="1764"/>
    <n v="917"/>
    <n v="0.52"/>
    <x v="2"/>
  </r>
  <r>
    <x v="5"/>
    <n v="1185732"/>
    <x v="421"/>
    <x v="1"/>
    <x v="8"/>
    <n v="4"/>
    <n v="42"/>
    <x v="1"/>
    <x v="13"/>
    <s v="Birmingham"/>
    <x v="3"/>
    <x v="1"/>
    <n v="34"/>
    <n v="28"/>
    <n v="952"/>
    <n v="390"/>
    <n v="0.41"/>
    <x v="2"/>
  </r>
  <r>
    <x v="5"/>
    <n v="1185732"/>
    <x v="422"/>
    <x v="1"/>
    <x v="8"/>
    <n v="4"/>
    <n v="42"/>
    <x v="0"/>
    <x v="14"/>
    <s v="Portland"/>
    <x v="4"/>
    <x v="0"/>
    <n v="47"/>
    <n v="42"/>
    <n v="1974"/>
    <n v="770"/>
    <n v="0.39"/>
    <x v="2"/>
  </r>
  <r>
    <x v="5"/>
    <n v="1185732"/>
    <x v="423"/>
    <x v="1"/>
    <x v="8"/>
    <n v="4"/>
    <n v="43"/>
    <x v="0"/>
    <x v="14"/>
    <s v="Portland"/>
    <x v="5"/>
    <x v="1"/>
    <n v="38"/>
    <n v="68"/>
    <n v="2584"/>
    <n v="1344"/>
    <n v="0.52"/>
    <x v="2"/>
  </r>
  <r>
    <x v="5"/>
    <n v="1185732"/>
    <x v="424"/>
    <x v="1"/>
    <x v="8"/>
    <n v="4"/>
    <n v="43"/>
    <x v="0"/>
    <x v="14"/>
    <s v="Portland"/>
    <x v="0"/>
    <x v="0"/>
    <n v="38"/>
    <n v="140"/>
    <n v="5320"/>
    <n v="2607"/>
    <n v="0.49"/>
    <x v="2"/>
  </r>
  <r>
    <x v="5"/>
    <n v="1185732"/>
    <x v="425"/>
    <x v="1"/>
    <x v="8"/>
    <n v="4"/>
    <n v="43"/>
    <x v="0"/>
    <x v="14"/>
    <s v="Portland"/>
    <x v="1"/>
    <x v="0"/>
    <n v="38"/>
    <n v="45"/>
    <n v="1710"/>
    <n v="804"/>
    <n v="0.47"/>
    <x v="2"/>
  </r>
  <r>
    <x v="5"/>
    <n v="1185732"/>
    <x v="426"/>
    <x v="1"/>
    <x v="8"/>
    <n v="4"/>
    <n v="43"/>
    <x v="0"/>
    <x v="14"/>
    <s v="Portland"/>
    <x v="2"/>
    <x v="1"/>
    <n v="29"/>
    <n v="60"/>
    <n v="1740"/>
    <n v="922"/>
    <n v="0.53"/>
    <x v="2"/>
  </r>
  <r>
    <x v="5"/>
    <n v="1185732"/>
    <x v="427"/>
    <x v="1"/>
    <x v="8"/>
    <n v="4"/>
    <n v="43"/>
    <x v="0"/>
    <x v="14"/>
    <s v="Portland"/>
    <x v="3"/>
    <x v="1"/>
    <n v="34"/>
    <n v="19"/>
    <n v="646"/>
    <n v="271"/>
    <n v="0.42"/>
    <x v="2"/>
  </r>
  <r>
    <x v="5"/>
    <n v="1185732"/>
    <x v="428"/>
    <x v="1"/>
    <x v="8"/>
    <n v="4"/>
    <n v="43"/>
    <x v="0"/>
    <x v="14"/>
    <s v="Portland"/>
    <x v="4"/>
    <x v="0"/>
    <n v="46"/>
    <n v="45"/>
    <n v="2070"/>
    <n v="807"/>
    <n v="0.39"/>
    <x v="2"/>
  </r>
  <r>
    <x v="5"/>
    <n v="1185732"/>
    <x v="429"/>
    <x v="1"/>
    <x v="8"/>
    <n v="4"/>
    <n v="43"/>
    <x v="0"/>
    <x v="14"/>
    <s v="Portland"/>
    <x v="5"/>
    <x v="1"/>
    <n v="37"/>
    <n v="63"/>
    <n v="2331"/>
    <n v="1189"/>
    <n v="0.51"/>
    <x v="2"/>
  </r>
  <r>
    <x v="5"/>
    <n v="1185732"/>
    <x v="430"/>
    <x v="1"/>
    <x v="8"/>
    <n v="4"/>
    <n v="44"/>
    <x v="0"/>
    <x v="14"/>
    <s v="Portland"/>
    <x v="0"/>
    <x v="0"/>
    <n v="39"/>
    <n v="127"/>
    <n v="4953"/>
    <n v="2427"/>
    <n v="0.49"/>
    <x v="2"/>
  </r>
  <r>
    <x v="5"/>
    <n v="1185732"/>
    <x v="431"/>
    <x v="1"/>
    <x v="8"/>
    <n v="4"/>
    <n v="44"/>
    <x v="0"/>
    <x v="14"/>
    <s v="Portland"/>
    <x v="1"/>
    <x v="0"/>
    <n v="39"/>
    <n v="46"/>
    <n v="1794"/>
    <n v="879"/>
    <n v="0.49"/>
    <x v="2"/>
  </r>
  <r>
    <x v="5"/>
    <n v="1185732"/>
    <x v="432"/>
    <x v="1"/>
    <x v="8"/>
    <n v="4"/>
    <n v="44"/>
    <x v="0"/>
    <x v="14"/>
    <s v="Portland"/>
    <x v="2"/>
    <x v="1"/>
    <n v="27"/>
    <n v="52"/>
    <n v="1404"/>
    <n v="772"/>
    <n v="0.55000000000000004"/>
    <x v="2"/>
  </r>
  <r>
    <x v="5"/>
    <n v="1185732"/>
    <x v="433"/>
    <x v="1"/>
    <x v="8"/>
    <n v="4"/>
    <n v="44"/>
    <x v="0"/>
    <x v="14"/>
    <s v="Portland"/>
    <x v="3"/>
    <x v="1"/>
    <n v="32"/>
    <n v="13"/>
    <n v="416"/>
    <n v="166"/>
    <n v="0.4"/>
    <x v="2"/>
  </r>
  <r>
    <x v="5"/>
    <n v="1185732"/>
    <x v="434"/>
    <x v="1"/>
    <x v="8"/>
    <n v="4"/>
    <n v="44"/>
    <x v="0"/>
    <x v="14"/>
    <s v="Portland"/>
    <x v="4"/>
    <x v="0"/>
    <n v="49"/>
    <n v="29"/>
    <n v="1421"/>
    <n v="512"/>
    <n v="0.36"/>
    <x v="2"/>
  </r>
  <r>
    <x v="5"/>
    <n v="1185732"/>
    <x v="435"/>
    <x v="1"/>
    <x v="8"/>
    <n v="4"/>
    <n v="44"/>
    <x v="0"/>
    <x v="14"/>
    <s v="Portland"/>
    <x v="5"/>
    <x v="1"/>
    <n v="36"/>
    <n v="50"/>
    <n v="1800"/>
    <n v="990"/>
    <n v="0.55000000000000004"/>
    <x v="2"/>
  </r>
  <r>
    <x v="5"/>
    <n v="1185732"/>
    <x v="436"/>
    <x v="1"/>
    <x v="8"/>
    <n v="4"/>
    <n v="44"/>
    <x v="0"/>
    <x v="14"/>
    <s v="Portland"/>
    <x v="0"/>
    <x v="0"/>
    <n v="37"/>
    <n v="122"/>
    <n v="4514"/>
    <n v="2167"/>
    <n v="0.48"/>
    <x v="2"/>
  </r>
  <r>
    <x v="5"/>
    <n v="1185732"/>
    <x v="437"/>
    <x v="1"/>
    <x v="8"/>
    <n v="4"/>
    <n v="45"/>
    <x v="0"/>
    <x v="14"/>
    <s v="Portland"/>
    <x v="1"/>
    <x v="0"/>
    <n v="37"/>
    <n v="44"/>
    <n v="1628"/>
    <n v="765"/>
    <n v="0.47"/>
    <x v="2"/>
  </r>
  <r>
    <x v="5"/>
    <n v="1185732"/>
    <x v="438"/>
    <x v="1"/>
    <x v="9"/>
    <n v="4"/>
    <n v="45"/>
    <x v="0"/>
    <x v="14"/>
    <s v="Portland"/>
    <x v="2"/>
    <x v="1"/>
    <n v="27"/>
    <n v="44"/>
    <n v="1188"/>
    <n v="642"/>
    <n v="0.54"/>
    <x v="2"/>
  </r>
  <r>
    <x v="5"/>
    <n v="1185732"/>
    <x v="439"/>
    <x v="1"/>
    <x v="9"/>
    <n v="4"/>
    <n v="45"/>
    <x v="0"/>
    <x v="14"/>
    <s v="Portland"/>
    <x v="3"/>
    <x v="1"/>
    <n v="33"/>
    <n v="21"/>
    <n v="693"/>
    <n v="277"/>
    <n v="0.4"/>
    <x v="2"/>
  </r>
  <r>
    <x v="5"/>
    <n v="1185732"/>
    <x v="440"/>
    <x v="1"/>
    <x v="9"/>
    <n v="4"/>
    <n v="45"/>
    <x v="0"/>
    <x v="14"/>
    <s v="Portland"/>
    <x v="4"/>
    <x v="0"/>
    <n v="47"/>
    <n v="20"/>
    <n v="940"/>
    <n v="357"/>
    <n v="0.38"/>
    <x v="2"/>
  </r>
  <r>
    <x v="5"/>
    <n v="1185732"/>
    <x v="441"/>
    <x v="1"/>
    <x v="9"/>
    <n v="4"/>
    <n v="45"/>
    <x v="0"/>
    <x v="14"/>
    <s v="Portland"/>
    <x v="5"/>
    <x v="1"/>
    <n v="39"/>
    <n v="63"/>
    <n v="2457"/>
    <n v="1253"/>
    <n v="0.51"/>
    <x v="2"/>
  </r>
  <r>
    <x v="5"/>
    <n v="1185732"/>
    <x v="442"/>
    <x v="1"/>
    <x v="9"/>
    <n v="4"/>
    <n v="45"/>
    <x v="0"/>
    <x v="14"/>
    <s v="Portland"/>
    <x v="0"/>
    <x v="0"/>
    <n v="52"/>
    <n v="144"/>
    <n v="7488"/>
    <n v="3370"/>
    <n v="0.45"/>
    <x v="2"/>
  </r>
  <r>
    <x v="5"/>
    <n v="1185732"/>
    <x v="443"/>
    <x v="1"/>
    <x v="9"/>
    <n v="4"/>
    <n v="45"/>
    <x v="0"/>
    <x v="14"/>
    <s v="Portland"/>
    <x v="1"/>
    <x v="0"/>
    <n v="48"/>
    <n v="60"/>
    <n v="2880"/>
    <n v="1440"/>
    <n v="0.5"/>
    <x v="2"/>
  </r>
  <r>
    <x v="5"/>
    <n v="1185732"/>
    <x v="444"/>
    <x v="1"/>
    <x v="9"/>
    <n v="4"/>
    <n v="46"/>
    <x v="0"/>
    <x v="14"/>
    <s v="Portland"/>
    <x v="2"/>
    <x v="1"/>
    <n v="42"/>
    <n v="47"/>
    <n v="1974"/>
    <n v="1066"/>
    <n v="0.54"/>
    <x v="2"/>
  </r>
  <r>
    <x v="5"/>
    <n v="1185732"/>
    <x v="445"/>
    <x v="1"/>
    <x v="9"/>
    <n v="4"/>
    <n v="46"/>
    <x v="0"/>
    <x v="14"/>
    <s v="Portland"/>
    <x v="3"/>
    <x v="1"/>
    <n v="41"/>
    <n v="34"/>
    <n v="1394"/>
    <n v="558"/>
    <n v="0.4"/>
    <x v="2"/>
  </r>
  <r>
    <x v="5"/>
    <n v="1185732"/>
    <x v="446"/>
    <x v="1"/>
    <x v="9"/>
    <n v="4"/>
    <n v="46"/>
    <x v="0"/>
    <x v="14"/>
    <s v="Portland"/>
    <x v="4"/>
    <x v="0"/>
    <n v="51"/>
    <n v="42"/>
    <n v="2142"/>
    <n v="793"/>
    <n v="0.37"/>
    <x v="2"/>
  </r>
  <r>
    <x v="5"/>
    <n v="1185732"/>
    <x v="447"/>
    <x v="1"/>
    <x v="9"/>
    <n v="4"/>
    <n v="46"/>
    <x v="0"/>
    <x v="14"/>
    <s v="Portland"/>
    <x v="5"/>
    <x v="1"/>
    <n v="56"/>
    <n v="72"/>
    <n v="4032"/>
    <n v="2137"/>
    <n v="0.53"/>
    <x v="2"/>
  </r>
  <r>
    <x v="5"/>
    <n v="1185732"/>
    <x v="448"/>
    <x v="1"/>
    <x v="9"/>
    <n v="4"/>
    <n v="46"/>
    <x v="0"/>
    <x v="14"/>
    <s v="Portland"/>
    <x v="0"/>
    <x v="0"/>
    <n v="54"/>
    <n v="158"/>
    <n v="8532"/>
    <n v="4010"/>
    <n v="0.47"/>
    <x v="2"/>
  </r>
  <r>
    <x v="5"/>
    <n v="1185732"/>
    <x v="449"/>
    <x v="1"/>
    <x v="9"/>
    <n v="4"/>
    <n v="46"/>
    <x v="0"/>
    <x v="14"/>
    <s v="Portland"/>
    <x v="1"/>
    <x v="0"/>
    <n v="48"/>
    <n v="77"/>
    <n v="3696"/>
    <n v="1811"/>
    <n v="0.49"/>
    <x v="2"/>
  </r>
  <r>
    <x v="5"/>
    <n v="1185732"/>
    <x v="450"/>
    <x v="1"/>
    <x v="9"/>
    <n v="4"/>
    <n v="46"/>
    <x v="0"/>
    <x v="14"/>
    <s v="Portland"/>
    <x v="2"/>
    <x v="1"/>
    <n v="42"/>
    <n v="58"/>
    <n v="2436"/>
    <n v="1242"/>
    <n v="0.51"/>
    <x v="2"/>
  </r>
  <r>
    <x v="5"/>
    <n v="1185732"/>
    <x v="451"/>
    <x v="1"/>
    <x v="9"/>
    <n v="4"/>
    <n v="47"/>
    <x v="0"/>
    <x v="14"/>
    <s v="Portland"/>
    <x v="3"/>
    <x v="1"/>
    <n v="41"/>
    <n v="51"/>
    <n v="2091"/>
    <n v="878"/>
    <n v="0.42"/>
    <x v="2"/>
  </r>
  <r>
    <x v="5"/>
    <n v="1185732"/>
    <x v="452"/>
    <x v="1"/>
    <x v="9"/>
    <n v="4"/>
    <n v="47"/>
    <x v="0"/>
    <x v="14"/>
    <s v="Portland"/>
    <x v="4"/>
    <x v="0"/>
    <n v="50"/>
    <n v="53"/>
    <n v="2650"/>
    <n v="954"/>
    <n v="0.36"/>
    <x v="2"/>
  </r>
  <r>
    <x v="5"/>
    <n v="1185732"/>
    <x v="453"/>
    <x v="1"/>
    <x v="9"/>
    <n v="4"/>
    <n v="47"/>
    <x v="0"/>
    <x v="14"/>
    <s v="Portland"/>
    <x v="5"/>
    <x v="1"/>
    <n v="56"/>
    <n v="85"/>
    <n v="4760"/>
    <n v="2428"/>
    <n v="0.51"/>
    <x v="2"/>
  </r>
  <r>
    <x v="5"/>
    <n v="1185732"/>
    <x v="454"/>
    <x v="1"/>
    <x v="9"/>
    <n v="4"/>
    <n v="47"/>
    <x v="0"/>
    <x v="14"/>
    <s v="Portland"/>
    <x v="0"/>
    <x v="0"/>
    <n v="51"/>
    <n v="143"/>
    <n v="7293"/>
    <n v="3574"/>
    <n v="0.49"/>
    <x v="2"/>
  </r>
  <r>
    <x v="5"/>
    <n v="1185732"/>
    <x v="455"/>
    <x v="1"/>
    <x v="9"/>
    <n v="4"/>
    <n v="47"/>
    <x v="0"/>
    <x v="14"/>
    <s v="Portland"/>
    <x v="1"/>
    <x v="0"/>
    <n v="46"/>
    <n v="84"/>
    <n v="3864"/>
    <n v="1855"/>
    <n v="0.48"/>
    <x v="2"/>
  </r>
  <r>
    <x v="5"/>
    <n v="1185732"/>
    <x v="456"/>
    <x v="1"/>
    <x v="9"/>
    <n v="4"/>
    <n v="47"/>
    <x v="0"/>
    <x v="14"/>
    <s v="Portland"/>
    <x v="2"/>
    <x v="1"/>
    <n v="43"/>
    <n v="63"/>
    <n v="2709"/>
    <n v="1490"/>
    <n v="0.55000000000000004"/>
    <x v="2"/>
  </r>
  <r>
    <x v="5"/>
    <n v="1185732"/>
    <x v="457"/>
    <x v="1"/>
    <x v="9"/>
    <n v="4"/>
    <n v="47"/>
    <x v="0"/>
    <x v="14"/>
    <s v="Portland"/>
    <x v="3"/>
    <x v="1"/>
    <n v="43"/>
    <n v="44"/>
    <n v="1892"/>
    <n v="776"/>
    <n v="0.41"/>
    <x v="2"/>
  </r>
  <r>
    <x v="5"/>
    <n v="1185732"/>
    <x v="458"/>
    <x v="1"/>
    <x v="9"/>
    <n v="4"/>
    <n v="48"/>
    <x v="0"/>
    <x v="14"/>
    <s v="Portland"/>
    <x v="4"/>
    <x v="0"/>
    <n v="53"/>
    <n v="60"/>
    <n v="3180"/>
    <n v="1208"/>
    <n v="0.38"/>
    <x v="2"/>
  </r>
  <r>
    <x v="5"/>
    <n v="1185732"/>
    <x v="487"/>
    <x v="1"/>
    <x v="10"/>
    <n v="4"/>
    <n v="52"/>
    <x v="0"/>
    <x v="14"/>
    <s v="Portland"/>
    <x v="5"/>
    <x v="1"/>
    <n v="58"/>
    <n v="113"/>
    <n v="6554"/>
    <n v="3539"/>
    <n v="0.54"/>
    <x v="2"/>
  </r>
  <r>
    <x v="5"/>
    <n v="1185732"/>
    <x v="488"/>
    <x v="1"/>
    <x v="10"/>
    <n v="4"/>
    <n v="52"/>
    <x v="0"/>
    <x v="14"/>
    <s v="Portland"/>
    <x v="0"/>
    <x v="0"/>
    <n v="50"/>
    <n v="147"/>
    <n v="7350"/>
    <n v="3381"/>
    <n v="0.46"/>
    <x v="2"/>
  </r>
  <r>
    <x v="5"/>
    <n v="1185732"/>
    <x v="489"/>
    <x v="1"/>
    <x v="10"/>
    <n v="4"/>
    <n v="52"/>
    <x v="0"/>
    <x v="14"/>
    <s v="Portland"/>
    <x v="1"/>
    <x v="0"/>
    <n v="49"/>
    <n v="90"/>
    <n v="4410"/>
    <n v="2073"/>
    <n v="0.47"/>
    <x v="2"/>
  </r>
  <r>
    <x v="5"/>
    <n v="1185732"/>
    <x v="490"/>
    <x v="1"/>
    <x v="10"/>
    <n v="4"/>
    <n v="52"/>
    <x v="0"/>
    <x v="14"/>
    <s v="Portland"/>
    <x v="2"/>
    <x v="1"/>
    <n v="41"/>
    <n v="68"/>
    <n v="2788"/>
    <n v="1394"/>
    <n v="0.5"/>
    <x v="2"/>
  </r>
  <r>
    <x v="5"/>
    <n v="1185732"/>
    <x v="491"/>
    <x v="1"/>
    <x v="10"/>
    <n v="4"/>
    <n v="52"/>
    <x v="0"/>
    <x v="14"/>
    <s v="Portland"/>
    <x v="3"/>
    <x v="1"/>
    <n v="41"/>
    <n v="51"/>
    <n v="2091"/>
    <n v="857"/>
    <n v="0.41"/>
    <x v="2"/>
  </r>
  <r>
    <x v="5"/>
    <n v="1185732"/>
    <x v="492"/>
    <x v="1"/>
    <x v="10"/>
    <n v="4"/>
    <n v="52"/>
    <x v="0"/>
    <x v="14"/>
    <s v="Portland"/>
    <x v="4"/>
    <x v="0"/>
    <n v="54"/>
    <n v="41"/>
    <n v="2214"/>
    <n v="819"/>
    <n v="0.37"/>
    <x v="2"/>
  </r>
  <r>
    <x v="5"/>
    <n v="1185732"/>
    <x v="493"/>
    <x v="1"/>
    <x v="10"/>
    <n v="4"/>
    <n v="53"/>
    <x v="0"/>
    <x v="14"/>
    <s v="Portland"/>
    <x v="5"/>
    <x v="1"/>
    <n v="54"/>
    <n v="91"/>
    <n v="4914"/>
    <n v="2654"/>
    <n v="0.54"/>
    <x v="2"/>
  </r>
  <r>
    <x v="5"/>
    <n v="1185732"/>
    <x v="494"/>
    <x v="1"/>
    <x v="10"/>
    <n v="4"/>
    <n v="53"/>
    <x v="0"/>
    <x v="14"/>
    <s v="Portland"/>
    <x v="0"/>
    <x v="0"/>
    <n v="53"/>
    <n v="122"/>
    <n v="6466"/>
    <n v="3104"/>
    <n v="0.48"/>
    <x v="2"/>
  </r>
  <r>
    <x v="5"/>
    <n v="1185732"/>
    <x v="495"/>
    <x v="1"/>
    <x v="10"/>
    <n v="4"/>
    <n v="53"/>
    <x v="0"/>
    <x v="14"/>
    <s v="Portland"/>
    <x v="1"/>
    <x v="0"/>
    <n v="46"/>
    <n v="70"/>
    <n v="3220"/>
    <n v="1513"/>
    <n v="0.47"/>
    <x v="2"/>
  </r>
  <r>
    <x v="5"/>
    <n v="1185732"/>
    <x v="496"/>
    <x v="1"/>
    <x v="10"/>
    <n v="4"/>
    <n v="53"/>
    <x v="0"/>
    <x v="14"/>
    <s v="Portland"/>
    <x v="2"/>
    <x v="1"/>
    <n v="41"/>
    <n v="38"/>
    <n v="1558"/>
    <n v="857"/>
    <n v="0.55000000000000004"/>
    <x v="2"/>
  </r>
  <r>
    <x v="5"/>
    <n v="1185732"/>
    <x v="497"/>
    <x v="1"/>
    <x v="10"/>
    <n v="4"/>
    <n v="53"/>
    <x v="0"/>
    <x v="14"/>
    <s v="Portland"/>
    <x v="3"/>
    <x v="1"/>
    <n v="42"/>
    <n v="36"/>
    <n v="1512"/>
    <n v="680"/>
    <n v="0.45"/>
    <x v="2"/>
  </r>
  <r>
    <x v="5"/>
    <n v="1185732"/>
    <x v="498"/>
    <x v="1"/>
    <x v="10"/>
    <n v="4"/>
    <n v="53"/>
    <x v="0"/>
    <x v="14"/>
    <s v="Portland"/>
    <x v="4"/>
    <x v="0"/>
    <n v="52"/>
    <n v="36"/>
    <n v="1872"/>
    <n v="693"/>
    <n v="0.37"/>
    <x v="2"/>
  </r>
  <r>
    <x v="5"/>
    <n v="1185732"/>
    <x v="393"/>
    <x v="1"/>
    <x v="7"/>
    <n v="3"/>
    <n v="38"/>
    <x v="0"/>
    <x v="14"/>
    <s v="Portland"/>
    <x v="5"/>
    <x v="1"/>
    <n v="57"/>
    <n v="59"/>
    <n v="3363"/>
    <n v="1749"/>
    <n v="0.52"/>
    <x v="2"/>
  </r>
  <r>
    <x v="5"/>
    <n v="1185732"/>
    <x v="425"/>
    <x v="1"/>
    <x v="8"/>
    <n v="4"/>
    <n v="43"/>
    <x v="0"/>
    <x v="14"/>
    <s v="Portland"/>
    <x v="0"/>
    <x v="0"/>
    <n v="55"/>
    <n v="120"/>
    <n v="6600"/>
    <n v="3300"/>
    <n v="0.5"/>
    <x v="2"/>
  </r>
  <r>
    <x v="5"/>
    <n v="1185732"/>
    <x v="425"/>
    <x v="1"/>
    <x v="8"/>
    <n v="4"/>
    <n v="43"/>
    <x v="0"/>
    <x v="14"/>
    <s v="Portland"/>
    <x v="1"/>
    <x v="0"/>
    <n v="54"/>
    <n v="59"/>
    <n v="3186"/>
    <n v="1561"/>
    <n v="0.49"/>
    <x v="2"/>
  </r>
  <r>
    <x v="5"/>
    <n v="1185732"/>
    <x v="425"/>
    <x v="1"/>
    <x v="8"/>
    <n v="4"/>
    <n v="43"/>
    <x v="0"/>
    <x v="14"/>
    <s v="Portland"/>
    <x v="2"/>
    <x v="1"/>
    <n v="52"/>
    <n v="31"/>
    <n v="1612"/>
    <n v="887"/>
    <n v="0.55000000000000004"/>
    <x v="2"/>
  </r>
  <r>
    <x v="5"/>
    <n v="1185732"/>
    <x v="425"/>
    <x v="1"/>
    <x v="8"/>
    <n v="4"/>
    <n v="43"/>
    <x v="0"/>
    <x v="14"/>
    <s v="Portland"/>
    <x v="3"/>
    <x v="1"/>
    <n v="50"/>
    <n v="26"/>
    <n v="1300"/>
    <n v="520"/>
    <n v="0.4"/>
    <x v="2"/>
  </r>
  <r>
    <x v="5"/>
    <n v="1185732"/>
    <x v="425"/>
    <x v="1"/>
    <x v="8"/>
    <n v="4"/>
    <n v="43"/>
    <x v="0"/>
    <x v="14"/>
    <s v="Portland"/>
    <x v="4"/>
    <x v="0"/>
    <n v="61"/>
    <n v="27"/>
    <n v="1647"/>
    <n v="626"/>
    <n v="0.38"/>
    <x v="2"/>
  </r>
  <r>
    <x v="5"/>
    <n v="1185732"/>
    <x v="425"/>
    <x v="1"/>
    <x v="8"/>
    <n v="4"/>
    <n v="43"/>
    <x v="0"/>
    <x v="14"/>
    <s v="Portland"/>
    <x v="5"/>
    <x v="1"/>
    <n v="68"/>
    <n v="56"/>
    <n v="3808"/>
    <n v="2018"/>
    <n v="0.53"/>
    <x v="2"/>
  </r>
  <r>
    <x v="5"/>
    <n v="1185732"/>
    <x v="455"/>
    <x v="1"/>
    <x v="9"/>
    <n v="4"/>
    <n v="47"/>
    <x v="0"/>
    <x v="14"/>
    <s v="Portland"/>
    <x v="0"/>
    <x v="0"/>
    <n v="62"/>
    <n v="98"/>
    <n v="6076"/>
    <n v="2977"/>
    <n v="0.49"/>
    <x v="2"/>
  </r>
  <r>
    <x v="5"/>
    <n v="1185732"/>
    <x v="455"/>
    <x v="1"/>
    <x v="9"/>
    <n v="4"/>
    <n v="47"/>
    <x v="0"/>
    <x v="14"/>
    <s v="Portland"/>
    <x v="1"/>
    <x v="0"/>
    <n v="52"/>
    <n v="52"/>
    <n v="2704"/>
    <n v="1352"/>
    <n v="0.5"/>
    <x v="2"/>
  </r>
  <r>
    <x v="5"/>
    <n v="1185732"/>
    <x v="455"/>
    <x v="1"/>
    <x v="9"/>
    <n v="4"/>
    <n v="47"/>
    <x v="0"/>
    <x v="14"/>
    <s v="Portland"/>
    <x v="2"/>
    <x v="1"/>
    <n v="52"/>
    <n v="55"/>
    <n v="2860"/>
    <n v="1487"/>
    <n v="0.52"/>
    <x v="2"/>
  </r>
  <r>
    <x v="5"/>
    <n v="1185732"/>
    <x v="455"/>
    <x v="1"/>
    <x v="9"/>
    <n v="4"/>
    <n v="47"/>
    <x v="0"/>
    <x v="14"/>
    <s v="Portland"/>
    <x v="3"/>
    <x v="1"/>
    <n v="54"/>
    <n v="46"/>
    <n v="2484"/>
    <n v="1068"/>
    <n v="0.43"/>
    <x v="2"/>
  </r>
  <r>
    <x v="5"/>
    <n v="1185732"/>
    <x v="455"/>
    <x v="1"/>
    <x v="9"/>
    <n v="4"/>
    <n v="47"/>
    <x v="0"/>
    <x v="14"/>
    <s v="Portland"/>
    <x v="4"/>
    <x v="0"/>
    <n v="60"/>
    <n v="41"/>
    <n v="2460"/>
    <n v="886"/>
    <n v="0.36"/>
    <x v="2"/>
  </r>
  <r>
    <x v="5"/>
    <n v="1185732"/>
    <x v="455"/>
    <x v="1"/>
    <x v="9"/>
    <n v="4"/>
    <n v="47"/>
    <x v="0"/>
    <x v="14"/>
    <s v="Portland"/>
    <x v="5"/>
    <x v="1"/>
    <n v="67"/>
    <n v="63"/>
    <n v="4221"/>
    <n v="2279"/>
    <n v="0.54"/>
    <x v="2"/>
  </r>
  <r>
    <x v="5"/>
    <n v="1185732"/>
    <x v="484"/>
    <x v="1"/>
    <x v="10"/>
    <n v="4"/>
    <n v="51"/>
    <x v="0"/>
    <x v="14"/>
    <s v="Portland"/>
    <x v="0"/>
    <x v="0"/>
    <n v="62"/>
    <n v="138"/>
    <n v="8556"/>
    <n v="4107"/>
    <n v="0.48"/>
    <x v="2"/>
  </r>
  <r>
    <x v="5"/>
    <n v="1185732"/>
    <x v="484"/>
    <x v="1"/>
    <x v="10"/>
    <n v="4"/>
    <n v="51"/>
    <x v="0"/>
    <x v="14"/>
    <s v="Portland"/>
    <x v="1"/>
    <x v="0"/>
    <n v="53"/>
    <n v="74"/>
    <n v="3922"/>
    <n v="1961"/>
    <n v="0.5"/>
    <x v="2"/>
  </r>
  <r>
    <x v="5"/>
    <n v="1185732"/>
    <x v="484"/>
    <x v="1"/>
    <x v="10"/>
    <n v="4"/>
    <n v="51"/>
    <x v="0"/>
    <x v="14"/>
    <s v="Portland"/>
    <x v="2"/>
    <x v="1"/>
    <n v="52"/>
    <n v="68"/>
    <n v="3536"/>
    <n v="1768"/>
    <n v="0.5"/>
    <x v="2"/>
  </r>
  <r>
    <x v="5"/>
    <n v="1185732"/>
    <x v="484"/>
    <x v="1"/>
    <x v="10"/>
    <n v="4"/>
    <n v="51"/>
    <x v="0"/>
    <x v="14"/>
    <s v="Portland"/>
    <x v="3"/>
    <x v="1"/>
    <n v="52"/>
    <n v="50"/>
    <n v="2600"/>
    <n v="1118"/>
    <n v="0.43"/>
    <x v="2"/>
  </r>
  <r>
    <x v="5"/>
    <n v="1185732"/>
    <x v="484"/>
    <x v="1"/>
    <x v="10"/>
    <n v="4"/>
    <n v="51"/>
    <x v="0"/>
    <x v="14"/>
    <s v="Portland"/>
    <x v="4"/>
    <x v="0"/>
    <n v="60"/>
    <n v="54"/>
    <n v="3240"/>
    <n v="1166"/>
    <n v="0.36"/>
    <x v="2"/>
  </r>
  <r>
    <x v="5"/>
    <n v="1185732"/>
    <x v="484"/>
    <x v="1"/>
    <x v="10"/>
    <n v="4"/>
    <n v="51"/>
    <x v="0"/>
    <x v="14"/>
    <s v="Portland"/>
    <x v="5"/>
    <x v="1"/>
    <n v="69"/>
    <n v="75"/>
    <n v="5175"/>
    <n v="2743"/>
    <n v="0.53"/>
    <x v="2"/>
  </r>
  <r>
    <x v="3"/>
    <n v="1128299"/>
    <x v="174"/>
    <x v="1"/>
    <x v="0"/>
    <n v="1"/>
    <n v="3"/>
    <x v="0"/>
    <x v="14"/>
    <s v="Portland"/>
    <x v="0"/>
    <x v="0"/>
    <n v="33"/>
    <n v="98"/>
    <n v="3234"/>
    <n v="1132"/>
    <n v="0.35"/>
    <x v="2"/>
  </r>
  <r>
    <x v="3"/>
    <n v="1128299"/>
    <x v="174"/>
    <x v="1"/>
    <x v="0"/>
    <n v="1"/>
    <n v="3"/>
    <x v="0"/>
    <x v="14"/>
    <s v="Portland"/>
    <x v="1"/>
    <x v="0"/>
    <n v="41"/>
    <n v="109"/>
    <n v="4469"/>
    <n v="1475"/>
    <n v="0.33"/>
    <x v="2"/>
  </r>
  <r>
    <x v="3"/>
    <n v="1128299"/>
    <x v="174"/>
    <x v="1"/>
    <x v="0"/>
    <n v="1"/>
    <n v="3"/>
    <x v="0"/>
    <x v="14"/>
    <s v="Portland"/>
    <x v="2"/>
    <x v="1"/>
    <n v="43"/>
    <n v="101"/>
    <n v="4343"/>
    <n v="1737"/>
    <n v="0.4"/>
    <x v="2"/>
  </r>
  <r>
    <x v="3"/>
    <n v="1128299"/>
    <x v="174"/>
    <x v="1"/>
    <x v="0"/>
    <n v="1"/>
    <n v="3"/>
    <x v="0"/>
    <x v="14"/>
    <s v="Portland"/>
    <x v="3"/>
    <x v="1"/>
    <n v="43"/>
    <n v="59"/>
    <n v="2537"/>
    <n v="989"/>
    <n v="0.39"/>
    <x v="2"/>
  </r>
  <r>
    <x v="5"/>
    <n v="1185732"/>
    <x v="188"/>
    <x v="1"/>
    <x v="0"/>
    <n v="1"/>
    <n v="5"/>
    <x v="2"/>
    <x v="15"/>
    <s v="Anchorage"/>
    <x v="5"/>
    <x v="1"/>
    <n v="52"/>
    <n v="84"/>
    <n v="4368"/>
    <n v="1791"/>
    <n v="0.41"/>
    <x v="2"/>
  </r>
  <r>
    <x v="5"/>
    <n v="1185732"/>
    <x v="696"/>
    <x v="1"/>
    <x v="1"/>
    <n v="1"/>
    <n v="9"/>
    <x v="2"/>
    <x v="15"/>
    <s v="Anchorage"/>
    <x v="0"/>
    <x v="0"/>
    <n v="51"/>
    <n v="173"/>
    <n v="8823"/>
    <n v="4147"/>
    <n v="0.47"/>
    <x v="2"/>
  </r>
  <r>
    <x v="5"/>
    <n v="1185732"/>
    <x v="696"/>
    <x v="1"/>
    <x v="1"/>
    <n v="1"/>
    <n v="9"/>
    <x v="2"/>
    <x v="15"/>
    <s v="Anchorage"/>
    <x v="1"/>
    <x v="0"/>
    <n v="53"/>
    <n v="65"/>
    <n v="3445"/>
    <n v="1654"/>
    <n v="0.48"/>
    <x v="2"/>
  </r>
  <r>
    <x v="5"/>
    <n v="1185732"/>
    <x v="696"/>
    <x v="1"/>
    <x v="1"/>
    <n v="1"/>
    <n v="9"/>
    <x v="2"/>
    <x v="15"/>
    <s v="Anchorage"/>
    <x v="2"/>
    <x v="1"/>
    <n v="43"/>
    <n v="77"/>
    <n v="3311"/>
    <n v="1225"/>
    <n v="0.37"/>
    <x v="2"/>
  </r>
  <r>
    <x v="5"/>
    <n v="1185732"/>
    <x v="696"/>
    <x v="1"/>
    <x v="1"/>
    <n v="1"/>
    <n v="9"/>
    <x v="2"/>
    <x v="15"/>
    <s v="Anchorage"/>
    <x v="3"/>
    <x v="1"/>
    <n v="49"/>
    <n v="46"/>
    <n v="2254"/>
    <n v="879"/>
    <n v="0.39"/>
    <x v="2"/>
  </r>
  <r>
    <x v="5"/>
    <n v="1185732"/>
    <x v="696"/>
    <x v="1"/>
    <x v="1"/>
    <n v="1"/>
    <n v="9"/>
    <x v="2"/>
    <x v="15"/>
    <s v="Anchorage"/>
    <x v="4"/>
    <x v="0"/>
    <n v="60"/>
    <n v="75"/>
    <n v="4500"/>
    <n v="1710"/>
    <n v="0.38"/>
    <x v="2"/>
  </r>
  <r>
    <x v="5"/>
    <n v="1185732"/>
    <x v="696"/>
    <x v="1"/>
    <x v="1"/>
    <n v="1"/>
    <n v="9"/>
    <x v="2"/>
    <x v="15"/>
    <s v="Anchorage"/>
    <x v="5"/>
    <x v="1"/>
    <n v="52"/>
    <n v="102"/>
    <n v="5304"/>
    <n v="2334"/>
    <n v="0.44"/>
    <x v="2"/>
  </r>
  <r>
    <x v="5"/>
    <n v="1185732"/>
    <x v="225"/>
    <x v="1"/>
    <x v="2"/>
    <n v="1"/>
    <n v="12"/>
    <x v="2"/>
    <x v="15"/>
    <s v="Anchorage"/>
    <x v="0"/>
    <x v="0"/>
    <n v="53"/>
    <n v="153"/>
    <n v="8109"/>
    <n v="3973"/>
    <n v="0.49"/>
    <x v="2"/>
  </r>
  <r>
    <x v="5"/>
    <n v="1185732"/>
    <x v="225"/>
    <x v="1"/>
    <x v="2"/>
    <n v="1"/>
    <n v="12"/>
    <x v="2"/>
    <x v="15"/>
    <s v="Anchorage"/>
    <x v="1"/>
    <x v="0"/>
    <n v="52"/>
    <n v="65"/>
    <n v="3380"/>
    <n v="1690"/>
    <n v="0.5"/>
    <x v="2"/>
  </r>
  <r>
    <x v="5"/>
    <n v="1185732"/>
    <x v="225"/>
    <x v="1"/>
    <x v="2"/>
    <n v="1"/>
    <n v="12"/>
    <x v="2"/>
    <x v="15"/>
    <s v="Anchorage"/>
    <x v="2"/>
    <x v="1"/>
    <n v="41"/>
    <n v="69"/>
    <n v="2829"/>
    <n v="1047"/>
    <n v="0.37"/>
    <x v="2"/>
  </r>
  <r>
    <x v="5"/>
    <n v="1185732"/>
    <x v="225"/>
    <x v="1"/>
    <x v="2"/>
    <n v="1"/>
    <n v="12"/>
    <x v="2"/>
    <x v="15"/>
    <s v="Anchorage"/>
    <x v="3"/>
    <x v="1"/>
    <n v="49"/>
    <n v="36"/>
    <n v="1764"/>
    <n v="670"/>
    <n v="0.38"/>
    <x v="2"/>
  </r>
  <r>
    <x v="5"/>
    <n v="1185732"/>
    <x v="225"/>
    <x v="1"/>
    <x v="2"/>
    <n v="1"/>
    <n v="12"/>
    <x v="2"/>
    <x v="15"/>
    <s v="Anchorage"/>
    <x v="4"/>
    <x v="0"/>
    <n v="64"/>
    <n v="53"/>
    <n v="3392"/>
    <n v="1323"/>
    <n v="0.39"/>
    <x v="2"/>
  </r>
  <r>
    <x v="5"/>
    <n v="1185732"/>
    <x v="225"/>
    <x v="1"/>
    <x v="2"/>
    <n v="1"/>
    <n v="12"/>
    <x v="2"/>
    <x v="15"/>
    <s v="Anchorage"/>
    <x v="5"/>
    <x v="1"/>
    <n v="53"/>
    <n v="72"/>
    <n v="3816"/>
    <n v="1526"/>
    <n v="0.4"/>
    <x v="2"/>
  </r>
  <r>
    <x v="5"/>
    <n v="1185732"/>
    <x v="244"/>
    <x v="1"/>
    <x v="3"/>
    <n v="2"/>
    <n v="17"/>
    <x v="2"/>
    <x v="15"/>
    <s v="Anchorage"/>
    <x v="0"/>
    <x v="0"/>
    <n v="54"/>
    <n v="131"/>
    <n v="7074"/>
    <n v="3254"/>
    <n v="0.46"/>
    <x v="2"/>
  </r>
  <r>
    <x v="5"/>
    <n v="1185732"/>
    <x v="244"/>
    <x v="1"/>
    <x v="3"/>
    <n v="2"/>
    <n v="17"/>
    <x v="2"/>
    <x v="15"/>
    <s v="Anchorage"/>
    <x v="1"/>
    <x v="0"/>
    <n v="50"/>
    <n v="61"/>
    <n v="3050"/>
    <n v="1525"/>
    <n v="0.5"/>
    <x v="2"/>
  </r>
  <r>
    <x v="5"/>
    <n v="1185732"/>
    <x v="244"/>
    <x v="1"/>
    <x v="3"/>
    <n v="2"/>
    <n v="17"/>
    <x v="2"/>
    <x v="15"/>
    <s v="Anchorage"/>
    <x v="2"/>
    <x v="1"/>
    <n v="44"/>
    <n v="61"/>
    <n v="2684"/>
    <n v="1074"/>
    <n v="0.4"/>
    <x v="2"/>
  </r>
  <r>
    <x v="5"/>
    <n v="1185732"/>
    <x v="244"/>
    <x v="1"/>
    <x v="3"/>
    <n v="2"/>
    <n v="17"/>
    <x v="2"/>
    <x v="15"/>
    <s v="Anchorage"/>
    <x v="3"/>
    <x v="1"/>
    <n v="47"/>
    <n v="44"/>
    <n v="2068"/>
    <n v="765"/>
    <n v="0.37"/>
    <x v="2"/>
  </r>
  <r>
    <x v="5"/>
    <n v="1185732"/>
    <x v="244"/>
    <x v="1"/>
    <x v="3"/>
    <n v="2"/>
    <n v="17"/>
    <x v="2"/>
    <x v="15"/>
    <s v="Anchorage"/>
    <x v="4"/>
    <x v="0"/>
    <n v="56"/>
    <n v="41"/>
    <n v="2296"/>
    <n v="850"/>
    <n v="0.37"/>
    <x v="2"/>
  </r>
  <r>
    <x v="5"/>
    <n v="1185732"/>
    <x v="244"/>
    <x v="1"/>
    <x v="3"/>
    <n v="2"/>
    <n v="17"/>
    <x v="2"/>
    <x v="15"/>
    <s v="Anchorage"/>
    <x v="5"/>
    <x v="1"/>
    <n v="49"/>
    <n v="84"/>
    <n v="4116"/>
    <n v="1811"/>
    <n v="0.44"/>
    <x v="2"/>
  </r>
  <r>
    <x v="5"/>
    <n v="1185732"/>
    <x v="273"/>
    <x v="1"/>
    <x v="4"/>
    <n v="2"/>
    <n v="21"/>
    <x v="2"/>
    <x v="15"/>
    <s v="Anchorage"/>
    <x v="0"/>
    <x v="0"/>
    <n v="59"/>
    <n v="160"/>
    <n v="9440"/>
    <n v="4720"/>
    <n v="0.5"/>
    <x v="2"/>
  </r>
  <r>
    <x v="5"/>
    <n v="1185732"/>
    <x v="273"/>
    <x v="1"/>
    <x v="4"/>
    <n v="2"/>
    <n v="21"/>
    <x v="2"/>
    <x v="15"/>
    <s v="Anchorage"/>
    <x v="1"/>
    <x v="0"/>
    <n v="56"/>
    <n v="72"/>
    <n v="4032"/>
    <n v="1814"/>
    <n v="0.45"/>
    <x v="2"/>
  </r>
  <r>
    <x v="5"/>
    <n v="1185732"/>
    <x v="273"/>
    <x v="1"/>
    <x v="4"/>
    <n v="2"/>
    <n v="21"/>
    <x v="2"/>
    <x v="15"/>
    <s v="Anchorage"/>
    <x v="2"/>
    <x v="1"/>
    <n v="53"/>
    <n v="84"/>
    <n v="4452"/>
    <n v="1781"/>
    <n v="0.4"/>
    <x v="2"/>
  </r>
  <r>
    <x v="5"/>
    <n v="1185732"/>
    <x v="273"/>
    <x v="1"/>
    <x v="4"/>
    <n v="2"/>
    <n v="21"/>
    <x v="2"/>
    <x v="15"/>
    <s v="Anchorage"/>
    <x v="3"/>
    <x v="1"/>
    <n v="51"/>
    <n v="63"/>
    <n v="3213"/>
    <n v="1221"/>
    <n v="0.38"/>
    <x v="2"/>
  </r>
  <r>
    <x v="5"/>
    <n v="1185732"/>
    <x v="273"/>
    <x v="1"/>
    <x v="4"/>
    <n v="2"/>
    <n v="21"/>
    <x v="2"/>
    <x v="15"/>
    <s v="Anchorage"/>
    <x v="4"/>
    <x v="0"/>
    <n v="62"/>
    <n v="69"/>
    <n v="4278"/>
    <n v="1626"/>
    <n v="0.38"/>
    <x v="2"/>
  </r>
  <r>
    <x v="5"/>
    <n v="1185732"/>
    <x v="273"/>
    <x v="1"/>
    <x v="4"/>
    <n v="2"/>
    <n v="21"/>
    <x v="2"/>
    <x v="15"/>
    <s v="Anchorage"/>
    <x v="5"/>
    <x v="1"/>
    <n v="67"/>
    <n v="100"/>
    <n v="6700"/>
    <n v="2747"/>
    <n v="0.41"/>
    <x v="2"/>
  </r>
  <r>
    <x v="5"/>
    <n v="1185732"/>
    <x v="306"/>
    <x v="1"/>
    <x v="11"/>
    <n v="2"/>
    <n v="26"/>
    <x v="2"/>
    <x v="15"/>
    <s v="Anchorage"/>
    <x v="0"/>
    <x v="0"/>
    <n v="59"/>
    <n v="189"/>
    <n v="11151"/>
    <n v="5129"/>
    <n v="0.46"/>
    <x v="2"/>
  </r>
  <r>
    <x v="5"/>
    <n v="1185732"/>
    <x v="306"/>
    <x v="1"/>
    <x v="11"/>
    <n v="2"/>
    <n v="26"/>
    <x v="2"/>
    <x v="15"/>
    <s v="Anchorage"/>
    <x v="1"/>
    <x v="0"/>
    <n v="55"/>
    <n v="112"/>
    <n v="6160"/>
    <n v="3080"/>
    <n v="0.5"/>
    <x v="2"/>
  </r>
  <r>
    <x v="5"/>
    <n v="1185732"/>
    <x v="306"/>
    <x v="1"/>
    <x v="11"/>
    <n v="2"/>
    <n v="26"/>
    <x v="2"/>
    <x v="15"/>
    <s v="Anchorage"/>
    <x v="2"/>
    <x v="1"/>
    <n v="53"/>
    <n v="81"/>
    <n v="4293"/>
    <n v="1545"/>
    <n v="0.36"/>
    <x v="2"/>
  </r>
  <r>
    <x v="5"/>
    <n v="1185732"/>
    <x v="306"/>
    <x v="1"/>
    <x v="11"/>
    <n v="2"/>
    <n v="26"/>
    <x v="2"/>
    <x v="15"/>
    <s v="Anchorage"/>
    <x v="3"/>
    <x v="1"/>
    <n v="53"/>
    <n v="90"/>
    <n v="4770"/>
    <n v="1717"/>
    <n v="0.36"/>
    <x v="2"/>
  </r>
  <r>
    <x v="5"/>
    <n v="1185732"/>
    <x v="306"/>
    <x v="1"/>
    <x v="11"/>
    <n v="2"/>
    <n v="26"/>
    <x v="2"/>
    <x v="15"/>
    <s v="Anchorage"/>
    <x v="4"/>
    <x v="0"/>
    <n v="60"/>
    <n v="84"/>
    <n v="5040"/>
    <n v="1814"/>
    <n v="0.36"/>
    <x v="2"/>
  </r>
  <r>
    <x v="5"/>
    <n v="1185732"/>
    <x v="306"/>
    <x v="1"/>
    <x v="11"/>
    <n v="2"/>
    <n v="26"/>
    <x v="2"/>
    <x v="15"/>
    <s v="Anchorage"/>
    <x v="5"/>
    <x v="1"/>
    <n v="67"/>
    <n v="126"/>
    <n v="8442"/>
    <n v="3546"/>
    <n v="0.42"/>
    <x v="2"/>
  </r>
  <r>
    <x v="5"/>
    <n v="1185732"/>
    <x v="334"/>
    <x v="1"/>
    <x v="5"/>
    <n v="3"/>
    <n v="30"/>
    <x v="2"/>
    <x v="15"/>
    <s v="Anchorage"/>
    <x v="0"/>
    <x v="0"/>
    <n v="63"/>
    <n v="182"/>
    <n v="11466"/>
    <n v="5274"/>
    <n v="0.46"/>
    <x v="2"/>
  </r>
  <r>
    <x v="5"/>
    <n v="1185732"/>
    <x v="334"/>
    <x v="1"/>
    <x v="5"/>
    <n v="3"/>
    <n v="30"/>
    <x v="2"/>
    <x v="15"/>
    <s v="Anchorage"/>
    <x v="1"/>
    <x v="0"/>
    <n v="59"/>
    <n v="111"/>
    <n v="6549"/>
    <n v="3078"/>
    <n v="0.47"/>
    <x v="2"/>
  </r>
  <r>
    <x v="5"/>
    <n v="1185732"/>
    <x v="334"/>
    <x v="1"/>
    <x v="5"/>
    <n v="3"/>
    <n v="30"/>
    <x v="2"/>
    <x v="15"/>
    <s v="Anchorage"/>
    <x v="2"/>
    <x v="1"/>
    <n v="53"/>
    <n v="102"/>
    <n v="5406"/>
    <n v="1946"/>
    <n v="0.36"/>
    <x v="2"/>
  </r>
  <r>
    <x v="5"/>
    <n v="1185732"/>
    <x v="334"/>
    <x v="1"/>
    <x v="5"/>
    <n v="3"/>
    <n v="30"/>
    <x v="2"/>
    <x v="15"/>
    <s v="Anchorage"/>
    <x v="3"/>
    <x v="1"/>
    <n v="51"/>
    <n v="75"/>
    <n v="3825"/>
    <n v="1454"/>
    <n v="0.38"/>
    <x v="2"/>
  </r>
  <r>
    <x v="5"/>
    <n v="1185732"/>
    <x v="334"/>
    <x v="1"/>
    <x v="5"/>
    <n v="3"/>
    <n v="30"/>
    <x v="2"/>
    <x v="15"/>
    <s v="Anchorage"/>
    <x v="4"/>
    <x v="0"/>
    <n v="61"/>
    <n v="91"/>
    <n v="5551"/>
    <n v="2165"/>
    <n v="0.39"/>
    <x v="2"/>
  </r>
  <r>
    <x v="5"/>
    <n v="1185732"/>
    <x v="334"/>
    <x v="1"/>
    <x v="5"/>
    <n v="3"/>
    <n v="30"/>
    <x v="2"/>
    <x v="15"/>
    <s v="Anchorage"/>
    <x v="5"/>
    <x v="1"/>
    <n v="67"/>
    <n v="130"/>
    <n v="8710"/>
    <n v="3920"/>
    <n v="0.45"/>
    <x v="2"/>
  </r>
  <r>
    <x v="5"/>
    <n v="1185732"/>
    <x v="366"/>
    <x v="1"/>
    <x v="6"/>
    <n v="3"/>
    <n v="34"/>
    <x v="2"/>
    <x v="15"/>
    <s v="Anchorage"/>
    <x v="0"/>
    <x v="0"/>
    <n v="59"/>
    <n v="163"/>
    <n v="9617"/>
    <n v="4328"/>
    <n v="0.45"/>
    <x v="2"/>
  </r>
  <r>
    <x v="5"/>
    <n v="1185732"/>
    <x v="366"/>
    <x v="1"/>
    <x v="6"/>
    <n v="3"/>
    <n v="34"/>
    <x v="2"/>
    <x v="15"/>
    <s v="Anchorage"/>
    <x v="1"/>
    <x v="0"/>
    <n v="56"/>
    <n v="106"/>
    <n v="5936"/>
    <n v="2671"/>
    <n v="0.45"/>
    <x v="2"/>
  </r>
  <r>
    <x v="5"/>
    <n v="1185732"/>
    <x v="366"/>
    <x v="1"/>
    <x v="6"/>
    <n v="3"/>
    <n v="34"/>
    <x v="2"/>
    <x v="15"/>
    <s v="Anchorage"/>
    <x v="2"/>
    <x v="1"/>
    <n v="54"/>
    <n v="102"/>
    <n v="5508"/>
    <n v="1983"/>
    <n v="0.36"/>
    <x v="2"/>
  </r>
  <r>
    <x v="5"/>
    <n v="1185732"/>
    <x v="366"/>
    <x v="1"/>
    <x v="6"/>
    <n v="3"/>
    <n v="34"/>
    <x v="2"/>
    <x v="15"/>
    <s v="Anchorage"/>
    <x v="3"/>
    <x v="1"/>
    <n v="53"/>
    <n v="68"/>
    <n v="3604"/>
    <n v="1442"/>
    <n v="0.4"/>
    <x v="2"/>
  </r>
  <r>
    <x v="5"/>
    <n v="1185732"/>
    <x v="366"/>
    <x v="1"/>
    <x v="6"/>
    <n v="3"/>
    <n v="34"/>
    <x v="2"/>
    <x v="15"/>
    <s v="Anchorage"/>
    <x v="4"/>
    <x v="0"/>
    <n v="62"/>
    <n v="65"/>
    <n v="4030"/>
    <n v="1531"/>
    <n v="0.38"/>
    <x v="2"/>
  </r>
  <r>
    <x v="5"/>
    <n v="1185732"/>
    <x v="366"/>
    <x v="1"/>
    <x v="6"/>
    <n v="3"/>
    <n v="34"/>
    <x v="2"/>
    <x v="15"/>
    <s v="Anchorage"/>
    <x v="5"/>
    <x v="1"/>
    <n v="67"/>
    <n v="104"/>
    <n v="6968"/>
    <n v="2927"/>
    <n v="0.42"/>
    <x v="2"/>
  </r>
  <r>
    <x v="5"/>
    <n v="1185732"/>
    <x v="396"/>
    <x v="1"/>
    <x v="7"/>
    <n v="3"/>
    <n v="39"/>
    <x v="2"/>
    <x v="15"/>
    <s v="Anchorage"/>
    <x v="0"/>
    <x v="0"/>
    <n v="64"/>
    <n v="131"/>
    <n v="8384"/>
    <n v="4024"/>
    <n v="0.48"/>
    <x v="2"/>
  </r>
  <r>
    <x v="5"/>
    <n v="1185732"/>
    <x v="396"/>
    <x v="1"/>
    <x v="7"/>
    <n v="3"/>
    <n v="39"/>
    <x v="2"/>
    <x v="15"/>
    <s v="Anchorage"/>
    <x v="1"/>
    <x v="0"/>
    <n v="55"/>
    <n v="91"/>
    <n v="5005"/>
    <n v="2402"/>
    <n v="0.48"/>
    <x v="2"/>
  </r>
  <r>
    <x v="5"/>
    <n v="1185732"/>
    <x v="396"/>
    <x v="1"/>
    <x v="7"/>
    <n v="3"/>
    <n v="39"/>
    <x v="2"/>
    <x v="15"/>
    <s v="Anchorage"/>
    <x v="2"/>
    <x v="1"/>
    <n v="50"/>
    <n v="59"/>
    <n v="2950"/>
    <n v="1121"/>
    <n v="0.38"/>
    <x v="2"/>
  </r>
  <r>
    <x v="5"/>
    <n v="1185732"/>
    <x v="396"/>
    <x v="1"/>
    <x v="7"/>
    <n v="3"/>
    <n v="39"/>
    <x v="2"/>
    <x v="15"/>
    <s v="Anchorage"/>
    <x v="3"/>
    <x v="1"/>
    <n v="50"/>
    <n v="56"/>
    <n v="2800"/>
    <n v="1092"/>
    <n v="0.39"/>
    <x v="2"/>
  </r>
  <r>
    <x v="5"/>
    <n v="1185732"/>
    <x v="396"/>
    <x v="1"/>
    <x v="7"/>
    <n v="3"/>
    <n v="39"/>
    <x v="2"/>
    <x v="15"/>
    <s v="Anchorage"/>
    <x v="4"/>
    <x v="0"/>
    <n v="62"/>
    <n v="60"/>
    <n v="3720"/>
    <n v="1488"/>
    <n v="0.4"/>
    <x v="2"/>
  </r>
  <r>
    <x v="5"/>
    <n v="1185732"/>
    <x v="396"/>
    <x v="1"/>
    <x v="7"/>
    <n v="3"/>
    <n v="39"/>
    <x v="2"/>
    <x v="15"/>
    <s v="Anchorage"/>
    <x v="5"/>
    <x v="1"/>
    <n v="64"/>
    <n v="84"/>
    <n v="5376"/>
    <n v="2204"/>
    <n v="0.41"/>
    <x v="2"/>
  </r>
  <r>
    <x v="5"/>
    <n v="1185732"/>
    <x v="428"/>
    <x v="1"/>
    <x v="8"/>
    <n v="4"/>
    <n v="43"/>
    <x v="2"/>
    <x v="15"/>
    <s v="Anchorage"/>
    <x v="0"/>
    <x v="0"/>
    <n v="68"/>
    <n v="113"/>
    <n v="7684"/>
    <n v="3611"/>
    <n v="0.47"/>
    <x v="2"/>
  </r>
  <r>
    <x v="5"/>
    <n v="1185732"/>
    <x v="428"/>
    <x v="1"/>
    <x v="8"/>
    <n v="4"/>
    <n v="43"/>
    <x v="2"/>
    <x v="15"/>
    <s v="Anchorage"/>
    <x v="1"/>
    <x v="0"/>
    <n v="60"/>
    <n v="77"/>
    <n v="4620"/>
    <n v="2218"/>
    <n v="0.48"/>
    <x v="2"/>
  </r>
  <r>
    <x v="5"/>
    <n v="1185732"/>
    <x v="428"/>
    <x v="1"/>
    <x v="8"/>
    <n v="4"/>
    <n v="43"/>
    <x v="2"/>
    <x v="15"/>
    <s v="Anchorage"/>
    <x v="2"/>
    <x v="1"/>
    <n v="59"/>
    <n v="46"/>
    <n v="2714"/>
    <n v="1086"/>
    <n v="0.4"/>
    <x v="2"/>
  </r>
  <r>
    <x v="5"/>
    <n v="1185732"/>
    <x v="428"/>
    <x v="1"/>
    <x v="8"/>
    <n v="4"/>
    <n v="43"/>
    <x v="2"/>
    <x v="15"/>
    <s v="Anchorage"/>
    <x v="3"/>
    <x v="1"/>
    <n v="59"/>
    <n v="42"/>
    <n v="2478"/>
    <n v="892"/>
    <n v="0.36"/>
    <x v="2"/>
  </r>
  <r>
    <x v="5"/>
    <n v="1185732"/>
    <x v="428"/>
    <x v="1"/>
    <x v="8"/>
    <n v="4"/>
    <n v="43"/>
    <x v="2"/>
    <x v="15"/>
    <s v="Anchorage"/>
    <x v="4"/>
    <x v="0"/>
    <n v="71"/>
    <n v="44"/>
    <n v="3124"/>
    <n v="1093"/>
    <n v="0.35"/>
    <x v="2"/>
  </r>
  <r>
    <x v="5"/>
    <n v="1185732"/>
    <x v="428"/>
    <x v="1"/>
    <x v="8"/>
    <n v="4"/>
    <n v="43"/>
    <x v="2"/>
    <x v="15"/>
    <s v="Anchorage"/>
    <x v="5"/>
    <x v="1"/>
    <n v="73"/>
    <n v="83"/>
    <n v="6059"/>
    <n v="2424"/>
    <n v="0.4"/>
    <x v="2"/>
  </r>
  <r>
    <x v="5"/>
    <n v="1185732"/>
    <x v="458"/>
    <x v="1"/>
    <x v="9"/>
    <n v="4"/>
    <n v="48"/>
    <x v="2"/>
    <x v="15"/>
    <s v="Anchorage"/>
    <x v="0"/>
    <x v="0"/>
    <n v="68"/>
    <n v="123"/>
    <n v="8364"/>
    <n v="4015"/>
    <n v="0.48"/>
    <x v="2"/>
  </r>
  <r>
    <x v="5"/>
    <n v="1185732"/>
    <x v="458"/>
    <x v="1"/>
    <x v="9"/>
    <n v="4"/>
    <n v="48"/>
    <x v="2"/>
    <x v="15"/>
    <s v="Anchorage"/>
    <x v="1"/>
    <x v="0"/>
    <n v="59"/>
    <n v="81"/>
    <n v="4779"/>
    <n v="2198"/>
    <n v="0.46"/>
    <x v="2"/>
  </r>
  <r>
    <x v="5"/>
    <n v="1185732"/>
    <x v="458"/>
    <x v="1"/>
    <x v="9"/>
    <n v="4"/>
    <n v="48"/>
    <x v="2"/>
    <x v="15"/>
    <s v="Anchorage"/>
    <x v="2"/>
    <x v="1"/>
    <n v="59"/>
    <n v="93"/>
    <n v="5487"/>
    <n v="2140"/>
    <n v="0.39"/>
    <x v="2"/>
  </r>
  <r>
    <x v="5"/>
    <n v="1185732"/>
    <x v="458"/>
    <x v="1"/>
    <x v="9"/>
    <n v="4"/>
    <n v="48"/>
    <x v="2"/>
    <x v="15"/>
    <s v="Anchorage"/>
    <x v="3"/>
    <x v="1"/>
    <n v="62"/>
    <n v="90"/>
    <n v="5580"/>
    <n v="2120"/>
    <n v="0.38"/>
    <x v="2"/>
  </r>
  <r>
    <x v="5"/>
    <n v="1185732"/>
    <x v="458"/>
    <x v="1"/>
    <x v="9"/>
    <n v="4"/>
    <n v="48"/>
    <x v="2"/>
    <x v="15"/>
    <s v="Anchorage"/>
    <x v="4"/>
    <x v="0"/>
    <n v="69"/>
    <n v="83"/>
    <n v="5727"/>
    <n v="2004"/>
    <n v="0.35"/>
    <x v="2"/>
  </r>
  <r>
    <x v="5"/>
    <n v="1185732"/>
    <x v="458"/>
    <x v="1"/>
    <x v="9"/>
    <n v="4"/>
    <n v="48"/>
    <x v="2"/>
    <x v="15"/>
    <s v="Anchorage"/>
    <x v="5"/>
    <x v="1"/>
    <n v="74"/>
    <n v="101"/>
    <n v="7474"/>
    <n v="3139"/>
    <n v="0.42"/>
    <x v="2"/>
  </r>
  <r>
    <x v="5"/>
    <n v="1185732"/>
    <x v="487"/>
    <x v="1"/>
    <x v="10"/>
    <n v="4"/>
    <n v="52"/>
    <x v="2"/>
    <x v="15"/>
    <s v="Anchorage"/>
    <x v="0"/>
    <x v="0"/>
    <n v="69"/>
    <n v="174"/>
    <n v="12006"/>
    <n v="5643"/>
    <n v="0.47"/>
    <x v="2"/>
  </r>
  <r>
    <x v="5"/>
    <n v="1185732"/>
    <x v="487"/>
    <x v="1"/>
    <x v="10"/>
    <n v="4"/>
    <n v="52"/>
    <x v="2"/>
    <x v="15"/>
    <s v="Anchorage"/>
    <x v="1"/>
    <x v="0"/>
    <n v="60"/>
    <n v="112"/>
    <n v="6720"/>
    <n v="3158"/>
    <n v="0.47"/>
    <x v="2"/>
  </r>
  <r>
    <x v="0"/>
    <n v="1128299"/>
    <x v="174"/>
    <x v="1"/>
    <x v="0"/>
    <n v="1"/>
    <n v="3"/>
    <x v="2"/>
    <x v="15"/>
    <s v="Anchorage"/>
    <x v="0"/>
    <x v="0"/>
    <n v="33"/>
    <n v="109"/>
    <n v="3597"/>
    <n v="1367"/>
    <n v="0.38"/>
    <x v="2"/>
  </r>
  <r>
    <x v="0"/>
    <n v="1128299"/>
    <x v="174"/>
    <x v="1"/>
    <x v="0"/>
    <n v="1"/>
    <n v="3"/>
    <x v="2"/>
    <x v="15"/>
    <s v="Anchorage"/>
    <x v="1"/>
    <x v="0"/>
    <n v="43"/>
    <n v="109"/>
    <n v="4687"/>
    <n v="1547"/>
    <n v="0.33"/>
    <x v="2"/>
  </r>
  <r>
    <x v="0"/>
    <n v="1128299"/>
    <x v="174"/>
    <x v="1"/>
    <x v="0"/>
    <n v="1"/>
    <n v="3"/>
    <x v="2"/>
    <x v="15"/>
    <s v="Anchorage"/>
    <x v="2"/>
    <x v="1"/>
    <n v="41"/>
    <n v="113"/>
    <n v="4633"/>
    <n v="1668"/>
    <n v="0.36"/>
    <x v="2"/>
  </r>
  <r>
    <x v="0"/>
    <n v="1128299"/>
    <x v="174"/>
    <x v="1"/>
    <x v="0"/>
    <n v="1"/>
    <n v="3"/>
    <x v="2"/>
    <x v="15"/>
    <s v="Anchorage"/>
    <x v="3"/>
    <x v="1"/>
    <n v="43"/>
    <n v="56"/>
    <n v="2408"/>
    <n v="843"/>
    <n v="0.35"/>
    <x v="2"/>
  </r>
  <r>
    <x v="0"/>
    <n v="1128299"/>
    <x v="174"/>
    <x v="1"/>
    <x v="0"/>
    <n v="1"/>
    <n v="3"/>
    <x v="2"/>
    <x v="15"/>
    <s v="Anchorage"/>
    <x v="4"/>
    <x v="0"/>
    <n v="46"/>
    <n v="46"/>
    <n v="2116"/>
    <n v="635"/>
    <n v="0.3"/>
    <x v="2"/>
  </r>
  <r>
    <x v="0"/>
    <n v="1128299"/>
    <x v="174"/>
    <x v="1"/>
    <x v="0"/>
    <n v="1"/>
    <n v="3"/>
    <x v="2"/>
    <x v="15"/>
    <s v="Anchorage"/>
    <x v="5"/>
    <x v="1"/>
    <n v="42"/>
    <n v="123"/>
    <n v="5166"/>
    <n v="2790"/>
    <n v="0.54"/>
    <x v="2"/>
  </r>
  <r>
    <x v="0"/>
    <n v="1128299"/>
    <x v="205"/>
    <x v="1"/>
    <x v="1"/>
    <n v="1"/>
    <n v="7"/>
    <x v="2"/>
    <x v="15"/>
    <s v="Anchorage"/>
    <x v="0"/>
    <x v="0"/>
    <n v="33"/>
    <n v="143"/>
    <n v="4719"/>
    <n v="1699"/>
    <n v="0.36"/>
    <x v="2"/>
  </r>
  <r>
    <x v="0"/>
    <n v="1128299"/>
    <x v="205"/>
    <x v="1"/>
    <x v="1"/>
    <n v="1"/>
    <n v="7"/>
    <x v="2"/>
    <x v="15"/>
    <s v="Anchorage"/>
    <x v="1"/>
    <x v="0"/>
    <n v="42"/>
    <n v="98"/>
    <n v="4116"/>
    <n v="1317"/>
    <n v="0.32"/>
    <x v="2"/>
  </r>
  <r>
    <x v="0"/>
    <n v="1128299"/>
    <x v="205"/>
    <x v="1"/>
    <x v="1"/>
    <n v="1"/>
    <n v="7"/>
    <x v="2"/>
    <x v="15"/>
    <s v="Anchorage"/>
    <x v="2"/>
    <x v="1"/>
    <n v="44"/>
    <n v="94"/>
    <n v="4136"/>
    <n v="1489"/>
    <n v="0.36"/>
    <x v="2"/>
  </r>
  <r>
    <x v="0"/>
    <n v="1128299"/>
    <x v="205"/>
    <x v="1"/>
    <x v="1"/>
    <n v="1"/>
    <n v="7"/>
    <x v="2"/>
    <x v="16"/>
    <s v="Honolulu"/>
    <x v="3"/>
    <x v="1"/>
    <n v="41"/>
    <n v="56"/>
    <n v="2296"/>
    <n v="895"/>
    <n v="0.39"/>
    <x v="2"/>
  </r>
  <r>
    <x v="0"/>
    <n v="1128299"/>
    <x v="205"/>
    <x v="1"/>
    <x v="1"/>
    <n v="1"/>
    <n v="7"/>
    <x v="2"/>
    <x v="16"/>
    <s v="Honolulu"/>
    <x v="4"/>
    <x v="0"/>
    <n v="47"/>
    <n v="38"/>
    <n v="1786"/>
    <n v="536"/>
    <n v="0.3"/>
    <x v="2"/>
  </r>
  <r>
    <x v="0"/>
    <n v="1128299"/>
    <x v="205"/>
    <x v="1"/>
    <x v="1"/>
    <n v="1"/>
    <n v="7"/>
    <x v="2"/>
    <x v="16"/>
    <s v="Honolulu"/>
    <x v="5"/>
    <x v="1"/>
    <n v="44"/>
    <n v="102"/>
    <n v="4488"/>
    <n v="2468"/>
    <n v="0.55000000000000004"/>
    <x v="2"/>
  </r>
  <r>
    <x v="0"/>
    <n v="1128299"/>
    <x v="214"/>
    <x v="1"/>
    <x v="2"/>
    <n v="1"/>
    <n v="11"/>
    <x v="2"/>
    <x v="16"/>
    <s v="Honolulu"/>
    <x v="0"/>
    <x v="0"/>
    <n v="44"/>
    <n v="135"/>
    <n v="5940"/>
    <n v="2376"/>
    <n v="0.4"/>
    <x v="2"/>
  </r>
  <r>
    <x v="0"/>
    <n v="1128299"/>
    <x v="214"/>
    <x v="1"/>
    <x v="2"/>
    <n v="1"/>
    <n v="11"/>
    <x v="2"/>
    <x v="16"/>
    <s v="Honolulu"/>
    <x v="1"/>
    <x v="0"/>
    <n v="54"/>
    <n v="91"/>
    <n v="4914"/>
    <n v="1523"/>
    <n v="0.31"/>
    <x v="2"/>
  </r>
  <r>
    <x v="0"/>
    <n v="1128299"/>
    <x v="214"/>
    <x v="1"/>
    <x v="2"/>
    <n v="1"/>
    <n v="11"/>
    <x v="2"/>
    <x v="16"/>
    <s v="Honolulu"/>
    <x v="2"/>
    <x v="1"/>
    <n v="57"/>
    <n v="101"/>
    <n v="5757"/>
    <n v="2245"/>
    <n v="0.39"/>
    <x v="2"/>
  </r>
  <r>
    <x v="0"/>
    <n v="1128299"/>
    <x v="214"/>
    <x v="1"/>
    <x v="2"/>
    <n v="1"/>
    <n v="11"/>
    <x v="2"/>
    <x v="16"/>
    <s v="Honolulu"/>
    <x v="3"/>
    <x v="1"/>
    <n v="52"/>
    <n v="69"/>
    <n v="3588"/>
    <n v="1292"/>
    <n v="0.36"/>
    <x v="2"/>
  </r>
  <r>
    <x v="0"/>
    <n v="1128299"/>
    <x v="214"/>
    <x v="1"/>
    <x v="2"/>
    <n v="1"/>
    <n v="11"/>
    <x v="2"/>
    <x v="16"/>
    <s v="Honolulu"/>
    <x v="4"/>
    <x v="0"/>
    <n v="55"/>
    <n v="36"/>
    <n v="1980"/>
    <n v="515"/>
    <n v="0.26"/>
    <x v="2"/>
  </r>
  <r>
    <x v="0"/>
    <n v="1128299"/>
    <x v="214"/>
    <x v="1"/>
    <x v="2"/>
    <n v="1"/>
    <n v="11"/>
    <x v="2"/>
    <x v="16"/>
    <s v="Honolulu"/>
    <x v="5"/>
    <x v="1"/>
    <n v="50"/>
    <n v="85"/>
    <n v="4250"/>
    <n v="2338"/>
    <n v="0.55000000000000004"/>
    <x v="2"/>
  </r>
  <r>
    <x v="0"/>
    <n v="1128299"/>
    <x v="233"/>
    <x v="1"/>
    <x v="3"/>
    <n v="2"/>
    <n v="15"/>
    <x v="2"/>
    <x v="16"/>
    <s v="Honolulu"/>
    <x v="0"/>
    <x v="0"/>
    <n v="59"/>
    <n v="130"/>
    <n v="7670"/>
    <n v="2761"/>
    <n v="0.36"/>
    <x v="2"/>
  </r>
  <r>
    <x v="0"/>
    <n v="1128299"/>
    <x v="233"/>
    <x v="1"/>
    <x v="3"/>
    <n v="2"/>
    <n v="15"/>
    <x v="2"/>
    <x v="16"/>
    <s v="Honolulu"/>
    <x v="1"/>
    <x v="0"/>
    <n v="61"/>
    <n v="81"/>
    <n v="4941"/>
    <n v="1729"/>
    <n v="0.35"/>
    <x v="2"/>
  </r>
  <r>
    <x v="0"/>
    <n v="1128299"/>
    <x v="233"/>
    <x v="1"/>
    <x v="3"/>
    <n v="2"/>
    <n v="15"/>
    <x v="2"/>
    <x v="16"/>
    <s v="Honolulu"/>
    <x v="2"/>
    <x v="1"/>
    <n v="60"/>
    <n v="91"/>
    <n v="5460"/>
    <n v="2075"/>
    <n v="0.38"/>
    <x v="2"/>
  </r>
  <r>
    <x v="0"/>
    <n v="1128299"/>
    <x v="233"/>
    <x v="1"/>
    <x v="3"/>
    <n v="2"/>
    <n v="15"/>
    <x v="2"/>
    <x v="16"/>
    <s v="Honolulu"/>
    <x v="3"/>
    <x v="1"/>
    <n v="48"/>
    <n v="73"/>
    <n v="3504"/>
    <n v="1226"/>
    <n v="0.35"/>
    <x v="2"/>
  </r>
  <r>
    <x v="0"/>
    <n v="1128299"/>
    <x v="233"/>
    <x v="1"/>
    <x v="3"/>
    <n v="2"/>
    <n v="15"/>
    <x v="2"/>
    <x v="16"/>
    <s v="Honolulu"/>
    <x v="4"/>
    <x v="0"/>
    <n v="52"/>
    <n v="42"/>
    <n v="2184"/>
    <n v="590"/>
    <n v="0.27"/>
    <x v="2"/>
  </r>
  <r>
    <x v="0"/>
    <n v="1128299"/>
    <x v="233"/>
    <x v="1"/>
    <x v="3"/>
    <n v="2"/>
    <n v="15"/>
    <x v="2"/>
    <x v="16"/>
    <s v="Honolulu"/>
    <x v="5"/>
    <x v="1"/>
    <n v="66"/>
    <n v="94"/>
    <n v="6204"/>
    <n v="3102"/>
    <n v="0.5"/>
    <x v="2"/>
  </r>
  <r>
    <x v="0"/>
    <n v="1128299"/>
    <x v="264"/>
    <x v="1"/>
    <x v="4"/>
    <n v="2"/>
    <n v="20"/>
    <x v="2"/>
    <x v="16"/>
    <s v="Honolulu"/>
    <x v="0"/>
    <x v="0"/>
    <n v="51"/>
    <n v="158"/>
    <n v="8058"/>
    <n v="2981"/>
    <n v="0.37"/>
    <x v="2"/>
  </r>
  <r>
    <x v="0"/>
    <n v="1128299"/>
    <x v="264"/>
    <x v="1"/>
    <x v="4"/>
    <n v="2"/>
    <n v="20"/>
    <x v="2"/>
    <x v="16"/>
    <s v="Honolulu"/>
    <x v="1"/>
    <x v="0"/>
    <n v="58"/>
    <n v="98"/>
    <n v="5684"/>
    <n v="1876"/>
    <n v="0.33"/>
    <x v="2"/>
  </r>
  <r>
    <x v="0"/>
    <n v="1128299"/>
    <x v="264"/>
    <x v="1"/>
    <x v="4"/>
    <n v="2"/>
    <n v="20"/>
    <x v="2"/>
    <x v="16"/>
    <s v="Honolulu"/>
    <x v="2"/>
    <x v="1"/>
    <n v="56"/>
    <n v="98"/>
    <n v="5488"/>
    <n v="2195"/>
    <n v="0.4"/>
    <x v="2"/>
  </r>
  <r>
    <x v="0"/>
    <n v="1128299"/>
    <x v="264"/>
    <x v="1"/>
    <x v="4"/>
    <n v="2"/>
    <n v="20"/>
    <x v="2"/>
    <x v="16"/>
    <s v="Honolulu"/>
    <x v="3"/>
    <x v="1"/>
    <n v="52"/>
    <n v="80"/>
    <n v="4160"/>
    <n v="1664"/>
    <n v="0.4"/>
    <x v="2"/>
  </r>
  <r>
    <x v="0"/>
    <n v="1128299"/>
    <x v="264"/>
    <x v="1"/>
    <x v="4"/>
    <n v="2"/>
    <n v="20"/>
    <x v="2"/>
    <x v="16"/>
    <s v="Honolulu"/>
    <x v="4"/>
    <x v="0"/>
    <n v="55"/>
    <n v="46"/>
    <n v="2530"/>
    <n v="708"/>
    <n v="0.28000000000000003"/>
    <x v="2"/>
  </r>
  <r>
    <x v="0"/>
    <n v="1128299"/>
    <x v="264"/>
    <x v="1"/>
    <x v="4"/>
    <n v="2"/>
    <n v="20"/>
    <x v="2"/>
    <x v="16"/>
    <s v="Honolulu"/>
    <x v="5"/>
    <x v="1"/>
    <n v="69"/>
    <n v="143"/>
    <n v="9867"/>
    <n v="5427"/>
    <n v="0.55000000000000004"/>
    <x v="2"/>
  </r>
  <r>
    <x v="0"/>
    <n v="1128299"/>
    <x v="294"/>
    <x v="1"/>
    <x v="11"/>
    <n v="2"/>
    <n v="24"/>
    <x v="2"/>
    <x v="16"/>
    <s v="Honolulu"/>
    <x v="0"/>
    <x v="0"/>
    <n v="67"/>
    <n v="210"/>
    <n v="14070"/>
    <n v="5628"/>
    <n v="0.4"/>
    <x v="2"/>
  </r>
  <r>
    <x v="0"/>
    <n v="1128299"/>
    <x v="294"/>
    <x v="1"/>
    <x v="11"/>
    <n v="2"/>
    <n v="24"/>
    <x v="2"/>
    <x v="16"/>
    <s v="Honolulu"/>
    <x v="1"/>
    <x v="0"/>
    <n v="72"/>
    <n v="156"/>
    <n v="11232"/>
    <n v="3482"/>
    <n v="0.31"/>
    <x v="2"/>
  </r>
  <r>
    <x v="0"/>
    <n v="1128299"/>
    <x v="294"/>
    <x v="1"/>
    <x v="11"/>
    <n v="2"/>
    <n v="24"/>
    <x v="2"/>
    <x v="16"/>
    <s v="Honolulu"/>
    <x v="2"/>
    <x v="1"/>
    <n v="71"/>
    <n v="180"/>
    <n v="12780"/>
    <n v="4601"/>
    <n v="0.36"/>
    <x v="2"/>
  </r>
  <r>
    <x v="0"/>
    <n v="1128299"/>
    <x v="294"/>
    <x v="1"/>
    <x v="11"/>
    <n v="2"/>
    <n v="24"/>
    <x v="2"/>
    <x v="16"/>
    <s v="Honolulu"/>
    <x v="3"/>
    <x v="1"/>
    <n v="74"/>
    <n v="133"/>
    <n v="9842"/>
    <n v="3740"/>
    <n v="0.38"/>
    <x v="2"/>
  </r>
  <r>
    <x v="0"/>
    <n v="1128299"/>
    <x v="294"/>
    <x v="1"/>
    <x v="11"/>
    <n v="2"/>
    <n v="24"/>
    <x v="2"/>
    <x v="16"/>
    <s v="Honolulu"/>
    <x v="4"/>
    <x v="0"/>
    <n v="83"/>
    <n v="88"/>
    <n v="7304"/>
    <n v="2191"/>
    <n v="0.3"/>
    <x v="2"/>
  </r>
  <r>
    <x v="0"/>
    <n v="1128299"/>
    <x v="294"/>
    <x v="1"/>
    <x v="11"/>
    <n v="2"/>
    <n v="24"/>
    <x v="2"/>
    <x v="16"/>
    <s v="Honolulu"/>
    <x v="5"/>
    <x v="1"/>
    <n v="97"/>
    <n v="169"/>
    <n v="16393"/>
    <n v="8524"/>
    <n v="0.52"/>
    <x v="2"/>
  </r>
  <r>
    <x v="0"/>
    <n v="1128299"/>
    <x v="323"/>
    <x v="1"/>
    <x v="5"/>
    <n v="3"/>
    <n v="28"/>
    <x v="2"/>
    <x v="16"/>
    <s v="Honolulu"/>
    <x v="0"/>
    <x v="0"/>
    <n v="74"/>
    <n v="208"/>
    <n v="15392"/>
    <n v="5695"/>
    <n v="0.37"/>
    <x v="2"/>
  </r>
  <r>
    <x v="0"/>
    <n v="1128299"/>
    <x v="323"/>
    <x v="1"/>
    <x v="5"/>
    <n v="3"/>
    <n v="28"/>
    <x v="2"/>
    <x v="16"/>
    <s v="Honolulu"/>
    <x v="1"/>
    <x v="0"/>
    <n v="81"/>
    <n v="182"/>
    <n v="14742"/>
    <n v="5012"/>
    <n v="0.34"/>
    <x v="2"/>
  </r>
  <r>
    <x v="0"/>
    <n v="1128299"/>
    <x v="323"/>
    <x v="1"/>
    <x v="5"/>
    <n v="3"/>
    <n v="28"/>
    <x v="2"/>
    <x v="16"/>
    <s v="Honolulu"/>
    <x v="2"/>
    <x v="1"/>
    <n v="79"/>
    <n v="150"/>
    <n v="11850"/>
    <n v="4266"/>
    <n v="0.36"/>
    <x v="2"/>
  </r>
  <r>
    <x v="0"/>
    <n v="1128299"/>
    <x v="323"/>
    <x v="1"/>
    <x v="5"/>
    <n v="3"/>
    <n v="28"/>
    <x v="2"/>
    <x v="16"/>
    <s v="Honolulu"/>
    <x v="3"/>
    <x v="1"/>
    <n v="73"/>
    <n v="130"/>
    <n v="9490"/>
    <n v="3796"/>
    <n v="0.4"/>
    <x v="2"/>
  </r>
  <r>
    <x v="0"/>
    <n v="1128299"/>
    <x v="323"/>
    <x v="1"/>
    <x v="5"/>
    <n v="3"/>
    <n v="28"/>
    <x v="2"/>
    <x v="16"/>
    <s v="Honolulu"/>
    <x v="4"/>
    <x v="0"/>
    <n v="80"/>
    <n v="149"/>
    <n v="11920"/>
    <n v="3576"/>
    <n v="0.3"/>
    <x v="2"/>
  </r>
  <r>
    <x v="0"/>
    <n v="1128299"/>
    <x v="323"/>
    <x v="1"/>
    <x v="5"/>
    <n v="3"/>
    <n v="28"/>
    <x v="2"/>
    <x v="16"/>
    <s v="Honolulu"/>
    <x v="5"/>
    <x v="1"/>
    <n v="96"/>
    <n v="154"/>
    <n v="14784"/>
    <n v="7688"/>
    <n v="0.52"/>
    <x v="2"/>
  </r>
  <r>
    <x v="0"/>
    <n v="1128299"/>
    <x v="355"/>
    <x v="1"/>
    <x v="6"/>
    <n v="3"/>
    <n v="33"/>
    <x v="2"/>
    <x v="16"/>
    <s v="Honolulu"/>
    <x v="0"/>
    <x v="0"/>
    <n v="79"/>
    <n v="210"/>
    <n v="16590"/>
    <n v="6138"/>
    <n v="0.37"/>
    <x v="2"/>
  </r>
  <r>
    <x v="0"/>
    <n v="1128299"/>
    <x v="355"/>
    <x v="1"/>
    <x v="6"/>
    <n v="3"/>
    <n v="33"/>
    <x v="2"/>
    <x v="16"/>
    <s v="Honolulu"/>
    <x v="1"/>
    <x v="0"/>
    <n v="71"/>
    <n v="218"/>
    <n v="15478"/>
    <n v="5263"/>
    <n v="0.34"/>
    <x v="2"/>
  </r>
  <r>
    <x v="0"/>
    <n v="1128299"/>
    <x v="355"/>
    <x v="1"/>
    <x v="6"/>
    <n v="3"/>
    <n v="33"/>
    <x v="2"/>
    <x v="16"/>
    <s v="Honolulu"/>
    <x v="2"/>
    <x v="1"/>
    <n v="64"/>
    <n v="162"/>
    <n v="10368"/>
    <n v="4044"/>
    <n v="0.39"/>
    <x v="2"/>
  </r>
  <r>
    <x v="0"/>
    <n v="1128299"/>
    <x v="355"/>
    <x v="1"/>
    <x v="6"/>
    <n v="3"/>
    <n v="33"/>
    <x v="2"/>
    <x v="16"/>
    <s v="Honolulu"/>
    <x v="3"/>
    <x v="1"/>
    <n v="67"/>
    <n v="142"/>
    <n v="9514"/>
    <n v="3615"/>
    <n v="0.38"/>
    <x v="2"/>
  </r>
  <r>
    <x v="1"/>
    <n v="1128299"/>
    <x v="355"/>
    <x v="1"/>
    <x v="6"/>
    <n v="3"/>
    <n v="33"/>
    <x v="2"/>
    <x v="16"/>
    <s v="Honolulu"/>
    <x v="4"/>
    <x v="0"/>
    <n v="69"/>
    <n v="147"/>
    <n v="10143"/>
    <n v="2739"/>
    <n v="0.27"/>
    <x v="2"/>
  </r>
  <r>
    <x v="1"/>
    <n v="1128299"/>
    <x v="355"/>
    <x v="1"/>
    <x v="6"/>
    <n v="3"/>
    <n v="33"/>
    <x v="2"/>
    <x v="16"/>
    <s v="Honolulu"/>
    <x v="5"/>
    <x v="1"/>
    <n v="72"/>
    <n v="88"/>
    <n v="6336"/>
    <n v="3358"/>
    <n v="0.53"/>
    <x v="2"/>
  </r>
  <r>
    <x v="1"/>
    <n v="1128299"/>
    <x v="387"/>
    <x v="1"/>
    <x v="7"/>
    <n v="3"/>
    <n v="37"/>
    <x v="2"/>
    <x v="16"/>
    <s v="Honolulu"/>
    <x v="0"/>
    <x v="0"/>
    <n v="62"/>
    <n v="149"/>
    <n v="9238"/>
    <n v="3326"/>
    <n v="0.36"/>
    <x v="2"/>
  </r>
  <r>
    <x v="1"/>
    <n v="1128299"/>
    <x v="387"/>
    <x v="1"/>
    <x v="7"/>
    <n v="3"/>
    <n v="37"/>
    <x v="2"/>
    <x v="16"/>
    <s v="Honolulu"/>
    <x v="1"/>
    <x v="0"/>
    <n v="69"/>
    <n v="149"/>
    <n v="10281"/>
    <n v="3393"/>
    <n v="0.33"/>
    <x v="2"/>
  </r>
  <r>
    <x v="1"/>
    <n v="1128299"/>
    <x v="387"/>
    <x v="1"/>
    <x v="7"/>
    <n v="3"/>
    <n v="37"/>
    <x v="2"/>
    <x v="16"/>
    <s v="Honolulu"/>
    <x v="2"/>
    <x v="1"/>
    <n v="64"/>
    <n v="105"/>
    <n v="6720"/>
    <n v="2621"/>
    <n v="0.39"/>
    <x v="2"/>
  </r>
  <r>
    <x v="1"/>
    <n v="1128299"/>
    <x v="387"/>
    <x v="1"/>
    <x v="7"/>
    <n v="3"/>
    <n v="37"/>
    <x v="2"/>
    <x v="16"/>
    <s v="Honolulu"/>
    <x v="3"/>
    <x v="1"/>
    <n v="62"/>
    <n v="85"/>
    <n v="5270"/>
    <n v="2108"/>
    <n v="0.4"/>
    <x v="2"/>
  </r>
  <r>
    <x v="1"/>
    <n v="1128299"/>
    <x v="387"/>
    <x v="1"/>
    <x v="7"/>
    <n v="3"/>
    <n v="37"/>
    <x v="2"/>
    <x v="16"/>
    <s v="Honolulu"/>
    <x v="4"/>
    <x v="0"/>
    <n v="71"/>
    <n v="91"/>
    <n v="6461"/>
    <n v="1938"/>
    <n v="0.3"/>
    <x v="2"/>
  </r>
  <r>
    <x v="1"/>
    <n v="1128299"/>
    <x v="387"/>
    <x v="1"/>
    <x v="7"/>
    <n v="3"/>
    <n v="37"/>
    <x v="2"/>
    <x v="16"/>
    <s v="Honolulu"/>
    <x v="5"/>
    <x v="1"/>
    <n v="56"/>
    <n v="105"/>
    <n v="5880"/>
    <n v="3116"/>
    <n v="0.53"/>
    <x v="2"/>
  </r>
  <r>
    <x v="1"/>
    <n v="1128299"/>
    <x v="416"/>
    <x v="1"/>
    <x v="8"/>
    <n v="4"/>
    <n v="42"/>
    <x v="2"/>
    <x v="16"/>
    <s v="Honolulu"/>
    <x v="0"/>
    <x v="0"/>
    <n v="52"/>
    <n v="124"/>
    <n v="6448"/>
    <n v="2579"/>
    <n v="0.4"/>
    <x v="2"/>
  </r>
  <r>
    <x v="1"/>
    <n v="1128299"/>
    <x v="416"/>
    <x v="1"/>
    <x v="8"/>
    <n v="4"/>
    <n v="42"/>
    <x v="2"/>
    <x v="16"/>
    <s v="Honolulu"/>
    <x v="1"/>
    <x v="0"/>
    <n v="61"/>
    <n v="138"/>
    <n v="8418"/>
    <n v="2525"/>
    <n v="0.3"/>
    <x v="2"/>
  </r>
  <r>
    <x v="1"/>
    <n v="1128299"/>
    <x v="416"/>
    <x v="1"/>
    <x v="8"/>
    <n v="4"/>
    <n v="42"/>
    <x v="2"/>
    <x v="16"/>
    <s v="Honolulu"/>
    <x v="2"/>
    <x v="1"/>
    <n v="56"/>
    <n v="87"/>
    <n v="4872"/>
    <n v="1705"/>
    <n v="0.35"/>
    <x v="2"/>
  </r>
  <r>
    <x v="1"/>
    <n v="1128299"/>
    <x v="416"/>
    <x v="1"/>
    <x v="8"/>
    <n v="4"/>
    <n v="42"/>
    <x v="2"/>
    <x v="16"/>
    <s v="Honolulu"/>
    <x v="3"/>
    <x v="1"/>
    <n v="50"/>
    <n v="83"/>
    <n v="4150"/>
    <n v="1536"/>
    <n v="0.37"/>
    <x v="2"/>
  </r>
  <r>
    <x v="1"/>
    <n v="1128299"/>
    <x v="416"/>
    <x v="1"/>
    <x v="8"/>
    <n v="4"/>
    <n v="42"/>
    <x v="2"/>
    <x v="16"/>
    <s v="Honolulu"/>
    <x v="4"/>
    <x v="0"/>
    <n v="63"/>
    <n v="70"/>
    <n v="4410"/>
    <n v="1235"/>
    <n v="0.28000000000000003"/>
    <x v="2"/>
  </r>
  <r>
    <x v="1"/>
    <n v="1128299"/>
    <x v="416"/>
    <x v="1"/>
    <x v="8"/>
    <n v="4"/>
    <n v="42"/>
    <x v="2"/>
    <x v="16"/>
    <s v="Honolulu"/>
    <x v="5"/>
    <x v="1"/>
    <n v="64"/>
    <n v="75"/>
    <n v="4800"/>
    <n v="2448"/>
    <n v="0.51"/>
    <x v="2"/>
  </r>
  <r>
    <x v="1"/>
    <n v="1128299"/>
    <x v="447"/>
    <x v="1"/>
    <x v="9"/>
    <n v="4"/>
    <n v="46"/>
    <x v="2"/>
    <x v="16"/>
    <s v="Honolulu"/>
    <x v="0"/>
    <x v="0"/>
    <n v="51"/>
    <n v="158"/>
    <n v="8058"/>
    <n v="2981"/>
    <n v="0.37"/>
    <x v="2"/>
  </r>
  <r>
    <x v="1"/>
    <n v="1128299"/>
    <x v="447"/>
    <x v="1"/>
    <x v="9"/>
    <n v="4"/>
    <n v="46"/>
    <x v="2"/>
    <x v="16"/>
    <s v="Honolulu"/>
    <x v="1"/>
    <x v="0"/>
    <n v="56"/>
    <n v="168"/>
    <n v="9408"/>
    <n v="3011"/>
    <n v="0.32"/>
    <x v="2"/>
  </r>
  <r>
    <x v="1"/>
    <n v="1128299"/>
    <x v="447"/>
    <x v="1"/>
    <x v="9"/>
    <n v="4"/>
    <n v="46"/>
    <x v="2"/>
    <x v="16"/>
    <s v="Honolulu"/>
    <x v="2"/>
    <x v="1"/>
    <n v="50"/>
    <n v="123"/>
    <n v="6150"/>
    <n v="2460"/>
    <n v="0.4"/>
    <x v="2"/>
  </r>
  <r>
    <x v="1"/>
    <n v="1128299"/>
    <x v="447"/>
    <x v="1"/>
    <x v="9"/>
    <n v="4"/>
    <n v="46"/>
    <x v="2"/>
    <x v="16"/>
    <s v="Honolulu"/>
    <x v="3"/>
    <x v="1"/>
    <n v="60"/>
    <n v="104"/>
    <n v="6240"/>
    <n v="2434"/>
    <n v="0.39"/>
    <x v="2"/>
  </r>
  <r>
    <x v="1"/>
    <n v="1128299"/>
    <x v="447"/>
    <x v="1"/>
    <x v="9"/>
    <n v="4"/>
    <n v="46"/>
    <x v="2"/>
    <x v="16"/>
    <s v="Honolulu"/>
    <x v="4"/>
    <x v="0"/>
    <n v="83"/>
    <n v="113"/>
    <n v="9379"/>
    <n v="2814"/>
    <n v="0.3"/>
    <x v="2"/>
  </r>
  <r>
    <x v="1"/>
    <n v="1128299"/>
    <x v="447"/>
    <x v="1"/>
    <x v="9"/>
    <n v="4"/>
    <n v="46"/>
    <x v="2"/>
    <x v="16"/>
    <s v="Honolulu"/>
    <x v="5"/>
    <x v="1"/>
    <n v="82"/>
    <n v="140"/>
    <n v="11480"/>
    <n v="5970"/>
    <n v="0.52"/>
    <x v="2"/>
  </r>
  <r>
    <x v="1"/>
    <n v="1128299"/>
    <x v="476"/>
    <x v="1"/>
    <x v="10"/>
    <n v="4"/>
    <n v="50"/>
    <x v="2"/>
    <x v="16"/>
    <s v="Honolulu"/>
    <x v="0"/>
    <x v="0"/>
    <n v="68"/>
    <n v="189"/>
    <n v="12852"/>
    <n v="5141"/>
    <n v="0.4"/>
    <x v="2"/>
  </r>
  <r>
    <x v="1"/>
    <n v="1128299"/>
    <x v="476"/>
    <x v="1"/>
    <x v="10"/>
    <n v="4"/>
    <n v="50"/>
    <x v="2"/>
    <x v="16"/>
    <s v="Honolulu"/>
    <x v="1"/>
    <x v="0"/>
    <n v="77"/>
    <n v="182"/>
    <n v="14014"/>
    <n v="4204"/>
    <n v="0.3"/>
    <x v="2"/>
  </r>
  <r>
    <x v="2"/>
    <n v="1128299"/>
    <x v="476"/>
    <x v="1"/>
    <x v="10"/>
    <n v="4"/>
    <n v="50"/>
    <x v="2"/>
    <x v="16"/>
    <s v="Honolulu"/>
    <x v="2"/>
    <x v="1"/>
    <n v="74"/>
    <n v="135"/>
    <n v="9990"/>
    <n v="3497"/>
    <n v="0.35"/>
    <x v="2"/>
  </r>
  <r>
    <x v="2"/>
    <n v="1128299"/>
    <x v="476"/>
    <x v="1"/>
    <x v="10"/>
    <n v="4"/>
    <n v="50"/>
    <x v="2"/>
    <x v="16"/>
    <s v="Honolulu"/>
    <x v="3"/>
    <x v="1"/>
    <n v="73"/>
    <n v="145"/>
    <n v="10585"/>
    <n v="3705"/>
    <n v="0.35"/>
    <x v="2"/>
  </r>
  <r>
    <x v="2"/>
    <n v="1128299"/>
    <x v="476"/>
    <x v="1"/>
    <x v="10"/>
    <n v="4"/>
    <n v="50"/>
    <x v="2"/>
    <x v="16"/>
    <s v="Honolulu"/>
    <x v="4"/>
    <x v="0"/>
    <n v="84"/>
    <n v="128"/>
    <n v="10752"/>
    <n v="2796"/>
    <n v="0.26"/>
    <x v="2"/>
  </r>
  <r>
    <x v="2"/>
    <n v="1128299"/>
    <x v="476"/>
    <x v="1"/>
    <x v="10"/>
    <n v="4"/>
    <n v="50"/>
    <x v="2"/>
    <x v="16"/>
    <s v="Honolulu"/>
    <x v="5"/>
    <x v="1"/>
    <n v="89"/>
    <n v="142"/>
    <n v="12638"/>
    <n v="6319"/>
    <n v="0.5"/>
    <x v="2"/>
  </r>
  <r>
    <x v="2"/>
    <n v="1128299"/>
    <x v="181"/>
    <x v="1"/>
    <x v="0"/>
    <n v="1"/>
    <n v="4"/>
    <x v="2"/>
    <x v="16"/>
    <s v="Honolulu"/>
    <x v="0"/>
    <x v="0"/>
    <n v="38"/>
    <n v="115"/>
    <n v="4370"/>
    <n v="1879"/>
    <n v="0.43"/>
    <x v="2"/>
  </r>
  <r>
    <x v="2"/>
    <n v="1128299"/>
    <x v="181"/>
    <x v="1"/>
    <x v="0"/>
    <n v="1"/>
    <n v="4"/>
    <x v="2"/>
    <x v="16"/>
    <s v="Honolulu"/>
    <x v="1"/>
    <x v="0"/>
    <n v="48"/>
    <n v="123"/>
    <n v="5904"/>
    <n v="2066"/>
    <n v="0.35"/>
    <x v="2"/>
  </r>
  <r>
    <x v="2"/>
    <n v="1128299"/>
    <x v="181"/>
    <x v="1"/>
    <x v="0"/>
    <n v="1"/>
    <n v="4"/>
    <x v="2"/>
    <x v="16"/>
    <s v="Honolulu"/>
    <x v="2"/>
    <x v="1"/>
    <n v="45"/>
    <n v="123"/>
    <n v="5535"/>
    <n v="2269"/>
    <n v="0.41"/>
    <x v="2"/>
  </r>
  <r>
    <x v="2"/>
    <n v="1128299"/>
    <x v="181"/>
    <x v="1"/>
    <x v="0"/>
    <n v="1"/>
    <n v="4"/>
    <x v="2"/>
    <x v="16"/>
    <s v="Honolulu"/>
    <x v="3"/>
    <x v="1"/>
    <n v="47"/>
    <n v="77"/>
    <n v="3619"/>
    <n v="1629"/>
    <n v="0.45"/>
    <x v="2"/>
  </r>
  <r>
    <x v="2"/>
    <n v="1128299"/>
    <x v="181"/>
    <x v="1"/>
    <x v="0"/>
    <n v="1"/>
    <n v="4"/>
    <x v="2"/>
    <x v="16"/>
    <s v="Honolulu"/>
    <x v="4"/>
    <x v="0"/>
    <n v="54"/>
    <n v="68"/>
    <n v="3672"/>
    <n v="1102"/>
    <n v="0.3"/>
    <x v="2"/>
  </r>
  <r>
    <x v="2"/>
    <n v="1128299"/>
    <x v="181"/>
    <x v="1"/>
    <x v="0"/>
    <n v="1"/>
    <n v="4"/>
    <x v="2"/>
    <x v="16"/>
    <s v="Honolulu"/>
    <x v="5"/>
    <x v="1"/>
    <n v="49"/>
    <n v="124"/>
    <n v="6076"/>
    <n v="3585"/>
    <n v="0.59"/>
    <x v="2"/>
  </r>
  <r>
    <x v="2"/>
    <n v="1128299"/>
    <x v="212"/>
    <x v="1"/>
    <x v="1"/>
    <n v="1"/>
    <n v="8"/>
    <x v="2"/>
    <x v="16"/>
    <s v="Honolulu"/>
    <x v="0"/>
    <x v="0"/>
    <n v="36"/>
    <n v="137"/>
    <n v="4932"/>
    <n v="2071"/>
    <n v="0.42"/>
    <x v="2"/>
  </r>
  <r>
    <x v="2"/>
    <n v="1128299"/>
    <x v="212"/>
    <x v="1"/>
    <x v="1"/>
    <n v="1"/>
    <n v="8"/>
    <x v="2"/>
    <x v="16"/>
    <s v="Honolulu"/>
    <x v="1"/>
    <x v="0"/>
    <n v="49"/>
    <n v="111"/>
    <n v="5439"/>
    <n v="1904"/>
    <n v="0.35"/>
    <x v="2"/>
  </r>
  <r>
    <x v="2"/>
    <n v="1128299"/>
    <x v="212"/>
    <x v="1"/>
    <x v="1"/>
    <n v="1"/>
    <n v="8"/>
    <x v="2"/>
    <x v="16"/>
    <s v="Honolulu"/>
    <x v="2"/>
    <x v="1"/>
    <n v="49"/>
    <n v="111"/>
    <n v="5439"/>
    <n v="2176"/>
    <n v="0.4"/>
    <x v="2"/>
  </r>
  <r>
    <x v="2"/>
    <n v="1128299"/>
    <x v="212"/>
    <x v="1"/>
    <x v="1"/>
    <n v="1"/>
    <n v="8"/>
    <x v="4"/>
    <x v="8"/>
    <s v="Orlando"/>
    <x v="3"/>
    <x v="1"/>
    <n v="45"/>
    <n v="74"/>
    <n v="3330"/>
    <n v="1465"/>
    <n v="0.44"/>
    <x v="2"/>
  </r>
  <r>
    <x v="2"/>
    <n v="1128299"/>
    <x v="212"/>
    <x v="1"/>
    <x v="1"/>
    <n v="1"/>
    <n v="8"/>
    <x v="4"/>
    <x v="8"/>
    <s v="Orlando"/>
    <x v="4"/>
    <x v="0"/>
    <n v="52"/>
    <n v="60"/>
    <n v="3120"/>
    <n v="998"/>
    <n v="0.32"/>
    <x v="2"/>
  </r>
  <r>
    <x v="2"/>
    <n v="1128299"/>
    <x v="212"/>
    <x v="1"/>
    <x v="1"/>
    <n v="1"/>
    <n v="8"/>
    <x v="4"/>
    <x v="8"/>
    <s v="Orlando"/>
    <x v="5"/>
    <x v="1"/>
    <n v="47"/>
    <n v="108"/>
    <n v="5076"/>
    <n v="2944"/>
    <n v="0.57999999999999996"/>
    <x v="2"/>
  </r>
  <r>
    <x v="2"/>
    <n v="1128299"/>
    <x v="221"/>
    <x v="1"/>
    <x v="2"/>
    <n v="1"/>
    <n v="12"/>
    <x v="4"/>
    <x v="8"/>
    <s v="Orlando"/>
    <x v="0"/>
    <x v="0"/>
    <n v="46"/>
    <n v="160"/>
    <n v="7360"/>
    <n v="3018"/>
    <n v="0.41"/>
    <x v="2"/>
  </r>
  <r>
    <x v="2"/>
    <n v="1128299"/>
    <x v="221"/>
    <x v="1"/>
    <x v="2"/>
    <n v="1"/>
    <n v="12"/>
    <x v="4"/>
    <x v="8"/>
    <s v="Orlando"/>
    <x v="1"/>
    <x v="0"/>
    <n v="58"/>
    <n v="100"/>
    <n v="5800"/>
    <n v="2204"/>
    <n v="0.38"/>
    <x v="2"/>
  </r>
  <r>
    <x v="2"/>
    <n v="1128299"/>
    <x v="221"/>
    <x v="1"/>
    <x v="2"/>
    <n v="1"/>
    <n v="12"/>
    <x v="4"/>
    <x v="8"/>
    <s v="Orlando"/>
    <x v="2"/>
    <x v="1"/>
    <n v="59"/>
    <n v="115"/>
    <n v="6785"/>
    <n v="2918"/>
    <n v="0.43"/>
    <x v="2"/>
  </r>
  <r>
    <x v="2"/>
    <n v="1128299"/>
    <x v="221"/>
    <x v="1"/>
    <x v="2"/>
    <n v="1"/>
    <n v="12"/>
    <x v="4"/>
    <x v="8"/>
    <s v="Orlando"/>
    <x v="3"/>
    <x v="1"/>
    <n v="58"/>
    <n v="91"/>
    <n v="5278"/>
    <n v="2217"/>
    <n v="0.42"/>
    <x v="2"/>
  </r>
  <r>
    <x v="2"/>
    <n v="1128299"/>
    <x v="221"/>
    <x v="1"/>
    <x v="2"/>
    <n v="1"/>
    <n v="12"/>
    <x v="4"/>
    <x v="8"/>
    <s v="Orlando"/>
    <x v="4"/>
    <x v="0"/>
    <n v="61"/>
    <n v="44"/>
    <n v="2684"/>
    <n v="886"/>
    <n v="0.33"/>
    <x v="2"/>
  </r>
  <r>
    <x v="2"/>
    <n v="1128299"/>
    <x v="221"/>
    <x v="1"/>
    <x v="2"/>
    <n v="1"/>
    <n v="12"/>
    <x v="4"/>
    <x v="8"/>
    <s v="Orlando"/>
    <x v="5"/>
    <x v="1"/>
    <n v="54"/>
    <n v="101"/>
    <n v="5454"/>
    <n v="3272"/>
    <n v="0.6"/>
    <x v="2"/>
  </r>
  <r>
    <x v="1"/>
    <n v="1128299"/>
    <x v="240"/>
    <x v="1"/>
    <x v="3"/>
    <n v="2"/>
    <n v="16"/>
    <x v="4"/>
    <x v="8"/>
    <s v="Orlando"/>
    <x v="0"/>
    <x v="0"/>
    <n v="62"/>
    <n v="138"/>
    <n v="8556"/>
    <n v="3594"/>
    <n v="0.42"/>
    <x v="2"/>
  </r>
  <r>
    <x v="1"/>
    <n v="1128299"/>
    <x v="240"/>
    <x v="1"/>
    <x v="3"/>
    <n v="2"/>
    <n v="16"/>
    <x v="4"/>
    <x v="8"/>
    <s v="Orlando"/>
    <x v="1"/>
    <x v="0"/>
    <n v="66"/>
    <n v="98"/>
    <n v="6468"/>
    <n v="2264"/>
    <n v="0.35"/>
    <x v="2"/>
  </r>
  <r>
    <x v="1"/>
    <n v="1128299"/>
    <x v="240"/>
    <x v="1"/>
    <x v="3"/>
    <n v="2"/>
    <n v="16"/>
    <x v="4"/>
    <x v="8"/>
    <s v="Orlando"/>
    <x v="2"/>
    <x v="1"/>
    <n v="66"/>
    <n v="120"/>
    <n v="7920"/>
    <n v="3247"/>
    <n v="0.41"/>
    <x v="2"/>
  </r>
  <r>
    <x v="1"/>
    <n v="1128299"/>
    <x v="240"/>
    <x v="1"/>
    <x v="3"/>
    <n v="2"/>
    <n v="16"/>
    <x v="4"/>
    <x v="8"/>
    <s v="Orlando"/>
    <x v="3"/>
    <x v="1"/>
    <n v="52"/>
    <n v="84"/>
    <n v="4368"/>
    <n v="1966"/>
    <n v="0.45"/>
    <x v="2"/>
  </r>
  <r>
    <x v="1"/>
    <n v="1128299"/>
    <x v="240"/>
    <x v="1"/>
    <x v="3"/>
    <n v="2"/>
    <n v="16"/>
    <x v="4"/>
    <x v="8"/>
    <s v="Orlando"/>
    <x v="4"/>
    <x v="0"/>
    <n v="59"/>
    <n v="58"/>
    <n v="3422"/>
    <n v="1198"/>
    <n v="0.35"/>
    <x v="2"/>
  </r>
  <r>
    <x v="1"/>
    <n v="1128299"/>
    <x v="240"/>
    <x v="1"/>
    <x v="3"/>
    <n v="2"/>
    <n v="16"/>
    <x v="4"/>
    <x v="8"/>
    <s v="Orlando"/>
    <x v="5"/>
    <x v="1"/>
    <n v="72"/>
    <n v="109"/>
    <n v="7848"/>
    <n v="4709"/>
    <n v="0.6"/>
    <x v="2"/>
  </r>
  <r>
    <x v="1"/>
    <n v="1128299"/>
    <x v="271"/>
    <x v="1"/>
    <x v="4"/>
    <n v="2"/>
    <n v="21"/>
    <x v="4"/>
    <x v="8"/>
    <s v="Orlando"/>
    <x v="0"/>
    <x v="0"/>
    <n v="58"/>
    <n v="155"/>
    <n v="8990"/>
    <n v="3866"/>
    <n v="0.43"/>
    <x v="2"/>
  </r>
  <r>
    <x v="1"/>
    <n v="1128299"/>
    <x v="271"/>
    <x v="1"/>
    <x v="4"/>
    <n v="2"/>
    <n v="21"/>
    <x v="4"/>
    <x v="8"/>
    <s v="Orlando"/>
    <x v="1"/>
    <x v="0"/>
    <n v="60"/>
    <n v="128"/>
    <n v="7680"/>
    <n v="3072"/>
    <n v="0.4"/>
    <x v="2"/>
  </r>
  <r>
    <x v="1"/>
    <n v="1128299"/>
    <x v="271"/>
    <x v="1"/>
    <x v="4"/>
    <n v="2"/>
    <n v="21"/>
    <x v="4"/>
    <x v="8"/>
    <s v="Orlando"/>
    <x v="2"/>
    <x v="1"/>
    <n v="59"/>
    <n v="119"/>
    <n v="7021"/>
    <n v="3159"/>
    <n v="0.45"/>
    <x v="2"/>
  </r>
  <r>
    <x v="1"/>
    <n v="1128299"/>
    <x v="271"/>
    <x v="1"/>
    <x v="4"/>
    <n v="2"/>
    <n v="21"/>
    <x v="4"/>
    <x v="8"/>
    <s v="Orlando"/>
    <x v="3"/>
    <x v="1"/>
    <n v="59"/>
    <n v="88"/>
    <n v="5192"/>
    <n v="2233"/>
    <n v="0.43"/>
    <x v="2"/>
  </r>
  <r>
    <x v="1"/>
    <n v="1128299"/>
    <x v="271"/>
    <x v="1"/>
    <x v="4"/>
    <n v="2"/>
    <n v="21"/>
    <x v="4"/>
    <x v="8"/>
    <s v="Orlando"/>
    <x v="4"/>
    <x v="0"/>
    <n v="52"/>
    <n v="68"/>
    <n v="3536"/>
    <n v="1132"/>
    <n v="0.32"/>
    <x v="2"/>
  </r>
  <r>
    <x v="1"/>
    <n v="1128299"/>
    <x v="271"/>
    <x v="1"/>
    <x v="4"/>
    <n v="2"/>
    <n v="21"/>
    <x v="4"/>
    <x v="8"/>
    <s v="Orlando"/>
    <x v="5"/>
    <x v="1"/>
    <n v="67"/>
    <n v="173"/>
    <n v="11591"/>
    <n v="6723"/>
    <n v="0.57999999999999996"/>
    <x v="2"/>
  </r>
  <r>
    <x v="1"/>
    <n v="1128299"/>
    <x v="301"/>
    <x v="1"/>
    <x v="11"/>
    <n v="2"/>
    <n v="25"/>
    <x v="4"/>
    <x v="8"/>
    <s v="Orlando"/>
    <x v="0"/>
    <x v="0"/>
    <n v="61"/>
    <n v="223"/>
    <n v="13603"/>
    <n v="6121"/>
    <n v="0.45"/>
    <x v="2"/>
  </r>
  <r>
    <x v="1"/>
    <n v="1128299"/>
    <x v="301"/>
    <x v="1"/>
    <x v="11"/>
    <n v="2"/>
    <n v="25"/>
    <x v="4"/>
    <x v="8"/>
    <s v="Orlando"/>
    <x v="1"/>
    <x v="0"/>
    <n v="64"/>
    <n v="203"/>
    <n v="12992"/>
    <n v="4547"/>
    <n v="0.35"/>
    <x v="2"/>
  </r>
  <r>
    <x v="1"/>
    <n v="1128299"/>
    <x v="301"/>
    <x v="1"/>
    <x v="11"/>
    <n v="2"/>
    <n v="25"/>
    <x v="4"/>
    <x v="8"/>
    <s v="Orlando"/>
    <x v="2"/>
    <x v="1"/>
    <n v="80"/>
    <n v="210"/>
    <n v="16800"/>
    <n v="7224"/>
    <n v="0.43"/>
    <x v="2"/>
  </r>
  <r>
    <x v="1"/>
    <n v="1128299"/>
    <x v="301"/>
    <x v="1"/>
    <x v="11"/>
    <n v="2"/>
    <n v="25"/>
    <x v="4"/>
    <x v="8"/>
    <s v="Orlando"/>
    <x v="3"/>
    <x v="1"/>
    <n v="77"/>
    <n v="155"/>
    <n v="11935"/>
    <n v="5013"/>
    <n v="0.42"/>
    <x v="2"/>
  </r>
  <r>
    <x v="1"/>
    <n v="1128299"/>
    <x v="301"/>
    <x v="1"/>
    <x v="11"/>
    <n v="2"/>
    <n v="25"/>
    <x v="4"/>
    <x v="8"/>
    <s v="Orlando"/>
    <x v="4"/>
    <x v="0"/>
    <n v="89"/>
    <n v="126"/>
    <n v="11214"/>
    <n v="3588"/>
    <n v="0.32"/>
    <x v="2"/>
  </r>
  <r>
    <x v="1"/>
    <n v="1128299"/>
    <x v="301"/>
    <x v="1"/>
    <x v="11"/>
    <n v="2"/>
    <n v="25"/>
    <x v="4"/>
    <x v="8"/>
    <s v="Orlando"/>
    <x v="5"/>
    <x v="1"/>
    <n v="103"/>
    <n v="218"/>
    <n v="22454"/>
    <n v="12574"/>
    <n v="0.56000000000000005"/>
    <x v="2"/>
  </r>
  <r>
    <x v="1"/>
    <n v="1128299"/>
    <x v="330"/>
    <x v="1"/>
    <x v="5"/>
    <n v="3"/>
    <n v="29"/>
    <x v="4"/>
    <x v="8"/>
    <s v="Orlando"/>
    <x v="0"/>
    <x v="0"/>
    <n v="83"/>
    <n v="261"/>
    <n v="21663"/>
    <n v="9532"/>
    <n v="0.44"/>
    <x v="2"/>
  </r>
  <r>
    <x v="1"/>
    <n v="1128299"/>
    <x v="330"/>
    <x v="1"/>
    <x v="5"/>
    <n v="3"/>
    <n v="29"/>
    <x v="4"/>
    <x v="8"/>
    <s v="Orlando"/>
    <x v="1"/>
    <x v="0"/>
    <n v="88"/>
    <n v="225"/>
    <n v="19800"/>
    <n v="7920"/>
    <n v="0.4"/>
    <x v="2"/>
  </r>
  <r>
    <x v="1"/>
    <n v="1128299"/>
    <x v="330"/>
    <x v="1"/>
    <x v="5"/>
    <n v="3"/>
    <n v="29"/>
    <x v="4"/>
    <x v="8"/>
    <s v="Orlando"/>
    <x v="2"/>
    <x v="1"/>
    <n v="86"/>
    <n v="189"/>
    <n v="16254"/>
    <n v="7152"/>
    <n v="0.44"/>
    <x v="2"/>
  </r>
  <r>
    <x v="1"/>
    <n v="1128299"/>
    <x v="330"/>
    <x v="1"/>
    <x v="5"/>
    <n v="3"/>
    <n v="29"/>
    <x v="4"/>
    <x v="8"/>
    <s v="Orlando"/>
    <x v="3"/>
    <x v="1"/>
    <n v="82"/>
    <n v="180"/>
    <n v="14760"/>
    <n v="6347"/>
    <n v="0.43"/>
    <x v="2"/>
  </r>
  <r>
    <x v="1"/>
    <n v="1128299"/>
    <x v="330"/>
    <x v="1"/>
    <x v="5"/>
    <n v="3"/>
    <n v="29"/>
    <x v="4"/>
    <x v="8"/>
    <s v="Orlando"/>
    <x v="4"/>
    <x v="0"/>
    <n v="89"/>
    <n v="195"/>
    <n v="17355"/>
    <n v="5554"/>
    <n v="0.32"/>
    <x v="2"/>
  </r>
  <r>
    <x v="1"/>
    <n v="1128299"/>
    <x v="330"/>
    <x v="1"/>
    <x v="5"/>
    <n v="3"/>
    <n v="29"/>
    <x v="4"/>
    <x v="8"/>
    <s v="Orlando"/>
    <x v="5"/>
    <x v="1"/>
    <n v="101"/>
    <n v="163"/>
    <n v="16463"/>
    <n v="9384"/>
    <n v="0.56999999999999995"/>
    <x v="2"/>
  </r>
  <r>
    <x v="1"/>
    <n v="1128299"/>
    <x v="362"/>
    <x v="1"/>
    <x v="6"/>
    <n v="3"/>
    <n v="34"/>
    <x v="4"/>
    <x v="8"/>
    <s v="Orlando"/>
    <x v="0"/>
    <x v="0"/>
    <n v="87"/>
    <n v="213"/>
    <n v="18531"/>
    <n v="7598"/>
    <n v="0.41"/>
    <x v="2"/>
  </r>
  <r>
    <x v="1"/>
    <n v="1128299"/>
    <x v="362"/>
    <x v="1"/>
    <x v="6"/>
    <n v="3"/>
    <n v="34"/>
    <x v="4"/>
    <x v="8"/>
    <s v="Orlando"/>
    <x v="1"/>
    <x v="0"/>
    <n v="77"/>
    <n v="206"/>
    <n v="15862"/>
    <n v="5552"/>
    <n v="0.35"/>
    <x v="2"/>
  </r>
  <r>
    <x v="1"/>
    <n v="1128299"/>
    <x v="362"/>
    <x v="1"/>
    <x v="6"/>
    <n v="3"/>
    <n v="34"/>
    <x v="4"/>
    <x v="8"/>
    <s v="Orlando"/>
    <x v="2"/>
    <x v="1"/>
    <n v="78"/>
    <n v="189"/>
    <n v="14742"/>
    <n v="6339"/>
    <n v="0.43"/>
    <x v="2"/>
  </r>
  <r>
    <x v="1"/>
    <n v="1128299"/>
    <x v="362"/>
    <x v="1"/>
    <x v="6"/>
    <n v="3"/>
    <n v="34"/>
    <x v="4"/>
    <x v="8"/>
    <s v="Orlando"/>
    <x v="3"/>
    <x v="1"/>
    <n v="77"/>
    <n v="143"/>
    <n v="11011"/>
    <n v="4625"/>
    <n v="0.42"/>
    <x v="2"/>
  </r>
  <r>
    <x v="1"/>
    <n v="1128299"/>
    <x v="362"/>
    <x v="1"/>
    <x v="6"/>
    <n v="3"/>
    <n v="34"/>
    <x v="4"/>
    <x v="8"/>
    <s v="Orlando"/>
    <x v="4"/>
    <x v="0"/>
    <n v="74"/>
    <n v="143"/>
    <n v="10582"/>
    <n v="3280"/>
    <n v="0.31"/>
    <x v="2"/>
  </r>
  <r>
    <x v="1"/>
    <n v="1128299"/>
    <x v="362"/>
    <x v="1"/>
    <x v="6"/>
    <n v="3"/>
    <n v="34"/>
    <x v="4"/>
    <x v="8"/>
    <s v="Orlando"/>
    <x v="5"/>
    <x v="1"/>
    <n v="81"/>
    <n v="87"/>
    <n v="7047"/>
    <n v="4087"/>
    <n v="0.57999999999999996"/>
    <x v="2"/>
  </r>
  <r>
    <x v="1"/>
    <n v="1128299"/>
    <x v="394"/>
    <x v="1"/>
    <x v="7"/>
    <n v="3"/>
    <n v="38"/>
    <x v="4"/>
    <x v="8"/>
    <s v="Orlando"/>
    <x v="0"/>
    <x v="0"/>
    <n v="58"/>
    <n v="140"/>
    <n v="8120"/>
    <n v="3248"/>
    <n v="0.4"/>
    <x v="2"/>
  </r>
  <r>
    <x v="1"/>
    <n v="1128299"/>
    <x v="394"/>
    <x v="1"/>
    <x v="7"/>
    <n v="3"/>
    <n v="38"/>
    <x v="4"/>
    <x v="8"/>
    <s v="Orlando"/>
    <x v="1"/>
    <x v="0"/>
    <n v="60"/>
    <n v="135"/>
    <n v="8100"/>
    <n v="2997"/>
    <n v="0.37"/>
    <x v="2"/>
  </r>
  <r>
    <x v="1"/>
    <n v="1128299"/>
    <x v="394"/>
    <x v="1"/>
    <x v="7"/>
    <n v="3"/>
    <n v="38"/>
    <x v="4"/>
    <x v="8"/>
    <s v="Orlando"/>
    <x v="2"/>
    <x v="1"/>
    <n v="54"/>
    <n v="75"/>
    <n v="4050"/>
    <n v="1823"/>
    <n v="0.45"/>
    <x v="2"/>
  </r>
  <r>
    <x v="1"/>
    <n v="1128299"/>
    <x v="394"/>
    <x v="1"/>
    <x v="7"/>
    <n v="3"/>
    <n v="38"/>
    <x v="4"/>
    <x v="8"/>
    <s v="Orlando"/>
    <x v="3"/>
    <x v="1"/>
    <n v="54"/>
    <n v="65"/>
    <n v="3510"/>
    <n v="1544"/>
    <n v="0.44"/>
    <x v="2"/>
  </r>
  <r>
    <x v="1"/>
    <n v="1128299"/>
    <x v="394"/>
    <x v="1"/>
    <x v="7"/>
    <n v="3"/>
    <n v="38"/>
    <x v="4"/>
    <x v="8"/>
    <s v="Orlando"/>
    <x v="4"/>
    <x v="0"/>
    <n v="64"/>
    <n v="74"/>
    <n v="4736"/>
    <n v="1468"/>
    <n v="0.31"/>
    <x v="2"/>
  </r>
  <r>
    <x v="1"/>
    <n v="1128299"/>
    <x v="394"/>
    <x v="1"/>
    <x v="7"/>
    <n v="3"/>
    <n v="38"/>
    <x v="4"/>
    <x v="8"/>
    <s v="Orlando"/>
    <x v="5"/>
    <x v="1"/>
    <n v="51"/>
    <n v="75"/>
    <n v="3825"/>
    <n v="2104"/>
    <n v="0.55000000000000004"/>
    <x v="2"/>
  </r>
  <r>
    <x v="1"/>
    <n v="1128299"/>
    <x v="423"/>
    <x v="1"/>
    <x v="8"/>
    <n v="4"/>
    <n v="43"/>
    <x v="4"/>
    <x v="8"/>
    <s v="Orlando"/>
    <x v="0"/>
    <x v="0"/>
    <n v="47"/>
    <n v="100"/>
    <n v="4700"/>
    <n v="2068"/>
    <n v="0.44"/>
    <x v="2"/>
  </r>
  <r>
    <x v="1"/>
    <n v="1128299"/>
    <x v="423"/>
    <x v="1"/>
    <x v="8"/>
    <n v="4"/>
    <n v="43"/>
    <x v="4"/>
    <x v="8"/>
    <s v="Orlando"/>
    <x v="1"/>
    <x v="0"/>
    <n v="59"/>
    <n v="144"/>
    <n v="8496"/>
    <n v="3228"/>
    <n v="0.38"/>
    <x v="2"/>
  </r>
  <r>
    <x v="1"/>
    <n v="1128299"/>
    <x v="423"/>
    <x v="1"/>
    <x v="8"/>
    <n v="4"/>
    <n v="43"/>
    <x v="4"/>
    <x v="8"/>
    <s v="Orlando"/>
    <x v="2"/>
    <x v="1"/>
    <n v="55"/>
    <n v="112"/>
    <n v="6160"/>
    <n v="2526"/>
    <n v="0.41"/>
    <x v="2"/>
  </r>
  <r>
    <x v="1"/>
    <n v="1128299"/>
    <x v="423"/>
    <x v="1"/>
    <x v="8"/>
    <n v="4"/>
    <n v="43"/>
    <x v="4"/>
    <x v="8"/>
    <s v="Orlando"/>
    <x v="3"/>
    <x v="1"/>
    <n v="51"/>
    <n v="113"/>
    <n v="5763"/>
    <n v="2363"/>
    <n v="0.41"/>
    <x v="2"/>
  </r>
  <r>
    <x v="1"/>
    <n v="1128299"/>
    <x v="423"/>
    <x v="1"/>
    <x v="8"/>
    <n v="4"/>
    <n v="43"/>
    <x v="4"/>
    <x v="8"/>
    <s v="Orlando"/>
    <x v="4"/>
    <x v="0"/>
    <n v="59"/>
    <n v="98"/>
    <n v="5782"/>
    <n v="1792"/>
    <n v="0.31"/>
    <x v="2"/>
  </r>
  <r>
    <x v="1"/>
    <n v="1128299"/>
    <x v="423"/>
    <x v="1"/>
    <x v="8"/>
    <n v="4"/>
    <n v="43"/>
    <x v="4"/>
    <x v="8"/>
    <s v="Orlando"/>
    <x v="5"/>
    <x v="1"/>
    <n v="65"/>
    <n v="104"/>
    <n v="6760"/>
    <n v="3921"/>
    <n v="0.57999999999999996"/>
    <x v="2"/>
  </r>
  <r>
    <x v="1"/>
    <n v="1128299"/>
    <x v="454"/>
    <x v="1"/>
    <x v="9"/>
    <n v="4"/>
    <n v="47"/>
    <x v="4"/>
    <x v="8"/>
    <s v="Orlando"/>
    <x v="0"/>
    <x v="0"/>
    <n v="52"/>
    <n v="169"/>
    <n v="8788"/>
    <n v="3515"/>
    <n v="0.4"/>
    <x v="2"/>
  </r>
  <r>
    <x v="1"/>
    <n v="1128299"/>
    <x v="454"/>
    <x v="1"/>
    <x v="9"/>
    <n v="4"/>
    <n v="47"/>
    <x v="4"/>
    <x v="8"/>
    <s v="Orlando"/>
    <x v="1"/>
    <x v="0"/>
    <n v="54"/>
    <n v="175"/>
    <n v="9450"/>
    <n v="3591"/>
    <n v="0.38"/>
    <x v="2"/>
  </r>
  <r>
    <x v="1"/>
    <n v="1128299"/>
    <x v="454"/>
    <x v="1"/>
    <x v="9"/>
    <n v="4"/>
    <n v="47"/>
    <x v="4"/>
    <x v="8"/>
    <s v="Orlando"/>
    <x v="2"/>
    <x v="1"/>
    <n v="53"/>
    <n v="147"/>
    <n v="7791"/>
    <n v="3194"/>
    <n v="0.41"/>
    <x v="2"/>
  </r>
  <r>
    <x v="1"/>
    <n v="1128299"/>
    <x v="454"/>
    <x v="1"/>
    <x v="9"/>
    <n v="4"/>
    <n v="47"/>
    <x v="4"/>
    <x v="8"/>
    <s v="Orlando"/>
    <x v="3"/>
    <x v="1"/>
    <n v="64"/>
    <n v="150"/>
    <n v="9600"/>
    <n v="4128"/>
    <n v="0.43"/>
    <x v="2"/>
  </r>
  <r>
    <x v="1"/>
    <n v="1128299"/>
    <x v="454"/>
    <x v="1"/>
    <x v="9"/>
    <n v="4"/>
    <n v="47"/>
    <x v="4"/>
    <x v="8"/>
    <s v="Orlando"/>
    <x v="4"/>
    <x v="0"/>
    <n v="77"/>
    <n v="124"/>
    <n v="9548"/>
    <n v="2864"/>
    <n v="0.3"/>
    <x v="2"/>
  </r>
  <r>
    <x v="1"/>
    <n v="1128299"/>
    <x v="454"/>
    <x v="1"/>
    <x v="9"/>
    <n v="4"/>
    <n v="47"/>
    <x v="4"/>
    <x v="8"/>
    <s v="Orlando"/>
    <x v="5"/>
    <x v="1"/>
    <n v="86"/>
    <n v="162"/>
    <n v="13932"/>
    <n v="8220"/>
    <n v="0.59"/>
    <x v="2"/>
  </r>
  <r>
    <x v="1"/>
    <n v="1128299"/>
    <x v="483"/>
    <x v="1"/>
    <x v="10"/>
    <n v="4"/>
    <n v="51"/>
    <x v="4"/>
    <x v="8"/>
    <s v="Orlando"/>
    <x v="0"/>
    <x v="0"/>
    <n v="72"/>
    <n v="216"/>
    <n v="15552"/>
    <n v="6221"/>
    <n v="0.4"/>
    <x v="2"/>
  </r>
  <r>
    <x v="1"/>
    <n v="1128299"/>
    <x v="483"/>
    <x v="1"/>
    <x v="10"/>
    <n v="4"/>
    <n v="51"/>
    <x v="4"/>
    <x v="8"/>
    <s v="Orlando"/>
    <x v="1"/>
    <x v="0"/>
    <n v="82"/>
    <n v="200"/>
    <n v="16400"/>
    <n v="5740"/>
    <n v="0.35"/>
    <x v="2"/>
  </r>
  <r>
    <x v="3"/>
    <n v="1128299"/>
    <x v="483"/>
    <x v="1"/>
    <x v="10"/>
    <n v="4"/>
    <n v="51"/>
    <x v="4"/>
    <x v="8"/>
    <s v="Orlando"/>
    <x v="2"/>
    <x v="1"/>
    <n v="75"/>
    <n v="174"/>
    <n v="13050"/>
    <n v="5220"/>
    <n v="0.4"/>
    <x v="2"/>
  </r>
  <r>
    <x v="3"/>
    <n v="1128299"/>
    <x v="483"/>
    <x v="1"/>
    <x v="10"/>
    <n v="4"/>
    <n v="51"/>
    <x v="4"/>
    <x v="8"/>
    <s v="Orlando"/>
    <x v="3"/>
    <x v="1"/>
    <n v="78"/>
    <n v="180"/>
    <n v="14040"/>
    <n v="5756"/>
    <n v="0.41"/>
    <x v="2"/>
  </r>
  <r>
    <x v="3"/>
    <n v="1128299"/>
    <x v="483"/>
    <x v="1"/>
    <x v="10"/>
    <n v="4"/>
    <n v="51"/>
    <x v="4"/>
    <x v="8"/>
    <s v="Orlando"/>
    <x v="4"/>
    <x v="0"/>
    <n v="86"/>
    <n v="147"/>
    <n v="12642"/>
    <n v="4425"/>
    <n v="0.35"/>
    <x v="2"/>
  </r>
  <r>
    <x v="3"/>
    <n v="1128299"/>
    <x v="483"/>
    <x v="1"/>
    <x v="10"/>
    <n v="4"/>
    <n v="51"/>
    <x v="4"/>
    <x v="8"/>
    <s v="Orlando"/>
    <x v="5"/>
    <x v="1"/>
    <n v="87"/>
    <n v="156"/>
    <n v="13572"/>
    <n v="7465"/>
    <n v="0.55000000000000004"/>
    <x v="2"/>
  </r>
  <r>
    <x v="3"/>
    <n v="1185732"/>
    <x v="176"/>
    <x v="1"/>
    <x v="0"/>
    <n v="1"/>
    <n v="3"/>
    <x v="4"/>
    <x v="8"/>
    <s v="Orlando"/>
    <x v="0"/>
    <x v="0"/>
    <n v="41"/>
    <n v="255"/>
    <n v="10455"/>
    <n v="5750"/>
    <n v="0.55000000000000004"/>
    <x v="2"/>
  </r>
  <r>
    <x v="3"/>
    <n v="1185732"/>
    <x v="176"/>
    <x v="1"/>
    <x v="0"/>
    <n v="1"/>
    <n v="3"/>
    <x v="4"/>
    <x v="8"/>
    <s v="Orlando"/>
    <x v="1"/>
    <x v="0"/>
    <n v="44"/>
    <n v="189"/>
    <n v="8316"/>
    <n v="3909"/>
    <n v="0.47"/>
    <x v="2"/>
  </r>
  <r>
    <x v="3"/>
    <n v="1185732"/>
    <x v="176"/>
    <x v="1"/>
    <x v="0"/>
    <n v="1"/>
    <n v="3"/>
    <x v="4"/>
    <x v="8"/>
    <s v="Orlando"/>
    <x v="2"/>
    <x v="1"/>
    <n v="32"/>
    <n v="169"/>
    <n v="5408"/>
    <n v="2055"/>
    <n v="0.38"/>
    <x v="2"/>
  </r>
  <r>
    <x v="3"/>
    <n v="1185732"/>
    <x v="176"/>
    <x v="1"/>
    <x v="0"/>
    <n v="1"/>
    <n v="3"/>
    <x v="4"/>
    <x v="8"/>
    <s v="Orlando"/>
    <x v="3"/>
    <x v="1"/>
    <n v="37"/>
    <n v="145"/>
    <n v="5365"/>
    <n v="2200"/>
    <n v="0.41"/>
    <x v="2"/>
  </r>
  <r>
    <x v="3"/>
    <n v="1185732"/>
    <x v="176"/>
    <x v="1"/>
    <x v="0"/>
    <n v="1"/>
    <n v="3"/>
    <x v="4"/>
    <x v="8"/>
    <s v="Orlando"/>
    <x v="4"/>
    <x v="0"/>
    <n v="51"/>
    <n v="165"/>
    <n v="8415"/>
    <n v="3787"/>
    <n v="0.45"/>
    <x v="2"/>
  </r>
  <r>
    <x v="3"/>
    <n v="1185732"/>
    <x v="176"/>
    <x v="1"/>
    <x v="0"/>
    <n v="1"/>
    <n v="3"/>
    <x v="4"/>
    <x v="8"/>
    <s v="Orlando"/>
    <x v="5"/>
    <x v="1"/>
    <n v="44"/>
    <n v="176"/>
    <n v="7744"/>
    <n v="5034"/>
    <n v="0.65"/>
    <x v="2"/>
  </r>
  <r>
    <x v="3"/>
    <n v="1185732"/>
    <x v="205"/>
    <x v="1"/>
    <x v="1"/>
    <n v="1"/>
    <n v="7"/>
    <x v="4"/>
    <x v="8"/>
    <s v="Orlando"/>
    <x v="0"/>
    <x v="0"/>
    <n v="44"/>
    <n v="234"/>
    <n v="10296"/>
    <n v="5663"/>
    <n v="0.55000000000000004"/>
    <x v="2"/>
  </r>
  <r>
    <x v="3"/>
    <n v="1185732"/>
    <x v="205"/>
    <x v="1"/>
    <x v="1"/>
    <n v="1"/>
    <n v="7"/>
    <x v="4"/>
    <x v="8"/>
    <s v="Orlando"/>
    <x v="1"/>
    <x v="0"/>
    <n v="42"/>
    <n v="138"/>
    <n v="5796"/>
    <n v="2840"/>
    <n v="0.49"/>
    <x v="2"/>
  </r>
  <r>
    <x v="3"/>
    <n v="1185732"/>
    <x v="205"/>
    <x v="1"/>
    <x v="1"/>
    <n v="1"/>
    <n v="7"/>
    <x v="4"/>
    <x v="8"/>
    <s v="Orlando"/>
    <x v="2"/>
    <x v="1"/>
    <n v="33"/>
    <n v="174"/>
    <n v="5742"/>
    <n v="2125"/>
    <n v="0.37"/>
    <x v="2"/>
  </r>
  <r>
    <x v="3"/>
    <n v="1185732"/>
    <x v="205"/>
    <x v="1"/>
    <x v="1"/>
    <n v="1"/>
    <n v="7"/>
    <x v="0"/>
    <x v="0"/>
    <s v="Albany"/>
    <x v="3"/>
    <x v="1"/>
    <n v="37"/>
    <n v="133"/>
    <n v="4921"/>
    <n v="2067"/>
    <n v="0.42"/>
    <x v="2"/>
  </r>
  <r>
    <x v="3"/>
    <n v="1185732"/>
    <x v="205"/>
    <x v="1"/>
    <x v="1"/>
    <n v="1"/>
    <n v="7"/>
    <x v="0"/>
    <x v="0"/>
    <s v="Albany"/>
    <x v="4"/>
    <x v="0"/>
    <n v="50"/>
    <n v="154"/>
    <n v="7700"/>
    <n v="3542"/>
    <n v="0.46"/>
    <x v="2"/>
  </r>
  <r>
    <x v="3"/>
    <n v="1185732"/>
    <x v="205"/>
    <x v="1"/>
    <x v="1"/>
    <n v="1"/>
    <n v="7"/>
    <x v="0"/>
    <x v="0"/>
    <s v="Albany"/>
    <x v="5"/>
    <x v="1"/>
    <n v="42"/>
    <n v="182"/>
    <n v="7644"/>
    <n v="4892"/>
    <n v="0.64"/>
    <x v="2"/>
  </r>
  <r>
    <x v="3"/>
    <n v="1185732"/>
    <x v="710"/>
    <x v="1"/>
    <x v="2"/>
    <n v="1"/>
    <n v="11"/>
    <x v="0"/>
    <x v="0"/>
    <s v="Albany"/>
    <x v="0"/>
    <x v="0"/>
    <n v="44"/>
    <n v="252"/>
    <n v="11088"/>
    <n v="6542"/>
    <n v="0.59"/>
    <x v="2"/>
  </r>
  <r>
    <x v="3"/>
    <n v="1185732"/>
    <x v="710"/>
    <x v="1"/>
    <x v="2"/>
    <n v="1"/>
    <n v="11"/>
    <x v="0"/>
    <x v="0"/>
    <s v="Albany"/>
    <x v="1"/>
    <x v="0"/>
    <n v="44"/>
    <n v="165"/>
    <n v="7260"/>
    <n v="3340"/>
    <n v="0.46"/>
    <x v="2"/>
  </r>
  <r>
    <x v="3"/>
    <n v="1185732"/>
    <x v="710"/>
    <x v="1"/>
    <x v="2"/>
    <n v="1"/>
    <n v="11"/>
    <x v="0"/>
    <x v="0"/>
    <s v="Albany"/>
    <x v="2"/>
    <x v="1"/>
    <n v="33"/>
    <n v="161"/>
    <n v="5313"/>
    <n v="1913"/>
    <n v="0.36"/>
    <x v="2"/>
  </r>
  <r>
    <x v="3"/>
    <n v="1185732"/>
    <x v="710"/>
    <x v="1"/>
    <x v="2"/>
    <n v="1"/>
    <n v="11"/>
    <x v="0"/>
    <x v="0"/>
    <s v="Albany"/>
    <x v="3"/>
    <x v="1"/>
    <n v="39"/>
    <n v="106"/>
    <n v="4134"/>
    <n v="1695"/>
    <n v="0.41"/>
    <x v="2"/>
  </r>
  <r>
    <x v="3"/>
    <n v="1185732"/>
    <x v="710"/>
    <x v="1"/>
    <x v="2"/>
    <n v="1"/>
    <n v="11"/>
    <x v="0"/>
    <x v="0"/>
    <s v="Albany"/>
    <x v="4"/>
    <x v="0"/>
    <n v="51"/>
    <n v="133"/>
    <n v="6783"/>
    <n v="3324"/>
    <n v="0.49"/>
    <x v="2"/>
  </r>
  <r>
    <x v="3"/>
    <n v="1185732"/>
    <x v="710"/>
    <x v="1"/>
    <x v="2"/>
    <n v="1"/>
    <n v="11"/>
    <x v="0"/>
    <x v="0"/>
    <s v="Albany"/>
    <x v="5"/>
    <x v="1"/>
    <n v="43"/>
    <n v="161"/>
    <n v="6923"/>
    <n v="4154"/>
    <n v="0.6"/>
    <x v="2"/>
  </r>
  <r>
    <x v="3"/>
    <n v="1185732"/>
    <x v="232"/>
    <x v="1"/>
    <x v="3"/>
    <n v="2"/>
    <n v="15"/>
    <x v="0"/>
    <x v="0"/>
    <s v="Albany"/>
    <x v="0"/>
    <x v="0"/>
    <n v="42"/>
    <n v="248"/>
    <n v="10416"/>
    <n v="5833"/>
    <n v="0.56000000000000005"/>
    <x v="2"/>
  </r>
  <r>
    <x v="3"/>
    <n v="1185732"/>
    <x v="232"/>
    <x v="1"/>
    <x v="3"/>
    <n v="2"/>
    <n v="15"/>
    <x v="0"/>
    <x v="0"/>
    <s v="Albany"/>
    <x v="1"/>
    <x v="0"/>
    <n v="43"/>
    <n v="147"/>
    <n v="6321"/>
    <n v="2844"/>
    <n v="0.45"/>
    <x v="2"/>
  </r>
  <r>
    <x v="3"/>
    <n v="1185732"/>
    <x v="232"/>
    <x v="1"/>
    <x v="3"/>
    <n v="2"/>
    <n v="15"/>
    <x v="0"/>
    <x v="0"/>
    <s v="Albany"/>
    <x v="2"/>
    <x v="1"/>
    <n v="34"/>
    <n v="152"/>
    <n v="5168"/>
    <n v="1860"/>
    <n v="0.36"/>
    <x v="2"/>
  </r>
  <r>
    <x v="3"/>
    <n v="1185732"/>
    <x v="232"/>
    <x v="1"/>
    <x v="3"/>
    <n v="2"/>
    <n v="15"/>
    <x v="0"/>
    <x v="0"/>
    <s v="Albany"/>
    <x v="3"/>
    <x v="1"/>
    <n v="37"/>
    <n v="135"/>
    <n v="4995"/>
    <n v="2048"/>
    <n v="0.41"/>
    <x v="2"/>
  </r>
  <r>
    <x v="3"/>
    <n v="1185732"/>
    <x v="232"/>
    <x v="1"/>
    <x v="3"/>
    <n v="2"/>
    <n v="15"/>
    <x v="0"/>
    <x v="0"/>
    <s v="Albany"/>
    <x v="4"/>
    <x v="0"/>
    <n v="50"/>
    <n v="124"/>
    <n v="6200"/>
    <n v="2914"/>
    <n v="0.47"/>
    <x v="2"/>
  </r>
  <r>
    <x v="3"/>
    <n v="1185732"/>
    <x v="232"/>
    <x v="1"/>
    <x v="3"/>
    <n v="2"/>
    <n v="15"/>
    <x v="0"/>
    <x v="0"/>
    <s v="Albany"/>
    <x v="5"/>
    <x v="1"/>
    <n v="41"/>
    <n v="156"/>
    <n v="6396"/>
    <n v="4157"/>
    <n v="0.65"/>
    <x v="2"/>
  </r>
  <r>
    <x v="3"/>
    <n v="1185732"/>
    <x v="261"/>
    <x v="1"/>
    <x v="4"/>
    <n v="2"/>
    <n v="19"/>
    <x v="0"/>
    <x v="0"/>
    <s v="Albany"/>
    <x v="0"/>
    <x v="0"/>
    <n v="50"/>
    <n v="261"/>
    <n v="13050"/>
    <n v="7830"/>
    <n v="0.6"/>
    <x v="2"/>
  </r>
  <r>
    <x v="3"/>
    <n v="1185732"/>
    <x v="261"/>
    <x v="1"/>
    <x v="4"/>
    <n v="2"/>
    <n v="19"/>
    <x v="0"/>
    <x v="0"/>
    <s v="Albany"/>
    <x v="1"/>
    <x v="0"/>
    <n v="53"/>
    <n v="161"/>
    <n v="8533"/>
    <n v="4011"/>
    <n v="0.47"/>
    <x v="2"/>
  </r>
  <r>
    <x v="3"/>
    <n v="1185732"/>
    <x v="261"/>
    <x v="1"/>
    <x v="4"/>
    <n v="2"/>
    <n v="19"/>
    <x v="0"/>
    <x v="0"/>
    <s v="Albany"/>
    <x v="2"/>
    <x v="1"/>
    <n v="49"/>
    <n v="160"/>
    <n v="7840"/>
    <n v="2822"/>
    <n v="0.36"/>
    <x v="2"/>
  </r>
  <r>
    <x v="3"/>
    <n v="1185732"/>
    <x v="261"/>
    <x v="1"/>
    <x v="4"/>
    <n v="2"/>
    <n v="19"/>
    <x v="0"/>
    <x v="0"/>
    <s v="Albany"/>
    <x v="3"/>
    <x v="1"/>
    <n v="47"/>
    <n v="130"/>
    <n v="6110"/>
    <n v="2444"/>
    <n v="0.4"/>
    <x v="2"/>
  </r>
  <r>
    <x v="3"/>
    <n v="1185732"/>
    <x v="261"/>
    <x v="1"/>
    <x v="4"/>
    <n v="2"/>
    <n v="19"/>
    <x v="0"/>
    <x v="0"/>
    <s v="Albany"/>
    <x v="4"/>
    <x v="0"/>
    <n v="56"/>
    <n v="137"/>
    <n v="7672"/>
    <n v="3759"/>
    <n v="0.49"/>
    <x v="2"/>
  </r>
  <r>
    <x v="3"/>
    <n v="1185732"/>
    <x v="261"/>
    <x v="1"/>
    <x v="4"/>
    <n v="2"/>
    <n v="19"/>
    <x v="0"/>
    <x v="0"/>
    <s v="Albany"/>
    <x v="5"/>
    <x v="1"/>
    <n v="59"/>
    <n v="169"/>
    <n v="9971"/>
    <n v="6282"/>
    <n v="0.63"/>
    <x v="2"/>
  </r>
  <r>
    <x v="3"/>
    <n v="1185732"/>
    <x v="294"/>
    <x v="1"/>
    <x v="11"/>
    <n v="2"/>
    <n v="24"/>
    <x v="0"/>
    <x v="0"/>
    <s v="Albany"/>
    <x v="0"/>
    <x v="0"/>
    <n v="59"/>
    <n v="263"/>
    <n v="15517"/>
    <n v="8690"/>
    <n v="0.56000000000000005"/>
    <x v="2"/>
  </r>
  <r>
    <x v="3"/>
    <n v="1185732"/>
    <x v="294"/>
    <x v="1"/>
    <x v="11"/>
    <n v="2"/>
    <n v="24"/>
    <x v="0"/>
    <x v="0"/>
    <s v="Albany"/>
    <x v="1"/>
    <x v="0"/>
    <n v="54"/>
    <n v="175"/>
    <n v="9450"/>
    <n v="4536"/>
    <n v="0.48"/>
    <x v="2"/>
  </r>
  <r>
    <x v="3"/>
    <n v="1185732"/>
    <x v="294"/>
    <x v="1"/>
    <x v="11"/>
    <n v="2"/>
    <n v="24"/>
    <x v="0"/>
    <x v="0"/>
    <s v="Albany"/>
    <x v="2"/>
    <x v="1"/>
    <n v="48"/>
    <n v="150"/>
    <n v="7200"/>
    <n v="2736"/>
    <n v="0.38"/>
    <x v="2"/>
  </r>
  <r>
    <x v="3"/>
    <n v="1185732"/>
    <x v="294"/>
    <x v="1"/>
    <x v="11"/>
    <n v="2"/>
    <n v="24"/>
    <x v="0"/>
    <x v="0"/>
    <s v="Albany"/>
    <x v="3"/>
    <x v="1"/>
    <n v="49"/>
    <n v="144"/>
    <n v="7056"/>
    <n v="2893"/>
    <n v="0.41"/>
    <x v="2"/>
  </r>
  <r>
    <x v="3"/>
    <n v="1185732"/>
    <x v="294"/>
    <x v="1"/>
    <x v="11"/>
    <n v="2"/>
    <n v="24"/>
    <x v="0"/>
    <x v="0"/>
    <s v="Albany"/>
    <x v="4"/>
    <x v="0"/>
    <n v="62"/>
    <n v="150"/>
    <n v="9300"/>
    <n v="4557"/>
    <n v="0.49"/>
    <x v="2"/>
  </r>
  <r>
    <x v="3"/>
    <n v="1185732"/>
    <x v="294"/>
    <x v="1"/>
    <x v="11"/>
    <n v="2"/>
    <n v="24"/>
    <x v="0"/>
    <x v="0"/>
    <s v="Albany"/>
    <x v="5"/>
    <x v="1"/>
    <n v="69"/>
    <n v="181"/>
    <n v="12489"/>
    <n v="7743"/>
    <n v="0.62"/>
    <x v="2"/>
  </r>
  <r>
    <x v="3"/>
    <n v="1185732"/>
    <x v="322"/>
    <x v="1"/>
    <x v="5"/>
    <n v="3"/>
    <n v="28"/>
    <x v="0"/>
    <x v="0"/>
    <s v="Albany"/>
    <x v="0"/>
    <x v="0"/>
    <n v="59"/>
    <n v="247"/>
    <n v="14573"/>
    <n v="8015"/>
    <n v="0.55000000000000004"/>
    <x v="2"/>
  </r>
  <r>
    <x v="3"/>
    <n v="1185732"/>
    <x v="322"/>
    <x v="1"/>
    <x v="5"/>
    <n v="3"/>
    <n v="28"/>
    <x v="0"/>
    <x v="0"/>
    <s v="Albany"/>
    <x v="1"/>
    <x v="0"/>
    <n v="56"/>
    <n v="196"/>
    <n v="10976"/>
    <n v="4939"/>
    <n v="0.45"/>
    <x v="2"/>
  </r>
  <r>
    <x v="3"/>
    <n v="1185732"/>
    <x v="322"/>
    <x v="1"/>
    <x v="5"/>
    <n v="3"/>
    <n v="28"/>
    <x v="0"/>
    <x v="0"/>
    <s v="Albany"/>
    <x v="2"/>
    <x v="1"/>
    <n v="51"/>
    <n v="169"/>
    <n v="8619"/>
    <n v="3017"/>
    <n v="0.35"/>
    <x v="2"/>
  </r>
  <r>
    <x v="3"/>
    <n v="1185732"/>
    <x v="322"/>
    <x v="1"/>
    <x v="5"/>
    <n v="3"/>
    <n v="28"/>
    <x v="0"/>
    <x v="0"/>
    <s v="Albany"/>
    <x v="3"/>
    <x v="1"/>
    <n v="53"/>
    <n v="150"/>
    <n v="7950"/>
    <n v="3419"/>
    <n v="0.43"/>
    <x v="2"/>
  </r>
  <r>
    <x v="3"/>
    <n v="1185732"/>
    <x v="322"/>
    <x v="1"/>
    <x v="5"/>
    <n v="3"/>
    <n v="28"/>
    <x v="0"/>
    <x v="0"/>
    <s v="Albany"/>
    <x v="4"/>
    <x v="0"/>
    <n v="62"/>
    <n v="168"/>
    <n v="10416"/>
    <n v="4791"/>
    <n v="0.46"/>
    <x v="2"/>
  </r>
  <r>
    <x v="3"/>
    <n v="1185732"/>
    <x v="322"/>
    <x v="1"/>
    <x v="5"/>
    <n v="3"/>
    <n v="28"/>
    <x v="0"/>
    <x v="0"/>
    <s v="Albany"/>
    <x v="5"/>
    <x v="1"/>
    <n v="66"/>
    <n v="194"/>
    <n v="12804"/>
    <n v="8323"/>
    <n v="0.65"/>
    <x v="2"/>
  </r>
  <r>
    <x v="3"/>
    <n v="1185732"/>
    <x v="354"/>
    <x v="1"/>
    <x v="6"/>
    <n v="3"/>
    <n v="33"/>
    <x v="0"/>
    <x v="0"/>
    <s v="Albany"/>
    <x v="0"/>
    <x v="0"/>
    <n v="62"/>
    <n v="250"/>
    <n v="15500"/>
    <n v="8680"/>
    <n v="0.56000000000000005"/>
    <x v="2"/>
  </r>
  <r>
    <x v="3"/>
    <n v="1185732"/>
    <x v="354"/>
    <x v="1"/>
    <x v="6"/>
    <n v="3"/>
    <n v="33"/>
    <x v="0"/>
    <x v="0"/>
    <s v="Albany"/>
    <x v="1"/>
    <x v="0"/>
    <n v="55"/>
    <n v="210"/>
    <n v="11550"/>
    <n v="5198"/>
    <n v="0.45"/>
    <x v="2"/>
  </r>
  <r>
    <x v="3"/>
    <n v="1185732"/>
    <x v="354"/>
    <x v="1"/>
    <x v="6"/>
    <n v="3"/>
    <n v="33"/>
    <x v="0"/>
    <x v="0"/>
    <s v="Albany"/>
    <x v="2"/>
    <x v="1"/>
    <n v="51"/>
    <n v="188"/>
    <n v="9588"/>
    <n v="3452"/>
    <n v="0.36"/>
    <x v="2"/>
  </r>
  <r>
    <x v="3"/>
    <n v="1185732"/>
    <x v="354"/>
    <x v="1"/>
    <x v="6"/>
    <n v="3"/>
    <n v="33"/>
    <x v="0"/>
    <x v="0"/>
    <s v="Albany"/>
    <x v="3"/>
    <x v="1"/>
    <n v="41"/>
    <n v="150"/>
    <n v="6150"/>
    <n v="2460"/>
    <n v="0.4"/>
    <x v="2"/>
  </r>
  <r>
    <x v="3"/>
    <n v="1185732"/>
    <x v="354"/>
    <x v="1"/>
    <x v="6"/>
    <n v="3"/>
    <n v="33"/>
    <x v="0"/>
    <x v="0"/>
    <s v="Albany"/>
    <x v="4"/>
    <x v="0"/>
    <n v="52"/>
    <n v="149"/>
    <n v="7748"/>
    <n v="3719"/>
    <n v="0.48"/>
    <x v="2"/>
  </r>
  <r>
    <x v="3"/>
    <n v="1185732"/>
    <x v="354"/>
    <x v="1"/>
    <x v="6"/>
    <n v="3"/>
    <n v="33"/>
    <x v="0"/>
    <x v="0"/>
    <s v="Albany"/>
    <x v="5"/>
    <x v="1"/>
    <n v="55"/>
    <n v="218"/>
    <n v="11990"/>
    <n v="7194"/>
    <n v="0.6"/>
    <x v="2"/>
  </r>
  <r>
    <x v="3"/>
    <n v="1185732"/>
    <x v="384"/>
    <x v="1"/>
    <x v="7"/>
    <n v="3"/>
    <n v="37"/>
    <x v="0"/>
    <x v="0"/>
    <s v="Albany"/>
    <x v="0"/>
    <x v="0"/>
    <n v="50"/>
    <n v="238"/>
    <n v="11900"/>
    <n v="7021"/>
    <n v="0.59"/>
    <x v="2"/>
  </r>
  <r>
    <x v="3"/>
    <n v="1185732"/>
    <x v="384"/>
    <x v="1"/>
    <x v="7"/>
    <n v="3"/>
    <n v="37"/>
    <x v="0"/>
    <x v="0"/>
    <s v="Albany"/>
    <x v="1"/>
    <x v="0"/>
    <n v="48"/>
    <n v="163"/>
    <n v="7824"/>
    <n v="3521"/>
    <n v="0.45"/>
    <x v="2"/>
  </r>
  <r>
    <x v="3"/>
    <n v="1185732"/>
    <x v="384"/>
    <x v="1"/>
    <x v="7"/>
    <n v="3"/>
    <n v="37"/>
    <x v="0"/>
    <x v="0"/>
    <s v="Albany"/>
    <x v="2"/>
    <x v="1"/>
    <n v="41"/>
    <n v="138"/>
    <n v="5658"/>
    <n v="1980"/>
    <n v="0.35"/>
    <x v="2"/>
  </r>
  <r>
    <x v="3"/>
    <n v="1185732"/>
    <x v="384"/>
    <x v="1"/>
    <x v="7"/>
    <n v="3"/>
    <n v="37"/>
    <x v="0"/>
    <x v="0"/>
    <s v="Albany"/>
    <x v="3"/>
    <x v="1"/>
    <n v="44"/>
    <n v="137"/>
    <n v="6028"/>
    <n v="2471"/>
    <n v="0.41"/>
    <x v="2"/>
  </r>
  <r>
    <x v="3"/>
    <n v="1185732"/>
    <x v="384"/>
    <x v="1"/>
    <x v="7"/>
    <n v="3"/>
    <n v="37"/>
    <x v="0"/>
    <x v="0"/>
    <s v="Albany"/>
    <x v="4"/>
    <x v="0"/>
    <n v="51"/>
    <n v="131"/>
    <n v="6681"/>
    <n v="3207"/>
    <n v="0.48"/>
    <x v="2"/>
  </r>
  <r>
    <x v="3"/>
    <n v="1185732"/>
    <x v="384"/>
    <x v="1"/>
    <x v="7"/>
    <n v="3"/>
    <n v="37"/>
    <x v="0"/>
    <x v="0"/>
    <s v="Albany"/>
    <x v="5"/>
    <x v="1"/>
    <n v="59"/>
    <n v="156"/>
    <n v="9204"/>
    <n v="5522"/>
    <n v="0.6"/>
    <x v="2"/>
  </r>
  <r>
    <x v="3"/>
    <n v="1185732"/>
    <x v="416"/>
    <x v="1"/>
    <x v="8"/>
    <n v="4"/>
    <n v="42"/>
    <x v="0"/>
    <x v="0"/>
    <s v="Albany"/>
    <x v="0"/>
    <x v="0"/>
    <n v="57"/>
    <n v="208"/>
    <n v="11856"/>
    <n v="6758"/>
    <n v="0.56999999999999995"/>
    <x v="2"/>
  </r>
  <r>
    <x v="3"/>
    <n v="1185732"/>
    <x v="416"/>
    <x v="1"/>
    <x v="8"/>
    <n v="4"/>
    <n v="42"/>
    <x v="0"/>
    <x v="0"/>
    <s v="Albany"/>
    <x v="1"/>
    <x v="0"/>
    <n v="46"/>
    <n v="156"/>
    <n v="7176"/>
    <n v="3301"/>
    <n v="0.46"/>
    <x v="2"/>
  </r>
  <r>
    <x v="3"/>
    <n v="1185732"/>
    <x v="416"/>
    <x v="1"/>
    <x v="8"/>
    <n v="4"/>
    <n v="42"/>
    <x v="0"/>
    <x v="0"/>
    <s v="Albany"/>
    <x v="2"/>
    <x v="1"/>
    <n v="46"/>
    <n v="137"/>
    <n v="6302"/>
    <n v="2521"/>
    <n v="0.4"/>
    <x v="2"/>
  </r>
  <r>
    <x v="3"/>
    <n v="1185732"/>
    <x v="416"/>
    <x v="1"/>
    <x v="8"/>
    <n v="4"/>
    <n v="42"/>
    <x v="0"/>
    <x v="0"/>
    <s v="Albany"/>
    <x v="3"/>
    <x v="1"/>
    <n v="45"/>
    <n v="135"/>
    <n v="6075"/>
    <n v="2491"/>
    <n v="0.41"/>
    <x v="2"/>
  </r>
  <r>
    <x v="3"/>
    <n v="1185732"/>
    <x v="416"/>
    <x v="1"/>
    <x v="8"/>
    <n v="4"/>
    <n v="42"/>
    <x v="0"/>
    <x v="0"/>
    <s v="Albany"/>
    <x v="4"/>
    <x v="0"/>
    <n v="59"/>
    <n v="150"/>
    <n v="8850"/>
    <n v="4160"/>
    <n v="0.47"/>
    <x v="2"/>
  </r>
  <r>
    <x v="3"/>
    <n v="1185732"/>
    <x v="416"/>
    <x v="1"/>
    <x v="8"/>
    <n v="4"/>
    <n v="42"/>
    <x v="0"/>
    <x v="0"/>
    <s v="Albany"/>
    <x v="5"/>
    <x v="1"/>
    <n v="64"/>
    <n v="156"/>
    <n v="9984"/>
    <n v="6190"/>
    <n v="0.62"/>
    <x v="2"/>
  </r>
  <r>
    <x v="3"/>
    <n v="1185732"/>
    <x v="446"/>
    <x v="1"/>
    <x v="9"/>
    <n v="4"/>
    <n v="46"/>
    <x v="0"/>
    <x v="0"/>
    <s v="Albany"/>
    <x v="0"/>
    <x v="0"/>
    <n v="56"/>
    <n v="217"/>
    <n v="12152"/>
    <n v="6684"/>
    <n v="0.55000000000000004"/>
    <x v="2"/>
  </r>
  <r>
    <x v="3"/>
    <n v="1185732"/>
    <x v="446"/>
    <x v="1"/>
    <x v="9"/>
    <n v="4"/>
    <n v="46"/>
    <x v="0"/>
    <x v="0"/>
    <s v="Albany"/>
    <x v="1"/>
    <x v="0"/>
    <n v="49"/>
    <n v="162"/>
    <n v="7938"/>
    <n v="3890"/>
    <n v="0.49"/>
    <x v="2"/>
  </r>
  <r>
    <x v="3"/>
    <n v="1185732"/>
    <x v="446"/>
    <x v="1"/>
    <x v="9"/>
    <n v="4"/>
    <n v="46"/>
    <x v="0"/>
    <x v="0"/>
    <s v="Albany"/>
    <x v="2"/>
    <x v="1"/>
    <n v="45"/>
    <n v="147"/>
    <n v="6615"/>
    <n v="2381"/>
    <n v="0.36"/>
    <x v="2"/>
  </r>
  <r>
    <x v="3"/>
    <n v="1185732"/>
    <x v="446"/>
    <x v="1"/>
    <x v="9"/>
    <n v="4"/>
    <n v="46"/>
    <x v="0"/>
    <x v="0"/>
    <s v="Albany"/>
    <x v="3"/>
    <x v="1"/>
    <n v="47"/>
    <n v="144"/>
    <n v="6768"/>
    <n v="2707"/>
    <n v="0.4"/>
    <x v="2"/>
  </r>
  <r>
    <x v="3"/>
    <n v="1185732"/>
    <x v="446"/>
    <x v="1"/>
    <x v="9"/>
    <n v="4"/>
    <n v="46"/>
    <x v="0"/>
    <x v="0"/>
    <s v="Albany"/>
    <x v="4"/>
    <x v="0"/>
    <n v="62"/>
    <n v="154"/>
    <n v="9548"/>
    <n v="4297"/>
    <n v="0.45"/>
    <x v="2"/>
  </r>
  <r>
    <x v="3"/>
    <n v="1185732"/>
    <x v="446"/>
    <x v="1"/>
    <x v="9"/>
    <n v="4"/>
    <n v="46"/>
    <x v="0"/>
    <x v="0"/>
    <s v="Albany"/>
    <x v="5"/>
    <x v="1"/>
    <n v="68"/>
    <n v="176"/>
    <n v="11968"/>
    <n v="7660"/>
    <n v="0.64"/>
    <x v="2"/>
  </r>
  <r>
    <x v="3"/>
    <n v="1185732"/>
    <x v="475"/>
    <x v="1"/>
    <x v="10"/>
    <n v="4"/>
    <n v="50"/>
    <x v="0"/>
    <x v="0"/>
    <s v="Albany"/>
    <x v="0"/>
    <x v="0"/>
    <n v="59"/>
    <n v="245"/>
    <n v="14455"/>
    <n v="8384"/>
    <n v="0.57999999999999996"/>
    <x v="2"/>
  </r>
  <r>
    <x v="3"/>
    <n v="1185732"/>
    <x v="475"/>
    <x v="1"/>
    <x v="10"/>
    <n v="4"/>
    <n v="50"/>
    <x v="0"/>
    <x v="0"/>
    <s v="Albany"/>
    <x v="1"/>
    <x v="0"/>
    <n v="51"/>
    <n v="169"/>
    <n v="8619"/>
    <n v="4310"/>
    <n v="0.5"/>
    <x v="2"/>
  </r>
  <r>
    <x v="4"/>
    <n v="1185732"/>
    <x v="475"/>
    <x v="1"/>
    <x v="10"/>
    <n v="4"/>
    <n v="50"/>
    <x v="0"/>
    <x v="0"/>
    <s v="Albany"/>
    <x v="2"/>
    <x v="1"/>
    <n v="52"/>
    <n v="163"/>
    <n v="8476"/>
    <n v="3306"/>
    <n v="0.39"/>
    <x v="2"/>
  </r>
  <r>
    <x v="4"/>
    <n v="1185732"/>
    <x v="475"/>
    <x v="1"/>
    <x v="10"/>
    <n v="4"/>
    <n v="50"/>
    <x v="0"/>
    <x v="0"/>
    <s v="Albany"/>
    <x v="3"/>
    <x v="1"/>
    <n v="54"/>
    <n v="155"/>
    <n v="8370"/>
    <n v="3432"/>
    <n v="0.41"/>
    <x v="2"/>
  </r>
  <r>
    <x v="4"/>
    <n v="1185732"/>
    <x v="475"/>
    <x v="1"/>
    <x v="10"/>
    <n v="4"/>
    <n v="50"/>
    <x v="0"/>
    <x v="0"/>
    <s v="Albany"/>
    <x v="4"/>
    <x v="0"/>
    <n v="60"/>
    <n v="155"/>
    <n v="9300"/>
    <n v="4278"/>
    <n v="0.46"/>
    <x v="2"/>
  </r>
  <r>
    <x v="4"/>
    <n v="1185732"/>
    <x v="475"/>
    <x v="1"/>
    <x v="10"/>
    <n v="4"/>
    <n v="50"/>
    <x v="0"/>
    <x v="0"/>
    <s v="Albany"/>
    <x v="5"/>
    <x v="1"/>
    <n v="69"/>
    <n v="182"/>
    <n v="12558"/>
    <n v="8037"/>
    <n v="0.64"/>
    <x v="2"/>
  </r>
  <r>
    <x v="4"/>
    <n v="1185732"/>
    <x v="178"/>
    <x v="1"/>
    <x v="0"/>
    <n v="1"/>
    <n v="3"/>
    <x v="0"/>
    <x v="0"/>
    <s v="Albany"/>
    <x v="0"/>
    <x v="0"/>
    <n v="39"/>
    <n v="216"/>
    <n v="8424"/>
    <n v="5307"/>
    <n v="0.63"/>
    <x v="2"/>
  </r>
  <r>
    <x v="4"/>
    <n v="1185732"/>
    <x v="178"/>
    <x v="1"/>
    <x v="0"/>
    <n v="1"/>
    <n v="3"/>
    <x v="0"/>
    <x v="0"/>
    <s v="Albany"/>
    <x v="1"/>
    <x v="0"/>
    <n v="39"/>
    <n v="156"/>
    <n v="6084"/>
    <n v="2738"/>
    <n v="0.45"/>
    <x v="2"/>
  </r>
  <r>
    <x v="4"/>
    <n v="1185732"/>
    <x v="178"/>
    <x v="1"/>
    <x v="0"/>
    <n v="1"/>
    <n v="3"/>
    <x v="0"/>
    <x v="0"/>
    <s v="Albany"/>
    <x v="2"/>
    <x v="1"/>
    <n v="29"/>
    <n v="168"/>
    <n v="4872"/>
    <n v="2339"/>
    <n v="0.48"/>
    <x v="2"/>
  </r>
  <r>
    <x v="4"/>
    <n v="1185732"/>
    <x v="178"/>
    <x v="1"/>
    <x v="0"/>
    <n v="1"/>
    <n v="3"/>
    <x v="0"/>
    <x v="0"/>
    <s v="Albany"/>
    <x v="3"/>
    <x v="1"/>
    <n v="34"/>
    <n v="131"/>
    <n v="4454"/>
    <n v="2093"/>
    <n v="0.47"/>
    <x v="2"/>
  </r>
  <r>
    <x v="4"/>
    <n v="1185732"/>
    <x v="178"/>
    <x v="1"/>
    <x v="0"/>
    <n v="1"/>
    <n v="3"/>
    <x v="0"/>
    <x v="0"/>
    <s v="Albany"/>
    <x v="4"/>
    <x v="0"/>
    <n v="49"/>
    <n v="145"/>
    <n v="7105"/>
    <n v="3197"/>
    <n v="0.45"/>
    <x v="2"/>
  </r>
  <r>
    <x v="4"/>
    <n v="1185732"/>
    <x v="178"/>
    <x v="1"/>
    <x v="0"/>
    <n v="1"/>
    <n v="3"/>
    <x v="0"/>
    <x v="0"/>
    <s v="Albany"/>
    <x v="5"/>
    <x v="1"/>
    <n v="38"/>
    <n v="156"/>
    <n v="5928"/>
    <n v="2371"/>
    <n v="0.4"/>
    <x v="2"/>
  </r>
  <r>
    <x v="4"/>
    <n v="1185732"/>
    <x v="207"/>
    <x v="1"/>
    <x v="1"/>
    <n v="1"/>
    <n v="7"/>
    <x v="0"/>
    <x v="0"/>
    <s v="Albany"/>
    <x v="0"/>
    <x v="0"/>
    <n v="37"/>
    <n v="238"/>
    <n v="8806"/>
    <n v="5372"/>
    <n v="0.61"/>
    <x v="2"/>
  </r>
  <r>
    <x v="4"/>
    <n v="1185732"/>
    <x v="207"/>
    <x v="1"/>
    <x v="1"/>
    <n v="1"/>
    <n v="7"/>
    <x v="0"/>
    <x v="0"/>
    <s v="Albany"/>
    <x v="1"/>
    <x v="0"/>
    <n v="37"/>
    <n v="145"/>
    <n v="5365"/>
    <n v="2200"/>
    <n v="0.41"/>
    <x v="2"/>
  </r>
  <r>
    <x v="4"/>
    <n v="1185732"/>
    <x v="207"/>
    <x v="1"/>
    <x v="1"/>
    <n v="1"/>
    <n v="7"/>
    <x v="0"/>
    <x v="0"/>
    <s v="Albany"/>
    <x v="2"/>
    <x v="1"/>
    <n v="29"/>
    <n v="143"/>
    <n v="4147"/>
    <n v="2032"/>
    <n v="0.49"/>
    <x v="2"/>
  </r>
  <r>
    <x v="4"/>
    <n v="1185732"/>
    <x v="207"/>
    <x v="1"/>
    <x v="1"/>
    <n v="1"/>
    <n v="7"/>
    <x v="2"/>
    <x v="17"/>
    <s v="Cheyenne"/>
    <x v="3"/>
    <x v="1"/>
    <n v="32"/>
    <n v="123"/>
    <n v="3936"/>
    <n v="1889"/>
    <n v="0.48"/>
    <x v="2"/>
  </r>
  <r>
    <x v="4"/>
    <n v="1185732"/>
    <x v="207"/>
    <x v="1"/>
    <x v="1"/>
    <n v="1"/>
    <n v="7"/>
    <x v="2"/>
    <x v="17"/>
    <s v="Cheyenne"/>
    <x v="4"/>
    <x v="0"/>
    <n v="47"/>
    <n v="145"/>
    <n v="6815"/>
    <n v="2794"/>
    <n v="0.41"/>
    <x v="2"/>
  </r>
  <r>
    <x v="4"/>
    <n v="1185732"/>
    <x v="207"/>
    <x v="1"/>
    <x v="1"/>
    <n v="1"/>
    <n v="7"/>
    <x v="2"/>
    <x v="17"/>
    <s v="Cheyenne"/>
    <x v="5"/>
    <x v="1"/>
    <n v="38"/>
    <n v="174"/>
    <n v="6612"/>
    <n v="2579"/>
    <n v="0.39"/>
    <x v="2"/>
  </r>
  <r>
    <x v="4"/>
    <n v="1185732"/>
    <x v="215"/>
    <x v="1"/>
    <x v="2"/>
    <n v="1"/>
    <n v="11"/>
    <x v="2"/>
    <x v="17"/>
    <s v="Cheyenne"/>
    <x v="0"/>
    <x v="0"/>
    <n v="38"/>
    <n v="246"/>
    <n v="9348"/>
    <n v="5609"/>
    <n v="0.6"/>
    <x v="2"/>
  </r>
  <r>
    <x v="4"/>
    <n v="1185732"/>
    <x v="215"/>
    <x v="1"/>
    <x v="2"/>
    <n v="1"/>
    <n v="11"/>
    <x v="2"/>
    <x v="17"/>
    <s v="Cheyenne"/>
    <x v="1"/>
    <x v="0"/>
    <n v="37"/>
    <n v="131"/>
    <n v="4847"/>
    <n v="2133"/>
    <n v="0.44"/>
    <x v="2"/>
  </r>
  <r>
    <x v="4"/>
    <n v="1185732"/>
    <x v="215"/>
    <x v="1"/>
    <x v="2"/>
    <n v="1"/>
    <n v="11"/>
    <x v="2"/>
    <x v="17"/>
    <s v="Cheyenne"/>
    <x v="2"/>
    <x v="1"/>
    <n v="27"/>
    <n v="149"/>
    <n v="4023"/>
    <n v="1810"/>
    <n v="0.45"/>
    <x v="2"/>
  </r>
  <r>
    <x v="4"/>
    <n v="1185732"/>
    <x v="215"/>
    <x v="1"/>
    <x v="2"/>
    <n v="1"/>
    <n v="11"/>
    <x v="2"/>
    <x v="17"/>
    <s v="Cheyenne"/>
    <x v="3"/>
    <x v="1"/>
    <n v="33"/>
    <n v="112"/>
    <n v="3696"/>
    <n v="1737"/>
    <n v="0.47"/>
    <x v="2"/>
  </r>
  <r>
    <x v="4"/>
    <n v="1185732"/>
    <x v="215"/>
    <x v="1"/>
    <x v="2"/>
    <n v="1"/>
    <n v="11"/>
    <x v="2"/>
    <x v="17"/>
    <s v="Cheyenne"/>
    <x v="4"/>
    <x v="0"/>
    <n v="47"/>
    <n v="126"/>
    <n v="5922"/>
    <n v="2665"/>
    <n v="0.45"/>
    <x v="2"/>
  </r>
  <r>
    <x v="4"/>
    <n v="1185732"/>
    <x v="215"/>
    <x v="1"/>
    <x v="2"/>
    <n v="1"/>
    <n v="11"/>
    <x v="2"/>
    <x v="17"/>
    <s v="Cheyenne"/>
    <x v="5"/>
    <x v="1"/>
    <n v="37"/>
    <n v="165"/>
    <n v="6105"/>
    <n v="2259"/>
    <n v="0.37"/>
    <x v="2"/>
  </r>
  <r>
    <x v="4"/>
    <n v="1185732"/>
    <x v="234"/>
    <x v="1"/>
    <x v="3"/>
    <n v="2"/>
    <n v="16"/>
    <x v="2"/>
    <x v="17"/>
    <s v="Cheyenne"/>
    <x v="0"/>
    <x v="0"/>
    <n v="39"/>
    <n v="208"/>
    <n v="8112"/>
    <n v="5029"/>
    <n v="0.62"/>
    <x v="2"/>
  </r>
  <r>
    <x v="4"/>
    <n v="1185732"/>
    <x v="234"/>
    <x v="1"/>
    <x v="3"/>
    <n v="2"/>
    <n v="16"/>
    <x v="2"/>
    <x v="17"/>
    <s v="Cheyenne"/>
    <x v="1"/>
    <x v="0"/>
    <n v="39"/>
    <n v="140"/>
    <n v="5460"/>
    <n v="2457"/>
    <n v="0.45"/>
    <x v="2"/>
  </r>
  <r>
    <x v="4"/>
    <n v="1185732"/>
    <x v="234"/>
    <x v="1"/>
    <x v="3"/>
    <n v="2"/>
    <n v="16"/>
    <x v="2"/>
    <x v="17"/>
    <s v="Cheyenne"/>
    <x v="2"/>
    <x v="1"/>
    <n v="28"/>
    <n v="145"/>
    <n v="4060"/>
    <n v="1868"/>
    <n v="0.46"/>
    <x v="2"/>
  </r>
  <r>
    <x v="4"/>
    <n v="1185732"/>
    <x v="234"/>
    <x v="1"/>
    <x v="3"/>
    <n v="2"/>
    <n v="16"/>
    <x v="2"/>
    <x v="17"/>
    <s v="Cheyenne"/>
    <x v="3"/>
    <x v="1"/>
    <n v="33"/>
    <n v="119"/>
    <n v="3927"/>
    <n v="1846"/>
    <n v="0.47"/>
    <x v="2"/>
  </r>
  <r>
    <x v="4"/>
    <n v="1185732"/>
    <x v="234"/>
    <x v="1"/>
    <x v="3"/>
    <n v="2"/>
    <n v="16"/>
    <x v="2"/>
    <x v="17"/>
    <s v="Cheyenne"/>
    <x v="4"/>
    <x v="0"/>
    <n v="47"/>
    <n v="106"/>
    <n v="4982"/>
    <n v="2092"/>
    <n v="0.42"/>
    <x v="2"/>
  </r>
  <r>
    <x v="4"/>
    <n v="1185732"/>
    <x v="234"/>
    <x v="1"/>
    <x v="3"/>
    <n v="2"/>
    <n v="16"/>
    <x v="2"/>
    <x v="17"/>
    <s v="Cheyenne"/>
    <x v="5"/>
    <x v="1"/>
    <n v="36"/>
    <n v="149"/>
    <n v="5364"/>
    <n v="1877"/>
    <n v="0.35"/>
    <x v="2"/>
  </r>
  <r>
    <x v="4"/>
    <n v="1185732"/>
    <x v="263"/>
    <x v="1"/>
    <x v="4"/>
    <n v="2"/>
    <n v="20"/>
    <x v="2"/>
    <x v="17"/>
    <s v="Cheyenne"/>
    <x v="0"/>
    <x v="0"/>
    <n v="45"/>
    <n v="246"/>
    <n v="11070"/>
    <n v="7196"/>
    <n v="0.65"/>
    <x v="2"/>
  </r>
  <r>
    <x v="4"/>
    <n v="1185732"/>
    <x v="263"/>
    <x v="1"/>
    <x v="4"/>
    <n v="2"/>
    <n v="20"/>
    <x v="2"/>
    <x v="17"/>
    <s v="Cheyenne"/>
    <x v="1"/>
    <x v="0"/>
    <n v="41"/>
    <n v="152"/>
    <n v="6232"/>
    <n v="2493"/>
    <n v="0.4"/>
    <x v="2"/>
  </r>
  <r>
    <x v="4"/>
    <n v="1185732"/>
    <x v="263"/>
    <x v="1"/>
    <x v="4"/>
    <n v="2"/>
    <n v="20"/>
    <x v="2"/>
    <x v="17"/>
    <s v="Cheyenne"/>
    <x v="2"/>
    <x v="1"/>
    <n v="39"/>
    <n v="145"/>
    <n v="5655"/>
    <n v="2771"/>
    <n v="0.49"/>
    <x v="2"/>
  </r>
  <r>
    <x v="4"/>
    <n v="1185732"/>
    <x v="263"/>
    <x v="1"/>
    <x v="4"/>
    <n v="2"/>
    <n v="20"/>
    <x v="2"/>
    <x v="17"/>
    <s v="Cheyenne"/>
    <x v="3"/>
    <x v="1"/>
    <n v="39"/>
    <n v="131"/>
    <n v="5109"/>
    <n v="2555"/>
    <n v="0.5"/>
    <x v="2"/>
  </r>
  <r>
    <x v="4"/>
    <n v="1185732"/>
    <x v="263"/>
    <x v="1"/>
    <x v="4"/>
    <n v="2"/>
    <n v="20"/>
    <x v="2"/>
    <x v="17"/>
    <s v="Cheyenne"/>
    <x v="4"/>
    <x v="0"/>
    <n v="45"/>
    <n v="133"/>
    <n v="5985"/>
    <n v="2514"/>
    <n v="0.42"/>
    <x v="2"/>
  </r>
  <r>
    <x v="4"/>
    <n v="1185732"/>
    <x v="263"/>
    <x v="1"/>
    <x v="4"/>
    <n v="2"/>
    <n v="20"/>
    <x v="2"/>
    <x v="17"/>
    <s v="Cheyenne"/>
    <x v="5"/>
    <x v="1"/>
    <n v="52"/>
    <n v="156"/>
    <n v="8112"/>
    <n v="3245"/>
    <n v="0.4"/>
    <x v="2"/>
  </r>
  <r>
    <x v="4"/>
    <n v="1185732"/>
    <x v="296"/>
    <x v="1"/>
    <x v="11"/>
    <n v="2"/>
    <n v="24"/>
    <x v="2"/>
    <x v="17"/>
    <s v="Cheyenne"/>
    <x v="0"/>
    <x v="0"/>
    <n v="46"/>
    <n v="247"/>
    <n v="11362"/>
    <n v="7158"/>
    <n v="0.63"/>
    <x v="2"/>
  </r>
  <r>
    <x v="4"/>
    <n v="1185732"/>
    <x v="296"/>
    <x v="1"/>
    <x v="11"/>
    <n v="2"/>
    <n v="24"/>
    <x v="2"/>
    <x v="17"/>
    <s v="Cheyenne"/>
    <x v="1"/>
    <x v="0"/>
    <n v="42"/>
    <n v="168"/>
    <n v="7056"/>
    <n v="2893"/>
    <n v="0.41"/>
    <x v="2"/>
  </r>
  <r>
    <x v="4"/>
    <n v="1185732"/>
    <x v="296"/>
    <x v="1"/>
    <x v="11"/>
    <n v="2"/>
    <n v="24"/>
    <x v="2"/>
    <x v="17"/>
    <s v="Cheyenne"/>
    <x v="2"/>
    <x v="1"/>
    <n v="38"/>
    <n v="131"/>
    <n v="4978"/>
    <n v="2240"/>
    <n v="0.45"/>
    <x v="2"/>
  </r>
  <r>
    <x v="4"/>
    <n v="1185732"/>
    <x v="296"/>
    <x v="1"/>
    <x v="11"/>
    <n v="2"/>
    <n v="24"/>
    <x v="2"/>
    <x v="17"/>
    <s v="Cheyenne"/>
    <x v="3"/>
    <x v="1"/>
    <n v="38"/>
    <n v="140"/>
    <n v="5320"/>
    <n v="2500"/>
    <n v="0.47"/>
    <x v="2"/>
  </r>
  <r>
    <x v="4"/>
    <n v="1185732"/>
    <x v="296"/>
    <x v="1"/>
    <x v="11"/>
    <n v="2"/>
    <n v="24"/>
    <x v="2"/>
    <x v="17"/>
    <s v="Cheyenne"/>
    <x v="4"/>
    <x v="0"/>
    <n v="49"/>
    <n v="135"/>
    <n v="6615"/>
    <n v="2911"/>
    <n v="0.44"/>
    <x v="2"/>
  </r>
  <r>
    <x v="4"/>
    <n v="1185732"/>
    <x v="296"/>
    <x v="1"/>
    <x v="11"/>
    <n v="2"/>
    <n v="24"/>
    <x v="2"/>
    <x v="17"/>
    <s v="Cheyenne"/>
    <x v="5"/>
    <x v="1"/>
    <n v="50"/>
    <n v="163"/>
    <n v="8150"/>
    <n v="3016"/>
    <n v="0.37"/>
    <x v="2"/>
  </r>
  <r>
    <x v="4"/>
    <n v="1185732"/>
    <x v="324"/>
    <x v="1"/>
    <x v="5"/>
    <n v="3"/>
    <n v="28"/>
    <x v="2"/>
    <x v="17"/>
    <s v="Cheyenne"/>
    <x v="0"/>
    <x v="0"/>
    <n v="48"/>
    <n v="228"/>
    <n v="10944"/>
    <n v="7004"/>
    <n v="0.64"/>
    <x v="2"/>
  </r>
  <r>
    <x v="4"/>
    <n v="1185732"/>
    <x v="324"/>
    <x v="1"/>
    <x v="5"/>
    <n v="3"/>
    <n v="28"/>
    <x v="2"/>
    <x v="17"/>
    <s v="Cheyenne"/>
    <x v="1"/>
    <x v="0"/>
    <n v="44"/>
    <n v="163"/>
    <n v="7172"/>
    <n v="3084"/>
    <n v="0.43"/>
    <x v="2"/>
  </r>
  <r>
    <x v="4"/>
    <n v="1185732"/>
    <x v="324"/>
    <x v="1"/>
    <x v="5"/>
    <n v="3"/>
    <n v="28"/>
    <x v="2"/>
    <x v="17"/>
    <s v="Cheyenne"/>
    <x v="2"/>
    <x v="1"/>
    <n v="38"/>
    <n v="149"/>
    <n v="5662"/>
    <n v="2718"/>
    <n v="0.48"/>
    <x v="2"/>
  </r>
  <r>
    <x v="4"/>
    <n v="1185732"/>
    <x v="324"/>
    <x v="1"/>
    <x v="5"/>
    <n v="3"/>
    <n v="28"/>
    <x v="2"/>
    <x v="17"/>
    <s v="Cheyenne"/>
    <x v="3"/>
    <x v="1"/>
    <n v="39"/>
    <n v="150"/>
    <n v="5850"/>
    <n v="2750"/>
    <n v="0.47"/>
    <x v="2"/>
  </r>
  <r>
    <x v="4"/>
    <n v="1185732"/>
    <x v="324"/>
    <x v="1"/>
    <x v="5"/>
    <n v="3"/>
    <n v="28"/>
    <x v="2"/>
    <x v="17"/>
    <s v="Cheyenne"/>
    <x v="4"/>
    <x v="0"/>
    <n v="48"/>
    <n v="137"/>
    <n v="6576"/>
    <n v="2762"/>
    <n v="0.42"/>
    <x v="2"/>
  </r>
  <r>
    <x v="4"/>
    <n v="1185732"/>
    <x v="324"/>
    <x v="1"/>
    <x v="5"/>
    <n v="3"/>
    <n v="28"/>
    <x v="2"/>
    <x v="17"/>
    <s v="Cheyenne"/>
    <x v="5"/>
    <x v="1"/>
    <n v="51"/>
    <n v="196"/>
    <n v="9996"/>
    <n v="3599"/>
    <n v="0.36"/>
    <x v="2"/>
  </r>
  <r>
    <x v="4"/>
    <n v="1185732"/>
    <x v="356"/>
    <x v="1"/>
    <x v="6"/>
    <n v="3"/>
    <n v="33"/>
    <x v="2"/>
    <x v="17"/>
    <s v="Cheyenne"/>
    <x v="0"/>
    <x v="0"/>
    <n v="47"/>
    <n v="255"/>
    <n v="11985"/>
    <n v="7670"/>
    <n v="0.64"/>
    <x v="2"/>
  </r>
  <r>
    <x v="4"/>
    <n v="1185732"/>
    <x v="356"/>
    <x v="1"/>
    <x v="6"/>
    <n v="3"/>
    <n v="33"/>
    <x v="2"/>
    <x v="17"/>
    <s v="Cheyenne"/>
    <x v="1"/>
    <x v="0"/>
    <n v="43"/>
    <n v="163"/>
    <n v="7009"/>
    <n v="2874"/>
    <n v="0.41"/>
    <x v="2"/>
  </r>
  <r>
    <x v="4"/>
    <n v="1185732"/>
    <x v="356"/>
    <x v="1"/>
    <x v="6"/>
    <n v="3"/>
    <n v="33"/>
    <x v="2"/>
    <x v="17"/>
    <s v="Cheyenne"/>
    <x v="2"/>
    <x v="1"/>
    <n v="38"/>
    <n v="143"/>
    <n v="5434"/>
    <n v="2445"/>
    <n v="0.45"/>
    <x v="2"/>
  </r>
  <r>
    <x v="4"/>
    <n v="1185732"/>
    <x v="356"/>
    <x v="1"/>
    <x v="6"/>
    <n v="3"/>
    <n v="33"/>
    <x v="2"/>
    <x v="17"/>
    <s v="Cheyenne"/>
    <x v="3"/>
    <x v="1"/>
    <n v="38"/>
    <n v="147"/>
    <n v="5586"/>
    <n v="2737"/>
    <n v="0.49"/>
    <x v="2"/>
  </r>
  <r>
    <x v="4"/>
    <n v="1185732"/>
    <x v="356"/>
    <x v="1"/>
    <x v="6"/>
    <n v="3"/>
    <n v="33"/>
    <x v="2"/>
    <x v="17"/>
    <s v="Cheyenne"/>
    <x v="4"/>
    <x v="0"/>
    <n v="47"/>
    <n v="140"/>
    <n v="6580"/>
    <n v="2698"/>
    <n v="0.41"/>
    <x v="2"/>
  </r>
  <r>
    <x v="4"/>
    <n v="1185732"/>
    <x v="356"/>
    <x v="1"/>
    <x v="6"/>
    <n v="3"/>
    <n v="33"/>
    <x v="2"/>
    <x v="17"/>
    <s v="Cheyenne"/>
    <x v="5"/>
    <x v="1"/>
    <n v="52"/>
    <n v="196"/>
    <n v="10192"/>
    <n v="4077"/>
    <n v="0.4"/>
    <x v="2"/>
  </r>
  <r>
    <x v="4"/>
    <n v="1185732"/>
    <x v="386"/>
    <x v="1"/>
    <x v="7"/>
    <n v="3"/>
    <n v="37"/>
    <x v="2"/>
    <x v="17"/>
    <s v="Cheyenne"/>
    <x v="0"/>
    <x v="0"/>
    <n v="48"/>
    <n v="208"/>
    <n v="9984"/>
    <n v="6390"/>
    <n v="0.64"/>
    <x v="2"/>
  </r>
  <r>
    <x v="4"/>
    <n v="1185732"/>
    <x v="386"/>
    <x v="1"/>
    <x v="7"/>
    <n v="3"/>
    <n v="37"/>
    <x v="2"/>
    <x v="17"/>
    <s v="Cheyenne"/>
    <x v="1"/>
    <x v="0"/>
    <n v="44"/>
    <n v="150"/>
    <n v="6600"/>
    <n v="2838"/>
    <n v="0.43"/>
    <x v="2"/>
  </r>
  <r>
    <x v="4"/>
    <n v="1185732"/>
    <x v="386"/>
    <x v="1"/>
    <x v="7"/>
    <n v="3"/>
    <n v="37"/>
    <x v="2"/>
    <x v="17"/>
    <s v="Cheyenne"/>
    <x v="2"/>
    <x v="1"/>
    <n v="38"/>
    <n v="137"/>
    <n v="5206"/>
    <n v="2395"/>
    <n v="0.46"/>
    <x v="2"/>
  </r>
  <r>
    <x v="4"/>
    <n v="1185732"/>
    <x v="386"/>
    <x v="1"/>
    <x v="7"/>
    <n v="3"/>
    <n v="37"/>
    <x v="2"/>
    <x v="17"/>
    <s v="Cheyenne"/>
    <x v="3"/>
    <x v="1"/>
    <n v="38"/>
    <n v="135"/>
    <n v="5130"/>
    <n v="2514"/>
    <n v="0.49"/>
    <x v="2"/>
  </r>
  <r>
    <x v="4"/>
    <n v="1185732"/>
    <x v="386"/>
    <x v="1"/>
    <x v="7"/>
    <n v="3"/>
    <n v="37"/>
    <x v="2"/>
    <x v="17"/>
    <s v="Cheyenne"/>
    <x v="4"/>
    <x v="0"/>
    <n v="48"/>
    <n v="125"/>
    <n v="6000"/>
    <n v="2580"/>
    <n v="0.43"/>
    <x v="2"/>
  </r>
  <r>
    <x v="4"/>
    <n v="1185732"/>
    <x v="386"/>
    <x v="1"/>
    <x v="7"/>
    <n v="3"/>
    <n v="37"/>
    <x v="2"/>
    <x v="17"/>
    <s v="Cheyenne"/>
    <x v="5"/>
    <x v="1"/>
    <n v="52"/>
    <n v="174"/>
    <n v="9048"/>
    <n v="3619"/>
    <n v="0.4"/>
    <x v="2"/>
  </r>
  <r>
    <x v="4"/>
    <n v="1185732"/>
    <x v="418"/>
    <x v="1"/>
    <x v="8"/>
    <n v="4"/>
    <n v="42"/>
    <x v="2"/>
    <x v="17"/>
    <s v="Cheyenne"/>
    <x v="0"/>
    <x v="0"/>
    <n v="50"/>
    <n v="202"/>
    <n v="10100"/>
    <n v="6464"/>
    <n v="0.64"/>
    <x v="2"/>
  </r>
  <r>
    <x v="4"/>
    <n v="1185732"/>
    <x v="418"/>
    <x v="1"/>
    <x v="8"/>
    <n v="4"/>
    <n v="42"/>
    <x v="2"/>
    <x v="17"/>
    <s v="Cheyenne"/>
    <x v="1"/>
    <x v="0"/>
    <n v="44"/>
    <n v="174"/>
    <n v="7656"/>
    <n v="3062"/>
    <n v="0.4"/>
    <x v="2"/>
  </r>
  <r>
    <x v="4"/>
    <n v="1185732"/>
    <x v="418"/>
    <x v="1"/>
    <x v="8"/>
    <n v="4"/>
    <n v="42"/>
    <x v="2"/>
    <x v="17"/>
    <s v="Cheyenne"/>
    <x v="2"/>
    <x v="1"/>
    <n v="42"/>
    <n v="125"/>
    <n v="5250"/>
    <n v="2415"/>
    <n v="0.46"/>
    <x v="2"/>
  </r>
  <r>
    <x v="4"/>
    <n v="1185732"/>
    <x v="418"/>
    <x v="1"/>
    <x v="8"/>
    <n v="4"/>
    <n v="42"/>
    <x v="2"/>
    <x v="17"/>
    <s v="Cheyenne"/>
    <x v="3"/>
    <x v="1"/>
    <n v="41"/>
    <n v="119"/>
    <n v="4879"/>
    <n v="2244"/>
    <n v="0.46"/>
    <x v="2"/>
  </r>
  <r>
    <x v="4"/>
    <n v="1185732"/>
    <x v="418"/>
    <x v="1"/>
    <x v="8"/>
    <n v="4"/>
    <n v="42"/>
    <x v="2"/>
    <x v="17"/>
    <s v="Cheyenne"/>
    <x v="4"/>
    <x v="0"/>
    <n v="54"/>
    <n v="128"/>
    <n v="6912"/>
    <n v="3041"/>
    <n v="0.44"/>
    <x v="2"/>
  </r>
  <r>
    <x v="4"/>
    <n v="1185732"/>
    <x v="418"/>
    <x v="1"/>
    <x v="8"/>
    <n v="4"/>
    <n v="42"/>
    <x v="2"/>
    <x v="17"/>
    <s v="Cheyenne"/>
    <x v="5"/>
    <x v="1"/>
    <n v="55"/>
    <n v="150"/>
    <n v="8250"/>
    <n v="3053"/>
    <n v="0.37"/>
    <x v="2"/>
  </r>
  <r>
    <x v="4"/>
    <n v="1185732"/>
    <x v="448"/>
    <x v="1"/>
    <x v="9"/>
    <n v="4"/>
    <n v="46"/>
    <x v="2"/>
    <x v="17"/>
    <s v="Cheyenne"/>
    <x v="0"/>
    <x v="0"/>
    <n v="53"/>
    <n v="218"/>
    <n v="11554"/>
    <n v="7048"/>
    <n v="0.61"/>
    <x v="2"/>
  </r>
  <r>
    <x v="4"/>
    <n v="1185732"/>
    <x v="448"/>
    <x v="1"/>
    <x v="9"/>
    <n v="4"/>
    <n v="46"/>
    <x v="2"/>
    <x v="17"/>
    <s v="Cheyenne"/>
    <x v="1"/>
    <x v="0"/>
    <n v="42"/>
    <n v="167"/>
    <n v="7014"/>
    <n v="3016"/>
    <n v="0.43"/>
    <x v="2"/>
  </r>
  <r>
    <x v="4"/>
    <n v="1185732"/>
    <x v="448"/>
    <x v="1"/>
    <x v="9"/>
    <n v="4"/>
    <n v="46"/>
    <x v="2"/>
    <x v="17"/>
    <s v="Cheyenne"/>
    <x v="2"/>
    <x v="1"/>
    <n v="42"/>
    <n v="146"/>
    <n v="6132"/>
    <n v="3066"/>
    <n v="0.5"/>
    <x v="2"/>
  </r>
  <r>
    <x v="4"/>
    <n v="1185732"/>
    <x v="448"/>
    <x v="1"/>
    <x v="9"/>
    <n v="4"/>
    <n v="46"/>
    <x v="2"/>
    <x v="17"/>
    <s v="Cheyenne"/>
    <x v="3"/>
    <x v="1"/>
    <n v="42"/>
    <n v="135"/>
    <n v="5670"/>
    <n v="2778"/>
    <n v="0.49"/>
    <x v="2"/>
  </r>
  <r>
    <x v="4"/>
    <n v="1185732"/>
    <x v="448"/>
    <x v="1"/>
    <x v="9"/>
    <n v="4"/>
    <n v="46"/>
    <x v="2"/>
    <x v="17"/>
    <s v="Cheyenne"/>
    <x v="4"/>
    <x v="0"/>
    <n v="51"/>
    <n v="143"/>
    <n v="7293"/>
    <n v="2990"/>
    <n v="0.41"/>
    <x v="2"/>
  </r>
  <r>
    <x v="4"/>
    <n v="1185732"/>
    <x v="448"/>
    <x v="1"/>
    <x v="9"/>
    <n v="4"/>
    <n v="46"/>
    <x v="2"/>
    <x v="17"/>
    <s v="Cheyenne"/>
    <x v="5"/>
    <x v="1"/>
    <n v="55"/>
    <n v="161"/>
    <n v="8855"/>
    <n v="3453"/>
    <n v="0.39"/>
    <x v="2"/>
  </r>
  <r>
    <x v="4"/>
    <n v="1185732"/>
    <x v="477"/>
    <x v="1"/>
    <x v="10"/>
    <n v="4"/>
    <n v="50"/>
    <x v="2"/>
    <x v="17"/>
    <s v="Cheyenne"/>
    <x v="0"/>
    <x v="0"/>
    <n v="52"/>
    <n v="224"/>
    <n v="11648"/>
    <n v="7105"/>
    <n v="0.61"/>
    <x v="2"/>
  </r>
  <r>
    <x v="4"/>
    <n v="1185732"/>
    <x v="477"/>
    <x v="1"/>
    <x v="10"/>
    <n v="4"/>
    <n v="50"/>
    <x v="2"/>
    <x v="17"/>
    <s v="Cheyenne"/>
    <x v="1"/>
    <x v="0"/>
    <n v="44"/>
    <n v="168"/>
    <n v="7392"/>
    <n v="3031"/>
    <n v="0.41"/>
    <x v="2"/>
  </r>
  <r>
    <x v="0"/>
    <n v="1185732"/>
    <x v="477"/>
    <x v="1"/>
    <x v="10"/>
    <n v="4"/>
    <n v="50"/>
    <x v="2"/>
    <x v="17"/>
    <s v="Cheyenne"/>
    <x v="2"/>
    <x v="1"/>
    <n v="44"/>
    <n v="165"/>
    <n v="7260"/>
    <n v="3340"/>
    <n v="0.46"/>
    <x v="2"/>
  </r>
  <r>
    <x v="0"/>
    <n v="1185732"/>
    <x v="477"/>
    <x v="1"/>
    <x v="10"/>
    <n v="4"/>
    <n v="50"/>
    <x v="2"/>
    <x v="17"/>
    <s v="Cheyenne"/>
    <x v="3"/>
    <x v="1"/>
    <n v="44"/>
    <n v="135"/>
    <n v="5940"/>
    <n v="2911"/>
    <n v="0.49"/>
    <x v="2"/>
  </r>
  <r>
    <x v="0"/>
    <n v="1185732"/>
    <x v="477"/>
    <x v="1"/>
    <x v="10"/>
    <n v="4"/>
    <n v="50"/>
    <x v="2"/>
    <x v="17"/>
    <s v="Cheyenne"/>
    <x v="4"/>
    <x v="0"/>
    <n v="54"/>
    <n v="145"/>
    <n v="7830"/>
    <n v="3524"/>
    <n v="0.45"/>
    <x v="2"/>
  </r>
  <r>
    <x v="0"/>
    <n v="1185732"/>
    <x v="477"/>
    <x v="1"/>
    <x v="10"/>
    <n v="4"/>
    <n v="50"/>
    <x v="2"/>
    <x v="17"/>
    <s v="Cheyenne"/>
    <x v="5"/>
    <x v="1"/>
    <n v="56"/>
    <n v="174"/>
    <n v="9744"/>
    <n v="3508"/>
    <n v="0.36"/>
    <x v="2"/>
  </r>
  <r>
    <x v="0"/>
    <n v="1128299"/>
    <x v="188"/>
    <x v="1"/>
    <x v="0"/>
    <n v="1"/>
    <n v="5"/>
    <x v="2"/>
    <x v="17"/>
    <s v="Cheyenne"/>
    <x v="0"/>
    <x v="0"/>
    <n v="29"/>
    <n v="91"/>
    <n v="2639"/>
    <n v="1214"/>
    <n v="0.46"/>
    <x v="2"/>
  </r>
  <r>
    <x v="0"/>
    <n v="1128299"/>
    <x v="188"/>
    <x v="1"/>
    <x v="0"/>
    <n v="1"/>
    <n v="5"/>
    <x v="2"/>
    <x v="17"/>
    <s v="Cheyenne"/>
    <x v="1"/>
    <x v="0"/>
    <n v="36"/>
    <n v="105"/>
    <n v="3780"/>
    <n v="1739"/>
    <n v="0.46"/>
    <x v="2"/>
  </r>
  <r>
    <x v="0"/>
    <n v="1128299"/>
    <x v="188"/>
    <x v="1"/>
    <x v="0"/>
    <n v="1"/>
    <n v="5"/>
    <x v="2"/>
    <x v="17"/>
    <s v="Cheyenne"/>
    <x v="2"/>
    <x v="1"/>
    <n v="39"/>
    <n v="91"/>
    <n v="3549"/>
    <n v="1597"/>
    <n v="0.45"/>
    <x v="2"/>
  </r>
  <r>
    <x v="0"/>
    <n v="1128299"/>
    <x v="188"/>
    <x v="1"/>
    <x v="0"/>
    <n v="1"/>
    <n v="5"/>
    <x v="2"/>
    <x v="17"/>
    <s v="Cheyenne"/>
    <x v="3"/>
    <x v="1"/>
    <n v="38"/>
    <n v="54"/>
    <n v="2052"/>
    <n v="964"/>
    <n v="0.47"/>
    <x v="2"/>
  </r>
  <r>
    <x v="0"/>
    <n v="1128299"/>
    <x v="188"/>
    <x v="1"/>
    <x v="0"/>
    <n v="1"/>
    <n v="5"/>
    <x v="2"/>
    <x v="17"/>
    <s v="Cheyenne"/>
    <x v="4"/>
    <x v="0"/>
    <n v="42"/>
    <n v="45"/>
    <n v="1890"/>
    <n v="964"/>
    <n v="0.51"/>
    <x v="2"/>
  </r>
  <r>
    <x v="0"/>
    <n v="1128299"/>
    <x v="188"/>
    <x v="1"/>
    <x v="0"/>
    <n v="1"/>
    <n v="5"/>
    <x v="2"/>
    <x v="17"/>
    <s v="Cheyenne"/>
    <x v="5"/>
    <x v="1"/>
    <n v="38"/>
    <n v="116"/>
    <n v="4408"/>
    <n v="1984"/>
    <n v="0.45"/>
    <x v="2"/>
  </r>
  <r>
    <x v="0"/>
    <n v="1128299"/>
    <x v="698"/>
    <x v="1"/>
    <x v="1"/>
    <n v="1"/>
    <n v="9"/>
    <x v="2"/>
    <x v="17"/>
    <s v="Cheyenne"/>
    <x v="0"/>
    <x v="0"/>
    <n v="27"/>
    <n v="113"/>
    <n v="3051"/>
    <n v="1403"/>
    <n v="0.46"/>
    <x v="2"/>
  </r>
  <r>
    <x v="0"/>
    <n v="1128299"/>
    <x v="698"/>
    <x v="1"/>
    <x v="1"/>
    <n v="1"/>
    <n v="9"/>
    <x v="2"/>
    <x v="17"/>
    <s v="Cheyenne"/>
    <x v="1"/>
    <x v="0"/>
    <n v="36"/>
    <n v="105"/>
    <n v="3780"/>
    <n v="1701"/>
    <n v="0.45"/>
    <x v="2"/>
  </r>
  <r>
    <x v="0"/>
    <n v="1128299"/>
    <x v="698"/>
    <x v="1"/>
    <x v="1"/>
    <n v="1"/>
    <n v="9"/>
    <x v="2"/>
    <x v="17"/>
    <s v="Cheyenne"/>
    <x v="2"/>
    <x v="1"/>
    <n v="39"/>
    <n v="88"/>
    <n v="3432"/>
    <n v="1544"/>
    <n v="0.45"/>
    <x v="2"/>
  </r>
  <r>
    <x v="0"/>
    <n v="1128299"/>
    <x v="698"/>
    <x v="1"/>
    <x v="1"/>
    <n v="1"/>
    <n v="9"/>
    <x v="4"/>
    <x v="18"/>
    <s v="Richmond"/>
    <x v="3"/>
    <x v="1"/>
    <n v="38"/>
    <n v="58"/>
    <n v="2204"/>
    <n v="1102"/>
    <n v="0.5"/>
    <x v="2"/>
  </r>
  <r>
    <x v="0"/>
    <n v="1128299"/>
    <x v="698"/>
    <x v="1"/>
    <x v="1"/>
    <n v="1"/>
    <n v="9"/>
    <x v="4"/>
    <x v="18"/>
    <s v="Richmond"/>
    <x v="4"/>
    <x v="0"/>
    <n v="42"/>
    <n v="38"/>
    <n v="1596"/>
    <n v="878"/>
    <n v="0.55000000000000004"/>
    <x v="2"/>
  </r>
  <r>
    <x v="0"/>
    <n v="1128299"/>
    <x v="698"/>
    <x v="1"/>
    <x v="1"/>
    <n v="1"/>
    <n v="9"/>
    <x v="4"/>
    <x v="18"/>
    <s v="Richmond"/>
    <x v="5"/>
    <x v="1"/>
    <n v="38"/>
    <n v="81"/>
    <n v="3078"/>
    <n v="1324"/>
    <n v="0.43"/>
    <x v="2"/>
  </r>
  <r>
    <x v="0"/>
    <n v="1128299"/>
    <x v="228"/>
    <x v="1"/>
    <x v="2"/>
    <n v="1"/>
    <n v="13"/>
    <x v="4"/>
    <x v="18"/>
    <s v="Richmond"/>
    <x v="0"/>
    <x v="0"/>
    <n v="38"/>
    <n v="143"/>
    <n v="5434"/>
    <n v="2554"/>
    <n v="0.47"/>
    <x v="2"/>
  </r>
  <r>
    <x v="0"/>
    <n v="1128299"/>
    <x v="228"/>
    <x v="1"/>
    <x v="2"/>
    <n v="1"/>
    <n v="13"/>
    <x v="4"/>
    <x v="18"/>
    <s v="Richmond"/>
    <x v="1"/>
    <x v="0"/>
    <n v="45"/>
    <n v="85"/>
    <n v="3825"/>
    <n v="1798"/>
    <n v="0.47"/>
    <x v="2"/>
  </r>
  <r>
    <x v="0"/>
    <n v="1128299"/>
    <x v="228"/>
    <x v="1"/>
    <x v="2"/>
    <n v="1"/>
    <n v="13"/>
    <x v="4"/>
    <x v="18"/>
    <s v="Richmond"/>
    <x v="2"/>
    <x v="1"/>
    <n v="52"/>
    <n v="91"/>
    <n v="4732"/>
    <n v="2271"/>
    <n v="0.48"/>
    <x v="2"/>
  </r>
  <r>
    <x v="0"/>
    <n v="1128299"/>
    <x v="228"/>
    <x v="1"/>
    <x v="2"/>
    <n v="1"/>
    <n v="13"/>
    <x v="4"/>
    <x v="18"/>
    <s v="Richmond"/>
    <x v="3"/>
    <x v="1"/>
    <n v="48"/>
    <n v="65"/>
    <n v="3120"/>
    <n v="1435"/>
    <n v="0.46"/>
    <x v="2"/>
  </r>
  <r>
    <x v="0"/>
    <n v="1128299"/>
    <x v="228"/>
    <x v="1"/>
    <x v="2"/>
    <n v="1"/>
    <n v="13"/>
    <x v="4"/>
    <x v="18"/>
    <s v="Richmond"/>
    <x v="4"/>
    <x v="0"/>
    <n v="51"/>
    <n v="30"/>
    <n v="1530"/>
    <n v="796"/>
    <n v="0.52"/>
    <x v="2"/>
  </r>
  <r>
    <x v="0"/>
    <n v="1128299"/>
    <x v="228"/>
    <x v="1"/>
    <x v="2"/>
    <n v="1"/>
    <n v="13"/>
    <x v="4"/>
    <x v="18"/>
    <s v="Richmond"/>
    <x v="5"/>
    <x v="1"/>
    <n v="49"/>
    <n v="78"/>
    <n v="3822"/>
    <n v="1605"/>
    <n v="0.42"/>
    <x v="2"/>
  </r>
  <r>
    <x v="0"/>
    <n v="1128299"/>
    <x v="247"/>
    <x v="1"/>
    <x v="3"/>
    <n v="2"/>
    <n v="17"/>
    <x v="4"/>
    <x v="18"/>
    <s v="Richmond"/>
    <x v="0"/>
    <x v="0"/>
    <n v="52"/>
    <n v="124"/>
    <n v="6448"/>
    <n v="3095"/>
    <n v="0.48"/>
    <x v="2"/>
  </r>
  <r>
    <x v="0"/>
    <n v="1128299"/>
    <x v="247"/>
    <x v="1"/>
    <x v="3"/>
    <n v="2"/>
    <n v="17"/>
    <x v="4"/>
    <x v="18"/>
    <s v="Richmond"/>
    <x v="1"/>
    <x v="0"/>
    <n v="59"/>
    <n v="69"/>
    <n v="4071"/>
    <n v="1954"/>
    <n v="0.48"/>
    <x v="2"/>
  </r>
  <r>
    <x v="0"/>
    <n v="1128299"/>
    <x v="247"/>
    <x v="1"/>
    <x v="3"/>
    <n v="2"/>
    <n v="17"/>
    <x v="4"/>
    <x v="18"/>
    <s v="Richmond"/>
    <x v="2"/>
    <x v="1"/>
    <n v="57"/>
    <n v="85"/>
    <n v="4845"/>
    <n v="2374"/>
    <n v="0.49"/>
    <x v="2"/>
  </r>
  <r>
    <x v="0"/>
    <n v="1128299"/>
    <x v="247"/>
    <x v="1"/>
    <x v="3"/>
    <n v="2"/>
    <n v="17"/>
    <x v="4"/>
    <x v="18"/>
    <s v="Richmond"/>
    <x v="3"/>
    <x v="1"/>
    <n v="42"/>
    <n v="56"/>
    <n v="2352"/>
    <n v="1105"/>
    <n v="0.47"/>
    <x v="2"/>
  </r>
  <r>
    <x v="0"/>
    <n v="1128299"/>
    <x v="247"/>
    <x v="1"/>
    <x v="3"/>
    <n v="2"/>
    <n v="17"/>
    <x v="4"/>
    <x v="18"/>
    <s v="Richmond"/>
    <x v="4"/>
    <x v="0"/>
    <n v="49"/>
    <n v="35"/>
    <n v="1715"/>
    <n v="875"/>
    <n v="0.51"/>
    <x v="2"/>
  </r>
  <r>
    <x v="0"/>
    <n v="1128299"/>
    <x v="247"/>
    <x v="1"/>
    <x v="3"/>
    <n v="2"/>
    <n v="17"/>
    <x v="4"/>
    <x v="18"/>
    <s v="Richmond"/>
    <x v="5"/>
    <x v="1"/>
    <n v="64"/>
    <n v="78"/>
    <n v="4992"/>
    <n v="2196"/>
    <n v="0.44"/>
    <x v="2"/>
  </r>
  <r>
    <x v="0"/>
    <n v="1128299"/>
    <x v="278"/>
    <x v="1"/>
    <x v="4"/>
    <n v="2"/>
    <n v="22"/>
    <x v="4"/>
    <x v="18"/>
    <s v="Richmond"/>
    <x v="0"/>
    <x v="0"/>
    <n v="46"/>
    <n v="125"/>
    <n v="5750"/>
    <n v="2645"/>
    <n v="0.46"/>
    <x v="2"/>
  </r>
  <r>
    <x v="0"/>
    <n v="1128299"/>
    <x v="278"/>
    <x v="1"/>
    <x v="4"/>
    <n v="2"/>
    <n v="22"/>
    <x v="4"/>
    <x v="18"/>
    <s v="Richmond"/>
    <x v="1"/>
    <x v="0"/>
    <n v="51"/>
    <n v="98"/>
    <n v="4998"/>
    <n v="2249"/>
    <n v="0.45"/>
    <x v="2"/>
  </r>
  <r>
    <x v="0"/>
    <n v="1128299"/>
    <x v="278"/>
    <x v="1"/>
    <x v="4"/>
    <n v="2"/>
    <n v="22"/>
    <x v="4"/>
    <x v="18"/>
    <s v="Richmond"/>
    <x v="2"/>
    <x v="1"/>
    <n v="50"/>
    <n v="88"/>
    <n v="4400"/>
    <n v="2200"/>
    <n v="0.5"/>
    <x v="2"/>
  </r>
  <r>
    <x v="0"/>
    <n v="1128299"/>
    <x v="278"/>
    <x v="1"/>
    <x v="4"/>
    <n v="2"/>
    <n v="22"/>
    <x v="4"/>
    <x v="18"/>
    <s v="Richmond"/>
    <x v="3"/>
    <x v="1"/>
    <n v="47"/>
    <n v="69"/>
    <n v="3243"/>
    <n v="1622"/>
    <n v="0.5"/>
    <x v="2"/>
  </r>
  <r>
    <x v="0"/>
    <n v="1128299"/>
    <x v="278"/>
    <x v="1"/>
    <x v="4"/>
    <n v="2"/>
    <n v="22"/>
    <x v="4"/>
    <x v="18"/>
    <s v="Richmond"/>
    <x v="4"/>
    <x v="0"/>
    <n v="44"/>
    <n v="49"/>
    <n v="2156"/>
    <n v="1164"/>
    <n v="0.54"/>
    <x v="2"/>
  </r>
  <r>
    <x v="0"/>
    <n v="1128299"/>
    <x v="278"/>
    <x v="1"/>
    <x v="4"/>
    <n v="2"/>
    <n v="22"/>
    <x v="4"/>
    <x v="18"/>
    <s v="Richmond"/>
    <x v="5"/>
    <x v="1"/>
    <n v="56"/>
    <n v="152"/>
    <n v="8512"/>
    <n v="3660"/>
    <n v="0.43"/>
    <x v="2"/>
  </r>
  <r>
    <x v="0"/>
    <n v="1128299"/>
    <x v="308"/>
    <x v="1"/>
    <x v="11"/>
    <n v="2"/>
    <n v="26"/>
    <x v="4"/>
    <x v="18"/>
    <s v="Richmond"/>
    <x v="0"/>
    <x v="0"/>
    <n v="53"/>
    <n v="233"/>
    <n v="12349"/>
    <n v="5804"/>
    <n v="0.47"/>
    <x v="2"/>
  </r>
  <r>
    <x v="0"/>
    <n v="1128299"/>
    <x v="308"/>
    <x v="1"/>
    <x v="11"/>
    <n v="2"/>
    <n v="26"/>
    <x v="4"/>
    <x v="18"/>
    <s v="Richmond"/>
    <x v="1"/>
    <x v="0"/>
    <n v="62"/>
    <n v="176"/>
    <n v="10912"/>
    <n v="5020"/>
    <n v="0.46"/>
    <x v="2"/>
  </r>
  <r>
    <x v="0"/>
    <n v="1128299"/>
    <x v="308"/>
    <x v="1"/>
    <x v="11"/>
    <n v="2"/>
    <n v="26"/>
    <x v="4"/>
    <x v="18"/>
    <s v="Richmond"/>
    <x v="2"/>
    <x v="1"/>
    <n v="73"/>
    <n v="195"/>
    <n v="14235"/>
    <n v="6833"/>
    <n v="0.48"/>
    <x v="2"/>
  </r>
  <r>
    <x v="0"/>
    <n v="1128299"/>
    <x v="308"/>
    <x v="1"/>
    <x v="11"/>
    <n v="2"/>
    <n v="26"/>
    <x v="4"/>
    <x v="18"/>
    <s v="Richmond"/>
    <x v="3"/>
    <x v="1"/>
    <n v="72"/>
    <n v="142"/>
    <n v="10224"/>
    <n v="5010"/>
    <n v="0.49"/>
    <x v="2"/>
  </r>
  <r>
    <x v="0"/>
    <n v="1128299"/>
    <x v="308"/>
    <x v="1"/>
    <x v="11"/>
    <n v="2"/>
    <n v="26"/>
    <x v="4"/>
    <x v="18"/>
    <s v="Richmond"/>
    <x v="4"/>
    <x v="0"/>
    <n v="81"/>
    <n v="104"/>
    <n v="8424"/>
    <n v="4296"/>
    <n v="0.51"/>
    <x v="2"/>
  </r>
  <r>
    <x v="0"/>
    <n v="1128299"/>
    <x v="308"/>
    <x v="1"/>
    <x v="11"/>
    <n v="2"/>
    <n v="26"/>
    <x v="4"/>
    <x v="18"/>
    <s v="Richmond"/>
    <x v="5"/>
    <x v="1"/>
    <n v="96"/>
    <n v="182"/>
    <n v="17472"/>
    <n v="6989"/>
    <n v="0.4"/>
    <x v="2"/>
  </r>
  <r>
    <x v="0"/>
    <n v="1128299"/>
    <x v="337"/>
    <x v="1"/>
    <x v="5"/>
    <n v="3"/>
    <n v="30"/>
    <x v="4"/>
    <x v="18"/>
    <s v="Richmond"/>
    <x v="0"/>
    <x v="0"/>
    <n v="79"/>
    <n v="255"/>
    <n v="20145"/>
    <n v="10073"/>
    <n v="0.5"/>
    <x v="2"/>
  </r>
  <r>
    <x v="0"/>
    <n v="1128299"/>
    <x v="337"/>
    <x v="1"/>
    <x v="5"/>
    <n v="3"/>
    <n v="30"/>
    <x v="4"/>
    <x v="18"/>
    <s v="Richmond"/>
    <x v="1"/>
    <x v="0"/>
    <n v="81"/>
    <n v="203"/>
    <n v="16443"/>
    <n v="8222"/>
    <n v="0.5"/>
    <x v="2"/>
  </r>
  <r>
    <x v="0"/>
    <n v="1128299"/>
    <x v="337"/>
    <x v="1"/>
    <x v="5"/>
    <n v="3"/>
    <n v="30"/>
    <x v="4"/>
    <x v="18"/>
    <s v="Richmond"/>
    <x v="2"/>
    <x v="1"/>
    <n v="86"/>
    <n v="182"/>
    <n v="15652"/>
    <n v="7043"/>
    <n v="0.45"/>
    <x v="2"/>
  </r>
  <r>
    <x v="0"/>
    <n v="1128299"/>
    <x v="337"/>
    <x v="1"/>
    <x v="5"/>
    <n v="3"/>
    <n v="30"/>
    <x v="4"/>
    <x v="18"/>
    <s v="Richmond"/>
    <x v="3"/>
    <x v="1"/>
    <n v="82"/>
    <n v="149"/>
    <n v="12218"/>
    <n v="5620"/>
    <n v="0.46"/>
    <x v="2"/>
  </r>
  <r>
    <x v="0"/>
    <n v="1128299"/>
    <x v="337"/>
    <x v="1"/>
    <x v="5"/>
    <n v="3"/>
    <n v="30"/>
    <x v="4"/>
    <x v="18"/>
    <s v="Richmond"/>
    <x v="4"/>
    <x v="0"/>
    <n v="85"/>
    <n v="162"/>
    <n v="13770"/>
    <n v="7574"/>
    <n v="0.55000000000000004"/>
    <x v="2"/>
  </r>
  <r>
    <x v="0"/>
    <n v="1128299"/>
    <x v="337"/>
    <x v="1"/>
    <x v="5"/>
    <n v="3"/>
    <n v="30"/>
    <x v="4"/>
    <x v="18"/>
    <s v="Richmond"/>
    <x v="5"/>
    <x v="1"/>
    <n v="96"/>
    <n v="180"/>
    <n v="17280"/>
    <n v="6912"/>
    <n v="0.4"/>
    <x v="2"/>
  </r>
  <r>
    <x v="0"/>
    <n v="1128299"/>
    <x v="369"/>
    <x v="1"/>
    <x v="6"/>
    <n v="3"/>
    <n v="35"/>
    <x v="4"/>
    <x v="18"/>
    <s v="Richmond"/>
    <x v="0"/>
    <x v="0"/>
    <n v="83"/>
    <n v="240"/>
    <n v="19920"/>
    <n v="8964"/>
    <n v="0.45"/>
    <x v="2"/>
  </r>
  <r>
    <x v="0"/>
    <n v="1128299"/>
    <x v="369"/>
    <x v="1"/>
    <x v="6"/>
    <n v="3"/>
    <n v="35"/>
    <x v="4"/>
    <x v="18"/>
    <s v="Richmond"/>
    <x v="1"/>
    <x v="0"/>
    <n v="76"/>
    <n v="202"/>
    <n v="15352"/>
    <n v="7369"/>
    <n v="0.48"/>
    <x v="2"/>
  </r>
  <r>
    <x v="0"/>
    <n v="1128299"/>
    <x v="369"/>
    <x v="1"/>
    <x v="6"/>
    <n v="3"/>
    <n v="35"/>
    <x v="4"/>
    <x v="18"/>
    <s v="Richmond"/>
    <x v="2"/>
    <x v="1"/>
    <n v="69"/>
    <n v="189"/>
    <n v="13041"/>
    <n v="6260"/>
    <n v="0.48"/>
    <x v="2"/>
  </r>
  <r>
    <x v="0"/>
    <n v="1128299"/>
    <x v="369"/>
    <x v="1"/>
    <x v="6"/>
    <n v="3"/>
    <n v="35"/>
    <x v="4"/>
    <x v="18"/>
    <s v="Richmond"/>
    <x v="3"/>
    <x v="1"/>
    <n v="66"/>
    <n v="111"/>
    <n v="7326"/>
    <n v="3590"/>
    <n v="0.49"/>
    <x v="2"/>
  </r>
  <r>
    <x v="0"/>
    <n v="1128299"/>
    <x v="369"/>
    <x v="1"/>
    <x v="6"/>
    <n v="3"/>
    <n v="35"/>
    <x v="4"/>
    <x v="18"/>
    <s v="Richmond"/>
    <x v="4"/>
    <x v="0"/>
    <n v="64"/>
    <n v="106"/>
    <n v="6784"/>
    <n v="3460"/>
    <n v="0.51"/>
    <x v="2"/>
  </r>
  <r>
    <x v="0"/>
    <n v="1128299"/>
    <x v="369"/>
    <x v="1"/>
    <x v="6"/>
    <n v="3"/>
    <n v="35"/>
    <x v="4"/>
    <x v="18"/>
    <s v="Richmond"/>
    <x v="5"/>
    <x v="1"/>
    <n v="73"/>
    <n v="75"/>
    <n v="5475"/>
    <n v="2300"/>
    <n v="0.42"/>
    <x v="2"/>
  </r>
  <r>
    <x v="0"/>
    <n v="1128299"/>
    <x v="401"/>
    <x v="1"/>
    <x v="7"/>
    <n v="3"/>
    <n v="39"/>
    <x v="4"/>
    <x v="18"/>
    <s v="Richmond"/>
    <x v="0"/>
    <x v="0"/>
    <n v="46"/>
    <n v="113"/>
    <n v="5198"/>
    <n v="2599"/>
    <n v="0.5"/>
    <x v="2"/>
  </r>
  <r>
    <x v="0"/>
    <n v="1128299"/>
    <x v="401"/>
    <x v="1"/>
    <x v="7"/>
    <n v="3"/>
    <n v="39"/>
    <x v="4"/>
    <x v="18"/>
    <s v="Richmond"/>
    <x v="1"/>
    <x v="0"/>
    <n v="52"/>
    <n v="113"/>
    <n v="5876"/>
    <n v="2703"/>
    <n v="0.46"/>
    <x v="2"/>
  </r>
  <r>
    <x v="0"/>
    <n v="1128299"/>
    <x v="401"/>
    <x v="1"/>
    <x v="7"/>
    <n v="3"/>
    <n v="39"/>
    <x v="4"/>
    <x v="18"/>
    <s v="Richmond"/>
    <x v="2"/>
    <x v="1"/>
    <n v="47"/>
    <n v="65"/>
    <n v="3055"/>
    <n v="1436"/>
    <n v="0.47"/>
    <x v="2"/>
  </r>
  <r>
    <x v="0"/>
    <n v="1128299"/>
    <x v="401"/>
    <x v="1"/>
    <x v="7"/>
    <n v="3"/>
    <n v="39"/>
    <x v="4"/>
    <x v="18"/>
    <s v="Richmond"/>
    <x v="3"/>
    <x v="1"/>
    <n v="45"/>
    <n v="54"/>
    <n v="2430"/>
    <n v="1191"/>
    <n v="0.49"/>
    <x v="2"/>
  </r>
  <r>
    <x v="0"/>
    <n v="1128299"/>
    <x v="401"/>
    <x v="1"/>
    <x v="7"/>
    <n v="3"/>
    <n v="39"/>
    <x v="4"/>
    <x v="18"/>
    <s v="Richmond"/>
    <x v="4"/>
    <x v="0"/>
    <n v="58"/>
    <n v="56"/>
    <n v="3248"/>
    <n v="1624"/>
    <n v="0.5"/>
    <x v="2"/>
  </r>
  <r>
    <x v="0"/>
    <n v="1128299"/>
    <x v="401"/>
    <x v="1"/>
    <x v="7"/>
    <n v="3"/>
    <n v="39"/>
    <x v="4"/>
    <x v="18"/>
    <s v="Richmond"/>
    <x v="5"/>
    <x v="1"/>
    <n v="42"/>
    <n v="70"/>
    <n v="2940"/>
    <n v="1264"/>
    <n v="0.43"/>
    <x v="2"/>
  </r>
  <r>
    <x v="0"/>
    <n v="1128299"/>
    <x v="430"/>
    <x v="1"/>
    <x v="8"/>
    <n v="4"/>
    <n v="44"/>
    <x v="4"/>
    <x v="18"/>
    <s v="Richmond"/>
    <x v="0"/>
    <x v="0"/>
    <n v="38"/>
    <n v="102"/>
    <n v="3876"/>
    <n v="1744"/>
    <n v="0.45"/>
    <x v="2"/>
  </r>
  <r>
    <x v="0"/>
    <n v="1128299"/>
    <x v="430"/>
    <x v="1"/>
    <x v="8"/>
    <n v="4"/>
    <n v="44"/>
    <x v="4"/>
    <x v="18"/>
    <s v="Richmond"/>
    <x v="1"/>
    <x v="0"/>
    <n v="51"/>
    <n v="142"/>
    <n v="7242"/>
    <n v="3549"/>
    <n v="0.49"/>
    <x v="2"/>
  </r>
  <r>
    <x v="0"/>
    <n v="1128299"/>
    <x v="430"/>
    <x v="1"/>
    <x v="8"/>
    <n v="4"/>
    <n v="44"/>
    <x v="4"/>
    <x v="18"/>
    <s v="Richmond"/>
    <x v="2"/>
    <x v="1"/>
    <n v="46"/>
    <n v="95"/>
    <n v="4370"/>
    <n v="2010"/>
    <n v="0.46"/>
    <x v="2"/>
  </r>
  <r>
    <x v="0"/>
    <n v="1128299"/>
    <x v="430"/>
    <x v="1"/>
    <x v="8"/>
    <n v="4"/>
    <n v="44"/>
    <x v="4"/>
    <x v="18"/>
    <s v="Richmond"/>
    <x v="3"/>
    <x v="1"/>
    <n v="41"/>
    <n v="98"/>
    <n v="4018"/>
    <n v="1969"/>
    <n v="0.49"/>
    <x v="2"/>
  </r>
  <r>
    <x v="0"/>
    <n v="1128299"/>
    <x v="430"/>
    <x v="1"/>
    <x v="8"/>
    <n v="4"/>
    <n v="44"/>
    <x v="4"/>
    <x v="18"/>
    <s v="Richmond"/>
    <x v="4"/>
    <x v="0"/>
    <n v="53"/>
    <n v="87"/>
    <n v="4611"/>
    <n v="2490"/>
    <n v="0.54"/>
    <x v="2"/>
  </r>
  <r>
    <x v="0"/>
    <n v="1128299"/>
    <x v="430"/>
    <x v="1"/>
    <x v="8"/>
    <n v="4"/>
    <n v="44"/>
    <x v="4"/>
    <x v="18"/>
    <s v="Richmond"/>
    <x v="5"/>
    <x v="1"/>
    <n v="59"/>
    <n v="102"/>
    <n v="6018"/>
    <n v="2648"/>
    <n v="0.44"/>
    <x v="2"/>
  </r>
  <r>
    <x v="0"/>
    <n v="1128299"/>
    <x v="461"/>
    <x v="1"/>
    <x v="9"/>
    <n v="4"/>
    <n v="48"/>
    <x v="4"/>
    <x v="18"/>
    <s v="Richmond"/>
    <x v="0"/>
    <x v="0"/>
    <n v="42"/>
    <n v="155"/>
    <n v="6510"/>
    <n v="3060"/>
    <n v="0.47"/>
    <x v="2"/>
  </r>
  <r>
    <x v="0"/>
    <n v="1128299"/>
    <x v="461"/>
    <x v="1"/>
    <x v="9"/>
    <n v="4"/>
    <n v="48"/>
    <x v="4"/>
    <x v="18"/>
    <s v="Richmond"/>
    <x v="1"/>
    <x v="0"/>
    <n v="47"/>
    <n v="169"/>
    <n v="7943"/>
    <n v="3892"/>
    <n v="0.49"/>
    <x v="2"/>
  </r>
  <r>
    <x v="0"/>
    <n v="1128299"/>
    <x v="461"/>
    <x v="1"/>
    <x v="9"/>
    <n v="4"/>
    <n v="48"/>
    <x v="4"/>
    <x v="18"/>
    <s v="Richmond"/>
    <x v="2"/>
    <x v="1"/>
    <n v="43"/>
    <n v="138"/>
    <n v="5934"/>
    <n v="2848"/>
    <n v="0.48"/>
    <x v="2"/>
  </r>
  <r>
    <x v="0"/>
    <n v="1128299"/>
    <x v="461"/>
    <x v="1"/>
    <x v="9"/>
    <n v="4"/>
    <n v="48"/>
    <x v="4"/>
    <x v="18"/>
    <s v="Richmond"/>
    <x v="3"/>
    <x v="1"/>
    <n v="52"/>
    <n v="113"/>
    <n v="5876"/>
    <n v="2820"/>
    <n v="0.48"/>
    <x v="2"/>
  </r>
  <r>
    <x v="0"/>
    <n v="1128299"/>
    <x v="461"/>
    <x v="1"/>
    <x v="9"/>
    <n v="4"/>
    <n v="48"/>
    <x v="4"/>
    <x v="18"/>
    <s v="Richmond"/>
    <x v="4"/>
    <x v="0"/>
    <n v="73"/>
    <n v="111"/>
    <n v="8103"/>
    <n v="4457"/>
    <n v="0.55000000000000004"/>
    <x v="2"/>
  </r>
  <r>
    <x v="0"/>
    <n v="1128299"/>
    <x v="461"/>
    <x v="1"/>
    <x v="9"/>
    <n v="4"/>
    <n v="48"/>
    <x v="4"/>
    <x v="18"/>
    <s v="Richmond"/>
    <x v="5"/>
    <x v="1"/>
    <n v="74"/>
    <n v="149"/>
    <n v="11026"/>
    <n v="4410"/>
    <n v="0.4"/>
    <x v="2"/>
  </r>
  <r>
    <x v="0"/>
    <n v="1128299"/>
    <x v="490"/>
    <x v="1"/>
    <x v="10"/>
    <n v="4"/>
    <n v="52"/>
    <x v="4"/>
    <x v="18"/>
    <s v="Richmond"/>
    <x v="0"/>
    <x v="0"/>
    <n v="60"/>
    <n v="225"/>
    <n v="13500"/>
    <n v="6345"/>
    <n v="0.47"/>
    <x v="2"/>
  </r>
  <r>
    <x v="0"/>
    <n v="1128299"/>
    <x v="490"/>
    <x v="1"/>
    <x v="10"/>
    <n v="4"/>
    <n v="52"/>
    <x v="4"/>
    <x v="18"/>
    <s v="Richmond"/>
    <x v="1"/>
    <x v="0"/>
    <n v="74"/>
    <n v="225"/>
    <n v="16650"/>
    <n v="7493"/>
    <n v="0.45"/>
    <x v="2"/>
  </r>
  <r>
    <x v="2"/>
    <n v="1128299"/>
    <x v="490"/>
    <x v="1"/>
    <x v="10"/>
    <n v="4"/>
    <n v="52"/>
    <x v="4"/>
    <x v="18"/>
    <s v="Richmond"/>
    <x v="2"/>
    <x v="1"/>
    <n v="64"/>
    <n v="154"/>
    <n v="9856"/>
    <n v="4731"/>
    <n v="0.48"/>
    <x v="2"/>
  </r>
  <r>
    <x v="2"/>
    <n v="1128299"/>
    <x v="490"/>
    <x v="1"/>
    <x v="10"/>
    <n v="4"/>
    <n v="52"/>
    <x v="4"/>
    <x v="18"/>
    <s v="Richmond"/>
    <x v="3"/>
    <x v="1"/>
    <n v="67"/>
    <n v="160"/>
    <n v="10720"/>
    <n v="5360"/>
    <n v="0.5"/>
    <x v="2"/>
  </r>
  <r>
    <x v="2"/>
    <n v="1128299"/>
    <x v="490"/>
    <x v="1"/>
    <x v="10"/>
    <n v="4"/>
    <n v="52"/>
    <x v="4"/>
    <x v="18"/>
    <s v="Richmond"/>
    <x v="4"/>
    <x v="0"/>
    <n v="72"/>
    <n v="133"/>
    <n v="9576"/>
    <n v="4884"/>
    <n v="0.51"/>
    <x v="2"/>
  </r>
  <r>
    <x v="2"/>
    <n v="1128299"/>
    <x v="490"/>
    <x v="1"/>
    <x v="10"/>
    <n v="4"/>
    <n v="52"/>
    <x v="4"/>
    <x v="18"/>
    <s v="Richmond"/>
    <x v="5"/>
    <x v="1"/>
    <n v="82"/>
    <n v="150"/>
    <n v="12300"/>
    <n v="5289"/>
    <n v="0.43"/>
    <x v="2"/>
  </r>
  <r>
    <x v="2"/>
    <n v="1185732"/>
    <x v="183"/>
    <x v="1"/>
    <x v="0"/>
    <n v="1"/>
    <n v="4"/>
    <x v="4"/>
    <x v="18"/>
    <s v="Richmond"/>
    <x v="0"/>
    <x v="0"/>
    <n v="34"/>
    <n v="203"/>
    <n v="6902"/>
    <n v="4210"/>
    <n v="0.61"/>
    <x v="2"/>
  </r>
  <r>
    <x v="2"/>
    <n v="1185732"/>
    <x v="183"/>
    <x v="1"/>
    <x v="0"/>
    <n v="1"/>
    <n v="4"/>
    <x v="4"/>
    <x v="18"/>
    <s v="Richmond"/>
    <x v="1"/>
    <x v="0"/>
    <n v="34"/>
    <n v="154"/>
    <n v="5236"/>
    <n v="2670"/>
    <n v="0.51"/>
    <x v="2"/>
  </r>
  <r>
    <x v="2"/>
    <n v="1185732"/>
    <x v="183"/>
    <x v="1"/>
    <x v="0"/>
    <n v="1"/>
    <n v="4"/>
    <x v="4"/>
    <x v="18"/>
    <s v="Richmond"/>
    <x v="2"/>
    <x v="1"/>
    <n v="23"/>
    <n v="149"/>
    <n v="3427"/>
    <n v="1371"/>
    <n v="0.4"/>
    <x v="2"/>
  </r>
  <r>
    <x v="2"/>
    <n v="1185732"/>
    <x v="183"/>
    <x v="1"/>
    <x v="0"/>
    <n v="1"/>
    <n v="4"/>
    <x v="4"/>
    <x v="18"/>
    <s v="Richmond"/>
    <x v="3"/>
    <x v="1"/>
    <n v="29"/>
    <n v="116"/>
    <n v="3364"/>
    <n v="1682"/>
    <n v="0.5"/>
    <x v="2"/>
  </r>
  <r>
    <x v="2"/>
    <n v="1185732"/>
    <x v="183"/>
    <x v="1"/>
    <x v="0"/>
    <n v="1"/>
    <n v="4"/>
    <x v="4"/>
    <x v="18"/>
    <s v="Richmond"/>
    <x v="4"/>
    <x v="0"/>
    <n v="43"/>
    <n v="122"/>
    <n v="5246"/>
    <n v="2728"/>
    <n v="0.52"/>
    <x v="2"/>
  </r>
  <r>
    <x v="2"/>
    <n v="1185732"/>
    <x v="183"/>
    <x v="1"/>
    <x v="0"/>
    <n v="1"/>
    <n v="4"/>
    <x v="4"/>
    <x v="18"/>
    <s v="Richmond"/>
    <x v="5"/>
    <x v="1"/>
    <n v="33"/>
    <n v="138"/>
    <n v="4554"/>
    <n v="3097"/>
    <n v="0.68"/>
    <x v="2"/>
  </r>
  <r>
    <x v="2"/>
    <n v="1185732"/>
    <x v="212"/>
    <x v="1"/>
    <x v="1"/>
    <n v="1"/>
    <n v="8"/>
    <x v="4"/>
    <x v="18"/>
    <s v="Richmond"/>
    <x v="0"/>
    <x v="0"/>
    <n v="34"/>
    <n v="200"/>
    <n v="6800"/>
    <n v="4284"/>
    <n v="0.63"/>
    <x v="2"/>
  </r>
  <r>
    <x v="2"/>
    <n v="1185732"/>
    <x v="212"/>
    <x v="1"/>
    <x v="1"/>
    <n v="1"/>
    <n v="8"/>
    <x v="4"/>
    <x v="18"/>
    <s v="Richmond"/>
    <x v="1"/>
    <x v="0"/>
    <n v="33"/>
    <n v="117"/>
    <n v="3861"/>
    <n v="2008"/>
    <n v="0.52"/>
    <x v="2"/>
  </r>
  <r>
    <x v="2"/>
    <n v="1185732"/>
    <x v="212"/>
    <x v="1"/>
    <x v="1"/>
    <n v="1"/>
    <n v="8"/>
    <x v="4"/>
    <x v="18"/>
    <s v="Richmond"/>
    <x v="2"/>
    <x v="1"/>
    <n v="23"/>
    <n v="150"/>
    <n v="3450"/>
    <n v="1484"/>
    <n v="0.43"/>
    <x v="2"/>
  </r>
  <r>
    <x v="2"/>
    <n v="1185732"/>
    <x v="212"/>
    <x v="1"/>
    <x v="1"/>
    <n v="1"/>
    <n v="8"/>
    <x v="3"/>
    <x v="19"/>
    <s v="Detroit"/>
    <x v="3"/>
    <x v="1"/>
    <n v="28"/>
    <n v="109"/>
    <n v="3052"/>
    <n v="1495"/>
    <n v="0.49"/>
    <x v="2"/>
  </r>
  <r>
    <x v="2"/>
    <n v="1185732"/>
    <x v="212"/>
    <x v="1"/>
    <x v="1"/>
    <n v="1"/>
    <n v="8"/>
    <x v="3"/>
    <x v="19"/>
    <s v="Detroit"/>
    <x v="4"/>
    <x v="0"/>
    <n v="41"/>
    <n v="126"/>
    <n v="5166"/>
    <n v="2841"/>
    <n v="0.55000000000000004"/>
    <x v="2"/>
  </r>
  <r>
    <x v="2"/>
    <n v="1185732"/>
    <x v="212"/>
    <x v="1"/>
    <x v="1"/>
    <n v="1"/>
    <n v="8"/>
    <x v="3"/>
    <x v="19"/>
    <s v="Detroit"/>
    <x v="5"/>
    <x v="1"/>
    <n v="33"/>
    <n v="138"/>
    <n v="4554"/>
    <n v="3051"/>
    <n v="0.67"/>
    <x v="2"/>
  </r>
  <r>
    <x v="2"/>
    <n v="1185732"/>
    <x v="220"/>
    <x v="1"/>
    <x v="2"/>
    <n v="1"/>
    <n v="12"/>
    <x v="3"/>
    <x v="19"/>
    <s v="Detroit"/>
    <x v="0"/>
    <x v="0"/>
    <n v="34"/>
    <n v="216"/>
    <n v="7344"/>
    <n v="4480"/>
    <n v="0.61"/>
    <x v="2"/>
  </r>
  <r>
    <x v="2"/>
    <n v="1185732"/>
    <x v="220"/>
    <x v="1"/>
    <x v="2"/>
    <n v="1"/>
    <n v="12"/>
    <x v="3"/>
    <x v="19"/>
    <s v="Detroit"/>
    <x v="1"/>
    <x v="0"/>
    <n v="32"/>
    <n v="126"/>
    <n v="4032"/>
    <n v="2177"/>
    <n v="0.54"/>
    <x v="2"/>
  </r>
  <r>
    <x v="2"/>
    <n v="1185732"/>
    <x v="220"/>
    <x v="1"/>
    <x v="2"/>
    <n v="1"/>
    <n v="12"/>
    <x v="3"/>
    <x v="19"/>
    <s v="Detroit"/>
    <x v="2"/>
    <x v="1"/>
    <n v="25"/>
    <n v="124"/>
    <n v="3100"/>
    <n v="1240"/>
    <n v="0.4"/>
    <x v="2"/>
  </r>
  <r>
    <x v="2"/>
    <n v="1185732"/>
    <x v="220"/>
    <x v="1"/>
    <x v="2"/>
    <n v="1"/>
    <n v="12"/>
    <x v="3"/>
    <x v="19"/>
    <s v="Detroit"/>
    <x v="3"/>
    <x v="1"/>
    <n v="29"/>
    <n v="91"/>
    <n v="2639"/>
    <n v="1267"/>
    <n v="0.48"/>
    <x v="2"/>
  </r>
  <r>
    <x v="2"/>
    <n v="1185732"/>
    <x v="220"/>
    <x v="1"/>
    <x v="2"/>
    <n v="1"/>
    <n v="12"/>
    <x v="3"/>
    <x v="19"/>
    <s v="Detroit"/>
    <x v="4"/>
    <x v="0"/>
    <n v="43"/>
    <n v="94"/>
    <n v="4042"/>
    <n v="2102"/>
    <n v="0.52"/>
    <x v="2"/>
  </r>
  <r>
    <x v="2"/>
    <n v="1185732"/>
    <x v="220"/>
    <x v="1"/>
    <x v="2"/>
    <n v="1"/>
    <n v="12"/>
    <x v="3"/>
    <x v="19"/>
    <s v="Detroit"/>
    <x v="5"/>
    <x v="1"/>
    <n v="33"/>
    <n v="143"/>
    <n v="4719"/>
    <n v="3256"/>
    <n v="0.69"/>
    <x v="2"/>
  </r>
  <r>
    <x v="2"/>
    <n v="1185732"/>
    <x v="239"/>
    <x v="1"/>
    <x v="3"/>
    <n v="2"/>
    <n v="16"/>
    <x v="3"/>
    <x v="19"/>
    <s v="Detroit"/>
    <x v="0"/>
    <x v="0"/>
    <n v="32"/>
    <n v="181"/>
    <n v="5792"/>
    <n v="3475"/>
    <n v="0.6"/>
    <x v="2"/>
  </r>
  <r>
    <x v="2"/>
    <n v="1185732"/>
    <x v="239"/>
    <x v="1"/>
    <x v="3"/>
    <n v="2"/>
    <n v="16"/>
    <x v="3"/>
    <x v="19"/>
    <s v="Detroit"/>
    <x v="1"/>
    <x v="0"/>
    <n v="38"/>
    <n v="111"/>
    <n v="4218"/>
    <n v="2236"/>
    <n v="0.53"/>
    <x v="2"/>
  </r>
  <r>
    <x v="2"/>
    <n v="1185732"/>
    <x v="239"/>
    <x v="1"/>
    <x v="3"/>
    <n v="2"/>
    <n v="16"/>
    <x v="3"/>
    <x v="19"/>
    <s v="Detroit"/>
    <x v="2"/>
    <x v="1"/>
    <n v="27"/>
    <n v="135"/>
    <n v="3645"/>
    <n v="1531"/>
    <n v="0.42"/>
    <x v="2"/>
  </r>
  <r>
    <x v="2"/>
    <n v="1185732"/>
    <x v="239"/>
    <x v="1"/>
    <x v="3"/>
    <n v="2"/>
    <n v="16"/>
    <x v="3"/>
    <x v="19"/>
    <s v="Detroit"/>
    <x v="3"/>
    <x v="1"/>
    <n v="32"/>
    <n v="109"/>
    <n v="3488"/>
    <n v="1604"/>
    <n v="0.46"/>
    <x v="2"/>
  </r>
  <r>
    <x v="2"/>
    <n v="1185732"/>
    <x v="239"/>
    <x v="1"/>
    <x v="3"/>
    <n v="2"/>
    <n v="16"/>
    <x v="3"/>
    <x v="19"/>
    <s v="Detroit"/>
    <x v="4"/>
    <x v="0"/>
    <n v="45"/>
    <n v="120"/>
    <n v="5400"/>
    <n v="2700"/>
    <n v="0.5"/>
    <x v="2"/>
  </r>
  <r>
    <x v="2"/>
    <n v="1185732"/>
    <x v="239"/>
    <x v="1"/>
    <x v="3"/>
    <n v="2"/>
    <n v="16"/>
    <x v="3"/>
    <x v="19"/>
    <s v="Detroit"/>
    <x v="5"/>
    <x v="1"/>
    <n v="37"/>
    <n v="152"/>
    <n v="5624"/>
    <n v="3881"/>
    <n v="0.69"/>
    <x v="2"/>
  </r>
  <r>
    <x v="2"/>
    <n v="1185732"/>
    <x v="268"/>
    <x v="1"/>
    <x v="4"/>
    <n v="2"/>
    <n v="20"/>
    <x v="3"/>
    <x v="19"/>
    <s v="Detroit"/>
    <x v="0"/>
    <x v="0"/>
    <n v="48"/>
    <n v="207"/>
    <n v="9936"/>
    <n v="6061"/>
    <n v="0.61"/>
    <x v="2"/>
  </r>
  <r>
    <x v="2"/>
    <n v="1185732"/>
    <x v="268"/>
    <x v="1"/>
    <x v="4"/>
    <n v="2"/>
    <n v="20"/>
    <x v="3"/>
    <x v="19"/>
    <s v="Detroit"/>
    <x v="1"/>
    <x v="0"/>
    <n v="47"/>
    <n v="150"/>
    <n v="7050"/>
    <n v="3878"/>
    <n v="0.55000000000000004"/>
    <x v="2"/>
  </r>
  <r>
    <x v="2"/>
    <n v="1185732"/>
    <x v="268"/>
    <x v="1"/>
    <x v="4"/>
    <n v="2"/>
    <n v="20"/>
    <x v="3"/>
    <x v="19"/>
    <s v="Detroit"/>
    <x v="2"/>
    <x v="1"/>
    <n v="44"/>
    <n v="133"/>
    <n v="5852"/>
    <n v="2341"/>
    <n v="0.4"/>
    <x v="2"/>
  </r>
  <r>
    <x v="2"/>
    <n v="1185732"/>
    <x v="268"/>
    <x v="1"/>
    <x v="4"/>
    <n v="2"/>
    <n v="20"/>
    <x v="3"/>
    <x v="19"/>
    <s v="Detroit"/>
    <x v="3"/>
    <x v="1"/>
    <n v="42"/>
    <n v="126"/>
    <n v="5292"/>
    <n v="2646"/>
    <n v="0.5"/>
    <x v="2"/>
  </r>
  <r>
    <x v="2"/>
    <n v="1185732"/>
    <x v="268"/>
    <x v="1"/>
    <x v="4"/>
    <n v="2"/>
    <n v="20"/>
    <x v="3"/>
    <x v="19"/>
    <s v="Detroit"/>
    <x v="4"/>
    <x v="0"/>
    <n v="52"/>
    <n v="124"/>
    <n v="6448"/>
    <n v="3417"/>
    <n v="0.53"/>
    <x v="2"/>
  </r>
  <r>
    <x v="2"/>
    <n v="1185732"/>
    <x v="268"/>
    <x v="1"/>
    <x v="4"/>
    <n v="2"/>
    <n v="20"/>
    <x v="3"/>
    <x v="19"/>
    <s v="Detroit"/>
    <x v="5"/>
    <x v="1"/>
    <n v="55"/>
    <n v="150"/>
    <n v="8250"/>
    <n v="5775"/>
    <n v="0.7"/>
    <x v="2"/>
  </r>
  <r>
    <x v="2"/>
    <n v="1185732"/>
    <x v="301"/>
    <x v="1"/>
    <x v="11"/>
    <n v="2"/>
    <n v="25"/>
    <x v="3"/>
    <x v="19"/>
    <s v="Detroit"/>
    <x v="0"/>
    <x v="0"/>
    <n v="52"/>
    <n v="206"/>
    <n v="10712"/>
    <n v="6641"/>
    <n v="0.62"/>
    <x v="2"/>
  </r>
  <r>
    <x v="2"/>
    <n v="1185732"/>
    <x v="301"/>
    <x v="1"/>
    <x v="11"/>
    <n v="2"/>
    <n v="25"/>
    <x v="3"/>
    <x v="19"/>
    <s v="Detroit"/>
    <x v="1"/>
    <x v="0"/>
    <n v="46"/>
    <n v="167"/>
    <n v="7682"/>
    <n v="4148"/>
    <n v="0.54"/>
    <x v="2"/>
  </r>
  <r>
    <x v="2"/>
    <n v="1185732"/>
    <x v="301"/>
    <x v="1"/>
    <x v="11"/>
    <n v="2"/>
    <n v="25"/>
    <x v="3"/>
    <x v="19"/>
    <s v="Detroit"/>
    <x v="2"/>
    <x v="1"/>
    <n v="41"/>
    <n v="138"/>
    <n v="5658"/>
    <n v="2490"/>
    <n v="0.44"/>
    <x v="2"/>
  </r>
  <r>
    <x v="2"/>
    <n v="1185732"/>
    <x v="301"/>
    <x v="1"/>
    <x v="11"/>
    <n v="2"/>
    <n v="25"/>
    <x v="3"/>
    <x v="19"/>
    <s v="Detroit"/>
    <x v="3"/>
    <x v="1"/>
    <n v="43"/>
    <n v="158"/>
    <n v="6794"/>
    <n v="3261"/>
    <n v="0.48"/>
    <x v="2"/>
  </r>
  <r>
    <x v="2"/>
    <n v="1185732"/>
    <x v="301"/>
    <x v="1"/>
    <x v="11"/>
    <n v="2"/>
    <n v="25"/>
    <x v="3"/>
    <x v="19"/>
    <s v="Detroit"/>
    <x v="4"/>
    <x v="0"/>
    <n v="57"/>
    <n v="152"/>
    <n v="8664"/>
    <n v="4765"/>
    <n v="0.55000000000000004"/>
    <x v="2"/>
  </r>
  <r>
    <x v="2"/>
    <n v="1185732"/>
    <x v="301"/>
    <x v="1"/>
    <x v="11"/>
    <n v="2"/>
    <n v="25"/>
    <x v="3"/>
    <x v="19"/>
    <s v="Detroit"/>
    <x v="5"/>
    <x v="1"/>
    <n v="60"/>
    <n v="169"/>
    <n v="10140"/>
    <n v="6591"/>
    <n v="0.65"/>
    <x v="2"/>
  </r>
  <r>
    <x v="2"/>
    <n v="1185732"/>
    <x v="329"/>
    <x v="1"/>
    <x v="5"/>
    <n v="3"/>
    <n v="29"/>
    <x v="3"/>
    <x v="19"/>
    <s v="Detroit"/>
    <x v="0"/>
    <x v="0"/>
    <n v="57"/>
    <n v="225"/>
    <n v="12825"/>
    <n v="7695"/>
    <n v="0.6"/>
    <x v="2"/>
  </r>
  <r>
    <x v="2"/>
    <n v="1185732"/>
    <x v="329"/>
    <x v="1"/>
    <x v="5"/>
    <n v="3"/>
    <n v="29"/>
    <x v="3"/>
    <x v="19"/>
    <s v="Detroit"/>
    <x v="1"/>
    <x v="0"/>
    <n v="53"/>
    <n v="189"/>
    <n v="10017"/>
    <n v="5109"/>
    <n v="0.51"/>
    <x v="2"/>
  </r>
  <r>
    <x v="2"/>
    <n v="1185732"/>
    <x v="329"/>
    <x v="1"/>
    <x v="5"/>
    <n v="3"/>
    <n v="29"/>
    <x v="3"/>
    <x v="19"/>
    <s v="Detroit"/>
    <x v="2"/>
    <x v="1"/>
    <n v="46"/>
    <n v="173"/>
    <n v="7958"/>
    <n v="3581"/>
    <n v="0.45"/>
    <x v="2"/>
  </r>
  <r>
    <x v="2"/>
    <n v="1185732"/>
    <x v="329"/>
    <x v="1"/>
    <x v="5"/>
    <n v="3"/>
    <n v="29"/>
    <x v="3"/>
    <x v="19"/>
    <s v="Detroit"/>
    <x v="3"/>
    <x v="1"/>
    <n v="47"/>
    <n v="158"/>
    <n v="7426"/>
    <n v="3342"/>
    <n v="0.45"/>
    <x v="2"/>
  </r>
  <r>
    <x v="2"/>
    <n v="1185732"/>
    <x v="329"/>
    <x v="1"/>
    <x v="5"/>
    <n v="3"/>
    <n v="29"/>
    <x v="3"/>
    <x v="19"/>
    <s v="Detroit"/>
    <x v="4"/>
    <x v="0"/>
    <n v="54"/>
    <n v="143"/>
    <n v="7722"/>
    <n v="3938"/>
    <n v="0.51"/>
    <x v="2"/>
  </r>
  <r>
    <x v="2"/>
    <n v="1185732"/>
    <x v="329"/>
    <x v="1"/>
    <x v="5"/>
    <n v="3"/>
    <n v="29"/>
    <x v="3"/>
    <x v="19"/>
    <s v="Detroit"/>
    <x v="5"/>
    <x v="1"/>
    <n v="62"/>
    <n v="210"/>
    <n v="13020"/>
    <n v="8984"/>
    <n v="0.69"/>
    <x v="2"/>
  </r>
  <r>
    <x v="2"/>
    <n v="1185732"/>
    <x v="361"/>
    <x v="1"/>
    <x v="6"/>
    <n v="3"/>
    <n v="34"/>
    <x v="3"/>
    <x v="19"/>
    <s v="Detroit"/>
    <x v="0"/>
    <x v="0"/>
    <n v="55"/>
    <n v="263"/>
    <n v="14465"/>
    <n v="9258"/>
    <n v="0.64"/>
    <x v="2"/>
  </r>
  <r>
    <x v="2"/>
    <n v="1185732"/>
    <x v="361"/>
    <x v="1"/>
    <x v="6"/>
    <n v="3"/>
    <n v="34"/>
    <x v="3"/>
    <x v="19"/>
    <s v="Detroit"/>
    <x v="1"/>
    <x v="0"/>
    <n v="50"/>
    <n v="195"/>
    <n v="9750"/>
    <n v="4875"/>
    <n v="0.5"/>
    <x v="2"/>
  </r>
  <r>
    <x v="2"/>
    <n v="1185732"/>
    <x v="361"/>
    <x v="1"/>
    <x v="6"/>
    <n v="3"/>
    <n v="34"/>
    <x v="3"/>
    <x v="19"/>
    <s v="Detroit"/>
    <x v="2"/>
    <x v="1"/>
    <n v="42"/>
    <n v="144"/>
    <n v="6048"/>
    <n v="2540"/>
    <n v="0.42"/>
    <x v="2"/>
  </r>
  <r>
    <x v="2"/>
    <n v="1185732"/>
    <x v="361"/>
    <x v="1"/>
    <x v="6"/>
    <n v="3"/>
    <n v="34"/>
    <x v="3"/>
    <x v="19"/>
    <s v="Detroit"/>
    <x v="3"/>
    <x v="1"/>
    <n v="34"/>
    <n v="142"/>
    <n v="4828"/>
    <n v="2173"/>
    <n v="0.45"/>
    <x v="2"/>
  </r>
  <r>
    <x v="2"/>
    <n v="1185732"/>
    <x v="361"/>
    <x v="1"/>
    <x v="6"/>
    <n v="3"/>
    <n v="34"/>
    <x v="3"/>
    <x v="19"/>
    <s v="Detroit"/>
    <x v="4"/>
    <x v="0"/>
    <n v="42"/>
    <n v="135"/>
    <n v="5670"/>
    <n v="3005"/>
    <n v="0.53"/>
    <x v="2"/>
  </r>
  <r>
    <x v="2"/>
    <n v="1185732"/>
    <x v="361"/>
    <x v="1"/>
    <x v="6"/>
    <n v="3"/>
    <n v="34"/>
    <x v="3"/>
    <x v="19"/>
    <s v="Detroit"/>
    <x v="5"/>
    <x v="1"/>
    <n v="45"/>
    <n v="176"/>
    <n v="7920"/>
    <n v="5386"/>
    <n v="0.68"/>
    <x v="2"/>
  </r>
  <r>
    <x v="2"/>
    <n v="1185732"/>
    <x v="391"/>
    <x v="1"/>
    <x v="7"/>
    <n v="3"/>
    <n v="38"/>
    <x v="3"/>
    <x v="19"/>
    <s v="Detroit"/>
    <x v="0"/>
    <x v="0"/>
    <n v="42"/>
    <n v="232"/>
    <n v="9744"/>
    <n v="6139"/>
    <n v="0.63"/>
    <x v="2"/>
  </r>
  <r>
    <x v="2"/>
    <n v="1185732"/>
    <x v="391"/>
    <x v="1"/>
    <x v="7"/>
    <n v="3"/>
    <n v="38"/>
    <x v="3"/>
    <x v="19"/>
    <s v="Detroit"/>
    <x v="1"/>
    <x v="0"/>
    <n v="37"/>
    <n v="174"/>
    <n v="6438"/>
    <n v="3283"/>
    <n v="0.51"/>
    <x v="2"/>
  </r>
  <r>
    <x v="2"/>
    <n v="1185732"/>
    <x v="391"/>
    <x v="1"/>
    <x v="7"/>
    <n v="3"/>
    <n v="38"/>
    <x v="3"/>
    <x v="19"/>
    <s v="Detroit"/>
    <x v="2"/>
    <x v="1"/>
    <n v="34"/>
    <n v="145"/>
    <n v="4930"/>
    <n v="2071"/>
    <n v="0.42"/>
    <x v="2"/>
  </r>
  <r>
    <x v="2"/>
    <n v="1185732"/>
    <x v="391"/>
    <x v="1"/>
    <x v="7"/>
    <n v="3"/>
    <n v="38"/>
    <x v="3"/>
    <x v="19"/>
    <s v="Detroit"/>
    <x v="3"/>
    <x v="1"/>
    <n v="34"/>
    <n v="119"/>
    <n v="4046"/>
    <n v="1821"/>
    <n v="0.45"/>
    <x v="2"/>
  </r>
  <r>
    <x v="2"/>
    <n v="1185732"/>
    <x v="391"/>
    <x v="1"/>
    <x v="7"/>
    <n v="3"/>
    <n v="38"/>
    <x v="3"/>
    <x v="19"/>
    <s v="Detroit"/>
    <x v="4"/>
    <x v="0"/>
    <n v="41"/>
    <n v="128"/>
    <n v="5248"/>
    <n v="2624"/>
    <n v="0.5"/>
    <x v="2"/>
  </r>
  <r>
    <x v="2"/>
    <n v="1185732"/>
    <x v="391"/>
    <x v="1"/>
    <x v="7"/>
    <n v="3"/>
    <n v="38"/>
    <x v="3"/>
    <x v="19"/>
    <s v="Detroit"/>
    <x v="5"/>
    <x v="1"/>
    <n v="48"/>
    <n v="173"/>
    <n v="8304"/>
    <n v="5398"/>
    <n v="0.65"/>
    <x v="2"/>
  </r>
  <r>
    <x v="2"/>
    <n v="1185732"/>
    <x v="423"/>
    <x v="1"/>
    <x v="8"/>
    <n v="4"/>
    <n v="43"/>
    <x v="3"/>
    <x v="19"/>
    <s v="Detroit"/>
    <x v="0"/>
    <x v="0"/>
    <n v="49"/>
    <n v="225"/>
    <n v="11025"/>
    <n v="6725"/>
    <n v="0.61"/>
    <x v="2"/>
  </r>
  <r>
    <x v="2"/>
    <n v="1185732"/>
    <x v="423"/>
    <x v="1"/>
    <x v="8"/>
    <n v="4"/>
    <n v="43"/>
    <x v="3"/>
    <x v="19"/>
    <s v="Detroit"/>
    <x v="1"/>
    <x v="0"/>
    <n v="37"/>
    <n v="167"/>
    <n v="6179"/>
    <n v="3151"/>
    <n v="0.51"/>
    <x v="2"/>
  </r>
  <r>
    <x v="2"/>
    <n v="1185732"/>
    <x v="423"/>
    <x v="1"/>
    <x v="8"/>
    <n v="4"/>
    <n v="43"/>
    <x v="3"/>
    <x v="19"/>
    <s v="Detroit"/>
    <x v="2"/>
    <x v="1"/>
    <n v="37"/>
    <n v="123"/>
    <n v="4551"/>
    <n v="2048"/>
    <n v="0.45"/>
    <x v="2"/>
  </r>
  <r>
    <x v="2"/>
    <n v="1185732"/>
    <x v="423"/>
    <x v="1"/>
    <x v="8"/>
    <n v="4"/>
    <n v="43"/>
    <x v="3"/>
    <x v="19"/>
    <s v="Detroit"/>
    <x v="3"/>
    <x v="1"/>
    <n v="38"/>
    <n v="116"/>
    <n v="4408"/>
    <n v="2204"/>
    <n v="0.5"/>
    <x v="2"/>
  </r>
  <r>
    <x v="2"/>
    <n v="1185732"/>
    <x v="423"/>
    <x v="1"/>
    <x v="8"/>
    <n v="4"/>
    <n v="43"/>
    <x v="3"/>
    <x v="19"/>
    <s v="Detroit"/>
    <x v="4"/>
    <x v="0"/>
    <n v="48"/>
    <n v="112"/>
    <n v="5376"/>
    <n v="2957"/>
    <n v="0.55000000000000004"/>
    <x v="2"/>
  </r>
  <r>
    <x v="2"/>
    <n v="1185732"/>
    <x v="423"/>
    <x v="1"/>
    <x v="8"/>
    <n v="4"/>
    <n v="43"/>
    <x v="3"/>
    <x v="19"/>
    <s v="Detroit"/>
    <x v="5"/>
    <x v="1"/>
    <n v="52"/>
    <n v="137"/>
    <n v="7124"/>
    <n v="4987"/>
    <n v="0.7"/>
    <x v="2"/>
  </r>
  <r>
    <x v="2"/>
    <n v="1185732"/>
    <x v="453"/>
    <x v="1"/>
    <x v="9"/>
    <n v="4"/>
    <n v="47"/>
    <x v="3"/>
    <x v="19"/>
    <s v="Detroit"/>
    <x v="0"/>
    <x v="0"/>
    <n v="49"/>
    <n v="196"/>
    <n v="9604"/>
    <n v="6051"/>
    <n v="0.63"/>
    <x v="2"/>
  </r>
  <r>
    <x v="2"/>
    <n v="1185732"/>
    <x v="453"/>
    <x v="1"/>
    <x v="9"/>
    <n v="4"/>
    <n v="47"/>
    <x v="3"/>
    <x v="19"/>
    <s v="Detroit"/>
    <x v="1"/>
    <x v="0"/>
    <n v="42"/>
    <n v="145"/>
    <n v="6090"/>
    <n v="3350"/>
    <n v="0.55000000000000004"/>
    <x v="2"/>
  </r>
  <r>
    <x v="2"/>
    <n v="1185732"/>
    <x v="453"/>
    <x v="1"/>
    <x v="9"/>
    <n v="4"/>
    <n v="47"/>
    <x v="3"/>
    <x v="19"/>
    <s v="Detroit"/>
    <x v="2"/>
    <x v="1"/>
    <n v="43"/>
    <n v="120"/>
    <n v="5160"/>
    <n v="2322"/>
    <n v="0.45"/>
    <x v="2"/>
  </r>
  <r>
    <x v="2"/>
    <n v="1185732"/>
    <x v="453"/>
    <x v="1"/>
    <x v="9"/>
    <n v="4"/>
    <n v="47"/>
    <x v="3"/>
    <x v="19"/>
    <s v="Detroit"/>
    <x v="3"/>
    <x v="1"/>
    <n v="41"/>
    <n v="138"/>
    <n v="5658"/>
    <n v="2772"/>
    <n v="0.49"/>
    <x v="2"/>
  </r>
  <r>
    <x v="2"/>
    <n v="1185732"/>
    <x v="453"/>
    <x v="1"/>
    <x v="9"/>
    <n v="4"/>
    <n v="47"/>
    <x v="3"/>
    <x v="19"/>
    <s v="Detroit"/>
    <x v="4"/>
    <x v="0"/>
    <n v="59"/>
    <n v="126"/>
    <n v="7434"/>
    <n v="4089"/>
    <n v="0.55000000000000004"/>
    <x v="2"/>
  </r>
  <r>
    <x v="2"/>
    <n v="1185732"/>
    <x v="453"/>
    <x v="1"/>
    <x v="9"/>
    <n v="4"/>
    <n v="47"/>
    <x v="3"/>
    <x v="19"/>
    <s v="Detroit"/>
    <x v="5"/>
    <x v="1"/>
    <n v="59"/>
    <n v="169"/>
    <n v="9971"/>
    <n v="6880"/>
    <n v="0.69"/>
    <x v="2"/>
  </r>
  <r>
    <x v="2"/>
    <n v="1185732"/>
    <x v="482"/>
    <x v="1"/>
    <x v="10"/>
    <n v="4"/>
    <n v="51"/>
    <x v="3"/>
    <x v="19"/>
    <s v="Detroit"/>
    <x v="0"/>
    <x v="0"/>
    <n v="55"/>
    <n v="255"/>
    <n v="14025"/>
    <n v="8555"/>
    <n v="0.61"/>
    <x v="2"/>
  </r>
  <r>
    <x v="2"/>
    <n v="1185732"/>
    <x v="482"/>
    <x v="1"/>
    <x v="10"/>
    <n v="4"/>
    <n v="51"/>
    <x v="3"/>
    <x v="19"/>
    <s v="Detroit"/>
    <x v="1"/>
    <x v="0"/>
    <n v="46"/>
    <n v="176"/>
    <n v="8096"/>
    <n v="4291"/>
    <n v="0.53"/>
    <x v="2"/>
  </r>
  <r>
    <x v="0"/>
    <n v="1185732"/>
    <x v="482"/>
    <x v="1"/>
    <x v="10"/>
    <n v="4"/>
    <n v="51"/>
    <x v="3"/>
    <x v="19"/>
    <s v="Detroit"/>
    <x v="2"/>
    <x v="1"/>
    <n v="48"/>
    <n v="168"/>
    <n v="8064"/>
    <n v="3629"/>
    <n v="0.45"/>
    <x v="2"/>
  </r>
  <r>
    <x v="0"/>
    <n v="1185732"/>
    <x v="482"/>
    <x v="1"/>
    <x v="10"/>
    <n v="4"/>
    <n v="51"/>
    <x v="3"/>
    <x v="19"/>
    <s v="Detroit"/>
    <x v="3"/>
    <x v="1"/>
    <n v="48"/>
    <n v="138"/>
    <n v="6624"/>
    <n v="3180"/>
    <n v="0.48"/>
    <x v="2"/>
  </r>
  <r>
    <x v="0"/>
    <n v="1185732"/>
    <x v="482"/>
    <x v="1"/>
    <x v="10"/>
    <n v="4"/>
    <n v="51"/>
    <x v="3"/>
    <x v="19"/>
    <s v="Detroit"/>
    <x v="4"/>
    <x v="0"/>
    <n v="55"/>
    <n v="143"/>
    <n v="7865"/>
    <n v="4090"/>
    <n v="0.52"/>
    <x v="2"/>
  </r>
  <r>
    <x v="0"/>
    <n v="1185732"/>
    <x v="482"/>
    <x v="1"/>
    <x v="10"/>
    <n v="4"/>
    <n v="51"/>
    <x v="3"/>
    <x v="19"/>
    <s v="Detroit"/>
    <x v="5"/>
    <x v="1"/>
    <n v="59"/>
    <n v="163"/>
    <n v="9617"/>
    <n v="6251"/>
    <n v="0.65"/>
    <x v="2"/>
  </r>
  <r>
    <x v="0"/>
    <n v="1185732"/>
    <x v="182"/>
    <x v="1"/>
    <x v="0"/>
    <n v="1"/>
    <n v="4"/>
    <x v="3"/>
    <x v="19"/>
    <s v="Detroit"/>
    <x v="0"/>
    <x v="0"/>
    <n v="27"/>
    <n v="156"/>
    <n v="4212"/>
    <n v="2106"/>
    <n v="0.5"/>
    <x v="2"/>
  </r>
  <r>
    <x v="0"/>
    <n v="1185732"/>
    <x v="182"/>
    <x v="1"/>
    <x v="0"/>
    <n v="1"/>
    <n v="4"/>
    <x v="3"/>
    <x v="19"/>
    <s v="Detroit"/>
    <x v="1"/>
    <x v="0"/>
    <n v="29"/>
    <n v="123"/>
    <n v="3567"/>
    <n v="1676"/>
    <n v="0.47"/>
    <x v="2"/>
  </r>
  <r>
    <x v="0"/>
    <n v="1185732"/>
    <x v="182"/>
    <x v="1"/>
    <x v="0"/>
    <n v="1"/>
    <n v="4"/>
    <x v="3"/>
    <x v="19"/>
    <s v="Detroit"/>
    <x v="2"/>
    <x v="1"/>
    <n v="19"/>
    <n v="123"/>
    <n v="2337"/>
    <n v="1052"/>
    <n v="0.45"/>
    <x v="2"/>
  </r>
  <r>
    <x v="0"/>
    <n v="1185732"/>
    <x v="182"/>
    <x v="1"/>
    <x v="0"/>
    <n v="1"/>
    <n v="4"/>
    <x v="3"/>
    <x v="19"/>
    <s v="Detroit"/>
    <x v="3"/>
    <x v="1"/>
    <n v="24"/>
    <n v="77"/>
    <n v="1848"/>
    <n v="961"/>
    <n v="0.52"/>
    <x v="2"/>
  </r>
  <r>
    <x v="0"/>
    <n v="1185732"/>
    <x v="182"/>
    <x v="1"/>
    <x v="0"/>
    <n v="1"/>
    <n v="4"/>
    <x v="3"/>
    <x v="19"/>
    <s v="Detroit"/>
    <x v="4"/>
    <x v="0"/>
    <n v="39"/>
    <n v="98"/>
    <n v="3822"/>
    <n v="1873"/>
    <n v="0.49"/>
    <x v="2"/>
  </r>
  <r>
    <x v="0"/>
    <n v="1185732"/>
    <x v="182"/>
    <x v="1"/>
    <x v="0"/>
    <n v="1"/>
    <n v="4"/>
    <x v="3"/>
    <x v="19"/>
    <s v="Detroit"/>
    <x v="5"/>
    <x v="1"/>
    <n v="29"/>
    <n v="123"/>
    <n v="3567"/>
    <n v="2247"/>
    <n v="0.63"/>
    <x v="2"/>
  </r>
  <r>
    <x v="0"/>
    <n v="1185732"/>
    <x v="213"/>
    <x v="1"/>
    <x v="1"/>
    <n v="1"/>
    <n v="8"/>
    <x v="3"/>
    <x v="19"/>
    <s v="Detroit"/>
    <x v="0"/>
    <x v="0"/>
    <n v="29"/>
    <n v="182"/>
    <n v="5278"/>
    <n v="2797"/>
    <n v="0.53"/>
    <x v="2"/>
  </r>
  <r>
    <x v="0"/>
    <n v="1185732"/>
    <x v="213"/>
    <x v="1"/>
    <x v="1"/>
    <n v="1"/>
    <n v="8"/>
    <x v="3"/>
    <x v="19"/>
    <s v="Detroit"/>
    <x v="1"/>
    <x v="0"/>
    <n v="28"/>
    <n v="94"/>
    <n v="2632"/>
    <n v="1290"/>
    <n v="0.49"/>
    <x v="2"/>
  </r>
  <r>
    <x v="0"/>
    <n v="1185732"/>
    <x v="213"/>
    <x v="1"/>
    <x v="1"/>
    <n v="1"/>
    <n v="8"/>
    <x v="3"/>
    <x v="19"/>
    <s v="Detroit"/>
    <x v="2"/>
    <x v="1"/>
    <n v="19"/>
    <n v="113"/>
    <n v="2147"/>
    <n v="966"/>
    <n v="0.45"/>
    <x v="2"/>
  </r>
  <r>
    <x v="0"/>
    <n v="1185732"/>
    <x v="213"/>
    <x v="1"/>
    <x v="1"/>
    <n v="1"/>
    <n v="8"/>
    <x v="3"/>
    <x v="20"/>
    <s v="St. Louis"/>
    <x v="3"/>
    <x v="1"/>
    <n v="24"/>
    <n v="70"/>
    <n v="1680"/>
    <n v="874"/>
    <n v="0.52"/>
    <x v="2"/>
  </r>
  <r>
    <x v="0"/>
    <n v="1185732"/>
    <x v="213"/>
    <x v="1"/>
    <x v="1"/>
    <n v="1"/>
    <n v="8"/>
    <x v="3"/>
    <x v="20"/>
    <s v="St. Louis"/>
    <x v="4"/>
    <x v="0"/>
    <n v="38"/>
    <n v="88"/>
    <n v="3344"/>
    <n v="1505"/>
    <n v="0.45"/>
    <x v="2"/>
  </r>
  <r>
    <x v="0"/>
    <n v="1185732"/>
    <x v="213"/>
    <x v="1"/>
    <x v="1"/>
    <n v="1"/>
    <n v="8"/>
    <x v="3"/>
    <x v="20"/>
    <s v="St. Louis"/>
    <x v="5"/>
    <x v="1"/>
    <n v="28"/>
    <n v="120"/>
    <n v="3360"/>
    <n v="2117"/>
    <n v="0.63"/>
    <x v="2"/>
  </r>
  <r>
    <x v="0"/>
    <n v="1185732"/>
    <x v="222"/>
    <x v="1"/>
    <x v="2"/>
    <n v="1"/>
    <n v="12"/>
    <x v="3"/>
    <x v="20"/>
    <s v="St. Louis"/>
    <x v="0"/>
    <x v="0"/>
    <n v="34"/>
    <n v="186"/>
    <n v="6324"/>
    <n v="3225"/>
    <n v="0.51"/>
    <x v="2"/>
  </r>
  <r>
    <x v="0"/>
    <n v="1185732"/>
    <x v="222"/>
    <x v="1"/>
    <x v="2"/>
    <n v="1"/>
    <n v="12"/>
    <x v="3"/>
    <x v="20"/>
    <s v="St. Louis"/>
    <x v="1"/>
    <x v="0"/>
    <n v="34"/>
    <n v="87"/>
    <n v="2958"/>
    <n v="1331"/>
    <n v="0.45"/>
    <x v="2"/>
  </r>
  <r>
    <x v="0"/>
    <n v="1185732"/>
    <x v="222"/>
    <x v="1"/>
    <x v="2"/>
    <n v="1"/>
    <n v="12"/>
    <x v="3"/>
    <x v="20"/>
    <s v="St. Louis"/>
    <x v="2"/>
    <x v="1"/>
    <n v="23"/>
    <n v="95"/>
    <n v="2185"/>
    <n v="1005"/>
    <n v="0.46"/>
    <x v="2"/>
  </r>
  <r>
    <x v="0"/>
    <n v="1185732"/>
    <x v="222"/>
    <x v="1"/>
    <x v="2"/>
    <n v="1"/>
    <n v="12"/>
    <x v="3"/>
    <x v="20"/>
    <s v="St. Louis"/>
    <x v="3"/>
    <x v="1"/>
    <n v="28"/>
    <n v="54"/>
    <n v="1512"/>
    <n v="771"/>
    <n v="0.51"/>
    <x v="2"/>
  </r>
  <r>
    <x v="0"/>
    <n v="1185732"/>
    <x v="222"/>
    <x v="1"/>
    <x v="2"/>
    <n v="1"/>
    <n v="12"/>
    <x v="3"/>
    <x v="20"/>
    <s v="St. Louis"/>
    <x v="4"/>
    <x v="0"/>
    <n v="41"/>
    <n v="75"/>
    <n v="3075"/>
    <n v="1507"/>
    <n v="0.49"/>
    <x v="2"/>
  </r>
  <r>
    <x v="0"/>
    <n v="1185732"/>
    <x v="222"/>
    <x v="1"/>
    <x v="2"/>
    <n v="1"/>
    <n v="12"/>
    <x v="3"/>
    <x v="20"/>
    <s v="St. Louis"/>
    <x v="5"/>
    <x v="1"/>
    <n v="34"/>
    <n v="102"/>
    <n v="3468"/>
    <n v="2254"/>
    <n v="0.65"/>
    <x v="2"/>
  </r>
  <r>
    <x v="0"/>
    <n v="1185732"/>
    <x v="241"/>
    <x v="1"/>
    <x v="3"/>
    <n v="2"/>
    <n v="17"/>
    <x v="3"/>
    <x v="20"/>
    <s v="St. Louis"/>
    <x v="0"/>
    <x v="0"/>
    <n v="33"/>
    <n v="144"/>
    <n v="4752"/>
    <n v="2471"/>
    <n v="0.52"/>
    <x v="2"/>
  </r>
  <r>
    <x v="0"/>
    <n v="1185732"/>
    <x v="241"/>
    <x v="1"/>
    <x v="3"/>
    <n v="2"/>
    <n v="17"/>
    <x v="3"/>
    <x v="20"/>
    <s v="St. Louis"/>
    <x v="1"/>
    <x v="0"/>
    <n v="27"/>
    <n v="72"/>
    <n v="1944"/>
    <n v="953"/>
    <n v="0.49"/>
    <x v="2"/>
  </r>
  <r>
    <x v="0"/>
    <n v="1185732"/>
    <x v="241"/>
    <x v="1"/>
    <x v="3"/>
    <n v="2"/>
    <n v="17"/>
    <x v="3"/>
    <x v="20"/>
    <s v="St. Louis"/>
    <x v="2"/>
    <x v="1"/>
    <n v="18"/>
    <n v="83"/>
    <n v="1494"/>
    <n v="732"/>
    <n v="0.49"/>
    <x v="2"/>
  </r>
  <r>
    <x v="0"/>
    <n v="1185732"/>
    <x v="241"/>
    <x v="1"/>
    <x v="3"/>
    <n v="2"/>
    <n v="17"/>
    <x v="3"/>
    <x v="20"/>
    <s v="St. Louis"/>
    <x v="3"/>
    <x v="1"/>
    <n v="23"/>
    <n v="52"/>
    <n v="1196"/>
    <n v="622"/>
    <n v="0.52"/>
    <x v="2"/>
  </r>
  <r>
    <x v="0"/>
    <n v="1185732"/>
    <x v="241"/>
    <x v="1"/>
    <x v="3"/>
    <n v="2"/>
    <n v="17"/>
    <x v="3"/>
    <x v="20"/>
    <s v="St. Louis"/>
    <x v="4"/>
    <x v="0"/>
    <n v="36"/>
    <n v="65"/>
    <n v="2340"/>
    <n v="1053"/>
    <n v="0.45"/>
    <x v="2"/>
  </r>
  <r>
    <x v="0"/>
    <n v="1185732"/>
    <x v="241"/>
    <x v="1"/>
    <x v="3"/>
    <n v="2"/>
    <n v="17"/>
    <x v="3"/>
    <x v="20"/>
    <s v="St. Louis"/>
    <x v="5"/>
    <x v="1"/>
    <n v="28"/>
    <n v="105"/>
    <n v="2940"/>
    <n v="1793"/>
    <n v="0.61"/>
    <x v="2"/>
  </r>
  <r>
    <x v="0"/>
    <n v="1185732"/>
    <x v="272"/>
    <x v="1"/>
    <x v="4"/>
    <n v="2"/>
    <n v="21"/>
    <x v="3"/>
    <x v="20"/>
    <s v="St. Louis"/>
    <x v="0"/>
    <x v="0"/>
    <n v="39"/>
    <n v="180"/>
    <n v="7020"/>
    <n v="3580"/>
    <n v="0.51"/>
    <x v="2"/>
  </r>
  <r>
    <x v="0"/>
    <n v="1185732"/>
    <x v="272"/>
    <x v="1"/>
    <x v="4"/>
    <n v="2"/>
    <n v="21"/>
    <x v="3"/>
    <x v="20"/>
    <s v="St. Louis"/>
    <x v="1"/>
    <x v="0"/>
    <n v="34"/>
    <n v="88"/>
    <n v="2992"/>
    <n v="1406"/>
    <n v="0.47"/>
    <x v="2"/>
  </r>
  <r>
    <x v="0"/>
    <n v="1185732"/>
    <x v="272"/>
    <x v="1"/>
    <x v="4"/>
    <n v="2"/>
    <n v="21"/>
    <x v="3"/>
    <x v="20"/>
    <s v="St. Louis"/>
    <x v="2"/>
    <x v="1"/>
    <n v="29"/>
    <n v="87"/>
    <n v="2523"/>
    <n v="1161"/>
    <n v="0.46"/>
    <x v="2"/>
  </r>
  <r>
    <x v="0"/>
    <n v="1185732"/>
    <x v="272"/>
    <x v="1"/>
    <x v="4"/>
    <n v="2"/>
    <n v="21"/>
    <x v="3"/>
    <x v="20"/>
    <s v="St. Louis"/>
    <x v="3"/>
    <x v="1"/>
    <n v="29"/>
    <n v="65"/>
    <n v="1885"/>
    <n v="1037"/>
    <n v="0.55000000000000004"/>
    <x v="2"/>
  </r>
  <r>
    <x v="0"/>
    <n v="1185732"/>
    <x v="272"/>
    <x v="1"/>
    <x v="4"/>
    <n v="2"/>
    <n v="21"/>
    <x v="3"/>
    <x v="20"/>
    <s v="St. Louis"/>
    <x v="4"/>
    <x v="0"/>
    <n v="44"/>
    <n v="70"/>
    <n v="3080"/>
    <n v="1478"/>
    <n v="0.48"/>
    <x v="2"/>
  </r>
  <r>
    <x v="0"/>
    <n v="1185732"/>
    <x v="272"/>
    <x v="1"/>
    <x v="4"/>
    <n v="2"/>
    <n v="21"/>
    <x v="3"/>
    <x v="20"/>
    <s v="St. Louis"/>
    <x v="5"/>
    <x v="1"/>
    <n v="45"/>
    <n v="105"/>
    <n v="4725"/>
    <n v="2835"/>
    <n v="0.6"/>
    <x v="2"/>
  </r>
  <r>
    <x v="0"/>
    <n v="1185732"/>
    <x v="302"/>
    <x v="1"/>
    <x v="11"/>
    <n v="2"/>
    <n v="25"/>
    <x v="3"/>
    <x v="20"/>
    <s v="St. Louis"/>
    <x v="0"/>
    <x v="0"/>
    <n v="32"/>
    <n v="168"/>
    <n v="5376"/>
    <n v="2903"/>
    <n v="0.54"/>
    <x v="2"/>
  </r>
  <r>
    <x v="0"/>
    <n v="1185732"/>
    <x v="302"/>
    <x v="1"/>
    <x v="11"/>
    <n v="2"/>
    <n v="25"/>
    <x v="3"/>
    <x v="20"/>
    <s v="St. Louis"/>
    <x v="1"/>
    <x v="0"/>
    <n v="27"/>
    <n v="91"/>
    <n v="2457"/>
    <n v="1130"/>
    <n v="0.46"/>
    <x v="2"/>
  </r>
  <r>
    <x v="0"/>
    <n v="1185732"/>
    <x v="302"/>
    <x v="1"/>
    <x v="11"/>
    <n v="2"/>
    <n v="25"/>
    <x v="3"/>
    <x v="20"/>
    <s v="St. Louis"/>
    <x v="2"/>
    <x v="1"/>
    <n v="23"/>
    <n v="113"/>
    <n v="2599"/>
    <n v="1274"/>
    <n v="0.49"/>
    <x v="2"/>
  </r>
  <r>
    <x v="0"/>
    <n v="1185732"/>
    <x v="302"/>
    <x v="1"/>
    <x v="11"/>
    <n v="2"/>
    <n v="25"/>
    <x v="3"/>
    <x v="20"/>
    <s v="St. Louis"/>
    <x v="3"/>
    <x v="1"/>
    <n v="23"/>
    <n v="91"/>
    <n v="2093"/>
    <n v="1047"/>
    <n v="0.5"/>
    <x v="2"/>
  </r>
  <r>
    <x v="0"/>
    <n v="1185732"/>
    <x v="302"/>
    <x v="1"/>
    <x v="11"/>
    <n v="2"/>
    <n v="25"/>
    <x v="3"/>
    <x v="20"/>
    <s v="St. Louis"/>
    <x v="4"/>
    <x v="0"/>
    <n v="38"/>
    <n v="102"/>
    <n v="3876"/>
    <n v="1744"/>
    <n v="0.45"/>
    <x v="2"/>
  </r>
  <r>
    <x v="0"/>
    <n v="1185732"/>
    <x v="302"/>
    <x v="1"/>
    <x v="11"/>
    <n v="2"/>
    <n v="25"/>
    <x v="3"/>
    <x v="20"/>
    <s v="St. Louis"/>
    <x v="5"/>
    <x v="1"/>
    <n v="42"/>
    <n v="142"/>
    <n v="5964"/>
    <n v="3877"/>
    <n v="0.65"/>
    <x v="2"/>
  </r>
  <r>
    <x v="0"/>
    <n v="1185732"/>
    <x v="331"/>
    <x v="1"/>
    <x v="5"/>
    <n v="3"/>
    <n v="29"/>
    <x v="3"/>
    <x v="20"/>
    <s v="St. Louis"/>
    <x v="0"/>
    <x v="0"/>
    <n v="36"/>
    <n v="203"/>
    <n v="7308"/>
    <n v="4019"/>
    <n v="0.55000000000000004"/>
    <x v="2"/>
  </r>
  <r>
    <x v="0"/>
    <n v="1185732"/>
    <x v="331"/>
    <x v="1"/>
    <x v="5"/>
    <n v="3"/>
    <n v="29"/>
    <x v="3"/>
    <x v="20"/>
    <s v="St. Louis"/>
    <x v="1"/>
    <x v="0"/>
    <n v="33"/>
    <n v="130"/>
    <n v="4290"/>
    <n v="2016"/>
    <n v="0.47"/>
    <x v="2"/>
  </r>
  <r>
    <x v="0"/>
    <n v="1185732"/>
    <x v="331"/>
    <x v="1"/>
    <x v="5"/>
    <n v="3"/>
    <n v="29"/>
    <x v="3"/>
    <x v="20"/>
    <s v="St. Louis"/>
    <x v="2"/>
    <x v="1"/>
    <n v="29"/>
    <n v="128"/>
    <n v="3712"/>
    <n v="1708"/>
    <n v="0.46"/>
    <x v="2"/>
  </r>
  <r>
    <x v="0"/>
    <n v="1185732"/>
    <x v="331"/>
    <x v="1"/>
    <x v="5"/>
    <n v="3"/>
    <n v="29"/>
    <x v="3"/>
    <x v="20"/>
    <s v="St. Louis"/>
    <x v="3"/>
    <x v="1"/>
    <n v="29"/>
    <n v="101"/>
    <n v="2929"/>
    <n v="1552"/>
    <n v="0.53"/>
    <x v="2"/>
  </r>
  <r>
    <x v="0"/>
    <n v="1185732"/>
    <x v="331"/>
    <x v="1"/>
    <x v="5"/>
    <n v="3"/>
    <n v="29"/>
    <x v="3"/>
    <x v="20"/>
    <s v="St. Louis"/>
    <x v="4"/>
    <x v="0"/>
    <n v="37"/>
    <n v="94"/>
    <n v="3478"/>
    <n v="1704"/>
    <n v="0.49"/>
    <x v="2"/>
  </r>
  <r>
    <x v="0"/>
    <n v="1185732"/>
    <x v="331"/>
    <x v="1"/>
    <x v="5"/>
    <n v="3"/>
    <n v="29"/>
    <x v="3"/>
    <x v="20"/>
    <s v="St. Louis"/>
    <x v="5"/>
    <x v="1"/>
    <n v="41"/>
    <n v="160"/>
    <n v="6560"/>
    <n v="4002"/>
    <n v="0.61"/>
    <x v="2"/>
  </r>
  <r>
    <x v="0"/>
    <n v="1185732"/>
    <x v="363"/>
    <x v="1"/>
    <x v="6"/>
    <n v="3"/>
    <n v="34"/>
    <x v="3"/>
    <x v="20"/>
    <s v="St. Louis"/>
    <x v="0"/>
    <x v="0"/>
    <n v="38"/>
    <n v="203"/>
    <n v="7714"/>
    <n v="3857"/>
    <n v="0.5"/>
    <x v="2"/>
  </r>
  <r>
    <x v="0"/>
    <n v="1185732"/>
    <x v="363"/>
    <x v="1"/>
    <x v="6"/>
    <n v="3"/>
    <n v="34"/>
    <x v="3"/>
    <x v="20"/>
    <s v="St. Louis"/>
    <x v="1"/>
    <x v="0"/>
    <n v="38"/>
    <n v="143"/>
    <n v="5434"/>
    <n v="2500"/>
    <n v="0.46"/>
    <x v="2"/>
  </r>
  <r>
    <x v="0"/>
    <n v="1185732"/>
    <x v="363"/>
    <x v="1"/>
    <x v="6"/>
    <n v="3"/>
    <n v="34"/>
    <x v="3"/>
    <x v="20"/>
    <s v="St. Louis"/>
    <x v="2"/>
    <x v="1"/>
    <n v="32"/>
    <n v="120"/>
    <n v="3840"/>
    <n v="1766"/>
    <n v="0.46"/>
    <x v="2"/>
  </r>
  <r>
    <x v="0"/>
    <n v="1185732"/>
    <x v="363"/>
    <x v="1"/>
    <x v="6"/>
    <n v="3"/>
    <n v="34"/>
    <x v="3"/>
    <x v="20"/>
    <s v="St. Louis"/>
    <x v="3"/>
    <x v="1"/>
    <n v="24"/>
    <n v="91"/>
    <n v="2184"/>
    <n v="1201"/>
    <n v="0.55000000000000004"/>
    <x v="2"/>
  </r>
  <r>
    <x v="0"/>
    <n v="1185732"/>
    <x v="363"/>
    <x v="1"/>
    <x v="6"/>
    <n v="3"/>
    <n v="34"/>
    <x v="3"/>
    <x v="20"/>
    <s v="St. Louis"/>
    <x v="4"/>
    <x v="0"/>
    <n v="34"/>
    <n v="81"/>
    <n v="2754"/>
    <n v="1294"/>
    <n v="0.47"/>
    <x v="2"/>
  </r>
  <r>
    <x v="0"/>
    <n v="1185732"/>
    <x v="363"/>
    <x v="1"/>
    <x v="6"/>
    <n v="3"/>
    <n v="34"/>
    <x v="3"/>
    <x v="20"/>
    <s v="St. Louis"/>
    <x v="5"/>
    <x v="1"/>
    <n v="36"/>
    <n v="128"/>
    <n v="4608"/>
    <n v="2995"/>
    <n v="0.65"/>
    <x v="2"/>
  </r>
  <r>
    <x v="0"/>
    <n v="1185732"/>
    <x v="395"/>
    <x v="1"/>
    <x v="7"/>
    <n v="3"/>
    <n v="39"/>
    <x v="3"/>
    <x v="20"/>
    <s v="St. Louis"/>
    <x v="0"/>
    <x v="0"/>
    <n v="32"/>
    <n v="174"/>
    <n v="5568"/>
    <n v="2784"/>
    <n v="0.5"/>
    <x v="2"/>
  </r>
  <r>
    <x v="0"/>
    <n v="1185732"/>
    <x v="395"/>
    <x v="1"/>
    <x v="7"/>
    <n v="3"/>
    <n v="39"/>
    <x v="3"/>
    <x v="20"/>
    <s v="St. Louis"/>
    <x v="1"/>
    <x v="0"/>
    <n v="28"/>
    <n v="100"/>
    <n v="2800"/>
    <n v="1316"/>
    <n v="0.47"/>
    <x v="2"/>
  </r>
  <r>
    <x v="0"/>
    <n v="1185732"/>
    <x v="395"/>
    <x v="1"/>
    <x v="7"/>
    <n v="3"/>
    <n v="39"/>
    <x v="3"/>
    <x v="20"/>
    <s v="St. Louis"/>
    <x v="2"/>
    <x v="1"/>
    <n v="14"/>
    <n v="75"/>
    <n v="1050"/>
    <n v="515"/>
    <n v="0.49"/>
    <x v="2"/>
  </r>
  <r>
    <x v="0"/>
    <n v="1185732"/>
    <x v="395"/>
    <x v="1"/>
    <x v="7"/>
    <n v="3"/>
    <n v="39"/>
    <x v="3"/>
    <x v="20"/>
    <s v="St. Louis"/>
    <x v="3"/>
    <x v="1"/>
    <n v="14"/>
    <n v="83"/>
    <n v="1162"/>
    <n v="616"/>
    <n v="0.53"/>
    <x v="2"/>
  </r>
  <r>
    <x v="0"/>
    <n v="1185732"/>
    <x v="395"/>
    <x v="1"/>
    <x v="7"/>
    <n v="3"/>
    <n v="39"/>
    <x v="3"/>
    <x v="20"/>
    <s v="St. Louis"/>
    <x v="4"/>
    <x v="0"/>
    <n v="23"/>
    <n v="77"/>
    <n v="1771"/>
    <n v="832"/>
    <n v="0.47"/>
    <x v="2"/>
  </r>
  <r>
    <x v="0"/>
    <n v="1185732"/>
    <x v="395"/>
    <x v="1"/>
    <x v="7"/>
    <n v="3"/>
    <n v="39"/>
    <x v="3"/>
    <x v="20"/>
    <s v="St. Louis"/>
    <x v="5"/>
    <x v="1"/>
    <n v="28"/>
    <n v="95"/>
    <n v="2660"/>
    <n v="1702"/>
    <n v="0.64"/>
    <x v="2"/>
  </r>
  <r>
    <x v="0"/>
    <n v="1185732"/>
    <x v="424"/>
    <x v="1"/>
    <x v="8"/>
    <n v="4"/>
    <n v="43"/>
    <x v="3"/>
    <x v="20"/>
    <s v="St. Louis"/>
    <x v="0"/>
    <x v="0"/>
    <n v="34"/>
    <n v="131"/>
    <n v="4454"/>
    <n v="2272"/>
    <n v="0.51"/>
    <x v="2"/>
  </r>
  <r>
    <x v="0"/>
    <n v="1185732"/>
    <x v="424"/>
    <x v="1"/>
    <x v="8"/>
    <n v="4"/>
    <n v="43"/>
    <x v="3"/>
    <x v="20"/>
    <s v="St. Louis"/>
    <x v="1"/>
    <x v="0"/>
    <n v="24"/>
    <n v="91"/>
    <n v="2184"/>
    <n v="1092"/>
    <n v="0.5"/>
    <x v="2"/>
  </r>
  <r>
    <x v="0"/>
    <n v="1185732"/>
    <x v="424"/>
    <x v="1"/>
    <x v="8"/>
    <n v="4"/>
    <n v="43"/>
    <x v="3"/>
    <x v="20"/>
    <s v="St. Louis"/>
    <x v="2"/>
    <x v="1"/>
    <n v="23"/>
    <n v="73"/>
    <n v="1679"/>
    <n v="806"/>
    <n v="0.48"/>
    <x v="2"/>
  </r>
  <r>
    <x v="0"/>
    <n v="1185732"/>
    <x v="424"/>
    <x v="1"/>
    <x v="8"/>
    <n v="4"/>
    <n v="43"/>
    <x v="3"/>
    <x v="20"/>
    <s v="St. Louis"/>
    <x v="3"/>
    <x v="1"/>
    <n v="23"/>
    <n v="59"/>
    <n v="1357"/>
    <n v="679"/>
    <n v="0.5"/>
    <x v="2"/>
  </r>
  <r>
    <x v="0"/>
    <n v="1185732"/>
    <x v="424"/>
    <x v="1"/>
    <x v="8"/>
    <n v="4"/>
    <n v="43"/>
    <x v="3"/>
    <x v="20"/>
    <s v="St. Louis"/>
    <x v="4"/>
    <x v="0"/>
    <n v="32"/>
    <n v="68"/>
    <n v="2176"/>
    <n v="1023"/>
    <n v="0.47"/>
    <x v="2"/>
  </r>
  <r>
    <x v="0"/>
    <n v="1185732"/>
    <x v="424"/>
    <x v="1"/>
    <x v="8"/>
    <n v="4"/>
    <n v="43"/>
    <x v="3"/>
    <x v="20"/>
    <s v="St. Louis"/>
    <x v="5"/>
    <x v="1"/>
    <n v="38"/>
    <n v="88"/>
    <n v="3344"/>
    <n v="2140"/>
    <n v="0.64"/>
    <x v="2"/>
  </r>
  <r>
    <x v="0"/>
    <n v="1185732"/>
    <x v="455"/>
    <x v="1"/>
    <x v="9"/>
    <n v="4"/>
    <n v="47"/>
    <x v="3"/>
    <x v="20"/>
    <s v="St. Louis"/>
    <x v="0"/>
    <x v="0"/>
    <n v="34"/>
    <n v="150"/>
    <n v="5100"/>
    <n v="2601"/>
    <n v="0.51"/>
    <x v="2"/>
  </r>
  <r>
    <x v="0"/>
    <n v="1185732"/>
    <x v="455"/>
    <x v="1"/>
    <x v="9"/>
    <n v="4"/>
    <n v="47"/>
    <x v="3"/>
    <x v="20"/>
    <s v="St. Louis"/>
    <x v="1"/>
    <x v="0"/>
    <n v="23"/>
    <n v="88"/>
    <n v="2024"/>
    <n v="911"/>
    <n v="0.45"/>
    <x v="2"/>
  </r>
  <r>
    <x v="0"/>
    <n v="1185732"/>
    <x v="455"/>
    <x v="1"/>
    <x v="9"/>
    <n v="4"/>
    <n v="47"/>
    <x v="3"/>
    <x v="20"/>
    <s v="St. Louis"/>
    <x v="2"/>
    <x v="1"/>
    <n v="23"/>
    <n v="80"/>
    <n v="1840"/>
    <n v="902"/>
    <n v="0.49"/>
    <x v="2"/>
  </r>
  <r>
    <x v="0"/>
    <n v="1185732"/>
    <x v="455"/>
    <x v="1"/>
    <x v="9"/>
    <n v="4"/>
    <n v="47"/>
    <x v="3"/>
    <x v="20"/>
    <s v="St. Louis"/>
    <x v="3"/>
    <x v="1"/>
    <n v="23"/>
    <n v="88"/>
    <n v="2024"/>
    <n v="1052"/>
    <n v="0.52"/>
    <x v="2"/>
  </r>
  <r>
    <x v="0"/>
    <n v="1185732"/>
    <x v="455"/>
    <x v="1"/>
    <x v="9"/>
    <n v="4"/>
    <n v="47"/>
    <x v="3"/>
    <x v="20"/>
    <s v="St. Louis"/>
    <x v="4"/>
    <x v="0"/>
    <n v="43"/>
    <n v="81"/>
    <n v="3483"/>
    <n v="1672"/>
    <n v="0.48"/>
    <x v="2"/>
  </r>
  <r>
    <x v="0"/>
    <n v="1185732"/>
    <x v="455"/>
    <x v="1"/>
    <x v="9"/>
    <n v="4"/>
    <n v="47"/>
    <x v="3"/>
    <x v="20"/>
    <s v="St. Louis"/>
    <x v="5"/>
    <x v="1"/>
    <n v="48"/>
    <n v="108"/>
    <n v="5184"/>
    <n v="3266"/>
    <n v="0.63"/>
    <x v="2"/>
  </r>
  <r>
    <x v="0"/>
    <n v="1185732"/>
    <x v="484"/>
    <x v="1"/>
    <x v="10"/>
    <n v="4"/>
    <n v="51"/>
    <x v="3"/>
    <x v="20"/>
    <s v="St. Louis"/>
    <x v="0"/>
    <x v="0"/>
    <n v="41"/>
    <n v="163"/>
    <n v="6683"/>
    <n v="3475"/>
    <n v="0.52"/>
    <x v="2"/>
  </r>
  <r>
    <x v="0"/>
    <n v="1185732"/>
    <x v="484"/>
    <x v="1"/>
    <x v="10"/>
    <n v="4"/>
    <n v="51"/>
    <x v="3"/>
    <x v="20"/>
    <s v="St. Louis"/>
    <x v="1"/>
    <x v="0"/>
    <n v="32"/>
    <n v="113"/>
    <n v="3616"/>
    <n v="1736"/>
    <n v="0.48"/>
    <x v="2"/>
  </r>
  <r>
    <x v="3"/>
    <n v="1185732"/>
    <x v="484"/>
    <x v="1"/>
    <x v="10"/>
    <n v="4"/>
    <n v="51"/>
    <x v="3"/>
    <x v="20"/>
    <s v="St. Louis"/>
    <x v="2"/>
    <x v="1"/>
    <n v="32"/>
    <n v="120"/>
    <n v="3840"/>
    <n v="1805"/>
    <n v="0.47"/>
    <x v="2"/>
  </r>
  <r>
    <x v="3"/>
    <n v="1185732"/>
    <x v="484"/>
    <x v="1"/>
    <x v="10"/>
    <n v="4"/>
    <n v="51"/>
    <x v="3"/>
    <x v="20"/>
    <s v="St. Louis"/>
    <x v="3"/>
    <x v="1"/>
    <n v="34"/>
    <n v="88"/>
    <n v="2992"/>
    <n v="1556"/>
    <n v="0.52"/>
    <x v="2"/>
  </r>
  <r>
    <x v="3"/>
    <n v="1185732"/>
    <x v="484"/>
    <x v="1"/>
    <x v="10"/>
    <n v="4"/>
    <n v="51"/>
    <x v="3"/>
    <x v="20"/>
    <s v="St. Louis"/>
    <x v="4"/>
    <x v="0"/>
    <n v="42"/>
    <n v="88"/>
    <n v="3696"/>
    <n v="1848"/>
    <n v="0.5"/>
    <x v="2"/>
  </r>
  <r>
    <x v="3"/>
    <n v="1185732"/>
    <x v="484"/>
    <x v="1"/>
    <x v="10"/>
    <n v="4"/>
    <n v="51"/>
    <x v="3"/>
    <x v="20"/>
    <s v="St. Louis"/>
    <x v="5"/>
    <x v="1"/>
    <n v="47"/>
    <n v="126"/>
    <n v="5922"/>
    <n v="3612"/>
    <n v="0.61"/>
    <x v="2"/>
  </r>
  <r>
    <x v="3"/>
    <n v="1185732"/>
    <x v="175"/>
    <x v="1"/>
    <x v="0"/>
    <n v="1"/>
    <n v="3"/>
    <x v="3"/>
    <x v="20"/>
    <s v="St. Louis"/>
    <x v="0"/>
    <x v="0"/>
    <n v="23"/>
    <n v="196"/>
    <n v="4508"/>
    <n v="2479"/>
    <n v="0.55000000000000004"/>
    <x v="2"/>
  </r>
  <r>
    <x v="3"/>
    <n v="1185732"/>
    <x v="175"/>
    <x v="1"/>
    <x v="0"/>
    <n v="1"/>
    <n v="3"/>
    <x v="3"/>
    <x v="20"/>
    <s v="St. Louis"/>
    <x v="1"/>
    <x v="0"/>
    <n v="23"/>
    <n v="133"/>
    <n v="3059"/>
    <n v="1438"/>
    <n v="0.47"/>
    <x v="2"/>
  </r>
  <r>
    <x v="3"/>
    <n v="1185732"/>
    <x v="175"/>
    <x v="1"/>
    <x v="0"/>
    <n v="1"/>
    <n v="3"/>
    <x v="3"/>
    <x v="20"/>
    <s v="St. Louis"/>
    <x v="2"/>
    <x v="1"/>
    <n v="14"/>
    <n v="143"/>
    <n v="2002"/>
    <n v="941"/>
    <n v="0.47"/>
    <x v="2"/>
  </r>
  <r>
    <x v="3"/>
    <n v="1185732"/>
    <x v="175"/>
    <x v="1"/>
    <x v="0"/>
    <n v="1"/>
    <n v="3"/>
    <x v="3"/>
    <x v="20"/>
    <s v="St. Louis"/>
    <x v="3"/>
    <x v="1"/>
    <n v="18"/>
    <n v="88"/>
    <n v="1584"/>
    <n v="824"/>
    <n v="0.52"/>
    <x v="2"/>
  </r>
  <r>
    <x v="3"/>
    <n v="1185732"/>
    <x v="175"/>
    <x v="1"/>
    <x v="0"/>
    <n v="1"/>
    <n v="3"/>
    <x v="3"/>
    <x v="20"/>
    <s v="St. Louis"/>
    <x v="4"/>
    <x v="0"/>
    <n v="33"/>
    <n v="98"/>
    <n v="3234"/>
    <n v="1520"/>
    <n v="0.47"/>
    <x v="2"/>
  </r>
  <r>
    <x v="3"/>
    <n v="1185732"/>
    <x v="175"/>
    <x v="1"/>
    <x v="0"/>
    <n v="1"/>
    <n v="3"/>
    <x v="3"/>
    <x v="20"/>
    <s v="St. Louis"/>
    <x v="5"/>
    <x v="1"/>
    <n v="24"/>
    <n v="138"/>
    <n v="3312"/>
    <n v="2120"/>
    <n v="0.64"/>
    <x v="2"/>
  </r>
  <r>
    <x v="3"/>
    <n v="1185732"/>
    <x v="206"/>
    <x v="1"/>
    <x v="1"/>
    <n v="1"/>
    <n v="7"/>
    <x v="3"/>
    <x v="20"/>
    <s v="St. Louis"/>
    <x v="0"/>
    <x v="0"/>
    <n v="25"/>
    <n v="218"/>
    <n v="5450"/>
    <n v="2889"/>
    <n v="0.53"/>
    <x v="2"/>
  </r>
  <r>
    <x v="3"/>
    <n v="1185732"/>
    <x v="206"/>
    <x v="1"/>
    <x v="1"/>
    <n v="1"/>
    <n v="7"/>
    <x v="3"/>
    <x v="20"/>
    <s v="St. Louis"/>
    <x v="1"/>
    <x v="0"/>
    <n v="24"/>
    <n v="101"/>
    <n v="2424"/>
    <n v="1139"/>
    <n v="0.47"/>
    <x v="2"/>
  </r>
  <r>
    <x v="3"/>
    <n v="1185732"/>
    <x v="206"/>
    <x v="1"/>
    <x v="1"/>
    <n v="1"/>
    <n v="7"/>
    <x v="3"/>
    <x v="20"/>
    <s v="St. Louis"/>
    <x v="2"/>
    <x v="1"/>
    <n v="14"/>
    <n v="115"/>
    <n v="1610"/>
    <n v="725"/>
    <n v="0.45"/>
    <x v="2"/>
  </r>
  <r>
    <x v="3"/>
    <n v="1185732"/>
    <x v="206"/>
    <x v="1"/>
    <x v="1"/>
    <n v="1"/>
    <n v="7"/>
    <x v="2"/>
    <x v="21"/>
    <s v="Salt Lake City"/>
    <x v="3"/>
    <x v="1"/>
    <n v="19"/>
    <n v="87"/>
    <n v="1653"/>
    <n v="827"/>
    <n v="0.5"/>
    <x v="2"/>
  </r>
  <r>
    <x v="3"/>
    <n v="1185732"/>
    <x v="206"/>
    <x v="1"/>
    <x v="1"/>
    <n v="1"/>
    <n v="7"/>
    <x v="2"/>
    <x v="21"/>
    <s v="Salt Lake City"/>
    <x v="4"/>
    <x v="0"/>
    <n v="32"/>
    <n v="101"/>
    <n v="3232"/>
    <n v="1454"/>
    <n v="0.45"/>
    <x v="2"/>
  </r>
  <r>
    <x v="3"/>
    <n v="1185732"/>
    <x v="206"/>
    <x v="1"/>
    <x v="1"/>
    <n v="1"/>
    <n v="7"/>
    <x v="2"/>
    <x v="21"/>
    <s v="Salt Lake City"/>
    <x v="5"/>
    <x v="1"/>
    <n v="24"/>
    <n v="131"/>
    <n v="3144"/>
    <n v="1949"/>
    <n v="0.62"/>
    <x v="2"/>
  </r>
  <r>
    <x v="3"/>
    <n v="1185732"/>
    <x v="215"/>
    <x v="1"/>
    <x v="2"/>
    <n v="1"/>
    <n v="11"/>
    <x v="2"/>
    <x v="21"/>
    <s v="Salt Lake City"/>
    <x v="0"/>
    <x v="0"/>
    <n v="29"/>
    <n v="168"/>
    <n v="4872"/>
    <n v="2533"/>
    <n v="0.52"/>
    <x v="2"/>
  </r>
  <r>
    <x v="3"/>
    <n v="1185732"/>
    <x v="215"/>
    <x v="1"/>
    <x v="2"/>
    <n v="1"/>
    <n v="11"/>
    <x v="2"/>
    <x v="21"/>
    <s v="Salt Lake City"/>
    <x v="1"/>
    <x v="0"/>
    <n v="28"/>
    <n v="102"/>
    <n v="2856"/>
    <n v="1428"/>
    <n v="0.5"/>
    <x v="2"/>
  </r>
  <r>
    <x v="3"/>
    <n v="1185732"/>
    <x v="215"/>
    <x v="1"/>
    <x v="2"/>
    <n v="1"/>
    <n v="11"/>
    <x v="2"/>
    <x v="21"/>
    <s v="Salt Lake City"/>
    <x v="2"/>
    <x v="1"/>
    <n v="18"/>
    <n v="112"/>
    <n v="2016"/>
    <n v="1008"/>
    <n v="0.5"/>
    <x v="2"/>
  </r>
  <r>
    <x v="3"/>
    <n v="1185732"/>
    <x v="215"/>
    <x v="1"/>
    <x v="2"/>
    <n v="1"/>
    <n v="11"/>
    <x v="2"/>
    <x v="21"/>
    <s v="Salt Lake City"/>
    <x v="3"/>
    <x v="1"/>
    <n v="23"/>
    <n v="73"/>
    <n v="1679"/>
    <n v="890"/>
    <n v="0.53"/>
    <x v="2"/>
  </r>
  <r>
    <x v="3"/>
    <n v="1185732"/>
    <x v="215"/>
    <x v="1"/>
    <x v="2"/>
    <n v="1"/>
    <n v="11"/>
    <x v="2"/>
    <x v="21"/>
    <s v="Salt Lake City"/>
    <x v="4"/>
    <x v="0"/>
    <n v="38"/>
    <n v="75"/>
    <n v="2850"/>
    <n v="1425"/>
    <n v="0.5"/>
    <x v="2"/>
  </r>
  <r>
    <x v="3"/>
    <n v="1185732"/>
    <x v="215"/>
    <x v="1"/>
    <x v="2"/>
    <n v="1"/>
    <n v="11"/>
    <x v="2"/>
    <x v="21"/>
    <s v="Salt Lake City"/>
    <x v="5"/>
    <x v="1"/>
    <n v="29"/>
    <n v="100"/>
    <n v="2900"/>
    <n v="1856"/>
    <n v="0.64"/>
    <x v="2"/>
  </r>
  <r>
    <x v="3"/>
    <n v="1185732"/>
    <x v="234"/>
    <x v="1"/>
    <x v="3"/>
    <n v="2"/>
    <n v="16"/>
    <x v="2"/>
    <x v="21"/>
    <s v="Salt Lake City"/>
    <x v="0"/>
    <x v="0"/>
    <n v="27"/>
    <n v="181"/>
    <n v="4887"/>
    <n v="2444"/>
    <n v="0.5"/>
    <x v="2"/>
  </r>
  <r>
    <x v="3"/>
    <n v="1185732"/>
    <x v="234"/>
    <x v="1"/>
    <x v="3"/>
    <n v="2"/>
    <n v="16"/>
    <x v="2"/>
    <x v="21"/>
    <s v="Salt Lake City"/>
    <x v="1"/>
    <x v="0"/>
    <n v="25"/>
    <n v="94"/>
    <n v="2350"/>
    <n v="1058"/>
    <n v="0.45"/>
    <x v="2"/>
  </r>
  <r>
    <x v="3"/>
    <n v="1185732"/>
    <x v="234"/>
    <x v="1"/>
    <x v="3"/>
    <n v="2"/>
    <n v="16"/>
    <x v="2"/>
    <x v="21"/>
    <s v="Salt Lake City"/>
    <x v="2"/>
    <x v="1"/>
    <n v="14"/>
    <n v="98"/>
    <n v="1372"/>
    <n v="631"/>
    <n v="0.46"/>
    <x v="2"/>
  </r>
  <r>
    <x v="3"/>
    <n v="1185732"/>
    <x v="234"/>
    <x v="1"/>
    <x v="3"/>
    <n v="2"/>
    <n v="16"/>
    <x v="2"/>
    <x v="21"/>
    <s v="Salt Lake City"/>
    <x v="3"/>
    <x v="1"/>
    <n v="18"/>
    <n v="70"/>
    <n v="1260"/>
    <n v="668"/>
    <n v="0.53"/>
    <x v="2"/>
  </r>
  <r>
    <x v="3"/>
    <n v="1185732"/>
    <x v="234"/>
    <x v="1"/>
    <x v="3"/>
    <n v="2"/>
    <n v="16"/>
    <x v="2"/>
    <x v="21"/>
    <s v="Salt Lake City"/>
    <x v="4"/>
    <x v="0"/>
    <n v="33"/>
    <n v="74"/>
    <n v="2442"/>
    <n v="1123"/>
    <n v="0.46"/>
    <x v="2"/>
  </r>
  <r>
    <x v="3"/>
    <n v="1185732"/>
    <x v="234"/>
    <x v="1"/>
    <x v="3"/>
    <n v="2"/>
    <n v="16"/>
    <x v="2"/>
    <x v="21"/>
    <s v="Salt Lake City"/>
    <x v="5"/>
    <x v="1"/>
    <n v="24"/>
    <n v="112"/>
    <n v="2688"/>
    <n v="1613"/>
    <n v="0.6"/>
    <x v="2"/>
  </r>
  <r>
    <x v="3"/>
    <n v="1185732"/>
    <x v="265"/>
    <x v="1"/>
    <x v="4"/>
    <n v="2"/>
    <n v="20"/>
    <x v="2"/>
    <x v="21"/>
    <s v="Salt Lake City"/>
    <x v="0"/>
    <x v="0"/>
    <n v="32"/>
    <n v="174"/>
    <n v="5568"/>
    <n v="2840"/>
    <n v="0.51"/>
    <x v="2"/>
  </r>
  <r>
    <x v="3"/>
    <n v="1185732"/>
    <x v="265"/>
    <x v="1"/>
    <x v="4"/>
    <n v="2"/>
    <n v="20"/>
    <x v="2"/>
    <x v="21"/>
    <s v="Salt Lake City"/>
    <x v="1"/>
    <x v="0"/>
    <n v="29"/>
    <n v="101"/>
    <n v="2929"/>
    <n v="1435"/>
    <n v="0.49"/>
    <x v="2"/>
  </r>
  <r>
    <x v="3"/>
    <n v="1185732"/>
    <x v="265"/>
    <x v="1"/>
    <x v="4"/>
    <n v="2"/>
    <n v="20"/>
    <x v="2"/>
    <x v="21"/>
    <s v="Salt Lake City"/>
    <x v="2"/>
    <x v="1"/>
    <n v="25"/>
    <n v="98"/>
    <n v="2450"/>
    <n v="1225"/>
    <n v="0.5"/>
    <x v="2"/>
  </r>
  <r>
    <x v="3"/>
    <n v="1185732"/>
    <x v="265"/>
    <x v="1"/>
    <x v="4"/>
    <n v="2"/>
    <n v="20"/>
    <x v="2"/>
    <x v="21"/>
    <s v="Salt Lake City"/>
    <x v="3"/>
    <x v="1"/>
    <n v="23"/>
    <n v="72"/>
    <n v="1656"/>
    <n v="911"/>
    <n v="0.55000000000000004"/>
    <x v="2"/>
  </r>
  <r>
    <x v="3"/>
    <n v="1185732"/>
    <x v="265"/>
    <x v="1"/>
    <x v="4"/>
    <n v="2"/>
    <n v="20"/>
    <x v="2"/>
    <x v="21"/>
    <s v="Salt Lake City"/>
    <x v="4"/>
    <x v="0"/>
    <n v="39"/>
    <n v="75"/>
    <n v="2925"/>
    <n v="1463"/>
    <n v="0.5"/>
    <x v="2"/>
  </r>
  <r>
    <x v="3"/>
    <n v="1185732"/>
    <x v="265"/>
    <x v="1"/>
    <x v="4"/>
    <n v="2"/>
    <n v="20"/>
    <x v="2"/>
    <x v="21"/>
    <s v="Salt Lake City"/>
    <x v="5"/>
    <x v="1"/>
    <n v="44"/>
    <n v="120"/>
    <n v="5280"/>
    <n v="3432"/>
    <n v="0.65"/>
    <x v="2"/>
  </r>
  <r>
    <x v="3"/>
    <n v="1185732"/>
    <x v="295"/>
    <x v="1"/>
    <x v="11"/>
    <n v="2"/>
    <n v="24"/>
    <x v="2"/>
    <x v="21"/>
    <s v="Salt Lake City"/>
    <x v="0"/>
    <x v="0"/>
    <n v="28"/>
    <n v="182"/>
    <n v="5096"/>
    <n v="2599"/>
    <n v="0.51"/>
    <x v="2"/>
  </r>
  <r>
    <x v="3"/>
    <n v="1185732"/>
    <x v="295"/>
    <x v="1"/>
    <x v="11"/>
    <n v="2"/>
    <n v="24"/>
    <x v="2"/>
    <x v="21"/>
    <s v="Salt Lake City"/>
    <x v="1"/>
    <x v="0"/>
    <n v="24"/>
    <n v="112"/>
    <n v="2688"/>
    <n v="1317"/>
    <n v="0.49"/>
    <x v="2"/>
  </r>
  <r>
    <x v="3"/>
    <n v="1185732"/>
    <x v="295"/>
    <x v="1"/>
    <x v="11"/>
    <n v="2"/>
    <n v="24"/>
    <x v="2"/>
    <x v="21"/>
    <s v="Salt Lake City"/>
    <x v="2"/>
    <x v="1"/>
    <n v="19"/>
    <n v="115"/>
    <n v="2185"/>
    <n v="1071"/>
    <n v="0.49"/>
    <x v="2"/>
  </r>
  <r>
    <x v="3"/>
    <n v="1185732"/>
    <x v="295"/>
    <x v="1"/>
    <x v="11"/>
    <n v="2"/>
    <n v="24"/>
    <x v="2"/>
    <x v="21"/>
    <s v="Salt Lake City"/>
    <x v="3"/>
    <x v="1"/>
    <n v="19"/>
    <n v="108"/>
    <n v="2052"/>
    <n v="1047"/>
    <n v="0.51"/>
    <x v="2"/>
  </r>
  <r>
    <x v="3"/>
    <n v="1185732"/>
    <x v="295"/>
    <x v="1"/>
    <x v="11"/>
    <n v="2"/>
    <n v="24"/>
    <x v="2"/>
    <x v="21"/>
    <s v="Salt Lake City"/>
    <x v="4"/>
    <x v="0"/>
    <n v="34"/>
    <n v="108"/>
    <n v="3672"/>
    <n v="1652"/>
    <n v="0.45"/>
    <x v="2"/>
  </r>
  <r>
    <x v="3"/>
    <n v="1185732"/>
    <x v="295"/>
    <x v="1"/>
    <x v="11"/>
    <n v="2"/>
    <n v="24"/>
    <x v="2"/>
    <x v="21"/>
    <s v="Salt Lake City"/>
    <x v="5"/>
    <x v="1"/>
    <n v="38"/>
    <n v="150"/>
    <n v="5700"/>
    <n v="3420"/>
    <n v="0.6"/>
    <x v="2"/>
  </r>
  <r>
    <x v="3"/>
    <n v="1185732"/>
    <x v="324"/>
    <x v="1"/>
    <x v="5"/>
    <n v="3"/>
    <n v="28"/>
    <x v="2"/>
    <x v="21"/>
    <s v="Salt Lake City"/>
    <x v="0"/>
    <x v="0"/>
    <n v="34"/>
    <n v="224"/>
    <n v="7616"/>
    <n v="3960"/>
    <n v="0.52"/>
    <x v="2"/>
  </r>
  <r>
    <x v="3"/>
    <n v="1185732"/>
    <x v="324"/>
    <x v="1"/>
    <x v="5"/>
    <n v="3"/>
    <n v="28"/>
    <x v="2"/>
    <x v="21"/>
    <s v="Salt Lake City"/>
    <x v="1"/>
    <x v="0"/>
    <n v="29"/>
    <n v="160"/>
    <n v="4640"/>
    <n v="2227"/>
    <n v="0.48"/>
    <x v="2"/>
  </r>
  <r>
    <x v="3"/>
    <n v="1185732"/>
    <x v="324"/>
    <x v="1"/>
    <x v="5"/>
    <n v="3"/>
    <n v="28"/>
    <x v="2"/>
    <x v="21"/>
    <s v="Salt Lake City"/>
    <x v="2"/>
    <x v="1"/>
    <n v="24"/>
    <n v="138"/>
    <n v="3312"/>
    <n v="1590"/>
    <n v="0.48"/>
    <x v="2"/>
  </r>
  <r>
    <x v="3"/>
    <n v="1185732"/>
    <x v="324"/>
    <x v="1"/>
    <x v="5"/>
    <n v="3"/>
    <n v="28"/>
    <x v="2"/>
    <x v="21"/>
    <s v="Salt Lake City"/>
    <x v="3"/>
    <x v="1"/>
    <n v="23"/>
    <n v="115"/>
    <n v="2645"/>
    <n v="1323"/>
    <n v="0.5"/>
    <x v="2"/>
  </r>
  <r>
    <x v="3"/>
    <n v="1185732"/>
    <x v="324"/>
    <x v="1"/>
    <x v="5"/>
    <n v="3"/>
    <n v="28"/>
    <x v="2"/>
    <x v="21"/>
    <s v="Salt Lake City"/>
    <x v="4"/>
    <x v="0"/>
    <n v="32"/>
    <n v="128"/>
    <n v="4096"/>
    <n v="1884"/>
    <n v="0.46"/>
    <x v="2"/>
  </r>
  <r>
    <x v="3"/>
    <n v="1185732"/>
    <x v="324"/>
    <x v="1"/>
    <x v="5"/>
    <n v="3"/>
    <n v="28"/>
    <x v="2"/>
    <x v="21"/>
    <s v="Salt Lake City"/>
    <x v="5"/>
    <x v="1"/>
    <n v="38"/>
    <n v="150"/>
    <n v="5700"/>
    <n v="3705"/>
    <n v="0.65"/>
    <x v="2"/>
  </r>
  <r>
    <x v="3"/>
    <n v="1185732"/>
    <x v="356"/>
    <x v="1"/>
    <x v="6"/>
    <n v="3"/>
    <n v="33"/>
    <x v="2"/>
    <x v="21"/>
    <s v="Salt Lake City"/>
    <x v="0"/>
    <x v="0"/>
    <n v="33"/>
    <n v="203"/>
    <n v="6699"/>
    <n v="3350"/>
    <n v="0.5"/>
    <x v="2"/>
  </r>
  <r>
    <x v="3"/>
    <n v="1185732"/>
    <x v="356"/>
    <x v="1"/>
    <x v="6"/>
    <n v="3"/>
    <n v="33"/>
    <x v="2"/>
    <x v="21"/>
    <s v="Salt Lake City"/>
    <x v="1"/>
    <x v="0"/>
    <n v="34"/>
    <n v="131"/>
    <n v="4454"/>
    <n v="2093"/>
    <n v="0.47"/>
    <x v="2"/>
  </r>
  <r>
    <x v="3"/>
    <n v="1185732"/>
    <x v="356"/>
    <x v="1"/>
    <x v="6"/>
    <n v="3"/>
    <n v="33"/>
    <x v="2"/>
    <x v="21"/>
    <s v="Salt Lake City"/>
    <x v="2"/>
    <x v="1"/>
    <n v="29"/>
    <n v="113"/>
    <n v="3277"/>
    <n v="1606"/>
    <n v="0.49"/>
    <x v="2"/>
  </r>
  <r>
    <x v="3"/>
    <n v="1185732"/>
    <x v="356"/>
    <x v="1"/>
    <x v="6"/>
    <n v="3"/>
    <n v="33"/>
    <x v="2"/>
    <x v="21"/>
    <s v="Salt Lake City"/>
    <x v="3"/>
    <x v="1"/>
    <n v="19"/>
    <n v="101"/>
    <n v="1919"/>
    <n v="1017"/>
    <n v="0.53"/>
    <x v="2"/>
  </r>
  <r>
    <x v="3"/>
    <n v="1185732"/>
    <x v="356"/>
    <x v="1"/>
    <x v="6"/>
    <n v="3"/>
    <n v="33"/>
    <x v="2"/>
    <x v="21"/>
    <s v="Salt Lake City"/>
    <x v="4"/>
    <x v="0"/>
    <n v="29"/>
    <n v="105"/>
    <n v="3045"/>
    <n v="1401"/>
    <n v="0.46"/>
    <x v="2"/>
  </r>
  <r>
    <x v="3"/>
    <n v="1185732"/>
    <x v="356"/>
    <x v="1"/>
    <x v="6"/>
    <n v="3"/>
    <n v="33"/>
    <x v="2"/>
    <x v="21"/>
    <s v="Salt Lake City"/>
    <x v="5"/>
    <x v="1"/>
    <n v="32"/>
    <n v="152"/>
    <n v="4864"/>
    <n v="2918"/>
    <n v="0.6"/>
    <x v="2"/>
  </r>
  <r>
    <x v="3"/>
    <n v="1185732"/>
    <x v="388"/>
    <x v="1"/>
    <x v="7"/>
    <n v="3"/>
    <n v="38"/>
    <x v="2"/>
    <x v="21"/>
    <s v="Salt Lake City"/>
    <x v="0"/>
    <x v="0"/>
    <n v="29"/>
    <n v="169"/>
    <n v="4901"/>
    <n v="2549"/>
    <n v="0.52"/>
    <x v="2"/>
  </r>
  <r>
    <x v="3"/>
    <n v="1185732"/>
    <x v="388"/>
    <x v="1"/>
    <x v="7"/>
    <n v="3"/>
    <n v="38"/>
    <x v="2"/>
    <x v="21"/>
    <s v="Salt Lake City"/>
    <x v="1"/>
    <x v="0"/>
    <n v="23"/>
    <n v="122"/>
    <n v="2806"/>
    <n v="1263"/>
    <n v="0.45"/>
    <x v="2"/>
  </r>
  <r>
    <x v="3"/>
    <n v="1185732"/>
    <x v="388"/>
    <x v="1"/>
    <x v="7"/>
    <n v="3"/>
    <n v="38"/>
    <x v="2"/>
    <x v="21"/>
    <s v="Salt Lake City"/>
    <x v="2"/>
    <x v="1"/>
    <n v="9"/>
    <n v="91"/>
    <n v="819"/>
    <n v="410"/>
    <n v="0.5"/>
    <x v="2"/>
  </r>
  <r>
    <x v="3"/>
    <n v="1185732"/>
    <x v="388"/>
    <x v="1"/>
    <x v="7"/>
    <n v="3"/>
    <n v="38"/>
    <x v="2"/>
    <x v="21"/>
    <s v="Salt Lake City"/>
    <x v="3"/>
    <x v="1"/>
    <n v="10"/>
    <n v="88"/>
    <n v="880"/>
    <n v="449"/>
    <n v="0.51"/>
    <x v="2"/>
  </r>
  <r>
    <x v="3"/>
    <n v="1185732"/>
    <x v="388"/>
    <x v="1"/>
    <x v="7"/>
    <n v="3"/>
    <n v="38"/>
    <x v="2"/>
    <x v="21"/>
    <s v="Salt Lake City"/>
    <x v="4"/>
    <x v="0"/>
    <n v="19"/>
    <n v="88"/>
    <n v="1672"/>
    <n v="836"/>
    <n v="0.5"/>
    <x v="2"/>
  </r>
  <r>
    <x v="3"/>
    <n v="1185732"/>
    <x v="388"/>
    <x v="1"/>
    <x v="7"/>
    <n v="3"/>
    <n v="38"/>
    <x v="2"/>
    <x v="21"/>
    <s v="Salt Lake City"/>
    <x v="5"/>
    <x v="1"/>
    <n v="24"/>
    <n v="120"/>
    <n v="2880"/>
    <n v="1843"/>
    <n v="0.64"/>
    <x v="2"/>
  </r>
  <r>
    <x v="3"/>
    <n v="1185732"/>
    <x v="417"/>
    <x v="1"/>
    <x v="8"/>
    <n v="4"/>
    <n v="42"/>
    <x v="2"/>
    <x v="21"/>
    <s v="Salt Lake City"/>
    <x v="0"/>
    <x v="0"/>
    <n v="28"/>
    <n v="173"/>
    <n v="4844"/>
    <n v="2470"/>
    <n v="0.51"/>
    <x v="2"/>
  </r>
  <r>
    <x v="3"/>
    <n v="1185732"/>
    <x v="417"/>
    <x v="1"/>
    <x v="8"/>
    <n v="4"/>
    <n v="42"/>
    <x v="2"/>
    <x v="21"/>
    <s v="Salt Lake City"/>
    <x v="1"/>
    <x v="0"/>
    <n v="19"/>
    <n v="100"/>
    <n v="1900"/>
    <n v="950"/>
    <n v="0.5"/>
    <x v="2"/>
  </r>
  <r>
    <x v="3"/>
    <n v="1185732"/>
    <x v="417"/>
    <x v="1"/>
    <x v="8"/>
    <n v="4"/>
    <n v="42"/>
    <x v="2"/>
    <x v="21"/>
    <s v="Salt Lake City"/>
    <x v="2"/>
    <x v="1"/>
    <n v="19"/>
    <n v="87"/>
    <n v="1653"/>
    <n v="810"/>
    <n v="0.49"/>
    <x v="2"/>
  </r>
  <r>
    <x v="3"/>
    <n v="1185732"/>
    <x v="417"/>
    <x v="1"/>
    <x v="8"/>
    <n v="4"/>
    <n v="42"/>
    <x v="2"/>
    <x v="21"/>
    <s v="Salt Lake City"/>
    <x v="3"/>
    <x v="1"/>
    <n v="19"/>
    <n v="72"/>
    <n v="1368"/>
    <n v="752"/>
    <n v="0.55000000000000004"/>
    <x v="2"/>
  </r>
  <r>
    <x v="3"/>
    <n v="1185732"/>
    <x v="417"/>
    <x v="1"/>
    <x v="8"/>
    <n v="4"/>
    <n v="42"/>
    <x v="2"/>
    <x v="21"/>
    <s v="Salt Lake City"/>
    <x v="4"/>
    <x v="0"/>
    <n v="29"/>
    <n v="83"/>
    <n v="2407"/>
    <n v="1204"/>
    <n v="0.5"/>
    <x v="2"/>
  </r>
  <r>
    <x v="3"/>
    <n v="1185732"/>
    <x v="417"/>
    <x v="1"/>
    <x v="8"/>
    <n v="4"/>
    <n v="42"/>
    <x v="2"/>
    <x v="21"/>
    <s v="Salt Lake City"/>
    <x v="5"/>
    <x v="1"/>
    <n v="32"/>
    <n v="104"/>
    <n v="3328"/>
    <n v="2063"/>
    <n v="0.62"/>
    <x v="2"/>
  </r>
  <r>
    <x v="3"/>
    <n v="1185732"/>
    <x v="448"/>
    <x v="1"/>
    <x v="9"/>
    <n v="4"/>
    <n v="46"/>
    <x v="2"/>
    <x v="21"/>
    <s v="Salt Lake City"/>
    <x v="0"/>
    <x v="0"/>
    <n v="29"/>
    <n v="149"/>
    <n v="4321"/>
    <n v="2161"/>
    <n v="0.5"/>
    <x v="2"/>
  </r>
  <r>
    <x v="3"/>
    <n v="1185732"/>
    <x v="448"/>
    <x v="1"/>
    <x v="9"/>
    <n v="4"/>
    <n v="46"/>
    <x v="2"/>
    <x v="21"/>
    <s v="Salt Lake City"/>
    <x v="1"/>
    <x v="0"/>
    <n v="20"/>
    <n v="108"/>
    <n v="2160"/>
    <n v="994"/>
    <n v="0.46"/>
    <x v="2"/>
  </r>
  <r>
    <x v="3"/>
    <n v="1185732"/>
    <x v="448"/>
    <x v="1"/>
    <x v="9"/>
    <n v="4"/>
    <n v="46"/>
    <x v="2"/>
    <x v="21"/>
    <s v="Salt Lake City"/>
    <x v="2"/>
    <x v="1"/>
    <n v="19"/>
    <n v="93"/>
    <n v="1767"/>
    <n v="848"/>
    <n v="0.48"/>
    <x v="2"/>
  </r>
  <r>
    <x v="3"/>
    <n v="1185732"/>
    <x v="448"/>
    <x v="1"/>
    <x v="9"/>
    <n v="4"/>
    <n v="46"/>
    <x v="2"/>
    <x v="21"/>
    <s v="Salt Lake City"/>
    <x v="3"/>
    <x v="1"/>
    <n v="19"/>
    <n v="113"/>
    <n v="2147"/>
    <n v="1095"/>
    <n v="0.51"/>
    <x v="2"/>
  </r>
  <r>
    <x v="3"/>
    <n v="1185732"/>
    <x v="448"/>
    <x v="1"/>
    <x v="9"/>
    <n v="4"/>
    <n v="46"/>
    <x v="2"/>
    <x v="21"/>
    <s v="Salt Lake City"/>
    <x v="4"/>
    <x v="0"/>
    <n v="39"/>
    <n v="91"/>
    <n v="3549"/>
    <n v="1739"/>
    <n v="0.49"/>
    <x v="2"/>
  </r>
  <r>
    <x v="3"/>
    <n v="1185732"/>
    <x v="448"/>
    <x v="1"/>
    <x v="9"/>
    <n v="4"/>
    <n v="46"/>
    <x v="2"/>
    <x v="21"/>
    <s v="Salt Lake City"/>
    <x v="5"/>
    <x v="1"/>
    <n v="43"/>
    <n v="113"/>
    <n v="4859"/>
    <n v="3158"/>
    <n v="0.65"/>
    <x v="2"/>
  </r>
  <r>
    <x v="3"/>
    <n v="1185732"/>
    <x v="477"/>
    <x v="1"/>
    <x v="10"/>
    <n v="4"/>
    <n v="50"/>
    <x v="2"/>
    <x v="21"/>
    <s v="Salt Lake City"/>
    <x v="0"/>
    <x v="0"/>
    <n v="39"/>
    <n v="203"/>
    <n v="7917"/>
    <n v="4354"/>
    <n v="0.55000000000000004"/>
    <x v="2"/>
  </r>
  <r>
    <x v="3"/>
    <n v="1185732"/>
    <x v="477"/>
    <x v="1"/>
    <x v="10"/>
    <n v="4"/>
    <n v="50"/>
    <x v="2"/>
    <x v="21"/>
    <s v="Salt Lake City"/>
    <x v="1"/>
    <x v="0"/>
    <n v="28"/>
    <n v="145"/>
    <n v="4060"/>
    <n v="1989"/>
    <n v="0.49"/>
    <x v="2"/>
  </r>
  <r>
    <x v="3"/>
    <n v="1185732"/>
    <x v="477"/>
    <x v="1"/>
    <x v="10"/>
    <n v="4"/>
    <n v="50"/>
    <x v="2"/>
    <x v="21"/>
    <s v="Salt Lake City"/>
    <x v="2"/>
    <x v="1"/>
    <n v="29"/>
    <n v="113"/>
    <n v="3277"/>
    <n v="1540"/>
    <n v="0.47"/>
    <x v="2"/>
  </r>
  <r>
    <x v="3"/>
    <n v="1185732"/>
    <x v="477"/>
    <x v="1"/>
    <x v="10"/>
    <n v="4"/>
    <n v="50"/>
    <x v="2"/>
    <x v="21"/>
    <s v="Salt Lake City"/>
    <x v="3"/>
    <x v="1"/>
    <n v="27"/>
    <n v="112"/>
    <n v="3024"/>
    <n v="1542"/>
    <n v="0.51"/>
    <x v="2"/>
  </r>
  <r>
    <x v="3"/>
    <n v="1185732"/>
    <x v="477"/>
    <x v="1"/>
    <x v="10"/>
    <n v="4"/>
    <n v="50"/>
    <x v="2"/>
    <x v="21"/>
    <s v="Salt Lake City"/>
    <x v="4"/>
    <x v="0"/>
    <n v="38"/>
    <n v="112"/>
    <n v="4256"/>
    <n v="2128"/>
    <n v="0.5"/>
    <x v="2"/>
  </r>
  <r>
    <x v="3"/>
    <n v="1185732"/>
    <x v="477"/>
    <x v="1"/>
    <x v="10"/>
    <n v="4"/>
    <n v="50"/>
    <x v="2"/>
    <x v="21"/>
    <s v="Salt Lake City"/>
    <x v="5"/>
    <x v="1"/>
    <n v="42"/>
    <n v="125"/>
    <n v="5250"/>
    <n v="3203"/>
    <n v="0.61"/>
    <x v="2"/>
  </r>
  <r>
    <x v="3"/>
    <n v="1128299"/>
    <x v="188"/>
    <x v="1"/>
    <x v="0"/>
    <n v="1"/>
    <n v="5"/>
    <x v="2"/>
    <x v="21"/>
    <s v="Salt Lake City"/>
    <x v="0"/>
    <x v="0"/>
    <n v="27"/>
    <n v="98"/>
    <n v="2646"/>
    <n v="1270"/>
    <n v="0.48"/>
    <x v="2"/>
  </r>
  <r>
    <x v="3"/>
    <n v="1128299"/>
    <x v="188"/>
    <x v="1"/>
    <x v="0"/>
    <n v="1"/>
    <n v="5"/>
    <x v="2"/>
    <x v="21"/>
    <s v="Salt Lake City"/>
    <x v="1"/>
    <x v="0"/>
    <n v="39"/>
    <n v="105"/>
    <n v="4095"/>
    <n v="2007"/>
    <n v="0.49"/>
    <x v="2"/>
  </r>
  <r>
    <x v="3"/>
    <n v="1128299"/>
    <x v="188"/>
    <x v="1"/>
    <x v="0"/>
    <n v="1"/>
    <n v="5"/>
    <x v="2"/>
    <x v="21"/>
    <s v="Salt Lake City"/>
    <x v="2"/>
    <x v="1"/>
    <n v="39"/>
    <n v="105"/>
    <n v="4095"/>
    <n v="1966"/>
    <n v="0.48"/>
    <x v="2"/>
  </r>
  <r>
    <x v="3"/>
    <n v="1128299"/>
    <x v="188"/>
    <x v="1"/>
    <x v="0"/>
    <n v="1"/>
    <n v="5"/>
    <x v="2"/>
    <x v="21"/>
    <s v="Salt Lake City"/>
    <x v="3"/>
    <x v="1"/>
    <n v="39"/>
    <n v="58"/>
    <n v="2262"/>
    <n v="1041"/>
    <n v="0.46"/>
    <x v="2"/>
  </r>
  <r>
    <x v="3"/>
    <n v="1128299"/>
    <x v="188"/>
    <x v="1"/>
    <x v="0"/>
    <n v="1"/>
    <n v="5"/>
    <x v="2"/>
    <x v="21"/>
    <s v="Salt Lake City"/>
    <x v="4"/>
    <x v="0"/>
    <n v="42"/>
    <n v="44"/>
    <n v="1848"/>
    <n v="1016"/>
    <n v="0.55000000000000004"/>
    <x v="2"/>
  </r>
  <r>
    <x v="3"/>
    <n v="1128299"/>
    <x v="188"/>
    <x v="1"/>
    <x v="0"/>
    <n v="1"/>
    <n v="5"/>
    <x v="2"/>
    <x v="21"/>
    <s v="Salt Lake City"/>
    <x v="5"/>
    <x v="1"/>
    <n v="39"/>
    <n v="108"/>
    <n v="4212"/>
    <n v="1811"/>
    <n v="0.43"/>
    <x v="2"/>
  </r>
  <r>
    <x v="3"/>
    <n v="1128299"/>
    <x v="698"/>
    <x v="1"/>
    <x v="1"/>
    <n v="1"/>
    <n v="9"/>
    <x v="2"/>
    <x v="21"/>
    <s v="Salt Lake City"/>
    <x v="0"/>
    <x v="0"/>
    <n v="29"/>
    <n v="117"/>
    <n v="3393"/>
    <n v="1527"/>
    <n v="0.45"/>
    <x v="2"/>
  </r>
  <r>
    <x v="3"/>
    <n v="1128299"/>
    <x v="698"/>
    <x v="1"/>
    <x v="1"/>
    <n v="1"/>
    <n v="9"/>
    <x v="2"/>
    <x v="21"/>
    <s v="Salt Lake City"/>
    <x v="1"/>
    <x v="0"/>
    <n v="39"/>
    <n v="91"/>
    <n v="3549"/>
    <n v="1704"/>
    <n v="0.48"/>
    <x v="2"/>
  </r>
  <r>
    <x v="3"/>
    <n v="1128299"/>
    <x v="698"/>
    <x v="1"/>
    <x v="1"/>
    <n v="1"/>
    <n v="9"/>
    <x v="2"/>
    <x v="21"/>
    <s v="Salt Lake City"/>
    <x v="2"/>
    <x v="1"/>
    <n v="36"/>
    <n v="88"/>
    <n v="3168"/>
    <n v="1426"/>
    <n v="0.45"/>
    <x v="2"/>
  </r>
  <r>
    <x v="3"/>
    <n v="1128299"/>
    <x v="698"/>
    <x v="1"/>
    <x v="1"/>
    <n v="1"/>
    <n v="9"/>
    <x v="2"/>
    <x v="22"/>
    <s v="Portland"/>
    <x v="3"/>
    <x v="1"/>
    <n v="39"/>
    <n v="58"/>
    <n v="2262"/>
    <n v="1086"/>
    <n v="0.48"/>
    <x v="2"/>
  </r>
  <r>
    <x v="3"/>
    <n v="1128299"/>
    <x v="698"/>
    <x v="1"/>
    <x v="1"/>
    <n v="1"/>
    <n v="9"/>
    <x v="2"/>
    <x v="22"/>
    <s v="Portland"/>
    <x v="4"/>
    <x v="0"/>
    <n v="42"/>
    <n v="38"/>
    <n v="1596"/>
    <n v="830"/>
    <n v="0.52"/>
    <x v="2"/>
  </r>
  <r>
    <x v="3"/>
    <n v="1128299"/>
    <x v="698"/>
    <x v="1"/>
    <x v="1"/>
    <n v="1"/>
    <n v="9"/>
    <x v="2"/>
    <x v="22"/>
    <s v="Portland"/>
    <x v="5"/>
    <x v="1"/>
    <n v="37"/>
    <n v="85"/>
    <n v="3145"/>
    <n v="1258"/>
    <n v="0.4"/>
    <x v="2"/>
  </r>
  <r>
    <x v="3"/>
    <n v="1128299"/>
    <x v="228"/>
    <x v="1"/>
    <x v="2"/>
    <n v="1"/>
    <n v="13"/>
    <x v="2"/>
    <x v="22"/>
    <s v="Portland"/>
    <x v="0"/>
    <x v="0"/>
    <n v="38"/>
    <n v="128"/>
    <n v="4864"/>
    <n v="2383"/>
    <n v="0.49"/>
    <x v="2"/>
  </r>
  <r>
    <x v="3"/>
    <n v="1128299"/>
    <x v="228"/>
    <x v="1"/>
    <x v="2"/>
    <n v="1"/>
    <n v="13"/>
    <x v="2"/>
    <x v="22"/>
    <s v="Portland"/>
    <x v="1"/>
    <x v="0"/>
    <n v="45"/>
    <n v="85"/>
    <n v="3825"/>
    <n v="1836"/>
    <n v="0.48"/>
    <x v="2"/>
  </r>
  <r>
    <x v="3"/>
    <n v="1128299"/>
    <x v="228"/>
    <x v="1"/>
    <x v="2"/>
    <n v="1"/>
    <n v="13"/>
    <x v="2"/>
    <x v="22"/>
    <s v="Portland"/>
    <x v="2"/>
    <x v="1"/>
    <n v="54"/>
    <n v="88"/>
    <n v="4752"/>
    <n v="2138"/>
    <n v="0.45"/>
    <x v="2"/>
  </r>
  <r>
    <x v="3"/>
    <n v="1128299"/>
    <x v="228"/>
    <x v="1"/>
    <x v="2"/>
    <n v="1"/>
    <n v="13"/>
    <x v="2"/>
    <x v="22"/>
    <s v="Portland"/>
    <x v="3"/>
    <x v="1"/>
    <n v="49"/>
    <n v="65"/>
    <n v="3185"/>
    <n v="1529"/>
    <n v="0.48"/>
    <x v="2"/>
  </r>
  <r>
    <x v="3"/>
    <n v="1128299"/>
    <x v="228"/>
    <x v="1"/>
    <x v="2"/>
    <n v="1"/>
    <n v="13"/>
    <x v="2"/>
    <x v="22"/>
    <s v="Portland"/>
    <x v="4"/>
    <x v="0"/>
    <n v="54"/>
    <n v="26"/>
    <n v="1404"/>
    <n v="744"/>
    <n v="0.53"/>
    <x v="2"/>
  </r>
  <r>
    <x v="3"/>
    <n v="1128299"/>
    <x v="228"/>
    <x v="1"/>
    <x v="2"/>
    <n v="1"/>
    <n v="13"/>
    <x v="2"/>
    <x v="22"/>
    <s v="Portland"/>
    <x v="5"/>
    <x v="1"/>
    <n v="49"/>
    <n v="87"/>
    <n v="4263"/>
    <n v="1790"/>
    <n v="0.42"/>
    <x v="2"/>
  </r>
  <r>
    <x v="3"/>
    <n v="1128299"/>
    <x v="247"/>
    <x v="1"/>
    <x v="3"/>
    <n v="2"/>
    <n v="17"/>
    <x v="2"/>
    <x v="22"/>
    <s v="Portland"/>
    <x v="0"/>
    <x v="0"/>
    <n v="51"/>
    <n v="124"/>
    <n v="6324"/>
    <n v="2909"/>
    <n v="0.46"/>
    <x v="2"/>
  </r>
  <r>
    <x v="3"/>
    <n v="1128299"/>
    <x v="247"/>
    <x v="1"/>
    <x v="3"/>
    <n v="2"/>
    <n v="17"/>
    <x v="2"/>
    <x v="22"/>
    <s v="Portland"/>
    <x v="1"/>
    <x v="0"/>
    <n v="54"/>
    <n v="83"/>
    <n v="4482"/>
    <n v="2196"/>
    <n v="0.49"/>
    <x v="2"/>
  </r>
  <r>
    <x v="3"/>
    <n v="1128299"/>
    <x v="247"/>
    <x v="1"/>
    <x v="3"/>
    <n v="2"/>
    <n v="17"/>
    <x v="2"/>
    <x v="22"/>
    <s v="Portland"/>
    <x v="2"/>
    <x v="1"/>
    <n v="55"/>
    <n v="85"/>
    <n v="4675"/>
    <n v="2244"/>
    <n v="0.48"/>
    <x v="2"/>
  </r>
  <r>
    <x v="3"/>
    <n v="1128299"/>
    <x v="247"/>
    <x v="1"/>
    <x v="3"/>
    <n v="2"/>
    <n v="17"/>
    <x v="2"/>
    <x v="22"/>
    <s v="Portland"/>
    <x v="3"/>
    <x v="1"/>
    <n v="41"/>
    <n v="63"/>
    <n v="2583"/>
    <n v="1292"/>
    <n v="0.5"/>
    <x v="2"/>
  </r>
  <r>
    <x v="3"/>
    <n v="1128299"/>
    <x v="247"/>
    <x v="1"/>
    <x v="3"/>
    <n v="2"/>
    <n v="17"/>
    <x v="2"/>
    <x v="22"/>
    <s v="Portland"/>
    <x v="4"/>
    <x v="0"/>
    <n v="48"/>
    <n v="36"/>
    <n v="1728"/>
    <n v="864"/>
    <n v="0.5"/>
    <x v="2"/>
  </r>
  <r>
    <x v="3"/>
    <n v="1128299"/>
    <x v="247"/>
    <x v="1"/>
    <x v="3"/>
    <n v="2"/>
    <n v="17"/>
    <x v="2"/>
    <x v="22"/>
    <s v="Portland"/>
    <x v="5"/>
    <x v="1"/>
    <n v="59"/>
    <n v="84"/>
    <n v="4956"/>
    <n v="2230"/>
    <n v="0.45"/>
    <x v="2"/>
  </r>
  <r>
    <x v="3"/>
    <n v="1128299"/>
    <x v="278"/>
    <x v="1"/>
    <x v="4"/>
    <n v="2"/>
    <n v="22"/>
    <x v="2"/>
    <x v="22"/>
    <s v="Portland"/>
    <x v="0"/>
    <x v="0"/>
    <n v="48"/>
    <n v="145"/>
    <n v="6960"/>
    <n v="3132"/>
    <n v="0.45"/>
    <x v="2"/>
  </r>
  <r>
    <x v="3"/>
    <n v="1128299"/>
    <x v="278"/>
    <x v="1"/>
    <x v="4"/>
    <n v="2"/>
    <n v="22"/>
    <x v="2"/>
    <x v="22"/>
    <s v="Portland"/>
    <x v="1"/>
    <x v="0"/>
    <n v="50"/>
    <n v="105"/>
    <n v="5250"/>
    <n v="2415"/>
    <n v="0.46"/>
    <x v="2"/>
  </r>
  <r>
    <x v="3"/>
    <n v="1128299"/>
    <x v="278"/>
    <x v="1"/>
    <x v="4"/>
    <n v="2"/>
    <n v="22"/>
    <x v="2"/>
    <x v="22"/>
    <s v="Portland"/>
    <x v="2"/>
    <x v="1"/>
    <n v="50"/>
    <n v="95"/>
    <n v="4750"/>
    <n v="2375"/>
    <n v="0.5"/>
    <x v="2"/>
  </r>
  <r>
    <x v="3"/>
    <n v="1128299"/>
    <x v="278"/>
    <x v="1"/>
    <x v="4"/>
    <n v="2"/>
    <n v="22"/>
    <x v="2"/>
    <x v="22"/>
    <s v="Portland"/>
    <x v="3"/>
    <x v="1"/>
    <n v="49"/>
    <n v="83"/>
    <n v="4067"/>
    <n v="1952"/>
    <n v="0.48"/>
    <x v="2"/>
  </r>
  <r>
    <x v="3"/>
    <n v="1128299"/>
    <x v="278"/>
    <x v="1"/>
    <x v="4"/>
    <n v="2"/>
    <n v="22"/>
    <x v="2"/>
    <x v="22"/>
    <s v="Portland"/>
    <x v="4"/>
    <x v="0"/>
    <n v="41"/>
    <n v="44"/>
    <n v="1804"/>
    <n v="992"/>
    <n v="0.55000000000000004"/>
    <x v="2"/>
  </r>
  <r>
    <x v="3"/>
    <n v="1128299"/>
    <x v="278"/>
    <x v="1"/>
    <x v="4"/>
    <n v="2"/>
    <n v="22"/>
    <x v="2"/>
    <x v="22"/>
    <s v="Portland"/>
    <x v="5"/>
    <x v="1"/>
    <n v="54"/>
    <n v="158"/>
    <n v="8532"/>
    <n v="3839"/>
    <n v="0.45"/>
    <x v="2"/>
  </r>
  <r>
    <x v="3"/>
    <n v="1128299"/>
    <x v="308"/>
    <x v="1"/>
    <x v="11"/>
    <n v="2"/>
    <n v="26"/>
    <x v="2"/>
    <x v="22"/>
    <s v="Portland"/>
    <x v="0"/>
    <x v="0"/>
    <n v="51"/>
    <n v="225"/>
    <n v="11475"/>
    <n v="5623"/>
    <n v="0.49"/>
    <x v="2"/>
  </r>
  <r>
    <x v="3"/>
    <n v="1128299"/>
    <x v="308"/>
    <x v="1"/>
    <x v="11"/>
    <n v="2"/>
    <n v="26"/>
    <x v="2"/>
    <x v="22"/>
    <s v="Portland"/>
    <x v="1"/>
    <x v="0"/>
    <n v="62"/>
    <n v="169"/>
    <n v="10478"/>
    <n v="5134"/>
    <n v="0.49"/>
    <x v="2"/>
  </r>
  <r>
    <x v="3"/>
    <n v="1128299"/>
    <x v="308"/>
    <x v="1"/>
    <x v="11"/>
    <n v="2"/>
    <n v="26"/>
    <x v="2"/>
    <x v="22"/>
    <s v="Portland"/>
    <x v="2"/>
    <x v="1"/>
    <n v="78"/>
    <n v="189"/>
    <n v="14742"/>
    <n v="6781"/>
    <n v="0.46"/>
    <x v="2"/>
  </r>
  <r>
    <x v="3"/>
    <n v="1128299"/>
    <x v="308"/>
    <x v="1"/>
    <x v="11"/>
    <n v="2"/>
    <n v="26"/>
    <x v="2"/>
    <x v="22"/>
    <s v="Portland"/>
    <x v="3"/>
    <x v="1"/>
    <n v="74"/>
    <n v="158"/>
    <n v="11692"/>
    <n v="5846"/>
    <n v="0.5"/>
    <x v="2"/>
  </r>
  <r>
    <x v="3"/>
    <n v="1128299"/>
    <x v="308"/>
    <x v="1"/>
    <x v="11"/>
    <n v="2"/>
    <n v="26"/>
    <x v="2"/>
    <x v="22"/>
    <s v="Portland"/>
    <x v="4"/>
    <x v="0"/>
    <n v="86"/>
    <n v="108"/>
    <n v="9288"/>
    <n v="4923"/>
    <n v="0.53"/>
    <x v="2"/>
  </r>
  <r>
    <x v="3"/>
    <n v="1128299"/>
    <x v="308"/>
    <x v="1"/>
    <x v="11"/>
    <n v="2"/>
    <n v="26"/>
    <x v="2"/>
    <x v="22"/>
    <s v="Portland"/>
    <x v="5"/>
    <x v="1"/>
    <n v="95"/>
    <n v="189"/>
    <n v="17955"/>
    <n v="8080"/>
    <n v="0.45"/>
    <x v="2"/>
  </r>
  <r>
    <x v="3"/>
    <n v="1128299"/>
    <x v="337"/>
    <x v="1"/>
    <x v="5"/>
    <n v="3"/>
    <n v="30"/>
    <x v="2"/>
    <x v="22"/>
    <s v="Portland"/>
    <x v="0"/>
    <x v="0"/>
    <n v="79"/>
    <n v="255"/>
    <n v="20145"/>
    <n v="9670"/>
    <n v="0.48"/>
    <x v="2"/>
  </r>
  <r>
    <x v="3"/>
    <n v="1128299"/>
    <x v="337"/>
    <x v="1"/>
    <x v="5"/>
    <n v="3"/>
    <n v="30"/>
    <x v="2"/>
    <x v="22"/>
    <s v="Portland"/>
    <x v="1"/>
    <x v="0"/>
    <n v="85"/>
    <n v="196"/>
    <n v="16660"/>
    <n v="7830"/>
    <n v="0.47"/>
    <x v="2"/>
  </r>
  <r>
    <x v="3"/>
    <n v="1128299"/>
    <x v="337"/>
    <x v="1"/>
    <x v="5"/>
    <n v="3"/>
    <n v="30"/>
    <x v="2"/>
    <x v="22"/>
    <s v="Portland"/>
    <x v="2"/>
    <x v="1"/>
    <n v="86"/>
    <n v="163"/>
    <n v="14018"/>
    <n v="6588"/>
    <n v="0.47"/>
    <x v="2"/>
  </r>
  <r>
    <x v="3"/>
    <n v="1128299"/>
    <x v="337"/>
    <x v="1"/>
    <x v="5"/>
    <n v="3"/>
    <n v="30"/>
    <x v="2"/>
    <x v="22"/>
    <s v="Portland"/>
    <x v="3"/>
    <x v="1"/>
    <n v="82"/>
    <n v="165"/>
    <n v="13530"/>
    <n v="6494"/>
    <n v="0.48"/>
    <x v="2"/>
  </r>
  <r>
    <x v="3"/>
    <n v="1128299"/>
    <x v="337"/>
    <x v="1"/>
    <x v="5"/>
    <n v="3"/>
    <n v="30"/>
    <x v="2"/>
    <x v="22"/>
    <s v="Portland"/>
    <x v="4"/>
    <x v="0"/>
    <n v="84"/>
    <n v="156"/>
    <n v="13104"/>
    <n v="6552"/>
    <n v="0.5"/>
    <x v="2"/>
  </r>
  <r>
    <x v="3"/>
    <n v="1128299"/>
    <x v="337"/>
    <x v="1"/>
    <x v="5"/>
    <n v="3"/>
    <n v="30"/>
    <x v="2"/>
    <x v="22"/>
    <s v="Portland"/>
    <x v="5"/>
    <x v="1"/>
    <n v="97"/>
    <n v="150"/>
    <n v="14550"/>
    <n v="6111"/>
    <n v="0.42"/>
    <x v="2"/>
  </r>
  <r>
    <x v="3"/>
    <n v="1128299"/>
    <x v="369"/>
    <x v="1"/>
    <x v="6"/>
    <n v="3"/>
    <n v="35"/>
    <x v="2"/>
    <x v="22"/>
    <s v="Portland"/>
    <x v="0"/>
    <x v="0"/>
    <n v="81"/>
    <n v="200"/>
    <n v="16200"/>
    <n v="7776"/>
    <n v="0.48"/>
    <x v="2"/>
  </r>
  <r>
    <x v="3"/>
    <n v="1128299"/>
    <x v="369"/>
    <x v="1"/>
    <x v="6"/>
    <n v="3"/>
    <n v="35"/>
    <x v="2"/>
    <x v="22"/>
    <s v="Portland"/>
    <x v="1"/>
    <x v="0"/>
    <n v="76"/>
    <n v="233"/>
    <n v="17708"/>
    <n v="8677"/>
    <n v="0.49"/>
    <x v="2"/>
  </r>
  <r>
    <x v="3"/>
    <n v="1128299"/>
    <x v="369"/>
    <x v="1"/>
    <x v="6"/>
    <n v="3"/>
    <n v="35"/>
    <x v="2"/>
    <x v="22"/>
    <s v="Portland"/>
    <x v="2"/>
    <x v="1"/>
    <n v="68"/>
    <n v="195"/>
    <n v="13260"/>
    <n v="6497"/>
    <n v="0.49"/>
    <x v="2"/>
  </r>
  <r>
    <x v="3"/>
    <n v="1128299"/>
    <x v="369"/>
    <x v="1"/>
    <x v="6"/>
    <n v="3"/>
    <n v="35"/>
    <x v="2"/>
    <x v="22"/>
    <s v="Portland"/>
    <x v="3"/>
    <x v="1"/>
    <n v="68"/>
    <n v="119"/>
    <n v="8092"/>
    <n v="3722"/>
    <n v="0.46"/>
    <x v="2"/>
  </r>
  <r>
    <x v="3"/>
    <n v="1128299"/>
    <x v="369"/>
    <x v="1"/>
    <x v="6"/>
    <n v="3"/>
    <n v="35"/>
    <x v="2"/>
    <x v="22"/>
    <s v="Portland"/>
    <x v="4"/>
    <x v="0"/>
    <n v="65"/>
    <n v="128"/>
    <n v="8320"/>
    <n v="4410"/>
    <n v="0.53"/>
    <x v="2"/>
  </r>
  <r>
    <x v="3"/>
    <n v="1128299"/>
    <x v="369"/>
    <x v="1"/>
    <x v="6"/>
    <n v="3"/>
    <n v="35"/>
    <x v="2"/>
    <x v="22"/>
    <s v="Portland"/>
    <x v="5"/>
    <x v="1"/>
    <n v="69"/>
    <n v="73"/>
    <n v="5037"/>
    <n v="2216"/>
    <n v="0.44"/>
    <x v="2"/>
  </r>
  <r>
    <x v="3"/>
    <n v="1128299"/>
    <x v="401"/>
    <x v="1"/>
    <x v="7"/>
    <n v="3"/>
    <n v="39"/>
    <x v="2"/>
    <x v="22"/>
    <s v="Portland"/>
    <x v="0"/>
    <x v="0"/>
    <n v="46"/>
    <n v="122"/>
    <n v="5612"/>
    <n v="2525"/>
    <n v="0.45"/>
    <x v="2"/>
  </r>
  <r>
    <x v="3"/>
    <n v="1128299"/>
    <x v="401"/>
    <x v="1"/>
    <x v="7"/>
    <n v="3"/>
    <n v="39"/>
    <x v="2"/>
    <x v="22"/>
    <s v="Portland"/>
    <x v="1"/>
    <x v="0"/>
    <n v="51"/>
    <n v="122"/>
    <n v="6222"/>
    <n v="2862"/>
    <n v="0.46"/>
    <x v="2"/>
  </r>
  <r>
    <x v="3"/>
    <n v="1128299"/>
    <x v="401"/>
    <x v="1"/>
    <x v="7"/>
    <n v="3"/>
    <n v="39"/>
    <x v="2"/>
    <x v="22"/>
    <s v="Portland"/>
    <x v="2"/>
    <x v="1"/>
    <n v="49"/>
    <n v="75"/>
    <n v="3675"/>
    <n v="1654"/>
    <n v="0.45"/>
    <x v="2"/>
  </r>
  <r>
    <x v="3"/>
    <n v="1128299"/>
    <x v="401"/>
    <x v="1"/>
    <x v="7"/>
    <n v="3"/>
    <n v="39"/>
    <x v="2"/>
    <x v="22"/>
    <s v="Portland"/>
    <x v="3"/>
    <x v="1"/>
    <n v="49"/>
    <n v="52"/>
    <n v="2548"/>
    <n v="1172"/>
    <n v="0.46"/>
    <x v="2"/>
  </r>
  <r>
    <x v="3"/>
    <n v="1128299"/>
    <x v="401"/>
    <x v="1"/>
    <x v="7"/>
    <n v="3"/>
    <n v="39"/>
    <x v="2"/>
    <x v="22"/>
    <s v="Portland"/>
    <x v="4"/>
    <x v="0"/>
    <n v="58"/>
    <n v="59"/>
    <n v="3422"/>
    <n v="1814"/>
    <n v="0.53"/>
    <x v="2"/>
  </r>
  <r>
    <x v="3"/>
    <n v="1128299"/>
    <x v="401"/>
    <x v="1"/>
    <x v="7"/>
    <n v="3"/>
    <n v="39"/>
    <x v="2"/>
    <x v="22"/>
    <s v="Portland"/>
    <x v="5"/>
    <x v="1"/>
    <n v="41"/>
    <n v="73"/>
    <n v="2993"/>
    <n v="1257"/>
    <n v="0.42"/>
    <x v="2"/>
  </r>
  <r>
    <x v="3"/>
    <n v="1128299"/>
    <x v="430"/>
    <x v="1"/>
    <x v="8"/>
    <n v="4"/>
    <n v="44"/>
    <x v="2"/>
    <x v="22"/>
    <s v="Portland"/>
    <x v="0"/>
    <x v="0"/>
    <n v="38"/>
    <n v="102"/>
    <n v="3876"/>
    <n v="1822"/>
    <n v="0.47"/>
    <x v="2"/>
  </r>
  <r>
    <x v="3"/>
    <n v="1128299"/>
    <x v="430"/>
    <x v="1"/>
    <x v="8"/>
    <n v="4"/>
    <n v="44"/>
    <x v="2"/>
    <x v="22"/>
    <s v="Portland"/>
    <x v="1"/>
    <x v="0"/>
    <n v="50"/>
    <n v="142"/>
    <n v="7100"/>
    <n v="3266"/>
    <n v="0.46"/>
    <x v="2"/>
  </r>
  <r>
    <x v="3"/>
    <n v="1128299"/>
    <x v="430"/>
    <x v="1"/>
    <x v="8"/>
    <n v="4"/>
    <n v="44"/>
    <x v="2"/>
    <x v="22"/>
    <s v="Portland"/>
    <x v="2"/>
    <x v="1"/>
    <n v="46"/>
    <n v="91"/>
    <n v="4186"/>
    <n v="2051"/>
    <n v="0.49"/>
    <x v="2"/>
  </r>
  <r>
    <x v="3"/>
    <n v="1128299"/>
    <x v="430"/>
    <x v="1"/>
    <x v="8"/>
    <n v="4"/>
    <n v="44"/>
    <x v="2"/>
    <x v="22"/>
    <s v="Portland"/>
    <x v="3"/>
    <x v="1"/>
    <n v="44"/>
    <n v="81"/>
    <n v="3564"/>
    <n v="1711"/>
    <n v="0.48"/>
    <x v="2"/>
  </r>
  <r>
    <x v="3"/>
    <n v="1128299"/>
    <x v="430"/>
    <x v="1"/>
    <x v="8"/>
    <n v="4"/>
    <n v="44"/>
    <x v="2"/>
    <x v="22"/>
    <s v="Portland"/>
    <x v="4"/>
    <x v="0"/>
    <n v="51"/>
    <n v="75"/>
    <n v="3825"/>
    <n v="2066"/>
    <n v="0.54"/>
    <x v="2"/>
  </r>
  <r>
    <x v="3"/>
    <n v="1128299"/>
    <x v="430"/>
    <x v="1"/>
    <x v="8"/>
    <n v="4"/>
    <n v="44"/>
    <x v="2"/>
    <x v="22"/>
    <s v="Portland"/>
    <x v="5"/>
    <x v="1"/>
    <n v="58"/>
    <n v="105"/>
    <n v="6090"/>
    <n v="2619"/>
    <n v="0.43"/>
    <x v="2"/>
  </r>
  <r>
    <x v="3"/>
    <n v="1128299"/>
    <x v="461"/>
    <x v="1"/>
    <x v="9"/>
    <n v="4"/>
    <n v="48"/>
    <x v="2"/>
    <x v="22"/>
    <s v="Portland"/>
    <x v="0"/>
    <x v="0"/>
    <n v="44"/>
    <n v="173"/>
    <n v="7612"/>
    <n v="3502"/>
    <n v="0.46"/>
    <x v="2"/>
  </r>
  <r>
    <x v="3"/>
    <n v="1128299"/>
    <x v="461"/>
    <x v="1"/>
    <x v="9"/>
    <n v="4"/>
    <n v="48"/>
    <x v="2"/>
    <x v="22"/>
    <s v="Portland"/>
    <x v="1"/>
    <x v="0"/>
    <n v="48"/>
    <n v="195"/>
    <n v="9360"/>
    <n v="4680"/>
    <n v="0.5"/>
    <x v="2"/>
  </r>
  <r>
    <x v="3"/>
    <n v="1128299"/>
    <x v="461"/>
    <x v="1"/>
    <x v="9"/>
    <n v="4"/>
    <n v="48"/>
    <x v="2"/>
    <x v="22"/>
    <s v="Portland"/>
    <x v="2"/>
    <x v="1"/>
    <n v="42"/>
    <n v="128"/>
    <n v="5376"/>
    <n v="2688"/>
    <n v="0.5"/>
    <x v="2"/>
  </r>
  <r>
    <x v="3"/>
    <n v="1128299"/>
    <x v="461"/>
    <x v="1"/>
    <x v="9"/>
    <n v="4"/>
    <n v="48"/>
    <x v="2"/>
    <x v="22"/>
    <s v="Portland"/>
    <x v="3"/>
    <x v="1"/>
    <n v="51"/>
    <n v="131"/>
    <n v="6681"/>
    <n v="3073"/>
    <n v="0.46"/>
    <x v="2"/>
  </r>
  <r>
    <x v="3"/>
    <n v="1128299"/>
    <x v="461"/>
    <x v="1"/>
    <x v="9"/>
    <n v="4"/>
    <n v="48"/>
    <x v="2"/>
    <x v="22"/>
    <s v="Portland"/>
    <x v="4"/>
    <x v="0"/>
    <n v="68"/>
    <n v="111"/>
    <n v="7548"/>
    <n v="4076"/>
    <n v="0.54"/>
    <x v="2"/>
  </r>
  <r>
    <x v="3"/>
    <n v="1128299"/>
    <x v="461"/>
    <x v="1"/>
    <x v="9"/>
    <n v="4"/>
    <n v="48"/>
    <x v="2"/>
    <x v="22"/>
    <s v="Portland"/>
    <x v="5"/>
    <x v="1"/>
    <n v="76"/>
    <n v="149"/>
    <n v="11324"/>
    <n v="4756"/>
    <n v="0.42"/>
    <x v="2"/>
  </r>
  <r>
    <x v="3"/>
    <n v="1128299"/>
    <x v="490"/>
    <x v="1"/>
    <x v="10"/>
    <n v="4"/>
    <n v="52"/>
    <x v="2"/>
    <x v="22"/>
    <s v="Portland"/>
    <x v="0"/>
    <x v="0"/>
    <n v="61"/>
    <n v="188"/>
    <n v="11468"/>
    <n v="5505"/>
    <n v="0.48"/>
    <x v="2"/>
  </r>
  <r>
    <x v="3"/>
    <n v="1128299"/>
    <x v="490"/>
    <x v="1"/>
    <x v="10"/>
    <n v="4"/>
    <n v="52"/>
    <x v="2"/>
    <x v="22"/>
    <s v="Portland"/>
    <x v="1"/>
    <x v="0"/>
    <n v="72"/>
    <n v="218"/>
    <n v="15696"/>
    <n v="7377"/>
    <n v="0.47"/>
    <x v="2"/>
  </r>
  <r>
    <x v="3"/>
    <n v="1128299"/>
    <x v="490"/>
    <x v="1"/>
    <x v="10"/>
    <n v="4"/>
    <n v="52"/>
    <x v="2"/>
    <x v="22"/>
    <s v="Portland"/>
    <x v="2"/>
    <x v="1"/>
    <n v="67"/>
    <n v="165"/>
    <n v="11055"/>
    <n v="4975"/>
    <n v="0.45"/>
    <x v="2"/>
  </r>
  <r>
    <x v="3"/>
    <n v="1128299"/>
    <x v="490"/>
    <x v="1"/>
    <x v="10"/>
    <n v="4"/>
    <n v="52"/>
    <x v="2"/>
    <x v="22"/>
    <s v="Portland"/>
    <x v="3"/>
    <x v="1"/>
    <n v="67"/>
    <n v="143"/>
    <n v="9581"/>
    <n v="4311"/>
    <n v="0.45"/>
    <x v="2"/>
  </r>
  <r>
    <x v="3"/>
    <n v="1128299"/>
    <x v="490"/>
    <x v="1"/>
    <x v="10"/>
    <n v="4"/>
    <n v="52"/>
    <x v="2"/>
    <x v="22"/>
    <s v="Portland"/>
    <x v="4"/>
    <x v="0"/>
    <n v="72"/>
    <n v="133"/>
    <n v="9576"/>
    <n v="4788"/>
    <n v="0.5"/>
    <x v="2"/>
  </r>
  <r>
    <x v="3"/>
    <n v="1128299"/>
    <x v="490"/>
    <x v="1"/>
    <x v="10"/>
    <n v="4"/>
    <n v="52"/>
    <x v="2"/>
    <x v="22"/>
    <s v="Portland"/>
    <x v="5"/>
    <x v="1"/>
    <n v="77"/>
    <n v="173"/>
    <n v="13321"/>
    <n v="5328"/>
    <n v="0.4"/>
    <x v="2"/>
  </r>
  <r>
    <x v="3"/>
    <n v="1128299"/>
    <x v="181"/>
    <x v="1"/>
    <x v="0"/>
    <n v="1"/>
    <n v="4"/>
    <x v="2"/>
    <x v="22"/>
    <s v="Portland"/>
    <x v="0"/>
    <x v="0"/>
    <n v="33"/>
    <n v="100"/>
    <n v="3300"/>
    <n v="1683"/>
    <n v="0.51"/>
    <x v="2"/>
  </r>
  <r>
    <x v="3"/>
    <n v="1128299"/>
    <x v="181"/>
    <x v="1"/>
    <x v="0"/>
    <n v="1"/>
    <n v="4"/>
    <x v="2"/>
    <x v="22"/>
    <s v="Portland"/>
    <x v="1"/>
    <x v="0"/>
    <n v="42"/>
    <n v="100"/>
    <n v="4200"/>
    <n v="2268"/>
    <n v="0.54"/>
    <x v="2"/>
  </r>
  <r>
    <x v="3"/>
    <n v="1128299"/>
    <x v="181"/>
    <x v="1"/>
    <x v="0"/>
    <n v="1"/>
    <n v="4"/>
    <x v="2"/>
    <x v="22"/>
    <s v="Portland"/>
    <x v="2"/>
    <x v="1"/>
    <n v="43"/>
    <n v="112"/>
    <n v="4816"/>
    <n v="2601"/>
    <n v="0.54"/>
    <x v="2"/>
  </r>
  <r>
    <x v="3"/>
    <n v="1128299"/>
    <x v="181"/>
    <x v="1"/>
    <x v="0"/>
    <n v="1"/>
    <n v="4"/>
    <x v="2"/>
    <x v="22"/>
    <s v="Portland"/>
    <x v="3"/>
    <x v="1"/>
    <n v="41"/>
    <n v="68"/>
    <n v="2788"/>
    <n v="1533"/>
    <n v="0.55000000000000004"/>
    <x v="2"/>
  </r>
  <r>
    <x v="3"/>
    <n v="1128299"/>
    <x v="181"/>
    <x v="1"/>
    <x v="0"/>
    <n v="1"/>
    <n v="4"/>
    <x v="2"/>
    <x v="22"/>
    <s v="Portland"/>
    <x v="4"/>
    <x v="0"/>
    <n v="46"/>
    <n v="58"/>
    <n v="2668"/>
    <n v="1574"/>
    <n v="0.59"/>
    <x v="2"/>
  </r>
  <r>
    <x v="3"/>
    <n v="1128299"/>
    <x v="181"/>
    <x v="1"/>
    <x v="0"/>
    <n v="1"/>
    <n v="4"/>
    <x v="2"/>
    <x v="22"/>
    <s v="Portland"/>
    <x v="5"/>
    <x v="1"/>
    <n v="41"/>
    <n v="122"/>
    <n v="5002"/>
    <n v="2401"/>
    <n v="0.48"/>
    <x v="2"/>
  </r>
  <r>
    <x v="3"/>
    <n v="1128299"/>
    <x v="212"/>
    <x v="1"/>
    <x v="1"/>
    <n v="1"/>
    <n v="8"/>
    <x v="2"/>
    <x v="22"/>
    <s v="Portland"/>
    <x v="0"/>
    <x v="0"/>
    <n v="33"/>
    <n v="140"/>
    <n v="4620"/>
    <n v="2449"/>
    <n v="0.53"/>
    <x v="2"/>
  </r>
  <r>
    <x v="3"/>
    <n v="1128299"/>
    <x v="212"/>
    <x v="1"/>
    <x v="1"/>
    <n v="1"/>
    <n v="8"/>
    <x v="2"/>
    <x v="22"/>
    <s v="Portland"/>
    <x v="1"/>
    <x v="0"/>
    <n v="41"/>
    <n v="116"/>
    <n v="4756"/>
    <n v="2426"/>
    <n v="0.51"/>
    <x v="2"/>
  </r>
  <r>
    <x v="3"/>
    <n v="1128299"/>
    <x v="212"/>
    <x v="1"/>
    <x v="1"/>
    <n v="1"/>
    <n v="8"/>
    <x v="2"/>
    <x v="22"/>
    <s v="Portland"/>
    <x v="2"/>
    <x v="1"/>
    <n v="41"/>
    <n v="120"/>
    <n v="4920"/>
    <n v="2558"/>
    <n v="0.52"/>
    <x v="2"/>
  </r>
  <r>
    <x v="3"/>
    <n v="1128299"/>
    <x v="212"/>
    <x v="1"/>
    <x v="1"/>
    <n v="1"/>
    <n v="8"/>
    <x v="1"/>
    <x v="23"/>
    <s v="New Orleans"/>
    <x v="3"/>
    <x v="1"/>
    <n v="44"/>
    <n v="73"/>
    <n v="3212"/>
    <n v="1767"/>
    <n v="0.55000000000000004"/>
    <x v="2"/>
  </r>
  <r>
    <x v="3"/>
    <n v="1128299"/>
    <x v="212"/>
    <x v="1"/>
    <x v="1"/>
    <n v="1"/>
    <n v="8"/>
    <x v="1"/>
    <x v="23"/>
    <s v="New Orleans"/>
    <x v="4"/>
    <x v="0"/>
    <n v="48"/>
    <n v="51"/>
    <n v="2448"/>
    <n v="1469"/>
    <n v="0.6"/>
    <x v="2"/>
  </r>
  <r>
    <x v="3"/>
    <n v="1128299"/>
    <x v="212"/>
    <x v="1"/>
    <x v="1"/>
    <n v="1"/>
    <n v="8"/>
    <x v="1"/>
    <x v="23"/>
    <s v="New Orleans"/>
    <x v="5"/>
    <x v="1"/>
    <n v="44"/>
    <n v="105"/>
    <n v="4620"/>
    <n v="2218"/>
    <n v="0.48"/>
    <x v="2"/>
  </r>
  <r>
    <x v="3"/>
    <n v="1128299"/>
    <x v="221"/>
    <x v="1"/>
    <x v="2"/>
    <n v="1"/>
    <n v="12"/>
    <x v="1"/>
    <x v="23"/>
    <s v="New Orleans"/>
    <x v="0"/>
    <x v="0"/>
    <n v="44"/>
    <n v="147"/>
    <n v="6468"/>
    <n v="3299"/>
    <n v="0.51"/>
    <x v="2"/>
  </r>
  <r>
    <x v="3"/>
    <n v="1128299"/>
    <x v="221"/>
    <x v="1"/>
    <x v="2"/>
    <n v="1"/>
    <n v="12"/>
    <x v="1"/>
    <x v="23"/>
    <s v="New Orleans"/>
    <x v="1"/>
    <x v="0"/>
    <n v="51"/>
    <n v="101"/>
    <n v="5151"/>
    <n v="2833"/>
    <n v="0.55000000000000004"/>
    <x v="2"/>
  </r>
  <r>
    <x v="3"/>
    <n v="1128299"/>
    <x v="221"/>
    <x v="1"/>
    <x v="2"/>
    <n v="1"/>
    <n v="12"/>
    <x v="1"/>
    <x v="23"/>
    <s v="New Orleans"/>
    <x v="2"/>
    <x v="1"/>
    <n v="56"/>
    <n v="116"/>
    <n v="6496"/>
    <n v="3573"/>
    <n v="0.55000000000000004"/>
    <x v="2"/>
  </r>
  <r>
    <x v="3"/>
    <n v="1128299"/>
    <x v="221"/>
    <x v="1"/>
    <x v="2"/>
    <n v="1"/>
    <n v="12"/>
    <x v="1"/>
    <x v="23"/>
    <s v="New Orleans"/>
    <x v="3"/>
    <x v="1"/>
    <n v="50"/>
    <n v="84"/>
    <n v="4200"/>
    <n v="2310"/>
    <n v="0.55000000000000004"/>
    <x v="2"/>
  </r>
  <r>
    <x v="3"/>
    <n v="1128299"/>
    <x v="221"/>
    <x v="1"/>
    <x v="2"/>
    <n v="1"/>
    <n v="12"/>
    <x v="1"/>
    <x v="23"/>
    <s v="New Orleans"/>
    <x v="4"/>
    <x v="0"/>
    <n v="56"/>
    <n v="39"/>
    <n v="2184"/>
    <n v="1310"/>
    <n v="0.6"/>
    <x v="2"/>
  </r>
  <r>
    <x v="3"/>
    <n v="1128299"/>
    <x v="221"/>
    <x v="1"/>
    <x v="2"/>
    <n v="1"/>
    <n v="12"/>
    <x v="1"/>
    <x v="23"/>
    <s v="New Orleans"/>
    <x v="5"/>
    <x v="1"/>
    <n v="41"/>
    <n v="95"/>
    <n v="3895"/>
    <n v="1753"/>
    <n v="0.45"/>
    <x v="2"/>
  </r>
  <r>
    <x v="3"/>
    <n v="1128299"/>
    <x v="240"/>
    <x v="1"/>
    <x v="3"/>
    <n v="2"/>
    <n v="16"/>
    <x v="1"/>
    <x v="23"/>
    <s v="New Orleans"/>
    <x v="0"/>
    <x v="0"/>
    <n v="48"/>
    <n v="142"/>
    <n v="6816"/>
    <n v="3544"/>
    <n v="0.52"/>
    <x v="2"/>
  </r>
  <r>
    <x v="3"/>
    <n v="1128299"/>
    <x v="240"/>
    <x v="1"/>
    <x v="3"/>
    <n v="2"/>
    <n v="16"/>
    <x v="1"/>
    <x v="23"/>
    <s v="New Orleans"/>
    <x v="1"/>
    <x v="0"/>
    <n v="52"/>
    <n v="88"/>
    <n v="4576"/>
    <n v="2288"/>
    <n v="0.5"/>
    <x v="2"/>
  </r>
  <r>
    <x v="3"/>
    <n v="1128299"/>
    <x v="240"/>
    <x v="1"/>
    <x v="3"/>
    <n v="2"/>
    <n v="16"/>
    <x v="1"/>
    <x v="23"/>
    <s v="New Orleans"/>
    <x v="2"/>
    <x v="1"/>
    <n v="52"/>
    <n v="105"/>
    <n v="5460"/>
    <n v="2785"/>
    <n v="0.51"/>
    <x v="2"/>
  </r>
  <r>
    <x v="3"/>
    <n v="1128299"/>
    <x v="240"/>
    <x v="1"/>
    <x v="3"/>
    <n v="2"/>
    <n v="16"/>
    <x v="1"/>
    <x v="23"/>
    <s v="New Orleans"/>
    <x v="3"/>
    <x v="1"/>
    <n v="39"/>
    <n v="74"/>
    <n v="2886"/>
    <n v="1530"/>
    <n v="0.53"/>
    <x v="2"/>
  </r>
  <r>
    <x v="3"/>
    <n v="1128299"/>
    <x v="240"/>
    <x v="1"/>
    <x v="3"/>
    <n v="2"/>
    <n v="16"/>
    <x v="1"/>
    <x v="23"/>
    <s v="New Orleans"/>
    <x v="4"/>
    <x v="0"/>
    <n v="43"/>
    <n v="53"/>
    <n v="2279"/>
    <n v="1299"/>
    <n v="0.56999999999999995"/>
    <x v="2"/>
  </r>
  <r>
    <x v="3"/>
    <n v="1128299"/>
    <x v="240"/>
    <x v="1"/>
    <x v="3"/>
    <n v="2"/>
    <n v="16"/>
    <x v="1"/>
    <x v="23"/>
    <s v="New Orleans"/>
    <x v="5"/>
    <x v="1"/>
    <n v="55"/>
    <n v="105"/>
    <n v="5775"/>
    <n v="2888"/>
    <n v="0.5"/>
    <x v="2"/>
  </r>
  <r>
    <x v="3"/>
    <n v="1128299"/>
    <x v="271"/>
    <x v="1"/>
    <x v="4"/>
    <n v="2"/>
    <n v="21"/>
    <x v="1"/>
    <x v="23"/>
    <s v="New Orleans"/>
    <x v="0"/>
    <x v="0"/>
    <n v="43"/>
    <n v="160"/>
    <n v="6880"/>
    <n v="3646"/>
    <n v="0.53"/>
    <x v="2"/>
  </r>
  <r>
    <x v="3"/>
    <n v="1128299"/>
    <x v="271"/>
    <x v="1"/>
    <x v="4"/>
    <n v="2"/>
    <n v="21"/>
    <x v="1"/>
    <x v="23"/>
    <s v="New Orleans"/>
    <x v="1"/>
    <x v="0"/>
    <n v="47"/>
    <n v="100"/>
    <n v="4700"/>
    <n v="2444"/>
    <n v="0.52"/>
    <x v="2"/>
  </r>
  <r>
    <x v="3"/>
    <n v="1128299"/>
    <x v="271"/>
    <x v="1"/>
    <x v="4"/>
    <n v="2"/>
    <n v="21"/>
    <x v="1"/>
    <x v="23"/>
    <s v="New Orleans"/>
    <x v="2"/>
    <x v="1"/>
    <n v="49"/>
    <n v="112"/>
    <n v="5488"/>
    <n v="2799"/>
    <n v="0.51"/>
    <x v="2"/>
  </r>
  <r>
    <x v="3"/>
    <n v="1128299"/>
    <x v="271"/>
    <x v="1"/>
    <x v="4"/>
    <n v="2"/>
    <n v="21"/>
    <x v="1"/>
    <x v="23"/>
    <s v="New Orleans"/>
    <x v="3"/>
    <x v="1"/>
    <n v="44"/>
    <n v="85"/>
    <n v="3740"/>
    <n v="1907"/>
    <n v="0.51"/>
    <x v="2"/>
  </r>
  <r>
    <x v="3"/>
    <n v="1128299"/>
    <x v="271"/>
    <x v="1"/>
    <x v="4"/>
    <n v="2"/>
    <n v="21"/>
    <x v="1"/>
    <x v="23"/>
    <s v="New Orleans"/>
    <x v="4"/>
    <x v="0"/>
    <n v="36"/>
    <n v="65"/>
    <n v="2340"/>
    <n v="1381"/>
    <n v="0.59"/>
    <x v="2"/>
  </r>
  <r>
    <x v="3"/>
    <n v="1128299"/>
    <x v="271"/>
    <x v="1"/>
    <x v="4"/>
    <n v="2"/>
    <n v="21"/>
    <x v="1"/>
    <x v="23"/>
    <s v="New Orleans"/>
    <x v="5"/>
    <x v="1"/>
    <n v="59"/>
    <n v="167"/>
    <n v="9853"/>
    <n v="4434"/>
    <n v="0.45"/>
    <x v="2"/>
  </r>
  <r>
    <x v="3"/>
    <n v="1128299"/>
    <x v="301"/>
    <x v="1"/>
    <x v="11"/>
    <n v="2"/>
    <n v="25"/>
    <x v="1"/>
    <x v="23"/>
    <s v="New Orleans"/>
    <x v="0"/>
    <x v="0"/>
    <n v="58"/>
    <n v="248"/>
    <n v="14384"/>
    <n v="7336"/>
    <n v="0.51"/>
    <x v="2"/>
  </r>
  <r>
    <x v="3"/>
    <n v="1128299"/>
    <x v="301"/>
    <x v="1"/>
    <x v="11"/>
    <n v="2"/>
    <n v="25"/>
    <x v="1"/>
    <x v="23"/>
    <s v="New Orleans"/>
    <x v="1"/>
    <x v="0"/>
    <n v="65"/>
    <n v="210"/>
    <n v="13650"/>
    <n v="7098"/>
    <n v="0.52"/>
    <x v="2"/>
  </r>
  <r>
    <x v="3"/>
    <n v="1128299"/>
    <x v="301"/>
    <x v="1"/>
    <x v="11"/>
    <n v="2"/>
    <n v="25"/>
    <x v="1"/>
    <x v="23"/>
    <s v="New Orleans"/>
    <x v="2"/>
    <x v="1"/>
    <n v="83"/>
    <n v="203"/>
    <n v="16849"/>
    <n v="9267"/>
    <n v="0.55000000000000004"/>
    <x v="2"/>
  </r>
  <r>
    <x v="3"/>
    <n v="1128299"/>
    <x v="301"/>
    <x v="1"/>
    <x v="11"/>
    <n v="2"/>
    <n v="25"/>
    <x v="1"/>
    <x v="23"/>
    <s v="New Orleans"/>
    <x v="3"/>
    <x v="1"/>
    <n v="82"/>
    <n v="161"/>
    <n v="13202"/>
    <n v="7261"/>
    <n v="0.55000000000000004"/>
    <x v="2"/>
  </r>
  <r>
    <x v="3"/>
    <n v="1128299"/>
    <x v="301"/>
    <x v="1"/>
    <x v="11"/>
    <n v="2"/>
    <n v="25"/>
    <x v="1"/>
    <x v="23"/>
    <s v="New Orleans"/>
    <x v="4"/>
    <x v="0"/>
    <n v="92"/>
    <n v="117"/>
    <n v="10764"/>
    <n v="6135"/>
    <n v="0.56999999999999995"/>
    <x v="2"/>
  </r>
  <r>
    <x v="3"/>
    <n v="1128299"/>
    <x v="301"/>
    <x v="1"/>
    <x v="11"/>
    <n v="2"/>
    <n v="25"/>
    <x v="1"/>
    <x v="23"/>
    <s v="New Orleans"/>
    <x v="5"/>
    <x v="1"/>
    <n v="100"/>
    <n v="195"/>
    <n v="19500"/>
    <n v="9360"/>
    <n v="0.48"/>
    <x v="2"/>
  </r>
  <r>
    <x v="3"/>
    <n v="1128299"/>
    <x v="330"/>
    <x v="1"/>
    <x v="5"/>
    <n v="3"/>
    <n v="29"/>
    <x v="1"/>
    <x v="23"/>
    <s v="New Orleans"/>
    <x v="0"/>
    <x v="0"/>
    <n v="86"/>
    <n v="270"/>
    <n v="23220"/>
    <n v="12307"/>
    <n v="0.53"/>
    <x v="2"/>
  </r>
  <r>
    <x v="3"/>
    <n v="1128299"/>
    <x v="330"/>
    <x v="1"/>
    <x v="5"/>
    <n v="3"/>
    <n v="29"/>
    <x v="1"/>
    <x v="23"/>
    <s v="New Orleans"/>
    <x v="1"/>
    <x v="0"/>
    <n v="92"/>
    <n v="203"/>
    <n v="18676"/>
    <n v="10272"/>
    <n v="0.55000000000000004"/>
    <x v="2"/>
  </r>
  <r>
    <x v="3"/>
    <n v="1128299"/>
    <x v="330"/>
    <x v="1"/>
    <x v="5"/>
    <n v="3"/>
    <n v="29"/>
    <x v="1"/>
    <x v="23"/>
    <s v="New Orleans"/>
    <x v="2"/>
    <x v="1"/>
    <n v="90"/>
    <n v="196"/>
    <n v="17640"/>
    <n v="9526"/>
    <n v="0.54"/>
    <x v="2"/>
  </r>
  <r>
    <x v="3"/>
    <n v="1128299"/>
    <x v="330"/>
    <x v="1"/>
    <x v="5"/>
    <n v="3"/>
    <n v="29"/>
    <x v="1"/>
    <x v="23"/>
    <s v="New Orleans"/>
    <x v="3"/>
    <x v="1"/>
    <n v="86"/>
    <n v="168"/>
    <n v="14448"/>
    <n v="7802"/>
    <n v="0.54"/>
    <x v="2"/>
  </r>
  <r>
    <x v="3"/>
    <n v="1128299"/>
    <x v="330"/>
    <x v="1"/>
    <x v="5"/>
    <n v="3"/>
    <n v="29"/>
    <x v="1"/>
    <x v="23"/>
    <s v="New Orleans"/>
    <x v="4"/>
    <x v="0"/>
    <n v="86"/>
    <n v="189"/>
    <n v="16254"/>
    <n v="9427"/>
    <n v="0.57999999999999996"/>
    <x v="2"/>
  </r>
  <r>
    <x v="3"/>
    <n v="1128299"/>
    <x v="330"/>
    <x v="1"/>
    <x v="5"/>
    <n v="3"/>
    <n v="29"/>
    <x v="1"/>
    <x v="23"/>
    <s v="New Orleans"/>
    <x v="5"/>
    <x v="1"/>
    <n v="103"/>
    <n v="163"/>
    <n v="16789"/>
    <n v="8059"/>
    <n v="0.48"/>
    <x v="2"/>
  </r>
  <r>
    <x v="3"/>
    <n v="1128299"/>
    <x v="362"/>
    <x v="1"/>
    <x v="6"/>
    <n v="3"/>
    <n v="34"/>
    <x v="1"/>
    <x v="23"/>
    <s v="New Orleans"/>
    <x v="0"/>
    <x v="0"/>
    <n v="86"/>
    <n v="255"/>
    <n v="21930"/>
    <n v="11184"/>
    <n v="0.51"/>
    <x v="2"/>
  </r>
  <r>
    <x v="3"/>
    <n v="1128299"/>
    <x v="362"/>
    <x v="1"/>
    <x v="6"/>
    <n v="3"/>
    <n v="34"/>
    <x v="1"/>
    <x v="23"/>
    <s v="New Orleans"/>
    <x v="1"/>
    <x v="0"/>
    <n v="77"/>
    <n v="239"/>
    <n v="18403"/>
    <n v="9386"/>
    <n v="0.51"/>
    <x v="2"/>
  </r>
  <r>
    <x v="3"/>
    <n v="1128299"/>
    <x v="362"/>
    <x v="1"/>
    <x v="6"/>
    <n v="3"/>
    <n v="34"/>
    <x v="1"/>
    <x v="23"/>
    <s v="New Orleans"/>
    <x v="2"/>
    <x v="1"/>
    <n v="70"/>
    <n v="189"/>
    <n v="13230"/>
    <n v="7277"/>
    <n v="0.55000000000000004"/>
    <x v="2"/>
  </r>
  <r>
    <x v="3"/>
    <n v="1128299"/>
    <x v="362"/>
    <x v="1"/>
    <x v="6"/>
    <n v="3"/>
    <n v="34"/>
    <x v="1"/>
    <x v="23"/>
    <s v="New Orleans"/>
    <x v="3"/>
    <x v="1"/>
    <n v="74"/>
    <n v="128"/>
    <n v="9472"/>
    <n v="5020"/>
    <n v="0.53"/>
    <x v="2"/>
  </r>
  <r>
    <x v="3"/>
    <n v="1128299"/>
    <x v="362"/>
    <x v="1"/>
    <x v="6"/>
    <n v="3"/>
    <n v="34"/>
    <x v="1"/>
    <x v="23"/>
    <s v="New Orleans"/>
    <x v="4"/>
    <x v="0"/>
    <n v="64"/>
    <n v="138"/>
    <n v="8832"/>
    <n v="5211"/>
    <n v="0.59"/>
    <x v="2"/>
  </r>
  <r>
    <x v="3"/>
    <n v="1128299"/>
    <x v="362"/>
    <x v="1"/>
    <x v="6"/>
    <n v="3"/>
    <n v="34"/>
    <x v="1"/>
    <x v="23"/>
    <s v="New Orleans"/>
    <x v="5"/>
    <x v="1"/>
    <n v="63"/>
    <n v="90"/>
    <n v="5670"/>
    <n v="2778"/>
    <n v="0.49"/>
    <x v="2"/>
  </r>
  <r>
    <x v="3"/>
    <n v="1128299"/>
    <x v="394"/>
    <x v="1"/>
    <x v="7"/>
    <n v="3"/>
    <n v="38"/>
    <x v="1"/>
    <x v="23"/>
    <s v="New Orleans"/>
    <x v="0"/>
    <x v="0"/>
    <n v="43"/>
    <n v="145"/>
    <n v="6235"/>
    <n v="3429"/>
    <n v="0.55000000000000004"/>
    <x v="2"/>
  </r>
  <r>
    <x v="3"/>
    <n v="1128299"/>
    <x v="394"/>
    <x v="1"/>
    <x v="7"/>
    <n v="3"/>
    <n v="38"/>
    <x v="1"/>
    <x v="23"/>
    <s v="New Orleans"/>
    <x v="1"/>
    <x v="0"/>
    <n v="46"/>
    <n v="125"/>
    <n v="5750"/>
    <n v="2933"/>
    <n v="0.51"/>
    <x v="2"/>
  </r>
  <r>
    <x v="3"/>
    <n v="1128299"/>
    <x v="394"/>
    <x v="1"/>
    <x v="7"/>
    <n v="3"/>
    <n v="38"/>
    <x v="1"/>
    <x v="23"/>
    <s v="New Orleans"/>
    <x v="2"/>
    <x v="1"/>
    <n v="43"/>
    <n v="78"/>
    <n v="3354"/>
    <n v="1744"/>
    <n v="0.52"/>
    <x v="2"/>
  </r>
  <r>
    <x v="3"/>
    <n v="1128299"/>
    <x v="394"/>
    <x v="1"/>
    <x v="7"/>
    <n v="3"/>
    <n v="38"/>
    <x v="1"/>
    <x v="23"/>
    <s v="New Orleans"/>
    <x v="3"/>
    <x v="1"/>
    <n v="41"/>
    <n v="63"/>
    <n v="2583"/>
    <n v="1317"/>
    <n v="0.51"/>
    <x v="2"/>
  </r>
  <r>
    <x v="3"/>
    <n v="1128299"/>
    <x v="394"/>
    <x v="1"/>
    <x v="7"/>
    <n v="3"/>
    <n v="38"/>
    <x v="1"/>
    <x v="23"/>
    <s v="New Orleans"/>
    <x v="4"/>
    <x v="0"/>
    <n v="51"/>
    <n v="77"/>
    <n v="3927"/>
    <n v="2160"/>
    <n v="0.55000000000000004"/>
    <x v="2"/>
  </r>
  <r>
    <x v="3"/>
    <n v="1128299"/>
    <x v="394"/>
    <x v="1"/>
    <x v="7"/>
    <n v="3"/>
    <n v="38"/>
    <x v="1"/>
    <x v="23"/>
    <s v="New Orleans"/>
    <x v="5"/>
    <x v="1"/>
    <n v="39"/>
    <n v="75"/>
    <n v="2925"/>
    <n v="1463"/>
    <n v="0.5"/>
    <x v="2"/>
  </r>
  <r>
    <x v="3"/>
    <n v="1128299"/>
    <x v="423"/>
    <x v="1"/>
    <x v="8"/>
    <n v="4"/>
    <n v="43"/>
    <x v="1"/>
    <x v="23"/>
    <s v="New Orleans"/>
    <x v="0"/>
    <x v="0"/>
    <n v="34"/>
    <n v="112"/>
    <n v="3808"/>
    <n v="2056"/>
    <n v="0.54"/>
    <x v="2"/>
  </r>
  <r>
    <x v="3"/>
    <n v="1128299"/>
    <x v="423"/>
    <x v="1"/>
    <x v="8"/>
    <n v="4"/>
    <n v="43"/>
    <x v="1"/>
    <x v="23"/>
    <s v="New Orleans"/>
    <x v="1"/>
    <x v="0"/>
    <n v="45"/>
    <n v="155"/>
    <n v="6975"/>
    <n v="3836"/>
    <n v="0.55000000000000004"/>
    <x v="2"/>
  </r>
  <r>
    <x v="3"/>
    <n v="1128299"/>
    <x v="423"/>
    <x v="1"/>
    <x v="8"/>
    <n v="4"/>
    <n v="43"/>
    <x v="1"/>
    <x v="23"/>
    <s v="New Orleans"/>
    <x v="2"/>
    <x v="1"/>
    <n v="42"/>
    <n v="100"/>
    <n v="4200"/>
    <n v="2100"/>
    <n v="0.5"/>
    <x v="2"/>
  </r>
  <r>
    <x v="3"/>
    <n v="1128299"/>
    <x v="423"/>
    <x v="1"/>
    <x v="8"/>
    <n v="4"/>
    <n v="43"/>
    <x v="1"/>
    <x v="23"/>
    <s v="New Orleans"/>
    <x v="3"/>
    <x v="1"/>
    <n v="36"/>
    <n v="105"/>
    <n v="3780"/>
    <n v="1890"/>
    <n v="0.5"/>
    <x v="2"/>
  </r>
  <r>
    <x v="3"/>
    <n v="1128299"/>
    <x v="423"/>
    <x v="1"/>
    <x v="8"/>
    <n v="4"/>
    <n v="43"/>
    <x v="1"/>
    <x v="23"/>
    <s v="New Orleans"/>
    <x v="4"/>
    <x v="0"/>
    <n v="47"/>
    <n v="95"/>
    <n v="4465"/>
    <n v="2634"/>
    <n v="0.59"/>
    <x v="2"/>
  </r>
  <r>
    <x v="3"/>
    <n v="1128299"/>
    <x v="423"/>
    <x v="1"/>
    <x v="8"/>
    <n v="4"/>
    <n v="43"/>
    <x v="1"/>
    <x v="23"/>
    <s v="New Orleans"/>
    <x v="5"/>
    <x v="1"/>
    <n v="50"/>
    <n v="108"/>
    <n v="5400"/>
    <n v="2538"/>
    <n v="0.47"/>
    <x v="2"/>
  </r>
  <r>
    <x v="3"/>
    <n v="1128299"/>
    <x v="454"/>
    <x v="1"/>
    <x v="9"/>
    <n v="4"/>
    <n v="47"/>
    <x v="1"/>
    <x v="23"/>
    <s v="New Orleans"/>
    <x v="0"/>
    <x v="0"/>
    <n v="39"/>
    <n v="188"/>
    <n v="7332"/>
    <n v="3666"/>
    <n v="0.5"/>
    <x v="2"/>
  </r>
  <r>
    <x v="3"/>
    <n v="1128299"/>
    <x v="454"/>
    <x v="1"/>
    <x v="9"/>
    <n v="4"/>
    <n v="47"/>
    <x v="1"/>
    <x v="23"/>
    <s v="New Orleans"/>
    <x v="1"/>
    <x v="0"/>
    <n v="42"/>
    <n v="210"/>
    <n v="8820"/>
    <n v="4586"/>
    <n v="0.52"/>
    <x v="2"/>
  </r>
  <r>
    <x v="3"/>
    <n v="1128299"/>
    <x v="454"/>
    <x v="1"/>
    <x v="9"/>
    <n v="4"/>
    <n v="47"/>
    <x v="1"/>
    <x v="23"/>
    <s v="New Orleans"/>
    <x v="2"/>
    <x v="1"/>
    <n v="38"/>
    <n v="137"/>
    <n v="5206"/>
    <n v="2707"/>
    <n v="0.52"/>
    <x v="2"/>
  </r>
  <r>
    <x v="3"/>
    <n v="1128299"/>
    <x v="454"/>
    <x v="1"/>
    <x v="9"/>
    <n v="4"/>
    <n v="47"/>
    <x v="1"/>
    <x v="23"/>
    <s v="New Orleans"/>
    <x v="3"/>
    <x v="1"/>
    <n v="48"/>
    <n v="125"/>
    <n v="6000"/>
    <n v="3000"/>
    <n v="0.5"/>
    <x v="2"/>
  </r>
  <r>
    <x v="3"/>
    <n v="1128299"/>
    <x v="454"/>
    <x v="1"/>
    <x v="9"/>
    <n v="4"/>
    <n v="47"/>
    <x v="1"/>
    <x v="23"/>
    <s v="New Orleans"/>
    <x v="4"/>
    <x v="0"/>
    <n v="68"/>
    <n v="119"/>
    <n v="8092"/>
    <n v="4451"/>
    <n v="0.55000000000000004"/>
    <x v="2"/>
  </r>
  <r>
    <x v="3"/>
    <n v="1128299"/>
    <x v="454"/>
    <x v="1"/>
    <x v="9"/>
    <n v="4"/>
    <n v="47"/>
    <x v="1"/>
    <x v="23"/>
    <s v="New Orleans"/>
    <x v="5"/>
    <x v="1"/>
    <n v="81"/>
    <n v="174"/>
    <n v="14094"/>
    <n v="6765"/>
    <n v="0.48"/>
    <x v="2"/>
  </r>
  <r>
    <x v="3"/>
    <n v="1128299"/>
    <x v="483"/>
    <x v="1"/>
    <x v="10"/>
    <n v="4"/>
    <n v="51"/>
    <x v="1"/>
    <x v="23"/>
    <s v="New Orleans"/>
    <x v="0"/>
    <x v="0"/>
    <n v="69"/>
    <n v="240"/>
    <n v="16560"/>
    <n v="8611"/>
    <n v="0.52"/>
    <x v="2"/>
  </r>
  <r>
    <x v="3"/>
    <n v="1128299"/>
    <x v="483"/>
    <x v="1"/>
    <x v="10"/>
    <n v="4"/>
    <n v="51"/>
    <x v="1"/>
    <x v="23"/>
    <s v="New Orleans"/>
    <x v="1"/>
    <x v="0"/>
    <n v="72"/>
    <n v="216"/>
    <n v="15552"/>
    <n v="7776"/>
    <n v="0.5"/>
    <x v="2"/>
  </r>
  <r>
    <x v="0"/>
    <n v="1128299"/>
    <x v="483"/>
    <x v="1"/>
    <x v="10"/>
    <n v="4"/>
    <n v="51"/>
    <x v="1"/>
    <x v="23"/>
    <s v="New Orleans"/>
    <x v="2"/>
    <x v="1"/>
    <n v="69"/>
    <n v="162"/>
    <n v="11178"/>
    <n v="5813"/>
    <n v="0.52"/>
    <x v="2"/>
  </r>
  <r>
    <x v="0"/>
    <n v="1128299"/>
    <x v="483"/>
    <x v="1"/>
    <x v="10"/>
    <n v="4"/>
    <n v="51"/>
    <x v="1"/>
    <x v="23"/>
    <s v="New Orleans"/>
    <x v="3"/>
    <x v="1"/>
    <n v="72"/>
    <n v="156"/>
    <n v="11232"/>
    <n v="6065"/>
    <n v="0.54"/>
    <x v="2"/>
  </r>
  <r>
    <x v="0"/>
    <n v="1128299"/>
    <x v="483"/>
    <x v="1"/>
    <x v="10"/>
    <n v="4"/>
    <n v="51"/>
    <x v="1"/>
    <x v="23"/>
    <s v="New Orleans"/>
    <x v="4"/>
    <x v="0"/>
    <n v="82"/>
    <n v="131"/>
    <n v="10742"/>
    <n v="6230"/>
    <n v="0.57999999999999996"/>
    <x v="2"/>
  </r>
  <r>
    <x v="0"/>
    <n v="1128299"/>
    <x v="483"/>
    <x v="1"/>
    <x v="10"/>
    <n v="4"/>
    <n v="51"/>
    <x v="1"/>
    <x v="23"/>
    <s v="New Orleans"/>
    <x v="5"/>
    <x v="1"/>
    <n v="87"/>
    <n v="175"/>
    <n v="15225"/>
    <n v="6851"/>
    <n v="0.45"/>
    <x v="2"/>
  </r>
  <r>
    <x v="0"/>
    <n v="1197831"/>
    <x v="169"/>
    <x v="1"/>
    <x v="0"/>
    <n v="1"/>
    <n v="2"/>
    <x v="1"/>
    <x v="23"/>
    <s v="New Orleans"/>
    <x v="0"/>
    <x v="0"/>
    <n v="19"/>
    <n v="182"/>
    <n v="3458"/>
    <n v="1487"/>
    <n v="0.43"/>
    <x v="2"/>
  </r>
  <r>
    <x v="0"/>
    <n v="1197831"/>
    <x v="169"/>
    <x v="1"/>
    <x v="0"/>
    <n v="1"/>
    <n v="2"/>
    <x v="1"/>
    <x v="23"/>
    <s v="New Orleans"/>
    <x v="1"/>
    <x v="0"/>
    <n v="28"/>
    <n v="196"/>
    <n v="5488"/>
    <n v="2470"/>
    <n v="0.45"/>
    <x v="2"/>
  </r>
  <r>
    <x v="0"/>
    <n v="1197831"/>
    <x v="169"/>
    <x v="1"/>
    <x v="0"/>
    <n v="1"/>
    <n v="2"/>
    <x v="1"/>
    <x v="23"/>
    <s v="New Orleans"/>
    <x v="2"/>
    <x v="1"/>
    <n v="28"/>
    <n v="119"/>
    <n v="3332"/>
    <n v="1333"/>
    <n v="0.4"/>
    <x v="2"/>
  </r>
  <r>
    <x v="0"/>
    <n v="1197831"/>
    <x v="169"/>
    <x v="1"/>
    <x v="0"/>
    <n v="1"/>
    <n v="2"/>
    <x v="1"/>
    <x v="23"/>
    <s v="New Orleans"/>
    <x v="3"/>
    <x v="1"/>
    <n v="33"/>
    <n v="133"/>
    <n v="4389"/>
    <n v="2326"/>
    <n v="0.53"/>
    <x v="2"/>
  </r>
  <r>
    <x v="0"/>
    <n v="1197831"/>
    <x v="169"/>
    <x v="1"/>
    <x v="0"/>
    <n v="1"/>
    <n v="2"/>
    <x v="1"/>
    <x v="23"/>
    <s v="New Orleans"/>
    <x v="4"/>
    <x v="0"/>
    <n v="36"/>
    <n v="85"/>
    <n v="3060"/>
    <n v="1132"/>
    <n v="0.37"/>
    <x v="2"/>
  </r>
  <r>
    <x v="3"/>
    <n v="1197831"/>
    <x v="169"/>
    <x v="1"/>
    <x v="0"/>
    <n v="1"/>
    <n v="2"/>
    <x v="1"/>
    <x v="23"/>
    <s v="New Orleans"/>
    <x v="5"/>
    <x v="1"/>
    <n v="34"/>
    <n v="143"/>
    <n v="4862"/>
    <n v="2917"/>
    <n v="0.6"/>
    <x v="2"/>
  </r>
  <r>
    <x v="0"/>
    <n v="1197831"/>
    <x v="199"/>
    <x v="1"/>
    <x v="1"/>
    <n v="1"/>
    <n v="6"/>
    <x v="1"/>
    <x v="23"/>
    <s v="New Orleans"/>
    <x v="0"/>
    <x v="0"/>
    <n v="23"/>
    <n v="163"/>
    <n v="3749"/>
    <n v="1500"/>
    <n v="0.4"/>
    <x v="2"/>
  </r>
  <r>
    <x v="0"/>
    <n v="1197831"/>
    <x v="199"/>
    <x v="1"/>
    <x v="1"/>
    <n v="1"/>
    <n v="6"/>
    <x v="1"/>
    <x v="23"/>
    <s v="New Orleans"/>
    <x v="1"/>
    <x v="0"/>
    <n v="32"/>
    <n v="174"/>
    <n v="5568"/>
    <n v="2339"/>
    <n v="0.42"/>
    <x v="2"/>
  </r>
  <r>
    <x v="0"/>
    <n v="1197831"/>
    <x v="199"/>
    <x v="1"/>
    <x v="1"/>
    <n v="1"/>
    <n v="6"/>
    <x v="1"/>
    <x v="23"/>
    <s v="New Orleans"/>
    <x v="2"/>
    <x v="1"/>
    <n v="34"/>
    <n v="128"/>
    <n v="4352"/>
    <n v="1784"/>
    <n v="0.41"/>
    <x v="2"/>
  </r>
  <r>
    <x v="0"/>
    <n v="1197831"/>
    <x v="199"/>
    <x v="1"/>
    <x v="1"/>
    <n v="1"/>
    <n v="6"/>
    <x v="2"/>
    <x v="24"/>
    <s v="Boise"/>
    <x v="3"/>
    <x v="1"/>
    <n v="32"/>
    <n v="109"/>
    <n v="3488"/>
    <n v="1884"/>
    <n v="0.54"/>
    <x v="2"/>
  </r>
  <r>
    <x v="0"/>
    <n v="1197831"/>
    <x v="199"/>
    <x v="1"/>
    <x v="1"/>
    <n v="1"/>
    <n v="6"/>
    <x v="2"/>
    <x v="24"/>
    <s v="Boise"/>
    <x v="4"/>
    <x v="0"/>
    <n v="39"/>
    <n v="70"/>
    <n v="2730"/>
    <n v="956"/>
    <n v="0.35"/>
    <x v="2"/>
  </r>
  <r>
    <x v="0"/>
    <n v="1197831"/>
    <x v="199"/>
    <x v="1"/>
    <x v="1"/>
    <n v="1"/>
    <n v="6"/>
    <x v="2"/>
    <x v="24"/>
    <s v="Boise"/>
    <x v="5"/>
    <x v="1"/>
    <n v="34"/>
    <n v="131"/>
    <n v="4454"/>
    <n v="2450"/>
    <n v="0.55000000000000004"/>
    <x v="2"/>
  </r>
  <r>
    <x v="0"/>
    <n v="1197831"/>
    <x v="708"/>
    <x v="1"/>
    <x v="2"/>
    <n v="1"/>
    <n v="10"/>
    <x v="2"/>
    <x v="24"/>
    <s v="Boise"/>
    <x v="0"/>
    <x v="0"/>
    <n v="28"/>
    <n v="156"/>
    <n v="4368"/>
    <n v="1966"/>
    <n v="0.45"/>
    <x v="2"/>
  </r>
  <r>
    <x v="0"/>
    <n v="1197831"/>
    <x v="708"/>
    <x v="1"/>
    <x v="2"/>
    <n v="1"/>
    <n v="10"/>
    <x v="2"/>
    <x v="24"/>
    <s v="Boise"/>
    <x v="1"/>
    <x v="0"/>
    <n v="36"/>
    <n v="169"/>
    <n v="6084"/>
    <n v="2799"/>
    <n v="0.46"/>
    <x v="2"/>
  </r>
  <r>
    <x v="0"/>
    <n v="1197831"/>
    <x v="708"/>
    <x v="1"/>
    <x v="2"/>
    <n v="1"/>
    <n v="10"/>
    <x v="2"/>
    <x v="24"/>
    <s v="Boise"/>
    <x v="2"/>
    <x v="1"/>
    <n v="28"/>
    <n v="113"/>
    <n v="3164"/>
    <n v="1550"/>
    <n v="0.49"/>
    <x v="2"/>
  </r>
  <r>
    <x v="0"/>
    <n v="1197831"/>
    <x v="708"/>
    <x v="1"/>
    <x v="2"/>
    <n v="1"/>
    <n v="10"/>
    <x v="2"/>
    <x v="24"/>
    <s v="Boise"/>
    <x v="3"/>
    <x v="1"/>
    <n v="33"/>
    <n v="105"/>
    <n v="3465"/>
    <n v="2010"/>
    <n v="0.57999999999999996"/>
    <x v="2"/>
  </r>
  <r>
    <x v="3"/>
    <n v="1197831"/>
    <x v="708"/>
    <x v="1"/>
    <x v="2"/>
    <n v="1"/>
    <n v="10"/>
    <x v="2"/>
    <x v="24"/>
    <s v="Boise"/>
    <x v="4"/>
    <x v="0"/>
    <n v="37"/>
    <n v="75"/>
    <n v="2775"/>
    <n v="1249"/>
    <n v="0.45"/>
    <x v="2"/>
  </r>
  <r>
    <x v="3"/>
    <n v="1197831"/>
    <x v="708"/>
    <x v="1"/>
    <x v="2"/>
    <n v="1"/>
    <n v="10"/>
    <x v="2"/>
    <x v="24"/>
    <s v="Boise"/>
    <x v="5"/>
    <x v="1"/>
    <n v="33"/>
    <n v="116"/>
    <n v="3828"/>
    <n v="2488"/>
    <n v="0.65"/>
    <x v="2"/>
  </r>
  <r>
    <x v="3"/>
    <n v="1197831"/>
    <x v="723"/>
    <x v="1"/>
    <x v="3"/>
    <n v="2"/>
    <n v="15"/>
    <x v="2"/>
    <x v="24"/>
    <s v="Boise"/>
    <x v="0"/>
    <x v="0"/>
    <n v="19"/>
    <n v="195"/>
    <n v="3705"/>
    <n v="1741"/>
    <n v="0.47"/>
    <x v="2"/>
  </r>
  <r>
    <x v="3"/>
    <n v="1197831"/>
    <x v="723"/>
    <x v="1"/>
    <x v="3"/>
    <n v="2"/>
    <n v="15"/>
    <x v="2"/>
    <x v="24"/>
    <s v="Boise"/>
    <x v="1"/>
    <x v="0"/>
    <n v="29"/>
    <n v="195"/>
    <n v="5655"/>
    <n v="2714"/>
    <n v="0.48"/>
    <x v="2"/>
  </r>
  <r>
    <x v="3"/>
    <n v="1197831"/>
    <x v="723"/>
    <x v="1"/>
    <x v="3"/>
    <n v="2"/>
    <n v="15"/>
    <x v="2"/>
    <x v="24"/>
    <s v="Boise"/>
    <x v="2"/>
    <x v="1"/>
    <n v="24"/>
    <n v="138"/>
    <n v="3312"/>
    <n v="1557"/>
    <n v="0.47"/>
    <x v="2"/>
  </r>
  <r>
    <x v="3"/>
    <n v="1197831"/>
    <x v="723"/>
    <x v="1"/>
    <x v="3"/>
    <n v="2"/>
    <n v="15"/>
    <x v="2"/>
    <x v="24"/>
    <s v="Boise"/>
    <x v="3"/>
    <x v="1"/>
    <n v="29"/>
    <n v="113"/>
    <n v="3277"/>
    <n v="1802"/>
    <n v="0.55000000000000004"/>
    <x v="2"/>
  </r>
  <r>
    <x v="3"/>
    <n v="1197831"/>
    <x v="723"/>
    <x v="1"/>
    <x v="3"/>
    <n v="2"/>
    <n v="15"/>
    <x v="2"/>
    <x v="24"/>
    <s v="Boise"/>
    <x v="4"/>
    <x v="0"/>
    <n v="34"/>
    <n v="72"/>
    <n v="2448"/>
    <n v="1053"/>
    <n v="0.43"/>
    <x v="2"/>
  </r>
  <r>
    <x v="3"/>
    <n v="1197831"/>
    <x v="723"/>
    <x v="1"/>
    <x v="3"/>
    <n v="2"/>
    <n v="15"/>
    <x v="2"/>
    <x v="24"/>
    <s v="Boise"/>
    <x v="5"/>
    <x v="1"/>
    <n v="28"/>
    <n v="138"/>
    <n v="3864"/>
    <n v="2357"/>
    <n v="0.61"/>
    <x v="2"/>
  </r>
  <r>
    <x v="3"/>
    <n v="1197831"/>
    <x v="258"/>
    <x v="1"/>
    <x v="4"/>
    <n v="2"/>
    <n v="19"/>
    <x v="2"/>
    <x v="24"/>
    <s v="Boise"/>
    <x v="0"/>
    <x v="0"/>
    <n v="18"/>
    <n v="203"/>
    <n v="3654"/>
    <n v="1827"/>
    <n v="0.5"/>
    <x v="2"/>
  </r>
  <r>
    <x v="3"/>
    <n v="1197831"/>
    <x v="258"/>
    <x v="1"/>
    <x v="4"/>
    <n v="2"/>
    <n v="19"/>
    <x v="2"/>
    <x v="24"/>
    <s v="Boise"/>
    <x v="1"/>
    <x v="0"/>
    <n v="28"/>
    <n v="196"/>
    <n v="5488"/>
    <n v="2634"/>
    <n v="0.48"/>
    <x v="2"/>
  </r>
  <r>
    <x v="3"/>
    <n v="1197831"/>
    <x v="258"/>
    <x v="1"/>
    <x v="4"/>
    <n v="2"/>
    <n v="19"/>
    <x v="2"/>
    <x v="24"/>
    <s v="Boise"/>
    <x v="2"/>
    <x v="1"/>
    <n v="23"/>
    <n v="167"/>
    <n v="3841"/>
    <n v="1805"/>
    <n v="0.47"/>
    <x v="2"/>
  </r>
  <r>
    <x v="3"/>
    <n v="1197831"/>
    <x v="258"/>
    <x v="1"/>
    <x v="4"/>
    <n v="2"/>
    <n v="19"/>
    <x v="2"/>
    <x v="24"/>
    <s v="Boise"/>
    <x v="3"/>
    <x v="1"/>
    <n v="33"/>
    <n v="130"/>
    <n v="4290"/>
    <n v="2360"/>
    <n v="0.55000000000000004"/>
    <x v="2"/>
  </r>
  <r>
    <x v="3"/>
    <n v="1197831"/>
    <x v="258"/>
    <x v="1"/>
    <x v="4"/>
    <n v="2"/>
    <n v="19"/>
    <x v="2"/>
    <x v="24"/>
    <s v="Boise"/>
    <x v="4"/>
    <x v="0"/>
    <n v="47"/>
    <n v="120"/>
    <n v="5640"/>
    <n v="2256"/>
    <n v="0.4"/>
    <x v="2"/>
  </r>
  <r>
    <x v="3"/>
    <n v="1197831"/>
    <x v="258"/>
    <x v="1"/>
    <x v="4"/>
    <n v="2"/>
    <n v="19"/>
    <x v="2"/>
    <x v="24"/>
    <s v="Boise"/>
    <x v="5"/>
    <x v="1"/>
    <n v="42"/>
    <n v="218"/>
    <n v="9156"/>
    <n v="5768"/>
    <n v="0.63"/>
    <x v="2"/>
  </r>
  <r>
    <x v="3"/>
    <n v="1197831"/>
    <x v="288"/>
    <x v="1"/>
    <x v="11"/>
    <n v="2"/>
    <n v="23"/>
    <x v="2"/>
    <x v="24"/>
    <s v="Boise"/>
    <x v="0"/>
    <x v="0"/>
    <n v="42"/>
    <n v="195"/>
    <n v="8190"/>
    <n v="4013"/>
    <n v="0.49"/>
    <x v="2"/>
  </r>
  <r>
    <x v="3"/>
    <n v="1197831"/>
    <x v="288"/>
    <x v="1"/>
    <x v="11"/>
    <n v="2"/>
    <n v="23"/>
    <x v="2"/>
    <x v="24"/>
    <s v="Boise"/>
    <x v="1"/>
    <x v="0"/>
    <n v="46"/>
    <n v="188"/>
    <n v="8648"/>
    <n v="4151"/>
    <n v="0.48"/>
    <x v="2"/>
  </r>
  <r>
    <x v="3"/>
    <n v="1197831"/>
    <x v="288"/>
    <x v="1"/>
    <x v="11"/>
    <n v="2"/>
    <n v="23"/>
    <x v="2"/>
    <x v="24"/>
    <s v="Boise"/>
    <x v="2"/>
    <x v="1"/>
    <n v="47"/>
    <n v="174"/>
    <n v="8178"/>
    <n v="3925"/>
    <n v="0.48"/>
    <x v="2"/>
  </r>
  <r>
    <x v="3"/>
    <n v="1197831"/>
    <x v="288"/>
    <x v="1"/>
    <x v="11"/>
    <n v="2"/>
    <n v="23"/>
    <x v="2"/>
    <x v="24"/>
    <s v="Boise"/>
    <x v="3"/>
    <x v="1"/>
    <n v="48"/>
    <n v="143"/>
    <n v="6864"/>
    <n v="4050"/>
    <n v="0.59"/>
    <x v="2"/>
  </r>
  <r>
    <x v="3"/>
    <n v="1197831"/>
    <x v="288"/>
    <x v="1"/>
    <x v="11"/>
    <n v="2"/>
    <n v="23"/>
    <x v="2"/>
    <x v="24"/>
    <s v="Boise"/>
    <x v="4"/>
    <x v="0"/>
    <n v="52"/>
    <n v="117"/>
    <n v="6084"/>
    <n v="2616"/>
    <n v="0.43"/>
    <x v="2"/>
  </r>
  <r>
    <x v="3"/>
    <n v="1197831"/>
    <x v="288"/>
    <x v="1"/>
    <x v="11"/>
    <n v="2"/>
    <n v="23"/>
    <x v="2"/>
    <x v="24"/>
    <s v="Boise"/>
    <x v="5"/>
    <x v="1"/>
    <n v="55"/>
    <n v="231"/>
    <n v="12705"/>
    <n v="7750"/>
    <n v="0.61"/>
    <x v="2"/>
  </r>
  <r>
    <x v="3"/>
    <n v="1197831"/>
    <x v="320"/>
    <x v="1"/>
    <x v="5"/>
    <n v="3"/>
    <n v="28"/>
    <x v="2"/>
    <x v="24"/>
    <s v="Boise"/>
    <x v="0"/>
    <x v="0"/>
    <n v="48"/>
    <n v="217"/>
    <n v="10416"/>
    <n v="5208"/>
    <n v="0.5"/>
    <x v="2"/>
  </r>
  <r>
    <x v="3"/>
    <n v="1197831"/>
    <x v="320"/>
    <x v="1"/>
    <x v="5"/>
    <n v="3"/>
    <n v="28"/>
    <x v="2"/>
    <x v="24"/>
    <s v="Boise"/>
    <x v="1"/>
    <x v="0"/>
    <n v="52"/>
    <n v="202"/>
    <n v="10504"/>
    <n v="5462"/>
    <n v="0.52"/>
    <x v="2"/>
  </r>
  <r>
    <x v="3"/>
    <n v="1197831"/>
    <x v="320"/>
    <x v="1"/>
    <x v="5"/>
    <n v="3"/>
    <n v="28"/>
    <x v="2"/>
    <x v="24"/>
    <s v="Boise"/>
    <x v="2"/>
    <x v="1"/>
    <n v="46"/>
    <n v="241"/>
    <n v="11086"/>
    <n v="6097"/>
    <n v="0.55000000000000004"/>
    <x v="2"/>
  </r>
  <r>
    <x v="3"/>
    <n v="1197831"/>
    <x v="320"/>
    <x v="1"/>
    <x v="5"/>
    <n v="3"/>
    <n v="28"/>
    <x v="2"/>
    <x v="24"/>
    <s v="Boise"/>
    <x v="3"/>
    <x v="1"/>
    <n v="47"/>
    <n v="137"/>
    <n v="6439"/>
    <n v="4121"/>
    <n v="0.64"/>
    <x v="2"/>
  </r>
  <r>
    <x v="3"/>
    <n v="1197831"/>
    <x v="320"/>
    <x v="1"/>
    <x v="5"/>
    <n v="3"/>
    <n v="28"/>
    <x v="2"/>
    <x v="24"/>
    <s v="Boise"/>
    <x v="4"/>
    <x v="0"/>
    <n v="53"/>
    <n v="131"/>
    <n v="6943"/>
    <n v="3333"/>
    <n v="0.48"/>
    <x v="2"/>
  </r>
  <r>
    <x v="0"/>
    <n v="1197831"/>
    <x v="320"/>
    <x v="1"/>
    <x v="5"/>
    <n v="3"/>
    <n v="28"/>
    <x v="2"/>
    <x v="24"/>
    <s v="Boise"/>
    <x v="5"/>
    <x v="1"/>
    <n v="64"/>
    <n v="208"/>
    <n v="13312"/>
    <n v="9185"/>
    <n v="0.69"/>
    <x v="2"/>
  </r>
  <r>
    <x v="0"/>
    <n v="1197831"/>
    <x v="353"/>
    <x v="1"/>
    <x v="6"/>
    <n v="3"/>
    <n v="33"/>
    <x v="2"/>
    <x v="24"/>
    <s v="Boise"/>
    <x v="0"/>
    <x v="0"/>
    <n v="46"/>
    <n v="210"/>
    <n v="9660"/>
    <n v="5313"/>
    <n v="0.55000000000000004"/>
    <x v="2"/>
  </r>
  <r>
    <x v="0"/>
    <n v="1197831"/>
    <x v="353"/>
    <x v="1"/>
    <x v="6"/>
    <n v="3"/>
    <n v="33"/>
    <x v="2"/>
    <x v="24"/>
    <s v="Boise"/>
    <x v="1"/>
    <x v="0"/>
    <n v="53"/>
    <n v="195"/>
    <n v="10335"/>
    <n v="5478"/>
    <n v="0.53"/>
    <x v="2"/>
  </r>
  <r>
    <x v="0"/>
    <n v="1197831"/>
    <x v="353"/>
    <x v="1"/>
    <x v="6"/>
    <n v="3"/>
    <n v="33"/>
    <x v="2"/>
    <x v="24"/>
    <s v="Boise"/>
    <x v="2"/>
    <x v="1"/>
    <n v="46"/>
    <n v="250"/>
    <n v="11500"/>
    <n v="6095"/>
    <n v="0.53"/>
    <x v="2"/>
  </r>
  <r>
    <x v="0"/>
    <n v="1197831"/>
    <x v="353"/>
    <x v="1"/>
    <x v="6"/>
    <n v="3"/>
    <n v="33"/>
    <x v="2"/>
    <x v="24"/>
    <s v="Boise"/>
    <x v="3"/>
    <x v="1"/>
    <n v="48"/>
    <n v="124"/>
    <n v="5952"/>
    <n v="3869"/>
    <n v="0.65"/>
    <x v="2"/>
  </r>
  <r>
    <x v="2"/>
    <n v="1197831"/>
    <x v="353"/>
    <x v="1"/>
    <x v="6"/>
    <n v="3"/>
    <n v="33"/>
    <x v="2"/>
    <x v="24"/>
    <s v="Boise"/>
    <x v="4"/>
    <x v="0"/>
    <n v="52"/>
    <n v="133"/>
    <n v="6916"/>
    <n v="3181"/>
    <n v="0.46"/>
    <x v="2"/>
  </r>
  <r>
    <x v="2"/>
    <n v="1197831"/>
    <x v="353"/>
    <x v="1"/>
    <x v="6"/>
    <n v="3"/>
    <n v="33"/>
    <x v="2"/>
    <x v="24"/>
    <s v="Boise"/>
    <x v="5"/>
    <x v="1"/>
    <n v="54"/>
    <n v="196"/>
    <n v="10584"/>
    <n v="7197"/>
    <n v="0.68"/>
    <x v="2"/>
  </r>
  <r>
    <x v="2"/>
    <n v="1197831"/>
    <x v="381"/>
    <x v="1"/>
    <x v="7"/>
    <n v="3"/>
    <n v="37"/>
    <x v="2"/>
    <x v="24"/>
    <s v="Boise"/>
    <x v="0"/>
    <x v="0"/>
    <n v="50"/>
    <n v="176"/>
    <n v="8800"/>
    <n v="4400"/>
    <n v="0.5"/>
    <x v="2"/>
  </r>
  <r>
    <x v="2"/>
    <n v="1197831"/>
    <x v="381"/>
    <x v="1"/>
    <x v="7"/>
    <n v="3"/>
    <n v="37"/>
    <x v="2"/>
    <x v="24"/>
    <s v="Boise"/>
    <x v="1"/>
    <x v="0"/>
    <n v="50"/>
    <n v="188"/>
    <n v="9400"/>
    <n v="4888"/>
    <n v="0.52"/>
    <x v="2"/>
  </r>
  <r>
    <x v="2"/>
    <n v="1197831"/>
    <x v="381"/>
    <x v="1"/>
    <x v="7"/>
    <n v="3"/>
    <n v="37"/>
    <x v="2"/>
    <x v="24"/>
    <s v="Boise"/>
    <x v="2"/>
    <x v="1"/>
    <n v="56"/>
    <n v="182"/>
    <n v="10192"/>
    <n v="5300"/>
    <n v="0.52"/>
    <x v="2"/>
  </r>
  <r>
    <x v="2"/>
    <n v="1197831"/>
    <x v="381"/>
    <x v="1"/>
    <x v="7"/>
    <n v="3"/>
    <n v="37"/>
    <x v="2"/>
    <x v="24"/>
    <s v="Boise"/>
    <x v="3"/>
    <x v="1"/>
    <n v="55"/>
    <n v="116"/>
    <n v="6380"/>
    <n v="4019"/>
    <n v="0.63"/>
    <x v="2"/>
  </r>
  <r>
    <x v="2"/>
    <n v="1197831"/>
    <x v="381"/>
    <x v="1"/>
    <x v="7"/>
    <n v="3"/>
    <n v="37"/>
    <x v="2"/>
    <x v="24"/>
    <s v="Boise"/>
    <x v="4"/>
    <x v="0"/>
    <n v="50"/>
    <n v="104"/>
    <n v="5200"/>
    <n v="2392"/>
    <n v="0.46"/>
    <x v="2"/>
  </r>
  <r>
    <x v="2"/>
    <n v="1197831"/>
    <x v="381"/>
    <x v="1"/>
    <x v="7"/>
    <n v="3"/>
    <n v="37"/>
    <x v="2"/>
    <x v="24"/>
    <s v="Boise"/>
    <x v="5"/>
    <x v="1"/>
    <n v="49"/>
    <n v="181"/>
    <n v="8869"/>
    <n v="5942"/>
    <n v="0.67"/>
    <x v="2"/>
  </r>
  <r>
    <x v="2"/>
    <n v="1197831"/>
    <x v="410"/>
    <x v="1"/>
    <x v="8"/>
    <n v="4"/>
    <n v="41"/>
    <x v="2"/>
    <x v="24"/>
    <s v="Boise"/>
    <x v="0"/>
    <x v="0"/>
    <n v="36"/>
    <n v="167"/>
    <n v="6012"/>
    <n v="3066"/>
    <n v="0.51"/>
    <x v="2"/>
  </r>
  <r>
    <x v="2"/>
    <n v="1197831"/>
    <x v="410"/>
    <x v="1"/>
    <x v="8"/>
    <n v="4"/>
    <n v="41"/>
    <x v="2"/>
    <x v="24"/>
    <s v="Boise"/>
    <x v="1"/>
    <x v="0"/>
    <n v="37"/>
    <n v="173"/>
    <n v="6401"/>
    <n v="3457"/>
    <n v="0.54"/>
    <x v="2"/>
  </r>
  <r>
    <x v="2"/>
    <n v="1197831"/>
    <x v="410"/>
    <x v="1"/>
    <x v="8"/>
    <n v="4"/>
    <n v="41"/>
    <x v="2"/>
    <x v="24"/>
    <s v="Boise"/>
    <x v="2"/>
    <x v="1"/>
    <n v="41"/>
    <n v="131"/>
    <n v="5371"/>
    <n v="2739"/>
    <n v="0.51"/>
    <x v="2"/>
  </r>
  <r>
    <x v="2"/>
    <n v="1197831"/>
    <x v="410"/>
    <x v="1"/>
    <x v="8"/>
    <n v="4"/>
    <n v="41"/>
    <x v="2"/>
    <x v="24"/>
    <s v="Boise"/>
    <x v="3"/>
    <x v="1"/>
    <n v="44"/>
    <n v="101"/>
    <n v="4444"/>
    <n v="2889"/>
    <n v="0.65"/>
    <x v="2"/>
  </r>
  <r>
    <x v="2"/>
    <n v="1197831"/>
    <x v="410"/>
    <x v="1"/>
    <x v="8"/>
    <n v="4"/>
    <n v="41"/>
    <x v="2"/>
    <x v="24"/>
    <s v="Boise"/>
    <x v="4"/>
    <x v="0"/>
    <n v="32"/>
    <n v="91"/>
    <n v="2912"/>
    <n v="1398"/>
    <n v="0.48"/>
    <x v="2"/>
  </r>
  <r>
    <x v="2"/>
    <n v="1197831"/>
    <x v="410"/>
    <x v="1"/>
    <x v="8"/>
    <n v="4"/>
    <n v="41"/>
    <x v="2"/>
    <x v="24"/>
    <s v="Boise"/>
    <x v="5"/>
    <x v="1"/>
    <n v="42"/>
    <n v="142"/>
    <n v="5964"/>
    <n v="3936"/>
    <n v="0.66"/>
    <x v="2"/>
  </r>
  <r>
    <x v="2"/>
    <n v="1197831"/>
    <x v="442"/>
    <x v="1"/>
    <x v="9"/>
    <n v="4"/>
    <n v="45"/>
    <x v="2"/>
    <x v="24"/>
    <s v="Boise"/>
    <x v="0"/>
    <x v="0"/>
    <n v="33"/>
    <n v="182"/>
    <n v="6006"/>
    <n v="3303"/>
    <n v="0.55000000000000004"/>
    <x v="2"/>
  </r>
  <r>
    <x v="2"/>
    <n v="1197831"/>
    <x v="442"/>
    <x v="1"/>
    <x v="9"/>
    <n v="4"/>
    <n v="45"/>
    <x v="2"/>
    <x v="24"/>
    <s v="Boise"/>
    <x v="1"/>
    <x v="0"/>
    <n v="32"/>
    <n v="189"/>
    <n v="6048"/>
    <n v="3145"/>
    <n v="0.52"/>
    <x v="2"/>
  </r>
  <r>
    <x v="2"/>
    <n v="1197831"/>
    <x v="442"/>
    <x v="1"/>
    <x v="9"/>
    <n v="4"/>
    <n v="45"/>
    <x v="2"/>
    <x v="24"/>
    <s v="Boise"/>
    <x v="2"/>
    <x v="1"/>
    <n v="58"/>
    <n v="150"/>
    <n v="8700"/>
    <n v="4698"/>
    <n v="0.54"/>
    <x v="2"/>
  </r>
  <r>
    <x v="2"/>
    <n v="1197831"/>
    <x v="442"/>
    <x v="1"/>
    <x v="9"/>
    <n v="4"/>
    <n v="45"/>
    <x v="2"/>
    <x v="24"/>
    <s v="Boise"/>
    <x v="3"/>
    <x v="1"/>
    <n v="54"/>
    <n v="122"/>
    <n v="6588"/>
    <n v="4019"/>
    <n v="0.61"/>
    <x v="2"/>
  </r>
  <r>
    <x v="2"/>
    <n v="1197831"/>
    <x v="442"/>
    <x v="1"/>
    <x v="9"/>
    <n v="4"/>
    <n v="45"/>
    <x v="2"/>
    <x v="24"/>
    <s v="Boise"/>
    <x v="4"/>
    <x v="0"/>
    <n v="54"/>
    <n v="106"/>
    <n v="5724"/>
    <n v="2862"/>
    <n v="0.5"/>
    <x v="2"/>
  </r>
  <r>
    <x v="2"/>
    <n v="1197831"/>
    <x v="442"/>
    <x v="1"/>
    <x v="9"/>
    <n v="4"/>
    <n v="45"/>
    <x v="2"/>
    <x v="24"/>
    <s v="Boise"/>
    <x v="5"/>
    <x v="1"/>
    <n v="63"/>
    <n v="163"/>
    <n v="10269"/>
    <n v="6880"/>
    <n v="0.67"/>
    <x v="2"/>
  </r>
  <r>
    <x v="0"/>
    <n v="1197831"/>
    <x v="471"/>
    <x v="1"/>
    <x v="10"/>
    <n v="4"/>
    <n v="49"/>
    <x v="2"/>
    <x v="24"/>
    <s v="Boise"/>
    <x v="0"/>
    <x v="0"/>
    <n v="54"/>
    <n v="233"/>
    <n v="12582"/>
    <n v="6794"/>
    <n v="0.54"/>
    <x v="2"/>
  </r>
  <r>
    <x v="0"/>
    <n v="1197831"/>
    <x v="471"/>
    <x v="1"/>
    <x v="10"/>
    <n v="4"/>
    <n v="49"/>
    <x v="2"/>
    <x v="24"/>
    <s v="Boise"/>
    <x v="1"/>
    <x v="0"/>
    <n v="51"/>
    <n v="209"/>
    <n v="10659"/>
    <n v="5756"/>
    <n v="0.54"/>
    <x v="2"/>
  </r>
  <r>
    <x v="0"/>
    <n v="1197831"/>
    <x v="471"/>
    <x v="1"/>
    <x v="10"/>
    <n v="4"/>
    <n v="49"/>
    <x v="2"/>
    <x v="24"/>
    <s v="Boise"/>
    <x v="2"/>
    <x v="1"/>
    <n v="56"/>
    <n v="176"/>
    <n v="9856"/>
    <n v="5125"/>
    <n v="0.52"/>
    <x v="2"/>
  </r>
  <r>
    <x v="0"/>
    <n v="1197831"/>
    <x v="471"/>
    <x v="1"/>
    <x v="10"/>
    <n v="4"/>
    <n v="49"/>
    <x v="2"/>
    <x v="24"/>
    <s v="Boise"/>
    <x v="3"/>
    <x v="1"/>
    <n v="59"/>
    <n v="142"/>
    <n v="8378"/>
    <n v="5446"/>
    <n v="0.65"/>
    <x v="2"/>
  </r>
  <r>
    <x v="0"/>
    <n v="1197831"/>
    <x v="471"/>
    <x v="1"/>
    <x v="10"/>
    <n v="4"/>
    <n v="49"/>
    <x v="2"/>
    <x v="24"/>
    <s v="Boise"/>
    <x v="4"/>
    <x v="0"/>
    <n v="50"/>
    <n v="133"/>
    <n v="6650"/>
    <n v="3259"/>
    <n v="0.49"/>
    <x v="2"/>
  </r>
  <r>
    <x v="0"/>
    <n v="1197831"/>
    <x v="471"/>
    <x v="1"/>
    <x v="10"/>
    <n v="4"/>
    <n v="49"/>
    <x v="2"/>
    <x v="24"/>
    <s v="Boise"/>
    <x v="5"/>
    <x v="1"/>
    <n v="60"/>
    <n v="196"/>
    <n v="11760"/>
    <n v="8114"/>
    <n v="0.69"/>
    <x v="2"/>
  </r>
  <r>
    <x v="0"/>
    <n v="1128299"/>
    <x v="187"/>
    <x v="1"/>
    <x v="0"/>
    <n v="1"/>
    <n v="4"/>
    <x v="2"/>
    <x v="24"/>
    <s v="Boise"/>
    <x v="0"/>
    <x v="0"/>
    <n v="29"/>
    <n v="119"/>
    <n v="3451"/>
    <n v="1656"/>
    <n v="0.48"/>
    <x v="2"/>
  </r>
  <r>
    <x v="0"/>
    <n v="1128299"/>
    <x v="187"/>
    <x v="1"/>
    <x v="0"/>
    <n v="1"/>
    <n v="4"/>
    <x v="2"/>
    <x v="24"/>
    <s v="Boise"/>
    <x v="1"/>
    <x v="0"/>
    <n v="37"/>
    <n v="106"/>
    <n v="3922"/>
    <n v="2000"/>
    <n v="0.51"/>
    <x v="2"/>
  </r>
  <r>
    <x v="0"/>
    <n v="1128299"/>
    <x v="187"/>
    <x v="1"/>
    <x v="0"/>
    <n v="1"/>
    <n v="4"/>
    <x v="2"/>
    <x v="24"/>
    <s v="Boise"/>
    <x v="2"/>
    <x v="1"/>
    <n v="37"/>
    <n v="106"/>
    <n v="3922"/>
    <n v="1922"/>
    <n v="0.49"/>
    <x v="2"/>
  </r>
  <r>
    <x v="0"/>
    <n v="1128299"/>
    <x v="187"/>
    <x v="1"/>
    <x v="0"/>
    <n v="1"/>
    <n v="4"/>
    <x v="2"/>
    <x v="24"/>
    <s v="Boise"/>
    <x v="3"/>
    <x v="1"/>
    <n v="38"/>
    <n v="77"/>
    <n v="2926"/>
    <n v="1346"/>
    <n v="0.46"/>
    <x v="2"/>
  </r>
  <r>
    <x v="0"/>
    <n v="1128299"/>
    <x v="187"/>
    <x v="1"/>
    <x v="0"/>
    <n v="1"/>
    <n v="4"/>
    <x v="2"/>
    <x v="24"/>
    <s v="Boise"/>
    <x v="4"/>
    <x v="0"/>
    <n v="42"/>
    <n v="63"/>
    <n v="2646"/>
    <n v="1191"/>
    <n v="0.45"/>
    <x v="2"/>
  </r>
  <r>
    <x v="0"/>
    <n v="1128299"/>
    <x v="187"/>
    <x v="1"/>
    <x v="0"/>
    <n v="1"/>
    <n v="4"/>
    <x v="2"/>
    <x v="24"/>
    <s v="Boise"/>
    <x v="5"/>
    <x v="1"/>
    <n v="36"/>
    <n v="111"/>
    <n v="3996"/>
    <n v="1399"/>
    <n v="0.35"/>
    <x v="2"/>
  </r>
  <r>
    <x v="0"/>
    <n v="1128299"/>
    <x v="697"/>
    <x v="1"/>
    <x v="1"/>
    <n v="1"/>
    <n v="9"/>
    <x v="2"/>
    <x v="24"/>
    <s v="Boise"/>
    <x v="0"/>
    <x v="0"/>
    <n v="29"/>
    <n v="143"/>
    <n v="4147"/>
    <n v="2074"/>
    <n v="0.5"/>
    <x v="2"/>
  </r>
  <r>
    <x v="0"/>
    <n v="1128299"/>
    <x v="697"/>
    <x v="1"/>
    <x v="1"/>
    <n v="1"/>
    <n v="9"/>
    <x v="2"/>
    <x v="24"/>
    <s v="Boise"/>
    <x v="1"/>
    <x v="0"/>
    <n v="38"/>
    <n v="113"/>
    <n v="4294"/>
    <n v="2319"/>
    <n v="0.54"/>
    <x v="2"/>
  </r>
  <r>
    <x v="0"/>
    <n v="1128299"/>
    <x v="697"/>
    <x v="1"/>
    <x v="1"/>
    <n v="1"/>
    <n v="9"/>
    <x v="2"/>
    <x v="24"/>
    <s v="Boise"/>
    <x v="2"/>
    <x v="1"/>
    <n v="38"/>
    <n v="105"/>
    <n v="3990"/>
    <n v="1875"/>
    <n v="0.47"/>
    <x v="2"/>
  </r>
  <r>
    <x v="0"/>
    <n v="1128299"/>
    <x v="697"/>
    <x v="1"/>
    <x v="1"/>
    <n v="1"/>
    <n v="9"/>
    <x v="2"/>
    <x v="25"/>
    <s v="Phoenix"/>
    <x v="3"/>
    <x v="1"/>
    <n v="38"/>
    <n v="63"/>
    <n v="2394"/>
    <n v="1149"/>
    <n v="0.48"/>
    <x v="2"/>
  </r>
  <r>
    <x v="0"/>
    <n v="1128299"/>
    <x v="697"/>
    <x v="1"/>
    <x v="1"/>
    <n v="1"/>
    <n v="9"/>
    <x v="2"/>
    <x v="25"/>
    <s v="Phoenix"/>
    <x v="4"/>
    <x v="0"/>
    <n v="42"/>
    <n v="44"/>
    <n v="1848"/>
    <n v="813"/>
    <n v="0.44"/>
    <x v="2"/>
  </r>
  <r>
    <x v="0"/>
    <n v="1128299"/>
    <x v="697"/>
    <x v="1"/>
    <x v="1"/>
    <n v="1"/>
    <n v="9"/>
    <x v="2"/>
    <x v="25"/>
    <s v="Phoenix"/>
    <x v="5"/>
    <x v="1"/>
    <n v="38"/>
    <n v="88"/>
    <n v="3344"/>
    <n v="1204"/>
    <n v="0.36"/>
    <x v="2"/>
  </r>
  <r>
    <x v="0"/>
    <n v="1128299"/>
    <x v="227"/>
    <x v="1"/>
    <x v="2"/>
    <n v="1"/>
    <n v="13"/>
    <x v="2"/>
    <x v="25"/>
    <s v="Phoenix"/>
    <x v="0"/>
    <x v="0"/>
    <n v="37"/>
    <n v="145"/>
    <n v="5365"/>
    <n v="2522"/>
    <n v="0.47"/>
    <x v="2"/>
  </r>
  <r>
    <x v="0"/>
    <n v="1128299"/>
    <x v="227"/>
    <x v="1"/>
    <x v="2"/>
    <n v="1"/>
    <n v="13"/>
    <x v="2"/>
    <x v="25"/>
    <s v="Phoenix"/>
    <x v="1"/>
    <x v="0"/>
    <n v="48"/>
    <n v="95"/>
    <n v="4560"/>
    <n v="2508"/>
    <n v="0.55000000000000004"/>
    <x v="2"/>
  </r>
  <r>
    <x v="0"/>
    <n v="1128299"/>
    <x v="227"/>
    <x v="1"/>
    <x v="2"/>
    <n v="1"/>
    <n v="13"/>
    <x v="2"/>
    <x v="25"/>
    <s v="Phoenix"/>
    <x v="2"/>
    <x v="1"/>
    <n v="49"/>
    <n v="91"/>
    <n v="4459"/>
    <n v="2230"/>
    <n v="0.5"/>
    <x v="2"/>
  </r>
  <r>
    <x v="0"/>
    <n v="1128299"/>
    <x v="227"/>
    <x v="1"/>
    <x v="2"/>
    <n v="1"/>
    <n v="13"/>
    <x v="2"/>
    <x v="25"/>
    <s v="Phoenix"/>
    <x v="3"/>
    <x v="1"/>
    <n v="47"/>
    <n v="68"/>
    <n v="3196"/>
    <n v="1470"/>
    <n v="0.46"/>
    <x v="2"/>
  </r>
  <r>
    <x v="0"/>
    <n v="1128299"/>
    <x v="227"/>
    <x v="1"/>
    <x v="2"/>
    <n v="1"/>
    <n v="13"/>
    <x v="2"/>
    <x v="25"/>
    <s v="Phoenix"/>
    <x v="4"/>
    <x v="0"/>
    <n v="54"/>
    <n v="31"/>
    <n v="1674"/>
    <n v="686"/>
    <n v="0.41"/>
    <x v="2"/>
  </r>
  <r>
    <x v="0"/>
    <n v="1128299"/>
    <x v="227"/>
    <x v="1"/>
    <x v="2"/>
    <n v="1"/>
    <n v="13"/>
    <x v="2"/>
    <x v="25"/>
    <s v="Phoenix"/>
    <x v="5"/>
    <x v="1"/>
    <n v="47"/>
    <n v="88"/>
    <n v="4136"/>
    <n v="1654"/>
    <n v="0.4"/>
    <x v="2"/>
  </r>
  <r>
    <x v="0"/>
    <n v="1128299"/>
    <x v="246"/>
    <x v="1"/>
    <x v="3"/>
    <n v="2"/>
    <n v="17"/>
    <x v="2"/>
    <x v="25"/>
    <s v="Phoenix"/>
    <x v="0"/>
    <x v="0"/>
    <n v="48"/>
    <n v="130"/>
    <n v="6240"/>
    <n v="2808"/>
    <n v="0.45"/>
    <x v="2"/>
  </r>
  <r>
    <x v="0"/>
    <n v="1128299"/>
    <x v="246"/>
    <x v="1"/>
    <x v="3"/>
    <n v="2"/>
    <n v="17"/>
    <x v="2"/>
    <x v="25"/>
    <s v="Phoenix"/>
    <x v="1"/>
    <x v="0"/>
    <n v="53"/>
    <n v="90"/>
    <n v="4770"/>
    <n v="2385"/>
    <n v="0.5"/>
    <x v="2"/>
  </r>
  <r>
    <x v="0"/>
    <n v="1128299"/>
    <x v="246"/>
    <x v="1"/>
    <x v="3"/>
    <n v="2"/>
    <n v="17"/>
    <x v="2"/>
    <x v="25"/>
    <s v="Phoenix"/>
    <x v="2"/>
    <x v="1"/>
    <n v="50"/>
    <n v="102"/>
    <n v="5100"/>
    <n v="2550"/>
    <n v="0.5"/>
    <x v="2"/>
  </r>
  <r>
    <x v="0"/>
    <n v="1128299"/>
    <x v="246"/>
    <x v="1"/>
    <x v="3"/>
    <n v="2"/>
    <n v="17"/>
    <x v="2"/>
    <x v="25"/>
    <s v="Phoenix"/>
    <x v="3"/>
    <x v="1"/>
    <n v="46"/>
    <n v="75"/>
    <n v="3450"/>
    <n v="1725"/>
    <n v="0.5"/>
    <x v="2"/>
  </r>
  <r>
    <x v="0"/>
    <n v="1128299"/>
    <x v="246"/>
    <x v="1"/>
    <x v="3"/>
    <n v="2"/>
    <n v="17"/>
    <x v="2"/>
    <x v="25"/>
    <s v="Phoenix"/>
    <x v="4"/>
    <x v="0"/>
    <n v="50"/>
    <n v="39"/>
    <n v="1950"/>
    <n v="819"/>
    <n v="0.42"/>
    <x v="2"/>
  </r>
  <r>
    <x v="0"/>
    <n v="1128299"/>
    <x v="246"/>
    <x v="1"/>
    <x v="3"/>
    <n v="2"/>
    <n v="17"/>
    <x v="2"/>
    <x v="25"/>
    <s v="Phoenix"/>
    <x v="5"/>
    <x v="1"/>
    <n v="67"/>
    <n v="94"/>
    <n v="6298"/>
    <n v="2267"/>
    <n v="0.36"/>
    <x v="2"/>
  </r>
  <r>
    <x v="0"/>
    <n v="1128299"/>
    <x v="277"/>
    <x v="1"/>
    <x v="4"/>
    <n v="2"/>
    <n v="22"/>
    <x v="2"/>
    <x v="25"/>
    <s v="Phoenix"/>
    <x v="0"/>
    <x v="0"/>
    <n v="47"/>
    <n v="147"/>
    <n v="6909"/>
    <n v="3247"/>
    <n v="0.47"/>
    <x v="2"/>
  </r>
  <r>
    <x v="0"/>
    <n v="1128299"/>
    <x v="277"/>
    <x v="1"/>
    <x v="4"/>
    <n v="2"/>
    <n v="22"/>
    <x v="2"/>
    <x v="25"/>
    <s v="Phoenix"/>
    <x v="1"/>
    <x v="0"/>
    <n v="53"/>
    <n v="113"/>
    <n v="5989"/>
    <n v="3234"/>
    <n v="0.54"/>
    <x v="2"/>
  </r>
  <r>
    <x v="0"/>
    <n v="1128299"/>
    <x v="277"/>
    <x v="1"/>
    <x v="4"/>
    <n v="2"/>
    <n v="22"/>
    <x v="2"/>
    <x v="25"/>
    <s v="Phoenix"/>
    <x v="2"/>
    <x v="1"/>
    <n v="50"/>
    <n v="120"/>
    <n v="6000"/>
    <n v="2820"/>
    <n v="0.47"/>
    <x v="2"/>
  </r>
  <r>
    <x v="0"/>
    <n v="1128299"/>
    <x v="277"/>
    <x v="1"/>
    <x v="4"/>
    <n v="2"/>
    <n v="22"/>
    <x v="2"/>
    <x v="25"/>
    <s v="Phoenix"/>
    <x v="3"/>
    <x v="1"/>
    <n v="49"/>
    <n v="90"/>
    <n v="4410"/>
    <n v="2205"/>
    <n v="0.5"/>
    <x v="2"/>
  </r>
  <r>
    <x v="0"/>
    <n v="1128299"/>
    <x v="277"/>
    <x v="1"/>
    <x v="4"/>
    <n v="2"/>
    <n v="22"/>
    <x v="2"/>
    <x v="25"/>
    <s v="Phoenix"/>
    <x v="4"/>
    <x v="0"/>
    <n v="51"/>
    <n v="58"/>
    <n v="2958"/>
    <n v="1213"/>
    <n v="0.41"/>
    <x v="2"/>
  </r>
  <r>
    <x v="0"/>
    <n v="1128299"/>
    <x v="277"/>
    <x v="1"/>
    <x v="4"/>
    <n v="2"/>
    <n v="22"/>
    <x v="2"/>
    <x v="25"/>
    <s v="Phoenix"/>
    <x v="5"/>
    <x v="1"/>
    <n v="64"/>
    <n v="98"/>
    <n v="6272"/>
    <n v="2258"/>
    <n v="0.36"/>
    <x v="2"/>
  </r>
  <r>
    <x v="0"/>
    <n v="1128299"/>
    <x v="307"/>
    <x v="1"/>
    <x v="11"/>
    <n v="2"/>
    <n v="26"/>
    <x v="2"/>
    <x v="25"/>
    <s v="Phoenix"/>
    <x v="0"/>
    <x v="0"/>
    <n v="48"/>
    <n v="156"/>
    <n v="7488"/>
    <n v="3669"/>
    <n v="0.49"/>
    <x v="2"/>
  </r>
  <r>
    <x v="0"/>
    <n v="1128299"/>
    <x v="307"/>
    <x v="1"/>
    <x v="11"/>
    <n v="2"/>
    <n v="26"/>
    <x v="2"/>
    <x v="25"/>
    <s v="Phoenix"/>
    <x v="1"/>
    <x v="0"/>
    <n v="51"/>
    <n v="138"/>
    <n v="7038"/>
    <n v="3660"/>
    <n v="0.52"/>
    <x v="2"/>
  </r>
  <r>
    <x v="0"/>
    <n v="1128299"/>
    <x v="307"/>
    <x v="1"/>
    <x v="11"/>
    <n v="2"/>
    <n v="26"/>
    <x v="2"/>
    <x v="25"/>
    <s v="Phoenix"/>
    <x v="2"/>
    <x v="1"/>
    <n v="51"/>
    <n v="138"/>
    <n v="7038"/>
    <n v="3167"/>
    <n v="0.45"/>
    <x v="2"/>
  </r>
  <r>
    <x v="0"/>
    <n v="1128299"/>
    <x v="307"/>
    <x v="1"/>
    <x v="11"/>
    <n v="2"/>
    <n v="26"/>
    <x v="2"/>
    <x v="25"/>
    <s v="Phoenix"/>
    <x v="3"/>
    <x v="1"/>
    <n v="46"/>
    <n v="95"/>
    <n v="4370"/>
    <n v="2185"/>
    <n v="0.5"/>
    <x v="2"/>
  </r>
  <r>
    <x v="0"/>
    <n v="1128299"/>
    <x v="307"/>
    <x v="1"/>
    <x v="11"/>
    <n v="2"/>
    <n v="26"/>
    <x v="2"/>
    <x v="25"/>
    <s v="Phoenix"/>
    <x v="4"/>
    <x v="0"/>
    <n v="51"/>
    <n v="68"/>
    <n v="3468"/>
    <n v="1457"/>
    <n v="0.42"/>
    <x v="2"/>
  </r>
  <r>
    <x v="0"/>
    <n v="1128299"/>
    <x v="307"/>
    <x v="1"/>
    <x v="11"/>
    <n v="2"/>
    <n v="26"/>
    <x v="2"/>
    <x v="25"/>
    <s v="Phoenix"/>
    <x v="5"/>
    <x v="1"/>
    <n v="69"/>
    <n v="131"/>
    <n v="9039"/>
    <n v="3525"/>
    <n v="0.39"/>
    <x v="2"/>
  </r>
  <r>
    <x v="0"/>
    <n v="1128299"/>
    <x v="336"/>
    <x v="1"/>
    <x v="5"/>
    <n v="3"/>
    <n v="30"/>
    <x v="2"/>
    <x v="25"/>
    <s v="Phoenix"/>
    <x v="0"/>
    <x v="0"/>
    <n v="49"/>
    <n v="196"/>
    <n v="9604"/>
    <n v="4706"/>
    <n v="0.49"/>
    <x v="2"/>
  </r>
  <r>
    <x v="0"/>
    <n v="1128299"/>
    <x v="336"/>
    <x v="1"/>
    <x v="5"/>
    <n v="3"/>
    <n v="30"/>
    <x v="2"/>
    <x v="25"/>
    <s v="Phoenix"/>
    <x v="1"/>
    <x v="0"/>
    <n v="50"/>
    <n v="142"/>
    <n v="7100"/>
    <n v="3621"/>
    <n v="0.51"/>
    <x v="2"/>
  </r>
  <r>
    <x v="0"/>
    <n v="1128299"/>
    <x v="336"/>
    <x v="1"/>
    <x v="5"/>
    <n v="3"/>
    <n v="30"/>
    <x v="2"/>
    <x v="25"/>
    <s v="Phoenix"/>
    <x v="2"/>
    <x v="1"/>
    <n v="51"/>
    <n v="133"/>
    <n v="6783"/>
    <n v="3188"/>
    <n v="0.47"/>
    <x v="2"/>
  </r>
  <r>
    <x v="0"/>
    <n v="1128299"/>
    <x v="336"/>
    <x v="1"/>
    <x v="5"/>
    <n v="3"/>
    <n v="30"/>
    <x v="2"/>
    <x v="25"/>
    <s v="Phoenix"/>
    <x v="3"/>
    <x v="1"/>
    <n v="48"/>
    <n v="101"/>
    <n v="4848"/>
    <n v="2182"/>
    <n v="0.45"/>
    <x v="2"/>
  </r>
  <r>
    <x v="0"/>
    <n v="1128299"/>
    <x v="336"/>
    <x v="1"/>
    <x v="5"/>
    <n v="3"/>
    <n v="30"/>
    <x v="2"/>
    <x v="25"/>
    <s v="Phoenix"/>
    <x v="4"/>
    <x v="0"/>
    <n v="52"/>
    <n v="128"/>
    <n v="6656"/>
    <n v="2862"/>
    <n v="0.43"/>
    <x v="2"/>
  </r>
  <r>
    <x v="0"/>
    <n v="1128299"/>
    <x v="336"/>
    <x v="1"/>
    <x v="5"/>
    <n v="3"/>
    <n v="30"/>
    <x v="2"/>
    <x v="25"/>
    <s v="Phoenix"/>
    <x v="5"/>
    <x v="1"/>
    <n v="67"/>
    <n v="123"/>
    <n v="8241"/>
    <n v="3132"/>
    <n v="0.38"/>
    <x v="2"/>
  </r>
  <r>
    <x v="0"/>
    <n v="1128299"/>
    <x v="368"/>
    <x v="1"/>
    <x v="6"/>
    <n v="3"/>
    <n v="35"/>
    <x v="2"/>
    <x v="25"/>
    <s v="Phoenix"/>
    <x v="0"/>
    <x v="0"/>
    <n v="50"/>
    <n v="163"/>
    <n v="8150"/>
    <n v="4075"/>
    <n v="0.5"/>
    <x v="2"/>
  </r>
  <r>
    <x v="0"/>
    <n v="1128299"/>
    <x v="368"/>
    <x v="1"/>
    <x v="6"/>
    <n v="3"/>
    <n v="35"/>
    <x v="2"/>
    <x v="25"/>
    <s v="Phoenix"/>
    <x v="1"/>
    <x v="0"/>
    <n v="57"/>
    <n v="161"/>
    <n v="9177"/>
    <n v="4589"/>
    <n v="0.5"/>
    <x v="2"/>
  </r>
  <r>
    <x v="0"/>
    <n v="1128299"/>
    <x v="368"/>
    <x v="1"/>
    <x v="6"/>
    <n v="3"/>
    <n v="35"/>
    <x v="2"/>
    <x v="25"/>
    <s v="Phoenix"/>
    <x v="2"/>
    <x v="1"/>
    <n v="54"/>
    <n v="113"/>
    <n v="6102"/>
    <n v="2990"/>
    <n v="0.49"/>
    <x v="2"/>
  </r>
  <r>
    <x v="0"/>
    <n v="1128299"/>
    <x v="368"/>
    <x v="1"/>
    <x v="6"/>
    <n v="3"/>
    <n v="35"/>
    <x v="2"/>
    <x v="25"/>
    <s v="Phoenix"/>
    <x v="3"/>
    <x v="1"/>
    <n v="52"/>
    <n v="112"/>
    <n v="5824"/>
    <n v="2854"/>
    <n v="0.49"/>
    <x v="2"/>
  </r>
  <r>
    <x v="0"/>
    <n v="1128299"/>
    <x v="368"/>
    <x v="1"/>
    <x v="6"/>
    <n v="3"/>
    <n v="35"/>
    <x v="2"/>
    <x v="25"/>
    <s v="Phoenix"/>
    <x v="4"/>
    <x v="0"/>
    <n v="59"/>
    <n v="116"/>
    <n v="6844"/>
    <n v="2806"/>
    <n v="0.41"/>
    <x v="2"/>
  </r>
  <r>
    <x v="0"/>
    <n v="1128299"/>
    <x v="368"/>
    <x v="1"/>
    <x v="6"/>
    <n v="3"/>
    <n v="35"/>
    <x v="2"/>
    <x v="25"/>
    <s v="Phoenix"/>
    <x v="5"/>
    <x v="1"/>
    <n v="65"/>
    <n v="94"/>
    <n v="6110"/>
    <n v="2444"/>
    <n v="0.4"/>
    <x v="2"/>
  </r>
  <r>
    <x v="0"/>
    <n v="1128299"/>
    <x v="400"/>
    <x v="1"/>
    <x v="7"/>
    <n v="3"/>
    <n v="39"/>
    <x v="2"/>
    <x v="25"/>
    <s v="Phoenix"/>
    <x v="0"/>
    <x v="0"/>
    <n v="41"/>
    <n v="167"/>
    <n v="6847"/>
    <n v="3355"/>
    <n v="0.49"/>
    <x v="2"/>
  </r>
  <r>
    <x v="0"/>
    <n v="1128299"/>
    <x v="400"/>
    <x v="1"/>
    <x v="7"/>
    <n v="3"/>
    <n v="39"/>
    <x v="2"/>
    <x v="25"/>
    <s v="Phoenix"/>
    <x v="1"/>
    <x v="0"/>
    <n v="45"/>
    <n v="161"/>
    <n v="7245"/>
    <n v="3840"/>
    <n v="0.53"/>
    <x v="2"/>
  </r>
  <r>
    <x v="0"/>
    <n v="1128299"/>
    <x v="400"/>
    <x v="1"/>
    <x v="7"/>
    <n v="3"/>
    <n v="39"/>
    <x v="2"/>
    <x v="25"/>
    <s v="Phoenix"/>
    <x v="2"/>
    <x v="1"/>
    <n v="43"/>
    <n v="128"/>
    <n v="5504"/>
    <n v="2477"/>
    <n v="0.45"/>
    <x v="2"/>
  </r>
  <r>
    <x v="0"/>
    <n v="1128299"/>
    <x v="400"/>
    <x v="1"/>
    <x v="7"/>
    <n v="3"/>
    <n v="39"/>
    <x v="2"/>
    <x v="25"/>
    <s v="Phoenix"/>
    <x v="3"/>
    <x v="1"/>
    <n v="41"/>
    <n v="113"/>
    <n v="4633"/>
    <n v="2178"/>
    <n v="0.47"/>
    <x v="2"/>
  </r>
  <r>
    <x v="0"/>
    <n v="1128299"/>
    <x v="400"/>
    <x v="1"/>
    <x v="7"/>
    <n v="3"/>
    <n v="39"/>
    <x v="2"/>
    <x v="25"/>
    <s v="Phoenix"/>
    <x v="4"/>
    <x v="0"/>
    <n v="54"/>
    <n v="105"/>
    <n v="5670"/>
    <n v="2495"/>
    <n v="0.44"/>
    <x v="2"/>
  </r>
  <r>
    <x v="0"/>
    <n v="1128299"/>
    <x v="400"/>
    <x v="1"/>
    <x v="7"/>
    <n v="3"/>
    <n v="39"/>
    <x v="2"/>
    <x v="25"/>
    <s v="Phoenix"/>
    <x v="5"/>
    <x v="1"/>
    <n v="56"/>
    <n v="119"/>
    <n v="6664"/>
    <n v="2466"/>
    <n v="0.37"/>
    <x v="2"/>
  </r>
  <r>
    <x v="0"/>
    <n v="1128299"/>
    <x v="429"/>
    <x v="1"/>
    <x v="8"/>
    <n v="4"/>
    <n v="43"/>
    <x v="2"/>
    <x v="25"/>
    <s v="Phoenix"/>
    <x v="0"/>
    <x v="0"/>
    <n v="41"/>
    <n v="135"/>
    <n v="5535"/>
    <n v="2657"/>
    <n v="0.48"/>
    <x v="2"/>
  </r>
  <r>
    <x v="0"/>
    <n v="1128299"/>
    <x v="429"/>
    <x v="1"/>
    <x v="8"/>
    <n v="4"/>
    <n v="43"/>
    <x v="2"/>
    <x v="25"/>
    <s v="Phoenix"/>
    <x v="1"/>
    <x v="0"/>
    <n v="47"/>
    <n v="145"/>
    <n v="6815"/>
    <n v="3612"/>
    <n v="0.53"/>
    <x v="2"/>
  </r>
  <r>
    <x v="0"/>
    <n v="1128299"/>
    <x v="429"/>
    <x v="1"/>
    <x v="8"/>
    <n v="4"/>
    <n v="43"/>
    <x v="2"/>
    <x v="25"/>
    <s v="Phoenix"/>
    <x v="2"/>
    <x v="1"/>
    <n v="44"/>
    <n v="91"/>
    <n v="4004"/>
    <n v="1922"/>
    <n v="0.48"/>
    <x v="2"/>
  </r>
  <r>
    <x v="0"/>
    <n v="1128299"/>
    <x v="429"/>
    <x v="1"/>
    <x v="8"/>
    <n v="4"/>
    <n v="43"/>
    <x v="2"/>
    <x v="25"/>
    <s v="Phoenix"/>
    <x v="3"/>
    <x v="1"/>
    <n v="43"/>
    <n v="90"/>
    <n v="3870"/>
    <n v="1896"/>
    <n v="0.49"/>
    <x v="2"/>
  </r>
  <r>
    <x v="0"/>
    <n v="1128299"/>
    <x v="429"/>
    <x v="1"/>
    <x v="8"/>
    <n v="4"/>
    <n v="43"/>
    <x v="2"/>
    <x v="25"/>
    <s v="Phoenix"/>
    <x v="4"/>
    <x v="0"/>
    <n v="53"/>
    <n v="69"/>
    <n v="3657"/>
    <n v="1463"/>
    <n v="0.4"/>
    <x v="2"/>
  </r>
  <r>
    <x v="0"/>
    <n v="1128299"/>
    <x v="429"/>
    <x v="1"/>
    <x v="8"/>
    <n v="4"/>
    <n v="43"/>
    <x v="2"/>
    <x v="25"/>
    <s v="Phoenix"/>
    <x v="5"/>
    <x v="1"/>
    <n v="56"/>
    <n v="85"/>
    <n v="4760"/>
    <n v="1809"/>
    <n v="0.38"/>
    <x v="2"/>
  </r>
  <r>
    <x v="0"/>
    <n v="1128299"/>
    <x v="460"/>
    <x v="1"/>
    <x v="9"/>
    <n v="4"/>
    <n v="48"/>
    <x v="2"/>
    <x v="25"/>
    <s v="Phoenix"/>
    <x v="0"/>
    <x v="0"/>
    <n v="42"/>
    <n v="135"/>
    <n v="5670"/>
    <n v="2665"/>
    <n v="0.47"/>
    <x v="2"/>
  </r>
  <r>
    <x v="0"/>
    <n v="1128299"/>
    <x v="460"/>
    <x v="1"/>
    <x v="9"/>
    <n v="4"/>
    <n v="48"/>
    <x v="2"/>
    <x v="25"/>
    <s v="Phoenix"/>
    <x v="1"/>
    <x v="0"/>
    <n v="46"/>
    <n v="147"/>
    <n v="6762"/>
    <n v="3516"/>
    <n v="0.52"/>
    <x v="2"/>
  </r>
  <r>
    <x v="0"/>
    <n v="1128299"/>
    <x v="460"/>
    <x v="1"/>
    <x v="9"/>
    <n v="4"/>
    <n v="48"/>
    <x v="2"/>
    <x v="25"/>
    <s v="Phoenix"/>
    <x v="2"/>
    <x v="1"/>
    <n v="44"/>
    <n v="105"/>
    <n v="4620"/>
    <n v="2125"/>
    <n v="0.46"/>
    <x v="2"/>
  </r>
  <r>
    <x v="0"/>
    <n v="1128299"/>
    <x v="460"/>
    <x v="1"/>
    <x v="9"/>
    <n v="4"/>
    <n v="48"/>
    <x v="2"/>
    <x v="25"/>
    <s v="Phoenix"/>
    <x v="3"/>
    <x v="1"/>
    <n v="42"/>
    <n v="98"/>
    <n v="4116"/>
    <n v="1935"/>
    <n v="0.47"/>
    <x v="2"/>
  </r>
  <r>
    <x v="0"/>
    <n v="1128299"/>
    <x v="460"/>
    <x v="1"/>
    <x v="9"/>
    <n v="4"/>
    <n v="48"/>
    <x v="2"/>
    <x v="25"/>
    <s v="Phoenix"/>
    <x v="4"/>
    <x v="0"/>
    <n v="53"/>
    <n v="87"/>
    <n v="4611"/>
    <n v="1891"/>
    <n v="0.41"/>
    <x v="2"/>
  </r>
  <r>
    <x v="0"/>
    <n v="1128299"/>
    <x v="460"/>
    <x v="1"/>
    <x v="9"/>
    <n v="4"/>
    <n v="48"/>
    <x v="2"/>
    <x v="25"/>
    <s v="Phoenix"/>
    <x v="5"/>
    <x v="1"/>
    <n v="55"/>
    <n v="111"/>
    <n v="6105"/>
    <n v="2259"/>
    <n v="0.37"/>
    <x v="2"/>
  </r>
  <r>
    <x v="0"/>
    <n v="1128299"/>
    <x v="489"/>
    <x v="1"/>
    <x v="10"/>
    <n v="4"/>
    <n v="52"/>
    <x v="2"/>
    <x v="25"/>
    <s v="Phoenix"/>
    <x v="0"/>
    <x v="0"/>
    <n v="44"/>
    <n v="181"/>
    <n v="7964"/>
    <n v="3663"/>
    <n v="0.46"/>
    <x v="2"/>
  </r>
  <r>
    <x v="0"/>
    <n v="1128299"/>
    <x v="489"/>
    <x v="1"/>
    <x v="10"/>
    <n v="4"/>
    <n v="52"/>
    <x v="2"/>
    <x v="25"/>
    <s v="Phoenix"/>
    <x v="1"/>
    <x v="0"/>
    <n v="49"/>
    <n v="175"/>
    <n v="8575"/>
    <n v="4631"/>
    <n v="0.54"/>
    <x v="2"/>
  </r>
  <r>
    <x v="4"/>
    <n v="1128299"/>
    <x v="489"/>
    <x v="1"/>
    <x v="10"/>
    <n v="4"/>
    <n v="52"/>
    <x v="2"/>
    <x v="25"/>
    <s v="Phoenix"/>
    <x v="2"/>
    <x v="1"/>
    <n v="43"/>
    <n v="123"/>
    <n v="5289"/>
    <n v="2539"/>
    <n v="0.48"/>
    <x v="2"/>
  </r>
  <r>
    <x v="4"/>
    <n v="1128299"/>
    <x v="489"/>
    <x v="1"/>
    <x v="10"/>
    <n v="4"/>
    <n v="52"/>
    <x v="2"/>
    <x v="25"/>
    <s v="Phoenix"/>
    <x v="3"/>
    <x v="1"/>
    <n v="44"/>
    <n v="115"/>
    <n v="5060"/>
    <n v="2277"/>
    <n v="0.45"/>
    <x v="2"/>
  </r>
  <r>
    <x v="4"/>
    <n v="1128299"/>
    <x v="489"/>
    <x v="1"/>
    <x v="10"/>
    <n v="4"/>
    <n v="52"/>
    <x v="2"/>
    <x v="25"/>
    <s v="Phoenix"/>
    <x v="4"/>
    <x v="0"/>
    <n v="52"/>
    <n v="88"/>
    <n v="4576"/>
    <n v="1968"/>
    <n v="0.43"/>
    <x v="2"/>
  </r>
  <r>
    <x v="4"/>
    <n v="1128299"/>
    <x v="489"/>
    <x v="1"/>
    <x v="10"/>
    <n v="4"/>
    <n v="52"/>
    <x v="2"/>
    <x v="25"/>
    <s v="Phoenix"/>
    <x v="5"/>
    <x v="1"/>
    <n v="58"/>
    <n v="135"/>
    <n v="7830"/>
    <n v="2897"/>
    <n v="0.37"/>
    <x v="2"/>
  </r>
  <r>
    <x v="4"/>
    <n v="1128299"/>
    <x v="190"/>
    <x v="1"/>
    <x v="0"/>
    <n v="1"/>
    <n v="5"/>
    <x v="2"/>
    <x v="25"/>
    <s v="Phoenix"/>
    <x v="0"/>
    <x v="0"/>
    <n v="33"/>
    <n v="133"/>
    <n v="4389"/>
    <n v="2151"/>
    <n v="0.49"/>
    <x v="2"/>
  </r>
  <r>
    <x v="4"/>
    <n v="1128299"/>
    <x v="190"/>
    <x v="1"/>
    <x v="0"/>
    <n v="1"/>
    <n v="5"/>
    <x v="2"/>
    <x v="25"/>
    <s v="Phoenix"/>
    <x v="1"/>
    <x v="0"/>
    <n v="42"/>
    <n v="138"/>
    <n v="5796"/>
    <n v="3072"/>
    <n v="0.53"/>
    <x v="2"/>
  </r>
  <r>
    <x v="4"/>
    <n v="1128299"/>
    <x v="190"/>
    <x v="1"/>
    <x v="0"/>
    <n v="1"/>
    <n v="5"/>
    <x v="2"/>
    <x v="25"/>
    <s v="Phoenix"/>
    <x v="2"/>
    <x v="1"/>
    <n v="42"/>
    <n v="138"/>
    <n v="5796"/>
    <n v="2666"/>
    <n v="0.46"/>
    <x v="2"/>
  </r>
  <r>
    <x v="4"/>
    <n v="1128299"/>
    <x v="190"/>
    <x v="1"/>
    <x v="0"/>
    <n v="1"/>
    <n v="5"/>
    <x v="2"/>
    <x v="25"/>
    <s v="Phoenix"/>
    <x v="3"/>
    <x v="1"/>
    <n v="43"/>
    <n v="85"/>
    <n v="3655"/>
    <n v="1791"/>
    <n v="0.49"/>
    <x v="2"/>
  </r>
  <r>
    <x v="4"/>
    <n v="1128299"/>
    <x v="190"/>
    <x v="1"/>
    <x v="0"/>
    <n v="1"/>
    <n v="5"/>
    <x v="2"/>
    <x v="25"/>
    <s v="Phoenix"/>
    <x v="4"/>
    <x v="0"/>
    <n v="45"/>
    <n v="80"/>
    <n v="3600"/>
    <n v="1476"/>
    <n v="0.41"/>
    <x v="2"/>
  </r>
  <r>
    <x v="4"/>
    <n v="1128299"/>
    <x v="190"/>
    <x v="1"/>
    <x v="0"/>
    <n v="1"/>
    <n v="5"/>
    <x v="2"/>
    <x v="25"/>
    <s v="Phoenix"/>
    <x v="5"/>
    <x v="1"/>
    <n v="42"/>
    <n v="128"/>
    <n v="5376"/>
    <n v="1935"/>
    <n v="0.36"/>
    <x v="2"/>
  </r>
  <r>
    <x v="4"/>
    <n v="1128299"/>
    <x v="700"/>
    <x v="1"/>
    <x v="1"/>
    <n v="1"/>
    <n v="9"/>
    <x v="2"/>
    <x v="25"/>
    <s v="Phoenix"/>
    <x v="0"/>
    <x v="0"/>
    <n v="33"/>
    <n v="147"/>
    <n v="4851"/>
    <n v="2377"/>
    <n v="0.49"/>
    <x v="2"/>
  </r>
  <r>
    <x v="4"/>
    <n v="1128299"/>
    <x v="700"/>
    <x v="1"/>
    <x v="1"/>
    <n v="1"/>
    <n v="9"/>
    <x v="2"/>
    <x v="25"/>
    <s v="Phoenix"/>
    <x v="1"/>
    <x v="0"/>
    <n v="44"/>
    <n v="106"/>
    <n v="4664"/>
    <n v="2565"/>
    <n v="0.55000000000000004"/>
    <x v="2"/>
  </r>
  <r>
    <x v="4"/>
    <n v="1128299"/>
    <x v="700"/>
    <x v="1"/>
    <x v="1"/>
    <n v="1"/>
    <n v="9"/>
    <x v="2"/>
    <x v="25"/>
    <s v="Phoenix"/>
    <x v="2"/>
    <x v="1"/>
    <n v="41"/>
    <n v="111"/>
    <n v="4551"/>
    <n v="2093"/>
    <n v="0.46"/>
    <x v="2"/>
  </r>
  <r>
    <x v="4"/>
    <n v="1128299"/>
    <x v="700"/>
    <x v="1"/>
    <x v="1"/>
    <n v="1"/>
    <n v="9"/>
    <x v="2"/>
    <x v="26"/>
    <s v="Albuquerque"/>
    <x v="3"/>
    <x v="1"/>
    <n v="43"/>
    <n v="74"/>
    <n v="3182"/>
    <n v="1559"/>
    <n v="0.49"/>
    <x v="2"/>
  </r>
  <r>
    <x v="4"/>
    <n v="1128299"/>
    <x v="700"/>
    <x v="1"/>
    <x v="1"/>
    <n v="1"/>
    <n v="9"/>
    <x v="2"/>
    <x v="26"/>
    <s v="Albuquerque"/>
    <x v="4"/>
    <x v="0"/>
    <n v="45"/>
    <n v="54"/>
    <n v="2430"/>
    <n v="1069"/>
    <n v="0.44"/>
    <x v="2"/>
  </r>
  <r>
    <x v="4"/>
    <n v="1128299"/>
    <x v="700"/>
    <x v="1"/>
    <x v="1"/>
    <n v="1"/>
    <n v="9"/>
    <x v="2"/>
    <x v="26"/>
    <s v="Albuquerque"/>
    <x v="5"/>
    <x v="1"/>
    <n v="41"/>
    <n v="104"/>
    <n v="4264"/>
    <n v="1620"/>
    <n v="0.38"/>
    <x v="2"/>
  </r>
  <r>
    <x v="4"/>
    <n v="1128299"/>
    <x v="712"/>
    <x v="1"/>
    <x v="2"/>
    <n v="1"/>
    <n v="13"/>
    <x v="2"/>
    <x v="26"/>
    <s v="Albuquerque"/>
    <x v="0"/>
    <x v="0"/>
    <n v="44"/>
    <n v="165"/>
    <n v="7260"/>
    <n v="3630"/>
    <n v="0.5"/>
    <x v="2"/>
  </r>
  <r>
    <x v="4"/>
    <n v="1128299"/>
    <x v="712"/>
    <x v="1"/>
    <x v="2"/>
    <n v="1"/>
    <n v="13"/>
    <x v="2"/>
    <x v="26"/>
    <s v="Albuquerque"/>
    <x v="1"/>
    <x v="0"/>
    <n v="51"/>
    <n v="112"/>
    <n v="5712"/>
    <n v="3027"/>
    <n v="0.53"/>
    <x v="2"/>
  </r>
  <r>
    <x v="4"/>
    <n v="1128299"/>
    <x v="712"/>
    <x v="1"/>
    <x v="2"/>
    <n v="1"/>
    <n v="13"/>
    <x v="2"/>
    <x v="26"/>
    <s v="Albuquerque"/>
    <x v="2"/>
    <x v="1"/>
    <n v="52"/>
    <n v="112"/>
    <n v="5824"/>
    <n v="2854"/>
    <n v="0.49"/>
    <x v="2"/>
  </r>
  <r>
    <x v="4"/>
    <n v="1128299"/>
    <x v="712"/>
    <x v="1"/>
    <x v="2"/>
    <n v="1"/>
    <n v="13"/>
    <x v="2"/>
    <x v="26"/>
    <s v="Albuquerque"/>
    <x v="3"/>
    <x v="1"/>
    <n v="50"/>
    <n v="83"/>
    <n v="4150"/>
    <n v="1909"/>
    <n v="0.46"/>
    <x v="2"/>
  </r>
  <r>
    <x v="4"/>
    <n v="1128299"/>
    <x v="712"/>
    <x v="1"/>
    <x v="2"/>
    <n v="1"/>
    <n v="13"/>
    <x v="2"/>
    <x v="26"/>
    <s v="Albuquerque"/>
    <x v="4"/>
    <x v="0"/>
    <n v="55"/>
    <n v="53"/>
    <n v="2915"/>
    <n v="1253"/>
    <n v="0.43"/>
    <x v="2"/>
  </r>
  <r>
    <x v="4"/>
    <n v="1128299"/>
    <x v="712"/>
    <x v="1"/>
    <x v="2"/>
    <n v="1"/>
    <n v="13"/>
    <x v="2"/>
    <x v="26"/>
    <s v="Albuquerque"/>
    <x v="5"/>
    <x v="1"/>
    <n v="50"/>
    <n v="98"/>
    <n v="4900"/>
    <n v="1862"/>
    <n v="0.38"/>
    <x v="2"/>
  </r>
  <r>
    <x v="4"/>
    <n v="1128299"/>
    <x v="249"/>
    <x v="1"/>
    <x v="3"/>
    <n v="2"/>
    <n v="18"/>
    <x v="2"/>
    <x v="26"/>
    <s v="Albuquerque"/>
    <x v="0"/>
    <x v="0"/>
    <n v="51"/>
    <n v="154"/>
    <n v="7854"/>
    <n v="3534"/>
    <n v="0.45"/>
    <x v="2"/>
  </r>
  <r>
    <x v="4"/>
    <n v="1128299"/>
    <x v="249"/>
    <x v="1"/>
    <x v="3"/>
    <n v="2"/>
    <n v="18"/>
    <x v="2"/>
    <x v="26"/>
    <s v="Albuquerque"/>
    <x v="1"/>
    <x v="0"/>
    <n v="59"/>
    <n v="98"/>
    <n v="5782"/>
    <n v="2891"/>
    <n v="0.5"/>
    <x v="2"/>
  </r>
  <r>
    <x v="4"/>
    <n v="1128299"/>
    <x v="249"/>
    <x v="1"/>
    <x v="3"/>
    <n v="2"/>
    <n v="18"/>
    <x v="2"/>
    <x v="26"/>
    <s v="Albuquerque"/>
    <x v="2"/>
    <x v="1"/>
    <n v="55"/>
    <n v="116"/>
    <n v="6380"/>
    <n v="3190"/>
    <n v="0.5"/>
    <x v="2"/>
  </r>
  <r>
    <x v="4"/>
    <n v="1128299"/>
    <x v="249"/>
    <x v="1"/>
    <x v="3"/>
    <n v="2"/>
    <n v="18"/>
    <x v="2"/>
    <x v="26"/>
    <s v="Albuquerque"/>
    <x v="3"/>
    <x v="1"/>
    <n v="54"/>
    <n v="87"/>
    <n v="4698"/>
    <n v="2161"/>
    <n v="0.46"/>
    <x v="2"/>
  </r>
  <r>
    <x v="4"/>
    <n v="1128299"/>
    <x v="249"/>
    <x v="1"/>
    <x v="3"/>
    <n v="2"/>
    <n v="18"/>
    <x v="2"/>
    <x v="26"/>
    <s v="Albuquerque"/>
    <x v="4"/>
    <x v="0"/>
    <n v="56"/>
    <n v="58"/>
    <n v="3248"/>
    <n v="1332"/>
    <n v="0.41"/>
    <x v="2"/>
  </r>
  <r>
    <x v="4"/>
    <n v="1128299"/>
    <x v="249"/>
    <x v="1"/>
    <x v="3"/>
    <n v="2"/>
    <n v="18"/>
    <x v="2"/>
    <x v="26"/>
    <s v="Albuquerque"/>
    <x v="5"/>
    <x v="1"/>
    <n v="69"/>
    <n v="101"/>
    <n v="6969"/>
    <n v="2648"/>
    <n v="0.38"/>
    <x v="2"/>
  </r>
  <r>
    <x v="4"/>
    <n v="1128299"/>
    <x v="280"/>
    <x v="1"/>
    <x v="4"/>
    <n v="2"/>
    <n v="22"/>
    <x v="2"/>
    <x v="26"/>
    <s v="Albuquerque"/>
    <x v="0"/>
    <x v="0"/>
    <n v="51"/>
    <n v="150"/>
    <n v="7650"/>
    <n v="3443"/>
    <n v="0.45"/>
    <x v="2"/>
  </r>
  <r>
    <x v="4"/>
    <n v="1128299"/>
    <x v="280"/>
    <x v="1"/>
    <x v="4"/>
    <n v="2"/>
    <n v="22"/>
    <x v="2"/>
    <x v="26"/>
    <s v="Albuquerque"/>
    <x v="1"/>
    <x v="0"/>
    <n v="58"/>
    <n v="111"/>
    <n v="6438"/>
    <n v="3283"/>
    <n v="0.51"/>
    <x v="2"/>
  </r>
  <r>
    <x v="4"/>
    <n v="1128299"/>
    <x v="280"/>
    <x v="1"/>
    <x v="4"/>
    <n v="2"/>
    <n v="22"/>
    <x v="2"/>
    <x v="26"/>
    <s v="Albuquerque"/>
    <x v="2"/>
    <x v="1"/>
    <n v="56"/>
    <n v="126"/>
    <n v="7056"/>
    <n v="3316"/>
    <n v="0.47"/>
    <x v="2"/>
  </r>
  <r>
    <x v="4"/>
    <n v="1128299"/>
    <x v="280"/>
    <x v="1"/>
    <x v="4"/>
    <n v="2"/>
    <n v="22"/>
    <x v="2"/>
    <x v="26"/>
    <s v="Albuquerque"/>
    <x v="3"/>
    <x v="1"/>
    <n v="51"/>
    <n v="91"/>
    <n v="4641"/>
    <n v="2135"/>
    <n v="0.46"/>
    <x v="2"/>
  </r>
  <r>
    <x v="4"/>
    <n v="1128299"/>
    <x v="280"/>
    <x v="1"/>
    <x v="4"/>
    <n v="2"/>
    <n v="22"/>
    <x v="2"/>
    <x v="26"/>
    <s v="Albuquerque"/>
    <x v="4"/>
    <x v="0"/>
    <n v="56"/>
    <n v="65"/>
    <n v="3640"/>
    <n v="1529"/>
    <n v="0.42"/>
    <x v="2"/>
  </r>
  <r>
    <x v="4"/>
    <n v="1128299"/>
    <x v="280"/>
    <x v="1"/>
    <x v="4"/>
    <n v="2"/>
    <n v="22"/>
    <x v="2"/>
    <x v="26"/>
    <s v="Albuquerque"/>
    <x v="5"/>
    <x v="1"/>
    <n v="69"/>
    <n v="115"/>
    <n v="7935"/>
    <n v="3095"/>
    <n v="0.39"/>
    <x v="2"/>
  </r>
  <r>
    <x v="4"/>
    <n v="1128299"/>
    <x v="310"/>
    <x v="1"/>
    <x v="11"/>
    <n v="2"/>
    <n v="26"/>
    <x v="2"/>
    <x v="26"/>
    <s v="Albuquerque"/>
    <x v="0"/>
    <x v="0"/>
    <n v="52"/>
    <n v="203"/>
    <n v="10556"/>
    <n v="5067"/>
    <n v="0.48"/>
    <x v="2"/>
  </r>
  <r>
    <x v="4"/>
    <n v="1128299"/>
    <x v="310"/>
    <x v="1"/>
    <x v="11"/>
    <n v="2"/>
    <n v="26"/>
    <x v="2"/>
    <x v="26"/>
    <s v="Albuquerque"/>
    <x v="1"/>
    <x v="0"/>
    <n v="54"/>
    <n v="154"/>
    <n v="8316"/>
    <n v="4324"/>
    <n v="0.52"/>
    <x v="2"/>
  </r>
  <r>
    <x v="4"/>
    <n v="1128299"/>
    <x v="310"/>
    <x v="1"/>
    <x v="11"/>
    <n v="2"/>
    <n v="26"/>
    <x v="2"/>
    <x v="26"/>
    <s v="Albuquerque"/>
    <x v="2"/>
    <x v="1"/>
    <n v="54"/>
    <n v="149"/>
    <n v="8046"/>
    <n v="4023"/>
    <n v="0.5"/>
    <x v="2"/>
  </r>
  <r>
    <x v="4"/>
    <n v="1128299"/>
    <x v="310"/>
    <x v="1"/>
    <x v="11"/>
    <n v="2"/>
    <n v="26"/>
    <x v="2"/>
    <x v="26"/>
    <s v="Albuquerque"/>
    <x v="3"/>
    <x v="1"/>
    <n v="54"/>
    <n v="106"/>
    <n v="5724"/>
    <n v="2576"/>
    <n v="0.45"/>
    <x v="2"/>
  </r>
  <r>
    <x v="4"/>
    <n v="1128299"/>
    <x v="310"/>
    <x v="1"/>
    <x v="11"/>
    <n v="2"/>
    <n v="26"/>
    <x v="2"/>
    <x v="26"/>
    <s v="Albuquerque"/>
    <x v="4"/>
    <x v="0"/>
    <n v="56"/>
    <n v="87"/>
    <n v="4872"/>
    <n v="2095"/>
    <n v="0.43"/>
    <x v="2"/>
  </r>
  <r>
    <x v="4"/>
    <n v="1128299"/>
    <x v="310"/>
    <x v="1"/>
    <x v="11"/>
    <n v="2"/>
    <n v="26"/>
    <x v="2"/>
    <x v="26"/>
    <s v="Albuquerque"/>
    <x v="5"/>
    <x v="1"/>
    <n v="74"/>
    <n v="162"/>
    <n v="11988"/>
    <n v="4316"/>
    <n v="0.36"/>
    <x v="2"/>
  </r>
  <r>
    <x v="4"/>
    <n v="1128299"/>
    <x v="339"/>
    <x v="1"/>
    <x v="5"/>
    <n v="3"/>
    <n v="31"/>
    <x v="2"/>
    <x v="26"/>
    <s v="Albuquerque"/>
    <x v="0"/>
    <x v="0"/>
    <n v="54"/>
    <n v="203"/>
    <n v="10962"/>
    <n v="5152"/>
    <n v="0.47"/>
    <x v="2"/>
  </r>
  <r>
    <x v="4"/>
    <n v="1128299"/>
    <x v="339"/>
    <x v="1"/>
    <x v="5"/>
    <n v="3"/>
    <n v="31"/>
    <x v="2"/>
    <x v="26"/>
    <s v="Albuquerque"/>
    <x v="1"/>
    <x v="0"/>
    <n v="56"/>
    <n v="180"/>
    <n v="10080"/>
    <n v="5443"/>
    <n v="0.54"/>
    <x v="2"/>
  </r>
  <r>
    <x v="4"/>
    <n v="1128299"/>
    <x v="339"/>
    <x v="1"/>
    <x v="5"/>
    <n v="3"/>
    <n v="31"/>
    <x v="2"/>
    <x v="26"/>
    <s v="Albuquerque"/>
    <x v="2"/>
    <x v="1"/>
    <n v="58"/>
    <n v="160"/>
    <n v="9280"/>
    <n v="4454"/>
    <n v="0.48"/>
    <x v="2"/>
  </r>
  <r>
    <x v="4"/>
    <n v="1128299"/>
    <x v="339"/>
    <x v="1"/>
    <x v="5"/>
    <n v="3"/>
    <n v="31"/>
    <x v="2"/>
    <x v="26"/>
    <s v="Albuquerque"/>
    <x v="3"/>
    <x v="1"/>
    <n v="54"/>
    <n v="135"/>
    <n v="7290"/>
    <n v="3281"/>
    <n v="0.45"/>
    <x v="2"/>
  </r>
  <r>
    <x v="4"/>
    <n v="1128299"/>
    <x v="339"/>
    <x v="1"/>
    <x v="5"/>
    <n v="3"/>
    <n v="31"/>
    <x v="2"/>
    <x v="26"/>
    <s v="Albuquerque"/>
    <x v="4"/>
    <x v="0"/>
    <n v="57"/>
    <n v="145"/>
    <n v="8265"/>
    <n v="3554"/>
    <n v="0.43"/>
    <x v="2"/>
  </r>
  <r>
    <x v="4"/>
    <n v="1128299"/>
    <x v="339"/>
    <x v="1"/>
    <x v="5"/>
    <n v="3"/>
    <n v="31"/>
    <x v="2"/>
    <x v="26"/>
    <s v="Albuquerque"/>
    <x v="5"/>
    <x v="1"/>
    <n v="69"/>
    <n v="140"/>
    <n v="9660"/>
    <n v="3671"/>
    <n v="0.38"/>
    <x v="2"/>
  </r>
  <r>
    <x v="4"/>
    <n v="1128299"/>
    <x v="371"/>
    <x v="1"/>
    <x v="6"/>
    <n v="3"/>
    <n v="35"/>
    <x v="2"/>
    <x v="26"/>
    <s v="Albuquerque"/>
    <x v="0"/>
    <x v="0"/>
    <n v="56"/>
    <n v="175"/>
    <n v="9800"/>
    <n v="4900"/>
    <n v="0.5"/>
    <x v="2"/>
  </r>
  <r>
    <x v="4"/>
    <n v="1128299"/>
    <x v="371"/>
    <x v="1"/>
    <x v="6"/>
    <n v="3"/>
    <n v="35"/>
    <x v="2"/>
    <x v="26"/>
    <s v="Albuquerque"/>
    <x v="1"/>
    <x v="0"/>
    <n v="60"/>
    <n v="176"/>
    <n v="10560"/>
    <n v="5491"/>
    <n v="0.52"/>
    <x v="2"/>
  </r>
  <r>
    <x v="4"/>
    <n v="1128299"/>
    <x v="371"/>
    <x v="1"/>
    <x v="6"/>
    <n v="3"/>
    <n v="35"/>
    <x v="2"/>
    <x v="26"/>
    <s v="Albuquerque"/>
    <x v="2"/>
    <x v="1"/>
    <n v="58"/>
    <n v="142"/>
    <n v="8236"/>
    <n v="3789"/>
    <n v="0.46"/>
    <x v="2"/>
  </r>
  <r>
    <x v="4"/>
    <n v="1128299"/>
    <x v="371"/>
    <x v="1"/>
    <x v="6"/>
    <n v="3"/>
    <n v="35"/>
    <x v="2"/>
    <x v="26"/>
    <s v="Albuquerque"/>
    <x v="3"/>
    <x v="1"/>
    <n v="55"/>
    <n v="143"/>
    <n v="7865"/>
    <n v="3697"/>
    <n v="0.47"/>
    <x v="2"/>
  </r>
  <r>
    <x v="4"/>
    <n v="1128299"/>
    <x v="371"/>
    <x v="1"/>
    <x v="6"/>
    <n v="3"/>
    <n v="35"/>
    <x v="2"/>
    <x v="26"/>
    <s v="Albuquerque"/>
    <x v="4"/>
    <x v="0"/>
    <n v="67"/>
    <n v="124"/>
    <n v="8308"/>
    <n v="3323"/>
    <n v="0.4"/>
    <x v="2"/>
  </r>
  <r>
    <x v="4"/>
    <n v="1128299"/>
    <x v="371"/>
    <x v="1"/>
    <x v="6"/>
    <n v="3"/>
    <n v="35"/>
    <x v="2"/>
    <x v="26"/>
    <s v="Albuquerque"/>
    <x v="5"/>
    <x v="1"/>
    <n v="70"/>
    <n v="126"/>
    <n v="8820"/>
    <n v="3352"/>
    <n v="0.38"/>
    <x v="2"/>
  </r>
  <r>
    <x v="4"/>
    <n v="1128299"/>
    <x v="403"/>
    <x v="1"/>
    <x v="7"/>
    <n v="3"/>
    <n v="40"/>
    <x v="2"/>
    <x v="26"/>
    <s v="Albuquerque"/>
    <x v="0"/>
    <x v="0"/>
    <n v="49"/>
    <n v="163"/>
    <n v="7987"/>
    <n v="3594"/>
    <n v="0.45"/>
    <x v="2"/>
  </r>
  <r>
    <x v="4"/>
    <n v="1128299"/>
    <x v="403"/>
    <x v="1"/>
    <x v="7"/>
    <n v="3"/>
    <n v="40"/>
    <x v="2"/>
    <x v="26"/>
    <s v="Albuquerque"/>
    <x v="1"/>
    <x v="0"/>
    <n v="51"/>
    <n v="156"/>
    <n v="7956"/>
    <n v="4058"/>
    <n v="0.51"/>
    <x v="2"/>
  </r>
  <r>
    <x v="4"/>
    <n v="1128299"/>
    <x v="403"/>
    <x v="1"/>
    <x v="7"/>
    <n v="3"/>
    <n v="40"/>
    <x v="2"/>
    <x v="26"/>
    <s v="Albuquerque"/>
    <x v="2"/>
    <x v="1"/>
    <n v="46"/>
    <n v="143"/>
    <n v="6578"/>
    <n v="3092"/>
    <n v="0.47"/>
    <x v="2"/>
  </r>
  <r>
    <x v="4"/>
    <n v="1128299"/>
    <x v="403"/>
    <x v="1"/>
    <x v="7"/>
    <n v="3"/>
    <n v="40"/>
    <x v="2"/>
    <x v="26"/>
    <s v="Albuquerque"/>
    <x v="3"/>
    <x v="1"/>
    <n v="49"/>
    <n v="123"/>
    <n v="6027"/>
    <n v="2833"/>
    <n v="0.47"/>
    <x v="2"/>
  </r>
  <r>
    <x v="4"/>
    <n v="1128299"/>
    <x v="403"/>
    <x v="1"/>
    <x v="7"/>
    <n v="3"/>
    <n v="40"/>
    <x v="2"/>
    <x v="26"/>
    <s v="Albuquerque"/>
    <x v="4"/>
    <x v="0"/>
    <n v="54"/>
    <n v="111"/>
    <n v="5994"/>
    <n v="2398"/>
    <n v="0.4"/>
    <x v="2"/>
  </r>
  <r>
    <x v="4"/>
    <n v="1128299"/>
    <x v="403"/>
    <x v="1"/>
    <x v="7"/>
    <n v="3"/>
    <n v="40"/>
    <x v="2"/>
    <x v="26"/>
    <s v="Albuquerque"/>
    <x v="5"/>
    <x v="1"/>
    <n v="59"/>
    <n v="133"/>
    <n v="7847"/>
    <n v="2825"/>
    <n v="0.36"/>
    <x v="2"/>
  </r>
  <r>
    <x v="4"/>
    <n v="1128299"/>
    <x v="432"/>
    <x v="1"/>
    <x v="8"/>
    <n v="4"/>
    <n v="44"/>
    <x v="2"/>
    <x v="26"/>
    <s v="Albuquerque"/>
    <x v="0"/>
    <x v="0"/>
    <n v="48"/>
    <n v="165"/>
    <n v="7920"/>
    <n v="3960"/>
    <n v="0.5"/>
    <x v="2"/>
  </r>
  <r>
    <x v="4"/>
    <n v="1128299"/>
    <x v="432"/>
    <x v="1"/>
    <x v="8"/>
    <n v="4"/>
    <n v="44"/>
    <x v="2"/>
    <x v="26"/>
    <s v="Albuquerque"/>
    <x v="1"/>
    <x v="0"/>
    <n v="50"/>
    <n v="149"/>
    <n v="7450"/>
    <n v="3949"/>
    <n v="0.53"/>
    <x v="2"/>
  </r>
  <r>
    <x v="4"/>
    <n v="1128299"/>
    <x v="432"/>
    <x v="1"/>
    <x v="8"/>
    <n v="4"/>
    <n v="44"/>
    <x v="2"/>
    <x v="26"/>
    <s v="Albuquerque"/>
    <x v="2"/>
    <x v="1"/>
    <n v="48"/>
    <n v="105"/>
    <n v="5040"/>
    <n v="2369"/>
    <n v="0.47"/>
    <x v="2"/>
  </r>
  <r>
    <x v="4"/>
    <n v="1128299"/>
    <x v="432"/>
    <x v="1"/>
    <x v="8"/>
    <n v="4"/>
    <n v="44"/>
    <x v="2"/>
    <x v="26"/>
    <s v="Albuquerque"/>
    <x v="3"/>
    <x v="1"/>
    <n v="46"/>
    <n v="95"/>
    <n v="4370"/>
    <n v="2141"/>
    <n v="0.49"/>
    <x v="2"/>
  </r>
  <r>
    <x v="4"/>
    <n v="1128299"/>
    <x v="432"/>
    <x v="1"/>
    <x v="8"/>
    <n v="4"/>
    <n v="44"/>
    <x v="2"/>
    <x v="26"/>
    <s v="Albuquerque"/>
    <x v="4"/>
    <x v="0"/>
    <n v="56"/>
    <n v="91"/>
    <n v="5096"/>
    <n v="2242"/>
    <n v="0.44"/>
    <x v="2"/>
  </r>
  <r>
    <x v="4"/>
    <n v="1128299"/>
    <x v="432"/>
    <x v="1"/>
    <x v="8"/>
    <n v="4"/>
    <n v="44"/>
    <x v="2"/>
    <x v="26"/>
    <s v="Albuquerque"/>
    <x v="5"/>
    <x v="1"/>
    <n v="68"/>
    <n v="105"/>
    <n v="7140"/>
    <n v="2642"/>
    <n v="0.37"/>
    <x v="2"/>
  </r>
  <r>
    <x v="4"/>
    <n v="1128299"/>
    <x v="463"/>
    <x v="1"/>
    <x v="9"/>
    <n v="4"/>
    <n v="48"/>
    <x v="2"/>
    <x v="26"/>
    <s v="Albuquerque"/>
    <x v="0"/>
    <x v="0"/>
    <n v="58"/>
    <n v="160"/>
    <n v="9280"/>
    <n v="4547"/>
    <n v="0.49"/>
    <x v="2"/>
  </r>
  <r>
    <x v="4"/>
    <n v="1128299"/>
    <x v="463"/>
    <x v="1"/>
    <x v="9"/>
    <n v="4"/>
    <n v="48"/>
    <x v="2"/>
    <x v="26"/>
    <s v="Albuquerque"/>
    <x v="1"/>
    <x v="0"/>
    <n v="59"/>
    <n v="150"/>
    <n v="8850"/>
    <n v="4779"/>
    <n v="0.54"/>
    <x v="2"/>
  </r>
  <r>
    <x v="4"/>
    <n v="1128299"/>
    <x v="463"/>
    <x v="1"/>
    <x v="9"/>
    <n v="4"/>
    <n v="48"/>
    <x v="2"/>
    <x v="26"/>
    <s v="Albuquerque"/>
    <x v="2"/>
    <x v="1"/>
    <n v="54"/>
    <n v="117"/>
    <n v="6318"/>
    <n v="3033"/>
    <n v="0.48"/>
    <x v="2"/>
  </r>
  <r>
    <x v="4"/>
    <n v="1128299"/>
    <x v="463"/>
    <x v="1"/>
    <x v="9"/>
    <n v="4"/>
    <n v="48"/>
    <x v="2"/>
    <x v="26"/>
    <s v="Albuquerque"/>
    <x v="3"/>
    <x v="1"/>
    <n v="55"/>
    <n v="115"/>
    <n v="6325"/>
    <n v="2973"/>
    <n v="0.47"/>
    <x v="2"/>
  </r>
  <r>
    <x v="4"/>
    <n v="1128299"/>
    <x v="463"/>
    <x v="1"/>
    <x v="9"/>
    <n v="4"/>
    <n v="48"/>
    <x v="2"/>
    <x v="26"/>
    <s v="Albuquerque"/>
    <x v="4"/>
    <x v="0"/>
    <n v="65"/>
    <n v="113"/>
    <n v="7345"/>
    <n v="3232"/>
    <n v="0.44"/>
    <x v="2"/>
  </r>
  <r>
    <x v="4"/>
    <n v="1128299"/>
    <x v="463"/>
    <x v="1"/>
    <x v="9"/>
    <n v="4"/>
    <n v="48"/>
    <x v="2"/>
    <x v="26"/>
    <s v="Albuquerque"/>
    <x v="5"/>
    <x v="1"/>
    <n v="72"/>
    <n v="140"/>
    <n v="10080"/>
    <n v="3931"/>
    <n v="0.39"/>
    <x v="2"/>
  </r>
  <r>
    <x v="4"/>
    <n v="1128299"/>
    <x v="492"/>
    <x v="1"/>
    <x v="10"/>
    <n v="4"/>
    <n v="52"/>
    <x v="2"/>
    <x v="26"/>
    <s v="Albuquerque"/>
    <x v="0"/>
    <x v="0"/>
    <n v="55"/>
    <n v="210"/>
    <n v="11550"/>
    <n v="5313"/>
    <n v="0.46"/>
    <x v="2"/>
  </r>
  <r>
    <x v="4"/>
    <n v="1128299"/>
    <x v="492"/>
    <x v="1"/>
    <x v="10"/>
    <n v="4"/>
    <n v="52"/>
    <x v="2"/>
    <x v="26"/>
    <s v="Albuquerque"/>
    <x v="1"/>
    <x v="0"/>
    <n v="61"/>
    <n v="182"/>
    <n v="11102"/>
    <n v="5551"/>
    <n v="0.5"/>
    <x v="2"/>
  </r>
  <r>
    <x v="2"/>
    <n v="1128299"/>
    <x v="492"/>
    <x v="1"/>
    <x v="10"/>
    <n v="4"/>
    <n v="52"/>
    <x v="2"/>
    <x v="26"/>
    <s v="Albuquerque"/>
    <x v="2"/>
    <x v="1"/>
    <n v="59"/>
    <n v="130"/>
    <n v="7670"/>
    <n v="3758"/>
    <n v="0.49"/>
    <x v="2"/>
  </r>
  <r>
    <x v="2"/>
    <n v="1128299"/>
    <x v="492"/>
    <x v="1"/>
    <x v="10"/>
    <n v="4"/>
    <n v="52"/>
    <x v="2"/>
    <x v="26"/>
    <s v="Albuquerque"/>
    <x v="3"/>
    <x v="1"/>
    <n v="55"/>
    <n v="145"/>
    <n v="7975"/>
    <n v="3669"/>
    <n v="0.46"/>
    <x v="2"/>
  </r>
  <r>
    <x v="2"/>
    <n v="1128299"/>
    <x v="492"/>
    <x v="1"/>
    <x v="10"/>
    <n v="4"/>
    <n v="52"/>
    <x v="2"/>
    <x v="26"/>
    <s v="Albuquerque"/>
    <x v="4"/>
    <x v="0"/>
    <n v="64"/>
    <n v="119"/>
    <n v="7616"/>
    <n v="3427"/>
    <n v="0.45"/>
    <x v="2"/>
  </r>
  <r>
    <x v="2"/>
    <n v="1128299"/>
    <x v="492"/>
    <x v="1"/>
    <x v="10"/>
    <n v="4"/>
    <n v="52"/>
    <x v="2"/>
    <x v="26"/>
    <s v="Albuquerque"/>
    <x v="5"/>
    <x v="1"/>
    <n v="72"/>
    <n v="131"/>
    <n v="9432"/>
    <n v="3301"/>
    <n v="0.35"/>
    <x v="2"/>
  </r>
  <r>
    <x v="2"/>
    <n v="1128299"/>
    <x v="177"/>
    <x v="1"/>
    <x v="0"/>
    <n v="1"/>
    <n v="3"/>
    <x v="2"/>
    <x v="26"/>
    <s v="Albuquerque"/>
    <x v="0"/>
    <x v="0"/>
    <n v="29"/>
    <n v="131"/>
    <n v="3799"/>
    <n v="1937"/>
    <n v="0.51"/>
    <x v="2"/>
  </r>
  <r>
    <x v="2"/>
    <n v="1128299"/>
    <x v="177"/>
    <x v="1"/>
    <x v="0"/>
    <n v="1"/>
    <n v="3"/>
    <x v="2"/>
    <x v="26"/>
    <s v="Albuquerque"/>
    <x v="1"/>
    <x v="0"/>
    <n v="39"/>
    <n v="135"/>
    <n v="5265"/>
    <n v="2685"/>
    <n v="0.51"/>
    <x v="2"/>
  </r>
  <r>
    <x v="2"/>
    <n v="1128299"/>
    <x v="177"/>
    <x v="1"/>
    <x v="0"/>
    <n v="1"/>
    <n v="3"/>
    <x v="2"/>
    <x v="26"/>
    <s v="Albuquerque"/>
    <x v="2"/>
    <x v="1"/>
    <n v="38"/>
    <n v="126"/>
    <n v="4788"/>
    <n v="2155"/>
    <n v="0.45"/>
    <x v="2"/>
  </r>
  <r>
    <x v="2"/>
    <n v="1128299"/>
    <x v="177"/>
    <x v="1"/>
    <x v="0"/>
    <n v="1"/>
    <n v="3"/>
    <x v="2"/>
    <x v="26"/>
    <s v="Albuquerque"/>
    <x v="3"/>
    <x v="1"/>
    <n v="39"/>
    <n v="75"/>
    <n v="2925"/>
    <n v="1463"/>
    <n v="0.5"/>
    <x v="2"/>
  </r>
  <r>
    <x v="2"/>
    <n v="1128299"/>
    <x v="177"/>
    <x v="1"/>
    <x v="0"/>
    <n v="1"/>
    <n v="3"/>
    <x v="2"/>
    <x v="26"/>
    <s v="Albuquerque"/>
    <x v="4"/>
    <x v="0"/>
    <n v="41"/>
    <n v="63"/>
    <n v="2583"/>
    <n v="1162"/>
    <n v="0.45"/>
    <x v="2"/>
  </r>
  <r>
    <x v="2"/>
    <n v="1128299"/>
    <x v="177"/>
    <x v="1"/>
    <x v="0"/>
    <n v="1"/>
    <n v="3"/>
    <x v="2"/>
    <x v="26"/>
    <s v="Albuquerque"/>
    <x v="5"/>
    <x v="1"/>
    <n v="36"/>
    <n v="117"/>
    <n v="4212"/>
    <n v="1643"/>
    <n v="0.39"/>
    <x v="2"/>
  </r>
  <r>
    <x v="2"/>
    <n v="1128299"/>
    <x v="208"/>
    <x v="1"/>
    <x v="1"/>
    <n v="1"/>
    <n v="7"/>
    <x v="2"/>
    <x v="26"/>
    <s v="Albuquerque"/>
    <x v="0"/>
    <x v="0"/>
    <n v="29"/>
    <n v="145"/>
    <n v="4205"/>
    <n v="2229"/>
    <n v="0.53"/>
    <x v="2"/>
  </r>
  <r>
    <x v="2"/>
    <n v="1128299"/>
    <x v="208"/>
    <x v="1"/>
    <x v="1"/>
    <n v="1"/>
    <n v="7"/>
    <x v="2"/>
    <x v="26"/>
    <s v="Albuquerque"/>
    <x v="1"/>
    <x v="0"/>
    <n v="37"/>
    <n v="112"/>
    <n v="4144"/>
    <n v="2279"/>
    <n v="0.55000000000000004"/>
    <x v="2"/>
  </r>
  <r>
    <x v="2"/>
    <n v="1128299"/>
    <x v="208"/>
    <x v="1"/>
    <x v="1"/>
    <n v="1"/>
    <n v="7"/>
    <x v="2"/>
    <x v="26"/>
    <s v="Albuquerque"/>
    <x v="2"/>
    <x v="1"/>
    <n v="37"/>
    <n v="104"/>
    <n v="3848"/>
    <n v="1924"/>
    <n v="0.5"/>
    <x v="2"/>
  </r>
  <r>
    <x v="2"/>
    <n v="1128299"/>
    <x v="208"/>
    <x v="1"/>
    <x v="1"/>
    <n v="1"/>
    <n v="7"/>
    <x v="4"/>
    <x v="27"/>
    <s v="Atlanta"/>
    <x v="3"/>
    <x v="1"/>
    <n v="36"/>
    <n v="63"/>
    <n v="2268"/>
    <n v="1179"/>
    <n v="0.52"/>
    <x v="2"/>
  </r>
  <r>
    <x v="2"/>
    <n v="1128299"/>
    <x v="208"/>
    <x v="1"/>
    <x v="1"/>
    <n v="1"/>
    <n v="7"/>
    <x v="4"/>
    <x v="27"/>
    <s v="Atlanta"/>
    <x v="4"/>
    <x v="0"/>
    <n v="41"/>
    <n v="51"/>
    <n v="2091"/>
    <n v="1004"/>
    <n v="0.48"/>
    <x v="2"/>
  </r>
  <r>
    <x v="2"/>
    <n v="1128299"/>
    <x v="208"/>
    <x v="1"/>
    <x v="1"/>
    <n v="1"/>
    <n v="7"/>
    <x v="4"/>
    <x v="27"/>
    <s v="Atlanta"/>
    <x v="5"/>
    <x v="1"/>
    <n v="37"/>
    <n v="98"/>
    <n v="3626"/>
    <n v="1305"/>
    <n v="0.36"/>
    <x v="2"/>
  </r>
  <r>
    <x v="2"/>
    <n v="1128299"/>
    <x v="217"/>
    <x v="1"/>
    <x v="2"/>
    <n v="1"/>
    <n v="11"/>
    <x v="4"/>
    <x v="27"/>
    <s v="Atlanta"/>
    <x v="0"/>
    <x v="0"/>
    <n v="37"/>
    <n v="137"/>
    <n v="5069"/>
    <n v="2535"/>
    <n v="0.5"/>
    <x v="2"/>
  </r>
  <r>
    <x v="2"/>
    <n v="1128299"/>
    <x v="217"/>
    <x v="1"/>
    <x v="2"/>
    <n v="1"/>
    <n v="11"/>
    <x v="4"/>
    <x v="27"/>
    <s v="Atlanta"/>
    <x v="1"/>
    <x v="0"/>
    <n v="46"/>
    <n v="101"/>
    <n v="4646"/>
    <n v="2462"/>
    <n v="0.53"/>
    <x v="2"/>
  </r>
  <r>
    <x v="2"/>
    <n v="1128299"/>
    <x v="217"/>
    <x v="1"/>
    <x v="2"/>
    <n v="1"/>
    <n v="11"/>
    <x v="4"/>
    <x v="27"/>
    <s v="Atlanta"/>
    <x v="2"/>
    <x v="1"/>
    <n v="49"/>
    <n v="113"/>
    <n v="5537"/>
    <n v="2713"/>
    <n v="0.49"/>
    <x v="2"/>
  </r>
  <r>
    <x v="2"/>
    <n v="1128299"/>
    <x v="217"/>
    <x v="1"/>
    <x v="2"/>
    <n v="1"/>
    <n v="11"/>
    <x v="4"/>
    <x v="27"/>
    <s v="Atlanta"/>
    <x v="3"/>
    <x v="1"/>
    <n v="47"/>
    <n v="73"/>
    <n v="3431"/>
    <n v="1784"/>
    <n v="0.52"/>
    <x v="2"/>
  </r>
  <r>
    <x v="2"/>
    <n v="1128299"/>
    <x v="217"/>
    <x v="1"/>
    <x v="2"/>
    <n v="1"/>
    <n v="11"/>
    <x v="4"/>
    <x v="27"/>
    <s v="Atlanta"/>
    <x v="4"/>
    <x v="0"/>
    <n v="51"/>
    <n v="39"/>
    <n v="1989"/>
    <n v="935"/>
    <n v="0.47"/>
    <x v="2"/>
  </r>
  <r>
    <x v="2"/>
    <n v="1128299"/>
    <x v="217"/>
    <x v="1"/>
    <x v="2"/>
    <n v="1"/>
    <n v="11"/>
    <x v="4"/>
    <x v="27"/>
    <s v="Atlanta"/>
    <x v="5"/>
    <x v="1"/>
    <n v="48"/>
    <n v="95"/>
    <n v="4560"/>
    <n v="1642"/>
    <n v="0.36"/>
    <x v="2"/>
  </r>
  <r>
    <x v="2"/>
    <n v="1128299"/>
    <x v="236"/>
    <x v="1"/>
    <x v="3"/>
    <n v="2"/>
    <n v="16"/>
    <x v="4"/>
    <x v="27"/>
    <s v="Atlanta"/>
    <x v="0"/>
    <x v="0"/>
    <n v="45"/>
    <n v="142"/>
    <n v="6390"/>
    <n v="3259"/>
    <n v="0.51"/>
    <x v="2"/>
  </r>
  <r>
    <x v="2"/>
    <n v="1128299"/>
    <x v="236"/>
    <x v="1"/>
    <x v="3"/>
    <n v="2"/>
    <n v="16"/>
    <x v="4"/>
    <x v="27"/>
    <s v="Atlanta"/>
    <x v="1"/>
    <x v="0"/>
    <n v="51"/>
    <n v="88"/>
    <n v="4488"/>
    <n v="2244"/>
    <n v="0.5"/>
    <x v="2"/>
  </r>
  <r>
    <x v="2"/>
    <n v="1128299"/>
    <x v="236"/>
    <x v="1"/>
    <x v="3"/>
    <n v="2"/>
    <n v="16"/>
    <x v="4"/>
    <x v="27"/>
    <s v="Atlanta"/>
    <x v="2"/>
    <x v="1"/>
    <n v="50"/>
    <n v="94"/>
    <n v="4700"/>
    <n v="2350"/>
    <n v="0.5"/>
    <x v="2"/>
  </r>
  <r>
    <x v="2"/>
    <n v="1128299"/>
    <x v="236"/>
    <x v="1"/>
    <x v="3"/>
    <n v="2"/>
    <n v="16"/>
    <x v="4"/>
    <x v="27"/>
    <s v="Atlanta"/>
    <x v="3"/>
    <x v="1"/>
    <n v="48"/>
    <n v="69"/>
    <n v="3312"/>
    <n v="1822"/>
    <n v="0.55000000000000004"/>
    <x v="2"/>
  </r>
  <r>
    <x v="2"/>
    <n v="1128299"/>
    <x v="236"/>
    <x v="1"/>
    <x v="3"/>
    <n v="2"/>
    <n v="16"/>
    <x v="4"/>
    <x v="27"/>
    <s v="Atlanta"/>
    <x v="4"/>
    <x v="0"/>
    <n v="52"/>
    <n v="53"/>
    <n v="2756"/>
    <n v="1323"/>
    <n v="0.48"/>
    <x v="2"/>
  </r>
  <r>
    <x v="2"/>
    <n v="1128299"/>
    <x v="236"/>
    <x v="1"/>
    <x v="3"/>
    <n v="2"/>
    <n v="16"/>
    <x v="4"/>
    <x v="27"/>
    <s v="Atlanta"/>
    <x v="5"/>
    <x v="1"/>
    <n v="63"/>
    <n v="105"/>
    <n v="6615"/>
    <n v="2646"/>
    <n v="0.4"/>
    <x v="2"/>
  </r>
  <r>
    <x v="2"/>
    <n v="1128299"/>
    <x v="267"/>
    <x v="1"/>
    <x v="4"/>
    <n v="2"/>
    <n v="20"/>
    <x v="4"/>
    <x v="27"/>
    <s v="Atlanta"/>
    <x v="0"/>
    <x v="0"/>
    <n v="47"/>
    <n v="160"/>
    <n v="7520"/>
    <n v="4061"/>
    <n v="0.54"/>
    <x v="2"/>
  </r>
  <r>
    <x v="2"/>
    <n v="1128299"/>
    <x v="267"/>
    <x v="1"/>
    <x v="4"/>
    <n v="2"/>
    <n v="20"/>
    <x v="4"/>
    <x v="27"/>
    <s v="Atlanta"/>
    <x v="1"/>
    <x v="0"/>
    <n v="52"/>
    <n v="108"/>
    <n v="5616"/>
    <n v="2920"/>
    <n v="0.52"/>
    <x v="2"/>
  </r>
  <r>
    <x v="2"/>
    <n v="1128299"/>
    <x v="267"/>
    <x v="1"/>
    <x v="4"/>
    <n v="2"/>
    <n v="20"/>
    <x v="4"/>
    <x v="27"/>
    <s v="Atlanta"/>
    <x v="2"/>
    <x v="1"/>
    <n v="52"/>
    <n v="123"/>
    <n v="6396"/>
    <n v="3198"/>
    <n v="0.5"/>
    <x v="2"/>
  </r>
  <r>
    <x v="2"/>
    <n v="1128299"/>
    <x v="267"/>
    <x v="1"/>
    <x v="4"/>
    <n v="2"/>
    <n v="20"/>
    <x v="4"/>
    <x v="27"/>
    <s v="Atlanta"/>
    <x v="3"/>
    <x v="1"/>
    <n v="47"/>
    <n v="91"/>
    <n v="4277"/>
    <n v="2310"/>
    <n v="0.54"/>
    <x v="2"/>
  </r>
  <r>
    <x v="2"/>
    <n v="1128299"/>
    <x v="267"/>
    <x v="1"/>
    <x v="4"/>
    <n v="2"/>
    <n v="20"/>
    <x v="4"/>
    <x v="27"/>
    <s v="Atlanta"/>
    <x v="4"/>
    <x v="0"/>
    <n v="50"/>
    <n v="56"/>
    <n v="2800"/>
    <n v="1344"/>
    <n v="0.48"/>
    <x v="2"/>
  </r>
  <r>
    <x v="2"/>
    <n v="1128299"/>
    <x v="267"/>
    <x v="1"/>
    <x v="4"/>
    <n v="2"/>
    <n v="20"/>
    <x v="4"/>
    <x v="27"/>
    <s v="Atlanta"/>
    <x v="5"/>
    <x v="1"/>
    <n v="64"/>
    <n v="120"/>
    <n v="7680"/>
    <n v="3072"/>
    <n v="0.4"/>
    <x v="2"/>
  </r>
  <r>
    <x v="2"/>
    <n v="1128299"/>
    <x v="297"/>
    <x v="1"/>
    <x v="11"/>
    <n v="2"/>
    <n v="25"/>
    <x v="4"/>
    <x v="27"/>
    <s v="Atlanta"/>
    <x v="0"/>
    <x v="0"/>
    <n v="46"/>
    <n v="176"/>
    <n v="8096"/>
    <n v="4291"/>
    <n v="0.53"/>
    <x v="2"/>
  </r>
  <r>
    <x v="2"/>
    <n v="1128299"/>
    <x v="297"/>
    <x v="1"/>
    <x v="11"/>
    <n v="2"/>
    <n v="25"/>
    <x v="4"/>
    <x v="27"/>
    <s v="Atlanta"/>
    <x v="1"/>
    <x v="0"/>
    <n v="54"/>
    <n v="147"/>
    <n v="7938"/>
    <n v="4048"/>
    <n v="0.51"/>
    <x v="2"/>
  </r>
  <r>
    <x v="2"/>
    <n v="1128299"/>
    <x v="297"/>
    <x v="1"/>
    <x v="11"/>
    <n v="2"/>
    <n v="25"/>
    <x v="4"/>
    <x v="27"/>
    <s v="Atlanta"/>
    <x v="2"/>
    <x v="1"/>
    <n v="52"/>
    <n v="142"/>
    <n v="7384"/>
    <n v="3544"/>
    <n v="0.48"/>
    <x v="2"/>
  </r>
  <r>
    <x v="2"/>
    <n v="1128299"/>
    <x v="297"/>
    <x v="1"/>
    <x v="11"/>
    <n v="2"/>
    <n v="25"/>
    <x v="4"/>
    <x v="27"/>
    <s v="Atlanta"/>
    <x v="3"/>
    <x v="1"/>
    <n v="49"/>
    <n v="120"/>
    <n v="5880"/>
    <n v="2999"/>
    <n v="0.51"/>
    <x v="2"/>
  </r>
  <r>
    <x v="2"/>
    <n v="1128299"/>
    <x v="297"/>
    <x v="1"/>
    <x v="11"/>
    <n v="2"/>
    <n v="25"/>
    <x v="4"/>
    <x v="27"/>
    <s v="Atlanta"/>
    <x v="4"/>
    <x v="0"/>
    <n v="51"/>
    <n v="72"/>
    <n v="3672"/>
    <n v="1763"/>
    <n v="0.48"/>
    <x v="2"/>
  </r>
  <r>
    <x v="2"/>
    <n v="1128299"/>
    <x v="297"/>
    <x v="1"/>
    <x v="11"/>
    <n v="2"/>
    <n v="25"/>
    <x v="4"/>
    <x v="27"/>
    <s v="Atlanta"/>
    <x v="5"/>
    <x v="1"/>
    <n v="67"/>
    <n v="150"/>
    <n v="10050"/>
    <n v="3518"/>
    <n v="0.35"/>
    <x v="2"/>
  </r>
  <r>
    <x v="2"/>
    <n v="1128299"/>
    <x v="326"/>
    <x v="1"/>
    <x v="5"/>
    <n v="3"/>
    <n v="29"/>
    <x v="4"/>
    <x v="27"/>
    <s v="Atlanta"/>
    <x v="0"/>
    <x v="0"/>
    <n v="47"/>
    <n v="196"/>
    <n v="9212"/>
    <n v="4606"/>
    <n v="0.5"/>
    <x v="2"/>
  </r>
  <r>
    <x v="2"/>
    <n v="1128299"/>
    <x v="326"/>
    <x v="1"/>
    <x v="5"/>
    <n v="3"/>
    <n v="29"/>
    <x v="4"/>
    <x v="27"/>
    <s v="Atlanta"/>
    <x v="1"/>
    <x v="0"/>
    <n v="51"/>
    <n v="173"/>
    <n v="8823"/>
    <n v="4500"/>
    <n v="0.51"/>
    <x v="2"/>
  </r>
  <r>
    <x v="2"/>
    <n v="1128299"/>
    <x v="326"/>
    <x v="1"/>
    <x v="5"/>
    <n v="3"/>
    <n v="29"/>
    <x v="4"/>
    <x v="27"/>
    <s v="Atlanta"/>
    <x v="2"/>
    <x v="1"/>
    <n v="50"/>
    <n v="137"/>
    <n v="6850"/>
    <n v="3425"/>
    <n v="0.5"/>
    <x v="2"/>
  </r>
  <r>
    <x v="2"/>
    <n v="1128299"/>
    <x v="326"/>
    <x v="1"/>
    <x v="5"/>
    <n v="3"/>
    <n v="29"/>
    <x v="4"/>
    <x v="27"/>
    <s v="Atlanta"/>
    <x v="3"/>
    <x v="1"/>
    <n v="46"/>
    <n v="128"/>
    <n v="5888"/>
    <n v="3003"/>
    <n v="0.51"/>
    <x v="2"/>
  </r>
  <r>
    <x v="2"/>
    <n v="1128299"/>
    <x v="326"/>
    <x v="1"/>
    <x v="5"/>
    <n v="3"/>
    <n v="29"/>
    <x v="4"/>
    <x v="27"/>
    <s v="Atlanta"/>
    <x v="4"/>
    <x v="0"/>
    <n v="54"/>
    <n v="138"/>
    <n v="7452"/>
    <n v="3577"/>
    <n v="0.48"/>
    <x v="2"/>
  </r>
  <r>
    <x v="2"/>
    <n v="1128299"/>
    <x v="326"/>
    <x v="1"/>
    <x v="5"/>
    <n v="3"/>
    <n v="29"/>
    <x v="4"/>
    <x v="27"/>
    <s v="Atlanta"/>
    <x v="5"/>
    <x v="1"/>
    <n v="67"/>
    <n v="143"/>
    <n v="9581"/>
    <n v="3641"/>
    <n v="0.38"/>
    <x v="2"/>
  </r>
  <r>
    <x v="2"/>
    <n v="1128299"/>
    <x v="358"/>
    <x v="1"/>
    <x v="6"/>
    <n v="3"/>
    <n v="33"/>
    <x v="4"/>
    <x v="27"/>
    <s v="Atlanta"/>
    <x v="0"/>
    <x v="0"/>
    <n v="53"/>
    <n v="182"/>
    <n v="9646"/>
    <n v="4919"/>
    <n v="0.51"/>
    <x v="2"/>
  </r>
  <r>
    <x v="2"/>
    <n v="1128299"/>
    <x v="358"/>
    <x v="1"/>
    <x v="6"/>
    <n v="3"/>
    <n v="33"/>
    <x v="4"/>
    <x v="27"/>
    <s v="Atlanta"/>
    <x v="1"/>
    <x v="0"/>
    <n v="58"/>
    <n v="175"/>
    <n v="10150"/>
    <n v="5278"/>
    <n v="0.52"/>
    <x v="2"/>
  </r>
  <r>
    <x v="2"/>
    <n v="1128299"/>
    <x v="358"/>
    <x v="1"/>
    <x v="6"/>
    <n v="3"/>
    <n v="33"/>
    <x v="4"/>
    <x v="27"/>
    <s v="Atlanta"/>
    <x v="2"/>
    <x v="1"/>
    <n v="54"/>
    <n v="150"/>
    <n v="8100"/>
    <n v="3726"/>
    <n v="0.46"/>
    <x v="2"/>
  </r>
  <r>
    <x v="2"/>
    <n v="1128299"/>
    <x v="358"/>
    <x v="1"/>
    <x v="6"/>
    <n v="3"/>
    <n v="33"/>
    <x v="4"/>
    <x v="27"/>
    <s v="Atlanta"/>
    <x v="3"/>
    <x v="1"/>
    <n v="53"/>
    <n v="113"/>
    <n v="5989"/>
    <n v="3114"/>
    <n v="0.52"/>
    <x v="2"/>
  </r>
  <r>
    <x v="2"/>
    <n v="1128299"/>
    <x v="358"/>
    <x v="1"/>
    <x v="6"/>
    <n v="3"/>
    <n v="33"/>
    <x v="4"/>
    <x v="27"/>
    <s v="Atlanta"/>
    <x v="4"/>
    <x v="0"/>
    <n v="60"/>
    <n v="126"/>
    <n v="7560"/>
    <n v="3629"/>
    <n v="0.48"/>
    <x v="2"/>
  </r>
  <r>
    <x v="2"/>
    <n v="1128299"/>
    <x v="358"/>
    <x v="1"/>
    <x v="6"/>
    <n v="3"/>
    <n v="33"/>
    <x v="4"/>
    <x v="27"/>
    <s v="Atlanta"/>
    <x v="5"/>
    <x v="1"/>
    <n v="68"/>
    <n v="119"/>
    <n v="8092"/>
    <n v="2832"/>
    <n v="0.35"/>
    <x v="2"/>
  </r>
  <r>
    <x v="2"/>
    <n v="1128299"/>
    <x v="390"/>
    <x v="1"/>
    <x v="7"/>
    <n v="3"/>
    <n v="38"/>
    <x v="4"/>
    <x v="27"/>
    <s v="Atlanta"/>
    <x v="0"/>
    <x v="0"/>
    <n v="43"/>
    <n v="180"/>
    <n v="7740"/>
    <n v="4180"/>
    <n v="0.54"/>
    <x v="2"/>
  </r>
  <r>
    <x v="2"/>
    <n v="1128299"/>
    <x v="390"/>
    <x v="1"/>
    <x v="7"/>
    <n v="3"/>
    <n v="38"/>
    <x v="4"/>
    <x v="27"/>
    <s v="Atlanta"/>
    <x v="1"/>
    <x v="0"/>
    <n v="47"/>
    <n v="156"/>
    <n v="7332"/>
    <n v="4033"/>
    <n v="0.55000000000000004"/>
    <x v="2"/>
  </r>
  <r>
    <x v="2"/>
    <n v="1128299"/>
    <x v="390"/>
    <x v="1"/>
    <x v="7"/>
    <n v="3"/>
    <n v="38"/>
    <x v="4"/>
    <x v="27"/>
    <s v="Atlanta"/>
    <x v="2"/>
    <x v="1"/>
    <n v="42"/>
    <n v="135"/>
    <n v="5670"/>
    <n v="2665"/>
    <n v="0.47"/>
    <x v="2"/>
  </r>
  <r>
    <x v="2"/>
    <n v="1128299"/>
    <x v="390"/>
    <x v="1"/>
    <x v="7"/>
    <n v="3"/>
    <n v="38"/>
    <x v="4"/>
    <x v="27"/>
    <s v="Atlanta"/>
    <x v="3"/>
    <x v="1"/>
    <n v="43"/>
    <n v="120"/>
    <n v="5160"/>
    <n v="2786"/>
    <n v="0.54"/>
    <x v="2"/>
  </r>
  <r>
    <x v="2"/>
    <n v="1128299"/>
    <x v="390"/>
    <x v="1"/>
    <x v="7"/>
    <n v="3"/>
    <n v="38"/>
    <x v="4"/>
    <x v="27"/>
    <s v="Atlanta"/>
    <x v="4"/>
    <x v="0"/>
    <n v="54"/>
    <n v="100"/>
    <n v="5400"/>
    <n v="2592"/>
    <n v="0.48"/>
    <x v="2"/>
  </r>
  <r>
    <x v="2"/>
    <n v="1128299"/>
    <x v="390"/>
    <x v="1"/>
    <x v="7"/>
    <n v="3"/>
    <n v="38"/>
    <x v="4"/>
    <x v="27"/>
    <s v="Atlanta"/>
    <x v="5"/>
    <x v="1"/>
    <n v="59"/>
    <n v="131"/>
    <n v="7729"/>
    <n v="3092"/>
    <n v="0.4"/>
    <x v="2"/>
  </r>
  <r>
    <x v="2"/>
    <n v="1128299"/>
    <x v="419"/>
    <x v="1"/>
    <x v="8"/>
    <n v="4"/>
    <n v="42"/>
    <x v="4"/>
    <x v="27"/>
    <s v="Atlanta"/>
    <x v="0"/>
    <x v="0"/>
    <n v="42"/>
    <n v="131"/>
    <n v="5502"/>
    <n v="2806"/>
    <n v="0.51"/>
    <x v="2"/>
  </r>
  <r>
    <x v="2"/>
    <n v="1128299"/>
    <x v="419"/>
    <x v="1"/>
    <x v="8"/>
    <n v="4"/>
    <n v="42"/>
    <x v="4"/>
    <x v="27"/>
    <s v="Atlanta"/>
    <x v="1"/>
    <x v="0"/>
    <n v="47"/>
    <n v="142"/>
    <n v="6674"/>
    <n v="3470"/>
    <n v="0.52"/>
    <x v="2"/>
  </r>
  <r>
    <x v="2"/>
    <n v="1128299"/>
    <x v="419"/>
    <x v="1"/>
    <x v="8"/>
    <n v="4"/>
    <n v="42"/>
    <x v="4"/>
    <x v="27"/>
    <s v="Atlanta"/>
    <x v="2"/>
    <x v="1"/>
    <n v="42"/>
    <n v="105"/>
    <n v="4410"/>
    <n v="2073"/>
    <n v="0.47"/>
    <x v="2"/>
  </r>
  <r>
    <x v="2"/>
    <n v="1128299"/>
    <x v="419"/>
    <x v="1"/>
    <x v="8"/>
    <n v="4"/>
    <n v="42"/>
    <x v="4"/>
    <x v="27"/>
    <s v="Atlanta"/>
    <x v="3"/>
    <x v="1"/>
    <n v="44"/>
    <n v="88"/>
    <n v="3872"/>
    <n v="1936"/>
    <n v="0.5"/>
    <x v="2"/>
  </r>
  <r>
    <x v="2"/>
    <n v="1128299"/>
    <x v="419"/>
    <x v="1"/>
    <x v="8"/>
    <n v="4"/>
    <n v="42"/>
    <x v="4"/>
    <x v="27"/>
    <s v="Atlanta"/>
    <x v="4"/>
    <x v="0"/>
    <n v="50"/>
    <n v="90"/>
    <n v="4500"/>
    <n v="2070"/>
    <n v="0.46"/>
    <x v="2"/>
  </r>
  <r>
    <x v="2"/>
    <n v="1128299"/>
    <x v="419"/>
    <x v="1"/>
    <x v="8"/>
    <n v="4"/>
    <n v="42"/>
    <x v="4"/>
    <x v="27"/>
    <s v="Atlanta"/>
    <x v="5"/>
    <x v="1"/>
    <n v="64"/>
    <n v="102"/>
    <n v="6528"/>
    <n v="2546"/>
    <n v="0.39"/>
    <x v="2"/>
  </r>
  <r>
    <x v="2"/>
    <n v="1128299"/>
    <x v="450"/>
    <x v="1"/>
    <x v="9"/>
    <n v="4"/>
    <n v="46"/>
    <x v="4"/>
    <x v="27"/>
    <s v="Atlanta"/>
    <x v="0"/>
    <x v="0"/>
    <n v="51"/>
    <n v="137"/>
    <n v="6987"/>
    <n v="3563"/>
    <n v="0.51"/>
    <x v="2"/>
  </r>
  <r>
    <x v="2"/>
    <n v="1128299"/>
    <x v="450"/>
    <x v="1"/>
    <x v="9"/>
    <n v="4"/>
    <n v="46"/>
    <x v="4"/>
    <x v="27"/>
    <s v="Atlanta"/>
    <x v="1"/>
    <x v="0"/>
    <n v="58"/>
    <n v="173"/>
    <n v="10034"/>
    <n v="5418"/>
    <n v="0.54"/>
    <x v="2"/>
  </r>
  <r>
    <x v="2"/>
    <n v="1128299"/>
    <x v="450"/>
    <x v="1"/>
    <x v="9"/>
    <n v="4"/>
    <n v="46"/>
    <x v="4"/>
    <x v="27"/>
    <s v="Atlanta"/>
    <x v="2"/>
    <x v="1"/>
    <n v="54"/>
    <n v="115"/>
    <n v="6210"/>
    <n v="2919"/>
    <n v="0.47"/>
    <x v="2"/>
  </r>
  <r>
    <x v="2"/>
    <n v="1128299"/>
    <x v="450"/>
    <x v="1"/>
    <x v="9"/>
    <n v="4"/>
    <n v="46"/>
    <x v="4"/>
    <x v="27"/>
    <s v="Atlanta"/>
    <x v="3"/>
    <x v="1"/>
    <n v="51"/>
    <n v="116"/>
    <n v="5916"/>
    <n v="3076"/>
    <n v="0.52"/>
    <x v="2"/>
  </r>
  <r>
    <x v="2"/>
    <n v="1128299"/>
    <x v="450"/>
    <x v="1"/>
    <x v="9"/>
    <n v="4"/>
    <n v="46"/>
    <x v="4"/>
    <x v="27"/>
    <s v="Atlanta"/>
    <x v="4"/>
    <x v="0"/>
    <n v="60"/>
    <n v="102"/>
    <n v="6120"/>
    <n v="2876"/>
    <n v="0.47"/>
    <x v="2"/>
  </r>
  <r>
    <x v="2"/>
    <n v="1128299"/>
    <x v="450"/>
    <x v="1"/>
    <x v="9"/>
    <n v="4"/>
    <n v="46"/>
    <x v="4"/>
    <x v="27"/>
    <s v="Atlanta"/>
    <x v="5"/>
    <x v="1"/>
    <n v="65"/>
    <n v="124"/>
    <n v="8060"/>
    <n v="2821"/>
    <n v="0.35"/>
    <x v="2"/>
  </r>
  <r>
    <x v="2"/>
    <n v="1128299"/>
    <x v="479"/>
    <x v="1"/>
    <x v="10"/>
    <n v="4"/>
    <n v="51"/>
    <x v="4"/>
    <x v="27"/>
    <s v="Atlanta"/>
    <x v="0"/>
    <x v="0"/>
    <n v="50"/>
    <n v="203"/>
    <n v="10150"/>
    <n v="5583"/>
    <n v="0.55000000000000004"/>
    <x v="2"/>
  </r>
  <r>
    <x v="2"/>
    <n v="1128299"/>
    <x v="479"/>
    <x v="1"/>
    <x v="10"/>
    <n v="4"/>
    <n v="51"/>
    <x v="4"/>
    <x v="27"/>
    <s v="Atlanta"/>
    <x v="1"/>
    <x v="0"/>
    <n v="58"/>
    <n v="189"/>
    <n v="10962"/>
    <n v="5810"/>
    <n v="0.53"/>
    <x v="2"/>
  </r>
  <r>
    <x v="0"/>
    <n v="1128299"/>
    <x v="479"/>
    <x v="1"/>
    <x v="10"/>
    <n v="4"/>
    <n v="51"/>
    <x v="4"/>
    <x v="27"/>
    <s v="Atlanta"/>
    <x v="2"/>
    <x v="1"/>
    <n v="53"/>
    <n v="138"/>
    <n v="7314"/>
    <n v="3657"/>
    <n v="0.5"/>
    <x v="2"/>
  </r>
  <r>
    <x v="0"/>
    <n v="1128299"/>
    <x v="479"/>
    <x v="1"/>
    <x v="10"/>
    <n v="4"/>
    <n v="51"/>
    <x v="4"/>
    <x v="27"/>
    <s v="Atlanta"/>
    <x v="3"/>
    <x v="1"/>
    <n v="51"/>
    <n v="128"/>
    <n v="6528"/>
    <n v="3264"/>
    <n v="0.5"/>
    <x v="2"/>
  </r>
  <r>
    <x v="0"/>
    <n v="1128299"/>
    <x v="479"/>
    <x v="1"/>
    <x v="10"/>
    <n v="4"/>
    <n v="51"/>
    <x v="4"/>
    <x v="27"/>
    <s v="Atlanta"/>
    <x v="4"/>
    <x v="0"/>
    <n v="64"/>
    <n v="116"/>
    <n v="7424"/>
    <n v="3712"/>
    <n v="0.5"/>
    <x v="2"/>
  </r>
  <r>
    <x v="0"/>
    <n v="1128299"/>
    <x v="479"/>
    <x v="1"/>
    <x v="10"/>
    <n v="4"/>
    <n v="51"/>
    <x v="4"/>
    <x v="27"/>
    <s v="Atlanta"/>
    <x v="5"/>
    <x v="1"/>
    <n v="64"/>
    <n v="135"/>
    <n v="8640"/>
    <n v="3024"/>
    <n v="0.35"/>
    <x v="2"/>
  </r>
  <r>
    <x v="0"/>
    <n v="1185732"/>
    <x v="173"/>
    <x v="1"/>
    <x v="0"/>
    <n v="1"/>
    <n v="2"/>
    <x v="4"/>
    <x v="27"/>
    <s v="Atlanta"/>
    <x v="0"/>
    <x v="0"/>
    <n v="39"/>
    <n v="256"/>
    <n v="9984"/>
    <n v="5791"/>
    <n v="0.57999999999999996"/>
    <x v="2"/>
  </r>
  <r>
    <x v="0"/>
    <n v="1185732"/>
    <x v="173"/>
    <x v="1"/>
    <x v="0"/>
    <n v="1"/>
    <n v="2"/>
    <x v="4"/>
    <x v="27"/>
    <s v="Atlanta"/>
    <x v="1"/>
    <x v="0"/>
    <n v="37"/>
    <n v="206"/>
    <n v="7622"/>
    <n v="3430"/>
    <n v="0.45"/>
    <x v="2"/>
  </r>
  <r>
    <x v="0"/>
    <n v="1185732"/>
    <x v="173"/>
    <x v="1"/>
    <x v="0"/>
    <n v="1"/>
    <n v="2"/>
    <x v="4"/>
    <x v="27"/>
    <s v="Atlanta"/>
    <x v="2"/>
    <x v="1"/>
    <n v="29"/>
    <n v="248"/>
    <n v="7192"/>
    <n v="2805"/>
    <n v="0.39"/>
    <x v="2"/>
  </r>
  <r>
    <x v="0"/>
    <n v="1185732"/>
    <x v="173"/>
    <x v="1"/>
    <x v="0"/>
    <n v="1"/>
    <n v="2"/>
    <x v="4"/>
    <x v="27"/>
    <s v="Atlanta"/>
    <x v="3"/>
    <x v="1"/>
    <n v="34"/>
    <n v="203"/>
    <n v="6902"/>
    <n v="3037"/>
    <n v="0.44"/>
    <x v="2"/>
  </r>
  <r>
    <x v="0"/>
    <n v="1185732"/>
    <x v="173"/>
    <x v="1"/>
    <x v="0"/>
    <n v="1"/>
    <n v="2"/>
    <x v="4"/>
    <x v="27"/>
    <s v="Atlanta"/>
    <x v="4"/>
    <x v="0"/>
    <n v="47"/>
    <n v="189"/>
    <n v="8883"/>
    <n v="4175"/>
    <n v="0.47"/>
    <x v="2"/>
  </r>
  <r>
    <x v="0"/>
    <n v="1185732"/>
    <x v="173"/>
    <x v="1"/>
    <x v="0"/>
    <n v="1"/>
    <n v="2"/>
    <x v="4"/>
    <x v="27"/>
    <s v="Atlanta"/>
    <x v="5"/>
    <x v="1"/>
    <n v="37"/>
    <n v="239"/>
    <n v="8843"/>
    <n v="5306"/>
    <n v="0.6"/>
    <x v="2"/>
  </r>
  <r>
    <x v="0"/>
    <n v="1185732"/>
    <x v="202"/>
    <x v="1"/>
    <x v="1"/>
    <n v="1"/>
    <n v="7"/>
    <x v="4"/>
    <x v="27"/>
    <s v="Atlanta"/>
    <x v="0"/>
    <x v="0"/>
    <n v="38"/>
    <n v="312"/>
    <n v="11856"/>
    <n v="6995"/>
    <n v="0.59"/>
    <x v="2"/>
  </r>
  <r>
    <x v="0"/>
    <n v="1185732"/>
    <x v="202"/>
    <x v="1"/>
    <x v="1"/>
    <n v="1"/>
    <n v="7"/>
    <x v="4"/>
    <x v="27"/>
    <s v="Atlanta"/>
    <x v="1"/>
    <x v="0"/>
    <n v="39"/>
    <n v="218"/>
    <n v="8502"/>
    <n v="3911"/>
    <n v="0.46"/>
    <x v="2"/>
  </r>
  <r>
    <x v="0"/>
    <n v="1185732"/>
    <x v="202"/>
    <x v="1"/>
    <x v="1"/>
    <n v="1"/>
    <n v="7"/>
    <x v="4"/>
    <x v="27"/>
    <s v="Atlanta"/>
    <x v="2"/>
    <x v="1"/>
    <n v="29"/>
    <n v="217"/>
    <n v="6293"/>
    <n v="2328"/>
    <n v="0.37"/>
    <x v="2"/>
  </r>
  <r>
    <x v="0"/>
    <n v="1185732"/>
    <x v="202"/>
    <x v="1"/>
    <x v="1"/>
    <n v="1"/>
    <n v="7"/>
    <x v="4"/>
    <x v="28"/>
    <s v="Charleston"/>
    <x v="3"/>
    <x v="1"/>
    <n v="33"/>
    <n v="169"/>
    <n v="5577"/>
    <n v="2510"/>
    <n v="0.45"/>
    <x v="2"/>
  </r>
  <r>
    <x v="0"/>
    <n v="1185732"/>
    <x v="202"/>
    <x v="1"/>
    <x v="1"/>
    <n v="1"/>
    <n v="7"/>
    <x v="4"/>
    <x v="28"/>
    <s v="Charleston"/>
    <x v="4"/>
    <x v="0"/>
    <n v="49"/>
    <n v="189"/>
    <n v="9261"/>
    <n v="4353"/>
    <n v="0.47"/>
    <x v="2"/>
  </r>
  <r>
    <x v="0"/>
    <n v="1185732"/>
    <x v="202"/>
    <x v="1"/>
    <x v="1"/>
    <n v="1"/>
    <n v="7"/>
    <x v="4"/>
    <x v="28"/>
    <s v="Charleston"/>
    <x v="5"/>
    <x v="1"/>
    <n v="34"/>
    <n v="216"/>
    <n v="7344"/>
    <n v="4774"/>
    <n v="0.65"/>
    <x v="2"/>
  </r>
  <r>
    <x v="0"/>
    <n v="1185732"/>
    <x v="707"/>
    <x v="1"/>
    <x v="2"/>
    <n v="1"/>
    <n v="10"/>
    <x v="4"/>
    <x v="28"/>
    <s v="Charleston"/>
    <x v="0"/>
    <x v="0"/>
    <n v="33"/>
    <n v="265"/>
    <n v="8745"/>
    <n v="5072"/>
    <n v="0.57999999999999996"/>
    <x v="2"/>
  </r>
  <r>
    <x v="0"/>
    <n v="1185732"/>
    <x v="707"/>
    <x v="1"/>
    <x v="2"/>
    <n v="1"/>
    <n v="10"/>
    <x v="4"/>
    <x v="28"/>
    <s v="Charleston"/>
    <x v="1"/>
    <x v="0"/>
    <n v="32"/>
    <n v="210"/>
    <n v="6720"/>
    <n v="3293"/>
    <n v="0.49"/>
    <x v="2"/>
  </r>
  <r>
    <x v="0"/>
    <n v="1185732"/>
    <x v="707"/>
    <x v="1"/>
    <x v="2"/>
    <n v="1"/>
    <n v="10"/>
    <x v="4"/>
    <x v="28"/>
    <s v="Charleston"/>
    <x v="2"/>
    <x v="1"/>
    <n v="24"/>
    <n v="181"/>
    <n v="4344"/>
    <n v="1651"/>
    <n v="0.38"/>
    <x v="2"/>
  </r>
  <r>
    <x v="0"/>
    <n v="1185732"/>
    <x v="707"/>
    <x v="1"/>
    <x v="2"/>
    <n v="1"/>
    <n v="10"/>
    <x v="4"/>
    <x v="28"/>
    <s v="Charleston"/>
    <x v="3"/>
    <x v="1"/>
    <n v="27"/>
    <n v="144"/>
    <n v="3888"/>
    <n v="1633"/>
    <n v="0.42"/>
    <x v="2"/>
  </r>
  <r>
    <x v="0"/>
    <n v="1185732"/>
    <x v="707"/>
    <x v="1"/>
    <x v="2"/>
    <n v="1"/>
    <n v="10"/>
    <x v="4"/>
    <x v="28"/>
    <s v="Charleston"/>
    <x v="4"/>
    <x v="0"/>
    <n v="41"/>
    <n v="181"/>
    <n v="7421"/>
    <n v="3562"/>
    <n v="0.48"/>
    <x v="2"/>
  </r>
  <r>
    <x v="0"/>
    <n v="1185732"/>
    <x v="707"/>
    <x v="1"/>
    <x v="2"/>
    <n v="1"/>
    <n v="10"/>
    <x v="4"/>
    <x v="28"/>
    <s v="Charleston"/>
    <x v="5"/>
    <x v="1"/>
    <n v="32"/>
    <n v="189"/>
    <n v="6048"/>
    <n v="3810"/>
    <n v="0.63"/>
    <x v="2"/>
  </r>
  <r>
    <x v="0"/>
    <n v="1185732"/>
    <x v="229"/>
    <x v="1"/>
    <x v="3"/>
    <n v="2"/>
    <n v="15"/>
    <x v="4"/>
    <x v="28"/>
    <s v="Charleston"/>
    <x v="0"/>
    <x v="0"/>
    <n v="33"/>
    <n v="283"/>
    <n v="9339"/>
    <n v="5323"/>
    <n v="0.56999999999999995"/>
    <x v="2"/>
  </r>
  <r>
    <x v="0"/>
    <n v="1185732"/>
    <x v="229"/>
    <x v="1"/>
    <x v="3"/>
    <n v="2"/>
    <n v="15"/>
    <x v="4"/>
    <x v="28"/>
    <s v="Charleston"/>
    <x v="1"/>
    <x v="0"/>
    <n v="34"/>
    <n v="182"/>
    <n v="6188"/>
    <n v="2846"/>
    <n v="0.46"/>
    <x v="2"/>
  </r>
  <r>
    <x v="0"/>
    <n v="1185732"/>
    <x v="229"/>
    <x v="1"/>
    <x v="3"/>
    <n v="2"/>
    <n v="15"/>
    <x v="4"/>
    <x v="28"/>
    <s v="Charleston"/>
    <x v="2"/>
    <x v="1"/>
    <n v="24"/>
    <n v="182"/>
    <n v="4368"/>
    <n v="1660"/>
    <n v="0.38"/>
    <x v="2"/>
  </r>
  <r>
    <x v="0"/>
    <n v="1185732"/>
    <x v="229"/>
    <x v="1"/>
    <x v="3"/>
    <n v="2"/>
    <n v="15"/>
    <x v="4"/>
    <x v="28"/>
    <s v="Charleston"/>
    <x v="3"/>
    <x v="1"/>
    <n v="27"/>
    <n v="180"/>
    <n v="4860"/>
    <n v="2090"/>
    <n v="0.43"/>
    <x v="2"/>
  </r>
  <r>
    <x v="0"/>
    <n v="1185732"/>
    <x v="229"/>
    <x v="1"/>
    <x v="3"/>
    <n v="2"/>
    <n v="15"/>
    <x v="4"/>
    <x v="28"/>
    <s v="Charleston"/>
    <x v="4"/>
    <x v="0"/>
    <n v="47"/>
    <n v="188"/>
    <n v="8836"/>
    <n v="4418"/>
    <n v="0.5"/>
    <x v="2"/>
  </r>
  <r>
    <x v="0"/>
    <n v="1185732"/>
    <x v="229"/>
    <x v="1"/>
    <x v="3"/>
    <n v="2"/>
    <n v="15"/>
    <x v="4"/>
    <x v="28"/>
    <s v="Charleston"/>
    <x v="5"/>
    <x v="1"/>
    <n v="39"/>
    <n v="209"/>
    <n v="8151"/>
    <n v="5135"/>
    <n v="0.63"/>
    <x v="2"/>
  </r>
  <r>
    <x v="0"/>
    <n v="1185732"/>
    <x v="258"/>
    <x v="1"/>
    <x v="4"/>
    <n v="2"/>
    <n v="19"/>
    <x v="4"/>
    <x v="28"/>
    <s v="Charleston"/>
    <x v="0"/>
    <x v="0"/>
    <n v="48"/>
    <n v="282"/>
    <n v="13536"/>
    <n v="7445"/>
    <n v="0.55000000000000004"/>
    <x v="2"/>
  </r>
  <r>
    <x v="0"/>
    <n v="1185732"/>
    <x v="258"/>
    <x v="1"/>
    <x v="4"/>
    <n v="2"/>
    <n v="19"/>
    <x v="4"/>
    <x v="28"/>
    <s v="Charleston"/>
    <x v="1"/>
    <x v="0"/>
    <n v="45"/>
    <n v="188"/>
    <n v="8460"/>
    <n v="3807"/>
    <n v="0.45"/>
    <x v="2"/>
  </r>
  <r>
    <x v="0"/>
    <n v="1185732"/>
    <x v="258"/>
    <x v="1"/>
    <x v="4"/>
    <n v="2"/>
    <n v="19"/>
    <x v="4"/>
    <x v="28"/>
    <s v="Charleston"/>
    <x v="2"/>
    <x v="1"/>
    <n v="41"/>
    <n v="210"/>
    <n v="8610"/>
    <n v="3186"/>
    <n v="0.37"/>
    <x v="2"/>
  </r>
  <r>
    <x v="0"/>
    <n v="1185732"/>
    <x v="258"/>
    <x v="1"/>
    <x v="4"/>
    <n v="2"/>
    <n v="19"/>
    <x v="4"/>
    <x v="28"/>
    <s v="Charleston"/>
    <x v="3"/>
    <x v="1"/>
    <n v="43"/>
    <n v="182"/>
    <n v="7826"/>
    <n v="3287"/>
    <n v="0.42"/>
    <x v="2"/>
  </r>
  <r>
    <x v="0"/>
    <n v="1185732"/>
    <x v="258"/>
    <x v="1"/>
    <x v="4"/>
    <n v="2"/>
    <n v="19"/>
    <x v="4"/>
    <x v="28"/>
    <s v="Charleston"/>
    <x v="4"/>
    <x v="0"/>
    <n v="53"/>
    <n v="196"/>
    <n v="10388"/>
    <n v="5194"/>
    <n v="0.5"/>
    <x v="2"/>
  </r>
  <r>
    <x v="0"/>
    <n v="1185732"/>
    <x v="258"/>
    <x v="1"/>
    <x v="4"/>
    <n v="2"/>
    <n v="19"/>
    <x v="4"/>
    <x v="28"/>
    <s v="Charleston"/>
    <x v="5"/>
    <x v="1"/>
    <n v="59"/>
    <n v="200"/>
    <n v="11800"/>
    <n v="7080"/>
    <n v="0.6"/>
    <x v="2"/>
  </r>
  <r>
    <x v="0"/>
    <n v="1185732"/>
    <x v="291"/>
    <x v="1"/>
    <x v="11"/>
    <n v="2"/>
    <n v="24"/>
    <x v="4"/>
    <x v="28"/>
    <s v="Charleston"/>
    <x v="0"/>
    <x v="0"/>
    <n v="51"/>
    <n v="273"/>
    <n v="13923"/>
    <n v="7797"/>
    <n v="0.56000000000000005"/>
    <x v="2"/>
  </r>
  <r>
    <x v="0"/>
    <n v="1185732"/>
    <x v="291"/>
    <x v="1"/>
    <x v="11"/>
    <n v="2"/>
    <n v="24"/>
    <x v="4"/>
    <x v="28"/>
    <s v="Charleston"/>
    <x v="1"/>
    <x v="0"/>
    <n v="49"/>
    <n v="200"/>
    <n v="9800"/>
    <n v="4410"/>
    <n v="0.45"/>
    <x v="2"/>
  </r>
  <r>
    <x v="0"/>
    <n v="1185732"/>
    <x v="291"/>
    <x v="1"/>
    <x v="11"/>
    <n v="2"/>
    <n v="24"/>
    <x v="4"/>
    <x v="28"/>
    <s v="Charleston"/>
    <x v="2"/>
    <x v="1"/>
    <n v="47"/>
    <n v="209"/>
    <n v="9823"/>
    <n v="3536"/>
    <n v="0.36"/>
    <x v="2"/>
  </r>
  <r>
    <x v="0"/>
    <n v="1185732"/>
    <x v="291"/>
    <x v="1"/>
    <x v="11"/>
    <n v="2"/>
    <n v="24"/>
    <x v="4"/>
    <x v="28"/>
    <s v="Charleston"/>
    <x v="3"/>
    <x v="1"/>
    <n v="47"/>
    <n v="218"/>
    <n v="10246"/>
    <n v="4611"/>
    <n v="0.45"/>
    <x v="2"/>
  </r>
  <r>
    <x v="0"/>
    <n v="1185732"/>
    <x v="291"/>
    <x v="1"/>
    <x v="11"/>
    <n v="2"/>
    <n v="24"/>
    <x v="4"/>
    <x v="28"/>
    <s v="Charleston"/>
    <x v="4"/>
    <x v="0"/>
    <n v="62"/>
    <n v="195"/>
    <n v="12090"/>
    <n v="5441"/>
    <n v="0.45"/>
    <x v="2"/>
  </r>
  <r>
    <x v="0"/>
    <n v="1185732"/>
    <x v="291"/>
    <x v="1"/>
    <x v="11"/>
    <n v="2"/>
    <n v="24"/>
    <x v="4"/>
    <x v="28"/>
    <s v="Charleston"/>
    <x v="5"/>
    <x v="1"/>
    <n v="65"/>
    <n v="250"/>
    <n v="16250"/>
    <n v="10400"/>
    <n v="0.64"/>
    <x v="2"/>
  </r>
  <r>
    <x v="0"/>
    <n v="1185732"/>
    <x v="319"/>
    <x v="1"/>
    <x v="5"/>
    <n v="3"/>
    <n v="28"/>
    <x v="4"/>
    <x v="28"/>
    <s v="Charleston"/>
    <x v="0"/>
    <x v="0"/>
    <n v="63"/>
    <n v="311"/>
    <n v="19593"/>
    <n v="11560"/>
    <n v="0.59"/>
    <x v="2"/>
  </r>
  <r>
    <x v="0"/>
    <n v="1185732"/>
    <x v="319"/>
    <x v="1"/>
    <x v="5"/>
    <n v="3"/>
    <n v="28"/>
    <x v="4"/>
    <x v="28"/>
    <s v="Charleston"/>
    <x v="1"/>
    <x v="0"/>
    <n v="58"/>
    <n v="270"/>
    <n v="15660"/>
    <n v="7673"/>
    <n v="0.49"/>
    <x v="2"/>
  </r>
  <r>
    <x v="0"/>
    <n v="1185732"/>
    <x v="319"/>
    <x v="1"/>
    <x v="5"/>
    <n v="3"/>
    <n v="28"/>
    <x v="4"/>
    <x v="28"/>
    <s v="Charleston"/>
    <x v="2"/>
    <x v="1"/>
    <n v="51"/>
    <n v="248"/>
    <n v="12648"/>
    <n v="4553"/>
    <n v="0.36"/>
    <x v="2"/>
  </r>
  <r>
    <x v="0"/>
    <n v="1185732"/>
    <x v="319"/>
    <x v="1"/>
    <x v="5"/>
    <n v="3"/>
    <n v="28"/>
    <x v="4"/>
    <x v="28"/>
    <s v="Charleston"/>
    <x v="3"/>
    <x v="1"/>
    <n v="52"/>
    <n v="202"/>
    <n v="10504"/>
    <n v="4412"/>
    <n v="0.42"/>
    <x v="2"/>
  </r>
  <r>
    <x v="0"/>
    <n v="1185732"/>
    <x v="319"/>
    <x v="1"/>
    <x v="5"/>
    <n v="3"/>
    <n v="28"/>
    <x v="4"/>
    <x v="28"/>
    <s v="Charleston"/>
    <x v="4"/>
    <x v="0"/>
    <n v="64"/>
    <n v="240"/>
    <n v="15360"/>
    <n v="6912"/>
    <n v="0.45"/>
    <x v="2"/>
  </r>
  <r>
    <x v="0"/>
    <n v="1185732"/>
    <x v="319"/>
    <x v="1"/>
    <x v="5"/>
    <n v="3"/>
    <n v="28"/>
    <x v="4"/>
    <x v="28"/>
    <s v="Charleston"/>
    <x v="5"/>
    <x v="1"/>
    <n v="66"/>
    <n v="244"/>
    <n v="16104"/>
    <n v="10468"/>
    <n v="0.65"/>
    <x v="2"/>
  </r>
  <r>
    <x v="0"/>
    <n v="1185732"/>
    <x v="351"/>
    <x v="1"/>
    <x v="6"/>
    <n v="3"/>
    <n v="32"/>
    <x v="4"/>
    <x v="28"/>
    <s v="Charleston"/>
    <x v="0"/>
    <x v="0"/>
    <n v="62"/>
    <n v="326"/>
    <n v="20212"/>
    <n v="11521"/>
    <n v="0.56999999999999995"/>
    <x v="2"/>
  </r>
  <r>
    <x v="0"/>
    <n v="1185732"/>
    <x v="351"/>
    <x v="1"/>
    <x v="6"/>
    <n v="3"/>
    <n v="32"/>
    <x v="4"/>
    <x v="28"/>
    <s v="Charleston"/>
    <x v="1"/>
    <x v="0"/>
    <n v="54"/>
    <n v="243"/>
    <n v="13122"/>
    <n v="6430"/>
    <n v="0.49"/>
    <x v="2"/>
  </r>
  <r>
    <x v="0"/>
    <n v="1185732"/>
    <x v="351"/>
    <x v="1"/>
    <x v="6"/>
    <n v="3"/>
    <n v="32"/>
    <x v="4"/>
    <x v="28"/>
    <s v="Charleston"/>
    <x v="2"/>
    <x v="1"/>
    <n v="50"/>
    <n v="231"/>
    <n v="11550"/>
    <n v="4620"/>
    <n v="0.4"/>
    <x v="2"/>
  </r>
  <r>
    <x v="0"/>
    <n v="1185732"/>
    <x v="351"/>
    <x v="1"/>
    <x v="6"/>
    <n v="3"/>
    <n v="32"/>
    <x v="4"/>
    <x v="28"/>
    <s v="Charleston"/>
    <x v="3"/>
    <x v="1"/>
    <n v="44"/>
    <n v="233"/>
    <n v="10252"/>
    <n v="4203"/>
    <n v="0.41"/>
    <x v="2"/>
  </r>
  <r>
    <x v="0"/>
    <n v="1185732"/>
    <x v="351"/>
    <x v="1"/>
    <x v="6"/>
    <n v="3"/>
    <n v="32"/>
    <x v="4"/>
    <x v="28"/>
    <s v="Charleston"/>
    <x v="4"/>
    <x v="0"/>
    <n v="51"/>
    <n v="225"/>
    <n v="11475"/>
    <n v="5279"/>
    <n v="0.46"/>
    <x v="2"/>
  </r>
  <r>
    <x v="0"/>
    <n v="1185732"/>
    <x v="351"/>
    <x v="1"/>
    <x v="6"/>
    <n v="3"/>
    <n v="32"/>
    <x v="4"/>
    <x v="28"/>
    <s v="Charleston"/>
    <x v="5"/>
    <x v="1"/>
    <n v="58"/>
    <n v="278"/>
    <n v="16124"/>
    <n v="9836"/>
    <n v="0.61"/>
    <x v="2"/>
  </r>
  <r>
    <x v="0"/>
    <n v="1185732"/>
    <x v="381"/>
    <x v="1"/>
    <x v="7"/>
    <n v="3"/>
    <n v="37"/>
    <x v="4"/>
    <x v="28"/>
    <s v="Charleston"/>
    <x v="0"/>
    <x v="0"/>
    <n v="51"/>
    <n v="287"/>
    <n v="14637"/>
    <n v="8489"/>
    <n v="0.57999999999999996"/>
    <x v="2"/>
  </r>
  <r>
    <x v="0"/>
    <n v="1185732"/>
    <x v="381"/>
    <x v="1"/>
    <x v="7"/>
    <n v="3"/>
    <n v="37"/>
    <x v="4"/>
    <x v="28"/>
    <s v="Charleston"/>
    <x v="1"/>
    <x v="0"/>
    <n v="48"/>
    <n v="223"/>
    <n v="10704"/>
    <n v="5138"/>
    <n v="0.48"/>
    <x v="2"/>
  </r>
  <r>
    <x v="0"/>
    <n v="1185732"/>
    <x v="381"/>
    <x v="1"/>
    <x v="7"/>
    <n v="3"/>
    <n v="37"/>
    <x v="4"/>
    <x v="28"/>
    <s v="Charleston"/>
    <x v="2"/>
    <x v="1"/>
    <n v="38"/>
    <n v="196"/>
    <n v="7448"/>
    <n v="2905"/>
    <n v="0.39"/>
    <x v="2"/>
  </r>
  <r>
    <x v="0"/>
    <n v="1185732"/>
    <x v="381"/>
    <x v="1"/>
    <x v="7"/>
    <n v="3"/>
    <n v="37"/>
    <x v="4"/>
    <x v="28"/>
    <s v="Charleston"/>
    <x v="3"/>
    <x v="1"/>
    <n v="39"/>
    <n v="210"/>
    <n v="8190"/>
    <n v="3276"/>
    <n v="0.4"/>
    <x v="2"/>
  </r>
  <r>
    <x v="0"/>
    <n v="1185732"/>
    <x v="381"/>
    <x v="1"/>
    <x v="7"/>
    <n v="3"/>
    <n v="37"/>
    <x v="4"/>
    <x v="28"/>
    <s v="Charleston"/>
    <x v="4"/>
    <x v="0"/>
    <n v="48"/>
    <n v="175"/>
    <n v="8400"/>
    <n v="3864"/>
    <n v="0.46"/>
    <x v="2"/>
  </r>
  <r>
    <x v="0"/>
    <n v="1185732"/>
    <x v="381"/>
    <x v="1"/>
    <x v="7"/>
    <n v="3"/>
    <n v="37"/>
    <x v="4"/>
    <x v="28"/>
    <s v="Charleston"/>
    <x v="5"/>
    <x v="1"/>
    <n v="52"/>
    <n v="232"/>
    <n v="12064"/>
    <n v="7238"/>
    <n v="0.6"/>
    <x v="2"/>
  </r>
  <r>
    <x v="0"/>
    <n v="1185732"/>
    <x v="413"/>
    <x v="1"/>
    <x v="8"/>
    <n v="4"/>
    <n v="41"/>
    <x v="4"/>
    <x v="28"/>
    <s v="Charleston"/>
    <x v="0"/>
    <x v="0"/>
    <n v="50"/>
    <n v="244"/>
    <n v="12200"/>
    <n v="7320"/>
    <n v="0.6"/>
    <x v="2"/>
  </r>
  <r>
    <x v="0"/>
    <n v="1185732"/>
    <x v="413"/>
    <x v="1"/>
    <x v="8"/>
    <n v="4"/>
    <n v="41"/>
    <x v="4"/>
    <x v="28"/>
    <s v="Charleston"/>
    <x v="1"/>
    <x v="0"/>
    <n v="42"/>
    <n v="208"/>
    <n v="8736"/>
    <n v="4368"/>
    <n v="0.5"/>
    <x v="2"/>
  </r>
  <r>
    <x v="0"/>
    <n v="1185732"/>
    <x v="413"/>
    <x v="1"/>
    <x v="8"/>
    <n v="4"/>
    <n v="41"/>
    <x v="4"/>
    <x v="28"/>
    <s v="Charleston"/>
    <x v="2"/>
    <x v="1"/>
    <n v="41"/>
    <n v="176"/>
    <n v="7216"/>
    <n v="2814"/>
    <n v="0.39"/>
    <x v="2"/>
  </r>
  <r>
    <x v="0"/>
    <n v="1185732"/>
    <x v="413"/>
    <x v="1"/>
    <x v="8"/>
    <n v="4"/>
    <n v="41"/>
    <x v="4"/>
    <x v="28"/>
    <s v="Charleston"/>
    <x v="3"/>
    <x v="1"/>
    <n v="41"/>
    <n v="176"/>
    <n v="7216"/>
    <n v="2886"/>
    <n v="0.4"/>
    <x v="2"/>
  </r>
  <r>
    <x v="0"/>
    <n v="1185732"/>
    <x v="413"/>
    <x v="1"/>
    <x v="8"/>
    <n v="4"/>
    <n v="41"/>
    <x v="4"/>
    <x v="28"/>
    <s v="Charleston"/>
    <x v="4"/>
    <x v="0"/>
    <n v="52"/>
    <n v="189"/>
    <n v="9828"/>
    <n v="4717"/>
    <n v="0.48"/>
    <x v="2"/>
  </r>
  <r>
    <x v="0"/>
    <n v="1185732"/>
    <x v="413"/>
    <x v="1"/>
    <x v="8"/>
    <n v="4"/>
    <n v="41"/>
    <x v="4"/>
    <x v="28"/>
    <s v="Charleston"/>
    <x v="5"/>
    <x v="1"/>
    <n v="56"/>
    <n v="225"/>
    <n v="12600"/>
    <n v="8190"/>
    <n v="0.65"/>
    <x v="2"/>
  </r>
  <r>
    <x v="0"/>
    <n v="1185732"/>
    <x v="443"/>
    <x v="1"/>
    <x v="9"/>
    <n v="4"/>
    <n v="45"/>
    <x v="4"/>
    <x v="28"/>
    <s v="Charleston"/>
    <x v="0"/>
    <x v="0"/>
    <n v="50"/>
    <n v="278"/>
    <n v="13900"/>
    <n v="7923"/>
    <n v="0.56999999999999995"/>
    <x v="2"/>
  </r>
  <r>
    <x v="0"/>
    <n v="1185732"/>
    <x v="443"/>
    <x v="1"/>
    <x v="9"/>
    <n v="4"/>
    <n v="45"/>
    <x v="4"/>
    <x v="28"/>
    <s v="Charleston"/>
    <x v="1"/>
    <x v="0"/>
    <n v="44"/>
    <n v="188"/>
    <n v="8272"/>
    <n v="3722"/>
    <n v="0.45"/>
    <x v="2"/>
  </r>
  <r>
    <x v="0"/>
    <n v="1185732"/>
    <x v="443"/>
    <x v="1"/>
    <x v="9"/>
    <n v="4"/>
    <n v="45"/>
    <x v="4"/>
    <x v="28"/>
    <s v="Charleston"/>
    <x v="2"/>
    <x v="1"/>
    <n v="43"/>
    <n v="202"/>
    <n v="8686"/>
    <n v="3040"/>
    <n v="0.35"/>
    <x v="2"/>
  </r>
  <r>
    <x v="0"/>
    <n v="1185732"/>
    <x v="443"/>
    <x v="1"/>
    <x v="9"/>
    <n v="4"/>
    <n v="45"/>
    <x v="4"/>
    <x v="28"/>
    <s v="Charleston"/>
    <x v="3"/>
    <x v="1"/>
    <n v="53"/>
    <n v="225"/>
    <n v="11925"/>
    <n v="5009"/>
    <n v="0.42"/>
    <x v="2"/>
  </r>
  <r>
    <x v="0"/>
    <n v="1185732"/>
    <x v="443"/>
    <x v="1"/>
    <x v="9"/>
    <n v="4"/>
    <n v="45"/>
    <x v="4"/>
    <x v="28"/>
    <s v="Charleston"/>
    <x v="4"/>
    <x v="0"/>
    <n v="66"/>
    <n v="196"/>
    <n v="12936"/>
    <n v="6080"/>
    <n v="0.47"/>
    <x v="2"/>
  </r>
  <r>
    <x v="0"/>
    <n v="1185732"/>
    <x v="443"/>
    <x v="1"/>
    <x v="9"/>
    <n v="4"/>
    <n v="45"/>
    <x v="4"/>
    <x v="28"/>
    <s v="Charleston"/>
    <x v="5"/>
    <x v="1"/>
    <n v="74"/>
    <n v="206"/>
    <n v="15244"/>
    <n v="9604"/>
    <n v="0.63"/>
    <x v="2"/>
  </r>
  <r>
    <x v="0"/>
    <n v="1185732"/>
    <x v="472"/>
    <x v="1"/>
    <x v="10"/>
    <n v="4"/>
    <n v="50"/>
    <x v="4"/>
    <x v="28"/>
    <s v="Charleston"/>
    <x v="0"/>
    <x v="0"/>
    <n v="67"/>
    <n v="290"/>
    <n v="19430"/>
    <n v="11658"/>
    <n v="0.6"/>
    <x v="2"/>
  </r>
  <r>
    <x v="0"/>
    <n v="1185732"/>
    <x v="472"/>
    <x v="1"/>
    <x v="10"/>
    <n v="4"/>
    <n v="50"/>
    <x v="4"/>
    <x v="28"/>
    <s v="Charleston"/>
    <x v="1"/>
    <x v="0"/>
    <n v="58"/>
    <n v="219"/>
    <n v="12702"/>
    <n v="5716"/>
    <n v="0.45"/>
    <x v="2"/>
  </r>
  <r>
    <x v="2"/>
    <n v="1185732"/>
    <x v="472"/>
    <x v="1"/>
    <x v="10"/>
    <n v="4"/>
    <n v="50"/>
    <x v="4"/>
    <x v="28"/>
    <s v="Charleston"/>
    <x v="2"/>
    <x v="1"/>
    <n v="56"/>
    <n v="215"/>
    <n v="12040"/>
    <n v="4214"/>
    <n v="0.35"/>
    <x v="2"/>
  </r>
  <r>
    <x v="2"/>
    <n v="1185732"/>
    <x v="472"/>
    <x v="1"/>
    <x v="10"/>
    <n v="4"/>
    <n v="50"/>
    <x v="4"/>
    <x v="28"/>
    <s v="Charleston"/>
    <x v="3"/>
    <x v="1"/>
    <n v="59"/>
    <n v="194"/>
    <n v="11446"/>
    <n v="5151"/>
    <n v="0.45"/>
    <x v="2"/>
  </r>
  <r>
    <x v="2"/>
    <n v="1185732"/>
    <x v="472"/>
    <x v="1"/>
    <x v="10"/>
    <n v="4"/>
    <n v="50"/>
    <x v="4"/>
    <x v="28"/>
    <s v="Charleston"/>
    <x v="4"/>
    <x v="0"/>
    <n v="66"/>
    <n v="225"/>
    <n v="14850"/>
    <n v="6683"/>
    <n v="0.45"/>
    <x v="2"/>
  </r>
  <r>
    <x v="2"/>
    <n v="1185732"/>
    <x v="472"/>
    <x v="1"/>
    <x v="10"/>
    <n v="4"/>
    <n v="50"/>
    <x v="4"/>
    <x v="28"/>
    <s v="Charleston"/>
    <x v="5"/>
    <x v="1"/>
    <n v="68"/>
    <n v="228"/>
    <n v="15504"/>
    <n v="9302"/>
    <n v="0.6"/>
    <x v="2"/>
  </r>
  <r>
    <x v="2"/>
    <n v="1185732"/>
    <x v="170"/>
    <x v="1"/>
    <x v="0"/>
    <n v="1"/>
    <n v="2"/>
    <x v="4"/>
    <x v="28"/>
    <s v="Charleston"/>
    <x v="0"/>
    <x v="0"/>
    <n v="33"/>
    <n v="231"/>
    <n v="7623"/>
    <n v="3812"/>
    <n v="0.5"/>
    <x v="2"/>
  </r>
  <r>
    <x v="2"/>
    <n v="1185732"/>
    <x v="170"/>
    <x v="1"/>
    <x v="0"/>
    <n v="1"/>
    <n v="2"/>
    <x v="4"/>
    <x v="28"/>
    <s v="Charleston"/>
    <x v="1"/>
    <x v="0"/>
    <n v="34"/>
    <n v="181"/>
    <n v="6154"/>
    <n v="3077"/>
    <n v="0.5"/>
    <x v="2"/>
  </r>
  <r>
    <x v="2"/>
    <n v="1185732"/>
    <x v="170"/>
    <x v="1"/>
    <x v="0"/>
    <n v="1"/>
    <n v="2"/>
    <x v="4"/>
    <x v="28"/>
    <s v="Charleston"/>
    <x v="2"/>
    <x v="1"/>
    <n v="24"/>
    <n v="189"/>
    <n v="4536"/>
    <n v="2449"/>
    <n v="0.54"/>
    <x v="2"/>
  </r>
  <r>
    <x v="2"/>
    <n v="1185732"/>
    <x v="170"/>
    <x v="1"/>
    <x v="0"/>
    <n v="1"/>
    <n v="2"/>
    <x v="4"/>
    <x v="28"/>
    <s v="Charleston"/>
    <x v="3"/>
    <x v="1"/>
    <n v="29"/>
    <n v="173"/>
    <n v="5017"/>
    <n v="2759"/>
    <n v="0.55000000000000004"/>
    <x v="2"/>
  </r>
  <r>
    <x v="2"/>
    <n v="1185732"/>
    <x v="170"/>
    <x v="1"/>
    <x v="0"/>
    <n v="1"/>
    <n v="2"/>
    <x v="4"/>
    <x v="28"/>
    <s v="Charleston"/>
    <x v="4"/>
    <x v="0"/>
    <n v="42"/>
    <n v="156"/>
    <n v="6552"/>
    <n v="3014"/>
    <n v="0.46"/>
    <x v="2"/>
  </r>
  <r>
    <x v="2"/>
    <n v="1185732"/>
    <x v="170"/>
    <x v="1"/>
    <x v="0"/>
    <n v="1"/>
    <n v="2"/>
    <x v="4"/>
    <x v="28"/>
    <s v="Charleston"/>
    <x v="5"/>
    <x v="1"/>
    <n v="34"/>
    <n v="196"/>
    <n v="6664"/>
    <n v="4265"/>
    <n v="0.64"/>
    <x v="2"/>
  </r>
  <r>
    <x v="2"/>
    <n v="1185732"/>
    <x v="199"/>
    <x v="1"/>
    <x v="1"/>
    <n v="1"/>
    <n v="6"/>
    <x v="4"/>
    <x v="28"/>
    <s v="Charleston"/>
    <x v="0"/>
    <x v="0"/>
    <n v="34"/>
    <n v="263"/>
    <n v="8942"/>
    <n v="4471"/>
    <n v="0.5"/>
    <x v="2"/>
  </r>
  <r>
    <x v="2"/>
    <n v="1185732"/>
    <x v="199"/>
    <x v="1"/>
    <x v="1"/>
    <n v="1"/>
    <n v="6"/>
    <x v="4"/>
    <x v="28"/>
    <s v="Charleston"/>
    <x v="1"/>
    <x v="0"/>
    <n v="34"/>
    <n v="188"/>
    <n v="6392"/>
    <n v="3068"/>
    <n v="0.48"/>
    <x v="2"/>
  </r>
  <r>
    <x v="2"/>
    <n v="1185732"/>
    <x v="199"/>
    <x v="1"/>
    <x v="1"/>
    <n v="1"/>
    <n v="6"/>
    <x v="4"/>
    <x v="28"/>
    <s v="Charleston"/>
    <x v="2"/>
    <x v="1"/>
    <n v="23"/>
    <n v="169"/>
    <n v="3887"/>
    <n v="2138"/>
    <n v="0.55000000000000004"/>
    <x v="2"/>
  </r>
  <r>
    <x v="2"/>
    <n v="1185732"/>
    <x v="199"/>
    <x v="1"/>
    <x v="1"/>
    <n v="1"/>
    <n v="6"/>
    <x v="4"/>
    <x v="29"/>
    <s v="Charlotte"/>
    <x v="3"/>
    <x v="1"/>
    <n v="29"/>
    <n v="142"/>
    <n v="4118"/>
    <n v="2059"/>
    <n v="0.5"/>
    <x v="2"/>
  </r>
  <r>
    <x v="2"/>
    <n v="1185732"/>
    <x v="199"/>
    <x v="1"/>
    <x v="1"/>
    <n v="1"/>
    <n v="6"/>
    <x v="4"/>
    <x v="29"/>
    <s v="Charlotte"/>
    <x v="4"/>
    <x v="0"/>
    <n v="44"/>
    <n v="180"/>
    <n v="7920"/>
    <n v="3960"/>
    <n v="0.5"/>
    <x v="2"/>
  </r>
  <r>
    <x v="2"/>
    <n v="1185732"/>
    <x v="199"/>
    <x v="1"/>
    <x v="1"/>
    <n v="1"/>
    <n v="6"/>
    <x v="4"/>
    <x v="29"/>
    <s v="Charlotte"/>
    <x v="5"/>
    <x v="1"/>
    <n v="29"/>
    <n v="203"/>
    <n v="5887"/>
    <n v="3532"/>
    <n v="0.6"/>
    <x v="2"/>
  </r>
  <r>
    <x v="2"/>
    <n v="1185732"/>
    <x v="704"/>
    <x v="1"/>
    <x v="2"/>
    <n v="1"/>
    <n v="10"/>
    <x v="4"/>
    <x v="29"/>
    <s v="Charlotte"/>
    <x v="0"/>
    <x v="0"/>
    <n v="28"/>
    <n v="276"/>
    <n v="7728"/>
    <n v="4173"/>
    <n v="0.54"/>
    <x v="2"/>
  </r>
  <r>
    <x v="2"/>
    <n v="1185732"/>
    <x v="704"/>
    <x v="1"/>
    <x v="2"/>
    <n v="1"/>
    <n v="10"/>
    <x v="4"/>
    <x v="29"/>
    <s v="Charlotte"/>
    <x v="1"/>
    <x v="0"/>
    <n v="29"/>
    <n v="150"/>
    <n v="4350"/>
    <n v="1958"/>
    <n v="0.45"/>
    <x v="2"/>
  </r>
  <r>
    <x v="2"/>
    <n v="1185732"/>
    <x v="704"/>
    <x v="1"/>
    <x v="2"/>
    <n v="1"/>
    <n v="10"/>
    <x v="4"/>
    <x v="29"/>
    <s v="Charlotte"/>
    <x v="2"/>
    <x v="1"/>
    <n v="19"/>
    <n v="181"/>
    <n v="3439"/>
    <n v="1788"/>
    <n v="0.52"/>
    <x v="2"/>
  </r>
  <r>
    <x v="2"/>
    <n v="1185732"/>
    <x v="704"/>
    <x v="1"/>
    <x v="2"/>
    <n v="1"/>
    <n v="10"/>
    <x v="4"/>
    <x v="29"/>
    <s v="Charlotte"/>
    <x v="3"/>
    <x v="1"/>
    <n v="25"/>
    <n v="124"/>
    <n v="3100"/>
    <n v="1674"/>
    <n v="0.54"/>
    <x v="2"/>
  </r>
  <r>
    <x v="2"/>
    <n v="1185732"/>
    <x v="704"/>
    <x v="1"/>
    <x v="2"/>
    <n v="1"/>
    <n v="10"/>
    <x v="4"/>
    <x v="29"/>
    <s v="Charlotte"/>
    <x v="4"/>
    <x v="0"/>
    <n v="37"/>
    <n v="158"/>
    <n v="5846"/>
    <n v="2631"/>
    <n v="0.45"/>
    <x v="2"/>
  </r>
  <r>
    <x v="2"/>
    <n v="1185732"/>
    <x v="704"/>
    <x v="1"/>
    <x v="2"/>
    <n v="1"/>
    <n v="10"/>
    <x v="4"/>
    <x v="29"/>
    <s v="Charlotte"/>
    <x v="5"/>
    <x v="1"/>
    <n v="27"/>
    <n v="169"/>
    <n v="4563"/>
    <n v="2829"/>
    <n v="0.62"/>
    <x v="2"/>
  </r>
  <r>
    <x v="2"/>
    <n v="1185732"/>
    <x v="721"/>
    <x v="1"/>
    <x v="3"/>
    <n v="2"/>
    <n v="14"/>
    <x v="4"/>
    <x v="29"/>
    <s v="Charlotte"/>
    <x v="0"/>
    <x v="0"/>
    <n v="27"/>
    <n v="263"/>
    <n v="7101"/>
    <n v="3835"/>
    <n v="0.54"/>
    <x v="2"/>
  </r>
  <r>
    <x v="2"/>
    <n v="1185732"/>
    <x v="721"/>
    <x v="1"/>
    <x v="3"/>
    <n v="2"/>
    <n v="14"/>
    <x v="4"/>
    <x v="29"/>
    <s v="Charlotte"/>
    <x v="1"/>
    <x v="0"/>
    <n v="28"/>
    <n v="155"/>
    <n v="4340"/>
    <n v="2040"/>
    <n v="0.47"/>
    <x v="2"/>
  </r>
  <r>
    <x v="2"/>
    <n v="1185732"/>
    <x v="721"/>
    <x v="1"/>
    <x v="3"/>
    <n v="2"/>
    <n v="14"/>
    <x v="4"/>
    <x v="29"/>
    <s v="Charlotte"/>
    <x v="2"/>
    <x v="1"/>
    <n v="20"/>
    <n v="144"/>
    <n v="2880"/>
    <n v="1584"/>
    <n v="0.55000000000000004"/>
    <x v="2"/>
  </r>
  <r>
    <x v="2"/>
    <n v="1185732"/>
    <x v="721"/>
    <x v="1"/>
    <x v="3"/>
    <n v="2"/>
    <n v="14"/>
    <x v="4"/>
    <x v="29"/>
    <s v="Charlotte"/>
    <x v="3"/>
    <x v="1"/>
    <n v="24"/>
    <n v="140"/>
    <n v="3360"/>
    <n v="1814"/>
    <n v="0.54"/>
    <x v="2"/>
  </r>
  <r>
    <x v="2"/>
    <n v="1185732"/>
    <x v="721"/>
    <x v="1"/>
    <x v="3"/>
    <n v="2"/>
    <n v="14"/>
    <x v="4"/>
    <x v="29"/>
    <s v="Charlotte"/>
    <x v="4"/>
    <x v="0"/>
    <n v="42"/>
    <n v="131"/>
    <n v="5502"/>
    <n v="2751"/>
    <n v="0.5"/>
    <x v="2"/>
  </r>
  <r>
    <x v="2"/>
    <n v="1185732"/>
    <x v="721"/>
    <x v="1"/>
    <x v="3"/>
    <n v="2"/>
    <n v="14"/>
    <x v="4"/>
    <x v="29"/>
    <s v="Charlotte"/>
    <x v="5"/>
    <x v="1"/>
    <n v="32"/>
    <n v="189"/>
    <n v="6048"/>
    <n v="3689"/>
    <n v="0.61"/>
    <x v="2"/>
  </r>
  <r>
    <x v="2"/>
    <n v="1185732"/>
    <x v="255"/>
    <x v="1"/>
    <x v="4"/>
    <n v="2"/>
    <n v="19"/>
    <x v="4"/>
    <x v="29"/>
    <s v="Charlotte"/>
    <x v="0"/>
    <x v="0"/>
    <n v="41"/>
    <n v="246"/>
    <n v="10086"/>
    <n v="5547"/>
    <n v="0.55000000000000004"/>
    <x v="2"/>
  </r>
  <r>
    <x v="2"/>
    <n v="1185732"/>
    <x v="255"/>
    <x v="1"/>
    <x v="4"/>
    <n v="2"/>
    <n v="19"/>
    <x v="4"/>
    <x v="29"/>
    <s v="Charlotte"/>
    <x v="1"/>
    <x v="0"/>
    <n v="42"/>
    <n v="182"/>
    <n v="7644"/>
    <n v="3516"/>
    <n v="0.46"/>
    <x v="2"/>
  </r>
  <r>
    <x v="2"/>
    <n v="1185732"/>
    <x v="255"/>
    <x v="1"/>
    <x v="4"/>
    <n v="2"/>
    <n v="19"/>
    <x v="4"/>
    <x v="29"/>
    <s v="Charlotte"/>
    <x v="2"/>
    <x v="1"/>
    <n v="37"/>
    <n v="169"/>
    <n v="6253"/>
    <n v="3314"/>
    <n v="0.53"/>
    <x v="2"/>
  </r>
  <r>
    <x v="2"/>
    <n v="1185732"/>
    <x v="255"/>
    <x v="1"/>
    <x v="4"/>
    <n v="2"/>
    <n v="19"/>
    <x v="4"/>
    <x v="29"/>
    <s v="Charlotte"/>
    <x v="3"/>
    <x v="1"/>
    <n v="38"/>
    <n v="150"/>
    <n v="5700"/>
    <n v="3078"/>
    <n v="0.54"/>
    <x v="2"/>
  </r>
  <r>
    <x v="2"/>
    <n v="1185732"/>
    <x v="255"/>
    <x v="1"/>
    <x v="4"/>
    <n v="2"/>
    <n v="19"/>
    <x v="4"/>
    <x v="29"/>
    <s v="Charlotte"/>
    <x v="4"/>
    <x v="0"/>
    <n v="46"/>
    <n v="150"/>
    <n v="6900"/>
    <n v="3381"/>
    <n v="0.49"/>
    <x v="2"/>
  </r>
  <r>
    <x v="2"/>
    <n v="1185732"/>
    <x v="255"/>
    <x v="1"/>
    <x v="4"/>
    <n v="2"/>
    <n v="19"/>
    <x v="4"/>
    <x v="29"/>
    <s v="Charlotte"/>
    <x v="5"/>
    <x v="1"/>
    <n v="51"/>
    <n v="203"/>
    <n v="10353"/>
    <n v="6419"/>
    <n v="0.62"/>
    <x v="2"/>
  </r>
  <r>
    <x v="2"/>
    <n v="1185732"/>
    <x v="288"/>
    <x v="1"/>
    <x v="11"/>
    <n v="2"/>
    <n v="23"/>
    <x v="4"/>
    <x v="29"/>
    <s v="Charlotte"/>
    <x v="0"/>
    <x v="0"/>
    <n v="46"/>
    <n v="238"/>
    <n v="10948"/>
    <n v="6021"/>
    <n v="0.55000000000000004"/>
    <x v="2"/>
  </r>
  <r>
    <x v="2"/>
    <n v="1185732"/>
    <x v="288"/>
    <x v="1"/>
    <x v="11"/>
    <n v="2"/>
    <n v="23"/>
    <x v="4"/>
    <x v="29"/>
    <s v="Charlotte"/>
    <x v="1"/>
    <x v="0"/>
    <n v="42"/>
    <n v="182"/>
    <n v="7644"/>
    <n v="3593"/>
    <n v="0.47"/>
    <x v="2"/>
  </r>
  <r>
    <x v="2"/>
    <n v="1185732"/>
    <x v="288"/>
    <x v="1"/>
    <x v="11"/>
    <n v="2"/>
    <n v="23"/>
    <x v="4"/>
    <x v="29"/>
    <s v="Charlotte"/>
    <x v="2"/>
    <x v="1"/>
    <n v="47"/>
    <n v="169"/>
    <n v="7943"/>
    <n v="4289"/>
    <n v="0.54"/>
    <x v="2"/>
  </r>
  <r>
    <x v="2"/>
    <n v="1185732"/>
    <x v="288"/>
    <x v="1"/>
    <x v="11"/>
    <n v="2"/>
    <n v="23"/>
    <x v="4"/>
    <x v="29"/>
    <s v="Charlotte"/>
    <x v="3"/>
    <x v="1"/>
    <n v="49"/>
    <n v="169"/>
    <n v="8281"/>
    <n v="4223"/>
    <n v="0.51"/>
    <x v="2"/>
  </r>
  <r>
    <x v="2"/>
    <n v="1185732"/>
    <x v="288"/>
    <x v="1"/>
    <x v="11"/>
    <n v="2"/>
    <n v="23"/>
    <x v="4"/>
    <x v="29"/>
    <s v="Charlotte"/>
    <x v="4"/>
    <x v="0"/>
    <n v="61"/>
    <n v="163"/>
    <n v="9943"/>
    <n v="4872"/>
    <n v="0.49"/>
    <x v="2"/>
  </r>
  <r>
    <x v="2"/>
    <n v="1185732"/>
    <x v="288"/>
    <x v="1"/>
    <x v="11"/>
    <n v="2"/>
    <n v="23"/>
    <x v="4"/>
    <x v="29"/>
    <s v="Charlotte"/>
    <x v="5"/>
    <x v="1"/>
    <n v="67"/>
    <n v="231"/>
    <n v="15477"/>
    <n v="9286"/>
    <n v="0.6"/>
    <x v="2"/>
  </r>
  <r>
    <x v="2"/>
    <n v="1185732"/>
    <x v="316"/>
    <x v="1"/>
    <x v="5"/>
    <n v="3"/>
    <n v="27"/>
    <x v="4"/>
    <x v="29"/>
    <s v="Charlotte"/>
    <x v="0"/>
    <x v="0"/>
    <n v="60"/>
    <n v="294"/>
    <n v="17640"/>
    <n v="8820"/>
    <n v="0.5"/>
    <x v="2"/>
  </r>
  <r>
    <x v="2"/>
    <n v="1185732"/>
    <x v="316"/>
    <x v="1"/>
    <x v="5"/>
    <n v="3"/>
    <n v="27"/>
    <x v="4"/>
    <x v="29"/>
    <s v="Charlotte"/>
    <x v="1"/>
    <x v="0"/>
    <n v="58"/>
    <n v="224"/>
    <n v="12992"/>
    <n v="6496"/>
    <n v="0.5"/>
    <x v="2"/>
  </r>
  <r>
    <x v="2"/>
    <n v="1185732"/>
    <x v="316"/>
    <x v="1"/>
    <x v="5"/>
    <n v="3"/>
    <n v="27"/>
    <x v="4"/>
    <x v="29"/>
    <s v="Charlotte"/>
    <x v="2"/>
    <x v="1"/>
    <n v="53"/>
    <n v="196"/>
    <n v="10388"/>
    <n v="5713"/>
    <n v="0.55000000000000004"/>
    <x v="2"/>
  </r>
  <r>
    <x v="2"/>
    <n v="1185732"/>
    <x v="316"/>
    <x v="1"/>
    <x v="5"/>
    <n v="3"/>
    <n v="27"/>
    <x v="4"/>
    <x v="29"/>
    <s v="Charlotte"/>
    <x v="3"/>
    <x v="1"/>
    <n v="52"/>
    <n v="203"/>
    <n v="10556"/>
    <n v="5384"/>
    <n v="0.51"/>
    <x v="2"/>
  </r>
  <r>
    <x v="2"/>
    <n v="1185732"/>
    <x v="316"/>
    <x v="1"/>
    <x v="5"/>
    <n v="3"/>
    <n v="27"/>
    <x v="4"/>
    <x v="29"/>
    <s v="Charlotte"/>
    <x v="4"/>
    <x v="0"/>
    <n v="59"/>
    <n v="182"/>
    <n v="10738"/>
    <n v="5262"/>
    <n v="0.49"/>
    <x v="2"/>
  </r>
  <r>
    <x v="2"/>
    <n v="1185732"/>
    <x v="316"/>
    <x v="1"/>
    <x v="5"/>
    <n v="3"/>
    <n v="27"/>
    <x v="4"/>
    <x v="29"/>
    <s v="Charlotte"/>
    <x v="5"/>
    <x v="1"/>
    <n v="64"/>
    <n v="263"/>
    <n v="16832"/>
    <n v="10604"/>
    <n v="0.63"/>
    <x v="2"/>
  </r>
  <r>
    <x v="2"/>
    <n v="1185732"/>
    <x v="348"/>
    <x v="1"/>
    <x v="6"/>
    <n v="3"/>
    <n v="32"/>
    <x v="4"/>
    <x v="29"/>
    <s v="Charlotte"/>
    <x v="0"/>
    <x v="0"/>
    <n v="61"/>
    <n v="308"/>
    <n v="18788"/>
    <n v="9958"/>
    <n v="0.53"/>
    <x v="2"/>
  </r>
  <r>
    <x v="2"/>
    <n v="1185732"/>
    <x v="348"/>
    <x v="1"/>
    <x v="6"/>
    <n v="3"/>
    <n v="32"/>
    <x v="4"/>
    <x v="29"/>
    <s v="Charlotte"/>
    <x v="1"/>
    <x v="0"/>
    <n v="58"/>
    <n v="200"/>
    <n v="11600"/>
    <n v="5220"/>
    <n v="0.45"/>
    <x v="2"/>
  </r>
  <r>
    <x v="2"/>
    <n v="1185732"/>
    <x v="348"/>
    <x v="1"/>
    <x v="6"/>
    <n v="3"/>
    <n v="32"/>
    <x v="4"/>
    <x v="29"/>
    <s v="Charlotte"/>
    <x v="2"/>
    <x v="1"/>
    <n v="54"/>
    <n v="210"/>
    <n v="11340"/>
    <n v="6010"/>
    <n v="0.53"/>
    <x v="2"/>
  </r>
  <r>
    <x v="2"/>
    <n v="1185732"/>
    <x v="348"/>
    <x v="1"/>
    <x v="6"/>
    <n v="3"/>
    <n v="32"/>
    <x v="4"/>
    <x v="29"/>
    <s v="Charlotte"/>
    <x v="3"/>
    <x v="1"/>
    <n v="44"/>
    <n v="182"/>
    <n v="8008"/>
    <n v="4244"/>
    <n v="0.53"/>
    <x v="2"/>
  </r>
  <r>
    <x v="2"/>
    <n v="1185732"/>
    <x v="348"/>
    <x v="1"/>
    <x v="6"/>
    <n v="3"/>
    <n v="32"/>
    <x v="4"/>
    <x v="29"/>
    <s v="Charlotte"/>
    <x v="4"/>
    <x v="0"/>
    <n v="53"/>
    <n v="176"/>
    <n v="9328"/>
    <n v="4477"/>
    <n v="0.48"/>
    <x v="2"/>
  </r>
  <r>
    <x v="2"/>
    <n v="1185732"/>
    <x v="348"/>
    <x v="1"/>
    <x v="6"/>
    <n v="3"/>
    <n v="32"/>
    <x v="4"/>
    <x v="29"/>
    <s v="Charlotte"/>
    <x v="5"/>
    <x v="1"/>
    <n v="54"/>
    <n v="231"/>
    <n v="12474"/>
    <n v="7983"/>
    <n v="0.64"/>
    <x v="2"/>
  </r>
  <r>
    <x v="2"/>
    <n v="1185732"/>
    <x v="378"/>
    <x v="1"/>
    <x v="7"/>
    <n v="3"/>
    <n v="36"/>
    <x v="4"/>
    <x v="29"/>
    <s v="Charlotte"/>
    <x v="0"/>
    <x v="0"/>
    <n v="53"/>
    <n v="250"/>
    <n v="13250"/>
    <n v="6890"/>
    <n v="0.52"/>
    <x v="2"/>
  </r>
  <r>
    <x v="2"/>
    <n v="1185732"/>
    <x v="378"/>
    <x v="1"/>
    <x v="7"/>
    <n v="3"/>
    <n v="36"/>
    <x v="4"/>
    <x v="29"/>
    <s v="Charlotte"/>
    <x v="1"/>
    <x v="0"/>
    <n v="49"/>
    <n v="181"/>
    <n v="8869"/>
    <n v="4435"/>
    <n v="0.5"/>
    <x v="2"/>
  </r>
  <r>
    <x v="2"/>
    <n v="1185732"/>
    <x v="378"/>
    <x v="1"/>
    <x v="7"/>
    <n v="3"/>
    <n v="36"/>
    <x v="4"/>
    <x v="29"/>
    <s v="Charlotte"/>
    <x v="2"/>
    <x v="1"/>
    <n v="28"/>
    <n v="175"/>
    <n v="4900"/>
    <n v="2499"/>
    <n v="0.51"/>
    <x v="2"/>
  </r>
  <r>
    <x v="2"/>
    <n v="1185732"/>
    <x v="378"/>
    <x v="1"/>
    <x v="7"/>
    <n v="3"/>
    <n v="36"/>
    <x v="4"/>
    <x v="29"/>
    <s v="Charlotte"/>
    <x v="3"/>
    <x v="1"/>
    <n v="28"/>
    <n v="150"/>
    <n v="4200"/>
    <n v="2100"/>
    <n v="0.5"/>
    <x v="2"/>
  </r>
  <r>
    <x v="2"/>
    <n v="1185732"/>
    <x v="378"/>
    <x v="1"/>
    <x v="7"/>
    <n v="3"/>
    <n v="36"/>
    <x v="4"/>
    <x v="29"/>
    <s v="Charlotte"/>
    <x v="4"/>
    <x v="0"/>
    <n v="38"/>
    <n v="156"/>
    <n v="5928"/>
    <n v="2727"/>
    <n v="0.46"/>
    <x v="2"/>
  </r>
  <r>
    <x v="2"/>
    <n v="1185732"/>
    <x v="378"/>
    <x v="1"/>
    <x v="7"/>
    <n v="3"/>
    <n v="36"/>
    <x v="4"/>
    <x v="29"/>
    <s v="Charlotte"/>
    <x v="5"/>
    <x v="1"/>
    <n v="41"/>
    <n v="203"/>
    <n v="8323"/>
    <n v="5077"/>
    <n v="0.61"/>
    <x v="2"/>
  </r>
  <r>
    <x v="2"/>
    <n v="1185732"/>
    <x v="410"/>
    <x v="1"/>
    <x v="8"/>
    <n v="4"/>
    <n v="41"/>
    <x v="4"/>
    <x v="29"/>
    <s v="Charlotte"/>
    <x v="0"/>
    <x v="0"/>
    <n v="42"/>
    <n v="245"/>
    <n v="10290"/>
    <n v="5557"/>
    <n v="0.54"/>
    <x v="2"/>
  </r>
  <r>
    <x v="2"/>
    <n v="1185732"/>
    <x v="410"/>
    <x v="1"/>
    <x v="8"/>
    <n v="4"/>
    <n v="41"/>
    <x v="4"/>
    <x v="29"/>
    <s v="Charlotte"/>
    <x v="1"/>
    <x v="0"/>
    <n v="33"/>
    <n v="196"/>
    <n v="6468"/>
    <n v="2975"/>
    <n v="0.46"/>
    <x v="2"/>
  </r>
  <r>
    <x v="2"/>
    <n v="1185732"/>
    <x v="410"/>
    <x v="1"/>
    <x v="8"/>
    <n v="4"/>
    <n v="41"/>
    <x v="4"/>
    <x v="29"/>
    <s v="Charlotte"/>
    <x v="2"/>
    <x v="1"/>
    <n v="34"/>
    <n v="150"/>
    <n v="5100"/>
    <n v="2601"/>
    <n v="0.51"/>
    <x v="2"/>
  </r>
  <r>
    <x v="2"/>
    <n v="1185732"/>
    <x v="410"/>
    <x v="1"/>
    <x v="8"/>
    <n v="4"/>
    <n v="41"/>
    <x v="4"/>
    <x v="29"/>
    <s v="Charlotte"/>
    <x v="3"/>
    <x v="1"/>
    <n v="34"/>
    <n v="160"/>
    <n v="5440"/>
    <n v="2938"/>
    <n v="0.54"/>
    <x v="2"/>
  </r>
  <r>
    <x v="2"/>
    <n v="1185732"/>
    <x v="410"/>
    <x v="1"/>
    <x v="8"/>
    <n v="4"/>
    <n v="41"/>
    <x v="4"/>
    <x v="29"/>
    <s v="Charlotte"/>
    <x v="4"/>
    <x v="0"/>
    <n v="42"/>
    <n v="149"/>
    <n v="6258"/>
    <n v="2941"/>
    <n v="0.47"/>
    <x v="2"/>
  </r>
  <r>
    <x v="2"/>
    <n v="1185732"/>
    <x v="410"/>
    <x v="1"/>
    <x v="8"/>
    <n v="4"/>
    <n v="41"/>
    <x v="4"/>
    <x v="29"/>
    <s v="Charlotte"/>
    <x v="5"/>
    <x v="1"/>
    <n v="48"/>
    <n v="176"/>
    <n v="8448"/>
    <n v="5322"/>
    <n v="0.63"/>
    <x v="2"/>
  </r>
  <r>
    <x v="2"/>
    <n v="1185732"/>
    <x v="440"/>
    <x v="1"/>
    <x v="9"/>
    <n v="4"/>
    <n v="45"/>
    <x v="4"/>
    <x v="29"/>
    <s v="Charlotte"/>
    <x v="0"/>
    <x v="0"/>
    <n v="44"/>
    <n v="215"/>
    <n v="9460"/>
    <n v="5203"/>
    <n v="0.55000000000000004"/>
    <x v="2"/>
  </r>
  <r>
    <x v="2"/>
    <n v="1185732"/>
    <x v="440"/>
    <x v="1"/>
    <x v="9"/>
    <n v="4"/>
    <n v="45"/>
    <x v="4"/>
    <x v="29"/>
    <s v="Charlotte"/>
    <x v="1"/>
    <x v="0"/>
    <n v="32"/>
    <n v="195"/>
    <n v="6240"/>
    <n v="2933"/>
    <n v="0.47"/>
    <x v="2"/>
  </r>
  <r>
    <x v="2"/>
    <n v="1185732"/>
    <x v="440"/>
    <x v="1"/>
    <x v="9"/>
    <n v="4"/>
    <n v="45"/>
    <x v="4"/>
    <x v="29"/>
    <s v="Charlotte"/>
    <x v="2"/>
    <x v="1"/>
    <n v="38"/>
    <n v="167"/>
    <n v="6346"/>
    <n v="3427"/>
    <n v="0.54"/>
    <x v="2"/>
  </r>
  <r>
    <x v="2"/>
    <n v="1185732"/>
    <x v="440"/>
    <x v="1"/>
    <x v="9"/>
    <n v="4"/>
    <n v="45"/>
    <x v="4"/>
    <x v="29"/>
    <s v="Charlotte"/>
    <x v="3"/>
    <x v="1"/>
    <n v="55"/>
    <n v="163"/>
    <n v="8965"/>
    <n v="4572"/>
    <n v="0.51"/>
    <x v="2"/>
  </r>
  <r>
    <x v="2"/>
    <n v="1185732"/>
    <x v="440"/>
    <x v="1"/>
    <x v="9"/>
    <n v="4"/>
    <n v="45"/>
    <x v="4"/>
    <x v="29"/>
    <s v="Charlotte"/>
    <x v="4"/>
    <x v="0"/>
    <n v="72"/>
    <n v="163"/>
    <n v="11736"/>
    <n v="5751"/>
    <n v="0.49"/>
    <x v="2"/>
  </r>
  <r>
    <x v="2"/>
    <n v="1185732"/>
    <x v="440"/>
    <x v="1"/>
    <x v="9"/>
    <n v="4"/>
    <n v="45"/>
    <x v="4"/>
    <x v="29"/>
    <s v="Charlotte"/>
    <x v="5"/>
    <x v="1"/>
    <n v="72"/>
    <n v="210"/>
    <n v="15120"/>
    <n v="9677"/>
    <n v="0.64"/>
    <x v="2"/>
  </r>
  <r>
    <x v="2"/>
    <n v="1185732"/>
    <x v="469"/>
    <x v="1"/>
    <x v="10"/>
    <n v="4"/>
    <n v="49"/>
    <x v="4"/>
    <x v="29"/>
    <s v="Charlotte"/>
    <x v="0"/>
    <x v="0"/>
    <n v="64"/>
    <n v="244"/>
    <n v="15616"/>
    <n v="7964"/>
    <n v="0.51"/>
    <x v="2"/>
  </r>
  <r>
    <x v="2"/>
    <n v="1185732"/>
    <x v="469"/>
    <x v="1"/>
    <x v="10"/>
    <n v="4"/>
    <n v="49"/>
    <x v="4"/>
    <x v="29"/>
    <s v="Charlotte"/>
    <x v="1"/>
    <x v="0"/>
    <n v="55"/>
    <n v="202"/>
    <n v="11110"/>
    <n v="5000"/>
    <n v="0.45"/>
    <x v="2"/>
  </r>
  <r>
    <x v="5"/>
    <n v="1185732"/>
    <x v="469"/>
    <x v="1"/>
    <x v="10"/>
    <n v="4"/>
    <n v="49"/>
    <x v="4"/>
    <x v="29"/>
    <s v="Charlotte"/>
    <x v="2"/>
    <x v="1"/>
    <n v="55"/>
    <n v="218"/>
    <n v="11990"/>
    <n v="6115"/>
    <n v="0.51"/>
    <x v="2"/>
  </r>
  <r>
    <x v="5"/>
    <n v="1185732"/>
    <x v="469"/>
    <x v="1"/>
    <x v="10"/>
    <n v="4"/>
    <n v="49"/>
    <x v="4"/>
    <x v="29"/>
    <s v="Charlotte"/>
    <x v="3"/>
    <x v="1"/>
    <n v="55"/>
    <n v="196"/>
    <n v="10780"/>
    <n v="5821"/>
    <n v="0.54"/>
    <x v="2"/>
  </r>
  <r>
    <x v="5"/>
    <n v="1185732"/>
    <x v="469"/>
    <x v="1"/>
    <x v="10"/>
    <n v="4"/>
    <n v="49"/>
    <x v="4"/>
    <x v="29"/>
    <s v="Charlotte"/>
    <x v="4"/>
    <x v="0"/>
    <n v="65"/>
    <n v="169"/>
    <n v="10985"/>
    <n v="5383"/>
    <n v="0.49"/>
    <x v="2"/>
  </r>
  <r>
    <x v="5"/>
    <n v="1185732"/>
    <x v="469"/>
    <x v="1"/>
    <x v="10"/>
    <n v="4"/>
    <n v="49"/>
    <x v="4"/>
    <x v="29"/>
    <s v="Charlotte"/>
    <x v="5"/>
    <x v="1"/>
    <n v="69"/>
    <n v="225"/>
    <n v="15525"/>
    <n v="10091"/>
    <n v="0.65"/>
    <x v="2"/>
  </r>
  <r>
    <x v="5"/>
    <n v="1185732"/>
    <x v="177"/>
    <x v="1"/>
    <x v="0"/>
    <n v="1"/>
    <n v="3"/>
    <x v="4"/>
    <x v="29"/>
    <s v="Charlotte"/>
    <x v="0"/>
    <x v="0"/>
    <n v="32"/>
    <n v="194"/>
    <n v="6208"/>
    <n v="3228"/>
    <n v="0.52"/>
    <x v="2"/>
  </r>
  <r>
    <x v="5"/>
    <n v="1185732"/>
    <x v="177"/>
    <x v="1"/>
    <x v="0"/>
    <n v="1"/>
    <n v="3"/>
    <x v="4"/>
    <x v="29"/>
    <s v="Charlotte"/>
    <x v="1"/>
    <x v="0"/>
    <n v="33"/>
    <n v="150"/>
    <n v="4950"/>
    <n v="2475"/>
    <n v="0.5"/>
    <x v="2"/>
  </r>
  <r>
    <x v="5"/>
    <n v="1185732"/>
    <x v="177"/>
    <x v="1"/>
    <x v="0"/>
    <n v="1"/>
    <n v="3"/>
    <x v="4"/>
    <x v="29"/>
    <s v="Charlotte"/>
    <x v="2"/>
    <x v="1"/>
    <n v="24"/>
    <n v="167"/>
    <n v="4008"/>
    <n v="2164"/>
    <n v="0.54"/>
    <x v="2"/>
  </r>
  <r>
    <x v="5"/>
    <n v="1185732"/>
    <x v="177"/>
    <x v="1"/>
    <x v="0"/>
    <n v="1"/>
    <n v="3"/>
    <x v="4"/>
    <x v="29"/>
    <s v="Charlotte"/>
    <x v="3"/>
    <x v="1"/>
    <n v="29"/>
    <n v="123"/>
    <n v="3567"/>
    <n v="1855"/>
    <n v="0.52"/>
    <x v="2"/>
  </r>
  <r>
    <x v="5"/>
    <n v="1185732"/>
    <x v="177"/>
    <x v="1"/>
    <x v="0"/>
    <n v="1"/>
    <n v="3"/>
    <x v="4"/>
    <x v="29"/>
    <s v="Charlotte"/>
    <x v="4"/>
    <x v="0"/>
    <n v="44"/>
    <n v="128"/>
    <n v="5632"/>
    <n v="2816"/>
    <n v="0.5"/>
    <x v="2"/>
  </r>
  <r>
    <x v="5"/>
    <n v="1185732"/>
    <x v="177"/>
    <x v="1"/>
    <x v="0"/>
    <n v="1"/>
    <n v="3"/>
    <x v="4"/>
    <x v="29"/>
    <s v="Charlotte"/>
    <x v="5"/>
    <x v="1"/>
    <n v="32"/>
    <n v="173"/>
    <n v="5536"/>
    <n v="3598"/>
    <n v="0.65"/>
    <x v="2"/>
  </r>
  <r>
    <x v="5"/>
    <n v="1185732"/>
    <x v="206"/>
    <x v="1"/>
    <x v="1"/>
    <n v="1"/>
    <n v="7"/>
    <x v="4"/>
    <x v="29"/>
    <s v="Charlotte"/>
    <x v="0"/>
    <x v="0"/>
    <n v="32"/>
    <n v="231"/>
    <n v="7392"/>
    <n v="3696"/>
    <n v="0.5"/>
    <x v="2"/>
  </r>
  <r>
    <x v="5"/>
    <n v="1185732"/>
    <x v="206"/>
    <x v="1"/>
    <x v="1"/>
    <n v="1"/>
    <n v="7"/>
    <x v="4"/>
    <x v="29"/>
    <s v="Charlotte"/>
    <x v="1"/>
    <x v="0"/>
    <n v="33"/>
    <n v="143"/>
    <n v="4719"/>
    <n v="2360"/>
    <n v="0.5"/>
    <x v="2"/>
  </r>
  <r>
    <x v="5"/>
    <n v="1185732"/>
    <x v="206"/>
    <x v="1"/>
    <x v="1"/>
    <n v="1"/>
    <n v="7"/>
    <x v="4"/>
    <x v="29"/>
    <s v="Charlotte"/>
    <x v="2"/>
    <x v="1"/>
    <n v="23"/>
    <n v="158"/>
    <n v="3634"/>
    <n v="1817"/>
    <n v="0.5"/>
    <x v="2"/>
  </r>
  <r>
    <x v="5"/>
    <n v="1185732"/>
    <x v="206"/>
    <x v="1"/>
    <x v="1"/>
    <n v="1"/>
    <n v="7"/>
    <x v="3"/>
    <x v="30"/>
    <s v="Columbus"/>
    <x v="3"/>
    <x v="1"/>
    <n v="29"/>
    <n v="101"/>
    <n v="2929"/>
    <n v="1465"/>
    <n v="0.5"/>
    <x v="2"/>
  </r>
  <r>
    <x v="5"/>
    <n v="1185732"/>
    <x v="206"/>
    <x v="1"/>
    <x v="1"/>
    <n v="1"/>
    <n v="7"/>
    <x v="3"/>
    <x v="30"/>
    <s v="Columbus"/>
    <x v="4"/>
    <x v="0"/>
    <n v="41"/>
    <n v="122"/>
    <n v="5002"/>
    <n v="2301"/>
    <n v="0.46"/>
    <x v="2"/>
  </r>
  <r>
    <x v="5"/>
    <n v="1185732"/>
    <x v="206"/>
    <x v="1"/>
    <x v="1"/>
    <n v="1"/>
    <n v="7"/>
    <x v="3"/>
    <x v="30"/>
    <s v="Columbus"/>
    <x v="5"/>
    <x v="1"/>
    <n v="29"/>
    <n v="143"/>
    <n v="4147"/>
    <n v="2530"/>
    <n v="0.61"/>
    <x v="2"/>
  </r>
  <r>
    <x v="5"/>
    <n v="1185732"/>
    <x v="214"/>
    <x v="1"/>
    <x v="2"/>
    <n v="1"/>
    <n v="11"/>
    <x v="3"/>
    <x v="30"/>
    <s v="Columbus"/>
    <x v="0"/>
    <x v="0"/>
    <n v="27"/>
    <n v="231"/>
    <n v="6237"/>
    <n v="3243"/>
    <n v="0.52"/>
    <x v="2"/>
  </r>
  <r>
    <x v="5"/>
    <n v="1185732"/>
    <x v="214"/>
    <x v="1"/>
    <x v="2"/>
    <n v="1"/>
    <n v="11"/>
    <x v="3"/>
    <x v="30"/>
    <s v="Columbus"/>
    <x v="1"/>
    <x v="0"/>
    <n v="27"/>
    <n v="126"/>
    <n v="3402"/>
    <n v="1531"/>
    <n v="0.45"/>
    <x v="2"/>
  </r>
  <r>
    <x v="5"/>
    <n v="1185732"/>
    <x v="214"/>
    <x v="1"/>
    <x v="2"/>
    <n v="1"/>
    <n v="11"/>
    <x v="3"/>
    <x v="30"/>
    <s v="Columbus"/>
    <x v="2"/>
    <x v="1"/>
    <n v="20"/>
    <n v="124"/>
    <n v="2480"/>
    <n v="1314"/>
    <n v="0.53"/>
    <x v="2"/>
  </r>
  <r>
    <x v="5"/>
    <n v="1185732"/>
    <x v="214"/>
    <x v="1"/>
    <x v="2"/>
    <n v="1"/>
    <n v="11"/>
    <x v="3"/>
    <x v="30"/>
    <s v="Columbus"/>
    <x v="3"/>
    <x v="1"/>
    <n v="24"/>
    <n v="98"/>
    <n v="2352"/>
    <n v="1223"/>
    <n v="0.52"/>
    <x v="2"/>
  </r>
  <r>
    <x v="5"/>
    <n v="1185732"/>
    <x v="214"/>
    <x v="1"/>
    <x v="2"/>
    <n v="1"/>
    <n v="11"/>
    <x v="3"/>
    <x v="30"/>
    <s v="Columbus"/>
    <x v="4"/>
    <x v="0"/>
    <n v="37"/>
    <n v="113"/>
    <n v="4181"/>
    <n v="2049"/>
    <n v="0.49"/>
    <x v="2"/>
  </r>
  <r>
    <x v="5"/>
    <n v="1185732"/>
    <x v="214"/>
    <x v="1"/>
    <x v="2"/>
    <n v="1"/>
    <n v="11"/>
    <x v="3"/>
    <x v="30"/>
    <s v="Columbus"/>
    <x v="5"/>
    <x v="1"/>
    <n v="28"/>
    <n v="128"/>
    <n v="3584"/>
    <n v="2186"/>
    <n v="0.61"/>
    <x v="2"/>
  </r>
  <r>
    <x v="5"/>
    <n v="1185732"/>
    <x v="233"/>
    <x v="1"/>
    <x v="3"/>
    <n v="2"/>
    <n v="15"/>
    <x v="3"/>
    <x v="30"/>
    <s v="Columbus"/>
    <x v="0"/>
    <x v="0"/>
    <n v="28"/>
    <n v="218"/>
    <n v="6104"/>
    <n v="3357"/>
    <n v="0.55000000000000004"/>
    <x v="2"/>
  </r>
  <r>
    <x v="5"/>
    <n v="1185732"/>
    <x v="233"/>
    <x v="1"/>
    <x v="3"/>
    <n v="2"/>
    <n v="15"/>
    <x v="3"/>
    <x v="30"/>
    <s v="Columbus"/>
    <x v="1"/>
    <x v="0"/>
    <n v="28"/>
    <n v="111"/>
    <n v="3108"/>
    <n v="1523"/>
    <n v="0.49"/>
    <x v="2"/>
  </r>
  <r>
    <x v="5"/>
    <n v="1185732"/>
    <x v="233"/>
    <x v="1"/>
    <x v="3"/>
    <n v="2"/>
    <n v="15"/>
    <x v="3"/>
    <x v="30"/>
    <s v="Columbus"/>
    <x v="2"/>
    <x v="1"/>
    <n v="19"/>
    <n v="106"/>
    <n v="2014"/>
    <n v="1067"/>
    <n v="0.53"/>
    <x v="2"/>
  </r>
  <r>
    <x v="5"/>
    <n v="1185732"/>
    <x v="233"/>
    <x v="1"/>
    <x v="3"/>
    <n v="2"/>
    <n v="15"/>
    <x v="3"/>
    <x v="30"/>
    <s v="Columbus"/>
    <x v="3"/>
    <x v="1"/>
    <n v="24"/>
    <n v="102"/>
    <n v="2448"/>
    <n v="1224"/>
    <n v="0.5"/>
    <x v="2"/>
  </r>
  <r>
    <x v="5"/>
    <n v="1185732"/>
    <x v="233"/>
    <x v="1"/>
    <x v="3"/>
    <n v="2"/>
    <n v="15"/>
    <x v="3"/>
    <x v="30"/>
    <s v="Columbus"/>
    <x v="4"/>
    <x v="0"/>
    <n v="42"/>
    <n v="101"/>
    <n v="4242"/>
    <n v="1994"/>
    <n v="0.47"/>
    <x v="2"/>
  </r>
  <r>
    <x v="5"/>
    <n v="1185732"/>
    <x v="233"/>
    <x v="1"/>
    <x v="3"/>
    <n v="2"/>
    <n v="15"/>
    <x v="3"/>
    <x v="30"/>
    <s v="Columbus"/>
    <x v="5"/>
    <x v="1"/>
    <n v="34"/>
    <n v="137"/>
    <n v="4658"/>
    <n v="3028"/>
    <n v="0.65"/>
    <x v="2"/>
  </r>
  <r>
    <x v="5"/>
    <n v="1185732"/>
    <x v="262"/>
    <x v="1"/>
    <x v="4"/>
    <n v="2"/>
    <n v="20"/>
    <x v="3"/>
    <x v="30"/>
    <s v="Columbus"/>
    <x v="0"/>
    <x v="0"/>
    <n v="42"/>
    <n v="207"/>
    <n v="8694"/>
    <n v="4347"/>
    <n v="0.5"/>
    <x v="2"/>
  </r>
  <r>
    <x v="5"/>
    <n v="1185732"/>
    <x v="262"/>
    <x v="1"/>
    <x v="4"/>
    <n v="2"/>
    <n v="20"/>
    <x v="3"/>
    <x v="30"/>
    <s v="Columbus"/>
    <x v="1"/>
    <x v="0"/>
    <n v="44"/>
    <n v="135"/>
    <n v="5940"/>
    <n v="2911"/>
    <n v="0.49"/>
    <x v="2"/>
  </r>
  <r>
    <x v="5"/>
    <n v="1185732"/>
    <x v="262"/>
    <x v="1"/>
    <x v="4"/>
    <n v="2"/>
    <n v="20"/>
    <x v="3"/>
    <x v="30"/>
    <s v="Columbus"/>
    <x v="2"/>
    <x v="1"/>
    <n v="39"/>
    <n v="143"/>
    <n v="5577"/>
    <n v="2844"/>
    <n v="0.51"/>
    <x v="2"/>
  </r>
  <r>
    <x v="5"/>
    <n v="1185732"/>
    <x v="262"/>
    <x v="1"/>
    <x v="4"/>
    <n v="2"/>
    <n v="20"/>
    <x v="3"/>
    <x v="30"/>
    <s v="Columbus"/>
    <x v="3"/>
    <x v="1"/>
    <n v="38"/>
    <n v="123"/>
    <n v="4674"/>
    <n v="2571"/>
    <n v="0.55000000000000004"/>
    <x v="2"/>
  </r>
  <r>
    <x v="5"/>
    <n v="1185732"/>
    <x v="262"/>
    <x v="1"/>
    <x v="4"/>
    <n v="2"/>
    <n v="20"/>
    <x v="3"/>
    <x v="30"/>
    <s v="Columbus"/>
    <x v="4"/>
    <x v="0"/>
    <n v="49"/>
    <n v="126"/>
    <n v="6174"/>
    <n v="2840"/>
    <n v="0.46"/>
    <x v="2"/>
  </r>
  <r>
    <x v="5"/>
    <n v="1185732"/>
    <x v="262"/>
    <x v="1"/>
    <x v="4"/>
    <n v="2"/>
    <n v="20"/>
    <x v="3"/>
    <x v="30"/>
    <s v="Columbus"/>
    <x v="5"/>
    <x v="1"/>
    <n v="53"/>
    <n v="143"/>
    <n v="7579"/>
    <n v="4851"/>
    <n v="0.64"/>
    <x v="2"/>
  </r>
  <r>
    <x v="5"/>
    <n v="1185732"/>
    <x v="295"/>
    <x v="1"/>
    <x v="11"/>
    <n v="2"/>
    <n v="24"/>
    <x v="3"/>
    <x v="30"/>
    <s v="Columbus"/>
    <x v="0"/>
    <x v="0"/>
    <n v="49"/>
    <n v="232"/>
    <n v="11368"/>
    <n v="6025"/>
    <n v="0.53"/>
    <x v="2"/>
  </r>
  <r>
    <x v="5"/>
    <n v="1185732"/>
    <x v="295"/>
    <x v="1"/>
    <x v="11"/>
    <n v="2"/>
    <n v="24"/>
    <x v="3"/>
    <x v="30"/>
    <s v="Columbus"/>
    <x v="1"/>
    <x v="0"/>
    <n v="41"/>
    <n v="138"/>
    <n v="5658"/>
    <n v="2603"/>
    <n v="0.46"/>
    <x v="2"/>
  </r>
  <r>
    <x v="5"/>
    <n v="1185732"/>
    <x v="295"/>
    <x v="1"/>
    <x v="11"/>
    <n v="2"/>
    <n v="24"/>
    <x v="3"/>
    <x v="30"/>
    <s v="Columbus"/>
    <x v="2"/>
    <x v="1"/>
    <n v="49"/>
    <n v="142"/>
    <n v="6958"/>
    <n v="3757"/>
    <n v="0.54"/>
    <x v="2"/>
  </r>
  <r>
    <x v="5"/>
    <n v="1185732"/>
    <x v="295"/>
    <x v="1"/>
    <x v="11"/>
    <n v="2"/>
    <n v="24"/>
    <x v="3"/>
    <x v="30"/>
    <s v="Columbus"/>
    <x v="3"/>
    <x v="1"/>
    <n v="49"/>
    <n v="140"/>
    <n v="6860"/>
    <n v="3499"/>
    <n v="0.51"/>
    <x v="2"/>
  </r>
  <r>
    <x v="5"/>
    <n v="1185732"/>
    <x v="295"/>
    <x v="1"/>
    <x v="11"/>
    <n v="2"/>
    <n v="24"/>
    <x v="3"/>
    <x v="30"/>
    <s v="Columbus"/>
    <x v="4"/>
    <x v="0"/>
    <n v="62"/>
    <n v="150"/>
    <n v="9300"/>
    <n v="4371"/>
    <n v="0.47"/>
    <x v="2"/>
  </r>
  <r>
    <x v="5"/>
    <n v="1185732"/>
    <x v="295"/>
    <x v="1"/>
    <x v="11"/>
    <n v="2"/>
    <n v="24"/>
    <x v="3"/>
    <x v="30"/>
    <s v="Columbus"/>
    <x v="5"/>
    <x v="1"/>
    <n v="64"/>
    <n v="196"/>
    <n v="12544"/>
    <n v="7777"/>
    <n v="0.62"/>
    <x v="2"/>
  </r>
  <r>
    <x v="5"/>
    <n v="1185732"/>
    <x v="323"/>
    <x v="1"/>
    <x v="5"/>
    <n v="3"/>
    <n v="28"/>
    <x v="3"/>
    <x v="30"/>
    <s v="Columbus"/>
    <x v="0"/>
    <x v="0"/>
    <n v="63"/>
    <n v="252"/>
    <n v="15876"/>
    <n v="8256"/>
    <n v="0.52"/>
    <x v="2"/>
  </r>
  <r>
    <x v="5"/>
    <n v="1185732"/>
    <x v="323"/>
    <x v="1"/>
    <x v="5"/>
    <n v="3"/>
    <n v="28"/>
    <x v="3"/>
    <x v="30"/>
    <s v="Columbus"/>
    <x v="1"/>
    <x v="0"/>
    <n v="56"/>
    <n v="195"/>
    <n v="10920"/>
    <n v="5132"/>
    <n v="0.47"/>
    <x v="2"/>
  </r>
  <r>
    <x v="5"/>
    <n v="1185732"/>
    <x v="323"/>
    <x v="1"/>
    <x v="5"/>
    <n v="3"/>
    <n v="28"/>
    <x v="3"/>
    <x v="30"/>
    <s v="Columbus"/>
    <x v="2"/>
    <x v="1"/>
    <n v="51"/>
    <n v="173"/>
    <n v="8823"/>
    <n v="4500"/>
    <n v="0.51"/>
    <x v="2"/>
  </r>
  <r>
    <x v="5"/>
    <n v="1185732"/>
    <x v="323"/>
    <x v="1"/>
    <x v="5"/>
    <n v="3"/>
    <n v="28"/>
    <x v="3"/>
    <x v="30"/>
    <s v="Columbus"/>
    <x v="3"/>
    <x v="1"/>
    <n v="53"/>
    <n v="152"/>
    <n v="8056"/>
    <n v="4350"/>
    <n v="0.54"/>
    <x v="2"/>
  </r>
  <r>
    <x v="5"/>
    <n v="1185732"/>
    <x v="323"/>
    <x v="1"/>
    <x v="5"/>
    <n v="3"/>
    <n v="28"/>
    <x v="3"/>
    <x v="30"/>
    <s v="Columbus"/>
    <x v="4"/>
    <x v="0"/>
    <n v="59"/>
    <n v="154"/>
    <n v="9086"/>
    <n v="4180"/>
    <n v="0.46"/>
    <x v="2"/>
  </r>
  <r>
    <x v="5"/>
    <n v="1185732"/>
    <x v="323"/>
    <x v="1"/>
    <x v="5"/>
    <n v="3"/>
    <n v="28"/>
    <x v="3"/>
    <x v="30"/>
    <s v="Columbus"/>
    <x v="5"/>
    <x v="1"/>
    <n v="69"/>
    <n v="181"/>
    <n v="12489"/>
    <n v="7868"/>
    <n v="0.63"/>
    <x v="2"/>
  </r>
  <r>
    <x v="5"/>
    <n v="1185732"/>
    <x v="355"/>
    <x v="1"/>
    <x v="6"/>
    <n v="3"/>
    <n v="33"/>
    <x v="3"/>
    <x v="30"/>
    <s v="Columbus"/>
    <x v="0"/>
    <x v="0"/>
    <n v="61"/>
    <n v="228"/>
    <n v="13908"/>
    <n v="6954"/>
    <n v="0.5"/>
    <x v="2"/>
  </r>
  <r>
    <x v="5"/>
    <n v="1185732"/>
    <x v="355"/>
    <x v="1"/>
    <x v="6"/>
    <n v="3"/>
    <n v="33"/>
    <x v="3"/>
    <x v="30"/>
    <s v="Columbus"/>
    <x v="1"/>
    <x v="0"/>
    <n v="58"/>
    <n v="195"/>
    <n v="11310"/>
    <n v="5203"/>
    <n v="0.46"/>
    <x v="2"/>
  </r>
  <r>
    <x v="5"/>
    <n v="1185732"/>
    <x v="355"/>
    <x v="1"/>
    <x v="6"/>
    <n v="3"/>
    <n v="33"/>
    <x v="3"/>
    <x v="30"/>
    <s v="Columbus"/>
    <x v="2"/>
    <x v="1"/>
    <n v="53"/>
    <n v="150"/>
    <n v="7950"/>
    <n v="4055"/>
    <n v="0.51"/>
    <x v="2"/>
  </r>
  <r>
    <x v="5"/>
    <n v="1185732"/>
    <x v="355"/>
    <x v="1"/>
    <x v="6"/>
    <n v="3"/>
    <n v="33"/>
    <x v="3"/>
    <x v="30"/>
    <s v="Columbus"/>
    <x v="3"/>
    <x v="1"/>
    <n v="41"/>
    <n v="158"/>
    <n v="6478"/>
    <n v="3304"/>
    <n v="0.51"/>
    <x v="2"/>
  </r>
  <r>
    <x v="5"/>
    <n v="1185732"/>
    <x v="355"/>
    <x v="1"/>
    <x v="6"/>
    <n v="3"/>
    <n v="33"/>
    <x v="3"/>
    <x v="30"/>
    <s v="Columbus"/>
    <x v="4"/>
    <x v="0"/>
    <n v="50"/>
    <n v="135"/>
    <n v="6750"/>
    <n v="3308"/>
    <n v="0.49"/>
    <x v="2"/>
  </r>
  <r>
    <x v="5"/>
    <n v="1185732"/>
    <x v="355"/>
    <x v="1"/>
    <x v="6"/>
    <n v="3"/>
    <n v="33"/>
    <x v="3"/>
    <x v="30"/>
    <s v="Columbus"/>
    <x v="5"/>
    <x v="1"/>
    <n v="54"/>
    <n v="169"/>
    <n v="9126"/>
    <n v="5567"/>
    <n v="0.61"/>
    <x v="2"/>
  </r>
  <r>
    <x v="5"/>
    <n v="1185732"/>
    <x v="385"/>
    <x v="1"/>
    <x v="7"/>
    <n v="3"/>
    <n v="37"/>
    <x v="3"/>
    <x v="30"/>
    <s v="Columbus"/>
    <x v="0"/>
    <x v="0"/>
    <n v="50"/>
    <n v="225"/>
    <n v="11250"/>
    <n v="6075"/>
    <n v="0.54"/>
    <x v="2"/>
  </r>
  <r>
    <x v="5"/>
    <n v="1185732"/>
    <x v="385"/>
    <x v="1"/>
    <x v="7"/>
    <n v="3"/>
    <n v="37"/>
    <x v="3"/>
    <x v="30"/>
    <s v="Columbus"/>
    <x v="1"/>
    <x v="0"/>
    <n v="47"/>
    <n v="173"/>
    <n v="8131"/>
    <n v="3822"/>
    <n v="0.47"/>
    <x v="2"/>
  </r>
  <r>
    <x v="5"/>
    <n v="1185732"/>
    <x v="385"/>
    <x v="1"/>
    <x v="7"/>
    <n v="3"/>
    <n v="37"/>
    <x v="3"/>
    <x v="30"/>
    <s v="Columbus"/>
    <x v="2"/>
    <x v="1"/>
    <n v="23"/>
    <n v="138"/>
    <n v="3174"/>
    <n v="1746"/>
    <n v="0.55000000000000004"/>
    <x v="2"/>
  </r>
  <r>
    <x v="5"/>
    <n v="1185732"/>
    <x v="385"/>
    <x v="1"/>
    <x v="7"/>
    <n v="3"/>
    <n v="37"/>
    <x v="3"/>
    <x v="30"/>
    <s v="Columbus"/>
    <x v="3"/>
    <x v="1"/>
    <n v="24"/>
    <n v="113"/>
    <n v="2712"/>
    <n v="1383"/>
    <n v="0.51"/>
    <x v="2"/>
  </r>
  <r>
    <x v="5"/>
    <n v="1185732"/>
    <x v="385"/>
    <x v="1"/>
    <x v="7"/>
    <n v="3"/>
    <n v="37"/>
    <x v="3"/>
    <x v="30"/>
    <s v="Columbus"/>
    <x v="4"/>
    <x v="0"/>
    <n v="32"/>
    <n v="122"/>
    <n v="3904"/>
    <n v="1874"/>
    <n v="0.48"/>
    <x v="2"/>
  </r>
  <r>
    <x v="5"/>
    <n v="1185732"/>
    <x v="385"/>
    <x v="1"/>
    <x v="7"/>
    <n v="3"/>
    <n v="37"/>
    <x v="3"/>
    <x v="30"/>
    <s v="Columbus"/>
    <x v="5"/>
    <x v="1"/>
    <n v="37"/>
    <n v="138"/>
    <n v="5106"/>
    <n v="3166"/>
    <n v="0.62"/>
    <x v="2"/>
  </r>
  <r>
    <x v="5"/>
    <n v="1185732"/>
    <x v="417"/>
    <x v="1"/>
    <x v="8"/>
    <n v="4"/>
    <n v="42"/>
    <x v="3"/>
    <x v="30"/>
    <s v="Columbus"/>
    <x v="0"/>
    <x v="0"/>
    <n v="36"/>
    <n v="210"/>
    <n v="7560"/>
    <n v="3931"/>
    <n v="0.52"/>
    <x v="2"/>
  </r>
  <r>
    <x v="5"/>
    <n v="1185732"/>
    <x v="417"/>
    <x v="1"/>
    <x v="8"/>
    <n v="4"/>
    <n v="42"/>
    <x v="3"/>
    <x v="30"/>
    <s v="Columbus"/>
    <x v="1"/>
    <x v="0"/>
    <n v="29"/>
    <n v="138"/>
    <n v="4002"/>
    <n v="1881"/>
    <n v="0.47"/>
    <x v="2"/>
  </r>
  <r>
    <x v="5"/>
    <n v="1185732"/>
    <x v="417"/>
    <x v="1"/>
    <x v="8"/>
    <n v="4"/>
    <n v="42"/>
    <x v="3"/>
    <x v="30"/>
    <s v="Columbus"/>
    <x v="2"/>
    <x v="1"/>
    <n v="27"/>
    <n v="106"/>
    <n v="2862"/>
    <n v="1517"/>
    <n v="0.53"/>
    <x v="2"/>
  </r>
  <r>
    <x v="5"/>
    <n v="1185732"/>
    <x v="417"/>
    <x v="1"/>
    <x v="8"/>
    <n v="4"/>
    <n v="42"/>
    <x v="3"/>
    <x v="30"/>
    <s v="Columbus"/>
    <x v="3"/>
    <x v="1"/>
    <n v="29"/>
    <n v="112"/>
    <n v="3248"/>
    <n v="1656"/>
    <n v="0.51"/>
    <x v="2"/>
  </r>
  <r>
    <x v="5"/>
    <n v="1185732"/>
    <x v="417"/>
    <x v="1"/>
    <x v="8"/>
    <n v="4"/>
    <n v="42"/>
    <x v="3"/>
    <x v="30"/>
    <s v="Columbus"/>
    <x v="4"/>
    <x v="0"/>
    <n v="37"/>
    <n v="116"/>
    <n v="4292"/>
    <n v="1974"/>
    <n v="0.46"/>
    <x v="2"/>
  </r>
  <r>
    <x v="5"/>
    <n v="1185732"/>
    <x v="417"/>
    <x v="1"/>
    <x v="8"/>
    <n v="4"/>
    <n v="42"/>
    <x v="3"/>
    <x v="30"/>
    <s v="Columbus"/>
    <x v="5"/>
    <x v="1"/>
    <n v="38"/>
    <n v="147"/>
    <n v="5586"/>
    <n v="3519"/>
    <n v="0.63"/>
    <x v="2"/>
  </r>
  <r>
    <x v="5"/>
    <n v="1185732"/>
    <x v="447"/>
    <x v="1"/>
    <x v="9"/>
    <n v="4"/>
    <n v="46"/>
    <x v="3"/>
    <x v="30"/>
    <s v="Columbus"/>
    <x v="0"/>
    <x v="0"/>
    <n v="34"/>
    <n v="169"/>
    <n v="5746"/>
    <n v="2988"/>
    <n v="0.52"/>
    <x v="2"/>
  </r>
  <r>
    <x v="5"/>
    <n v="1185732"/>
    <x v="447"/>
    <x v="1"/>
    <x v="9"/>
    <n v="4"/>
    <n v="46"/>
    <x v="3"/>
    <x v="30"/>
    <s v="Columbus"/>
    <x v="1"/>
    <x v="0"/>
    <n v="24"/>
    <n v="140"/>
    <n v="3360"/>
    <n v="1512"/>
    <n v="0.45"/>
    <x v="2"/>
  </r>
  <r>
    <x v="5"/>
    <n v="1185732"/>
    <x v="447"/>
    <x v="1"/>
    <x v="9"/>
    <n v="4"/>
    <n v="46"/>
    <x v="3"/>
    <x v="30"/>
    <s v="Columbus"/>
    <x v="2"/>
    <x v="1"/>
    <n v="32"/>
    <n v="116"/>
    <n v="3712"/>
    <n v="1856"/>
    <n v="0.5"/>
    <x v="2"/>
  </r>
  <r>
    <x v="5"/>
    <n v="1185732"/>
    <x v="447"/>
    <x v="1"/>
    <x v="9"/>
    <n v="4"/>
    <n v="46"/>
    <x v="3"/>
    <x v="30"/>
    <s v="Columbus"/>
    <x v="3"/>
    <x v="1"/>
    <n v="59"/>
    <n v="135"/>
    <n v="7965"/>
    <n v="3983"/>
    <n v="0.5"/>
    <x v="2"/>
  </r>
  <r>
    <x v="5"/>
    <n v="1185732"/>
    <x v="447"/>
    <x v="1"/>
    <x v="9"/>
    <n v="4"/>
    <n v="46"/>
    <x v="3"/>
    <x v="30"/>
    <s v="Columbus"/>
    <x v="4"/>
    <x v="0"/>
    <n v="76"/>
    <n v="138"/>
    <n v="10488"/>
    <n v="5139"/>
    <n v="0.49"/>
    <x v="2"/>
  </r>
  <r>
    <x v="5"/>
    <n v="1185732"/>
    <x v="447"/>
    <x v="1"/>
    <x v="9"/>
    <n v="4"/>
    <n v="46"/>
    <x v="3"/>
    <x v="30"/>
    <s v="Columbus"/>
    <x v="5"/>
    <x v="1"/>
    <n v="74"/>
    <n v="167"/>
    <n v="12358"/>
    <n v="7909"/>
    <n v="0.64"/>
    <x v="2"/>
  </r>
  <r>
    <x v="5"/>
    <n v="1185732"/>
    <x v="476"/>
    <x v="1"/>
    <x v="10"/>
    <n v="4"/>
    <n v="50"/>
    <x v="3"/>
    <x v="30"/>
    <s v="Columbus"/>
    <x v="0"/>
    <x v="0"/>
    <n v="70"/>
    <n v="231"/>
    <n v="16170"/>
    <n v="8085"/>
    <n v="0.5"/>
    <x v="2"/>
  </r>
  <r>
    <x v="5"/>
    <n v="1185732"/>
    <x v="476"/>
    <x v="1"/>
    <x v="10"/>
    <n v="4"/>
    <n v="50"/>
    <x v="3"/>
    <x v="30"/>
    <s v="Columbus"/>
    <x v="1"/>
    <x v="0"/>
    <n v="60"/>
    <n v="181"/>
    <n v="10860"/>
    <n v="5104"/>
    <n v="0.47"/>
    <x v="2"/>
  </r>
  <r>
    <x v="3"/>
    <n v="1185732"/>
    <x v="476"/>
    <x v="1"/>
    <x v="10"/>
    <n v="4"/>
    <n v="50"/>
    <x v="3"/>
    <x v="30"/>
    <s v="Columbus"/>
    <x v="2"/>
    <x v="1"/>
    <n v="59"/>
    <n v="161"/>
    <n v="9499"/>
    <n v="4939"/>
    <n v="0.52"/>
    <x v="2"/>
  </r>
  <r>
    <x v="3"/>
    <n v="1185732"/>
    <x v="476"/>
    <x v="1"/>
    <x v="10"/>
    <n v="4"/>
    <n v="50"/>
    <x v="3"/>
    <x v="30"/>
    <s v="Columbus"/>
    <x v="3"/>
    <x v="1"/>
    <n v="63"/>
    <n v="147"/>
    <n v="9261"/>
    <n v="4631"/>
    <n v="0.5"/>
    <x v="2"/>
  </r>
  <r>
    <x v="3"/>
    <n v="1185732"/>
    <x v="476"/>
    <x v="1"/>
    <x v="10"/>
    <n v="4"/>
    <n v="50"/>
    <x v="3"/>
    <x v="30"/>
    <s v="Columbus"/>
    <x v="4"/>
    <x v="0"/>
    <n v="68"/>
    <n v="142"/>
    <n v="9656"/>
    <n v="4731"/>
    <n v="0.49"/>
    <x v="2"/>
  </r>
  <r>
    <x v="3"/>
    <n v="1185732"/>
    <x v="476"/>
    <x v="1"/>
    <x v="10"/>
    <n v="4"/>
    <n v="50"/>
    <x v="3"/>
    <x v="30"/>
    <s v="Columbus"/>
    <x v="5"/>
    <x v="1"/>
    <n v="74"/>
    <n v="156"/>
    <n v="11544"/>
    <n v="6926"/>
    <n v="0.6"/>
    <x v="2"/>
  </r>
  <r>
    <x v="5"/>
    <n v="1185732"/>
    <x v="186"/>
    <x v="1"/>
    <x v="0"/>
    <n v="1"/>
    <n v="4"/>
    <x v="3"/>
    <x v="30"/>
    <s v="Columbus"/>
    <x v="0"/>
    <x v="0"/>
    <n v="37"/>
    <n v="135"/>
    <n v="4995"/>
    <n v="2697"/>
    <n v="0.54"/>
    <x v="2"/>
  </r>
  <r>
    <x v="5"/>
    <n v="1185732"/>
    <x v="186"/>
    <x v="1"/>
    <x v="0"/>
    <n v="1"/>
    <n v="4"/>
    <x v="3"/>
    <x v="30"/>
    <s v="Columbus"/>
    <x v="1"/>
    <x v="0"/>
    <n v="38"/>
    <n v="78"/>
    <n v="2964"/>
    <n v="1393"/>
    <n v="0.47"/>
    <x v="2"/>
  </r>
  <r>
    <x v="5"/>
    <n v="1185732"/>
    <x v="186"/>
    <x v="1"/>
    <x v="0"/>
    <n v="1"/>
    <n v="4"/>
    <x v="3"/>
    <x v="30"/>
    <s v="Columbus"/>
    <x v="2"/>
    <x v="1"/>
    <n v="28"/>
    <n v="75"/>
    <n v="2100"/>
    <n v="1092"/>
    <n v="0.52"/>
    <x v="2"/>
  </r>
  <r>
    <x v="5"/>
    <n v="1185732"/>
    <x v="186"/>
    <x v="1"/>
    <x v="0"/>
    <n v="1"/>
    <n v="4"/>
    <x v="3"/>
    <x v="30"/>
    <s v="Columbus"/>
    <x v="3"/>
    <x v="1"/>
    <n v="34"/>
    <n v="42"/>
    <n v="1428"/>
    <n v="714"/>
    <n v="0.5"/>
    <x v="2"/>
  </r>
  <r>
    <x v="5"/>
    <n v="1185732"/>
    <x v="186"/>
    <x v="1"/>
    <x v="0"/>
    <n v="1"/>
    <n v="4"/>
    <x v="3"/>
    <x v="30"/>
    <s v="Columbus"/>
    <x v="4"/>
    <x v="0"/>
    <n v="46"/>
    <n v="52"/>
    <n v="2392"/>
    <n v="1124"/>
    <n v="0.47"/>
    <x v="2"/>
  </r>
  <r>
    <x v="5"/>
    <n v="1185732"/>
    <x v="186"/>
    <x v="1"/>
    <x v="0"/>
    <n v="1"/>
    <n v="4"/>
    <x v="3"/>
    <x v="30"/>
    <s v="Columbus"/>
    <x v="5"/>
    <x v="1"/>
    <n v="37"/>
    <n v="81"/>
    <n v="2997"/>
    <n v="1618"/>
    <n v="0.54"/>
    <x v="2"/>
  </r>
  <r>
    <x v="5"/>
    <n v="1185732"/>
    <x v="696"/>
    <x v="1"/>
    <x v="1"/>
    <n v="1"/>
    <n v="9"/>
    <x v="3"/>
    <x v="30"/>
    <s v="Columbus"/>
    <x v="0"/>
    <x v="0"/>
    <n v="38"/>
    <n v="138"/>
    <n v="5244"/>
    <n v="2779"/>
    <n v="0.53"/>
    <x v="2"/>
  </r>
  <r>
    <x v="5"/>
    <n v="1185732"/>
    <x v="696"/>
    <x v="1"/>
    <x v="1"/>
    <n v="1"/>
    <n v="9"/>
    <x v="3"/>
    <x v="30"/>
    <s v="Columbus"/>
    <x v="1"/>
    <x v="0"/>
    <n v="38"/>
    <n v="58"/>
    <n v="2204"/>
    <n v="1014"/>
    <n v="0.46"/>
    <x v="2"/>
  </r>
  <r>
    <x v="5"/>
    <n v="1185732"/>
    <x v="696"/>
    <x v="1"/>
    <x v="1"/>
    <n v="1"/>
    <n v="9"/>
    <x v="3"/>
    <x v="30"/>
    <s v="Columbus"/>
    <x v="2"/>
    <x v="1"/>
    <n v="29"/>
    <n v="63"/>
    <n v="1827"/>
    <n v="968"/>
    <n v="0.53"/>
    <x v="2"/>
  </r>
  <r>
    <x v="5"/>
    <n v="1185732"/>
    <x v="696"/>
    <x v="1"/>
    <x v="1"/>
    <n v="1"/>
    <n v="9"/>
    <x v="4"/>
    <x v="31"/>
    <s v="Louisville"/>
    <x v="3"/>
    <x v="1"/>
    <n v="34"/>
    <n v="34"/>
    <n v="1156"/>
    <n v="624"/>
    <n v="0.54"/>
    <x v="2"/>
  </r>
  <r>
    <x v="5"/>
    <n v="1185732"/>
    <x v="696"/>
    <x v="1"/>
    <x v="1"/>
    <n v="1"/>
    <n v="9"/>
    <x v="4"/>
    <x v="31"/>
    <s v="Louisville"/>
    <x v="4"/>
    <x v="0"/>
    <n v="48"/>
    <n v="54"/>
    <n v="2592"/>
    <n v="1218"/>
    <n v="0.47"/>
    <x v="2"/>
  </r>
  <r>
    <x v="5"/>
    <n v="1185732"/>
    <x v="696"/>
    <x v="1"/>
    <x v="1"/>
    <n v="1"/>
    <n v="9"/>
    <x v="4"/>
    <x v="31"/>
    <s v="Louisville"/>
    <x v="5"/>
    <x v="1"/>
    <n v="39"/>
    <n v="78"/>
    <n v="3042"/>
    <n v="1551"/>
    <n v="0.51"/>
    <x v="2"/>
  </r>
  <r>
    <x v="5"/>
    <n v="1185732"/>
    <x v="226"/>
    <x v="1"/>
    <x v="2"/>
    <n v="1"/>
    <n v="13"/>
    <x v="4"/>
    <x v="31"/>
    <s v="Louisville"/>
    <x v="0"/>
    <x v="0"/>
    <n v="41"/>
    <n v="156"/>
    <n v="6396"/>
    <n v="3262"/>
    <n v="0.51"/>
    <x v="2"/>
  </r>
  <r>
    <x v="5"/>
    <n v="1185732"/>
    <x v="226"/>
    <x v="1"/>
    <x v="2"/>
    <n v="1"/>
    <n v="13"/>
    <x v="4"/>
    <x v="31"/>
    <s v="Louisville"/>
    <x v="1"/>
    <x v="0"/>
    <n v="41"/>
    <n v="59"/>
    <n v="2419"/>
    <n v="1185"/>
    <n v="0.49"/>
    <x v="2"/>
  </r>
  <r>
    <x v="5"/>
    <n v="1185732"/>
    <x v="226"/>
    <x v="1"/>
    <x v="2"/>
    <n v="1"/>
    <n v="13"/>
    <x v="4"/>
    <x v="31"/>
    <s v="Louisville"/>
    <x v="2"/>
    <x v="1"/>
    <n v="34"/>
    <n v="73"/>
    <n v="2482"/>
    <n v="1241"/>
    <n v="0.5"/>
    <x v="2"/>
  </r>
  <r>
    <x v="5"/>
    <n v="1185732"/>
    <x v="226"/>
    <x v="1"/>
    <x v="2"/>
    <n v="1"/>
    <n v="13"/>
    <x v="4"/>
    <x v="31"/>
    <s v="Louisville"/>
    <x v="3"/>
    <x v="1"/>
    <n v="36"/>
    <n v="27"/>
    <n v="972"/>
    <n v="505"/>
    <n v="0.52"/>
    <x v="2"/>
  </r>
  <r>
    <x v="5"/>
    <n v="1185732"/>
    <x v="226"/>
    <x v="1"/>
    <x v="2"/>
    <n v="1"/>
    <n v="13"/>
    <x v="4"/>
    <x v="31"/>
    <s v="Louisville"/>
    <x v="4"/>
    <x v="0"/>
    <n v="52"/>
    <n v="44"/>
    <n v="2288"/>
    <n v="1052"/>
    <n v="0.46"/>
    <x v="2"/>
  </r>
  <r>
    <x v="5"/>
    <n v="1185732"/>
    <x v="226"/>
    <x v="1"/>
    <x v="2"/>
    <n v="1"/>
    <n v="13"/>
    <x v="4"/>
    <x v="31"/>
    <s v="Louisville"/>
    <x v="5"/>
    <x v="1"/>
    <n v="42"/>
    <n v="65"/>
    <n v="2730"/>
    <n v="1392"/>
    <n v="0.51"/>
    <x v="2"/>
  </r>
  <r>
    <x v="5"/>
    <n v="1185732"/>
    <x v="245"/>
    <x v="1"/>
    <x v="3"/>
    <n v="2"/>
    <n v="17"/>
    <x v="4"/>
    <x v="31"/>
    <s v="Louisville"/>
    <x v="0"/>
    <x v="0"/>
    <n v="41"/>
    <n v="119"/>
    <n v="4879"/>
    <n v="2683"/>
    <n v="0.55000000000000004"/>
    <x v="2"/>
  </r>
  <r>
    <x v="5"/>
    <n v="1185732"/>
    <x v="245"/>
    <x v="1"/>
    <x v="3"/>
    <n v="2"/>
    <n v="17"/>
    <x v="4"/>
    <x v="31"/>
    <s v="Louisville"/>
    <x v="1"/>
    <x v="0"/>
    <n v="41"/>
    <n v="49"/>
    <n v="2009"/>
    <n v="964"/>
    <n v="0.48"/>
    <x v="2"/>
  </r>
  <r>
    <x v="5"/>
    <n v="1185732"/>
    <x v="245"/>
    <x v="1"/>
    <x v="3"/>
    <n v="2"/>
    <n v="17"/>
    <x v="4"/>
    <x v="31"/>
    <s v="Louisville"/>
    <x v="2"/>
    <x v="1"/>
    <n v="38"/>
    <n v="49"/>
    <n v="1862"/>
    <n v="1024"/>
    <n v="0.55000000000000004"/>
    <x v="2"/>
  </r>
  <r>
    <x v="5"/>
    <n v="1185732"/>
    <x v="245"/>
    <x v="1"/>
    <x v="3"/>
    <n v="2"/>
    <n v="17"/>
    <x v="4"/>
    <x v="31"/>
    <s v="Louisville"/>
    <x v="3"/>
    <x v="1"/>
    <n v="42"/>
    <n v="29"/>
    <n v="1218"/>
    <n v="609"/>
    <n v="0.5"/>
    <x v="2"/>
  </r>
  <r>
    <x v="5"/>
    <n v="1185732"/>
    <x v="245"/>
    <x v="1"/>
    <x v="3"/>
    <n v="2"/>
    <n v="17"/>
    <x v="4"/>
    <x v="31"/>
    <s v="Louisville"/>
    <x v="4"/>
    <x v="0"/>
    <n v="47"/>
    <n v="35"/>
    <n v="1645"/>
    <n v="806"/>
    <n v="0.49"/>
    <x v="2"/>
  </r>
  <r>
    <x v="5"/>
    <n v="1185732"/>
    <x v="245"/>
    <x v="1"/>
    <x v="3"/>
    <n v="2"/>
    <n v="17"/>
    <x v="4"/>
    <x v="31"/>
    <s v="Louisville"/>
    <x v="5"/>
    <x v="1"/>
    <n v="36"/>
    <n v="75"/>
    <n v="2700"/>
    <n v="1350"/>
    <n v="0.5"/>
    <x v="2"/>
  </r>
  <r>
    <x v="5"/>
    <n v="1185732"/>
    <x v="276"/>
    <x v="1"/>
    <x v="4"/>
    <n v="2"/>
    <n v="22"/>
    <x v="4"/>
    <x v="31"/>
    <s v="Louisville"/>
    <x v="0"/>
    <x v="0"/>
    <n v="49"/>
    <n v="156"/>
    <n v="7644"/>
    <n v="3898"/>
    <n v="0.51"/>
    <x v="2"/>
  </r>
  <r>
    <x v="5"/>
    <n v="1185732"/>
    <x v="276"/>
    <x v="1"/>
    <x v="4"/>
    <n v="2"/>
    <n v="22"/>
    <x v="4"/>
    <x v="31"/>
    <s v="Louisville"/>
    <x v="1"/>
    <x v="0"/>
    <n v="42"/>
    <n v="68"/>
    <n v="2856"/>
    <n v="1428"/>
    <n v="0.5"/>
    <x v="2"/>
  </r>
  <r>
    <x v="5"/>
    <n v="1185732"/>
    <x v="276"/>
    <x v="1"/>
    <x v="4"/>
    <n v="2"/>
    <n v="22"/>
    <x v="4"/>
    <x v="31"/>
    <s v="Louisville"/>
    <x v="2"/>
    <x v="1"/>
    <n v="38"/>
    <n v="58"/>
    <n v="2204"/>
    <n v="1146"/>
    <n v="0.52"/>
    <x v="2"/>
  </r>
  <r>
    <x v="5"/>
    <n v="1185732"/>
    <x v="276"/>
    <x v="1"/>
    <x v="4"/>
    <n v="2"/>
    <n v="22"/>
    <x v="4"/>
    <x v="31"/>
    <s v="Louisville"/>
    <x v="3"/>
    <x v="1"/>
    <n v="38"/>
    <n v="38"/>
    <n v="1444"/>
    <n v="780"/>
    <n v="0.54"/>
    <x v="2"/>
  </r>
  <r>
    <x v="5"/>
    <n v="1185732"/>
    <x v="276"/>
    <x v="1"/>
    <x v="4"/>
    <n v="2"/>
    <n v="22"/>
    <x v="4"/>
    <x v="31"/>
    <s v="Louisville"/>
    <x v="4"/>
    <x v="0"/>
    <n v="46"/>
    <n v="42"/>
    <n v="1932"/>
    <n v="889"/>
    <n v="0.46"/>
    <x v="2"/>
  </r>
  <r>
    <x v="5"/>
    <n v="1185732"/>
    <x v="276"/>
    <x v="1"/>
    <x v="4"/>
    <n v="2"/>
    <n v="22"/>
    <x v="4"/>
    <x v="31"/>
    <s v="Louisville"/>
    <x v="5"/>
    <x v="1"/>
    <n v="51"/>
    <n v="83"/>
    <n v="4233"/>
    <n v="2159"/>
    <n v="0.51"/>
    <x v="2"/>
  </r>
  <r>
    <x v="5"/>
    <n v="1185732"/>
    <x v="306"/>
    <x v="1"/>
    <x v="11"/>
    <n v="2"/>
    <n v="26"/>
    <x v="4"/>
    <x v="31"/>
    <s v="Louisville"/>
    <x v="0"/>
    <x v="0"/>
    <n v="36"/>
    <n v="142"/>
    <n v="5112"/>
    <n v="2556"/>
    <n v="0.5"/>
    <x v="2"/>
  </r>
  <r>
    <x v="5"/>
    <n v="1185732"/>
    <x v="306"/>
    <x v="1"/>
    <x v="11"/>
    <n v="2"/>
    <n v="26"/>
    <x v="4"/>
    <x v="31"/>
    <s v="Louisville"/>
    <x v="1"/>
    <x v="0"/>
    <n v="33"/>
    <n v="77"/>
    <n v="2541"/>
    <n v="1245"/>
    <n v="0.49"/>
    <x v="2"/>
  </r>
  <r>
    <x v="5"/>
    <n v="1185732"/>
    <x v="306"/>
    <x v="1"/>
    <x v="11"/>
    <n v="2"/>
    <n v="26"/>
    <x v="4"/>
    <x v="31"/>
    <s v="Louisville"/>
    <x v="2"/>
    <x v="1"/>
    <n v="28"/>
    <n v="56"/>
    <n v="1568"/>
    <n v="862"/>
    <n v="0.55000000000000004"/>
    <x v="2"/>
  </r>
  <r>
    <x v="5"/>
    <n v="1185732"/>
    <x v="306"/>
    <x v="1"/>
    <x v="11"/>
    <n v="2"/>
    <n v="26"/>
    <x v="4"/>
    <x v="31"/>
    <s v="Louisville"/>
    <x v="3"/>
    <x v="1"/>
    <n v="29"/>
    <n v="52"/>
    <n v="1508"/>
    <n v="829"/>
    <n v="0.55000000000000004"/>
    <x v="2"/>
  </r>
  <r>
    <x v="5"/>
    <n v="1185732"/>
    <x v="306"/>
    <x v="1"/>
    <x v="11"/>
    <n v="2"/>
    <n v="26"/>
    <x v="4"/>
    <x v="31"/>
    <s v="Louisville"/>
    <x v="4"/>
    <x v="0"/>
    <n v="49"/>
    <n v="54"/>
    <n v="2646"/>
    <n v="1297"/>
    <n v="0.49"/>
    <x v="2"/>
  </r>
  <r>
    <x v="5"/>
    <n v="1185732"/>
    <x v="306"/>
    <x v="1"/>
    <x v="11"/>
    <n v="2"/>
    <n v="26"/>
    <x v="4"/>
    <x v="31"/>
    <s v="Louisville"/>
    <x v="5"/>
    <x v="1"/>
    <n v="52"/>
    <n v="101"/>
    <n v="5252"/>
    <n v="2731"/>
    <n v="0.52"/>
    <x v="2"/>
  </r>
  <r>
    <x v="5"/>
    <n v="1185732"/>
    <x v="335"/>
    <x v="1"/>
    <x v="5"/>
    <n v="3"/>
    <n v="30"/>
    <x v="4"/>
    <x v="31"/>
    <s v="Louisville"/>
    <x v="0"/>
    <x v="0"/>
    <n v="47"/>
    <n v="168"/>
    <n v="7896"/>
    <n v="4343"/>
    <n v="0.55000000000000004"/>
    <x v="2"/>
  </r>
  <r>
    <x v="5"/>
    <n v="1185732"/>
    <x v="335"/>
    <x v="1"/>
    <x v="5"/>
    <n v="3"/>
    <n v="30"/>
    <x v="4"/>
    <x v="31"/>
    <s v="Louisville"/>
    <x v="1"/>
    <x v="0"/>
    <n v="44"/>
    <n v="95"/>
    <n v="4180"/>
    <n v="2048"/>
    <n v="0.49"/>
    <x v="2"/>
  </r>
  <r>
    <x v="5"/>
    <n v="1185732"/>
    <x v="335"/>
    <x v="1"/>
    <x v="5"/>
    <n v="3"/>
    <n v="30"/>
    <x v="4"/>
    <x v="31"/>
    <s v="Louisville"/>
    <x v="2"/>
    <x v="1"/>
    <n v="38"/>
    <n v="69"/>
    <n v="2622"/>
    <n v="1363"/>
    <n v="0.52"/>
    <x v="2"/>
  </r>
  <r>
    <x v="5"/>
    <n v="1185732"/>
    <x v="335"/>
    <x v="1"/>
    <x v="5"/>
    <n v="3"/>
    <n v="30"/>
    <x v="4"/>
    <x v="31"/>
    <s v="Louisville"/>
    <x v="3"/>
    <x v="1"/>
    <n v="37"/>
    <n v="63"/>
    <n v="2331"/>
    <n v="1259"/>
    <n v="0.54"/>
    <x v="2"/>
  </r>
  <r>
    <x v="5"/>
    <n v="1185732"/>
    <x v="335"/>
    <x v="1"/>
    <x v="5"/>
    <n v="3"/>
    <n v="30"/>
    <x v="4"/>
    <x v="31"/>
    <s v="Louisville"/>
    <x v="4"/>
    <x v="0"/>
    <n v="46"/>
    <n v="75"/>
    <n v="3450"/>
    <n v="1587"/>
    <n v="0.46"/>
    <x v="2"/>
  </r>
  <r>
    <x v="5"/>
    <n v="1185732"/>
    <x v="335"/>
    <x v="1"/>
    <x v="5"/>
    <n v="3"/>
    <n v="30"/>
    <x v="4"/>
    <x v="31"/>
    <s v="Louisville"/>
    <x v="5"/>
    <x v="1"/>
    <n v="50"/>
    <n v="115"/>
    <n v="5750"/>
    <n v="3105"/>
    <n v="0.54"/>
    <x v="2"/>
  </r>
  <r>
    <x v="5"/>
    <n v="1185732"/>
    <x v="367"/>
    <x v="1"/>
    <x v="6"/>
    <n v="3"/>
    <n v="35"/>
    <x v="4"/>
    <x v="31"/>
    <s v="Louisville"/>
    <x v="0"/>
    <x v="0"/>
    <n v="46"/>
    <n v="167"/>
    <n v="7682"/>
    <n v="4148"/>
    <n v="0.54"/>
    <x v="2"/>
  </r>
  <r>
    <x v="5"/>
    <n v="1185732"/>
    <x v="367"/>
    <x v="1"/>
    <x v="6"/>
    <n v="3"/>
    <n v="35"/>
    <x v="4"/>
    <x v="31"/>
    <s v="Louisville"/>
    <x v="1"/>
    <x v="0"/>
    <n v="41"/>
    <n v="91"/>
    <n v="3731"/>
    <n v="1754"/>
    <n v="0.47"/>
    <x v="2"/>
  </r>
  <r>
    <x v="5"/>
    <n v="1185732"/>
    <x v="367"/>
    <x v="1"/>
    <x v="6"/>
    <n v="3"/>
    <n v="35"/>
    <x v="4"/>
    <x v="31"/>
    <s v="Louisville"/>
    <x v="2"/>
    <x v="1"/>
    <n v="36"/>
    <n v="80"/>
    <n v="2880"/>
    <n v="1555"/>
    <n v="0.54"/>
    <x v="2"/>
  </r>
  <r>
    <x v="5"/>
    <n v="1185732"/>
    <x v="367"/>
    <x v="1"/>
    <x v="6"/>
    <n v="3"/>
    <n v="35"/>
    <x v="4"/>
    <x v="31"/>
    <s v="Louisville"/>
    <x v="3"/>
    <x v="1"/>
    <n v="38"/>
    <n v="75"/>
    <n v="2850"/>
    <n v="1425"/>
    <n v="0.5"/>
    <x v="2"/>
  </r>
  <r>
    <x v="5"/>
    <n v="1185732"/>
    <x v="367"/>
    <x v="1"/>
    <x v="6"/>
    <n v="3"/>
    <n v="35"/>
    <x v="4"/>
    <x v="31"/>
    <s v="Louisville"/>
    <x v="4"/>
    <x v="0"/>
    <n v="49"/>
    <n v="65"/>
    <n v="3185"/>
    <n v="1561"/>
    <n v="0.49"/>
    <x v="2"/>
  </r>
  <r>
    <x v="5"/>
    <n v="1185732"/>
    <x v="367"/>
    <x v="1"/>
    <x v="6"/>
    <n v="3"/>
    <n v="35"/>
    <x v="4"/>
    <x v="31"/>
    <s v="Louisville"/>
    <x v="5"/>
    <x v="1"/>
    <n v="51"/>
    <n v="120"/>
    <n v="6120"/>
    <n v="3305"/>
    <n v="0.54"/>
    <x v="2"/>
  </r>
  <r>
    <x v="5"/>
    <n v="1185732"/>
    <x v="399"/>
    <x v="1"/>
    <x v="7"/>
    <n v="3"/>
    <n v="39"/>
    <x v="4"/>
    <x v="31"/>
    <s v="Louisville"/>
    <x v="0"/>
    <x v="0"/>
    <n v="48"/>
    <n v="137"/>
    <n v="6576"/>
    <n v="3485"/>
    <n v="0.53"/>
    <x v="2"/>
  </r>
  <r>
    <x v="5"/>
    <n v="1185732"/>
    <x v="399"/>
    <x v="1"/>
    <x v="7"/>
    <n v="3"/>
    <n v="39"/>
    <x v="4"/>
    <x v="31"/>
    <s v="Louisville"/>
    <x v="1"/>
    <x v="0"/>
    <n v="44"/>
    <n v="94"/>
    <n v="4136"/>
    <n v="2027"/>
    <n v="0.49"/>
    <x v="2"/>
  </r>
  <r>
    <x v="5"/>
    <n v="1185732"/>
    <x v="399"/>
    <x v="1"/>
    <x v="7"/>
    <n v="3"/>
    <n v="39"/>
    <x v="4"/>
    <x v="31"/>
    <s v="Louisville"/>
    <x v="2"/>
    <x v="1"/>
    <n v="33"/>
    <n v="65"/>
    <n v="2145"/>
    <n v="1137"/>
    <n v="0.53"/>
    <x v="2"/>
  </r>
  <r>
    <x v="5"/>
    <n v="1185732"/>
    <x v="399"/>
    <x v="1"/>
    <x v="7"/>
    <n v="3"/>
    <n v="39"/>
    <x v="4"/>
    <x v="31"/>
    <s v="Louisville"/>
    <x v="3"/>
    <x v="1"/>
    <n v="32"/>
    <n v="54"/>
    <n v="1728"/>
    <n v="881"/>
    <n v="0.51"/>
    <x v="2"/>
  </r>
  <r>
    <x v="5"/>
    <n v="1185732"/>
    <x v="399"/>
    <x v="1"/>
    <x v="7"/>
    <n v="3"/>
    <n v="39"/>
    <x v="4"/>
    <x v="31"/>
    <s v="Louisville"/>
    <x v="4"/>
    <x v="0"/>
    <n v="43"/>
    <n v="58"/>
    <n v="2494"/>
    <n v="1172"/>
    <n v="0.47"/>
    <x v="2"/>
  </r>
  <r>
    <x v="5"/>
    <n v="1185732"/>
    <x v="399"/>
    <x v="1"/>
    <x v="7"/>
    <n v="3"/>
    <n v="39"/>
    <x v="4"/>
    <x v="31"/>
    <s v="Louisville"/>
    <x v="5"/>
    <x v="1"/>
    <n v="49"/>
    <n v="74"/>
    <n v="3626"/>
    <n v="1886"/>
    <n v="0.52"/>
    <x v="2"/>
  </r>
  <r>
    <x v="5"/>
    <n v="1185732"/>
    <x v="428"/>
    <x v="1"/>
    <x v="8"/>
    <n v="4"/>
    <n v="43"/>
    <x v="4"/>
    <x v="31"/>
    <s v="Louisville"/>
    <x v="0"/>
    <x v="0"/>
    <n v="53"/>
    <n v="126"/>
    <n v="6678"/>
    <n v="3673"/>
    <n v="0.55000000000000004"/>
    <x v="2"/>
  </r>
  <r>
    <x v="5"/>
    <n v="1185732"/>
    <x v="428"/>
    <x v="1"/>
    <x v="8"/>
    <n v="4"/>
    <n v="43"/>
    <x v="4"/>
    <x v="31"/>
    <s v="Louisville"/>
    <x v="1"/>
    <x v="0"/>
    <n v="41"/>
    <n v="83"/>
    <n v="3403"/>
    <n v="1702"/>
    <n v="0.5"/>
    <x v="2"/>
  </r>
  <r>
    <x v="5"/>
    <n v="1185732"/>
    <x v="428"/>
    <x v="1"/>
    <x v="8"/>
    <n v="4"/>
    <n v="43"/>
    <x v="4"/>
    <x v="31"/>
    <s v="Louisville"/>
    <x v="2"/>
    <x v="1"/>
    <n v="43"/>
    <n v="47"/>
    <n v="2021"/>
    <n v="1091"/>
    <n v="0.54"/>
    <x v="2"/>
  </r>
  <r>
    <x v="5"/>
    <n v="1185732"/>
    <x v="428"/>
    <x v="1"/>
    <x v="8"/>
    <n v="4"/>
    <n v="43"/>
    <x v="4"/>
    <x v="31"/>
    <s v="Louisville"/>
    <x v="3"/>
    <x v="1"/>
    <n v="41"/>
    <n v="42"/>
    <n v="1722"/>
    <n v="895"/>
    <n v="0.52"/>
    <x v="2"/>
  </r>
  <r>
    <x v="5"/>
    <n v="1185732"/>
    <x v="428"/>
    <x v="1"/>
    <x v="8"/>
    <n v="4"/>
    <n v="43"/>
    <x v="4"/>
    <x v="31"/>
    <s v="Louisville"/>
    <x v="4"/>
    <x v="0"/>
    <n v="53"/>
    <n v="41"/>
    <n v="2173"/>
    <n v="1065"/>
    <n v="0.49"/>
    <x v="2"/>
  </r>
  <r>
    <x v="5"/>
    <n v="1185732"/>
    <x v="428"/>
    <x v="1"/>
    <x v="8"/>
    <n v="4"/>
    <n v="43"/>
    <x v="4"/>
    <x v="31"/>
    <s v="Louisville"/>
    <x v="5"/>
    <x v="1"/>
    <n v="53"/>
    <n v="83"/>
    <n v="4399"/>
    <n v="2200"/>
    <n v="0.5"/>
    <x v="2"/>
  </r>
  <r>
    <x v="5"/>
    <n v="1185732"/>
    <x v="459"/>
    <x v="1"/>
    <x v="9"/>
    <n v="4"/>
    <n v="48"/>
    <x v="4"/>
    <x v="31"/>
    <s v="Louisville"/>
    <x v="0"/>
    <x v="0"/>
    <n v="48"/>
    <n v="123"/>
    <n v="5904"/>
    <n v="3070"/>
    <n v="0.52"/>
    <x v="2"/>
  </r>
  <r>
    <x v="5"/>
    <n v="1185732"/>
    <x v="459"/>
    <x v="1"/>
    <x v="9"/>
    <n v="4"/>
    <n v="48"/>
    <x v="4"/>
    <x v="31"/>
    <s v="Louisville"/>
    <x v="1"/>
    <x v="0"/>
    <n v="39"/>
    <n v="72"/>
    <n v="2808"/>
    <n v="1320"/>
    <n v="0.47"/>
    <x v="2"/>
  </r>
  <r>
    <x v="5"/>
    <n v="1185732"/>
    <x v="459"/>
    <x v="1"/>
    <x v="9"/>
    <n v="4"/>
    <n v="48"/>
    <x v="4"/>
    <x v="31"/>
    <s v="Louisville"/>
    <x v="2"/>
    <x v="1"/>
    <n v="41"/>
    <n v="57"/>
    <n v="2337"/>
    <n v="1192"/>
    <n v="0.51"/>
    <x v="2"/>
  </r>
  <r>
    <x v="0"/>
    <n v="1185732"/>
    <x v="459"/>
    <x v="1"/>
    <x v="9"/>
    <n v="4"/>
    <n v="48"/>
    <x v="4"/>
    <x v="31"/>
    <s v="Louisville"/>
    <x v="3"/>
    <x v="1"/>
    <n v="52"/>
    <n v="52"/>
    <n v="2704"/>
    <n v="1352"/>
    <n v="0.5"/>
    <x v="2"/>
  </r>
  <r>
    <x v="0"/>
    <n v="1185732"/>
    <x v="459"/>
    <x v="1"/>
    <x v="9"/>
    <n v="4"/>
    <n v="48"/>
    <x v="4"/>
    <x v="31"/>
    <s v="Louisville"/>
    <x v="4"/>
    <x v="0"/>
    <n v="59"/>
    <n v="53"/>
    <n v="3127"/>
    <n v="1501"/>
    <n v="0.48"/>
    <x v="2"/>
  </r>
  <r>
    <x v="0"/>
    <n v="1185732"/>
    <x v="459"/>
    <x v="1"/>
    <x v="9"/>
    <n v="4"/>
    <n v="48"/>
    <x v="4"/>
    <x v="31"/>
    <s v="Louisville"/>
    <x v="5"/>
    <x v="1"/>
    <n v="66"/>
    <n v="80"/>
    <n v="5280"/>
    <n v="2851"/>
    <n v="0.54"/>
    <x v="2"/>
  </r>
  <r>
    <x v="0"/>
    <n v="1185732"/>
    <x v="488"/>
    <x v="1"/>
    <x v="10"/>
    <n v="4"/>
    <n v="52"/>
    <x v="4"/>
    <x v="31"/>
    <s v="Louisville"/>
    <x v="0"/>
    <x v="0"/>
    <n v="59"/>
    <n v="158"/>
    <n v="9322"/>
    <n v="5127"/>
    <n v="0.55000000000000004"/>
    <x v="2"/>
  </r>
  <r>
    <x v="0"/>
    <n v="1185732"/>
    <x v="488"/>
    <x v="1"/>
    <x v="10"/>
    <n v="4"/>
    <n v="52"/>
    <x v="4"/>
    <x v="31"/>
    <s v="Louisville"/>
    <x v="1"/>
    <x v="0"/>
    <n v="52"/>
    <n v="98"/>
    <n v="5096"/>
    <n v="2446"/>
    <n v="0.48"/>
    <x v="2"/>
  </r>
  <r>
    <x v="0"/>
    <n v="1185732"/>
    <x v="488"/>
    <x v="1"/>
    <x v="10"/>
    <n v="4"/>
    <n v="52"/>
    <x v="4"/>
    <x v="31"/>
    <s v="Louisville"/>
    <x v="2"/>
    <x v="1"/>
    <n v="51"/>
    <n v="74"/>
    <n v="3774"/>
    <n v="2076"/>
    <n v="0.55000000000000004"/>
    <x v="2"/>
  </r>
  <r>
    <x v="0"/>
    <n v="1185732"/>
    <x v="488"/>
    <x v="1"/>
    <x v="10"/>
    <n v="4"/>
    <n v="52"/>
    <x v="4"/>
    <x v="31"/>
    <s v="Louisville"/>
    <x v="3"/>
    <x v="1"/>
    <n v="49"/>
    <n v="68"/>
    <n v="3332"/>
    <n v="1766"/>
    <n v="0.53"/>
    <x v="2"/>
  </r>
  <r>
    <x v="0"/>
    <n v="1185732"/>
    <x v="488"/>
    <x v="1"/>
    <x v="10"/>
    <n v="4"/>
    <n v="52"/>
    <x v="4"/>
    <x v="31"/>
    <s v="Louisville"/>
    <x v="4"/>
    <x v="0"/>
    <n v="54"/>
    <n v="68"/>
    <n v="3672"/>
    <n v="1726"/>
    <n v="0.47"/>
    <x v="2"/>
  </r>
  <r>
    <x v="0"/>
    <n v="1185732"/>
    <x v="488"/>
    <x v="1"/>
    <x v="10"/>
    <n v="4"/>
    <n v="52"/>
    <x v="4"/>
    <x v="31"/>
    <s v="Louisville"/>
    <x v="5"/>
    <x v="1"/>
    <n v="64"/>
    <n v="98"/>
    <n v="6272"/>
    <n v="3324"/>
    <n v="0.53"/>
    <x v="2"/>
  </r>
  <r>
    <x v="0"/>
    <n v="1185732"/>
    <x v="184"/>
    <x v="1"/>
    <x v="0"/>
    <n v="1"/>
    <n v="4"/>
    <x v="4"/>
    <x v="31"/>
    <s v="Louisville"/>
    <x v="0"/>
    <x v="0"/>
    <n v="29"/>
    <n v="189"/>
    <n v="5481"/>
    <n v="2960"/>
    <n v="0.54"/>
    <x v="2"/>
  </r>
  <r>
    <x v="0"/>
    <n v="1185732"/>
    <x v="184"/>
    <x v="1"/>
    <x v="0"/>
    <n v="1"/>
    <n v="4"/>
    <x v="4"/>
    <x v="31"/>
    <s v="Louisville"/>
    <x v="1"/>
    <x v="0"/>
    <n v="29"/>
    <n v="142"/>
    <n v="4118"/>
    <n v="1853"/>
    <n v="0.45"/>
    <x v="2"/>
  </r>
  <r>
    <x v="0"/>
    <n v="1185732"/>
    <x v="184"/>
    <x v="1"/>
    <x v="0"/>
    <n v="1"/>
    <n v="4"/>
    <x v="4"/>
    <x v="31"/>
    <s v="Louisville"/>
    <x v="2"/>
    <x v="1"/>
    <n v="18"/>
    <n v="158"/>
    <n v="2844"/>
    <n v="1564"/>
    <n v="0.55000000000000004"/>
    <x v="2"/>
  </r>
  <r>
    <x v="0"/>
    <n v="1185732"/>
    <x v="184"/>
    <x v="1"/>
    <x v="0"/>
    <n v="1"/>
    <n v="4"/>
    <x v="4"/>
    <x v="31"/>
    <s v="Louisville"/>
    <x v="3"/>
    <x v="1"/>
    <n v="23"/>
    <n v="101"/>
    <n v="2323"/>
    <n v="1231"/>
    <n v="0.53"/>
    <x v="2"/>
  </r>
  <r>
    <x v="0"/>
    <n v="1185732"/>
    <x v="184"/>
    <x v="1"/>
    <x v="0"/>
    <n v="1"/>
    <n v="4"/>
    <x v="4"/>
    <x v="31"/>
    <s v="Louisville"/>
    <x v="4"/>
    <x v="0"/>
    <n v="38"/>
    <n v="115"/>
    <n v="4370"/>
    <n v="2098"/>
    <n v="0.48"/>
    <x v="2"/>
  </r>
  <r>
    <x v="0"/>
    <n v="1185732"/>
    <x v="184"/>
    <x v="1"/>
    <x v="0"/>
    <n v="1"/>
    <n v="4"/>
    <x v="4"/>
    <x v="31"/>
    <s v="Louisville"/>
    <x v="5"/>
    <x v="1"/>
    <n v="29"/>
    <n v="158"/>
    <n v="4582"/>
    <n v="2841"/>
    <n v="0.62"/>
    <x v="2"/>
  </r>
  <r>
    <x v="0"/>
    <n v="1185732"/>
    <x v="213"/>
    <x v="1"/>
    <x v="1"/>
    <n v="1"/>
    <n v="8"/>
    <x v="4"/>
    <x v="31"/>
    <s v="Louisville"/>
    <x v="0"/>
    <x v="0"/>
    <n v="28"/>
    <n v="225"/>
    <n v="6300"/>
    <n v="3276"/>
    <n v="0.52"/>
    <x v="2"/>
  </r>
  <r>
    <x v="0"/>
    <n v="1185732"/>
    <x v="213"/>
    <x v="1"/>
    <x v="1"/>
    <n v="1"/>
    <n v="8"/>
    <x v="4"/>
    <x v="31"/>
    <s v="Louisville"/>
    <x v="1"/>
    <x v="0"/>
    <n v="27"/>
    <n v="106"/>
    <n v="2862"/>
    <n v="1374"/>
    <n v="0.48"/>
    <x v="2"/>
  </r>
  <r>
    <x v="0"/>
    <n v="1185732"/>
    <x v="213"/>
    <x v="1"/>
    <x v="1"/>
    <n v="1"/>
    <n v="8"/>
    <x v="4"/>
    <x v="31"/>
    <s v="Louisville"/>
    <x v="2"/>
    <x v="1"/>
    <n v="18"/>
    <n v="124"/>
    <n v="2232"/>
    <n v="1228"/>
    <n v="0.55000000000000004"/>
    <x v="2"/>
  </r>
  <r>
    <x v="0"/>
    <n v="1185732"/>
    <x v="213"/>
    <x v="1"/>
    <x v="1"/>
    <n v="1"/>
    <n v="8"/>
    <x v="1"/>
    <x v="32"/>
    <s v="Jackson"/>
    <x v="3"/>
    <x v="1"/>
    <n v="25"/>
    <n v="91"/>
    <n v="2275"/>
    <n v="1138"/>
    <n v="0.5"/>
    <x v="2"/>
  </r>
  <r>
    <x v="0"/>
    <n v="1185732"/>
    <x v="213"/>
    <x v="1"/>
    <x v="1"/>
    <n v="1"/>
    <n v="8"/>
    <x v="1"/>
    <x v="32"/>
    <s v="Jackson"/>
    <x v="4"/>
    <x v="0"/>
    <n v="39"/>
    <n v="108"/>
    <n v="4212"/>
    <n v="1938"/>
    <n v="0.46"/>
    <x v="2"/>
  </r>
  <r>
    <x v="0"/>
    <n v="1185732"/>
    <x v="213"/>
    <x v="1"/>
    <x v="1"/>
    <n v="1"/>
    <n v="8"/>
    <x v="1"/>
    <x v="32"/>
    <s v="Jackson"/>
    <x v="5"/>
    <x v="1"/>
    <n v="24"/>
    <n v="125"/>
    <n v="3000"/>
    <n v="1800"/>
    <n v="0.6"/>
    <x v="2"/>
  </r>
  <r>
    <x v="0"/>
    <n v="1185732"/>
    <x v="221"/>
    <x v="1"/>
    <x v="2"/>
    <n v="1"/>
    <n v="12"/>
    <x v="1"/>
    <x v="32"/>
    <s v="Jackson"/>
    <x v="0"/>
    <x v="0"/>
    <n v="23"/>
    <n v="187"/>
    <n v="4301"/>
    <n v="2366"/>
    <n v="0.55000000000000004"/>
    <x v="2"/>
  </r>
  <r>
    <x v="0"/>
    <n v="1185732"/>
    <x v="221"/>
    <x v="1"/>
    <x v="2"/>
    <n v="1"/>
    <n v="12"/>
    <x v="1"/>
    <x v="32"/>
    <s v="Jackson"/>
    <x v="1"/>
    <x v="0"/>
    <n v="24"/>
    <n v="100"/>
    <n v="2400"/>
    <n v="1128"/>
    <n v="0.47"/>
    <x v="2"/>
  </r>
  <r>
    <x v="0"/>
    <n v="1185732"/>
    <x v="221"/>
    <x v="1"/>
    <x v="2"/>
    <n v="1"/>
    <n v="12"/>
    <x v="1"/>
    <x v="32"/>
    <s v="Jackson"/>
    <x v="2"/>
    <x v="1"/>
    <n v="14"/>
    <n v="128"/>
    <n v="1792"/>
    <n v="950"/>
    <n v="0.53"/>
    <x v="2"/>
  </r>
  <r>
    <x v="0"/>
    <n v="1185732"/>
    <x v="221"/>
    <x v="1"/>
    <x v="2"/>
    <n v="1"/>
    <n v="12"/>
    <x v="1"/>
    <x v="32"/>
    <s v="Jackson"/>
    <x v="3"/>
    <x v="1"/>
    <n v="19"/>
    <n v="80"/>
    <n v="1520"/>
    <n v="790"/>
    <n v="0.52"/>
    <x v="2"/>
  </r>
  <r>
    <x v="0"/>
    <n v="1185732"/>
    <x v="221"/>
    <x v="1"/>
    <x v="2"/>
    <n v="1"/>
    <n v="12"/>
    <x v="1"/>
    <x v="32"/>
    <s v="Jackson"/>
    <x v="4"/>
    <x v="0"/>
    <n v="32"/>
    <n v="81"/>
    <n v="2592"/>
    <n v="1192"/>
    <n v="0.46"/>
    <x v="2"/>
  </r>
  <r>
    <x v="0"/>
    <n v="1185732"/>
    <x v="221"/>
    <x v="1"/>
    <x v="2"/>
    <n v="1"/>
    <n v="12"/>
    <x v="1"/>
    <x v="32"/>
    <s v="Jackson"/>
    <x v="5"/>
    <x v="1"/>
    <n v="24"/>
    <n v="123"/>
    <n v="2952"/>
    <n v="1830"/>
    <n v="0.62"/>
    <x v="2"/>
  </r>
  <r>
    <x v="0"/>
    <n v="1185732"/>
    <x v="240"/>
    <x v="1"/>
    <x v="3"/>
    <n v="2"/>
    <n v="16"/>
    <x v="1"/>
    <x v="32"/>
    <s v="Jackson"/>
    <x v="0"/>
    <x v="0"/>
    <n v="23"/>
    <n v="169"/>
    <n v="3887"/>
    <n v="2099"/>
    <n v="0.54"/>
    <x v="2"/>
  </r>
  <r>
    <x v="0"/>
    <n v="1185732"/>
    <x v="240"/>
    <x v="1"/>
    <x v="3"/>
    <n v="2"/>
    <n v="16"/>
    <x v="1"/>
    <x v="32"/>
    <s v="Jackson"/>
    <x v="1"/>
    <x v="0"/>
    <n v="23"/>
    <n v="109"/>
    <n v="2507"/>
    <n v="1254"/>
    <n v="0.5"/>
    <x v="2"/>
  </r>
  <r>
    <x v="0"/>
    <n v="1185732"/>
    <x v="240"/>
    <x v="1"/>
    <x v="3"/>
    <n v="2"/>
    <n v="16"/>
    <x v="1"/>
    <x v="32"/>
    <s v="Jackson"/>
    <x v="2"/>
    <x v="1"/>
    <n v="14"/>
    <n v="101"/>
    <n v="1414"/>
    <n v="778"/>
    <n v="0.55000000000000004"/>
    <x v="2"/>
  </r>
  <r>
    <x v="0"/>
    <n v="1185732"/>
    <x v="240"/>
    <x v="1"/>
    <x v="3"/>
    <n v="2"/>
    <n v="16"/>
    <x v="1"/>
    <x v="32"/>
    <s v="Jackson"/>
    <x v="3"/>
    <x v="1"/>
    <n v="19"/>
    <n v="75"/>
    <n v="1425"/>
    <n v="741"/>
    <n v="0.52"/>
    <x v="2"/>
  </r>
  <r>
    <x v="0"/>
    <n v="1185732"/>
    <x v="240"/>
    <x v="1"/>
    <x v="3"/>
    <n v="2"/>
    <n v="16"/>
    <x v="1"/>
    <x v="32"/>
    <s v="Jackson"/>
    <x v="4"/>
    <x v="0"/>
    <n v="38"/>
    <n v="81"/>
    <n v="3078"/>
    <n v="1477"/>
    <n v="0.48"/>
    <x v="2"/>
  </r>
  <r>
    <x v="0"/>
    <n v="1185732"/>
    <x v="240"/>
    <x v="1"/>
    <x v="3"/>
    <n v="2"/>
    <n v="16"/>
    <x v="1"/>
    <x v="32"/>
    <s v="Jackson"/>
    <x v="5"/>
    <x v="1"/>
    <n v="28"/>
    <n v="124"/>
    <n v="3472"/>
    <n v="2118"/>
    <n v="0.61"/>
    <x v="2"/>
  </r>
  <r>
    <x v="0"/>
    <n v="1185732"/>
    <x v="269"/>
    <x v="1"/>
    <x v="4"/>
    <n v="2"/>
    <n v="21"/>
    <x v="1"/>
    <x v="32"/>
    <s v="Jackson"/>
    <x v="0"/>
    <x v="0"/>
    <n v="39"/>
    <n v="194"/>
    <n v="7566"/>
    <n v="4161"/>
    <n v="0.55000000000000004"/>
    <x v="2"/>
  </r>
  <r>
    <x v="0"/>
    <n v="1185732"/>
    <x v="269"/>
    <x v="1"/>
    <x v="4"/>
    <n v="2"/>
    <n v="21"/>
    <x v="1"/>
    <x v="32"/>
    <s v="Jackson"/>
    <x v="1"/>
    <x v="0"/>
    <n v="37"/>
    <n v="131"/>
    <n v="4847"/>
    <n v="2181"/>
    <n v="0.45"/>
    <x v="2"/>
  </r>
  <r>
    <x v="0"/>
    <n v="1185732"/>
    <x v="269"/>
    <x v="1"/>
    <x v="4"/>
    <n v="2"/>
    <n v="21"/>
    <x v="1"/>
    <x v="32"/>
    <s v="Jackson"/>
    <x v="2"/>
    <x v="1"/>
    <n v="33"/>
    <n v="119"/>
    <n v="3927"/>
    <n v="2121"/>
    <n v="0.54"/>
    <x v="2"/>
  </r>
  <r>
    <x v="0"/>
    <n v="1185732"/>
    <x v="269"/>
    <x v="1"/>
    <x v="4"/>
    <n v="2"/>
    <n v="21"/>
    <x v="1"/>
    <x v="32"/>
    <s v="Jackson"/>
    <x v="3"/>
    <x v="1"/>
    <n v="33"/>
    <n v="101"/>
    <n v="3333"/>
    <n v="1700"/>
    <n v="0.51"/>
    <x v="2"/>
  </r>
  <r>
    <x v="0"/>
    <n v="1185732"/>
    <x v="269"/>
    <x v="1"/>
    <x v="4"/>
    <n v="2"/>
    <n v="21"/>
    <x v="1"/>
    <x v="32"/>
    <s v="Jackson"/>
    <x v="4"/>
    <x v="0"/>
    <n v="41"/>
    <n v="116"/>
    <n v="4756"/>
    <n v="2235"/>
    <n v="0.47"/>
    <x v="2"/>
  </r>
  <r>
    <x v="0"/>
    <n v="1185732"/>
    <x v="269"/>
    <x v="1"/>
    <x v="4"/>
    <n v="2"/>
    <n v="21"/>
    <x v="1"/>
    <x v="32"/>
    <s v="Jackson"/>
    <x v="5"/>
    <x v="1"/>
    <n v="47"/>
    <n v="140"/>
    <n v="6580"/>
    <n v="4211"/>
    <n v="0.64"/>
    <x v="2"/>
  </r>
  <r>
    <x v="0"/>
    <n v="1185732"/>
    <x v="302"/>
    <x v="1"/>
    <x v="11"/>
    <n v="2"/>
    <n v="25"/>
    <x v="1"/>
    <x v="32"/>
    <s v="Jackson"/>
    <x v="0"/>
    <x v="0"/>
    <n v="44"/>
    <n v="210"/>
    <n v="9240"/>
    <n v="4805"/>
    <n v="0.52"/>
    <x v="2"/>
  </r>
  <r>
    <x v="0"/>
    <n v="1185732"/>
    <x v="302"/>
    <x v="1"/>
    <x v="11"/>
    <n v="2"/>
    <n v="25"/>
    <x v="1"/>
    <x v="32"/>
    <s v="Jackson"/>
    <x v="1"/>
    <x v="0"/>
    <n v="37"/>
    <n v="125"/>
    <n v="4625"/>
    <n v="2174"/>
    <n v="0.47"/>
    <x v="2"/>
  </r>
  <r>
    <x v="0"/>
    <n v="1185732"/>
    <x v="302"/>
    <x v="1"/>
    <x v="11"/>
    <n v="2"/>
    <n v="25"/>
    <x v="1"/>
    <x v="32"/>
    <s v="Jackson"/>
    <x v="2"/>
    <x v="1"/>
    <n v="41"/>
    <n v="143"/>
    <n v="5863"/>
    <n v="3225"/>
    <n v="0.55000000000000004"/>
    <x v="2"/>
  </r>
  <r>
    <x v="0"/>
    <n v="1185732"/>
    <x v="302"/>
    <x v="1"/>
    <x v="11"/>
    <n v="2"/>
    <n v="25"/>
    <x v="1"/>
    <x v="32"/>
    <s v="Jackson"/>
    <x v="3"/>
    <x v="1"/>
    <n v="43"/>
    <n v="117"/>
    <n v="5031"/>
    <n v="2516"/>
    <n v="0.5"/>
    <x v="2"/>
  </r>
  <r>
    <x v="0"/>
    <n v="1185732"/>
    <x v="302"/>
    <x v="1"/>
    <x v="11"/>
    <n v="2"/>
    <n v="25"/>
    <x v="1"/>
    <x v="32"/>
    <s v="Jackson"/>
    <x v="4"/>
    <x v="0"/>
    <n v="57"/>
    <n v="135"/>
    <n v="7695"/>
    <n v="3463"/>
    <n v="0.45"/>
    <x v="2"/>
  </r>
  <r>
    <x v="0"/>
    <n v="1185732"/>
    <x v="302"/>
    <x v="1"/>
    <x v="11"/>
    <n v="2"/>
    <n v="25"/>
    <x v="1"/>
    <x v="32"/>
    <s v="Jackson"/>
    <x v="5"/>
    <x v="1"/>
    <n v="60"/>
    <n v="188"/>
    <n v="11280"/>
    <n v="7106"/>
    <n v="0.63"/>
    <x v="2"/>
  </r>
  <r>
    <x v="0"/>
    <n v="1185732"/>
    <x v="330"/>
    <x v="1"/>
    <x v="5"/>
    <n v="3"/>
    <n v="29"/>
    <x v="1"/>
    <x v="32"/>
    <s v="Jackson"/>
    <x v="0"/>
    <x v="0"/>
    <n v="58"/>
    <n v="221"/>
    <n v="12818"/>
    <n v="6537"/>
    <n v="0.51"/>
    <x v="2"/>
  </r>
  <r>
    <x v="1"/>
    <n v="1185732"/>
    <x v="330"/>
    <x v="1"/>
    <x v="5"/>
    <n v="3"/>
    <n v="29"/>
    <x v="1"/>
    <x v="32"/>
    <s v="Jackson"/>
    <x v="1"/>
    <x v="0"/>
    <n v="53"/>
    <n v="156"/>
    <n v="8268"/>
    <n v="3721"/>
    <n v="0.45"/>
    <x v="2"/>
  </r>
  <r>
    <x v="1"/>
    <n v="1185732"/>
    <x v="330"/>
    <x v="1"/>
    <x v="5"/>
    <n v="3"/>
    <n v="29"/>
    <x v="1"/>
    <x v="32"/>
    <s v="Jackson"/>
    <x v="2"/>
    <x v="1"/>
    <n v="48"/>
    <n v="142"/>
    <n v="6816"/>
    <n v="3408"/>
    <n v="0.5"/>
    <x v="2"/>
  </r>
  <r>
    <x v="1"/>
    <n v="1185732"/>
    <x v="330"/>
    <x v="1"/>
    <x v="5"/>
    <n v="3"/>
    <n v="29"/>
    <x v="1"/>
    <x v="32"/>
    <s v="Jackson"/>
    <x v="3"/>
    <x v="1"/>
    <n v="48"/>
    <n v="124"/>
    <n v="5952"/>
    <n v="3155"/>
    <n v="0.53"/>
    <x v="2"/>
  </r>
  <r>
    <x v="1"/>
    <n v="1185732"/>
    <x v="330"/>
    <x v="1"/>
    <x v="5"/>
    <n v="3"/>
    <n v="29"/>
    <x v="1"/>
    <x v="32"/>
    <s v="Jackson"/>
    <x v="4"/>
    <x v="0"/>
    <n v="59"/>
    <n v="150"/>
    <n v="8850"/>
    <n v="4248"/>
    <n v="0.48"/>
    <x v="2"/>
  </r>
  <r>
    <x v="1"/>
    <n v="1185732"/>
    <x v="330"/>
    <x v="1"/>
    <x v="5"/>
    <n v="3"/>
    <n v="29"/>
    <x v="1"/>
    <x v="32"/>
    <s v="Jackson"/>
    <x v="5"/>
    <x v="1"/>
    <n v="61"/>
    <n v="176"/>
    <n v="10736"/>
    <n v="6549"/>
    <n v="0.61"/>
    <x v="2"/>
  </r>
  <r>
    <x v="1"/>
    <n v="1185732"/>
    <x v="362"/>
    <x v="1"/>
    <x v="6"/>
    <n v="3"/>
    <n v="34"/>
    <x v="1"/>
    <x v="32"/>
    <s v="Jackson"/>
    <x v="0"/>
    <x v="0"/>
    <n v="56"/>
    <n v="215"/>
    <n v="12040"/>
    <n v="6502"/>
    <n v="0.54"/>
    <x v="2"/>
  </r>
  <r>
    <x v="1"/>
    <n v="1185732"/>
    <x v="362"/>
    <x v="1"/>
    <x v="6"/>
    <n v="3"/>
    <n v="34"/>
    <x v="1"/>
    <x v="32"/>
    <s v="Jackson"/>
    <x v="1"/>
    <x v="0"/>
    <n v="50"/>
    <n v="168"/>
    <n v="8400"/>
    <n v="4032"/>
    <n v="0.48"/>
    <x v="2"/>
  </r>
  <r>
    <x v="1"/>
    <n v="1185732"/>
    <x v="362"/>
    <x v="1"/>
    <x v="6"/>
    <n v="3"/>
    <n v="34"/>
    <x v="1"/>
    <x v="32"/>
    <s v="Jackson"/>
    <x v="2"/>
    <x v="1"/>
    <n v="48"/>
    <n v="147"/>
    <n v="7056"/>
    <n v="3669"/>
    <n v="0.52"/>
    <x v="2"/>
  </r>
  <r>
    <x v="1"/>
    <n v="1185732"/>
    <x v="362"/>
    <x v="1"/>
    <x v="6"/>
    <n v="3"/>
    <n v="34"/>
    <x v="1"/>
    <x v="32"/>
    <s v="Jackson"/>
    <x v="3"/>
    <x v="1"/>
    <n v="39"/>
    <n v="128"/>
    <n v="4992"/>
    <n v="2596"/>
    <n v="0.52"/>
    <x v="2"/>
  </r>
  <r>
    <x v="1"/>
    <n v="1185732"/>
    <x v="362"/>
    <x v="1"/>
    <x v="6"/>
    <n v="3"/>
    <n v="34"/>
    <x v="1"/>
    <x v="32"/>
    <s v="Jackson"/>
    <x v="4"/>
    <x v="0"/>
    <n v="46"/>
    <n v="122"/>
    <n v="5612"/>
    <n v="2525"/>
    <n v="0.45"/>
    <x v="2"/>
  </r>
  <r>
    <x v="1"/>
    <n v="1185732"/>
    <x v="362"/>
    <x v="1"/>
    <x v="6"/>
    <n v="3"/>
    <n v="34"/>
    <x v="1"/>
    <x v="32"/>
    <s v="Jackson"/>
    <x v="5"/>
    <x v="1"/>
    <n v="53"/>
    <n v="169"/>
    <n v="8957"/>
    <n v="5822"/>
    <n v="0.65"/>
    <x v="2"/>
  </r>
  <r>
    <x v="1"/>
    <n v="1185732"/>
    <x v="392"/>
    <x v="1"/>
    <x v="7"/>
    <n v="3"/>
    <n v="38"/>
    <x v="1"/>
    <x v="32"/>
    <s v="Jackson"/>
    <x v="0"/>
    <x v="0"/>
    <n v="47"/>
    <n v="203"/>
    <n v="9541"/>
    <n v="5152"/>
    <n v="0.54"/>
    <x v="2"/>
  </r>
  <r>
    <x v="1"/>
    <n v="1185732"/>
    <x v="392"/>
    <x v="1"/>
    <x v="7"/>
    <n v="3"/>
    <n v="38"/>
    <x v="1"/>
    <x v="32"/>
    <s v="Jackson"/>
    <x v="1"/>
    <x v="0"/>
    <n v="42"/>
    <n v="147"/>
    <n v="6174"/>
    <n v="2778"/>
    <n v="0.45"/>
    <x v="2"/>
  </r>
  <r>
    <x v="1"/>
    <n v="1185732"/>
    <x v="392"/>
    <x v="1"/>
    <x v="7"/>
    <n v="3"/>
    <n v="38"/>
    <x v="1"/>
    <x v="32"/>
    <s v="Jackson"/>
    <x v="2"/>
    <x v="1"/>
    <n v="19"/>
    <n v="123"/>
    <n v="2337"/>
    <n v="1169"/>
    <n v="0.5"/>
    <x v="2"/>
  </r>
  <r>
    <x v="1"/>
    <n v="1185732"/>
    <x v="392"/>
    <x v="1"/>
    <x v="7"/>
    <n v="3"/>
    <n v="38"/>
    <x v="1"/>
    <x v="32"/>
    <s v="Jackson"/>
    <x v="3"/>
    <x v="1"/>
    <n v="19"/>
    <n v="100"/>
    <n v="1900"/>
    <n v="1045"/>
    <n v="0.55000000000000004"/>
    <x v="2"/>
  </r>
  <r>
    <x v="1"/>
    <n v="1185732"/>
    <x v="392"/>
    <x v="1"/>
    <x v="7"/>
    <n v="3"/>
    <n v="38"/>
    <x v="1"/>
    <x v="32"/>
    <s v="Jackson"/>
    <x v="4"/>
    <x v="0"/>
    <n v="29"/>
    <n v="108"/>
    <n v="3132"/>
    <n v="1503"/>
    <n v="0.48"/>
    <x v="2"/>
  </r>
  <r>
    <x v="1"/>
    <n v="1185732"/>
    <x v="392"/>
    <x v="1"/>
    <x v="7"/>
    <n v="3"/>
    <n v="38"/>
    <x v="1"/>
    <x v="32"/>
    <s v="Jackson"/>
    <x v="5"/>
    <x v="1"/>
    <n v="32"/>
    <n v="130"/>
    <n v="4160"/>
    <n v="2579"/>
    <n v="0.62"/>
    <x v="2"/>
  </r>
  <r>
    <x v="1"/>
    <n v="1185732"/>
    <x v="424"/>
    <x v="1"/>
    <x v="8"/>
    <n v="4"/>
    <n v="43"/>
    <x v="1"/>
    <x v="32"/>
    <s v="Jackson"/>
    <x v="0"/>
    <x v="0"/>
    <n v="32"/>
    <n v="176"/>
    <n v="5632"/>
    <n v="3041"/>
    <n v="0.54"/>
    <x v="2"/>
  </r>
  <r>
    <x v="1"/>
    <n v="1185732"/>
    <x v="424"/>
    <x v="1"/>
    <x v="8"/>
    <n v="4"/>
    <n v="43"/>
    <x v="1"/>
    <x v="32"/>
    <s v="Jackson"/>
    <x v="1"/>
    <x v="0"/>
    <n v="25"/>
    <n v="145"/>
    <n v="3625"/>
    <n v="1631"/>
    <n v="0.45"/>
    <x v="2"/>
  </r>
  <r>
    <x v="1"/>
    <n v="1185732"/>
    <x v="424"/>
    <x v="1"/>
    <x v="8"/>
    <n v="4"/>
    <n v="43"/>
    <x v="1"/>
    <x v="32"/>
    <s v="Jackson"/>
    <x v="2"/>
    <x v="1"/>
    <n v="24"/>
    <n v="98"/>
    <n v="2352"/>
    <n v="1270"/>
    <n v="0.54"/>
    <x v="2"/>
  </r>
  <r>
    <x v="1"/>
    <n v="1185732"/>
    <x v="424"/>
    <x v="1"/>
    <x v="8"/>
    <n v="4"/>
    <n v="43"/>
    <x v="1"/>
    <x v="32"/>
    <s v="Jackson"/>
    <x v="3"/>
    <x v="1"/>
    <n v="23"/>
    <n v="105"/>
    <n v="2415"/>
    <n v="1208"/>
    <n v="0.5"/>
    <x v="2"/>
  </r>
  <r>
    <x v="1"/>
    <n v="1185732"/>
    <x v="424"/>
    <x v="1"/>
    <x v="8"/>
    <n v="4"/>
    <n v="43"/>
    <x v="1"/>
    <x v="32"/>
    <s v="Jackson"/>
    <x v="4"/>
    <x v="0"/>
    <n v="32"/>
    <n v="98"/>
    <n v="3136"/>
    <n v="1568"/>
    <n v="0.5"/>
    <x v="2"/>
  </r>
  <r>
    <x v="2"/>
    <n v="1185732"/>
    <x v="424"/>
    <x v="1"/>
    <x v="8"/>
    <n v="4"/>
    <n v="43"/>
    <x v="1"/>
    <x v="32"/>
    <s v="Jackson"/>
    <x v="5"/>
    <x v="1"/>
    <n v="33"/>
    <n v="124"/>
    <n v="4092"/>
    <n v="2619"/>
    <n v="0.64"/>
    <x v="2"/>
  </r>
  <r>
    <x v="2"/>
    <n v="1185732"/>
    <x v="454"/>
    <x v="1"/>
    <x v="9"/>
    <n v="4"/>
    <n v="47"/>
    <x v="1"/>
    <x v="32"/>
    <s v="Jackson"/>
    <x v="0"/>
    <x v="0"/>
    <n v="28"/>
    <n v="163"/>
    <n v="4564"/>
    <n v="2465"/>
    <n v="0.54"/>
    <x v="2"/>
  </r>
  <r>
    <x v="2"/>
    <n v="1185732"/>
    <x v="454"/>
    <x v="1"/>
    <x v="9"/>
    <n v="4"/>
    <n v="47"/>
    <x v="1"/>
    <x v="32"/>
    <s v="Jackson"/>
    <x v="1"/>
    <x v="0"/>
    <n v="18"/>
    <n v="117"/>
    <n v="2106"/>
    <n v="948"/>
    <n v="0.45"/>
    <x v="2"/>
  </r>
  <r>
    <x v="2"/>
    <n v="1185732"/>
    <x v="454"/>
    <x v="1"/>
    <x v="9"/>
    <n v="4"/>
    <n v="47"/>
    <x v="1"/>
    <x v="32"/>
    <s v="Jackson"/>
    <x v="2"/>
    <x v="1"/>
    <n v="28"/>
    <n v="111"/>
    <n v="3108"/>
    <n v="1678"/>
    <n v="0.54"/>
    <x v="2"/>
  </r>
  <r>
    <x v="2"/>
    <n v="1185732"/>
    <x v="454"/>
    <x v="1"/>
    <x v="9"/>
    <n v="4"/>
    <n v="47"/>
    <x v="1"/>
    <x v="32"/>
    <s v="Jackson"/>
    <x v="3"/>
    <x v="1"/>
    <n v="54"/>
    <n v="117"/>
    <n v="6318"/>
    <n v="3349"/>
    <n v="0.53"/>
    <x v="2"/>
  </r>
  <r>
    <x v="2"/>
    <n v="1185732"/>
    <x v="454"/>
    <x v="1"/>
    <x v="9"/>
    <n v="4"/>
    <n v="47"/>
    <x v="1"/>
    <x v="32"/>
    <s v="Jackson"/>
    <x v="4"/>
    <x v="0"/>
    <n v="71"/>
    <n v="123"/>
    <n v="8733"/>
    <n v="3930"/>
    <n v="0.45"/>
    <x v="2"/>
  </r>
  <r>
    <x v="2"/>
    <n v="1185732"/>
    <x v="454"/>
    <x v="1"/>
    <x v="9"/>
    <n v="4"/>
    <n v="47"/>
    <x v="1"/>
    <x v="32"/>
    <s v="Jackson"/>
    <x v="5"/>
    <x v="1"/>
    <n v="68"/>
    <n v="158"/>
    <n v="10744"/>
    <n v="6554"/>
    <n v="0.61"/>
    <x v="2"/>
  </r>
  <r>
    <x v="2"/>
    <n v="1185732"/>
    <x v="483"/>
    <x v="1"/>
    <x v="10"/>
    <n v="4"/>
    <n v="51"/>
    <x v="1"/>
    <x v="32"/>
    <s v="Jackson"/>
    <x v="0"/>
    <x v="0"/>
    <n v="68"/>
    <n v="194"/>
    <n v="13192"/>
    <n v="6992"/>
    <n v="0.53"/>
    <x v="2"/>
  </r>
  <r>
    <x v="2"/>
    <n v="1185732"/>
    <x v="483"/>
    <x v="1"/>
    <x v="10"/>
    <n v="4"/>
    <n v="51"/>
    <x v="1"/>
    <x v="32"/>
    <s v="Jackson"/>
    <x v="1"/>
    <x v="0"/>
    <n v="58"/>
    <n v="155"/>
    <n v="8990"/>
    <n v="4405"/>
    <n v="0.49"/>
    <x v="2"/>
  </r>
  <r>
    <x v="2"/>
    <n v="1185732"/>
    <x v="483"/>
    <x v="1"/>
    <x v="10"/>
    <n v="4"/>
    <n v="51"/>
    <x v="1"/>
    <x v="32"/>
    <s v="Jackson"/>
    <x v="2"/>
    <x v="1"/>
    <n v="59"/>
    <n v="137"/>
    <n v="8083"/>
    <n v="4365"/>
    <n v="0.54"/>
    <x v="2"/>
  </r>
  <r>
    <x v="2"/>
    <n v="1185732"/>
    <x v="483"/>
    <x v="1"/>
    <x v="10"/>
    <n v="4"/>
    <n v="51"/>
    <x v="1"/>
    <x v="32"/>
    <s v="Jackson"/>
    <x v="3"/>
    <x v="1"/>
    <n v="56"/>
    <n v="133"/>
    <n v="7448"/>
    <n v="3873"/>
    <n v="0.52"/>
    <x v="2"/>
  </r>
  <r>
    <x v="2"/>
    <n v="1185732"/>
    <x v="483"/>
    <x v="1"/>
    <x v="10"/>
    <n v="4"/>
    <n v="51"/>
    <x v="1"/>
    <x v="32"/>
    <s v="Jackson"/>
    <x v="4"/>
    <x v="0"/>
    <n v="65"/>
    <n v="124"/>
    <n v="8060"/>
    <n v="4030"/>
    <n v="0.5"/>
    <x v="2"/>
  </r>
  <r>
    <x v="2"/>
    <n v="1185732"/>
    <x v="483"/>
    <x v="1"/>
    <x v="10"/>
    <n v="4"/>
    <n v="51"/>
    <x v="1"/>
    <x v="32"/>
    <s v="Jackson"/>
    <x v="5"/>
    <x v="1"/>
    <n v="71"/>
    <n v="144"/>
    <n v="10224"/>
    <n v="6237"/>
    <n v="0.61"/>
    <x v="2"/>
  </r>
  <r>
    <x v="2"/>
    <n v="1197831"/>
    <x v="187"/>
    <x v="1"/>
    <x v="0"/>
    <n v="1"/>
    <n v="4"/>
    <x v="1"/>
    <x v="32"/>
    <s v="Jackson"/>
    <x v="0"/>
    <x v="0"/>
    <n v="24"/>
    <n v="176"/>
    <n v="4224"/>
    <n v="2154"/>
    <n v="0.51"/>
    <x v="2"/>
  </r>
  <r>
    <x v="2"/>
    <n v="1197831"/>
    <x v="187"/>
    <x v="1"/>
    <x v="0"/>
    <n v="1"/>
    <n v="4"/>
    <x v="1"/>
    <x v="32"/>
    <s v="Jackson"/>
    <x v="1"/>
    <x v="0"/>
    <n v="25"/>
    <n v="131"/>
    <n v="3275"/>
    <n v="1474"/>
    <n v="0.45"/>
    <x v="2"/>
  </r>
  <r>
    <x v="2"/>
    <n v="1197831"/>
    <x v="187"/>
    <x v="1"/>
    <x v="0"/>
    <n v="1"/>
    <n v="4"/>
    <x v="1"/>
    <x v="32"/>
    <s v="Jackson"/>
    <x v="2"/>
    <x v="1"/>
    <n v="14"/>
    <n v="117"/>
    <n v="1638"/>
    <n v="835"/>
    <n v="0.51"/>
    <x v="2"/>
  </r>
  <r>
    <x v="2"/>
    <n v="1197831"/>
    <x v="187"/>
    <x v="1"/>
    <x v="0"/>
    <n v="1"/>
    <n v="4"/>
    <x v="1"/>
    <x v="32"/>
    <s v="Jackson"/>
    <x v="3"/>
    <x v="1"/>
    <n v="19"/>
    <n v="78"/>
    <n v="1482"/>
    <n v="785"/>
    <n v="0.53"/>
    <x v="2"/>
  </r>
  <r>
    <x v="2"/>
    <n v="1197831"/>
    <x v="187"/>
    <x v="1"/>
    <x v="0"/>
    <n v="1"/>
    <n v="4"/>
    <x v="1"/>
    <x v="32"/>
    <s v="Jackson"/>
    <x v="4"/>
    <x v="0"/>
    <n v="34"/>
    <n v="95"/>
    <n v="3230"/>
    <n v="1550"/>
    <n v="0.48"/>
    <x v="2"/>
  </r>
  <r>
    <x v="2"/>
    <n v="1197831"/>
    <x v="187"/>
    <x v="1"/>
    <x v="0"/>
    <n v="1"/>
    <n v="4"/>
    <x v="1"/>
    <x v="32"/>
    <s v="Jackson"/>
    <x v="5"/>
    <x v="1"/>
    <n v="23"/>
    <n v="122"/>
    <n v="2806"/>
    <n v="1459"/>
    <n v="0.52"/>
    <x v="2"/>
  </r>
  <r>
    <x v="2"/>
    <n v="1197831"/>
    <x v="695"/>
    <x v="1"/>
    <x v="1"/>
    <n v="1"/>
    <n v="9"/>
    <x v="1"/>
    <x v="32"/>
    <s v="Jackson"/>
    <x v="0"/>
    <x v="0"/>
    <n v="24"/>
    <n v="189"/>
    <n v="4536"/>
    <n v="2313"/>
    <n v="0.51"/>
    <x v="2"/>
  </r>
  <r>
    <x v="2"/>
    <n v="1197831"/>
    <x v="695"/>
    <x v="1"/>
    <x v="1"/>
    <n v="1"/>
    <n v="9"/>
    <x v="1"/>
    <x v="32"/>
    <s v="Jackson"/>
    <x v="1"/>
    <x v="0"/>
    <n v="24"/>
    <n v="105"/>
    <n v="2520"/>
    <n v="1134"/>
    <n v="0.45"/>
    <x v="2"/>
  </r>
  <r>
    <x v="2"/>
    <n v="1197831"/>
    <x v="695"/>
    <x v="1"/>
    <x v="1"/>
    <n v="1"/>
    <n v="9"/>
    <x v="1"/>
    <x v="32"/>
    <s v="Jackson"/>
    <x v="2"/>
    <x v="1"/>
    <n v="14"/>
    <n v="120"/>
    <n v="1680"/>
    <n v="840"/>
    <n v="0.5"/>
    <x v="2"/>
  </r>
  <r>
    <x v="1"/>
    <n v="1197831"/>
    <x v="695"/>
    <x v="1"/>
    <x v="1"/>
    <n v="1"/>
    <n v="9"/>
    <x v="1"/>
    <x v="33"/>
    <s v="Little Rock"/>
    <x v="3"/>
    <x v="1"/>
    <n v="18"/>
    <n v="70"/>
    <n v="1260"/>
    <n v="630"/>
    <n v="0.5"/>
    <x v="2"/>
  </r>
  <r>
    <x v="1"/>
    <n v="1197831"/>
    <x v="695"/>
    <x v="1"/>
    <x v="1"/>
    <n v="1"/>
    <n v="9"/>
    <x v="1"/>
    <x v="33"/>
    <s v="Little Rock"/>
    <x v="4"/>
    <x v="0"/>
    <n v="34"/>
    <n v="98"/>
    <n v="3332"/>
    <n v="1499"/>
    <n v="0.45"/>
    <x v="2"/>
  </r>
  <r>
    <x v="1"/>
    <n v="1197831"/>
    <x v="695"/>
    <x v="1"/>
    <x v="1"/>
    <n v="1"/>
    <n v="9"/>
    <x v="1"/>
    <x v="33"/>
    <s v="Little Rock"/>
    <x v="5"/>
    <x v="1"/>
    <n v="19"/>
    <n v="115"/>
    <n v="2185"/>
    <n v="1180"/>
    <n v="0.54"/>
    <x v="2"/>
  </r>
  <r>
    <x v="1"/>
    <n v="1197831"/>
    <x v="224"/>
    <x v="1"/>
    <x v="2"/>
    <n v="1"/>
    <n v="12"/>
    <x v="1"/>
    <x v="33"/>
    <s v="Little Rock"/>
    <x v="0"/>
    <x v="0"/>
    <n v="18"/>
    <n v="181"/>
    <n v="3258"/>
    <n v="1727"/>
    <n v="0.53"/>
    <x v="2"/>
  </r>
  <r>
    <x v="1"/>
    <n v="1197831"/>
    <x v="224"/>
    <x v="1"/>
    <x v="2"/>
    <n v="1"/>
    <n v="12"/>
    <x v="1"/>
    <x v="33"/>
    <s v="Little Rock"/>
    <x v="1"/>
    <x v="0"/>
    <n v="20"/>
    <n v="98"/>
    <n v="1960"/>
    <n v="882"/>
    <n v="0.45"/>
    <x v="2"/>
  </r>
  <r>
    <x v="1"/>
    <n v="1197831"/>
    <x v="224"/>
    <x v="1"/>
    <x v="2"/>
    <n v="1"/>
    <n v="12"/>
    <x v="1"/>
    <x v="33"/>
    <s v="Little Rock"/>
    <x v="2"/>
    <x v="1"/>
    <n v="10"/>
    <n v="88"/>
    <n v="880"/>
    <n v="475"/>
    <n v="0.54"/>
    <x v="2"/>
  </r>
  <r>
    <x v="1"/>
    <n v="1197831"/>
    <x v="224"/>
    <x v="1"/>
    <x v="2"/>
    <n v="1"/>
    <n v="12"/>
    <x v="1"/>
    <x v="33"/>
    <s v="Little Rock"/>
    <x v="3"/>
    <x v="1"/>
    <n v="19"/>
    <n v="60"/>
    <n v="1140"/>
    <n v="593"/>
    <n v="0.52"/>
    <x v="2"/>
  </r>
  <r>
    <x v="1"/>
    <n v="1197831"/>
    <x v="224"/>
    <x v="1"/>
    <x v="2"/>
    <n v="1"/>
    <n v="12"/>
    <x v="1"/>
    <x v="33"/>
    <s v="Little Rock"/>
    <x v="4"/>
    <x v="0"/>
    <n v="32"/>
    <n v="65"/>
    <n v="2080"/>
    <n v="957"/>
    <n v="0.46"/>
    <x v="2"/>
  </r>
  <r>
    <x v="1"/>
    <n v="1197831"/>
    <x v="224"/>
    <x v="1"/>
    <x v="2"/>
    <n v="1"/>
    <n v="12"/>
    <x v="1"/>
    <x v="33"/>
    <s v="Little Rock"/>
    <x v="5"/>
    <x v="1"/>
    <n v="24"/>
    <n v="102"/>
    <n v="2448"/>
    <n v="1248"/>
    <n v="0.51"/>
    <x v="2"/>
  </r>
  <r>
    <x v="1"/>
    <n v="1197831"/>
    <x v="243"/>
    <x v="1"/>
    <x v="3"/>
    <n v="2"/>
    <n v="17"/>
    <x v="1"/>
    <x v="33"/>
    <s v="Little Rock"/>
    <x v="0"/>
    <x v="0"/>
    <n v="23"/>
    <n v="174"/>
    <n v="4002"/>
    <n v="2161"/>
    <n v="0.54"/>
    <x v="2"/>
  </r>
  <r>
    <x v="1"/>
    <n v="1197831"/>
    <x v="243"/>
    <x v="1"/>
    <x v="3"/>
    <n v="2"/>
    <n v="17"/>
    <x v="1"/>
    <x v="33"/>
    <s v="Little Rock"/>
    <x v="1"/>
    <x v="0"/>
    <n v="24"/>
    <n v="81"/>
    <n v="1944"/>
    <n v="953"/>
    <n v="0.49"/>
    <x v="2"/>
  </r>
  <r>
    <x v="1"/>
    <n v="1197831"/>
    <x v="243"/>
    <x v="1"/>
    <x v="3"/>
    <n v="2"/>
    <n v="17"/>
    <x v="1"/>
    <x v="33"/>
    <s v="Little Rock"/>
    <x v="2"/>
    <x v="1"/>
    <n v="14"/>
    <n v="75"/>
    <n v="1050"/>
    <n v="546"/>
    <n v="0.52"/>
    <x v="2"/>
  </r>
  <r>
    <x v="1"/>
    <n v="1197831"/>
    <x v="243"/>
    <x v="1"/>
    <x v="3"/>
    <n v="2"/>
    <n v="17"/>
    <x v="1"/>
    <x v="33"/>
    <s v="Little Rock"/>
    <x v="3"/>
    <x v="1"/>
    <n v="20"/>
    <n v="63"/>
    <n v="1260"/>
    <n v="668"/>
    <n v="0.53"/>
    <x v="2"/>
  </r>
  <r>
    <x v="1"/>
    <n v="1197831"/>
    <x v="243"/>
    <x v="1"/>
    <x v="3"/>
    <n v="2"/>
    <n v="17"/>
    <x v="1"/>
    <x v="33"/>
    <s v="Little Rock"/>
    <x v="4"/>
    <x v="0"/>
    <n v="37"/>
    <n v="73"/>
    <n v="2701"/>
    <n v="1296"/>
    <n v="0.48"/>
    <x v="2"/>
  </r>
  <r>
    <x v="1"/>
    <n v="1197831"/>
    <x v="243"/>
    <x v="1"/>
    <x v="3"/>
    <n v="2"/>
    <n v="17"/>
    <x v="1"/>
    <x v="33"/>
    <s v="Little Rock"/>
    <x v="5"/>
    <x v="1"/>
    <n v="28"/>
    <n v="116"/>
    <n v="3248"/>
    <n v="1656"/>
    <n v="0.51"/>
    <x v="2"/>
  </r>
  <r>
    <x v="1"/>
    <n v="1197831"/>
    <x v="272"/>
    <x v="1"/>
    <x v="4"/>
    <n v="2"/>
    <n v="21"/>
    <x v="1"/>
    <x v="33"/>
    <s v="Little Rock"/>
    <x v="0"/>
    <x v="0"/>
    <n v="39"/>
    <n v="181"/>
    <n v="7059"/>
    <n v="3812"/>
    <n v="0.54"/>
    <x v="2"/>
  </r>
  <r>
    <x v="1"/>
    <n v="1197831"/>
    <x v="272"/>
    <x v="1"/>
    <x v="4"/>
    <n v="2"/>
    <n v="21"/>
    <x v="1"/>
    <x v="33"/>
    <s v="Little Rock"/>
    <x v="1"/>
    <x v="0"/>
    <n v="38"/>
    <n v="113"/>
    <n v="4294"/>
    <n v="2147"/>
    <n v="0.5"/>
    <x v="2"/>
  </r>
  <r>
    <x v="1"/>
    <n v="1197831"/>
    <x v="272"/>
    <x v="1"/>
    <x v="4"/>
    <n v="2"/>
    <n v="21"/>
    <x v="1"/>
    <x v="33"/>
    <s v="Little Rock"/>
    <x v="2"/>
    <x v="1"/>
    <n v="34"/>
    <n v="91"/>
    <n v="3094"/>
    <n v="1702"/>
    <n v="0.55000000000000004"/>
    <x v="2"/>
  </r>
  <r>
    <x v="1"/>
    <n v="1197831"/>
    <x v="272"/>
    <x v="1"/>
    <x v="4"/>
    <n v="2"/>
    <n v="21"/>
    <x v="1"/>
    <x v="33"/>
    <s v="Little Rock"/>
    <x v="3"/>
    <x v="1"/>
    <n v="34"/>
    <n v="78"/>
    <n v="2652"/>
    <n v="1406"/>
    <n v="0.53"/>
    <x v="2"/>
  </r>
  <r>
    <x v="1"/>
    <n v="1197831"/>
    <x v="272"/>
    <x v="1"/>
    <x v="4"/>
    <n v="2"/>
    <n v="21"/>
    <x v="1"/>
    <x v="33"/>
    <s v="Little Rock"/>
    <x v="4"/>
    <x v="0"/>
    <n v="42"/>
    <n v="85"/>
    <n v="3570"/>
    <n v="1678"/>
    <n v="0.47"/>
    <x v="2"/>
  </r>
  <r>
    <x v="1"/>
    <n v="1197831"/>
    <x v="272"/>
    <x v="1"/>
    <x v="4"/>
    <n v="2"/>
    <n v="21"/>
    <x v="1"/>
    <x v="33"/>
    <s v="Little Rock"/>
    <x v="5"/>
    <x v="1"/>
    <n v="44"/>
    <n v="111"/>
    <n v="4884"/>
    <n v="2686"/>
    <n v="0.55000000000000004"/>
    <x v="2"/>
  </r>
  <r>
    <x v="1"/>
    <n v="1197831"/>
    <x v="305"/>
    <x v="1"/>
    <x v="11"/>
    <n v="2"/>
    <n v="26"/>
    <x v="1"/>
    <x v="33"/>
    <s v="Little Rock"/>
    <x v="0"/>
    <x v="0"/>
    <n v="36"/>
    <n v="203"/>
    <n v="7308"/>
    <n v="3654"/>
    <n v="0.5"/>
    <x v="2"/>
  </r>
  <r>
    <x v="1"/>
    <n v="1197831"/>
    <x v="305"/>
    <x v="1"/>
    <x v="11"/>
    <n v="2"/>
    <n v="26"/>
    <x v="1"/>
    <x v="33"/>
    <s v="Little Rock"/>
    <x v="1"/>
    <x v="0"/>
    <n v="32"/>
    <n v="106"/>
    <n v="3392"/>
    <n v="1662"/>
    <n v="0.49"/>
    <x v="2"/>
  </r>
  <r>
    <x v="1"/>
    <n v="1197831"/>
    <x v="305"/>
    <x v="1"/>
    <x v="11"/>
    <n v="2"/>
    <n v="26"/>
    <x v="1"/>
    <x v="33"/>
    <s v="Little Rock"/>
    <x v="2"/>
    <x v="1"/>
    <n v="38"/>
    <n v="104"/>
    <n v="3952"/>
    <n v="2134"/>
    <n v="0.54"/>
    <x v="2"/>
  </r>
  <r>
    <x v="1"/>
    <n v="1197831"/>
    <x v="305"/>
    <x v="1"/>
    <x v="11"/>
    <n v="2"/>
    <n v="26"/>
    <x v="1"/>
    <x v="33"/>
    <s v="Little Rock"/>
    <x v="3"/>
    <x v="1"/>
    <n v="37"/>
    <n v="98"/>
    <n v="3626"/>
    <n v="1886"/>
    <n v="0.52"/>
    <x v="2"/>
  </r>
  <r>
    <x v="1"/>
    <n v="1197831"/>
    <x v="305"/>
    <x v="1"/>
    <x v="11"/>
    <n v="2"/>
    <n v="26"/>
    <x v="1"/>
    <x v="33"/>
    <s v="Little Rock"/>
    <x v="4"/>
    <x v="0"/>
    <n v="54"/>
    <n v="98"/>
    <n v="5292"/>
    <n v="2540"/>
    <n v="0.48"/>
    <x v="2"/>
  </r>
  <r>
    <x v="1"/>
    <n v="1197831"/>
    <x v="305"/>
    <x v="1"/>
    <x v="11"/>
    <n v="2"/>
    <n v="26"/>
    <x v="1"/>
    <x v="33"/>
    <s v="Little Rock"/>
    <x v="5"/>
    <x v="1"/>
    <n v="54"/>
    <n v="160"/>
    <n v="8640"/>
    <n v="4666"/>
    <n v="0.54"/>
    <x v="2"/>
  </r>
  <r>
    <x v="1"/>
    <n v="1197831"/>
    <x v="333"/>
    <x v="1"/>
    <x v="5"/>
    <n v="3"/>
    <n v="30"/>
    <x v="1"/>
    <x v="33"/>
    <s v="Little Rock"/>
    <x v="0"/>
    <x v="0"/>
    <n v="50"/>
    <n v="233"/>
    <n v="11650"/>
    <n v="5825"/>
    <n v="0.5"/>
    <x v="2"/>
  </r>
  <r>
    <x v="1"/>
    <n v="1197831"/>
    <x v="333"/>
    <x v="1"/>
    <x v="5"/>
    <n v="3"/>
    <n v="30"/>
    <x v="1"/>
    <x v="33"/>
    <s v="Little Rock"/>
    <x v="1"/>
    <x v="0"/>
    <n v="47"/>
    <n v="147"/>
    <n v="6909"/>
    <n v="3109"/>
    <n v="0.45"/>
    <x v="2"/>
  </r>
  <r>
    <x v="1"/>
    <n v="1197831"/>
    <x v="333"/>
    <x v="1"/>
    <x v="5"/>
    <n v="3"/>
    <n v="30"/>
    <x v="1"/>
    <x v="33"/>
    <s v="Little Rock"/>
    <x v="2"/>
    <x v="1"/>
    <n v="43"/>
    <n v="126"/>
    <n v="5418"/>
    <n v="2763"/>
    <n v="0.51"/>
    <x v="2"/>
  </r>
  <r>
    <x v="1"/>
    <n v="1197831"/>
    <x v="333"/>
    <x v="1"/>
    <x v="5"/>
    <n v="3"/>
    <n v="30"/>
    <x v="1"/>
    <x v="33"/>
    <s v="Little Rock"/>
    <x v="3"/>
    <x v="1"/>
    <n v="41"/>
    <n v="116"/>
    <n v="4756"/>
    <n v="2568"/>
    <n v="0.54"/>
    <x v="2"/>
  </r>
  <r>
    <x v="1"/>
    <n v="1197831"/>
    <x v="333"/>
    <x v="1"/>
    <x v="5"/>
    <n v="3"/>
    <n v="30"/>
    <x v="1"/>
    <x v="33"/>
    <s v="Little Rock"/>
    <x v="4"/>
    <x v="0"/>
    <n v="55"/>
    <n v="119"/>
    <n v="6545"/>
    <n v="3207"/>
    <n v="0.49"/>
    <x v="2"/>
  </r>
  <r>
    <x v="1"/>
    <n v="1197831"/>
    <x v="333"/>
    <x v="1"/>
    <x v="5"/>
    <n v="3"/>
    <n v="30"/>
    <x v="1"/>
    <x v="33"/>
    <s v="Little Rock"/>
    <x v="5"/>
    <x v="1"/>
    <n v="63"/>
    <n v="150"/>
    <n v="9450"/>
    <n v="5103"/>
    <n v="0.54"/>
    <x v="2"/>
  </r>
  <r>
    <x v="1"/>
    <n v="1197831"/>
    <x v="365"/>
    <x v="1"/>
    <x v="6"/>
    <n v="3"/>
    <n v="34"/>
    <x v="1"/>
    <x v="33"/>
    <s v="Little Rock"/>
    <x v="0"/>
    <x v="0"/>
    <n v="55"/>
    <n v="210"/>
    <n v="11550"/>
    <n v="6237"/>
    <n v="0.54"/>
    <x v="2"/>
  </r>
  <r>
    <x v="1"/>
    <n v="1197831"/>
    <x v="365"/>
    <x v="1"/>
    <x v="6"/>
    <n v="3"/>
    <n v="34"/>
    <x v="1"/>
    <x v="33"/>
    <s v="Little Rock"/>
    <x v="1"/>
    <x v="0"/>
    <n v="50"/>
    <n v="152"/>
    <n v="7600"/>
    <n v="3648"/>
    <n v="0.48"/>
    <x v="2"/>
  </r>
  <r>
    <x v="1"/>
    <n v="1197831"/>
    <x v="365"/>
    <x v="1"/>
    <x v="6"/>
    <n v="3"/>
    <n v="34"/>
    <x v="1"/>
    <x v="33"/>
    <s v="Little Rock"/>
    <x v="2"/>
    <x v="1"/>
    <n v="47"/>
    <n v="126"/>
    <n v="5922"/>
    <n v="3079"/>
    <n v="0.52"/>
    <x v="2"/>
  </r>
  <r>
    <x v="1"/>
    <n v="1197831"/>
    <x v="365"/>
    <x v="1"/>
    <x v="6"/>
    <n v="3"/>
    <n v="34"/>
    <x v="1"/>
    <x v="33"/>
    <s v="Little Rock"/>
    <x v="3"/>
    <x v="1"/>
    <n v="39"/>
    <n v="104"/>
    <n v="4056"/>
    <n v="2028"/>
    <n v="0.5"/>
    <x v="2"/>
  </r>
  <r>
    <x v="1"/>
    <n v="1197831"/>
    <x v="365"/>
    <x v="1"/>
    <x v="6"/>
    <n v="3"/>
    <n v="34"/>
    <x v="1"/>
    <x v="33"/>
    <s v="Little Rock"/>
    <x v="4"/>
    <x v="0"/>
    <n v="48"/>
    <n v="113"/>
    <n v="5424"/>
    <n v="2658"/>
    <n v="0.49"/>
    <x v="2"/>
  </r>
  <r>
    <x v="1"/>
    <n v="1197831"/>
    <x v="365"/>
    <x v="1"/>
    <x v="6"/>
    <n v="3"/>
    <n v="34"/>
    <x v="1"/>
    <x v="33"/>
    <s v="Little Rock"/>
    <x v="5"/>
    <x v="1"/>
    <n v="50"/>
    <n v="143"/>
    <n v="7150"/>
    <n v="3718"/>
    <n v="0.52"/>
    <x v="2"/>
  </r>
  <r>
    <x v="1"/>
    <n v="1197831"/>
    <x v="395"/>
    <x v="1"/>
    <x v="7"/>
    <n v="3"/>
    <n v="39"/>
    <x v="1"/>
    <x v="33"/>
    <s v="Little Rock"/>
    <x v="0"/>
    <x v="0"/>
    <n v="48"/>
    <n v="182"/>
    <n v="8736"/>
    <n v="4543"/>
    <n v="0.52"/>
    <x v="2"/>
  </r>
  <r>
    <x v="1"/>
    <n v="1197831"/>
    <x v="395"/>
    <x v="1"/>
    <x v="7"/>
    <n v="3"/>
    <n v="39"/>
    <x v="1"/>
    <x v="33"/>
    <s v="Little Rock"/>
    <x v="1"/>
    <x v="0"/>
    <n v="39"/>
    <n v="126"/>
    <n v="4914"/>
    <n v="2359"/>
    <n v="0.48"/>
    <x v="2"/>
  </r>
  <r>
    <x v="1"/>
    <n v="1197831"/>
    <x v="395"/>
    <x v="1"/>
    <x v="7"/>
    <n v="3"/>
    <n v="39"/>
    <x v="1"/>
    <x v="33"/>
    <s v="Little Rock"/>
    <x v="2"/>
    <x v="1"/>
    <n v="14"/>
    <n v="88"/>
    <n v="1232"/>
    <n v="641"/>
    <n v="0.52"/>
    <x v="2"/>
  </r>
  <r>
    <x v="1"/>
    <n v="1197831"/>
    <x v="395"/>
    <x v="1"/>
    <x v="7"/>
    <n v="3"/>
    <n v="39"/>
    <x v="1"/>
    <x v="33"/>
    <s v="Little Rock"/>
    <x v="3"/>
    <x v="1"/>
    <n v="14"/>
    <n v="88"/>
    <n v="1232"/>
    <n v="641"/>
    <n v="0.52"/>
    <x v="2"/>
  </r>
  <r>
    <x v="1"/>
    <n v="1197831"/>
    <x v="395"/>
    <x v="1"/>
    <x v="7"/>
    <n v="3"/>
    <n v="39"/>
    <x v="1"/>
    <x v="33"/>
    <s v="Little Rock"/>
    <x v="4"/>
    <x v="0"/>
    <n v="23"/>
    <n v="94"/>
    <n v="2162"/>
    <n v="1081"/>
    <n v="0.5"/>
    <x v="2"/>
  </r>
  <r>
    <x v="1"/>
    <n v="1197831"/>
    <x v="395"/>
    <x v="1"/>
    <x v="7"/>
    <n v="3"/>
    <n v="39"/>
    <x v="1"/>
    <x v="33"/>
    <s v="Little Rock"/>
    <x v="5"/>
    <x v="1"/>
    <n v="29"/>
    <n v="119"/>
    <n v="3451"/>
    <n v="1864"/>
    <n v="0.54"/>
    <x v="2"/>
  </r>
  <r>
    <x v="1"/>
    <n v="1197831"/>
    <x v="427"/>
    <x v="1"/>
    <x v="8"/>
    <n v="4"/>
    <n v="43"/>
    <x v="1"/>
    <x v="33"/>
    <s v="Little Rock"/>
    <x v="0"/>
    <x v="0"/>
    <n v="27"/>
    <n v="150"/>
    <n v="4050"/>
    <n v="2025"/>
    <n v="0.5"/>
    <x v="2"/>
  </r>
  <r>
    <x v="1"/>
    <n v="1197831"/>
    <x v="427"/>
    <x v="1"/>
    <x v="8"/>
    <n v="4"/>
    <n v="43"/>
    <x v="1"/>
    <x v="33"/>
    <s v="Little Rock"/>
    <x v="1"/>
    <x v="0"/>
    <n v="19"/>
    <n v="106"/>
    <n v="2014"/>
    <n v="906"/>
    <n v="0.45"/>
    <x v="2"/>
  </r>
  <r>
    <x v="1"/>
    <n v="1197831"/>
    <x v="427"/>
    <x v="1"/>
    <x v="8"/>
    <n v="4"/>
    <n v="43"/>
    <x v="1"/>
    <x v="33"/>
    <s v="Little Rock"/>
    <x v="2"/>
    <x v="1"/>
    <n v="19"/>
    <n v="78"/>
    <n v="1482"/>
    <n v="741"/>
    <n v="0.5"/>
    <x v="2"/>
  </r>
  <r>
    <x v="1"/>
    <n v="1197831"/>
    <x v="427"/>
    <x v="1"/>
    <x v="8"/>
    <n v="4"/>
    <n v="43"/>
    <x v="1"/>
    <x v="33"/>
    <s v="Little Rock"/>
    <x v="3"/>
    <x v="1"/>
    <n v="19"/>
    <n v="72"/>
    <n v="1368"/>
    <n v="725"/>
    <n v="0.53"/>
    <x v="2"/>
  </r>
  <r>
    <x v="1"/>
    <n v="1197831"/>
    <x v="427"/>
    <x v="1"/>
    <x v="8"/>
    <n v="4"/>
    <n v="43"/>
    <x v="1"/>
    <x v="33"/>
    <s v="Little Rock"/>
    <x v="4"/>
    <x v="0"/>
    <n v="27"/>
    <n v="83"/>
    <n v="2241"/>
    <n v="1053"/>
    <n v="0.47"/>
    <x v="2"/>
  </r>
  <r>
    <x v="3"/>
    <n v="1197831"/>
    <x v="427"/>
    <x v="1"/>
    <x v="8"/>
    <n v="4"/>
    <n v="43"/>
    <x v="1"/>
    <x v="33"/>
    <s v="Little Rock"/>
    <x v="5"/>
    <x v="1"/>
    <n v="29"/>
    <n v="104"/>
    <n v="3016"/>
    <n v="1598"/>
    <n v="0.53"/>
    <x v="2"/>
  </r>
  <r>
    <x v="3"/>
    <n v="1197831"/>
    <x v="457"/>
    <x v="1"/>
    <x v="9"/>
    <n v="4"/>
    <n v="47"/>
    <x v="1"/>
    <x v="33"/>
    <s v="Little Rock"/>
    <x v="0"/>
    <x v="0"/>
    <n v="24"/>
    <n v="143"/>
    <n v="3432"/>
    <n v="1716"/>
    <n v="0.5"/>
    <x v="2"/>
  </r>
  <r>
    <x v="3"/>
    <n v="1197831"/>
    <x v="457"/>
    <x v="1"/>
    <x v="9"/>
    <n v="4"/>
    <n v="47"/>
    <x v="1"/>
    <x v="33"/>
    <s v="Little Rock"/>
    <x v="1"/>
    <x v="0"/>
    <n v="14"/>
    <n v="94"/>
    <n v="1316"/>
    <n v="658"/>
    <n v="0.5"/>
    <x v="2"/>
  </r>
  <r>
    <x v="3"/>
    <n v="1197831"/>
    <x v="457"/>
    <x v="1"/>
    <x v="9"/>
    <n v="4"/>
    <n v="47"/>
    <x v="1"/>
    <x v="33"/>
    <s v="Little Rock"/>
    <x v="2"/>
    <x v="1"/>
    <n v="23"/>
    <n v="90"/>
    <n v="2070"/>
    <n v="1056"/>
    <n v="0.51"/>
    <x v="2"/>
  </r>
  <r>
    <x v="3"/>
    <n v="1197831"/>
    <x v="457"/>
    <x v="1"/>
    <x v="9"/>
    <n v="4"/>
    <n v="47"/>
    <x v="1"/>
    <x v="33"/>
    <s v="Little Rock"/>
    <x v="3"/>
    <x v="1"/>
    <n v="51"/>
    <n v="109"/>
    <n v="5559"/>
    <n v="2780"/>
    <n v="0.5"/>
    <x v="2"/>
  </r>
  <r>
    <x v="3"/>
    <n v="1197831"/>
    <x v="457"/>
    <x v="1"/>
    <x v="9"/>
    <n v="4"/>
    <n v="47"/>
    <x v="1"/>
    <x v="33"/>
    <s v="Little Rock"/>
    <x v="4"/>
    <x v="0"/>
    <n v="69"/>
    <n v="91"/>
    <n v="6279"/>
    <n v="2951"/>
    <n v="0.47"/>
    <x v="2"/>
  </r>
  <r>
    <x v="3"/>
    <n v="1197831"/>
    <x v="457"/>
    <x v="1"/>
    <x v="9"/>
    <n v="4"/>
    <n v="47"/>
    <x v="1"/>
    <x v="33"/>
    <s v="Little Rock"/>
    <x v="5"/>
    <x v="1"/>
    <n v="73"/>
    <n v="117"/>
    <n v="8541"/>
    <n v="4527"/>
    <n v="0.53"/>
    <x v="2"/>
  </r>
  <r>
    <x v="3"/>
    <n v="1197831"/>
    <x v="486"/>
    <x v="1"/>
    <x v="10"/>
    <n v="4"/>
    <n v="52"/>
    <x v="1"/>
    <x v="33"/>
    <s v="Little Rock"/>
    <x v="0"/>
    <x v="0"/>
    <n v="67"/>
    <n v="203"/>
    <n v="13601"/>
    <n v="7481"/>
    <n v="0.55000000000000004"/>
    <x v="2"/>
  </r>
  <r>
    <x v="3"/>
    <n v="1197831"/>
    <x v="486"/>
    <x v="1"/>
    <x v="10"/>
    <n v="4"/>
    <n v="52"/>
    <x v="1"/>
    <x v="33"/>
    <s v="Little Rock"/>
    <x v="1"/>
    <x v="0"/>
    <n v="54"/>
    <n v="140"/>
    <n v="7560"/>
    <n v="3553"/>
    <n v="0.47"/>
    <x v="2"/>
  </r>
  <r>
    <x v="3"/>
    <n v="1197831"/>
    <x v="486"/>
    <x v="1"/>
    <x v="10"/>
    <n v="4"/>
    <n v="52"/>
    <x v="1"/>
    <x v="33"/>
    <s v="Little Rock"/>
    <x v="2"/>
    <x v="1"/>
    <n v="55"/>
    <n v="126"/>
    <n v="6930"/>
    <n v="3742"/>
    <n v="0.54"/>
    <x v="2"/>
  </r>
  <r>
    <x v="3"/>
    <n v="1197831"/>
    <x v="486"/>
    <x v="1"/>
    <x v="10"/>
    <n v="4"/>
    <n v="52"/>
    <x v="1"/>
    <x v="33"/>
    <s v="Little Rock"/>
    <x v="3"/>
    <x v="1"/>
    <n v="57"/>
    <n v="120"/>
    <n v="6840"/>
    <n v="3488"/>
    <n v="0.51"/>
    <x v="2"/>
  </r>
  <r>
    <x v="3"/>
    <n v="1197831"/>
    <x v="486"/>
    <x v="1"/>
    <x v="10"/>
    <n v="4"/>
    <n v="52"/>
    <x v="1"/>
    <x v="33"/>
    <s v="Little Rock"/>
    <x v="4"/>
    <x v="0"/>
    <n v="64"/>
    <n v="112"/>
    <n v="7168"/>
    <n v="3512"/>
    <n v="0.49"/>
    <x v="2"/>
  </r>
  <r>
    <x v="3"/>
    <n v="1197831"/>
    <x v="486"/>
    <x v="1"/>
    <x v="10"/>
    <n v="4"/>
    <n v="52"/>
    <x v="1"/>
    <x v="33"/>
    <s v="Little Rock"/>
    <x v="5"/>
    <x v="1"/>
    <n v="70"/>
    <n v="150"/>
    <n v="10500"/>
    <n v="5355"/>
    <n v="0.51"/>
    <x v="2"/>
  </r>
  <r>
    <x v="3"/>
    <n v="1197831"/>
    <x v="187"/>
    <x v="1"/>
    <x v="0"/>
    <n v="1"/>
    <n v="4"/>
    <x v="1"/>
    <x v="33"/>
    <s v="Little Rock"/>
    <x v="0"/>
    <x v="0"/>
    <n v="24"/>
    <n v="167"/>
    <n v="4008"/>
    <n v="2124"/>
    <n v="0.53"/>
    <x v="2"/>
  </r>
  <r>
    <x v="3"/>
    <n v="1197831"/>
    <x v="187"/>
    <x v="1"/>
    <x v="0"/>
    <n v="1"/>
    <n v="4"/>
    <x v="1"/>
    <x v="33"/>
    <s v="Little Rock"/>
    <x v="1"/>
    <x v="0"/>
    <n v="25"/>
    <n v="109"/>
    <n v="2725"/>
    <n v="1226"/>
    <n v="0.45"/>
    <x v="2"/>
  </r>
  <r>
    <x v="3"/>
    <n v="1197831"/>
    <x v="187"/>
    <x v="1"/>
    <x v="0"/>
    <n v="1"/>
    <n v="4"/>
    <x v="1"/>
    <x v="33"/>
    <s v="Little Rock"/>
    <x v="2"/>
    <x v="1"/>
    <n v="15"/>
    <n v="98"/>
    <n v="1470"/>
    <n v="809"/>
    <n v="0.55000000000000004"/>
    <x v="2"/>
  </r>
  <r>
    <x v="3"/>
    <n v="1197831"/>
    <x v="187"/>
    <x v="1"/>
    <x v="0"/>
    <n v="1"/>
    <n v="4"/>
    <x v="1"/>
    <x v="33"/>
    <s v="Little Rock"/>
    <x v="3"/>
    <x v="1"/>
    <n v="18"/>
    <n v="65"/>
    <n v="1170"/>
    <n v="644"/>
    <n v="0.55000000000000004"/>
    <x v="2"/>
  </r>
  <r>
    <x v="3"/>
    <n v="1197831"/>
    <x v="187"/>
    <x v="1"/>
    <x v="0"/>
    <n v="1"/>
    <n v="4"/>
    <x v="1"/>
    <x v="33"/>
    <s v="Little Rock"/>
    <x v="4"/>
    <x v="0"/>
    <n v="33"/>
    <n v="80"/>
    <n v="2640"/>
    <n v="1320"/>
    <n v="0.5"/>
    <x v="2"/>
  </r>
  <r>
    <x v="3"/>
    <n v="1197831"/>
    <x v="187"/>
    <x v="1"/>
    <x v="0"/>
    <n v="1"/>
    <n v="4"/>
    <x v="1"/>
    <x v="33"/>
    <s v="Little Rock"/>
    <x v="5"/>
    <x v="1"/>
    <n v="23"/>
    <n v="101"/>
    <n v="2323"/>
    <n v="1208"/>
    <n v="0.52"/>
    <x v="2"/>
  </r>
  <r>
    <x v="3"/>
    <n v="1197831"/>
    <x v="695"/>
    <x v="1"/>
    <x v="1"/>
    <n v="1"/>
    <n v="9"/>
    <x v="1"/>
    <x v="33"/>
    <s v="Little Rock"/>
    <x v="0"/>
    <x v="0"/>
    <n v="24"/>
    <n v="169"/>
    <n v="4056"/>
    <n v="2109"/>
    <n v="0.52"/>
    <x v="2"/>
  </r>
  <r>
    <x v="3"/>
    <n v="1197831"/>
    <x v="695"/>
    <x v="1"/>
    <x v="1"/>
    <n v="1"/>
    <n v="9"/>
    <x v="1"/>
    <x v="33"/>
    <s v="Little Rock"/>
    <x v="1"/>
    <x v="0"/>
    <n v="23"/>
    <n v="80"/>
    <n v="1840"/>
    <n v="846"/>
    <n v="0.46"/>
    <x v="2"/>
  </r>
  <r>
    <x v="3"/>
    <n v="1197831"/>
    <x v="695"/>
    <x v="1"/>
    <x v="1"/>
    <n v="1"/>
    <n v="9"/>
    <x v="1"/>
    <x v="33"/>
    <s v="Little Rock"/>
    <x v="2"/>
    <x v="1"/>
    <n v="15"/>
    <n v="91"/>
    <n v="1365"/>
    <n v="683"/>
    <n v="0.5"/>
    <x v="2"/>
  </r>
  <r>
    <x v="3"/>
    <n v="1197831"/>
    <x v="695"/>
    <x v="1"/>
    <x v="1"/>
    <n v="1"/>
    <n v="9"/>
    <x v="1"/>
    <x v="34"/>
    <s v="Oklahoma City"/>
    <x v="3"/>
    <x v="1"/>
    <n v="19"/>
    <n v="49"/>
    <n v="931"/>
    <n v="475"/>
    <n v="0.51"/>
    <x v="2"/>
  </r>
  <r>
    <x v="3"/>
    <n v="1197831"/>
    <x v="695"/>
    <x v="1"/>
    <x v="1"/>
    <n v="1"/>
    <n v="9"/>
    <x v="1"/>
    <x v="34"/>
    <s v="Oklahoma City"/>
    <x v="4"/>
    <x v="0"/>
    <n v="34"/>
    <n v="75"/>
    <n v="2550"/>
    <n v="1199"/>
    <n v="0.47"/>
    <x v="2"/>
  </r>
  <r>
    <x v="3"/>
    <n v="1197831"/>
    <x v="695"/>
    <x v="1"/>
    <x v="1"/>
    <n v="1"/>
    <n v="9"/>
    <x v="1"/>
    <x v="34"/>
    <s v="Oklahoma City"/>
    <x v="5"/>
    <x v="1"/>
    <n v="18"/>
    <n v="98"/>
    <n v="1764"/>
    <n v="900"/>
    <n v="0.51"/>
    <x v="2"/>
  </r>
  <r>
    <x v="3"/>
    <n v="1197831"/>
    <x v="224"/>
    <x v="1"/>
    <x v="2"/>
    <n v="1"/>
    <n v="12"/>
    <x v="1"/>
    <x v="34"/>
    <s v="Oklahoma City"/>
    <x v="0"/>
    <x v="0"/>
    <n v="19"/>
    <n v="154"/>
    <n v="2926"/>
    <n v="1463"/>
    <n v="0.5"/>
    <x v="2"/>
  </r>
  <r>
    <x v="3"/>
    <n v="1197831"/>
    <x v="224"/>
    <x v="1"/>
    <x v="2"/>
    <n v="1"/>
    <n v="12"/>
    <x v="1"/>
    <x v="34"/>
    <s v="Oklahoma City"/>
    <x v="1"/>
    <x v="0"/>
    <n v="19"/>
    <n v="73"/>
    <n v="1387"/>
    <n v="666"/>
    <n v="0.48"/>
    <x v="2"/>
  </r>
  <r>
    <x v="3"/>
    <n v="1197831"/>
    <x v="224"/>
    <x v="1"/>
    <x v="2"/>
    <n v="1"/>
    <n v="12"/>
    <x v="1"/>
    <x v="34"/>
    <s v="Oklahoma City"/>
    <x v="2"/>
    <x v="1"/>
    <n v="9"/>
    <n v="80"/>
    <n v="720"/>
    <n v="360"/>
    <n v="0.5"/>
    <x v="2"/>
  </r>
  <r>
    <x v="3"/>
    <n v="1197831"/>
    <x v="224"/>
    <x v="1"/>
    <x v="2"/>
    <n v="1"/>
    <n v="12"/>
    <x v="1"/>
    <x v="34"/>
    <s v="Oklahoma City"/>
    <x v="3"/>
    <x v="1"/>
    <n v="20"/>
    <n v="34"/>
    <n v="680"/>
    <n v="340"/>
    <n v="0.5"/>
    <x v="2"/>
  </r>
  <r>
    <x v="3"/>
    <n v="1197831"/>
    <x v="224"/>
    <x v="1"/>
    <x v="2"/>
    <n v="1"/>
    <n v="12"/>
    <x v="1"/>
    <x v="34"/>
    <s v="Oklahoma City"/>
    <x v="4"/>
    <x v="0"/>
    <n v="34"/>
    <n v="49"/>
    <n v="1666"/>
    <n v="783"/>
    <n v="0.47"/>
    <x v="2"/>
  </r>
  <r>
    <x v="3"/>
    <n v="1197831"/>
    <x v="224"/>
    <x v="1"/>
    <x v="2"/>
    <n v="1"/>
    <n v="12"/>
    <x v="1"/>
    <x v="34"/>
    <s v="Oklahoma City"/>
    <x v="5"/>
    <x v="1"/>
    <n v="23"/>
    <n v="69"/>
    <n v="1587"/>
    <n v="857"/>
    <n v="0.54"/>
    <x v="2"/>
  </r>
  <r>
    <x v="3"/>
    <n v="1197831"/>
    <x v="243"/>
    <x v="1"/>
    <x v="3"/>
    <n v="2"/>
    <n v="17"/>
    <x v="1"/>
    <x v="34"/>
    <s v="Oklahoma City"/>
    <x v="0"/>
    <x v="0"/>
    <n v="24"/>
    <n v="152"/>
    <n v="3648"/>
    <n v="1933"/>
    <n v="0.53"/>
    <x v="2"/>
  </r>
  <r>
    <x v="3"/>
    <n v="1197831"/>
    <x v="243"/>
    <x v="1"/>
    <x v="3"/>
    <n v="2"/>
    <n v="17"/>
    <x v="1"/>
    <x v="34"/>
    <s v="Oklahoma City"/>
    <x v="1"/>
    <x v="0"/>
    <n v="23"/>
    <n v="65"/>
    <n v="1495"/>
    <n v="718"/>
    <n v="0.48"/>
    <x v="2"/>
  </r>
  <r>
    <x v="3"/>
    <n v="1197831"/>
    <x v="243"/>
    <x v="1"/>
    <x v="3"/>
    <n v="2"/>
    <n v="17"/>
    <x v="1"/>
    <x v="34"/>
    <s v="Oklahoma City"/>
    <x v="2"/>
    <x v="1"/>
    <n v="14"/>
    <n v="68"/>
    <n v="952"/>
    <n v="505"/>
    <n v="0.53"/>
    <x v="2"/>
  </r>
  <r>
    <x v="3"/>
    <n v="1197831"/>
    <x v="243"/>
    <x v="1"/>
    <x v="3"/>
    <n v="2"/>
    <n v="17"/>
    <x v="1"/>
    <x v="34"/>
    <s v="Oklahoma City"/>
    <x v="3"/>
    <x v="1"/>
    <n v="18"/>
    <n v="45"/>
    <n v="810"/>
    <n v="429"/>
    <n v="0.53"/>
    <x v="2"/>
  </r>
  <r>
    <x v="3"/>
    <n v="1197831"/>
    <x v="243"/>
    <x v="1"/>
    <x v="3"/>
    <n v="2"/>
    <n v="17"/>
    <x v="1"/>
    <x v="34"/>
    <s v="Oklahoma City"/>
    <x v="4"/>
    <x v="0"/>
    <n v="38"/>
    <n v="53"/>
    <n v="2014"/>
    <n v="1007"/>
    <n v="0.5"/>
    <x v="2"/>
  </r>
  <r>
    <x v="3"/>
    <n v="1197831"/>
    <x v="243"/>
    <x v="1"/>
    <x v="3"/>
    <n v="2"/>
    <n v="17"/>
    <x v="1"/>
    <x v="34"/>
    <s v="Oklahoma City"/>
    <x v="5"/>
    <x v="1"/>
    <n v="28"/>
    <n v="94"/>
    <n v="2632"/>
    <n v="1448"/>
    <n v="0.55000000000000004"/>
    <x v="2"/>
  </r>
  <r>
    <x v="3"/>
    <n v="1197831"/>
    <x v="272"/>
    <x v="1"/>
    <x v="4"/>
    <n v="2"/>
    <n v="21"/>
    <x v="1"/>
    <x v="34"/>
    <s v="Oklahoma City"/>
    <x v="0"/>
    <x v="0"/>
    <n v="36"/>
    <n v="167"/>
    <n v="6012"/>
    <n v="3246"/>
    <n v="0.54"/>
    <x v="2"/>
  </r>
  <r>
    <x v="3"/>
    <n v="1197831"/>
    <x v="272"/>
    <x v="1"/>
    <x v="4"/>
    <n v="2"/>
    <n v="21"/>
    <x v="1"/>
    <x v="34"/>
    <s v="Oklahoma City"/>
    <x v="1"/>
    <x v="0"/>
    <n v="39"/>
    <n v="87"/>
    <n v="3393"/>
    <n v="1527"/>
    <n v="0.45"/>
    <x v="2"/>
  </r>
  <r>
    <x v="3"/>
    <n v="1197831"/>
    <x v="272"/>
    <x v="1"/>
    <x v="4"/>
    <n v="2"/>
    <n v="21"/>
    <x v="1"/>
    <x v="34"/>
    <s v="Oklahoma City"/>
    <x v="2"/>
    <x v="1"/>
    <n v="34"/>
    <n v="72"/>
    <n v="2448"/>
    <n v="1273"/>
    <n v="0.52"/>
    <x v="2"/>
  </r>
  <r>
    <x v="3"/>
    <n v="1197831"/>
    <x v="272"/>
    <x v="1"/>
    <x v="4"/>
    <n v="2"/>
    <n v="21"/>
    <x v="1"/>
    <x v="34"/>
    <s v="Oklahoma City"/>
    <x v="3"/>
    <x v="1"/>
    <n v="34"/>
    <n v="59"/>
    <n v="2006"/>
    <n v="1103"/>
    <n v="0.55000000000000004"/>
    <x v="2"/>
  </r>
  <r>
    <x v="3"/>
    <n v="1197831"/>
    <x v="272"/>
    <x v="1"/>
    <x v="4"/>
    <n v="2"/>
    <n v="21"/>
    <x v="1"/>
    <x v="34"/>
    <s v="Oklahoma City"/>
    <x v="4"/>
    <x v="0"/>
    <n v="43"/>
    <n v="75"/>
    <n v="3225"/>
    <n v="1451"/>
    <n v="0.45"/>
    <x v="2"/>
  </r>
  <r>
    <x v="3"/>
    <n v="1197831"/>
    <x v="272"/>
    <x v="1"/>
    <x v="4"/>
    <n v="2"/>
    <n v="21"/>
    <x v="1"/>
    <x v="34"/>
    <s v="Oklahoma City"/>
    <x v="5"/>
    <x v="1"/>
    <n v="42"/>
    <n v="98"/>
    <n v="4116"/>
    <n v="2140"/>
    <n v="0.52"/>
    <x v="2"/>
  </r>
  <r>
    <x v="3"/>
    <n v="1197831"/>
    <x v="305"/>
    <x v="1"/>
    <x v="11"/>
    <n v="2"/>
    <n v="26"/>
    <x v="1"/>
    <x v="34"/>
    <s v="Oklahoma City"/>
    <x v="0"/>
    <x v="0"/>
    <n v="38"/>
    <n v="156"/>
    <n v="5928"/>
    <n v="3023"/>
    <n v="0.51"/>
    <x v="2"/>
  </r>
  <r>
    <x v="3"/>
    <n v="1197831"/>
    <x v="305"/>
    <x v="1"/>
    <x v="11"/>
    <n v="2"/>
    <n v="26"/>
    <x v="1"/>
    <x v="34"/>
    <s v="Oklahoma City"/>
    <x v="1"/>
    <x v="0"/>
    <n v="33"/>
    <n v="88"/>
    <n v="2904"/>
    <n v="1307"/>
    <n v="0.45"/>
    <x v="2"/>
  </r>
  <r>
    <x v="3"/>
    <n v="1197831"/>
    <x v="305"/>
    <x v="1"/>
    <x v="11"/>
    <n v="2"/>
    <n v="26"/>
    <x v="1"/>
    <x v="34"/>
    <s v="Oklahoma City"/>
    <x v="2"/>
    <x v="1"/>
    <n v="36"/>
    <n v="88"/>
    <n v="3168"/>
    <n v="1647"/>
    <n v="0.52"/>
    <x v="2"/>
  </r>
  <r>
    <x v="3"/>
    <n v="1197831"/>
    <x v="305"/>
    <x v="1"/>
    <x v="11"/>
    <n v="2"/>
    <n v="26"/>
    <x v="1"/>
    <x v="34"/>
    <s v="Oklahoma City"/>
    <x v="3"/>
    <x v="1"/>
    <n v="38"/>
    <n v="87"/>
    <n v="3306"/>
    <n v="1653"/>
    <n v="0.5"/>
    <x v="2"/>
  </r>
  <r>
    <x v="3"/>
    <n v="1197831"/>
    <x v="305"/>
    <x v="1"/>
    <x v="11"/>
    <n v="2"/>
    <n v="26"/>
    <x v="1"/>
    <x v="34"/>
    <s v="Oklahoma City"/>
    <x v="4"/>
    <x v="0"/>
    <n v="51"/>
    <n v="87"/>
    <n v="4437"/>
    <n v="2085"/>
    <n v="0.47"/>
    <x v="2"/>
  </r>
  <r>
    <x v="3"/>
    <n v="1197831"/>
    <x v="305"/>
    <x v="1"/>
    <x v="11"/>
    <n v="2"/>
    <n v="26"/>
    <x v="1"/>
    <x v="34"/>
    <s v="Oklahoma City"/>
    <x v="5"/>
    <x v="1"/>
    <n v="55"/>
    <n v="124"/>
    <n v="6820"/>
    <n v="3478"/>
    <n v="0.51"/>
    <x v="2"/>
  </r>
  <r>
    <x v="3"/>
    <n v="1197831"/>
    <x v="333"/>
    <x v="1"/>
    <x v="5"/>
    <n v="3"/>
    <n v="30"/>
    <x v="1"/>
    <x v="34"/>
    <s v="Oklahoma City"/>
    <x v="0"/>
    <x v="0"/>
    <n v="50"/>
    <n v="182"/>
    <n v="9100"/>
    <n v="4732"/>
    <n v="0.52"/>
    <x v="2"/>
  </r>
  <r>
    <x v="3"/>
    <n v="1197831"/>
    <x v="333"/>
    <x v="1"/>
    <x v="5"/>
    <n v="3"/>
    <n v="30"/>
    <x v="1"/>
    <x v="34"/>
    <s v="Oklahoma City"/>
    <x v="1"/>
    <x v="0"/>
    <n v="45"/>
    <n v="117"/>
    <n v="5265"/>
    <n v="2633"/>
    <n v="0.5"/>
    <x v="2"/>
  </r>
  <r>
    <x v="3"/>
    <n v="1197831"/>
    <x v="333"/>
    <x v="1"/>
    <x v="5"/>
    <n v="3"/>
    <n v="30"/>
    <x v="1"/>
    <x v="34"/>
    <s v="Oklahoma City"/>
    <x v="2"/>
    <x v="1"/>
    <n v="44"/>
    <n v="94"/>
    <n v="4136"/>
    <n v="2233"/>
    <n v="0.54"/>
    <x v="2"/>
  </r>
  <r>
    <x v="3"/>
    <n v="1197831"/>
    <x v="333"/>
    <x v="1"/>
    <x v="5"/>
    <n v="3"/>
    <n v="30"/>
    <x v="1"/>
    <x v="34"/>
    <s v="Oklahoma City"/>
    <x v="3"/>
    <x v="1"/>
    <n v="41"/>
    <n v="85"/>
    <n v="3485"/>
    <n v="1847"/>
    <n v="0.53"/>
    <x v="2"/>
  </r>
  <r>
    <x v="3"/>
    <n v="1197831"/>
    <x v="333"/>
    <x v="1"/>
    <x v="5"/>
    <n v="3"/>
    <n v="30"/>
    <x v="1"/>
    <x v="34"/>
    <s v="Oklahoma City"/>
    <x v="4"/>
    <x v="0"/>
    <n v="59"/>
    <n v="98"/>
    <n v="5782"/>
    <n v="2660"/>
    <n v="0.46"/>
    <x v="2"/>
  </r>
  <r>
    <x v="3"/>
    <n v="1197831"/>
    <x v="333"/>
    <x v="1"/>
    <x v="5"/>
    <n v="3"/>
    <n v="30"/>
    <x v="1"/>
    <x v="34"/>
    <s v="Oklahoma City"/>
    <x v="5"/>
    <x v="1"/>
    <n v="61"/>
    <n v="142"/>
    <n v="8662"/>
    <n v="4677"/>
    <n v="0.54"/>
    <x v="2"/>
  </r>
  <r>
    <x v="3"/>
    <n v="1197831"/>
    <x v="365"/>
    <x v="1"/>
    <x v="6"/>
    <n v="3"/>
    <n v="34"/>
    <x v="1"/>
    <x v="34"/>
    <s v="Oklahoma City"/>
    <x v="0"/>
    <x v="0"/>
    <n v="56"/>
    <n v="189"/>
    <n v="10584"/>
    <n v="5398"/>
    <n v="0.51"/>
    <x v="2"/>
  </r>
  <r>
    <x v="3"/>
    <n v="1197831"/>
    <x v="365"/>
    <x v="1"/>
    <x v="6"/>
    <n v="3"/>
    <n v="34"/>
    <x v="1"/>
    <x v="34"/>
    <s v="Oklahoma City"/>
    <x v="1"/>
    <x v="0"/>
    <n v="51"/>
    <n v="113"/>
    <n v="5763"/>
    <n v="2709"/>
    <n v="0.47"/>
    <x v="2"/>
  </r>
  <r>
    <x v="3"/>
    <n v="1197831"/>
    <x v="365"/>
    <x v="1"/>
    <x v="6"/>
    <n v="3"/>
    <n v="34"/>
    <x v="1"/>
    <x v="34"/>
    <s v="Oklahoma City"/>
    <x v="2"/>
    <x v="1"/>
    <n v="47"/>
    <n v="113"/>
    <n v="5311"/>
    <n v="2815"/>
    <n v="0.53"/>
    <x v="2"/>
  </r>
  <r>
    <x v="3"/>
    <n v="1197831"/>
    <x v="365"/>
    <x v="1"/>
    <x v="6"/>
    <n v="3"/>
    <n v="34"/>
    <x v="1"/>
    <x v="34"/>
    <s v="Oklahoma City"/>
    <x v="3"/>
    <x v="1"/>
    <n v="37"/>
    <n v="88"/>
    <n v="3256"/>
    <n v="1693"/>
    <n v="0.52"/>
    <x v="2"/>
  </r>
  <r>
    <x v="3"/>
    <n v="1197831"/>
    <x v="365"/>
    <x v="1"/>
    <x v="6"/>
    <n v="3"/>
    <n v="34"/>
    <x v="1"/>
    <x v="34"/>
    <s v="Oklahoma City"/>
    <x v="4"/>
    <x v="0"/>
    <n v="47"/>
    <n v="81"/>
    <n v="3807"/>
    <n v="1713"/>
    <n v="0.45"/>
    <x v="2"/>
  </r>
  <r>
    <x v="3"/>
    <n v="1197831"/>
    <x v="365"/>
    <x v="1"/>
    <x v="6"/>
    <n v="3"/>
    <n v="34"/>
    <x v="1"/>
    <x v="34"/>
    <s v="Oklahoma City"/>
    <x v="5"/>
    <x v="1"/>
    <n v="50"/>
    <n v="124"/>
    <n v="6200"/>
    <n v="3224"/>
    <n v="0.52"/>
    <x v="2"/>
  </r>
  <r>
    <x v="3"/>
    <n v="1197831"/>
    <x v="395"/>
    <x v="1"/>
    <x v="7"/>
    <n v="3"/>
    <n v="39"/>
    <x v="1"/>
    <x v="34"/>
    <s v="Oklahoma City"/>
    <x v="0"/>
    <x v="0"/>
    <n v="49"/>
    <n v="150"/>
    <n v="7350"/>
    <n v="3969"/>
    <n v="0.54"/>
    <x v="2"/>
  </r>
  <r>
    <x v="3"/>
    <n v="1197831"/>
    <x v="395"/>
    <x v="1"/>
    <x v="7"/>
    <n v="3"/>
    <n v="39"/>
    <x v="1"/>
    <x v="34"/>
    <s v="Oklahoma City"/>
    <x v="1"/>
    <x v="0"/>
    <n v="38"/>
    <n v="98"/>
    <n v="3724"/>
    <n v="1676"/>
    <n v="0.45"/>
    <x v="2"/>
  </r>
  <r>
    <x v="3"/>
    <n v="1197831"/>
    <x v="395"/>
    <x v="1"/>
    <x v="7"/>
    <n v="3"/>
    <n v="39"/>
    <x v="1"/>
    <x v="34"/>
    <s v="Oklahoma City"/>
    <x v="2"/>
    <x v="1"/>
    <n v="14"/>
    <n v="69"/>
    <n v="966"/>
    <n v="493"/>
    <n v="0.51"/>
    <x v="2"/>
  </r>
  <r>
    <x v="3"/>
    <n v="1197831"/>
    <x v="395"/>
    <x v="1"/>
    <x v="7"/>
    <n v="3"/>
    <n v="39"/>
    <x v="1"/>
    <x v="34"/>
    <s v="Oklahoma City"/>
    <x v="3"/>
    <x v="1"/>
    <n v="14"/>
    <n v="63"/>
    <n v="882"/>
    <n v="450"/>
    <n v="0.51"/>
    <x v="2"/>
  </r>
  <r>
    <x v="3"/>
    <n v="1197831"/>
    <x v="395"/>
    <x v="1"/>
    <x v="7"/>
    <n v="3"/>
    <n v="39"/>
    <x v="1"/>
    <x v="34"/>
    <s v="Oklahoma City"/>
    <x v="4"/>
    <x v="0"/>
    <n v="23"/>
    <n v="68"/>
    <n v="1564"/>
    <n v="704"/>
    <n v="0.45"/>
    <x v="2"/>
  </r>
  <r>
    <x v="3"/>
    <n v="1197831"/>
    <x v="395"/>
    <x v="1"/>
    <x v="7"/>
    <n v="3"/>
    <n v="39"/>
    <x v="1"/>
    <x v="34"/>
    <s v="Oklahoma City"/>
    <x v="5"/>
    <x v="1"/>
    <n v="28"/>
    <n v="91"/>
    <n v="2548"/>
    <n v="1325"/>
    <n v="0.52"/>
    <x v="2"/>
  </r>
  <r>
    <x v="3"/>
    <n v="1197831"/>
    <x v="427"/>
    <x v="1"/>
    <x v="8"/>
    <n v="4"/>
    <n v="43"/>
    <x v="1"/>
    <x v="34"/>
    <s v="Oklahoma City"/>
    <x v="0"/>
    <x v="0"/>
    <n v="29"/>
    <n v="137"/>
    <n v="3973"/>
    <n v="2145"/>
    <n v="0.54"/>
    <x v="2"/>
  </r>
  <r>
    <x v="3"/>
    <n v="1197831"/>
    <x v="427"/>
    <x v="1"/>
    <x v="8"/>
    <n v="4"/>
    <n v="43"/>
    <x v="1"/>
    <x v="34"/>
    <s v="Oklahoma City"/>
    <x v="1"/>
    <x v="0"/>
    <n v="19"/>
    <n v="88"/>
    <n v="1672"/>
    <n v="769"/>
    <n v="0.46"/>
    <x v="2"/>
  </r>
  <r>
    <x v="3"/>
    <n v="1197831"/>
    <x v="427"/>
    <x v="1"/>
    <x v="8"/>
    <n v="4"/>
    <n v="43"/>
    <x v="1"/>
    <x v="34"/>
    <s v="Oklahoma City"/>
    <x v="2"/>
    <x v="1"/>
    <n v="20"/>
    <n v="56"/>
    <n v="1120"/>
    <n v="571"/>
    <n v="0.51"/>
    <x v="2"/>
  </r>
  <r>
    <x v="3"/>
    <n v="1197831"/>
    <x v="427"/>
    <x v="1"/>
    <x v="8"/>
    <n v="4"/>
    <n v="43"/>
    <x v="1"/>
    <x v="34"/>
    <s v="Oklahoma City"/>
    <x v="3"/>
    <x v="1"/>
    <n v="18"/>
    <n v="52"/>
    <n v="936"/>
    <n v="487"/>
    <n v="0.52"/>
    <x v="2"/>
  </r>
  <r>
    <x v="3"/>
    <n v="1197831"/>
    <x v="427"/>
    <x v="1"/>
    <x v="8"/>
    <n v="4"/>
    <n v="43"/>
    <x v="1"/>
    <x v="34"/>
    <s v="Oklahoma City"/>
    <x v="4"/>
    <x v="0"/>
    <n v="29"/>
    <n v="50"/>
    <n v="1450"/>
    <n v="696"/>
    <n v="0.48"/>
    <x v="2"/>
  </r>
  <r>
    <x v="4"/>
    <n v="1197831"/>
    <x v="427"/>
    <x v="1"/>
    <x v="8"/>
    <n v="4"/>
    <n v="43"/>
    <x v="1"/>
    <x v="34"/>
    <s v="Oklahoma City"/>
    <x v="5"/>
    <x v="1"/>
    <n v="29"/>
    <n v="91"/>
    <n v="2639"/>
    <n v="1451"/>
    <n v="0.55000000000000004"/>
    <x v="2"/>
  </r>
  <r>
    <x v="4"/>
    <n v="1197831"/>
    <x v="457"/>
    <x v="1"/>
    <x v="9"/>
    <n v="4"/>
    <n v="47"/>
    <x v="1"/>
    <x v="34"/>
    <s v="Oklahoma City"/>
    <x v="0"/>
    <x v="0"/>
    <n v="23"/>
    <n v="133"/>
    <n v="3059"/>
    <n v="1652"/>
    <n v="0.54"/>
    <x v="2"/>
  </r>
  <r>
    <x v="4"/>
    <n v="1197831"/>
    <x v="457"/>
    <x v="1"/>
    <x v="9"/>
    <n v="4"/>
    <n v="47"/>
    <x v="1"/>
    <x v="34"/>
    <s v="Oklahoma City"/>
    <x v="1"/>
    <x v="0"/>
    <n v="14"/>
    <n v="78"/>
    <n v="1092"/>
    <n v="513"/>
    <n v="0.47"/>
    <x v="2"/>
  </r>
  <r>
    <x v="4"/>
    <n v="1197831"/>
    <x v="457"/>
    <x v="1"/>
    <x v="9"/>
    <n v="4"/>
    <n v="47"/>
    <x v="1"/>
    <x v="34"/>
    <s v="Oklahoma City"/>
    <x v="2"/>
    <x v="1"/>
    <n v="23"/>
    <n v="74"/>
    <n v="1702"/>
    <n v="919"/>
    <n v="0.54"/>
    <x v="2"/>
  </r>
  <r>
    <x v="4"/>
    <n v="1197831"/>
    <x v="457"/>
    <x v="1"/>
    <x v="9"/>
    <n v="4"/>
    <n v="47"/>
    <x v="1"/>
    <x v="34"/>
    <s v="Oklahoma City"/>
    <x v="3"/>
    <x v="1"/>
    <n v="52"/>
    <n v="75"/>
    <n v="3900"/>
    <n v="2067"/>
    <n v="0.53"/>
    <x v="2"/>
  </r>
  <r>
    <x v="4"/>
    <n v="1197831"/>
    <x v="457"/>
    <x v="1"/>
    <x v="9"/>
    <n v="4"/>
    <n v="47"/>
    <x v="1"/>
    <x v="34"/>
    <s v="Oklahoma City"/>
    <x v="4"/>
    <x v="0"/>
    <n v="71"/>
    <n v="77"/>
    <n v="5467"/>
    <n v="2679"/>
    <n v="0.49"/>
    <x v="2"/>
  </r>
  <r>
    <x v="4"/>
    <n v="1197831"/>
    <x v="457"/>
    <x v="1"/>
    <x v="9"/>
    <n v="4"/>
    <n v="47"/>
    <x v="1"/>
    <x v="34"/>
    <s v="Oklahoma City"/>
    <x v="5"/>
    <x v="1"/>
    <n v="72"/>
    <n v="105"/>
    <n v="7560"/>
    <n v="3780"/>
    <n v="0.5"/>
    <x v="2"/>
  </r>
  <r>
    <x v="4"/>
    <n v="1197831"/>
    <x v="486"/>
    <x v="1"/>
    <x v="10"/>
    <n v="4"/>
    <n v="52"/>
    <x v="1"/>
    <x v="34"/>
    <s v="Oklahoma City"/>
    <x v="0"/>
    <x v="0"/>
    <n v="64"/>
    <n v="169"/>
    <n v="10816"/>
    <n v="5949"/>
    <n v="0.55000000000000004"/>
    <x v="2"/>
  </r>
  <r>
    <x v="4"/>
    <n v="1197831"/>
    <x v="486"/>
    <x v="1"/>
    <x v="10"/>
    <n v="4"/>
    <n v="52"/>
    <x v="1"/>
    <x v="34"/>
    <s v="Oklahoma City"/>
    <x v="1"/>
    <x v="0"/>
    <n v="58"/>
    <n v="119"/>
    <n v="6902"/>
    <n v="3106"/>
    <n v="0.45"/>
    <x v="2"/>
  </r>
  <r>
    <x v="4"/>
    <n v="1197831"/>
    <x v="486"/>
    <x v="1"/>
    <x v="10"/>
    <n v="4"/>
    <n v="52"/>
    <x v="1"/>
    <x v="34"/>
    <s v="Oklahoma City"/>
    <x v="2"/>
    <x v="1"/>
    <n v="55"/>
    <n v="101"/>
    <n v="5555"/>
    <n v="2778"/>
    <n v="0.5"/>
    <x v="2"/>
  </r>
  <r>
    <x v="4"/>
    <n v="1197831"/>
    <x v="486"/>
    <x v="1"/>
    <x v="10"/>
    <n v="4"/>
    <n v="52"/>
    <x v="1"/>
    <x v="34"/>
    <s v="Oklahoma City"/>
    <x v="3"/>
    <x v="1"/>
    <n v="54"/>
    <n v="94"/>
    <n v="5076"/>
    <n v="2690"/>
    <n v="0.53"/>
    <x v="2"/>
  </r>
  <r>
    <x v="4"/>
    <n v="1197831"/>
    <x v="486"/>
    <x v="1"/>
    <x v="10"/>
    <n v="4"/>
    <n v="52"/>
    <x v="1"/>
    <x v="34"/>
    <s v="Oklahoma City"/>
    <x v="4"/>
    <x v="0"/>
    <n v="69"/>
    <n v="81"/>
    <n v="5589"/>
    <n v="2683"/>
    <n v="0.48"/>
    <x v="2"/>
  </r>
  <r>
    <x v="4"/>
    <n v="1197831"/>
    <x v="486"/>
    <x v="1"/>
    <x v="10"/>
    <n v="4"/>
    <n v="52"/>
    <x v="1"/>
    <x v="34"/>
    <s v="Oklahoma City"/>
    <x v="5"/>
    <x v="1"/>
    <n v="68"/>
    <n v="123"/>
    <n v="8364"/>
    <n v="4182"/>
    <n v="0.5"/>
    <x v="2"/>
  </r>
  <r>
    <x v="4"/>
    <n v="1197831"/>
    <x v="180"/>
    <x v="1"/>
    <x v="0"/>
    <n v="1"/>
    <n v="3"/>
    <x v="1"/>
    <x v="34"/>
    <s v="Oklahoma City"/>
    <x v="0"/>
    <x v="0"/>
    <n v="23"/>
    <n v="149"/>
    <n v="3427"/>
    <n v="1679"/>
    <n v="0.49"/>
    <x v="2"/>
  </r>
  <r>
    <x v="4"/>
    <n v="1197831"/>
    <x v="180"/>
    <x v="1"/>
    <x v="0"/>
    <n v="1"/>
    <n v="3"/>
    <x v="1"/>
    <x v="34"/>
    <s v="Oklahoma City"/>
    <x v="1"/>
    <x v="0"/>
    <n v="23"/>
    <n v="91"/>
    <n v="2093"/>
    <n v="1026"/>
    <n v="0.49"/>
    <x v="2"/>
  </r>
  <r>
    <x v="4"/>
    <n v="1197831"/>
    <x v="180"/>
    <x v="1"/>
    <x v="0"/>
    <n v="1"/>
    <n v="3"/>
    <x v="1"/>
    <x v="34"/>
    <s v="Oklahoma City"/>
    <x v="2"/>
    <x v="1"/>
    <n v="14"/>
    <n v="88"/>
    <n v="1232"/>
    <n v="591"/>
    <n v="0.48"/>
    <x v="2"/>
  </r>
  <r>
    <x v="4"/>
    <n v="1197831"/>
    <x v="180"/>
    <x v="1"/>
    <x v="0"/>
    <n v="1"/>
    <n v="3"/>
    <x v="1"/>
    <x v="34"/>
    <s v="Oklahoma City"/>
    <x v="3"/>
    <x v="1"/>
    <n v="19"/>
    <n v="56"/>
    <n v="1064"/>
    <n v="521"/>
    <n v="0.49"/>
    <x v="2"/>
  </r>
  <r>
    <x v="4"/>
    <n v="1197831"/>
    <x v="180"/>
    <x v="1"/>
    <x v="0"/>
    <n v="1"/>
    <n v="3"/>
    <x v="1"/>
    <x v="34"/>
    <s v="Oklahoma City"/>
    <x v="4"/>
    <x v="0"/>
    <n v="33"/>
    <n v="65"/>
    <n v="2145"/>
    <n v="1030"/>
    <n v="0.48"/>
    <x v="2"/>
  </r>
  <r>
    <x v="4"/>
    <n v="1197831"/>
    <x v="180"/>
    <x v="1"/>
    <x v="0"/>
    <n v="1"/>
    <n v="3"/>
    <x v="1"/>
    <x v="34"/>
    <s v="Oklahoma City"/>
    <x v="5"/>
    <x v="1"/>
    <n v="23"/>
    <n v="102"/>
    <n v="2346"/>
    <n v="1173"/>
    <n v="0.5"/>
    <x v="2"/>
  </r>
  <r>
    <x v="4"/>
    <n v="1197831"/>
    <x v="209"/>
    <x v="1"/>
    <x v="1"/>
    <n v="1"/>
    <n v="8"/>
    <x v="1"/>
    <x v="34"/>
    <s v="Oklahoma City"/>
    <x v="0"/>
    <x v="0"/>
    <n v="23"/>
    <n v="162"/>
    <n v="3726"/>
    <n v="1751"/>
    <n v="0.47"/>
    <x v="2"/>
  </r>
  <r>
    <x v="4"/>
    <n v="1197831"/>
    <x v="209"/>
    <x v="1"/>
    <x v="1"/>
    <n v="1"/>
    <n v="8"/>
    <x v="1"/>
    <x v="34"/>
    <s v="Oklahoma City"/>
    <x v="1"/>
    <x v="0"/>
    <n v="23"/>
    <n v="65"/>
    <n v="1495"/>
    <n v="748"/>
    <n v="0.5"/>
    <x v="2"/>
  </r>
  <r>
    <x v="4"/>
    <n v="1197831"/>
    <x v="209"/>
    <x v="1"/>
    <x v="1"/>
    <n v="1"/>
    <n v="8"/>
    <x v="1"/>
    <x v="34"/>
    <s v="Oklahoma City"/>
    <x v="2"/>
    <x v="1"/>
    <n v="14"/>
    <n v="75"/>
    <n v="1050"/>
    <n v="515"/>
    <n v="0.49"/>
    <x v="2"/>
  </r>
  <r>
    <x v="4"/>
    <n v="1197831"/>
    <x v="209"/>
    <x v="1"/>
    <x v="1"/>
    <n v="1"/>
    <n v="8"/>
    <x v="3"/>
    <x v="35"/>
    <s v="Wichita"/>
    <x v="3"/>
    <x v="1"/>
    <n v="20"/>
    <n v="42"/>
    <n v="840"/>
    <n v="378"/>
    <n v="0.45"/>
    <x v="2"/>
  </r>
  <r>
    <x v="4"/>
    <n v="1197831"/>
    <x v="209"/>
    <x v="1"/>
    <x v="1"/>
    <n v="1"/>
    <n v="8"/>
    <x v="3"/>
    <x v="35"/>
    <s v="Wichita"/>
    <x v="4"/>
    <x v="0"/>
    <n v="32"/>
    <n v="68"/>
    <n v="2176"/>
    <n v="1044"/>
    <n v="0.48"/>
    <x v="2"/>
  </r>
  <r>
    <x v="4"/>
    <n v="1197831"/>
    <x v="209"/>
    <x v="1"/>
    <x v="1"/>
    <n v="1"/>
    <n v="8"/>
    <x v="3"/>
    <x v="35"/>
    <s v="Wichita"/>
    <x v="5"/>
    <x v="1"/>
    <n v="18"/>
    <n v="98"/>
    <n v="1764"/>
    <n v="864"/>
    <n v="0.49"/>
    <x v="2"/>
  </r>
  <r>
    <x v="4"/>
    <n v="1197831"/>
    <x v="217"/>
    <x v="1"/>
    <x v="2"/>
    <n v="1"/>
    <n v="11"/>
    <x v="3"/>
    <x v="35"/>
    <s v="Wichita"/>
    <x v="0"/>
    <x v="0"/>
    <n v="20"/>
    <n v="153"/>
    <n v="3060"/>
    <n v="1499"/>
    <n v="0.49"/>
    <x v="2"/>
  </r>
  <r>
    <x v="4"/>
    <n v="1197831"/>
    <x v="217"/>
    <x v="1"/>
    <x v="2"/>
    <n v="1"/>
    <n v="11"/>
    <x v="3"/>
    <x v="35"/>
    <s v="Wichita"/>
    <x v="1"/>
    <x v="0"/>
    <n v="19"/>
    <n v="59"/>
    <n v="1121"/>
    <n v="527"/>
    <n v="0.47"/>
    <x v="2"/>
  </r>
  <r>
    <x v="4"/>
    <n v="1197831"/>
    <x v="217"/>
    <x v="1"/>
    <x v="2"/>
    <n v="1"/>
    <n v="11"/>
    <x v="3"/>
    <x v="35"/>
    <s v="Wichita"/>
    <x v="2"/>
    <x v="1"/>
    <n v="9"/>
    <n v="75"/>
    <n v="675"/>
    <n v="311"/>
    <n v="0.46"/>
    <x v="2"/>
  </r>
  <r>
    <x v="4"/>
    <n v="1197831"/>
    <x v="217"/>
    <x v="1"/>
    <x v="2"/>
    <n v="1"/>
    <n v="11"/>
    <x v="3"/>
    <x v="35"/>
    <s v="Wichita"/>
    <x v="3"/>
    <x v="1"/>
    <n v="20"/>
    <n v="26"/>
    <n v="520"/>
    <n v="250"/>
    <n v="0.48"/>
    <x v="2"/>
  </r>
  <r>
    <x v="4"/>
    <n v="1197831"/>
    <x v="217"/>
    <x v="1"/>
    <x v="2"/>
    <n v="1"/>
    <n v="11"/>
    <x v="3"/>
    <x v="35"/>
    <s v="Wichita"/>
    <x v="4"/>
    <x v="0"/>
    <n v="32"/>
    <n v="41"/>
    <n v="1312"/>
    <n v="604"/>
    <n v="0.46"/>
    <x v="2"/>
  </r>
  <r>
    <x v="4"/>
    <n v="1197831"/>
    <x v="217"/>
    <x v="1"/>
    <x v="2"/>
    <n v="1"/>
    <n v="11"/>
    <x v="3"/>
    <x v="35"/>
    <s v="Wichita"/>
    <x v="5"/>
    <x v="1"/>
    <n v="23"/>
    <n v="65"/>
    <n v="1495"/>
    <n v="748"/>
    <n v="0.5"/>
    <x v="2"/>
  </r>
  <r>
    <x v="4"/>
    <n v="1197831"/>
    <x v="236"/>
    <x v="1"/>
    <x v="3"/>
    <n v="2"/>
    <n v="16"/>
    <x v="3"/>
    <x v="35"/>
    <s v="Wichita"/>
    <x v="0"/>
    <x v="0"/>
    <n v="24"/>
    <n v="150"/>
    <n v="3600"/>
    <n v="1620"/>
    <n v="0.45"/>
    <x v="2"/>
  </r>
  <r>
    <x v="4"/>
    <n v="1197831"/>
    <x v="236"/>
    <x v="1"/>
    <x v="3"/>
    <n v="2"/>
    <n v="16"/>
    <x v="3"/>
    <x v="35"/>
    <s v="Wichita"/>
    <x v="1"/>
    <x v="0"/>
    <n v="25"/>
    <n v="58"/>
    <n v="1450"/>
    <n v="696"/>
    <n v="0.48"/>
    <x v="2"/>
  </r>
  <r>
    <x v="4"/>
    <n v="1197831"/>
    <x v="236"/>
    <x v="1"/>
    <x v="3"/>
    <n v="2"/>
    <n v="16"/>
    <x v="3"/>
    <x v="35"/>
    <s v="Wichita"/>
    <x v="2"/>
    <x v="1"/>
    <n v="14"/>
    <n v="60"/>
    <n v="840"/>
    <n v="420"/>
    <n v="0.5"/>
    <x v="2"/>
  </r>
  <r>
    <x v="4"/>
    <n v="1197831"/>
    <x v="236"/>
    <x v="1"/>
    <x v="3"/>
    <n v="2"/>
    <n v="16"/>
    <x v="3"/>
    <x v="35"/>
    <s v="Wichita"/>
    <x v="3"/>
    <x v="1"/>
    <n v="19"/>
    <n v="35"/>
    <n v="665"/>
    <n v="299"/>
    <n v="0.45"/>
    <x v="2"/>
  </r>
  <r>
    <x v="4"/>
    <n v="1197831"/>
    <x v="236"/>
    <x v="1"/>
    <x v="3"/>
    <n v="2"/>
    <n v="16"/>
    <x v="3"/>
    <x v="35"/>
    <s v="Wichita"/>
    <x v="4"/>
    <x v="0"/>
    <n v="39"/>
    <n v="38"/>
    <n v="1482"/>
    <n v="726"/>
    <n v="0.49"/>
    <x v="2"/>
  </r>
  <r>
    <x v="4"/>
    <n v="1197831"/>
    <x v="236"/>
    <x v="1"/>
    <x v="3"/>
    <n v="2"/>
    <n v="16"/>
    <x v="3"/>
    <x v="35"/>
    <s v="Wichita"/>
    <x v="5"/>
    <x v="1"/>
    <n v="29"/>
    <n v="81"/>
    <n v="2349"/>
    <n v="1151"/>
    <n v="0.49"/>
    <x v="2"/>
  </r>
  <r>
    <x v="4"/>
    <n v="1197831"/>
    <x v="265"/>
    <x v="1"/>
    <x v="4"/>
    <n v="2"/>
    <n v="20"/>
    <x v="3"/>
    <x v="35"/>
    <s v="Wichita"/>
    <x v="0"/>
    <x v="0"/>
    <n v="36"/>
    <n v="143"/>
    <n v="5148"/>
    <n v="2317"/>
    <n v="0.45"/>
    <x v="2"/>
  </r>
  <r>
    <x v="4"/>
    <n v="1197831"/>
    <x v="265"/>
    <x v="1"/>
    <x v="4"/>
    <n v="2"/>
    <n v="20"/>
    <x v="3"/>
    <x v="35"/>
    <s v="Wichita"/>
    <x v="1"/>
    <x v="0"/>
    <n v="39"/>
    <n v="77"/>
    <n v="3003"/>
    <n v="1441"/>
    <n v="0.48"/>
    <x v="2"/>
  </r>
  <r>
    <x v="4"/>
    <n v="1197831"/>
    <x v="265"/>
    <x v="1"/>
    <x v="4"/>
    <n v="2"/>
    <n v="20"/>
    <x v="3"/>
    <x v="35"/>
    <s v="Wichita"/>
    <x v="2"/>
    <x v="1"/>
    <n v="32"/>
    <n v="65"/>
    <n v="2080"/>
    <n v="1019"/>
    <n v="0.49"/>
    <x v="2"/>
  </r>
  <r>
    <x v="4"/>
    <n v="1197831"/>
    <x v="265"/>
    <x v="1"/>
    <x v="4"/>
    <n v="2"/>
    <n v="20"/>
    <x v="3"/>
    <x v="35"/>
    <s v="Wichita"/>
    <x v="3"/>
    <x v="1"/>
    <n v="32"/>
    <n v="58"/>
    <n v="1856"/>
    <n v="928"/>
    <n v="0.5"/>
    <x v="2"/>
  </r>
  <r>
    <x v="4"/>
    <n v="1197831"/>
    <x v="265"/>
    <x v="1"/>
    <x v="4"/>
    <n v="2"/>
    <n v="20"/>
    <x v="3"/>
    <x v="35"/>
    <s v="Wichita"/>
    <x v="4"/>
    <x v="0"/>
    <n v="43"/>
    <n v="56"/>
    <n v="2408"/>
    <n v="1204"/>
    <n v="0.5"/>
    <x v="2"/>
  </r>
  <r>
    <x v="4"/>
    <n v="1197831"/>
    <x v="265"/>
    <x v="1"/>
    <x v="4"/>
    <n v="2"/>
    <n v="20"/>
    <x v="3"/>
    <x v="35"/>
    <s v="Wichita"/>
    <x v="5"/>
    <x v="1"/>
    <n v="42"/>
    <n v="94"/>
    <n v="3948"/>
    <n v="1777"/>
    <n v="0.45"/>
    <x v="2"/>
  </r>
  <r>
    <x v="4"/>
    <n v="1197831"/>
    <x v="298"/>
    <x v="1"/>
    <x v="11"/>
    <n v="2"/>
    <n v="25"/>
    <x v="3"/>
    <x v="35"/>
    <s v="Wichita"/>
    <x v="0"/>
    <x v="0"/>
    <n v="37"/>
    <n v="144"/>
    <n v="5328"/>
    <n v="2664"/>
    <n v="0.5"/>
    <x v="2"/>
  </r>
  <r>
    <x v="4"/>
    <n v="1197831"/>
    <x v="298"/>
    <x v="1"/>
    <x v="11"/>
    <n v="2"/>
    <n v="25"/>
    <x v="3"/>
    <x v="35"/>
    <s v="Wichita"/>
    <x v="1"/>
    <x v="0"/>
    <n v="32"/>
    <n v="94"/>
    <n v="3008"/>
    <n v="1444"/>
    <n v="0.48"/>
    <x v="2"/>
  </r>
  <r>
    <x v="4"/>
    <n v="1197831"/>
    <x v="298"/>
    <x v="1"/>
    <x v="11"/>
    <n v="2"/>
    <n v="25"/>
    <x v="3"/>
    <x v="35"/>
    <s v="Wichita"/>
    <x v="2"/>
    <x v="1"/>
    <n v="37"/>
    <n v="81"/>
    <n v="2997"/>
    <n v="1379"/>
    <n v="0.46"/>
    <x v="2"/>
  </r>
  <r>
    <x v="4"/>
    <n v="1197831"/>
    <x v="298"/>
    <x v="1"/>
    <x v="11"/>
    <n v="2"/>
    <n v="25"/>
    <x v="3"/>
    <x v="35"/>
    <s v="Wichita"/>
    <x v="3"/>
    <x v="1"/>
    <n v="38"/>
    <n v="80"/>
    <n v="3040"/>
    <n v="1368"/>
    <n v="0.45"/>
    <x v="2"/>
  </r>
  <r>
    <x v="4"/>
    <n v="1197831"/>
    <x v="298"/>
    <x v="1"/>
    <x v="11"/>
    <n v="2"/>
    <n v="25"/>
    <x v="3"/>
    <x v="35"/>
    <s v="Wichita"/>
    <x v="4"/>
    <x v="0"/>
    <n v="54"/>
    <n v="83"/>
    <n v="4482"/>
    <n v="2151"/>
    <n v="0.48"/>
    <x v="2"/>
  </r>
  <r>
    <x v="4"/>
    <n v="1197831"/>
    <x v="298"/>
    <x v="1"/>
    <x v="11"/>
    <n v="2"/>
    <n v="25"/>
    <x v="3"/>
    <x v="35"/>
    <s v="Wichita"/>
    <x v="5"/>
    <x v="1"/>
    <n v="58"/>
    <n v="117"/>
    <n v="6786"/>
    <n v="3325"/>
    <n v="0.49"/>
    <x v="2"/>
  </r>
  <r>
    <x v="4"/>
    <n v="1197831"/>
    <x v="326"/>
    <x v="1"/>
    <x v="5"/>
    <n v="3"/>
    <n v="29"/>
    <x v="3"/>
    <x v="35"/>
    <s v="Wichita"/>
    <x v="0"/>
    <x v="0"/>
    <n v="51"/>
    <n v="182"/>
    <n v="9282"/>
    <n v="4641"/>
    <n v="0.5"/>
    <x v="2"/>
  </r>
  <r>
    <x v="4"/>
    <n v="1197831"/>
    <x v="326"/>
    <x v="1"/>
    <x v="5"/>
    <n v="3"/>
    <n v="29"/>
    <x v="3"/>
    <x v="35"/>
    <s v="Wichita"/>
    <x v="1"/>
    <x v="0"/>
    <n v="49"/>
    <n v="119"/>
    <n v="5831"/>
    <n v="2916"/>
    <n v="0.5"/>
    <x v="2"/>
  </r>
  <r>
    <x v="4"/>
    <n v="1197831"/>
    <x v="326"/>
    <x v="1"/>
    <x v="5"/>
    <n v="3"/>
    <n v="29"/>
    <x v="3"/>
    <x v="35"/>
    <s v="Wichita"/>
    <x v="2"/>
    <x v="1"/>
    <n v="42"/>
    <n v="102"/>
    <n v="4284"/>
    <n v="1971"/>
    <n v="0.46"/>
    <x v="2"/>
  </r>
  <r>
    <x v="4"/>
    <n v="1197831"/>
    <x v="326"/>
    <x v="1"/>
    <x v="5"/>
    <n v="3"/>
    <n v="29"/>
    <x v="3"/>
    <x v="35"/>
    <s v="Wichita"/>
    <x v="3"/>
    <x v="1"/>
    <n v="43"/>
    <n v="75"/>
    <n v="3225"/>
    <n v="1580"/>
    <n v="0.49"/>
    <x v="2"/>
  </r>
  <r>
    <x v="4"/>
    <n v="1197831"/>
    <x v="326"/>
    <x v="1"/>
    <x v="5"/>
    <n v="3"/>
    <n v="29"/>
    <x v="3"/>
    <x v="35"/>
    <s v="Wichita"/>
    <x v="4"/>
    <x v="0"/>
    <n v="56"/>
    <n v="91"/>
    <n v="5096"/>
    <n v="2344"/>
    <n v="0.46"/>
    <x v="2"/>
  </r>
  <r>
    <x v="4"/>
    <n v="1197831"/>
    <x v="326"/>
    <x v="1"/>
    <x v="5"/>
    <n v="3"/>
    <n v="29"/>
    <x v="3"/>
    <x v="35"/>
    <s v="Wichita"/>
    <x v="5"/>
    <x v="1"/>
    <n v="60"/>
    <n v="140"/>
    <n v="8400"/>
    <n v="4116"/>
    <n v="0.49"/>
    <x v="2"/>
  </r>
  <r>
    <x v="4"/>
    <n v="1197831"/>
    <x v="358"/>
    <x v="1"/>
    <x v="6"/>
    <n v="3"/>
    <n v="33"/>
    <x v="3"/>
    <x v="35"/>
    <s v="Wichita"/>
    <x v="0"/>
    <x v="0"/>
    <n v="56"/>
    <n v="189"/>
    <n v="10584"/>
    <n v="5292"/>
    <n v="0.5"/>
    <x v="2"/>
  </r>
  <r>
    <x v="4"/>
    <n v="1197831"/>
    <x v="358"/>
    <x v="1"/>
    <x v="6"/>
    <n v="3"/>
    <n v="33"/>
    <x v="3"/>
    <x v="35"/>
    <s v="Wichita"/>
    <x v="1"/>
    <x v="0"/>
    <n v="51"/>
    <n v="111"/>
    <n v="5661"/>
    <n v="2547"/>
    <n v="0.45"/>
    <x v="2"/>
  </r>
  <r>
    <x v="4"/>
    <n v="1197831"/>
    <x v="358"/>
    <x v="1"/>
    <x v="6"/>
    <n v="3"/>
    <n v="33"/>
    <x v="3"/>
    <x v="35"/>
    <s v="Wichita"/>
    <x v="2"/>
    <x v="1"/>
    <n v="47"/>
    <n v="102"/>
    <n v="4794"/>
    <n v="2397"/>
    <n v="0.5"/>
    <x v="2"/>
  </r>
  <r>
    <x v="4"/>
    <n v="1197831"/>
    <x v="358"/>
    <x v="1"/>
    <x v="6"/>
    <n v="3"/>
    <n v="33"/>
    <x v="3"/>
    <x v="35"/>
    <s v="Wichita"/>
    <x v="3"/>
    <x v="1"/>
    <n v="37"/>
    <n v="90"/>
    <n v="3330"/>
    <n v="1632"/>
    <n v="0.49"/>
    <x v="2"/>
  </r>
  <r>
    <x v="4"/>
    <n v="1197831"/>
    <x v="358"/>
    <x v="1"/>
    <x v="6"/>
    <n v="3"/>
    <n v="33"/>
    <x v="3"/>
    <x v="35"/>
    <s v="Wichita"/>
    <x v="4"/>
    <x v="0"/>
    <n v="47"/>
    <n v="69"/>
    <n v="3243"/>
    <n v="1622"/>
    <n v="0.5"/>
    <x v="2"/>
  </r>
  <r>
    <x v="4"/>
    <n v="1197831"/>
    <x v="358"/>
    <x v="1"/>
    <x v="6"/>
    <n v="3"/>
    <n v="33"/>
    <x v="3"/>
    <x v="35"/>
    <s v="Wichita"/>
    <x v="5"/>
    <x v="1"/>
    <n v="52"/>
    <n v="113"/>
    <n v="5876"/>
    <n v="2938"/>
    <n v="0.5"/>
    <x v="2"/>
  </r>
  <r>
    <x v="4"/>
    <n v="1197831"/>
    <x v="388"/>
    <x v="1"/>
    <x v="7"/>
    <n v="3"/>
    <n v="38"/>
    <x v="3"/>
    <x v="35"/>
    <s v="Wichita"/>
    <x v="0"/>
    <x v="0"/>
    <n v="47"/>
    <n v="165"/>
    <n v="7755"/>
    <n v="3878"/>
    <n v="0.5"/>
    <x v="2"/>
  </r>
  <r>
    <x v="4"/>
    <n v="1197831"/>
    <x v="388"/>
    <x v="1"/>
    <x v="7"/>
    <n v="3"/>
    <n v="38"/>
    <x v="3"/>
    <x v="35"/>
    <s v="Wichita"/>
    <x v="1"/>
    <x v="0"/>
    <n v="38"/>
    <n v="91"/>
    <n v="3458"/>
    <n v="1556"/>
    <n v="0.45"/>
    <x v="2"/>
  </r>
  <r>
    <x v="4"/>
    <n v="1197831"/>
    <x v="388"/>
    <x v="1"/>
    <x v="7"/>
    <n v="3"/>
    <n v="38"/>
    <x v="3"/>
    <x v="35"/>
    <s v="Wichita"/>
    <x v="2"/>
    <x v="1"/>
    <n v="15"/>
    <n v="75"/>
    <n v="1125"/>
    <n v="529"/>
    <n v="0.47"/>
    <x v="2"/>
  </r>
  <r>
    <x v="4"/>
    <n v="1197831"/>
    <x v="388"/>
    <x v="1"/>
    <x v="7"/>
    <n v="3"/>
    <n v="38"/>
    <x v="3"/>
    <x v="35"/>
    <s v="Wichita"/>
    <x v="3"/>
    <x v="1"/>
    <n v="14"/>
    <n v="65"/>
    <n v="910"/>
    <n v="428"/>
    <n v="0.47"/>
    <x v="2"/>
  </r>
  <r>
    <x v="4"/>
    <n v="1197831"/>
    <x v="388"/>
    <x v="1"/>
    <x v="7"/>
    <n v="3"/>
    <n v="38"/>
    <x v="3"/>
    <x v="35"/>
    <s v="Wichita"/>
    <x v="4"/>
    <x v="0"/>
    <n v="24"/>
    <n v="61"/>
    <n v="1464"/>
    <n v="717"/>
    <n v="0.49"/>
    <x v="2"/>
  </r>
  <r>
    <x v="4"/>
    <n v="1197831"/>
    <x v="388"/>
    <x v="1"/>
    <x v="7"/>
    <n v="3"/>
    <n v="38"/>
    <x v="3"/>
    <x v="35"/>
    <s v="Wichita"/>
    <x v="5"/>
    <x v="1"/>
    <n v="29"/>
    <n v="94"/>
    <n v="2726"/>
    <n v="1336"/>
    <n v="0.49"/>
    <x v="2"/>
  </r>
  <r>
    <x v="4"/>
    <n v="1197831"/>
    <x v="420"/>
    <x v="1"/>
    <x v="8"/>
    <n v="4"/>
    <n v="42"/>
    <x v="3"/>
    <x v="35"/>
    <s v="Wichita"/>
    <x v="0"/>
    <x v="0"/>
    <n v="29"/>
    <n v="145"/>
    <n v="4205"/>
    <n v="1934"/>
    <n v="0.46"/>
    <x v="2"/>
  </r>
  <r>
    <x v="4"/>
    <n v="1197831"/>
    <x v="420"/>
    <x v="1"/>
    <x v="8"/>
    <n v="4"/>
    <n v="42"/>
    <x v="3"/>
    <x v="35"/>
    <s v="Wichita"/>
    <x v="1"/>
    <x v="0"/>
    <n v="19"/>
    <n v="85"/>
    <n v="1615"/>
    <n v="743"/>
    <n v="0.46"/>
    <x v="2"/>
  </r>
  <r>
    <x v="4"/>
    <n v="1197831"/>
    <x v="420"/>
    <x v="1"/>
    <x v="8"/>
    <n v="4"/>
    <n v="42"/>
    <x v="3"/>
    <x v="35"/>
    <s v="Wichita"/>
    <x v="2"/>
    <x v="1"/>
    <n v="19"/>
    <n v="60"/>
    <n v="1140"/>
    <n v="536"/>
    <n v="0.47"/>
    <x v="2"/>
  </r>
  <r>
    <x v="4"/>
    <n v="1197831"/>
    <x v="420"/>
    <x v="1"/>
    <x v="8"/>
    <n v="4"/>
    <n v="42"/>
    <x v="3"/>
    <x v="35"/>
    <s v="Wichita"/>
    <x v="3"/>
    <x v="1"/>
    <n v="19"/>
    <n v="47"/>
    <n v="893"/>
    <n v="429"/>
    <n v="0.48"/>
    <x v="2"/>
  </r>
  <r>
    <x v="4"/>
    <n v="1197831"/>
    <x v="420"/>
    <x v="1"/>
    <x v="8"/>
    <n v="4"/>
    <n v="42"/>
    <x v="3"/>
    <x v="35"/>
    <s v="Wichita"/>
    <x v="4"/>
    <x v="0"/>
    <n v="29"/>
    <n v="46"/>
    <n v="1334"/>
    <n v="654"/>
    <n v="0.49"/>
    <x v="2"/>
  </r>
  <r>
    <x v="0"/>
    <n v="1197831"/>
    <x v="420"/>
    <x v="1"/>
    <x v="8"/>
    <n v="4"/>
    <n v="42"/>
    <x v="3"/>
    <x v="35"/>
    <s v="Wichita"/>
    <x v="5"/>
    <x v="1"/>
    <n v="28"/>
    <n v="90"/>
    <n v="2520"/>
    <n v="1210"/>
    <n v="0.48"/>
    <x v="2"/>
  </r>
  <r>
    <x v="0"/>
    <n v="1197831"/>
    <x v="450"/>
    <x v="1"/>
    <x v="9"/>
    <n v="4"/>
    <n v="46"/>
    <x v="3"/>
    <x v="35"/>
    <s v="Wichita"/>
    <x v="0"/>
    <x v="0"/>
    <n v="23"/>
    <n v="122"/>
    <n v="2806"/>
    <n v="1319"/>
    <n v="0.47"/>
    <x v="2"/>
  </r>
  <r>
    <x v="0"/>
    <n v="1197831"/>
    <x v="450"/>
    <x v="1"/>
    <x v="9"/>
    <n v="4"/>
    <n v="46"/>
    <x v="3"/>
    <x v="35"/>
    <s v="Wichita"/>
    <x v="1"/>
    <x v="0"/>
    <n v="14"/>
    <n v="72"/>
    <n v="1008"/>
    <n v="504"/>
    <n v="0.5"/>
    <x v="2"/>
  </r>
  <r>
    <x v="0"/>
    <n v="1197831"/>
    <x v="450"/>
    <x v="1"/>
    <x v="9"/>
    <n v="4"/>
    <n v="46"/>
    <x v="3"/>
    <x v="35"/>
    <s v="Wichita"/>
    <x v="2"/>
    <x v="1"/>
    <n v="23"/>
    <n v="55"/>
    <n v="1265"/>
    <n v="633"/>
    <n v="0.5"/>
    <x v="2"/>
  </r>
  <r>
    <x v="0"/>
    <n v="1197831"/>
    <x v="450"/>
    <x v="1"/>
    <x v="9"/>
    <n v="4"/>
    <n v="46"/>
    <x v="3"/>
    <x v="35"/>
    <s v="Wichita"/>
    <x v="3"/>
    <x v="1"/>
    <n v="54"/>
    <n v="83"/>
    <n v="4482"/>
    <n v="2151"/>
    <n v="0.48"/>
    <x v="2"/>
  </r>
  <r>
    <x v="0"/>
    <n v="1197831"/>
    <x v="450"/>
    <x v="1"/>
    <x v="9"/>
    <n v="4"/>
    <n v="46"/>
    <x v="3"/>
    <x v="35"/>
    <s v="Wichita"/>
    <x v="4"/>
    <x v="0"/>
    <n v="68"/>
    <n v="70"/>
    <n v="4760"/>
    <n v="2190"/>
    <n v="0.46"/>
    <x v="2"/>
  </r>
  <r>
    <x v="0"/>
    <n v="1197831"/>
    <x v="450"/>
    <x v="1"/>
    <x v="9"/>
    <n v="4"/>
    <n v="46"/>
    <x v="3"/>
    <x v="35"/>
    <s v="Wichita"/>
    <x v="5"/>
    <x v="1"/>
    <n v="73"/>
    <n v="88"/>
    <n v="6424"/>
    <n v="2955"/>
    <n v="0.46"/>
    <x v="2"/>
  </r>
  <r>
    <x v="0"/>
    <n v="1197831"/>
    <x v="479"/>
    <x v="1"/>
    <x v="10"/>
    <n v="4"/>
    <n v="51"/>
    <x v="3"/>
    <x v="35"/>
    <s v="Wichita"/>
    <x v="0"/>
    <x v="0"/>
    <n v="66"/>
    <n v="150"/>
    <n v="9900"/>
    <n v="4950"/>
    <n v="0.5"/>
    <x v="2"/>
  </r>
  <r>
    <x v="0"/>
    <n v="1197831"/>
    <x v="479"/>
    <x v="1"/>
    <x v="10"/>
    <n v="4"/>
    <n v="51"/>
    <x v="3"/>
    <x v="35"/>
    <s v="Wichita"/>
    <x v="1"/>
    <x v="0"/>
    <n v="59"/>
    <n v="120"/>
    <n v="7080"/>
    <n v="3540"/>
    <n v="0.5"/>
    <x v="2"/>
  </r>
  <r>
    <x v="0"/>
    <n v="1197831"/>
    <x v="479"/>
    <x v="1"/>
    <x v="10"/>
    <n v="4"/>
    <n v="51"/>
    <x v="3"/>
    <x v="35"/>
    <s v="Wichita"/>
    <x v="2"/>
    <x v="1"/>
    <n v="58"/>
    <n v="95"/>
    <n v="5510"/>
    <n v="2535"/>
    <n v="0.46"/>
    <x v="2"/>
  </r>
  <r>
    <x v="0"/>
    <n v="1197831"/>
    <x v="479"/>
    <x v="1"/>
    <x v="10"/>
    <n v="4"/>
    <n v="51"/>
    <x v="3"/>
    <x v="35"/>
    <s v="Wichita"/>
    <x v="3"/>
    <x v="1"/>
    <n v="59"/>
    <n v="90"/>
    <n v="5310"/>
    <n v="2390"/>
    <n v="0.45"/>
    <x v="2"/>
  </r>
  <r>
    <x v="0"/>
    <n v="1197831"/>
    <x v="479"/>
    <x v="1"/>
    <x v="10"/>
    <n v="4"/>
    <n v="51"/>
    <x v="3"/>
    <x v="35"/>
    <s v="Wichita"/>
    <x v="4"/>
    <x v="0"/>
    <n v="64"/>
    <n v="81"/>
    <n v="5184"/>
    <n v="2592"/>
    <n v="0.5"/>
    <x v="2"/>
  </r>
  <r>
    <x v="0"/>
    <n v="1197831"/>
    <x v="479"/>
    <x v="1"/>
    <x v="10"/>
    <n v="4"/>
    <n v="51"/>
    <x v="3"/>
    <x v="35"/>
    <s v="Wichita"/>
    <x v="5"/>
    <x v="1"/>
    <n v="68"/>
    <n v="112"/>
    <n v="7616"/>
    <n v="3503"/>
    <n v="0.46"/>
    <x v="2"/>
  </r>
  <r>
    <x v="0"/>
    <n v="1185732"/>
    <x v="176"/>
    <x v="1"/>
    <x v="0"/>
    <n v="1"/>
    <n v="3"/>
    <x v="3"/>
    <x v="35"/>
    <s v="Wichita"/>
    <x v="0"/>
    <x v="0"/>
    <n v="38"/>
    <n v="138"/>
    <n v="5244"/>
    <n v="2570"/>
    <n v="0.49"/>
    <x v="2"/>
  </r>
  <r>
    <x v="0"/>
    <n v="1185732"/>
    <x v="176"/>
    <x v="1"/>
    <x v="0"/>
    <n v="1"/>
    <n v="3"/>
    <x v="3"/>
    <x v="35"/>
    <s v="Wichita"/>
    <x v="1"/>
    <x v="0"/>
    <n v="37"/>
    <n v="80"/>
    <n v="2960"/>
    <n v="1184"/>
    <n v="0.4"/>
    <x v="2"/>
  </r>
  <r>
    <x v="0"/>
    <n v="1185732"/>
    <x v="176"/>
    <x v="1"/>
    <x v="0"/>
    <n v="1"/>
    <n v="3"/>
    <x v="3"/>
    <x v="35"/>
    <s v="Wichita"/>
    <x v="2"/>
    <x v="1"/>
    <n v="27"/>
    <n v="83"/>
    <n v="2241"/>
    <n v="986"/>
    <n v="0.44"/>
    <x v="2"/>
  </r>
  <r>
    <x v="0"/>
    <n v="1185732"/>
    <x v="176"/>
    <x v="1"/>
    <x v="0"/>
    <n v="1"/>
    <n v="3"/>
    <x v="3"/>
    <x v="35"/>
    <s v="Wichita"/>
    <x v="3"/>
    <x v="1"/>
    <n v="34"/>
    <n v="36"/>
    <n v="1224"/>
    <n v="490"/>
    <n v="0.4"/>
    <x v="2"/>
  </r>
  <r>
    <x v="0"/>
    <n v="1185732"/>
    <x v="176"/>
    <x v="1"/>
    <x v="0"/>
    <n v="1"/>
    <n v="3"/>
    <x v="3"/>
    <x v="35"/>
    <s v="Wichita"/>
    <x v="4"/>
    <x v="0"/>
    <n v="48"/>
    <n v="44"/>
    <n v="2112"/>
    <n v="993"/>
    <n v="0.47"/>
    <x v="2"/>
  </r>
  <r>
    <x v="0"/>
    <n v="1185732"/>
    <x v="176"/>
    <x v="1"/>
    <x v="0"/>
    <n v="1"/>
    <n v="3"/>
    <x v="3"/>
    <x v="35"/>
    <s v="Wichita"/>
    <x v="5"/>
    <x v="1"/>
    <n v="37"/>
    <n v="72"/>
    <n v="2664"/>
    <n v="1465"/>
    <n v="0.55000000000000004"/>
    <x v="2"/>
  </r>
  <r>
    <x v="0"/>
    <n v="1185732"/>
    <x v="207"/>
    <x v="1"/>
    <x v="1"/>
    <n v="1"/>
    <n v="7"/>
    <x v="3"/>
    <x v="35"/>
    <s v="Wichita"/>
    <x v="0"/>
    <x v="0"/>
    <n v="37"/>
    <n v="158"/>
    <n v="5846"/>
    <n v="2923"/>
    <n v="0.5"/>
    <x v="2"/>
  </r>
  <r>
    <x v="0"/>
    <n v="1185732"/>
    <x v="207"/>
    <x v="1"/>
    <x v="1"/>
    <n v="1"/>
    <n v="7"/>
    <x v="3"/>
    <x v="35"/>
    <s v="Wichita"/>
    <x v="1"/>
    <x v="0"/>
    <n v="39"/>
    <n v="47"/>
    <n v="1833"/>
    <n v="807"/>
    <n v="0.44"/>
    <x v="2"/>
  </r>
  <r>
    <x v="0"/>
    <n v="1185732"/>
    <x v="207"/>
    <x v="1"/>
    <x v="1"/>
    <n v="1"/>
    <n v="7"/>
    <x v="3"/>
    <x v="35"/>
    <s v="Wichita"/>
    <x v="2"/>
    <x v="1"/>
    <n v="29"/>
    <n v="59"/>
    <n v="1711"/>
    <n v="736"/>
    <n v="0.43"/>
    <x v="2"/>
  </r>
  <r>
    <x v="0"/>
    <n v="1185732"/>
    <x v="207"/>
    <x v="1"/>
    <x v="1"/>
    <n v="1"/>
    <n v="7"/>
    <x v="3"/>
    <x v="36"/>
    <s v="Sioux Falls"/>
    <x v="3"/>
    <x v="1"/>
    <n v="33"/>
    <n v="25"/>
    <n v="825"/>
    <n v="363"/>
    <n v="0.44"/>
    <x v="2"/>
  </r>
  <r>
    <x v="0"/>
    <n v="1185732"/>
    <x v="207"/>
    <x v="1"/>
    <x v="1"/>
    <n v="1"/>
    <n v="7"/>
    <x v="3"/>
    <x v="36"/>
    <s v="Sioux Falls"/>
    <x v="4"/>
    <x v="0"/>
    <n v="48"/>
    <n v="46"/>
    <n v="2208"/>
    <n v="994"/>
    <n v="0.45"/>
    <x v="2"/>
  </r>
  <r>
    <x v="0"/>
    <n v="1185732"/>
    <x v="207"/>
    <x v="1"/>
    <x v="1"/>
    <n v="1"/>
    <n v="7"/>
    <x v="3"/>
    <x v="36"/>
    <s v="Sioux Falls"/>
    <x v="5"/>
    <x v="1"/>
    <n v="32"/>
    <n v="80"/>
    <n v="2560"/>
    <n v="1408"/>
    <n v="0.55000000000000004"/>
    <x v="2"/>
  </r>
  <r>
    <x v="0"/>
    <n v="1185732"/>
    <x v="216"/>
    <x v="1"/>
    <x v="2"/>
    <n v="1"/>
    <n v="11"/>
    <x v="3"/>
    <x v="36"/>
    <s v="Sioux Falls"/>
    <x v="0"/>
    <x v="0"/>
    <n v="39"/>
    <n v="124"/>
    <n v="4836"/>
    <n v="2370"/>
    <n v="0.49"/>
    <x v="2"/>
  </r>
  <r>
    <x v="0"/>
    <n v="1185732"/>
    <x v="216"/>
    <x v="1"/>
    <x v="2"/>
    <n v="1"/>
    <n v="11"/>
    <x v="3"/>
    <x v="36"/>
    <s v="Sioux Falls"/>
    <x v="1"/>
    <x v="0"/>
    <n v="37"/>
    <n v="50"/>
    <n v="1850"/>
    <n v="777"/>
    <n v="0.42"/>
    <x v="2"/>
  </r>
  <r>
    <x v="0"/>
    <n v="1185732"/>
    <x v="216"/>
    <x v="1"/>
    <x v="2"/>
    <n v="1"/>
    <n v="11"/>
    <x v="3"/>
    <x v="36"/>
    <s v="Sioux Falls"/>
    <x v="2"/>
    <x v="1"/>
    <n v="27"/>
    <n v="59"/>
    <n v="1593"/>
    <n v="669"/>
    <n v="0.42"/>
    <x v="2"/>
  </r>
  <r>
    <x v="0"/>
    <n v="1185732"/>
    <x v="216"/>
    <x v="1"/>
    <x v="2"/>
    <n v="1"/>
    <n v="11"/>
    <x v="3"/>
    <x v="36"/>
    <s v="Sioux Falls"/>
    <x v="3"/>
    <x v="1"/>
    <n v="33"/>
    <n v="23"/>
    <n v="759"/>
    <n v="334"/>
    <n v="0.44"/>
    <x v="2"/>
  </r>
  <r>
    <x v="0"/>
    <n v="1185732"/>
    <x v="216"/>
    <x v="1"/>
    <x v="2"/>
    <n v="1"/>
    <n v="11"/>
    <x v="3"/>
    <x v="36"/>
    <s v="Sioux Falls"/>
    <x v="4"/>
    <x v="0"/>
    <n v="47"/>
    <n v="31"/>
    <n v="1457"/>
    <n v="729"/>
    <n v="0.5"/>
    <x v="2"/>
  </r>
  <r>
    <x v="0"/>
    <n v="1185732"/>
    <x v="216"/>
    <x v="1"/>
    <x v="2"/>
    <n v="1"/>
    <n v="11"/>
    <x v="3"/>
    <x v="36"/>
    <s v="Sioux Falls"/>
    <x v="5"/>
    <x v="1"/>
    <n v="37"/>
    <n v="59"/>
    <n v="2183"/>
    <n v="1157"/>
    <n v="0.53"/>
    <x v="2"/>
  </r>
  <r>
    <x v="0"/>
    <n v="1185732"/>
    <x v="235"/>
    <x v="1"/>
    <x v="3"/>
    <n v="2"/>
    <n v="16"/>
    <x v="3"/>
    <x v="36"/>
    <s v="Sioux Falls"/>
    <x v="0"/>
    <x v="0"/>
    <n v="38"/>
    <n v="113"/>
    <n v="4294"/>
    <n v="1975"/>
    <n v="0.46"/>
    <x v="2"/>
  </r>
  <r>
    <x v="0"/>
    <n v="1185732"/>
    <x v="235"/>
    <x v="1"/>
    <x v="3"/>
    <n v="2"/>
    <n v="16"/>
    <x v="3"/>
    <x v="36"/>
    <s v="Sioux Falls"/>
    <x v="1"/>
    <x v="0"/>
    <n v="39"/>
    <n v="42"/>
    <n v="1638"/>
    <n v="672"/>
    <n v="0.41"/>
    <x v="2"/>
  </r>
  <r>
    <x v="0"/>
    <n v="1185732"/>
    <x v="235"/>
    <x v="1"/>
    <x v="3"/>
    <n v="2"/>
    <n v="16"/>
    <x v="3"/>
    <x v="36"/>
    <s v="Sioux Falls"/>
    <x v="2"/>
    <x v="1"/>
    <n v="29"/>
    <n v="45"/>
    <n v="1305"/>
    <n v="522"/>
    <n v="0.4"/>
    <x v="2"/>
  </r>
  <r>
    <x v="0"/>
    <n v="1185732"/>
    <x v="235"/>
    <x v="1"/>
    <x v="3"/>
    <n v="2"/>
    <n v="16"/>
    <x v="3"/>
    <x v="36"/>
    <s v="Sioux Falls"/>
    <x v="3"/>
    <x v="1"/>
    <n v="34"/>
    <n v="20"/>
    <n v="680"/>
    <n v="292"/>
    <n v="0.43"/>
    <x v="2"/>
  </r>
  <r>
    <x v="0"/>
    <n v="1185732"/>
    <x v="235"/>
    <x v="1"/>
    <x v="3"/>
    <n v="2"/>
    <n v="16"/>
    <x v="3"/>
    <x v="36"/>
    <s v="Sioux Falls"/>
    <x v="4"/>
    <x v="0"/>
    <n v="56"/>
    <n v="29"/>
    <n v="1624"/>
    <n v="747"/>
    <n v="0.46"/>
    <x v="2"/>
  </r>
  <r>
    <x v="0"/>
    <n v="1185732"/>
    <x v="235"/>
    <x v="1"/>
    <x v="3"/>
    <n v="2"/>
    <n v="16"/>
    <x v="3"/>
    <x v="36"/>
    <s v="Sioux Falls"/>
    <x v="5"/>
    <x v="1"/>
    <n v="48"/>
    <n v="61"/>
    <n v="2928"/>
    <n v="1552"/>
    <n v="0.53"/>
    <x v="2"/>
  </r>
  <r>
    <x v="0"/>
    <n v="1185732"/>
    <x v="266"/>
    <x v="1"/>
    <x v="4"/>
    <n v="2"/>
    <n v="20"/>
    <x v="3"/>
    <x v="36"/>
    <s v="Sioux Falls"/>
    <x v="0"/>
    <x v="0"/>
    <n v="58"/>
    <n v="139"/>
    <n v="8062"/>
    <n v="3789"/>
    <n v="0.47"/>
    <x v="2"/>
  </r>
  <r>
    <x v="0"/>
    <n v="1185732"/>
    <x v="266"/>
    <x v="1"/>
    <x v="4"/>
    <n v="2"/>
    <n v="20"/>
    <x v="3"/>
    <x v="36"/>
    <s v="Sioux Falls"/>
    <x v="1"/>
    <x v="0"/>
    <n v="45"/>
    <n v="60"/>
    <n v="2700"/>
    <n v="1215"/>
    <n v="0.45"/>
    <x v="2"/>
  </r>
  <r>
    <x v="0"/>
    <n v="1185732"/>
    <x v="266"/>
    <x v="1"/>
    <x v="4"/>
    <n v="2"/>
    <n v="20"/>
    <x v="3"/>
    <x v="36"/>
    <s v="Sioux Falls"/>
    <x v="2"/>
    <x v="1"/>
    <n v="43"/>
    <n v="46"/>
    <n v="1978"/>
    <n v="831"/>
    <n v="0.42"/>
    <x v="2"/>
  </r>
  <r>
    <x v="0"/>
    <n v="1185732"/>
    <x v="266"/>
    <x v="1"/>
    <x v="4"/>
    <n v="2"/>
    <n v="20"/>
    <x v="3"/>
    <x v="36"/>
    <s v="Sioux Falls"/>
    <x v="3"/>
    <x v="1"/>
    <n v="43"/>
    <n v="26"/>
    <n v="1118"/>
    <n v="503"/>
    <n v="0.45"/>
    <x v="2"/>
  </r>
  <r>
    <x v="0"/>
    <n v="1185732"/>
    <x v="266"/>
    <x v="1"/>
    <x v="4"/>
    <n v="2"/>
    <n v="20"/>
    <x v="3"/>
    <x v="36"/>
    <s v="Sioux Falls"/>
    <x v="4"/>
    <x v="0"/>
    <n v="51"/>
    <n v="38"/>
    <n v="1938"/>
    <n v="969"/>
    <n v="0.5"/>
    <x v="2"/>
  </r>
  <r>
    <x v="0"/>
    <n v="1185732"/>
    <x v="266"/>
    <x v="1"/>
    <x v="4"/>
    <n v="2"/>
    <n v="20"/>
    <x v="3"/>
    <x v="36"/>
    <s v="Sioux Falls"/>
    <x v="5"/>
    <x v="1"/>
    <n v="58"/>
    <n v="68"/>
    <n v="3944"/>
    <n v="2011"/>
    <n v="0.51"/>
    <x v="2"/>
  </r>
  <r>
    <x v="0"/>
    <n v="1185732"/>
    <x v="296"/>
    <x v="1"/>
    <x v="11"/>
    <n v="2"/>
    <n v="24"/>
    <x v="3"/>
    <x v="36"/>
    <s v="Sioux Falls"/>
    <x v="0"/>
    <x v="0"/>
    <n v="41"/>
    <n v="135"/>
    <n v="5535"/>
    <n v="2546"/>
    <n v="0.46"/>
    <x v="2"/>
  </r>
  <r>
    <x v="0"/>
    <n v="1185732"/>
    <x v="296"/>
    <x v="1"/>
    <x v="11"/>
    <n v="2"/>
    <n v="24"/>
    <x v="3"/>
    <x v="36"/>
    <s v="Sioux Falls"/>
    <x v="1"/>
    <x v="0"/>
    <n v="39"/>
    <n v="70"/>
    <n v="2730"/>
    <n v="1092"/>
    <n v="0.4"/>
    <x v="2"/>
  </r>
  <r>
    <x v="0"/>
    <n v="1185732"/>
    <x v="296"/>
    <x v="1"/>
    <x v="11"/>
    <n v="2"/>
    <n v="24"/>
    <x v="3"/>
    <x v="36"/>
    <s v="Sioux Falls"/>
    <x v="2"/>
    <x v="1"/>
    <n v="32"/>
    <n v="54"/>
    <n v="1728"/>
    <n v="743"/>
    <n v="0.43"/>
    <x v="2"/>
  </r>
  <r>
    <x v="0"/>
    <n v="1185732"/>
    <x v="296"/>
    <x v="1"/>
    <x v="11"/>
    <n v="2"/>
    <n v="24"/>
    <x v="3"/>
    <x v="36"/>
    <s v="Sioux Falls"/>
    <x v="3"/>
    <x v="1"/>
    <n v="32"/>
    <n v="49"/>
    <n v="1568"/>
    <n v="706"/>
    <n v="0.45"/>
    <x v="2"/>
  </r>
  <r>
    <x v="0"/>
    <n v="1185732"/>
    <x v="296"/>
    <x v="1"/>
    <x v="11"/>
    <n v="2"/>
    <n v="24"/>
    <x v="3"/>
    <x v="36"/>
    <s v="Sioux Falls"/>
    <x v="4"/>
    <x v="0"/>
    <n v="41"/>
    <n v="51"/>
    <n v="2091"/>
    <n v="941"/>
    <n v="0.45"/>
    <x v="2"/>
  </r>
  <r>
    <x v="0"/>
    <n v="1185732"/>
    <x v="296"/>
    <x v="1"/>
    <x v="11"/>
    <n v="2"/>
    <n v="24"/>
    <x v="3"/>
    <x v="36"/>
    <s v="Sioux Falls"/>
    <x v="5"/>
    <x v="1"/>
    <n v="50"/>
    <n v="94"/>
    <n v="4700"/>
    <n v="2491"/>
    <n v="0.53"/>
    <x v="2"/>
  </r>
  <r>
    <x v="0"/>
    <n v="1185732"/>
    <x v="325"/>
    <x v="1"/>
    <x v="5"/>
    <n v="3"/>
    <n v="29"/>
    <x v="3"/>
    <x v="36"/>
    <s v="Sioux Falls"/>
    <x v="0"/>
    <x v="0"/>
    <n v="47"/>
    <n v="154"/>
    <n v="7238"/>
    <n v="3329"/>
    <n v="0.46"/>
    <x v="2"/>
  </r>
  <r>
    <x v="0"/>
    <n v="1185732"/>
    <x v="325"/>
    <x v="1"/>
    <x v="5"/>
    <n v="3"/>
    <n v="29"/>
    <x v="3"/>
    <x v="36"/>
    <s v="Sioux Falls"/>
    <x v="1"/>
    <x v="0"/>
    <n v="44"/>
    <n v="81"/>
    <n v="3564"/>
    <n v="1604"/>
    <n v="0.45"/>
    <x v="2"/>
  </r>
  <r>
    <x v="0"/>
    <n v="1185732"/>
    <x v="325"/>
    <x v="1"/>
    <x v="5"/>
    <n v="3"/>
    <n v="29"/>
    <x v="3"/>
    <x v="36"/>
    <s v="Sioux Falls"/>
    <x v="2"/>
    <x v="1"/>
    <n v="37"/>
    <n v="61"/>
    <n v="2257"/>
    <n v="948"/>
    <n v="0.42"/>
    <x v="2"/>
  </r>
  <r>
    <x v="0"/>
    <n v="1185732"/>
    <x v="325"/>
    <x v="1"/>
    <x v="5"/>
    <n v="3"/>
    <n v="29"/>
    <x v="3"/>
    <x v="36"/>
    <s v="Sioux Falls"/>
    <x v="3"/>
    <x v="1"/>
    <n v="38"/>
    <n v="44"/>
    <n v="1672"/>
    <n v="719"/>
    <n v="0.43"/>
    <x v="2"/>
  </r>
  <r>
    <x v="0"/>
    <n v="1185732"/>
    <x v="325"/>
    <x v="1"/>
    <x v="5"/>
    <n v="3"/>
    <n v="29"/>
    <x v="3"/>
    <x v="36"/>
    <s v="Sioux Falls"/>
    <x v="4"/>
    <x v="0"/>
    <n v="49"/>
    <n v="52"/>
    <n v="2548"/>
    <n v="1172"/>
    <n v="0.46"/>
    <x v="2"/>
  </r>
  <r>
    <x v="0"/>
    <n v="1185732"/>
    <x v="325"/>
    <x v="1"/>
    <x v="5"/>
    <n v="3"/>
    <n v="29"/>
    <x v="3"/>
    <x v="36"/>
    <s v="Sioux Falls"/>
    <x v="5"/>
    <x v="1"/>
    <n v="53"/>
    <n v="94"/>
    <n v="4982"/>
    <n v="2640"/>
    <n v="0.53"/>
    <x v="2"/>
  </r>
  <r>
    <x v="0"/>
    <n v="1185732"/>
    <x v="357"/>
    <x v="1"/>
    <x v="6"/>
    <n v="3"/>
    <n v="33"/>
    <x v="3"/>
    <x v="36"/>
    <s v="Sioux Falls"/>
    <x v="0"/>
    <x v="0"/>
    <n v="49"/>
    <n v="131"/>
    <n v="6419"/>
    <n v="3081"/>
    <n v="0.48"/>
    <x v="2"/>
  </r>
  <r>
    <x v="0"/>
    <n v="1185732"/>
    <x v="357"/>
    <x v="1"/>
    <x v="6"/>
    <n v="3"/>
    <n v="33"/>
    <x v="3"/>
    <x v="36"/>
    <s v="Sioux Falls"/>
    <x v="1"/>
    <x v="0"/>
    <n v="42"/>
    <n v="78"/>
    <n v="3276"/>
    <n v="1474"/>
    <n v="0.45"/>
    <x v="2"/>
  </r>
  <r>
    <x v="0"/>
    <n v="1185732"/>
    <x v="357"/>
    <x v="1"/>
    <x v="6"/>
    <n v="3"/>
    <n v="33"/>
    <x v="3"/>
    <x v="36"/>
    <s v="Sioux Falls"/>
    <x v="2"/>
    <x v="1"/>
    <n v="36"/>
    <n v="65"/>
    <n v="2340"/>
    <n v="936"/>
    <n v="0.4"/>
    <x v="2"/>
  </r>
  <r>
    <x v="0"/>
    <n v="1185732"/>
    <x v="357"/>
    <x v="1"/>
    <x v="6"/>
    <n v="3"/>
    <n v="33"/>
    <x v="3"/>
    <x v="36"/>
    <s v="Sioux Falls"/>
    <x v="3"/>
    <x v="1"/>
    <n v="38"/>
    <n v="58"/>
    <n v="2204"/>
    <n v="948"/>
    <n v="0.43"/>
    <x v="2"/>
  </r>
  <r>
    <x v="0"/>
    <n v="1185732"/>
    <x v="357"/>
    <x v="1"/>
    <x v="6"/>
    <n v="3"/>
    <n v="33"/>
    <x v="3"/>
    <x v="36"/>
    <s v="Sioux Falls"/>
    <x v="4"/>
    <x v="0"/>
    <n v="47"/>
    <n v="46"/>
    <n v="2162"/>
    <n v="995"/>
    <n v="0.46"/>
    <x v="2"/>
  </r>
  <r>
    <x v="0"/>
    <n v="1185732"/>
    <x v="357"/>
    <x v="1"/>
    <x v="6"/>
    <n v="3"/>
    <n v="33"/>
    <x v="3"/>
    <x v="36"/>
    <s v="Sioux Falls"/>
    <x v="5"/>
    <x v="1"/>
    <n v="53"/>
    <n v="88"/>
    <n v="4664"/>
    <n v="2332"/>
    <n v="0.5"/>
    <x v="2"/>
  </r>
  <r>
    <x v="0"/>
    <n v="1185732"/>
    <x v="389"/>
    <x v="1"/>
    <x v="7"/>
    <n v="3"/>
    <n v="38"/>
    <x v="3"/>
    <x v="36"/>
    <s v="Sioux Falls"/>
    <x v="0"/>
    <x v="0"/>
    <n v="42"/>
    <n v="138"/>
    <n v="5796"/>
    <n v="2608"/>
    <n v="0.45"/>
    <x v="2"/>
  </r>
  <r>
    <x v="0"/>
    <n v="1185732"/>
    <x v="389"/>
    <x v="1"/>
    <x v="7"/>
    <n v="3"/>
    <n v="38"/>
    <x v="3"/>
    <x v="36"/>
    <s v="Sioux Falls"/>
    <x v="1"/>
    <x v="0"/>
    <n v="39"/>
    <n v="80"/>
    <n v="3120"/>
    <n v="1248"/>
    <n v="0.4"/>
    <x v="2"/>
  </r>
  <r>
    <x v="0"/>
    <n v="1185732"/>
    <x v="389"/>
    <x v="1"/>
    <x v="7"/>
    <n v="3"/>
    <n v="38"/>
    <x v="3"/>
    <x v="36"/>
    <s v="Sioux Falls"/>
    <x v="2"/>
    <x v="1"/>
    <n v="32"/>
    <n v="53"/>
    <n v="1696"/>
    <n v="678"/>
    <n v="0.4"/>
    <x v="2"/>
  </r>
  <r>
    <x v="0"/>
    <n v="1185732"/>
    <x v="389"/>
    <x v="1"/>
    <x v="7"/>
    <n v="3"/>
    <n v="38"/>
    <x v="3"/>
    <x v="36"/>
    <s v="Sioux Falls"/>
    <x v="3"/>
    <x v="1"/>
    <n v="34"/>
    <n v="39"/>
    <n v="1326"/>
    <n v="530"/>
    <n v="0.4"/>
    <x v="2"/>
  </r>
  <r>
    <x v="0"/>
    <n v="1185732"/>
    <x v="389"/>
    <x v="1"/>
    <x v="7"/>
    <n v="3"/>
    <n v="38"/>
    <x v="3"/>
    <x v="36"/>
    <s v="Sioux Falls"/>
    <x v="4"/>
    <x v="0"/>
    <n v="41"/>
    <n v="42"/>
    <n v="1722"/>
    <n v="861"/>
    <n v="0.5"/>
    <x v="2"/>
  </r>
  <r>
    <x v="0"/>
    <n v="1185732"/>
    <x v="389"/>
    <x v="1"/>
    <x v="7"/>
    <n v="3"/>
    <n v="38"/>
    <x v="3"/>
    <x v="36"/>
    <s v="Sioux Falls"/>
    <x v="5"/>
    <x v="1"/>
    <n v="46"/>
    <n v="65"/>
    <n v="2990"/>
    <n v="1495"/>
    <n v="0.5"/>
    <x v="2"/>
  </r>
  <r>
    <x v="0"/>
    <n v="1185732"/>
    <x v="418"/>
    <x v="1"/>
    <x v="8"/>
    <n v="4"/>
    <n v="42"/>
    <x v="3"/>
    <x v="36"/>
    <s v="Sioux Falls"/>
    <x v="0"/>
    <x v="0"/>
    <n v="54"/>
    <n v="104"/>
    <n v="5616"/>
    <n v="2583"/>
    <n v="0.46"/>
    <x v="2"/>
  </r>
  <r>
    <x v="0"/>
    <n v="1185732"/>
    <x v="418"/>
    <x v="1"/>
    <x v="8"/>
    <n v="4"/>
    <n v="42"/>
    <x v="3"/>
    <x v="36"/>
    <s v="Sioux Falls"/>
    <x v="1"/>
    <x v="0"/>
    <n v="41"/>
    <n v="75"/>
    <n v="3075"/>
    <n v="1292"/>
    <n v="0.42"/>
    <x v="2"/>
  </r>
  <r>
    <x v="0"/>
    <n v="1185732"/>
    <x v="418"/>
    <x v="1"/>
    <x v="8"/>
    <n v="4"/>
    <n v="42"/>
    <x v="3"/>
    <x v="36"/>
    <s v="Sioux Falls"/>
    <x v="2"/>
    <x v="1"/>
    <n v="43"/>
    <n v="42"/>
    <n v="1806"/>
    <n v="722"/>
    <n v="0.4"/>
    <x v="2"/>
  </r>
  <r>
    <x v="0"/>
    <n v="1185732"/>
    <x v="418"/>
    <x v="1"/>
    <x v="8"/>
    <n v="4"/>
    <n v="42"/>
    <x v="3"/>
    <x v="36"/>
    <s v="Sioux Falls"/>
    <x v="3"/>
    <x v="1"/>
    <n v="43"/>
    <n v="36"/>
    <n v="1548"/>
    <n v="697"/>
    <n v="0.45"/>
    <x v="2"/>
  </r>
  <r>
    <x v="0"/>
    <n v="1185732"/>
    <x v="418"/>
    <x v="1"/>
    <x v="8"/>
    <n v="4"/>
    <n v="42"/>
    <x v="3"/>
    <x v="36"/>
    <s v="Sioux Falls"/>
    <x v="4"/>
    <x v="0"/>
    <n v="54"/>
    <n v="38"/>
    <n v="2052"/>
    <n v="964"/>
    <n v="0.47"/>
    <x v="2"/>
  </r>
  <r>
    <x v="2"/>
    <n v="1185732"/>
    <x v="418"/>
    <x v="1"/>
    <x v="8"/>
    <n v="4"/>
    <n v="42"/>
    <x v="3"/>
    <x v="36"/>
    <s v="Sioux Falls"/>
    <x v="5"/>
    <x v="1"/>
    <n v="55"/>
    <n v="70"/>
    <n v="3850"/>
    <n v="2118"/>
    <n v="0.55000000000000004"/>
    <x v="2"/>
  </r>
  <r>
    <x v="2"/>
    <n v="1185732"/>
    <x v="449"/>
    <x v="1"/>
    <x v="9"/>
    <n v="4"/>
    <n v="46"/>
    <x v="3"/>
    <x v="36"/>
    <s v="Sioux Falls"/>
    <x v="0"/>
    <x v="0"/>
    <n v="53"/>
    <n v="104"/>
    <n v="5512"/>
    <n v="2701"/>
    <n v="0.49"/>
    <x v="2"/>
  </r>
  <r>
    <x v="2"/>
    <n v="1185732"/>
    <x v="449"/>
    <x v="1"/>
    <x v="9"/>
    <n v="4"/>
    <n v="46"/>
    <x v="3"/>
    <x v="36"/>
    <s v="Sioux Falls"/>
    <x v="1"/>
    <x v="0"/>
    <n v="41"/>
    <n v="63"/>
    <n v="2583"/>
    <n v="1059"/>
    <n v="0.41"/>
    <x v="2"/>
  </r>
  <r>
    <x v="2"/>
    <n v="1185732"/>
    <x v="449"/>
    <x v="1"/>
    <x v="9"/>
    <n v="4"/>
    <n v="46"/>
    <x v="3"/>
    <x v="36"/>
    <s v="Sioux Falls"/>
    <x v="2"/>
    <x v="1"/>
    <n v="43"/>
    <n v="57"/>
    <n v="2451"/>
    <n v="1078"/>
    <n v="0.44"/>
    <x v="2"/>
  </r>
  <r>
    <x v="2"/>
    <n v="1185732"/>
    <x v="449"/>
    <x v="1"/>
    <x v="9"/>
    <n v="4"/>
    <n v="46"/>
    <x v="3"/>
    <x v="36"/>
    <s v="Sioux Falls"/>
    <x v="3"/>
    <x v="1"/>
    <n v="43"/>
    <n v="44"/>
    <n v="1892"/>
    <n v="832"/>
    <n v="0.44"/>
    <x v="2"/>
  </r>
  <r>
    <x v="2"/>
    <n v="1185732"/>
    <x v="449"/>
    <x v="1"/>
    <x v="9"/>
    <n v="4"/>
    <n v="46"/>
    <x v="3"/>
    <x v="36"/>
    <s v="Sioux Falls"/>
    <x v="4"/>
    <x v="0"/>
    <n v="59"/>
    <n v="45"/>
    <n v="2655"/>
    <n v="1221"/>
    <n v="0.46"/>
    <x v="2"/>
  </r>
  <r>
    <x v="2"/>
    <n v="1185732"/>
    <x v="449"/>
    <x v="1"/>
    <x v="9"/>
    <n v="4"/>
    <n v="46"/>
    <x v="3"/>
    <x v="36"/>
    <s v="Sioux Falls"/>
    <x v="5"/>
    <x v="1"/>
    <n v="61"/>
    <n v="65"/>
    <n v="3965"/>
    <n v="1983"/>
    <n v="0.5"/>
    <x v="2"/>
  </r>
  <r>
    <x v="2"/>
    <n v="1185732"/>
    <x v="478"/>
    <x v="1"/>
    <x v="10"/>
    <n v="4"/>
    <n v="50"/>
    <x v="3"/>
    <x v="36"/>
    <s v="Sioux Falls"/>
    <x v="0"/>
    <x v="0"/>
    <n v="58"/>
    <n v="140"/>
    <n v="8120"/>
    <n v="3735"/>
    <n v="0.46"/>
    <x v="2"/>
  </r>
  <r>
    <x v="2"/>
    <n v="1185732"/>
    <x v="478"/>
    <x v="1"/>
    <x v="10"/>
    <n v="4"/>
    <n v="50"/>
    <x v="3"/>
    <x v="36"/>
    <s v="Sioux Falls"/>
    <x v="1"/>
    <x v="0"/>
    <n v="45"/>
    <n v="75"/>
    <n v="3375"/>
    <n v="1451"/>
    <n v="0.43"/>
    <x v="2"/>
  </r>
  <r>
    <x v="2"/>
    <n v="1185732"/>
    <x v="478"/>
    <x v="1"/>
    <x v="10"/>
    <n v="4"/>
    <n v="50"/>
    <x v="3"/>
    <x v="36"/>
    <s v="Sioux Falls"/>
    <x v="2"/>
    <x v="1"/>
    <n v="45"/>
    <n v="73"/>
    <n v="3285"/>
    <n v="1380"/>
    <n v="0.42"/>
    <x v="2"/>
  </r>
  <r>
    <x v="2"/>
    <n v="1185732"/>
    <x v="478"/>
    <x v="1"/>
    <x v="10"/>
    <n v="4"/>
    <n v="50"/>
    <x v="3"/>
    <x v="36"/>
    <s v="Sioux Falls"/>
    <x v="3"/>
    <x v="1"/>
    <n v="45"/>
    <n v="50"/>
    <n v="2250"/>
    <n v="1013"/>
    <n v="0.45"/>
    <x v="2"/>
  </r>
  <r>
    <x v="2"/>
    <n v="1185732"/>
    <x v="478"/>
    <x v="1"/>
    <x v="10"/>
    <n v="4"/>
    <n v="50"/>
    <x v="3"/>
    <x v="36"/>
    <s v="Sioux Falls"/>
    <x v="4"/>
    <x v="0"/>
    <n v="56"/>
    <n v="50"/>
    <n v="2800"/>
    <n v="1260"/>
    <n v="0.45"/>
    <x v="2"/>
  </r>
  <r>
    <x v="2"/>
    <n v="1185732"/>
    <x v="478"/>
    <x v="1"/>
    <x v="10"/>
    <n v="4"/>
    <n v="50"/>
    <x v="3"/>
    <x v="36"/>
    <s v="Sioux Falls"/>
    <x v="5"/>
    <x v="1"/>
    <n v="64"/>
    <n v="75"/>
    <n v="4800"/>
    <n v="2496"/>
    <n v="0.52"/>
    <x v="2"/>
  </r>
  <r>
    <x v="2"/>
    <n v="1185732"/>
    <x v="173"/>
    <x v="1"/>
    <x v="0"/>
    <n v="1"/>
    <n v="2"/>
    <x v="3"/>
    <x v="36"/>
    <s v="Sioux Falls"/>
    <x v="0"/>
    <x v="0"/>
    <n v="33"/>
    <n v="128"/>
    <n v="4224"/>
    <n v="1901"/>
    <n v="0.45"/>
    <x v="2"/>
  </r>
  <r>
    <x v="2"/>
    <n v="1185732"/>
    <x v="173"/>
    <x v="1"/>
    <x v="0"/>
    <n v="1"/>
    <n v="2"/>
    <x v="3"/>
    <x v="36"/>
    <s v="Sioux Falls"/>
    <x v="1"/>
    <x v="0"/>
    <n v="32"/>
    <n v="74"/>
    <n v="2368"/>
    <n v="1042"/>
    <n v="0.44"/>
    <x v="2"/>
  </r>
  <r>
    <x v="2"/>
    <n v="1185732"/>
    <x v="173"/>
    <x v="1"/>
    <x v="0"/>
    <n v="1"/>
    <n v="2"/>
    <x v="3"/>
    <x v="36"/>
    <s v="Sioux Falls"/>
    <x v="2"/>
    <x v="1"/>
    <n v="25"/>
    <n v="74"/>
    <n v="1850"/>
    <n v="740"/>
    <n v="0.4"/>
    <x v="2"/>
  </r>
  <r>
    <x v="2"/>
    <n v="1185732"/>
    <x v="173"/>
    <x v="1"/>
    <x v="0"/>
    <n v="1"/>
    <n v="2"/>
    <x v="3"/>
    <x v="36"/>
    <s v="Sioux Falls"/>
    <x v="3"/>
    <x v="1"/>
    <n v="28"/>
    <n v="33"/>
    <n v="924"/>
    <n v="416"/>
    <n v="0.45"/>
    <x v="2"/>
  </r>
  <r>
    <x v="2"/>
    <n v="1185732"/>
    <x v="173"/>
    <x v="1"/>
    <x v="0"/>
    <n v="1"/>
    <n v="2"/>
    <x v="3"/>
    <x v="36"/>
    <s v="Sioux Falls"/>
    <x v="4"/>
    <x v="0"/>
    <n v="43"/>
    <n v="49"/>
    <n v="2107"/>
    <n v="1032"/>
    <n v="0.49"/>
    <x v="2"/>
  </r>
  <r>
    <x v="2"/>
    <n v="1185732"/>
    <x v="173"/>
    <x v="1"/>
    <x v="0"/>
    <n v="1"/>
    <n v="2"/>
    <x v="3"/>
    <x v="36"/>
    <s v="Sioux Falls"/>
    <x v="5"/>
    <x v="1"/>
    <n v="33"/>
    <n v="72"/>
    <n v="2376"/>
    <n v="1212"/>
    <n v="0.51"/>
    <x v="2"/>
  </r>
  <r>
    <x v="2"/>
    <n v="1185732"/>
    <x v="204"/>
    <x v="1"/>
    <x v="1"/>
    <n v="1"/>
    <n v="7"/>
    <x v="3"/>
    <x v="36"/>
    <s v="Sioux Falls"/>
    <x v="0"/>
    <x v="0"/>
    <n v="34"/>
    <n v="152"/>
    <n v="5168"/>
    <n v="2326"/>
    <n v="0.45"/>
    <x v="2"/>
  </r>
  <r>
    <x v="2"/>
    <n v="1185732"/>
    <x v="204"/>
    <x v="1"/>
    <x v="1"/>
    <n v="1"/>
    <n v="7"/>
    <x v="3"/>
    <x v="36"/>
    <s v="Sioux Falls"/>
    <x v="1"/>
    <x v="0"/>
    <n v="34"/>
    <n v="51"/>
    <n v="1734"/>
    <n v="746"/>
    <n v="0.43"/>
    <x v="2"/>
  </r>
  <r>
    <x v="2"/>
    <n v="1185732"/>
    <x v="204"/>
    <x v="1"/>
    <x v="1"/>
    <n v="1"/>
    <n v="7"/>
    <x v="3"/>
    <x v="36"/>
    <s v="Sioux Falls"/>
    <x v="2"/>
    <x v="1"/>
    <n v="24"/>
    <n v="68"/>
    <n v="1632"/>
    <n v="685"/>
    <n v="0.42"/>
    <x v="2"/>
  </r>
  <r>
    <x v="2"/>
    <n v="1185732"/>
    <x v="204"/>
    <x v="1"/>
    <x v="1"/>
    <n v="1"/>
    <n v="7"/>
    <x v="3"/>
    <x v="37"/>
    <s v="Fargo"/>
    <x v="3"/>
    <x v="1"/>
    <n v="29"/>
    <n v="30"/>
    <n v="870"/>
    <n v="392"/>
    <n v="0.45"/>
    <x v="2"/>
  </r>
  <r>
    <x v="2"/>
    <n v="1185732"/>
    <x v="204"/>
    <x v="1"/>
    <x v="1"/>
    <n v="1"/>
    <n v="7"/>
    <x v="3"/>
    <x v="37"/>
    <s v="Fargo"/>
    <x v="4"/>
    <x v="0"/>
    <n v="42"/>
    <n v="51"/>
    <n v="2142"/>
    <n v="1050"/>
    <n v="0.49"/>
    <x v="2"/>
  </r>
  <r>
    <x v="2"/>
    <n v="1185732"/>
    <x v="204"/>
    <x v="1"/>
    <x v="1"/>
    <n v="1"/>
    <n v="7"/>
    <x v="3"/>
    <x v="37"/>
    <s v="Fargo"/>
    <x v="5"/>
    <x v="1"/>
    <n v="23"/>
    <n v="69"/>
    <n v="1587"/>
    <n v="809"/>
    <n v="0.51"/>
    <x v="2"/>
  </r>
  <r>
    <x v="2"/>
    <n v="1185732"/>
    <x v="710"/>
    <x v="1"/>
    <x v="2"/>
    <n v="1"/>
    <n v="11"/>
    <x v="3"/>
    <x v="37"/>
    <s v="Fargo"/>
    <x v="0"/>
    <x v="0"/>
    <n v="29"/>
    <n v="134"/>
    <n v="3886"/>
    <n v="1826"/>
    <n v="0.47"/>
    <x v="2"/>
  </r>
  <r>
    <x v="2"/>
    <n v="1185732"/>
    <x v="710"/>
    <x v="1"/>
    <x v="2"/>
    <n v="1"/>
    <n v="11"/>
    <x v="3"/>
    <x v="37"/>
    <s v="Fargo"/>
    <x v="1"/>
    <x v="0"/>
    <n v="27"/>
    <n v="58"/>
    <n v="1566"/>
    <n v="658"/>
    <n v="0.42"/>
    <x v="2"/>
  </r>
  <r>
    <x v="2"/>
    <n v="1185732"/>
    <x v="710"/>
    <x v="1"/>
    <x v="2"/>
    <n v="1"/>
    <n v="11"/>
    <x v="3"/>
    <x v="37"/>
    <s v="Fargo"/>
    <x v="2"/>
    <x v="1"/>
    <n v="19"/>
    <n v="56"/>
    <n v="1064"/>
    <n v="447"/>
    <n v="0.42"/>
    <x v="2"/>
  </r>
  <r>
    <x v="2"/>
    <n v="1185732"/>
    <x v="710"/>
    <x v="1"/>
    <x v="2"/>
    <n v="1"/>
    <n v="11"/>
    <x v="3"/>
    <x v="37"/>
    <s v="Fargo"/>
    <x v="3"/>
    <x v="1"/>
    <n v="25"/>
    <n v="22"/>
    <n v="550"/>
    <n v="231"/>
    <n v="0.42"/>
    <x v="2"/>
  </r>
  <r>
    <x v="2"/>
    <n v="1185732"/>
    <x v="710"/>
    <x v="1"/>
    <x v="2"/>
    <n v="1"/>
    <n v="11"/>
    <x v="3"/>
    <x v="37"/>
    <s v="Fargo"/>
    <x v="4"/>
    <x v="0"/>
    <n v="36"/>
    <n v="36"/>
    <n v="1296"/>
    <n v="648"/>
    <n v="0.5"/>
    <x v="2"/>
  </r>
  <r>
    <x v="2"/>
    <n v="1185732"/>
    <x v="710"/>
    <x v="1"/>
    <x v="2"/>
    <n v="1"/>
    <n v="11"/>
    <x v="3"/>
    <x v="37"/>
    <s v="Fargo"/>
    <x v="5"/>
    <x v="1"/>
    <n v="28"/>
    <n v="63"/>
    <n v="1764"/>
    <n v="917"/>
    <n v="0.52"/>
    <x v="2"/>
  </r>
  <r>
    <x v="2"/>
    <n v="1185732"/>
    <x v="232"/>
    <x v="1"/>
    <x v="3"/>
    <n v="2"/>
    <n v="15"/>
    <x v="3"/>
    <x v="37"/>
    <s v="Fargo"/>
    <x v="0"/>
    <x v="0"/>
    <n v="28"/>
    <n v="113"/>
    <n v="3164"/>
    <n v="1550"/>
    <n v="0.49"/>
    <x v="2"/>
  </r>
  <r>
    <x v="2"/>
    <n v="1185732"/>
    <x v="232"/>
    <x v="1"/>
    <x v="3"/>
    <n v="2"/>
    <n v="15"/>
    <x v="3"/>
    <x v="37"/>
    <s v="Fargo"/>
    <x v="1"/>
    <x v="0"/>
    <n v="28"/>
    <n v="44"/>
    <n v="1232"/>
    <n v="530"/>
    <n v="0.43"/>
    <x v="2"/>
  </r>
  <r>
    <x v="2"/>
    <n v="1185732"/>
    <x v="232"/>
    <x v="1"/>
    <x v="3"/>
    <n v="2"/>
    <n v="15"/>
    <x v="3"/>
    <x v="37"/>
    <s v="Fargo"/>
    <x v="2"/>
    <x v="1"/>
    <n v="19"/>
    <n v="41"/>
    <n v="779"/>
    <n v="327"/>
    <n v="0.42"/>
    <x v="2"/>
  </r>
  <r>
    <x v="2"/>
    <n v="1185732"/>
    <x v="232"/>
    <x v="1"/>
    <x v="3"/>
    <n v="2"/>
    <n v="15"/>
    <x v="3"/>
    <x v="37"/>
    <s v="Fargo"/>
    <x v="3"/>
    <x v="1"/>
    <n v="24"/>
    <n v="22"/>
    <n v="528"/>
    <n v="227"/>
    <n v="0.43"/>
    <x v="2"/>
  </r>
  <r>
    <x v="2"/>
    <n v="1185732"/>
    <x v="232"/>
    <x v="1"/>
    <x v="3"/>
    <n v="2"/>
    <n v="15"/>
    <x v="3"/>
    <x v="37"/>
    <s v="Fargo"/>
    <x v="4"/>
    <x v="0"/>
    <n v="58"/>
    <n v="30"/>
    <n v="1740"/>
    <n v="835"/>
    <n v="0.48"/>
    <x v="2"/>
  </r>
  <r>
    <x v="2"/>
    <n v="1185732"/>
    <x v="232"/>
    <x v="1"/>
    <x v="3"/>
    <n v="2"/>
    <n v="15"/>
    <x v="3"/>
    <x v="37"/>
    <s v="Fargo"/>
    <x v="5"/>
    <x v="1"/>
    <n v="49"/>
    <n v="68"/>
    <n v="3332"/>
    <n v="1766"/>
    <n v="0.53"/>
    <x v="2"/>
  </r>
  <r>
    <x v="2"/>
    <n v="1185732"/>
    <x v="263"/>
    <x v="1"/>
    <x v="4"/>
    <n v="2"/>
    <n v="20"/>
    <x v="3"/>
    <x v="37"/>
    <s v="Fargo"/>
    <x v="0"/>
    <x v="0"/>
    <n v="55"/>
    <n v="129"/>
    <n v="7095"/>
    <n v="3406"/>
    <n v="0.48"/>
    <x v="2"/>
  </r>
  <r>
    <x v="2"/>
    <n v="1185732"/>
    <x v="263"/>
    <x v="1"/>
    <x v="4"/>
    <n v="2"/>
    <n v="20"/>
    <x v="3"/>
    <x v="37"/>
    <s v="Fargo"/>
    <x v="1"/>
    <x v="0"/>
    <n v="41"/>
    <n v="54"/>
    <n v="2214"/>
    <n v="974"/>
    <n v="0.44"/>
    <x v="2"/>
  </r>
  <r>
    <x v="2"/>
    <n v="1185732"/>
    <x v="263"/>
    <x v="1"/>
    <x v="4"/>
    <n v="2"/>
    <n v="20"/>
    <x v="3"/>
    <x v="37"/>
    <s v="Fargo"/>
    <x v="2"/>
    <x v="1"/>
    <n v="37"/>
    <n v="51"/>
    <n v="1887"/>
    <n v="811"/>
    <n v="0.43"/>
    <x v="2"/>
  </r>
  <r>
    <x v="2"/>
    <n v="1185732"/>
    <x v="263"/>
    <x v="1"/>
    <x v="4"/>
    <n v="2"/>
    <n v="20"/>
    <x v="3"/>
    <x v="37"/>
    <s v="Fargo"/>
    <x v="3"/>
    <x v="1"/>
    <n v="36"/>
    <n v="26"/>
    <n v="936"/>
    <n v="412"/>
    <n v="0.44"/>
    <x v="2"/>
  </r>
  <r>
    <x v="2"/>
    <n v="1185732"/>
    <x v="263"/>
    <x v="1"/>
    <x v="4"/>
    <n v="2"/>
    <n v="20"/>
    <x v="3"/>
    <x v="37"/>
    <s v="Fargo"/>
    <x v="4"/>
    <x v="0"/>
    <n v="46"/>
    <n v="31"/>
    <n v="1426"/>
    <n v="684"/>
    <n v="0.48"/>
    <x v="2"/>
  </r>
  <r>
    <x v="2"/>
    <n v="1185732"/>
    <x v="263"/>
    <x v="1"/>
    <x v="4"/>
    <n v="2"/>
    <n v="20"/>
    <x v="3"/>
    <x v="37"/>
    <s v="Fargo"/>
    <x v="5"/>
    <x v="1"/>
    <n v="52"/>
    <n v="75"/>
    <n v="3900"/>
    <n v="1989"/>
    <n v="0.51"/>
    <x v="2"/>
  </r>
  <r>
    <x v="2"/>
    <n v="1185732"/>
    <x v="293"/>
    <x v="1"/>
    <x v="11"/>
    <n v="2"/>
    <n v="24"/>
    <x v="3"/>
    <x v="37"/>
    <s v="Fargo"/>
    <x v="0"/>
    <x v="0"/>
    <n v="36"/>
    <n v="125"/>
    <n v="4500"/>
    <n v="2025"/>
    <n v="0.45"/>
    <x v="2"/>
  </r>
  <r>
    <x v="2"/>
    <n v="1185732"/>
    <x v="293"/>
    <x v="1"/>
    <x v="11"/>
    <n v="2"/>
    <n v="24"/>
    <x v="3"/>
    <x v="37"/>
    <s v="Fargo"/>
    <x v="1"/>
    <x v="0"/>
    <n v="32"/>
    <n v="65"/>
    <n v="2080"/>
    <n v="894"/>
    <n v="0.43"/>
    <x v="2"/>
  </r>
  <r>
    <x v="2"/>
    <n v="1185732"/>
    <x v="293"/>
    <x v="1"/>
    <x v="11"/>
    <n v="2"/>
    <n v="24"/>
    <x v="3"/>
    <x v="37"/>
    <s v="Fargo"/>
    <x v="2"/>
    <x v="1"/>
    <n v="27"/>
    <n v="60"/>
    <n v="1620"/>
    <n v="648"/>
    <n v="0.4"/>
    <x v="2"/>
  </r>
  <r>
    <x v="2"/>
    <n v="1185732"/>
    <x v="293"/>
    <x v="1"/>
    <x v="11"/>
    <n v="2"/>
    <n v="24"/>
    <x v="3"/>
    <x v="37"/>
    <s v="Fargo"/>
    <x v="3"/>
    <x v="1"/>
    <n v="29"/>
    <n v="51"/>
    <n v="1479"/>
    <n v="621"/>
    <n v="0.42"/>
    <x v="2"/>
  </r>
  <r>
    <x v="2"/>
    <n v="1185732"/>
    <x v="293"/>
    <x v="1"/>
    <x v="11"/>
    <n v="2"/>
    <n v="24"/>
    <x v="3"/>
    <x v="37"/>
    <s v="Fargo"/>
    <x v="4"/>
    <x v="0"/>
    <n v="38"/>
    <n v="47"/>
    <n v="1786"/>
    <n v="822"/>
    <n v="0.46"/>
    <x v="2"/>
  </r>
  <r>
    <x v="2"/>
    <n v="1185732"/>
    <x v="293"/>
    <x v="1"/>
    <x v="11"/>
    <n v="2"/>
    <n v="24"/>
    <x v="3"/>
    <x v="37"/>
    <s v="Fargo"/>
    <x v="5"/>
    <x v="1"/>
    <n v="51"/>
    <n v="91"/>
    <n v="4641"/>
    <n v="2506"/>
    <n v="0.54"/>
    <x v="2"/>
  </r>
  <r>
    <x v="2"/>
    <n v="1185732"/>
    <x v="322"/>
    <x v="1"/>
    <x v="5"/>
    <n v="3"/>
    <n v="28"/>
    <x v="3"/>
    <x v="37"/>
    <s v="Fargo"/>
    <x v="0"/>
    <x v="0"/>
    <n v="48"/>
    <n v="160"/>
    <n v="7680"/>
    <n v="3763"/>
    <n v="0.49"/>
    <x v="2"/>
  </r>
  <r>
    <x v="2"/>
    <n v="1185732"/>
    <x v="322"/>
    <x v="1"/>
    <x v="5"/>
    <n v="3"/>
    <n v="28"/>
    <x v="3"/>
    <x v="37"/>
    <s v="Fargo"/>
    <x v="1"/>
    <x v="0"/>
    <n v="44"/>
    <n v="84"/>
    <n v="3696"/>
    <n v="1589"/>
    <n v="0.43"/>
    <x v="2"/>
  </r>
  <r>
    <x v="2"/>
    <n v="1185732"/>
    <x v="322"/>
    <x v="1"/>
    <x v="5"/>
    <n v="3"/>
    <n v="28"/>
    <x v="3"/>
    <x v="37"/>
    <s v="Fargo"/>
    <x v="2"/>
    <x v="1"/>
    <n v="37"/>
    <n v="59"/>
    <n v="2183"/>
    <n v="873"/>
    <n v="0.4"/>
    <x v="2"/>
  </r>
  <r>
    <x v="2"/>
    <n v="1185732"/>
    <x v="322"/>
    <x v="1"/>
    <x v="5"/>
    <n v="3"/>
    <n v="28"/>
    <x v="3"/>
    <x v="37"/>
    <s v="Fargo"/>
    <x v="3"/>
    <x v="1"/>
    <n v="38"/>
    <n v="53"/>
    <n v="2014"/>
    <n v="866"/>
    <n v="0.43"/>
    <x v="2"/>
  </r>
  <r>
    <x v="2"/>
    <n v="1185732"/>
    <x v="322"/>
    <x v="1"/>
    <x v="5"/>
    <n v="3"/>
    <n v="28"/>
    <x v="3"/>
    <x v="37"/>
    <s v="Fargo"/>
    <x v="4"/>
    <x v="0"/>
    <n v="49"/>
    <n v="60"/>
    <n v="2940"/>
    <n v="1352"/>
    <n v="0.46"/>
    <x v="2"/>
  </r>
  <r>
    <x v="2"/>
    <n v="1185732"/>
    <x v="322"/>
    <x v="1"/>
    <x v="5"/>
    <n v="3"/>
    <n v="28"/>
    <x v="3"/>
    <x v="37"/>
    <s v="Fargo"/>
    <x v="5"/>
    <x v="1"/>
    <n v="54"/>
    <n v="98"/>
    <n v="5292"/>
    <n v="2858"/>
    <n v="0.54"/>
    <x v="2"/>
  </r>
  <r>
    <x v="2"/>
    <n v="1185732"/>
    <x v="354"/>
    <x v="1"/>
    <x v="6"/>
    <n v="3"/>
    <n v="33"/>
    <x v="3"/>
    <x v="37"/>
    <s v="Fargo"/>
    <x v="0"/>
    <x v="0"/>
    <n v="46"/>
    <n v="147"/>
    <n v="6762"/>
    <n v="3313"/>
    <n v="0.49"/>
    <x v="2"/>
  </r>
  <r>
    <x v="2"/>
    <n v="1185732"/>
    <x v="354"/>
    <x v="1"/>
    <x v="6"/>
    <n v="3"/>
    <n v="33"/>
    <x v="3"/>
    <x v="37"/>
    <s v="Fargo"/>
    <x v="1"/>
    <x v="0"/>
    <n v="42"/>
    <n v="90"/>
    <n v="3780"/>
    <n v="1512"/>
    <n v="0.4"/>
    <x v="2"/>
  </r>
  <r>
    <x v="2"/>
    <n v="1185732"/>
    <x v="354"/>
    <x v="1"/>
    <x v="6"/>
    <n v="3"/>
    <n v="33"/>
    <x v="3"/>
    <x v="37"/>
    <s v="Fargo"/>
    <x v="2"/>
    <x v="1"/>
    <n v="37"/>
    <n v="63"/>
    <n v="2331"/>
    <n v="956"/>
    <n v="0.41"/>
    <x v="2"/>
  </r>
  <r>
    <x v="2"/>
    <n v="1185732"/>
    <x v="354"/>
    <x v="1"/>
    <x v="6"/>
    <n v="3"/>
    <n v="33"/>
    <x v="3"/>
    <x v="37"/>
    <s v="Fargo"/>
    <x v="3"/>
    <x v="1"/>
    <n v="38"/>
    <n v="52"/>
    <n v="1976"/>
    <n v="810"/>
    <n v="0.41"/>
    <x v="2"/>
  </r>
  <r>
    <x v="2"/>
    <n v="1185732"/>
    <x v="354"/>
    <x v="1"/>
    <x v="6"/>
    <n v="3"/>
    <n v="33"/>
    <x v="3"/>
    <x v="37"/>
    <s v="Fargo"/>
    <x v="4"/>
    <x v="0"/>
    <n v="46"/>
    <n v="44"/>
    <n v="2024"/>
    <n v="931"/>
    <n v="0.46"/>
    <x v="2"/>
  </r>
  <r>
    <x v="2"/>
    <n v="1185732"/>
    <x v="354"/>
    <x v="1"/>
    <x v="6"/>
    <n v="3"/>
    <n v="33"/>
    <x v="3"/>
    <x v="37"/>
    <s v="Fargo"/>
    <x v="5"/>
    <x v="1"/>
    <n v="54"/>
    <n v="95"/>
    <n v="5130"/>
    <n v="2719"/>
    <n v="0.53"/>
    <x v="2"/>
  </r>
  <r>
    <x v="2"/>
    <n v="1185732"/>
    <x v="386"/>
    <x v="1"/>
    <x v="7"/>
    <n v="3"/>
    <n v="37"/>
    <x v="3"/>
    <x v="37"/>
    <s v="Fargo"/>
    <x v="0"/>
    <x v="0"/>
    <n v="36"/>
    <n v="133"/>
    <n v="4788"/>
    <n v="2394"/>
    <n v="0.5"/>
    <x v="2"/>
  </r>
  <r>
    <x v="2"/>
    <n v="1185732"/>
    <x v="386"/>
    <x v="1"/>
    <x v="7"/>
    <n v="3"/>
    <n v="37"/>
    <x v="3"/>
    <x v="37"/>
    <s v="Fargo"/>
    <x v="1"/>
    <x v="0"/>
    <n v="34"/>
    <n v="72"/>
    <n v="2448"/>
    <n v="1053"/>
    <n v="0.43"/>
    <x v="2"/>
  </r>
  <r>
    <x v="2"/>
    <n v="1185732"/>
    <x v="386"/>
    <x v="1"/>
    <x v="7"/>
    <n v="3"/>
    <n v="37"/>
    <x v="3"/>
    <x v="37"/>
    <s v="Fargo"/>
    <x v="2"/>
    <x v="1"/>
    <n v="27"/>
    <n v="51"/>
    <n v="1377"/>
    <n v="606"/>
    <n v="0.44"/>
    <x v="2"/>
  </r>
  <r>
    <x v="2"/>
    <n v="1185732"/>
    <x v="386"/>
    <x v="1"/>
    <x v="7"/>
    <n v="3"/>
    <n v="37"/>
    <x v="3"/>
    <x v="37"/>
    <s v="Fargo"/>
    <x v="3"/>
    <x v="1"/>
    <n v="28"/>
    <n v="44"/>
    <n v="1232"/>
    <n v="505"/>
    <n v="0.41"/>
    <x v="2"/>
  </r>
  <r>
    <x v="2"/>
    <n v="1185732"/>
    <x v="386"/>
    <x v="1"/>
    <x v="7"/>
    <n v="3"/>
    <n v="37"/>
    <x v="3"/>
    <x v="37"/>
    <s v="Fargo"/>
    <x v="4"/>
    <x v="0"/>
    <n v="36"/>
    <n v="42"/>
    <n v="1512"/>
    <n v="741"/>
    <n v="0.49"/>
    <x v="2"/>
  </r>
  <r>
    <x v="2"/>
    <n v="1185732"/>
    <x v="386"/>
    <x v="1"/>
    <x v="7"/>
    <n v="3"/>
    <n v="37"/>
    <x v="3"/>
    <x v="37"/>
    <s v="Fargo"/>
    <x v="5"/>
    <x v="1"/>
    <n v="44"/>
    <n v="63"/>
    <n v="2772"/>
    <n v="1525"/>
    <n v="0.55000000000000004"/>
    <x v="2"/>
  </r>
  <r>
    <x v="2"/>
    <n v="1185732"/>
    <x v="415"/>
    <x v="1"/>
    <x v="8"/>
    <n v="4"/>
    <n v="41"/>
    <x v="3"/>
    <x v="37"/>
    <s v="Fargo"/>
    <x v="0"/>
    <x v="0"/>
    <n v="49"/>
    <n v="116"/>
    <n v="5684"/>
    <n v="2671"/>
    <n v="0.47"/>
    <x v="2"/>
  </r>
  <r>
    <x v="2"/>
    <n v="1185732"/>
    <x v="415"/>
    <x v="1"/>
    <x v="8"/>
    <n v="4"/>
    <n v="41"/>
    <x v="3"/>
    <x v="37"/>
    <s v="Fargo"/>
    <x v="1"/>
    <x v="0"/>
    <n v="36"/>
    <n v="73"/>
    <n v="2628"/>
    <n v="1077"/>
    <n v="0.41"/>
    <x v="2"/>
  </r>
  <r>
    <x v="2"/>
    <n v="1185732"/>
    <x v="415"/>
    <x v="1"/>
    <x v="8"/>
    <n v="4"/>
    <n v="41"/>
    <x v="3"/>
    <x v="37"/>
    <s v="Fargo"/>
    <x v="2"/>
    <x v="1"/>
    <n v="39"/>
    <n v="39"/>
    <n v="1521"/>
    <n v="669"/>
    <n v="0.44"/>
    <x v="2"/>
  </r>
  <r>
    <x v="2"/>
    <n v="1185732"/>
    <x v="415"/>
    <x v="1"/>
    <x v="8"/>
    <n v="4"/>
    <n v="41"/>
    <x v="3"/>
    <x v="37"/>
    <s v="Fargo"/>
    <x v="3"/>
    <x v="1"/>
    <n v="38"/>
    <n v="33"/>
    <n v="1254"/>
    <n v="502"/>
    <n v="0.4"/>
    <x v="2"/>
  </r>
  <r>
    <x v="2"/>
    <n v="1185732"/>
    <x v="415"/>
    <x v="1"/>
    <x v="8"/>
    <n v="4"/>
    <n v="41"/>
    <x v="3"/>
    <x v="37"/>
    <s v="Fargo"/>
    <x v="4"/>
    <x v="0"/>
    <n v="45"/>
    <n v="34"/>
    <n v="1530"/>
    <n v="719"/>
    <n v="0.47"/>
    <x v="2"/>
  </r>
  <r>
    <x v="0"/>
    <n v="1185732"/>
    <x v="415"/>
    <x v="1"/>
    <x v="8"/>
    <n v="4"/>
    <n v="41"/>
    <x v="3"/>
    <x v="37"/>
    <s v="Fargo"/>
    <x v="5"/>
    <x v="1"/>
    <n v="53"/>
    <n v="73"/>
    <n v="3869"/>
    <n v="2051"/>
    <n v="0.53"/>
    <x v="2"/>
  </r>
  <r>
    <x v="0"/>
    <n v="1185732"/>
    <x v="446"/>
    <x v="1"/>
    <x v="9"/>
    <n v="4"/>
    <n v="46"/>
    <x v="3"/>
    <x v="37"/>
    <s v="Fargo"/>
    <x v="0"/>
    <x v="0"/>
    <n v="49"/>
    <n v="120"/>
    <n v="5880"/>
    <n v="2940"/>
    <n v="0.5"/>
    <x v="2"/>
  </r>
  <r>
    <x v="0"/>
    <n v="1185732"/>
    <x v="446"/>
    <x v="1"/>
    <x v="9"/>
    <n v="4"/>
    <n v="46"/>
    <x v="3"/>
    <x v="37"/>
    <s v="Fargo"/>
    <x v="1"/>
    <x v="0"/>
    <n v="36"/>
    <n v="73"/>
    <n v="2628"/>
    <n v="1183"/>
    <n v="0.45"/>
    <x v="2"/>
  </r>
  <r>
    <x v="0"/>
    <n v="1185732"/>
    <x v="446"/>
    <x v="1"/>
    <x v="9"/>
    <n v="4"/>
    <n v="46"/>
    <x v="3"/>
    <x v="37"/>
    <s v="Fargo"/>
    <x v="2"/>
    <x v="1"/>
    <n v="39"/>
    <n v="53"/>
    <n v="2067"/>
    <n v="909"/>
    <n v="0.44"/>
    <x v="2"/>
  </r>
  <r>
    <x v="0"/>
    <n v="1185732"/>
    <x v="446"/>
    <x v="1"/>
    <x v="9"/>
    <n v="4"/>
    <n v="46"/>
    <x v="3"/>
    <x v="37"/>
    <s v="Fargo"/>
    <x v="3"/>
    <x v="1"/>
    <n v="39"/>
    <n v="47"/>
    <n v="1833"/>
    <n v="788"/>
    <n v="0.43"/>
    <x v="2"/>
  </r>
  <r>
    <x v="0"/>
    <n v="1185732"/>
    <x v="446"/>
    <x v="1"/>
    <x v="9"/>
    <n v="4"/>
    <n v="46"/>
    <x v="3"/>
    <x v="37"/>
    <s v="Fargo"/>
    <x v="4"/>
    <x v="0"/>
    <n v="55"/>
    <n v="44"/>
    <n v="2420"/>
    <n v="1089"/>
    <n v="0.45"/>
    <x v="2"/>
  </r>
  <r>
    <x v="0"/>
    <n v="1185732"/>
    <x v="446"/>
    <x v="1"/>
    <x v="9"/>
    <n v="4"/>
    <n v="46"/>
    <x v="3"/>
    <x v="37"/>
    <s v="Fargo"/>
    <x v="5"/>
    <x v="1"/>
    <n v="60"/>
    <n v="65"/>
    <n v="3900"/>
    <n v="1989"/>
    <n v="0.51"/>
    <x v="2"/>
  </r>
  <r>
    <x v="0"/>
    <n v="1185732"/>
    <x v="475"/>
    <x v="1"/>
    <x v="10"/>
    <n v="4"/>
    <n v="50"/>
    <x v="3"/>
    <x v="37"/>
    <s v="Fargo"/>
    <x v="0"/>
    <x v="0"/>
    <n v="55"/>
    <n v="150"/>
    <n v="8250"/>
    <n v="3795"/>
    <n v="0.46"/>
    <x v="2"/>
  </r>
  <r>
    <x v="0"/>
    <n v="1185732"/>
    <x v="475"/>
    <x v="1"/>
    <x v="10"/>
    <n v="4"/>
    <n v="50"/>
    <x v="3"/>
    <x v="37"/>
    <s v="Fargo"/>
    <x v="1"/>
    <x v="0"/>
    <n v="46"/>
    <n v="75"/>
    <n v="3450"/>
    <n v="1553"/>
    <n v="0.45"/>
    <x v="2"/>
  </r>
  <r>
    <x v="0"/>
    <n v="1185732"/>
    <x v="475"/>
    <x v="1"/>
    <x v="10"/>
    <n v="4"/>
    <n v="50"/>
    <x v="3"/>
    <x v="37"/>
    <s v="Fargo"/>
    <x v="2"/>
    <x v="1"/>
    <n v="48"/>
    <n v="73"/>
    <n v="3504"/>
    <n v="1577"/>
    <n v="0.45"/>
    <x v="2"/>
  </r>
  <r>
    <x v="0"/>
    <n v="1185732"/>
    <x v="475"/>
    <x v="1"/>
    <x v="10"/>
    <n v="4"/>
    <n v="50"/>
    <x v="3"/>
    <x v="37"/>
    <s v="Fargo"/>
    <x v="3"/>
    <x v="1"/>
    <n v="47"/>
    <n v="54"/>
    <n v="2538"/>
    <n v="1041"/>
    <n v="0.41"/>
    <x v="2"/>
  </r>
  <r>
    <x v="0"/>
    <n v="1185732"/>
    <x v="475"/>
    <x v="1"/>
    <x v="10"/>
    <n v="4"/>
    <n v="50"/>
    <x v="3"/>
    <x v="37"/>
    <s v="Fargo"/>
    <x v="4"/>
    <x v="0"/>
    <n v="58"/>
    <n v="54"/>
    <n v="3132"/>
    <n v="1409"/>
    <n v="0.45"/>
    <x v="2"/>
  </r>
  <r>
    <x v="0"/>
    <n v="1185732"/>
    <x v="475"/>
    <x v="1"/>
    <x v="10"/>
    <n v="4"/>
    <n v="50"/>
    <x v="3"/>
    <x v="37"/>
    <s v="Fargo"/>
    <x v="5"/>
    <x v="1"/>
    <n v="63"/>
    <n v="78"/>
    <n v="4914"/>
    <n v="2604"/>
    <n v="0.53"/>
    <x v="2"/>
  </r>
  <r>
    <x v="0"/>
    <n v="1185732"/>
    <x v="170"/>
    <x v="1"/>
    <x v="0"/>
    <n v="1"/>
    <n v="2"/>
    <x v="3"/>
    <x v="37"/>
    <s v="Fargo"/>
    <x v="0"/>
    <x v="0"/>
    <n v="27"/>
    <n v="113"/>
    <n v="3051"/>
    <n v="1373"/>
    <n v="0.45"/>
    <x v="2"/>
  </r>
  <r>
    <x v="0"/>
    <n v="1185732"/>
    <x v="170"/>
    <x v="1"/>
    <x v="0"/>
    <n v="1"/>
    <n v="2"/>
    <x v="3"/>
    <x v="37"/>
    <s v="Fargo"/>
    <x v="1"/>
    <x v="0"/>
    <n v="29"/>
    <n v="70"/>
    <n v="2030"/>
    <n v="934"/>
    <n v="0.46"/>
    <x v="2"/>
  </r>
  <r>
    <x v="0"/>
    <n v="1185732"/>
    <x v="170"/>
    <x v="1"/>
    <x v="0"/>
    <n v="1"/>
    <n v="2"/>
    <x v="3"/>
    <x v="37"/>
    <s v="Fargo"/>
    <x v="2"/>
    <x v="1"/>
    <n v="19"/>
    <n v="68"/>
    <n v="1292"/>
    <n v="581"/>
    <n v="0.45"/>
    <x v="2"/>
  </r>
  <r>
    <x v="0"/>
    <n v="1185732"/>
    <x v="170"/>
    <x v="1"/>
    <x v="0"/>
    <n v="1"/>
    <n v="2"/>
    <x v="3"/>
    <x v="37"/>
    <s v="Fargo"/>
    <x v="3"/>
    <x v="1"/>
    <n v="24"/>
    <n v="26"/>
    <n v="624"/>
    <n v="281"/>
    <n v="0.45"/>
    <x v="2"/>
  </r>
  <r>
    <x v="0"/>
    <n v="1185732"/>
    <x v="170"/>
    <x v="1"/>
    <x v="0"/>
    <n v="1"/>
    <n v="2"/>
    <x v="3"/>
    <x v="37"/>
    <s v="Fargo"/>
    <x v="4"/>
    <x v="0"/>
    <n v="38"/>
    <n v="42"/>
    <n v="1596"/>
    <n v="1005"/>
    <n v="0.63"/>
    <x v="2"/>
  </r>
  <r>
    <x v="0"/>
    <n v="1185732"/>
    <x v="170"/>
    <x v="1"/>
    <x v="0"/>
    <n v="1"/>
    <n v="2"/>
    <x v="3"/>
    <x v="37"/>
    <s v="Fargo"/>
    <x v="5"/>
    <x v="1"/>
    <n v="28"/>
    <n v="75"/>
    <n v="2100"/>
    <n v="1092"/>
    <n v="0.52"/>
    <x v="2"/>
  </r>
  <r>
    <x v="0"/>
    <n v="1185732"/>
    <x v="201"/>
    <x v="1"/>
    <x v="1"/>
    <n v="1"/>
    <n v="6"/>
    <x v="3"/>
    <x v="37"/>
    <s v="Fargo"/>
    <x v="0"/>
    <x v="0"/>
    <n v="28"/>
    <n v="145"/>
    <n v="4060"/>
    <n v="1786"/>
    <n v="0.44"/>
    <x v="2"/>
  </r>
  <r>
    <x v="0"/>
    <n v="1185732"/>
    <x v="201"/>
    <x v="1"/>
    <x v="1"/>
    <n v="1"/>
    <n v="6"/>
    <x v="3"/>
    <x v="37"/>
    <s v="Fargo"/>
    <x v="1"/>
    <x v="0"/>
    <n v="28"/>
    <n v="45"/>
    <n v="1260"/>
    <n v="580"/>
    <n v="0.46"/>
    <x v="2"/>
  </r>
  <r>
    <x v="0"/>
    <n v="1185732"/>
    <x v="201"/>
    <x v="1"/>
    <x v="1"/>
    <n v="1"/>
    <n v="6"/>
    <x v="3"/>
    <x v="37"/>
    <s v="Fargo"/>
    <x v="2"/>
    <x v="1"/>
    <n v="19"/>
    <n v="56"/>
    <n v="1064"/>
    <n v="436"/>
    <n v="0.41"/>
    <x v="2"/>
  </r>
  <r>
    <x v="0"/>
    <n v="1185732"/>
    <x v="201"/>
    <x v="1"/>
    <x v="1"/>
    <n v="1"/>
    <n v="6"/>
    <x v="3"/>
    <x v="38"/>
    <s v="Des Moines"/>
    <x v="3"/>
    <x v="1"/>
    <n v="25"/>
    <n v="23"/>
    <n v="575"/>
    <n v="253"/>
    <n v="0.44"/>
    <x v="2"/>
  </r>
  <r>
    <x v="0"/>
    <n v="1185732"/>
    <x v="201"/>
    <x v="1"/>
    <x v="1"/>
    <n v="1"/>
    <n v="6"/>
    <x v="3"/>
    <x v="38"/>
    <s v="Des Moines"/>
    <x v="4"/>
    <x v="0"/>
    <n v="38"/>
    <n v="38"/>
    <n v="1444"/>
    <n v="939"/>
    <n v="0.65"/>
    <x v="2"/>
  </r>
  <r>
    <x v="0"/>
    <n v="1185732"/>
    <x v="201"/>
    <x v="1"/>
    <x v="1"/>
    <n v="1"/>
    <n v="6"/>
    <x v="3"/>
    <x v="38"/>
    <s v="Des Moines"/>
    <x v="5"/>
    <x v="1"/>
    <n v="14"/>
    <n v="68"/>
    <n v="952"/>
    <n v="514"/>
    <n v="0.54"/>
    <x v="2"/>
  </r>
  <r>
    <x v="0"/>
    <n v="1185732"/>
    <x v="707"/>
    <x v="1"/>
    <x v="2"/>
    <n v="1"/>
    <n v="10"/>
    <x v="3"/>
    <x v="38"/>
    <s v="Des Moines"/>
    <x v="0"/>
    <x v="0"/>
    <n v="19"/>
    <n v="136"/>
    <n v="2584"/>
    <n v="1034"/>
    <n v="0.4"/>
    <x v="2"/>
  </r>
  <r>
    <x v="0"/>
    <n v="1185732"/>
    <x v="707"/>
    <x v="1"/>
    <x v="2"/>
    <n v="1"/>
    <n v="10"/>
    <x v="3"/>
    <x v="38"/>
    <s v="Des Moines"/>
    <x v="1"/>
    <x v="0"/>
    <n v="19"/>
    <n v="47"/>
    <n v="893"/>
    <n v="402"/>
    <n v="0.45"/>
    <x v="2"/>
  </r>
  <r>
    <x v="0"/>
    <n v="1185732"/>
    <x v="707"/>
    <x v="1"/>
    <x v="2"/>
    <n v="1"/>
    <n v="10"/>
    <x v="3"/>
    <x v="38"/>
    <s v="Des Moines"/>
    <x v="2"/>
    <x v="1"/>
    <n v="9"/>
    <n v="65"/>
    <n v="585"/>
    <n v="234"/>
    <n v="0.4"/>
    <x v="2"/>
  </r>
  <r>
    <x v="0"/>
    <n v="1185732"/>
    <x v="707"/>
    <x v="1"/>
    <x v="2"/>
    <n v="1"/>
    <n v="10"/>
    <x v="3"/>
    <x v="38"/>
    <s v="Des Moines"/>
    <x v="3"/>
    <x v="1"/>
    <n v="14"/>
    <n v="28"/>
    <n v="392"/>
    <n v="165"/>
    <n v="0.42"/>
    <x v="2"/>
  </r>
  <r>
    <x v="0"/>
    <n v="1185732"/>
    <x v="707"/>
    <x v="1"/>
    <x v="2"/>
    <n v="1"/>
    <n v="10"/>
    <x v="3"/>
    <x v="38"/>
    <s v="Des Moines"/>
    <x v="4"/>
    <x v="0"/>
    <n v="28"/>
    <n v="39"/>
    <n v="1092"/>
    <n v="699"/>
    <n v="0.64"/>
    <x v="2"/>
  </r>
  <r>
    <x v="0"/>
    <n v="1185732"/>
    <x v="707"/>
    <x v="1"/>
    <x v="2"/>
    <n v="1"/>
    <n v="10"/>
    <x v="3"/>
    <x v="38"/>
    <s v="Des Moines"/>
    <x v="5"/>
    <x v="1"/>
    <n v="20"/>
    <n v="68"/>
    <n v="1360"/>
    <n v="721"/>
    <n v="0.53"/>
    <x v="2"/>
  </r>
  <r>
    <x v="0"/>
    <n v="1185732"/>
    <x v="229"/>
    <x v="1"/>
    <x v="3"/>
    <n v="2"/>
    <n v="15"/>
    <x v="3"/>
    <x v="38"/>
    <s v="Des Moines"/>
    <x v="0"/>
    <x v="0"/>
    <n v="20"/>
    <n v="124"/>
    <n v="2480"/>
    <n v="1116"/>
    <n v="0.45"/>
    <x v="2"/>
  </r>
  <r>
    <x v="0"/>
    <n v="1185732"/>
    <x v="229"/>
    <x v="1"/>
    <x v="3"/>
    <n v="2"/>
    <n v="15"/>
    <x v="3"/>
    <x v="38"/>
    <s v="Des Moines"/>
    <x v="1"/>
    <x v="0"/>
    <n v="18"/>
    <n v="49"/>
    <n v="882"/>
    <n v="432"/>
    <n v="0.49"/>
    <x v="2"/>
  </r>
  <r>
    <x v="0"/>
    <n v="1185732"/>
    <x v="229"/>
    <x v="1"/>
    <x v="3"/>
    <n v="2"/>
    <n v="15"/>
    <x v="3"/>
    <x v="38"/>
    <s v="Des Moines"/>
    <x v="2"/>
    <x v="1"/>
    <n v="10"/>
    <n v="53"/>
    <n v="530"/>
    <n v="233"/>
    <n v="0.44"/>
    <x v="2"/>
  </r>
  <r>
    <x v="0"/>
    <n v="1185732"/>
    <x v="229"/>
    <x v="1"/>
    <x v="3"/>
    <n v="2"/>
    <n v="15"/>
    <x v="3"/>
    <x v="38"/>
    <s v="Des Moines"/>
    <x v="3"/>
    <x v="1"/>
    <n v="15"/>
    <n v="28"/>
    <n v="420"/>
    <n v="189"/>
    <n v="0.45"/>
    <x v="2"/>
  </r>
  <r>
    <x v="0"/>
    <n v="1185732"/>
    <x v="229"/>
    <x v="1"/>
    <x v="3"/>
    <n v="2"/>
    <n v="15"/>
    <x v="3"/>
    <x v="38"/>
    <s v="Des Moines"/>
    <x v="4"/>
    <x v="0"/>
    <n v="55"/>
    <n v="34"/>
    <n v="1870"/>
    <n v="1141"/>
    <n v="0.61"/>
    <x v="2"/>
  </r>
  <r>
    <x v="0"/>
    <n v="1185732"/>
    <x v="229"/>
    <x v="1"/>
    <x v="3"/>
    <n v="2"/>
    <n v="15"/>
    <x v="3"/>
    <x v="38"/>
    <s v="Des Moines"/>
    <x v="5"/>
    <x v="1"/>
    <n v="46"/>
    <n v="63"/>
    <n v="2898"/>
    <n v="1507"/>
    <n v="0.52"/>
    <x v="2"/>
  </r>
  <r>
    <x v="0"/>
    <n v="1185732"/>
    <x v="260"/>
    <x v="1"/>
    <x v="4"/>
    <n v="2"/>
    <n v="19"/>
    <x v="3"/>
    <x v="38"/>
    <s v="Des Moines"/>
    <x v="0"/>
    <x v="0"/>
    <n v="57"/>
    <n v="146"/>
    <n v="8322"/>
    <n v="3495"/>
    <n v="0.42"/>
    <x v="2"/>
  </r>
  <r>
    <x v="0"/>
    <n v="1185732"/>
    <x v="260"/>
    <x v="1"/>
    <x v="4"/>
    <n v="2"/>
    <n v="19"/>
    <x v="3"/>
    <x v="38"/>
    <s v="Des Moines"/>
    <x v="1"/>
    <x v="0"/>
    <n v="37"/>
    <n v="63"/>
    <n v="2331"/>
    <n v="1072"/>
    <n v="0.46"/>
    <x v="2"/>
  </r>
  <r>
    <x v="0"/>
    <n v="1185732"/>
    <x v="260"/>
    <x v="1"/>
    <x v="4"/>
    <n v="2"/>
    <n v="19"/>
    <x v="3"/>
    <x v="38"/>
    <s v="Des Moines"/>
    <x v="2"/>
    <x v="1"/>
    <n v="33"/>
    <n v="54"/>
    <n v="1782"/>
    <n v="731"/>
    <n v="0.41"/>
    <x v="2"/>
  </r>
  <r>
    <x v="0"/>
    <n v="1185732"/>
    <x v="260"/>
    <x v="1"/>
    <x v="4"/>
    <n v="2"/>
    <n v="19"/>
    <x v="3"/>
    <x v="38"/>
    <s v="Des Moines"/>
    <x v="3"/>
    <x v="1"/>
    <n v="33"/>
    <n v="34"/>
    <n v="1122"/>
    <n v="494"/>
    <n v="0.44"/>
    <x v="2"/>
  </r>
  <r>
    <x v="0"/>
    <n v="1185732"/>
    <x v="260"/>
    <x v="1"/>
    <x v="4"/>
    <n v="2"/>
    <n v="19"/>
    <x v="3"/>
    <x v="38"/>
    <s v="Des Moines"/>
    <x v="4"/>
    <x v="0"/>
    <n v="43"/>
    <n v="42"/>
    <n v="1806"/>
    <n v="1174"/>
    <n v="0.65"/>
    <x v="2"/>
  </r>
  <r>
    <x v="0"/>
    <n v="1185732"/>
    <x v="260"/>
    <x v="1"/>
    <x v="4"/>
    <n v="2"/>
    <n v="19"/>
    <x v="3"/>
    <x v="38"/>
    <s v="Des Moines"/>
    <x v="5"/>
    <x v="1"/>
    <n v="46"/>
    <n v="69"/>
    <n v="3174"/>
    <n v="1650"/>
    <n v="0.52"/>
    <x v="2"/>
  </r>
  <r>
    <x v="0"/>
    <n v="1185732"/>
    <x v="290"/>
    <x v="1"/>
    <x v="11"/>
    <n v="2"/>
    <n v="24"/>
    <x v="3"/>
    <x v="38"/>
    <s v="Des Moines"/>
    <x v="0"/>
    <x v="0"/>
    <n v="32"/>
    <n v="137"/>
    <n v="4384"/>
    <n v="1841"/>
    <n v="0.42"/>
    <x v="2"/>
  </r>
  <r>
    <x v="0"/>
    <n v="1185732"/>
    <x v="290"/>
    <x v="1"/>
    <x v="11"/>
    <n v="2"/>
    <n v="24"/>
    <x v="3"/>
    <x v="38"/>
    <s v="Des Moines"/>
    <x v="1"/>
    <x v="0"/>
    <n v="28"/>
    <n v="77"/>
    <n v="2156"/>
    <n v="1035"/>
    <n v="0.48"/>
    <x v="2"/>
  </r>
  <r>
    <x v="0"/>
    <n v="1185732"/>
    <x v="290"/>
    <x v="1"/>
    <x v="11"/>
    <n v="2"/>
    <n v="24"/>
    <x v="3"/>
    <x v="38"/>
    <s v="Des Moines"/>
    <x v="2"/>
    <x v="1"/>
    <n v="23"/>
    <n v="50"/>
    <n v="1150"/>
    <n v="518"/>
    <n v="0.45"/>
    <x v="2"/>
  </r>
  <r>
    <x v="0"/>
    <n v="1185732"/>
    <x v="290"/>
    <x v="1"/>
    <x v="11"/>
    <n v="2"/>
    <n v="24"/>
    <x v="3"/>
    <x v="38"/>
    <s v="Des Moines"/>
    <x v="3"/>
    <x v="1"/>
    <n v="24"/>
    <n v="44"/>
    <n v="1056"/>
    <n v="465"/>
    <n v="0.44"/>
    <x v="2"/>
  </r>
  <r>
    <x v="0"/>
    <n v="1185732"/>
    <x v="290"/>
    <x v="1"/>
    <x v="11"/>
    <n v="2"/>
    <n v="24"/>
    <x v="3"/>
    <x v="38"/>
    <s v="Des Moines"/>
    <x v="4"/>
    <x v="0"/>
    <n v="34"/>
    <n v="44"/>
    <n v="1496"/>
    <n v="957"/>
    <n v="0.64"/>
    <x v="2"/>
  </r>
  <r>
    <x v="0"/>
    <n v="1185732"/>
    <x v="290"/>
    <x v="1"/>
    <x v="11"/>
    <n v="2"/>
    <n v="24"/>
    <x v="3"/>
    <x v="38"/>
    <s v="Des Moines"/>
    <x v="5"/>
    <x v="1"/>
    <n v="51"/>
    <n v="85"/>
    <n v="4335"/>
    <n v="2298"/>
    <n v="0.53"/>
    <x v="2"/>
  </r>
  <r>
    <x v="0"/>
    <n v="1185732"/>
    <x v="319"/>
    <x v="1"/>
    <x v="5"/>
    <n v="3"/>
    <n v="28"/>
    <x v="3"/>
    <x v="38"/>
    <s v="Des Moines"/>
    <x v="0"/>
    <x v="0"/>
    <n v="49"/>
    <n v="138"/>
    <n v="6762"/>
    <n v="2975"/>
    <n v="0.44"/>
    <x v="2"/>
  </r>
  <r>
    <x v="0"/>
    <n v="1185732"/>
    <x v="319"/>
    <x v="1"/>
    <x v="5"/>
    <n v="3"/>
    <n v="28"/>
    <x v="3"/>
    <x v="38"/>
    <s v="Des Moines"/>
    <x v="1"/>
    <x v="0"/>
    <n v="44"/>
    <n v="87"/>
    <n v="3828"/>
    <n v="1876"/>
    <n v="0.49"/>
    <x v="2"/>
  </r>
  <r>
    <x v="0"/>
    <n v="1185732"/>
    <x v="319"/>
    <x v="1"/>
    <x v="5"/>
    <n v="3"/>
    <n v="28"/>
    <x v="3"/>
    <x v="38"/>
    <s v="Des Moines"/>
    <x v="2"/>
    <x v="1"/>
    <n v="36"/>
    <n v="68"/>
    <n v="2448"/>
    <n v="1077"/>
    <n v="0.44"/>
    <x v="2"/>
  </r>
  <r>
    <x v="0"/>
    <n v="1185732"/>
    <x v="319"/>
    <x v="1"/>
    <x v="5"/>
    <n v="3"/>
    <n v="28"/>
    <x v="3"/>
    <x v="38"/>
    <s v="Des Moines"/>
    <x v="3"/>
    <x v="1"/>
    <n v="37"/>
    <n v="47"/>
    <n v="1739"/>
    <n v="713"/>
    <n v="0.41"/>
    <x v="2"/>
  </r>
  <r>
    <x v="0"/>
    <n v="1185732"/>
    <x v="319"/>
    <x v="1"/>
    <x v="5"/>
    <n v="3"/>
    <n v="28"/>
    <x v="3"/>
    <x v="38"/>
    <s v="Des Moines"/>
    <x v="4"/>
    <x v="0"/>
    <n v="46"/>
    <n v="60"/>
    <n v="2760"/>
    <n v="1656"/>
    <n v="0.6"/>
    <x v="2"/>
  </r>
  <r>
    <x v="0"/>
    <n v="1185732"/>
    <x v="319"/>
    <x v="1"/>
    <x v="5"/>
    <n v="3"/>
    <n v="28"/>
    <x v="3"/>
    <x v="38"/>
    <s v="Des Moines"/>
    <x v="5"/>
    <x v="1"/>
    <n v="51"/>
    <n v="94"/>
    <n v="4794"/>
    <n v="2397"/>
    <n v="0.5"/>
    <x v="2"/>
  </r>
  <r>
    <x v="0"/>
    <n v="1185732"/>
    <x v="351"/>
    <x v="1"/>
    <x v="6"/>
    <n v="3"/>
    <n v="32"/>
    <x v="3"/>
    <x v="38"/>
    <s v="Des Moines"/>
    <x v="0"/>
    <x v="0"/>
    <n v="49"/>
    <n v="131"/>
    <n v="6419"/>
    <n v="2696"/>
    <n v="0.42"/>
    <x v="2"/>
  </r>
  <r>
    <x v="0"/>
    <n v="1185732"/>
    <x v="351"/>
    <x v="1"/>
    <x v="6"/>
    <n v="3"/>
    <n v="32"/>
    <x v="3"/>
    <x v="38"/>
    <s v="Des Moines"/>
    <x v="1"/>
    <x v="0"/>
    <n v="42"/>
    <n v="78"/>
    <n v="3276"/>
    <n v="1507"/>
    <n v="0.46"/>
    <x v="2"/>
  </r>
  <r>
    <x v="0"/>
    <n v="1185732"/>
    <x v="351"/>
    <x v="1"/>
    <x v="6"/>
    <n v="3"/>
    <n v="32"/>
    <x v="3"/>
    <x v="38"/>
    <s v="Des Moines"/>
    <x v="2"/>
    <x v="1"/>
    <n v="39"/>
    <n v="61"/>
    <n v="2379"/>
    <n v="1023"/>
    <n v="0.43"/>
    <x v="2"/>
  </r>
  <r>
    <x v="0"/>
    <n v="1185732"/>
    <x v="351"/>
    <x v="1"/>
    <x v="6"/>
    <n v="3"/>
    <n v="32"/>
    <x v="3"/>
    <x v="38"/>
    <s v="Des Moines"/>
    <x v="3"/>
    <x v="1"/>
    <n v="37"/>
    <n v="54"/>
    <n v="1998"/>
    <n v="819"/>
    <n v="0.41"/>
    <x v="2"/>
  </r>
  <r>
    <x v="0"/>
    <n v="1185732"/>
    <x v="351"/>
    <x v="1"/>
    <x v="6"/>
    <n v="3"/>
    <n v="32"/>
    <x v="3"/>
    <x v="38"/>
    <s v="Des Moines"/>
    <x v="4"/>
    <x v="0"/>
    <n v="48"/>
    <n v="51"/>
    <n v="2448"/>
    <n v="1469"/>
    <n v="0.6"/>
    <x v="2"/>
  </r>
  <r>
    <x v="0"/>
    <n v="1185732"/>
    <x v="351"/>
    <x v="1"/>
    <x v="6"/>
    <n v="3"/>
    <n v="32"/>
    <x v="3"/>
    <x v="38"/>
    <s v="Des Moines"/>
    <x v="5"/>
    <x v="1"/>
    <n v="53"/>
    <n v="98"/>
    <n v="5194"/>
    <n v="2857"/>
    <n v="0.55000000000000004"/>
    <x v="2"/>
  </r>
  <r>
    <x v="0"/>
    <n v="1185732"/>
    <x v="383"/>
    <x v="1"/>
    <x v="7"/>
    <n v="3"/>
    <n v="37"/>
    <x v="3"/>
    <x v="38"/>
    <s v="Des Moines"/>
    <x v="0"/>
    <x v="0"/>
    <n v="34"/>
    <n v="133"/>
    <n v="4522"/>
    <n v="1809"/>
    <n v="0.4"/>
    <x v="2"/>
  </r>
  <r>
    <x v="0"/>
    <n v="1185732"/>
    <x v="383"/>
    <x v="1"/>
    <x v="7"/>
    <n v="3"/>
    <n v="37"/>
    <x v="3"/>
    <x v="38"/>
    <s v="Des Moines"/>
    <x v="1"/>
    <x v="0"/>
    <n v="27"/>
    <n v="77"/>
    <n v="2079"/>
    <n v="977"/>
    <n v="0.47"/>
    <x v="2"/>
  </r>
  <r>
    <x v="0"/>
    <n v="1185732"/>
    <x v="383"/>
    <x v="1"/>
    <x v="7"/>
    <n v="3"/>
    <n v="37"/>
    <x v="3"/>
    <x v="38"/>
    <s v="Des Moines"/>
    <x v="2"/>
    <x v="1"/>
    <n v="24"/>
    <n v="49"/>
    <n v="1176"/>
    <n v="470"/>
    <n v="0.4"/>
    <x v="2"/>
  </r>
  <r>
    <x v="0"/>
    <n v="1185732"/>
    <x v="383"/>
    <x v="1"/>
    <x v="7"/>
    <n v="3"/>
    <n v="37"/>
    <x v="3"/>
    <x v="38"/>
    <s v="Des Moines"/>
    <x v="3"/>
    <x v="1"/>
    <n v="23"/>
    <n v="38"/>
    <n v="874"/>
    <n v="393"/>
    <n v="0.45"/>
    <x v="2"/>
  </r>
  <r>
    <x v="0"/>
    <n v="1185732"/>
    <x v="383"/>
    <x v="1"/>
    <x v="7"/>
    <n v="3"/>
    <n v="37"/>
    <x v="3"/>
    <x v="38"/>
    <s v="Des Moines"/>
    <x v="4"/>
    <x v="0"/>
    <n v="34"/>
    <n v="45"/>
    <n v="1530"/>
    <n v="933"/>
    <n v="0.61"/>
    <x v="2"/>
  </r>
  <r>
    <x v="0"/>
    <n v="1185732"/>
    <x v="383"/>
    <x v="1"/>
    <x v="7"/>
    <n v="3"/>
    <n v="37"/>
    <x v="3"/>
    <x v="38"/>
    <s v="Des Moines"/>
    <x v="5"/>
    <x v="1"/>
    <n v="36"/>
    <n v="61"/>
    <n v="2196"/>
    <n v="1098"/>
    <n v="0.5"/>
    <x v="2"/>
  </r>
  <r>
    <x v="0"/>
    <n v="1185732"/>
    <x v="412"/>
    <x v="1"/>
    <x v="8"/>
    <n v="4"/>
    <n v="41"/>
    <x v="3"/>
    <x v="38"/>
    <s v="Des Moines"/>
    <x v="0"/>
    <x v="0"/>
    <n v="43"/>
    <n v="112"/>
    <n v="4816"/>
    <n v="1975"/>
    <n v="0.41"/>
    <x v="2"/>
  </r>
  <r>
    <x v="0"/>
    <n v="1185732"/>
    <x v="412"/>
    <x v="1"/>
    <x v="8"/>
    <n v="4"/>
    <n v="41"/>
    <x v="3"/>
    <x v="38"/>
    <s v="Des Moines"/>
    <x v="1"/>
    <x v="0"/>
    <n v="32"/>
    <n v="75"/>
    <n v="2400"/>
    <n v="1104"/>
    <n v="0.46"/>
    <x v="2"/>
  </r>
  <r>
    <x v="0"/>
    <n v="1185732"/>
    <x v="412"/>
    <x v="1"/>
    <x v="8"/>
    <n v="4"/>
    <n v="41"/>
    <x v="3"/>
    <x v="38"/>
    <s v="Des Moines"/>
    <x v="2"/>
    <x v="1"/>
    <n v="34"/>
    <n v="39"/>
    <n v="1326"/>
    <n v="544"/>
    <n v="0.41"/>
    <x v="2"/>
  </r>
  <r>
    <x v="0"/>
    <n v="1185732"/>
    <x v="412"/>
    <x v="1"/>
    <x v="8"/>
    <n v="4"/>
    <n v="41"/>
    <x v="3"/>
    <x v="38"/>
    <s v="Des Moines"/>
    <x v="3"/>
    <x v="1"/>
    <n v="34"/>
    <n v="31"/>
    <n v="1054"/>
    <n v="443"/>
    <n v="0.42"/>
    <x v="2"/>
  </r>
  <r>
    <x v="0"/>
    <n v="1185732"/>
    <x v="412"/>
    <x v="1"/>
    <x v="8"/>
    <n v="4"/>
    <n v="41"/>
    <x v="3"/>
    <x v="38"/>
    <s v="Des Moines"/>
    <x v="4"/>
    <x v="0"/>
    <n v="42"/>
    <n v="38"/>
    <n v="1596"/>
    <n v="1021"/>
    <n v="0.64"/>
    <x v="2"/>
  </r>
  <r>
    <x v="3"/>
    <n v="1185732"/>
    <x v="412"/>
    <x v="1"/>
    <x v="8"/>
    <n v="4"/>
    <n v="41"/>
    <x v="3"/>
    <x v="38"/>
    <s v="Des Moines"/>
    <x v="5"/>
    <x v="1"/>
    <n v="49"/>
    <n v="73"/>
    <n v="3577"/>
    <n v="1896"/>
    <n v="0.53"/>
    <x v="2"/>
  </r>
  <r>
    <x v="3"/>
    <n v="1185732"/>
    <x v="443"/>
    <x v="1"/>
    <x v="9"/>
    <n v="4"/>
    <n v="45"/>
    <x v="3"/>
    <x v="38"/>
    <s v="Des Moines"/>
    <x v="0"/>
    <x v="0"/>
    <n v="41"/>
    <n v="112"/>
    <n v="4592"/>
    <n v="2020"/>
    <n v="0.44"/>
    <x v="2"/>
  </r>
  <r>
    <x v="3"/>
    <n v="1185732"/>
    <x v="443"/>
    <x v="1"/>
    <x v="9"/>
    <n v="4"/>
    <n v="45"/>
    <x v="3"/>
    <x v="38"/>
    <s v="Des Moines"/>
    <x v="1"/>
    <x v="0"/>
    <n v="32"/>
    <n v="72"/>
    <n v="2304"/>
    <n v="1129"/>
    <n v="0.49"/>
    <x v="2"/>
  </r>
  <r>
    <x v="3"/>
    <n v="1185732"/>
    <x v="443"/>
    <x v="1"/>
    <x v="9"/>
    <n v="4"/>
    <n v="45"/>
    <x v="3"/>
    <x v="38"/>
    <s v="Des Moines"/>
    <x v="2"/>
    <x v="1"/>
    <n v="32"/>
    <n v="57"/>
    <n v="1824"/>
    <n v="803"/>
    <n v="0.44"/>
    <x v="2"/>
  </r>
  <r>
    <x v="3"/>
    <n v="1185732"/>
    <x v="443"/>
    <x v="1"/>
    <x v="9"/>
    <n v="4"/>
    <n v="45"/>
    <x v="3"/>
    <x v="38"/>
    <s v="Des Moines"/>
    <x v="3"/>
    <x v="1"/>
    <n v="34"/>
    <n v="52"/>
    <n v="1768"/>
    <n v="725"/>
    <n v="0.41"/>
    <x v="2"/>
  </r>
  <r>
    <x v="3"/>
    <n v="1185732"/>
    <x v="443"/>
    <x v="1"/>
    <x v="9"/>
    <n v="4"/>
    <n v="45"/>
    <x v="3"/>
    <x v="38"/>
    <s v="Des Moines"/>
    <x v="4"/>
    <x v="0"/>
    <n v="55"/>
    <n v="49"/>
    <n v="2695"/>
    <n v="1617"/>
    <n v="0.6"/>
    <x v="2"/>
  </r>
  <r>
    <x v="3"/>
    <n v="1185732"/>
    <x v="443"/>
    <x v="1"/>
    <x v="9"/>
    <n v="4"/>
    <n v="45"/>
    <x v="3"/>
    <x v="38"/>
    <s v="Des Moines"/>
    <x v="5"/>
    <x v="1"/>
    <n v="59"/>
    <n v="72"/>
    <n v="4248"/>
    <n v="2209"/>
    <n v="0.52"/>
    <x v="2"/>
  </r>
  <r>
    <x v="3"/>
    <n v="1185732"/>
    <x v="472"/>
    <x v="1"/>
    <x v="10"/>
    <n v="4"/>
    <n v="50"/>
    <x v="3"/>
    <x v="38"/>
    <s v="Des Moines"/>
    <x v="0"/>
    <x v="0"/>
    <n v="54"/>
    <n v="147"/>
    <n v="7938"/>
    <n v="3334"/>
    <n v="0.42"/>
    <x v="2"/>
  </r>
  <r>
    <x v="3"/>
    <n v="1185732"/>
    <x v="472"/>
    <x v="1"/>
    <x v="10"/>
    <n v="4"/>
    <n v="50"/>
    <x v="3"/>
    <x v="38"/>
    <s v="Des Moines"/>
    <x v="1"/>
    <x v="0"/>
    <n v="47"/>
    <n v="91"/>
    <n v="4277"/>
    <n v="2010"/>
    <n v="0.47"/>
    <x v="2"/>
  </r>
  <r>
    <x v="3"/>
    <n v="1185732"/>
    <x v="472"/>
    <x v="1"/>
    <x v="10"/>
    <n v="4"/>
    <n v="50"/>
    <x v="3"/>
    <x v="38"/>
    <s v="Des Moines"/>
    <x v="2"/>
    <x v="1"/>
    <n v="47"/>
    <n v="83"/>
    <n v="3901"/>
    <n v="1638"/>
    <n v="0.42"/>
    <x v="2"/>
  </r>
  <r>
    <x v="3"/>
    <n v="1185732"/>
    <x v="472"/>
    <x v="1"/>
    <x v="10"/>
    <n v="4"/>
    <n v="50"/>
    <x v="3"/>
    <x v="38"/>
    <s v="Des Moines"/>
    <x v="3"/>
    <x v="1"/>
    <n v="49"/>
    <n v="61"/>
    <n v="2989"/>
    <n v="1285"/>
    <n v="0.43"/>
    <x v="2"/>
  </r>
  <r>
    <x v="3"/>
    <n v="1185732"/>
    <x v="472"/>
    <x v="1"/>
    <x v="10"/>
    <n v="4"/>
    <n v="50"/>
    <x v="3"/>
    <x v="38"/>
    <s v="Des Moines"/>
    <x v="4"/>
    <x v="0"/>
    <n v="59"/>
    <n v="59"/>
    <n v="3481"/>
    <n v="2123"/>
    <n v="0.61"/>
    <x v="2"/>
  </r>
  <r>
    <x v="3"/>
    <n v="1185732"/>
    <x v="472"/>
    <x v="1"/>
    <x v="10"/>
    <n v="4"/>
    <n v="50"/>
    <x v="3"/>
    <x v="38"/>
    <s v="Des Moines"/>
    <x v="5"/>
    <x v="1"/>
    <n v="59"/>
    <n v="88"/>
    <n v="5192"/>
    <n v="2856"/>
    <n v="0.55000000000000004"/>
    <x v="2"/>
  </r>
  <r>
    <x v="3"/>
    <n v="1185732"/>
    <x v="167"/>
    <x v="1"/>
    <x v="0"/>
    <n v="1"/>
    <n v="2"/>
    <x v="3"/>
    <x v="38"/>
    <s v="Des Moines"/>
    <x v="0"/>
    <x v="0"/>
    <n v="28"/>
    <n v="126"/>
    <n v="3528"/>
    <n v="1588"/>
    <n v="0.45"/>
    <x v="2"/>
  </r>
  <r>
    <x v="3"/>
    <n v="1185732"/>
    <x v="167"/>
    <x v="1"/>
    <x v="0"/>
    <n v="1"/>
    <n v="2"/>
    <x v="3"/>
    <x v="38"/>
    <s v="Des Moines"/>
    <x v="1"/>
    <x v="0"/>
    <n v="29"/>
    <n v="70"/>
    <n v="2030"/>
    <n v="934"/>
    <n v="0.46"/>
    <x v="2"/>
  </r>
  <r>
    <x v="3"/>
    <n v="1185732"/>
    <x v="167"/>
    <x v="1"/>
    <x v="0"/>
    <n v="1"/>
    <n v="2"/>
    <x v="3"/>
    <x v="38"/>
    <s v="Des Moines"/>
    <x v="2"/>
    <x v="1"/>
    <n v="18"/>
    <n v="65"/>
    <n v="1170"/>
    <n v="480"/>
    <n v="0.41"/>
    <x v="2"/>
  </r>
  <r>
    <x v="3"/>
    <n v="1185732"/>
    <x v="167"/>
    <x v="1"/>
    <x v="0"/>
    <n v="1"/>
    <n v="2"/>
    <x v="3"/>
    <x v="38"/>
    <s v="Des Moines"/>
    <x v="3"/>
    <x v="1"/>
    <n v="23"/>
    <n v="29"/>
    <n v="667"/>
    <n v="300"/>
    <n v="0.45"/>
    <x v="2"/>
  </r>
  <r>
    <x v="3"/>
    <n v="1185732"/>
    <x v="167"/>
    <x v="1"/>
    <x v="0"/>
    <n v="1"/>
    <n v="2"/>
    <x v="3"/>
    <x v="38"/>
    <s v="Des Moines"/>
    <x v="4"/>
    <x v="0"/>
    <n v="38"/>
    <n v="45"/>
    <n v="1710"/>
    <n v="1060"/>
    <n v="0.62"/>
    <x v="2"/>
  </r>
  <r>
    <x v="3"/>
    <n v="1185732"/>
    <x v="167"/>
    <x v="1"/>
    <x v="0"/>
    <n v="1"/>
    <n v="2"/>
    <x v="3"/>
    <x v="38"/>
    <s v="Des Moines"/>
    <x v="5"/>
    <x v="1"/>
    <n v="28"/>
    <n v="73"/>
    <n v="2044"/>
    <n v="1124"/>
    <n v="0.55000000000000004"/>
    <x v="2"/>
  </r>
  <r>
    <x v="3"/>
    <n v="1185732"/>
    <x v="198"/>
    <x v="1"/>
    <x v="1"/>
    <n v="1"/>
    <n v="6"/>
    <x v="3"/>
    <x v="38"/>
    <s v="Des Moines"/>
    <x v="0"/>
    <x v="0"/>
    <n v="29"/>
    <n v="140"/>
    <n v="4060"/>
    <n v="1665"/>
    <n v="0.41"/>
    <x v="2"/>
  </r>
  <r>
    <x v="3"/>
    <n v="1185732"/>
    <x v="198"/>
    <x v="1"/>
    <x v="1"/>
    <n v="1"/>
    <n v="6"/>
    <x v="3"/>
    <x v="38"/>
    <s v="Des Moines"/>
    <x v="1"/>
    <x v="0"/>
    <n v="29"/>
    <n v="39"/>
    <n v="1131"/>
    <n v="554"/>
    <n v="0.49"/>
    <x v="2"/>
  </r>
  <r>
    <x v="3"/>
    <n v="1185732"/>
    <x v="198"/>
    <x v="1"/>
    <x v="1"/>
    <n v="1"/>
    <n v="6"/>
    <x v="3"/>
    <x v="38"/>
    <s v="Des Moines"/>
    <x v="2"/>
    <x v="1"/>
    <n v="20"/>
    <n v="60"/>
    <n v="1200"/>
    <n v="516"/>
    <n v="0.43"/>
    <x v="2"/>
  </r>
  <r>
    <x v="3"/>
    <n v="1185732"/>
    <x v="198"/>
    <x v="1"/>
    <x v="1"/>
    <n v="1"/>
    <n v="6"/>
    <x v="3"/>
    <x v="39"/>
    <s v="Milwaukee"/>
    <x v="3"/>
    <x v="1"/>
    <n v="23"/>
    <n v="20"/>
    <n v="460"/>
    <n v="198"/>
    <n v="0.43"/>
    <x v="2"/>
  </r>
  <r>
    <x v="3"/>
    <n v="1185732"/>
    <x v="198"/>
    <x v="1"/>
    <x v="1"/>
    <n v="1"/>
    <n v="6"/>
    <x v="3"/>
    <x v="39"/>
    <s v="Milwaukee"/>
    <x v="4"/>
    <x v="0"/>
    <n v="38"/>
    <n v="38"/>
    <n v="1444"/>
    <n v="881"/>
    <n v="0.61"/>
    <x v="2"/>
  </r>
  <r>
    <x v="3"/>
    <n v="1185732"/>
    <x v="198"/>
    <x v="1"/>
    <x v="1"/>
    <n v="1"/>
    <n v="6"/>
    <x v="3"/>
    <x v="39"/>
    <s v="Milwaukee"/>
    <x v="5"/>
    <x v="1"/>
    <n v="14"/>
    <n v="65"/>
    <n v="910"/>
    <n v="464"/>
    <n v="0.51"/>
    <x v="2"/>
  </r>
  <r>
    <x v="3"/>
    <n v="1185732"/>
    <x v="704"/>
    <x v="1"/>
    <x v="2"/>
    <n v="1"/>
    <n v="10"/>
    <x v="3"/>
    <x v="39"/>
    <s v="Milwaukee"/>
    <x v="0"/>
    <x v="0"/>
    <n v="19"/>
    <n v="141"/>
    <n v="2679"/>
    <n v="1098"/>
    <n v="0.41"/>
    <x v="2"/>
  </r>
  <r>
    <x v="3"/>
    <n v="1185732"/>
    <x v="704"/>
    <x v="1"/>
    <x v="2"/>
    <n v="1"/>
    <n v="10"/>
    <x v="3"/>
    <x v="39"/>
    <s v="Milwaukee"/>
    <x v="1"/>
    <x v="0"/>
    <n v="19"/>
    <n v="44"/>
    <n v="836"/>
    <n v="418"/>
    <n v="0.5"/>
    <x v="2"/>
  </r>
  <r>
    <x v="3"/>
    <n v="1185732"/>
    <x v="704"/>
    <x v="1"/>
    <x v="2"/>
    <n v="1"/>
    <n v="10"/>
    <x v="3"/>
    <x v="39"/>
    <s v="Milwaukee"/>
    <x v="2"/>
    <x v="1"/>
    <n v="9"/>
    <n v="59"/>
    <n v="531"/>
    <n v="234"/>
    <n v="0.44"/>
    <x v="2"/>
  </r>
  <r>
    <x v="3"/>
    <n v="1185732"/>
    <x v="704"/>
    <x v="1"/>
    <x v="2"/>
    <n v="1"/>
    <n v="10"/>
    <x v="3"/>
    <x v="39"/>
    <s v="Milwaukee"/>
    <x v="3"/>
    <x v="1"/>
    <n v="14"/>
    <n v="20"/>
    <n v="280"/>
    <n v="115"/>
    <n v="0.41"/>
    <x v="2"/>
  </r>
  <r>
    <x v="3"/>
    <n v="1185732"/>
    <x v="704"/>
    <x v="1"/>
    <x v="2"/>
    <n v="1"/>
    <n v="10"/>
    <x v="3"/>
    <x v="39"/>
    <s v="Milwaukee"/>
    <x v="4"/>
    <x v="0"/>
    <n v="29"/>
    <n v="34"/>
    <n v="986"/>
    <n v="601"/>
    <n v="0.61"/>
    <x v="2"/>
  </r>
  <r>
    <x v="3"/>
    <n v="1185732"/>
    <x v="704"/>
    <x v="1"/>
    <x v="2"/>
    <n v="1"/>
    <n v="10"/>
    <x v="3"/>
    <x v="39"/>
    <s v="Milwaukee"/>
    <x v="5"/>
    <x v="1"/>
    <n v="18"/>
    <n v="63"/>
    <n v="1134"/>
    <n v="612"/>
    <n v="0.54"/>
    <x v="2"/>
  </r>
  <r>
    <x v="3"/>
    <n v="1185732"/>
    <x v="721"/>
    <x v="1"/>
    <x v="3"/>
    <n v="2"/>
    <n v="14"/>
    <x v="3"/>
    <x v="39"/>
    <s v="Milwaukee"/>
    <x v="0"/>
    <x v="0"/>
    <n v="18"/>
    <n v="122"/>
    <n v="2196"/>
    <n v="900"/>
    <n v="0.41"/>
    <x v="2"/>
  </r>
  <r>
    <x v="3"/>
    <n v="1185732"/>
    <x v="721"/>
    <x v="1"/>
    <x v="3"/>
    <n v="2"/>
    <n v="14"/>
    <x v="3"/>
    <x v="39"/>
    <s v="Milwaukee"/>
    <x v="1"/>
    <x v="0"/>
    <n v="20"/>
    <n v="39"/>
    <n v="780"/>
    <n v="359"/>
    <n v="0.46"/>
    <x v="2"/>
  </r>
  <r>
    <x v="3"/>
    <n v="1185732"/>
    <x v="721"/>
    <x v="1"/>
    <x v="3"/>
    <n v="2"/>
    <n v="14"/>
    <x v="3"/>
    <x v="39"/>
    <s v="Milwaukee"/>
    <x v="2"/>
    <x v="1"/>
    <n v="9"/>
    <n v="41"/>
    <n v="369"/>
    <n v="159"/>
    <n v="0.43"/>
    <x v="2"/>
  </r>
  <r>
    <x v="3"/>
    <n v="1185732"/>
    <x v="721"/>
    <x v="1"/>
    <x v="3"/>
    <n v="2"/>
    <n v="14"/>
    <x v="3"/>
    <x v="39"/>
    <s v="Milwaukee"/>
    <x v="3"/>
    <x v="1"/>
    <n v="15"/>
    <n v="22"/>
    <n v="330"/>
    <n v="135"/>
    <n v="0.41"/>
    <x v="2"/>
  </r>
  <r>
    <x v="3"/>
    <n v="1185732"/>
    <x v="721"/>
    <x v="1"/>
    <x v="3"/>
    <n v="2"/>
    <n v="14"/>
    <x v="3"/>
    <x v="39"/>
    <s v="Milwaukee"/>
    <x v="4"/>
    <x v="0"/>
    <n v="55"/>
    <n v="26"/>
    <n v="1430"/>
    <n v="887"/>
    <n v="0.62"/>
    <x v="2"/>
  </r>
  <r>
    <x v="3"/>
    <n v="1185732"/>
    <x v="721"/>
    <x v="1"/>
    <x v="3"/>
    <n v="2"/>
    <n v="14"/>
    <x v="3"/>
    <x v="39"/>
    <s v="Milwaukee"/>
    <x v="5"/>
    <x v="1"/>
    <n v="49"/>
    <n v="61"/>
    <n v="2989"/>
    <n v="1644"/>
    <n v="0.55000000000000004"/>
    <x v="2"/>
  </r>
  <r>
    <x v="3"/>
    <n v="1185732"/>
    <x v="257"/>
    <x v="1"/>
    <x v="4"/>
    <n v="2"/>
    <n v="19"/>
    <x v="3"/>
    <x v="39"/>
    <s v="Milwaukee"/>
    <x v="0"/>
    <x v="0"/>
    <n v="58"/>
    <n v="134"/>
    <n v="7772"/>
    <n v="3187"/>
    <n v="0.41"/>
    <x v="2"/>
  </r>
  <r>
    <x v="3"/>
    <n v="1185732"/>
    <x v="257"/>
    <x v="1"/>
    <x v="4"/>
    <n v="2"/>
    <n v="19"/>
    <x v="3"/>
    <x v="39"/>
    <s v="Milwaukee"/>
    <x v="1"/>
    <x v="0"/>
    <n v="39"/>
    <n v="50"/>
    <n v="1950"/>
    <n v="956"/>
    <n v="0.49"/>
    <x v="2"/>
  </r>
  <r>
    <x v="3"/>
    <n v="1185732"/>
    <x v="257"/>
    <x v="1"/>
    <x v="4"/>
    <n v="2"/>
    <n v="19"/>
    <x v="3"/>
    <x v="39"/>
    <s v="Milwaukee"/>
    <x v="2"/>
    <x v="1"/>
    <n v="33"/>
    <n v="49"/>
    <n v="1617"/>
    <n v="728"/>
    <n v="0.45"/>
    <x v="2"/>
  </r>
  <r>
    <x v="3"/>
    <n v="1185732"/>
    <x v="257"/>
    <x v="1"/>
    <x v="4"/>
    <n v="2"/>
    <n v="19"/>
    <x v="3"/>
    <x v="39"/>
    <s v="Milwaukee"/>
    <x v="3"/>
    <x v="1"/>
    <n v="32"/>
    <n v="38"/>
    <n v="1216"/>
    <n v="535"/>
    <n v="0.44"/>
    <x v="2"/>
  </r>
  <r>
    <x v="3"/>
    <n v="1185732"/>
    <x v="257"/>
    <x v="1"/>
    <x v="4"/>
    <n v="2"/>
    <n v="19"/>
    <x v="3"/>
    <x v="39"/>
    <s v="Milwaukee"/>
    <x v="4"/>
    <x v="0"/>
    <n v="44"/>
    <n v="53"/>
    <n v="2332"/>
    <n v="1423"/>
    <n v="0.61"/>
    <x v="2"/>
  </r>
  <r>
    <x v="3"/>
    <n v="1185732"/>
    <x v="257"/>
    <x v="1"/>
    <x v="4"/>
    <n v="2"/>
    <n v="19"/>
    <x v="3"/>
    <x v="39"/>
    <s v="Milwaukee"/>
    <x v="5"/>
    <x v="1"/>
    <n v="47"/>
    <n v="90"/>
    <n v="4230"/>
    <n v="2157"/>
    <n v="0.51"/>
    <x v="2"/>
  </r>
  <r>
    <x v="3"/>
    <n v="1185732"/>
    <x v="287"/>
    <x v="1"/>
    <x v="11"/>
    <n v="2"/>
    <n v="23"/>
    <x v="3"/>
    <x v="39"/>
    <s v="Milwaukee"/>
    <x v="0"/>
    <x v="0"/>
    <n v="32"/>
    <n v="160"/>
    <n v="5120"/>
    <n v="2253"/>
    <n v="0.44"/>
    <x v="2"/>
  </r>
  <r>
    <x v="3"/>
    <n v="1185732"/>
    <x v="287"/>
    <x v="1"/>
    <x v="11"/>
    <n v="2"/>
    <n v="23"/>
    <x v="3"/>
    <x v="39"/>
    <s v="Milwaukee"/>
    <x v="1"/>
    <x v="0"/>
    <n v="27"/>
    <n v="90"/>
    <n v="2430"/>
    <n v="1191"/>
    <n v="0.49"/>
    <x v="2"/>
  </r>
  <r>
    <x v="3"/>
    <n v="1185732"/>
    <x v="287"/>
    <x v="1"/>
    <x v="11"/>
    <n v="2"/>
    <n v="23"/>
    <x v="3"/>
    <x v="39"/>
    <s v="Milwaukee"/>
    <x v="2"/>
    <x v="1"/>
    <n v="24"/>
    <n v="52"/>
    <n v="1248"/>
    <n v="549"/>
    <n v="0.44"/>
    <x v="2"/>
  </r>
  <r>
    <x v="3"/>
    <n v="1185732"/>
    <x v="287"/>
    <x v="1"/>
    <x v="11"/>
    <n v="2"/>
    <n v="23"/>
    <x v="3"/>
    <x v="39"/>
    <s v="Milwaukee"/>
    <x v="3"/>
    <x v="1"/>
    <n v="24"/>
    <n v="47"/>
    <n v="1128"/>
    <n v="462"/>
    <n v="0.41"/>
    <x v="2"/>
  </r>
  <r>
    <x v="3"/>
    <n v="1185732"/>
    <x v="287"/>
    <x v="1"/>
    <x v="11"/>
    <n v="2"/>
    <n v="23"/>
    <x v="3"/>
    <x v="39"/>
    <s v="Milwaukee"/>
    <x v="4"/>
    <x v="0"/>
    <n v="34"/>
    <n v="46"/>
    <n v="1564"/>
    <n v="938"/>
    <n v="0.6"/>
    <x v="2"/>
  </r>
  <r>
    <x v="3"/>
    <n v="1185732"/>
    <x v="287"/>
    <x v="1"/>
    <x v="11"/>
    <n v="2"/>
    <n v="23"/>
    <x v="3"/>
    <x v="39"/>
    <s v="Milwaukee"/>
    <x v="5"/>
    <x v="1"/>
    <n v="51"/>
    <n v="98"/>
    <n v="4998"/>
    <n v="2749"/>
    <n v="0.55000000000000004"/>
    <x v="2"/>
  </r>
  <r>
    <x v="3"/>
    <n v="1185732"/>
    <x v="316"/>
    <x v="1"/>
    <x v="5"/>
    <n v="3"/>
    <n v="27"/>
    <x v="3"/>
    <x v="39"/>
    <s v="Milwaukee"/>
    <x v="0"/>
    <x v="0"/>
    <n v="45"/>
    <n v="149"/>
    <n v="6705"/>
    <n v="2816"/>
    <n v="0.42"/>
    <x v="2"/>
  </r>
  <r>
    <x v="3"/>
    <n v="1185732"/>
    <x v="316"/>
    <x v="1"/>
    <x v="5"/>
    <n v="3"/>
    <n v="27"/>
    <x v="3"/>
    <x v="39"/>
    <s v="Milwaukee"/>
    <x v="1"/>
    <x v="0"/>
    <n v="42"/>
    <n v="87"/>
    <n v="3654"/>
    <n v="1790"/>
    <n v="0.49"/>
    <x v="2"/>
  </r>
  <r>
    <x v="3"/>
    <n v="1185732"/>
    <x v="316"/>
    <x v="1"/>
    <x v="5"/>
    <n v="3"/>
    <n v="27"/>
    <x v="3"/>
    <x v="39"/>
    <s v="Milwaukee"/>
    <x v="2"/>
    <x v="1"/>
    <n v="38"/>
    <n v="61"/>
    <n v="2318"/>
    <n v="997"/>
    <n v="0.43"/>
    <x v="2"/>
  </r>
  <r>
    <x v="3"/>
    <n v="1185732"/>
    <x v="316"/>
    <x v="1"/>
    <x v="5"/>
    <n v="3"/>
    <n v="27"/>
    <x v="3"/>
    <x v="39"/>
    <s v="Milwaukee"/>
    <x v="3"/>
    <x v="1"/>
    <n v="38"/>
    <n v="51"/>
    <n v="1938"/>
    <n v="814"/>
    <n v="0.42"/>
    <x v="2"/>
  </r>
  <r>
    <x v="3"/>
    <n v="1185732"/>
    <x v="316"/>
    <x v="1"/>
    <x v="5"/>
    <n v="3"/>
    <n v="27"/>
    <x v="3"/>
    <x v="39"/>
    <s v="Milwaukee"/>
    <x v="4"/>
    <x v="0"/>
    <n v="48"/>
    <n v="50"/>
    <n v="2400"/>
    <n v="1488"/>
    <n v="0.62"/>
    <x v="2"/>
  </r>
  <r>
    <x v="3"/>
    <n v="1185732"/>
    <x v="316"/>
    <x v="1"/>
    <x v="5"/>
    <n v="3"/>
    <n v="27"/>
    <x v="3"/>
    <x v="39"/>
    <s v="Milwaukee"/>
    <x v="5"/>
    <x v="1"/>
    <n v="52"/>
    <n v="94"/>
    <n v="4888"/>
    <n v="2640"/>
    <n v="0.54"/>
    <x v="2"/>
  </r>
  <r>
    <x v="3"/>
    <n v="1185732"/>
    <x v="348"/>
    <x v="1"/>
    <x v="6"/>
    <n v="3"/>
    <n v="32"/>
    <x v="3"/>
    <x v="39"/>
    <s v="Milwaukee"/>
    <x v="0"/>
    <x v="0"/>
    <n v="46"/>
    <n v="158"/>
    <n v="7268"/>
    <n v="3053"/>
    <n v="0.42"/>
    <x v="2"/>
  </r>
  <r>
    <x v="3"/>
    <n v="1185732"/>
    <x v="348"/>
    <x v="1"/>
    <x v="6"/>
    <n v="3"/>
    <n v="32"/>
    <x v="3"/>
    <x v="39"/>
    <s v="Milwaukee"/>
    <x v="1"/>
    <x v="0"/>
    <n v="43"/>
    <n v="84"/>
    <n v="3612"/>
    <n v="1698"/>
    <n v="0.47"/>
    <x v="2"/>
  </r>
  <r>
    <x v="3"/>
    <n v="1185732"/>
    <x v="348"/>
    <x v="1"/>
    <x v="6"/>
    <n v="3"/>
    <n v="32"/>
    <x v="3"/>
    <x v="39"/>
    <s v="Milwaukee"/>
    <x v="2"/>
    <x v="1"/>
    <n v="39"/>
    <n v="56"/>
    <n v="2184"/>
    <n v="874"/>
    <n v="0.4"/>
    <x v="2"/>
  </r>
  <r>
    <x v="3"/>
    <n v="1185732"/>
    <x v="348"/>
    <x v="1"/>
    <x v="6"/>
    <n v="3"/>
    <n v="32"/>
    <x v="3"/>
    <x v="39"/>
    <s v="Milwaukee"/>
    <x v="3"/>
    <x v="1"/>
    <n v="39"/>
    <n v="50"/>
    <n v="1950"/>
    <n v="878"/>
    <n v="0.45"/>
    <x v="2"/>
  </r>
  <r>
    <x v="3"/>
    <n v="1185732"/>
    <x v="348"/>
    <x v="1"/>
    <x v="6"/>
    <n v="3"/>
    <n v="32"/>
    <x v="3"/>
    <x v="39"/>
    <s v="Milwaukee"/>
    <x v="4"/>
    <x v="0"/>
    <n v="48"/>
    <n v="46"/>
    <n v="2208"/>
    <n v="1435"/>
    <n v="0.65"/>
    <x v="2"/>
  </r>
  <r>
    <x v="3"/>
    <n v="1185732"/>
    <x v="348"/>
    <x v="1"/>
    <x v="6"/>
    <n v="3"/>
    <n v="32"/>
    <x v="3"/>
    <x v="39"/>
    <s v="Milwaukee"/>
    <x v="5"/>
    <x v="1"/>
    <n v="52"/>
    <n v="102"/>
    <n v="5304"/>
    <n v="2705"/>
    <n v="0.51"/>
    <x v="2"/>
  </r>
  <r>
    <x v="3"/>
    <n v="1185732"/>
    <x v="380"/>
    <x v="1"/>
    <x v="7"/>
    <n v="3"/>
    <n v="36"/>
    <x v="3"/>
    <x v="39"/>
    <s v="Milwaukee"/>
    <x v="0"/>
    <x v="0"/>
    <n v="33"/>
    <n v="143"/>
    <n v="4719"/>
    <n v="1935"/>
    <n v="0.41"/>
    <x v="2"/>
  </r>
  <r>
    <x v="3"/>
    <n v="1185732"/>
    <x v="380"/>
    <x v="1"/>
    <x v="7"/>
    <n v="3"/>
    <n v="36"/>
    <x v="3"/>
    <x v="39"/>
    <s v="Milwaukee"/>
    <x v="1"/>
    <x v="0"/>
    <n v="29"/>
    <n v="65"/>
    <n v="1885"/>
    <n v="848"/>
    <n v="0.45"/>
    <x v="2"/>
  </r>
  <r>
    <x v="3"/>
    <n v="1185732"/>
    <x v="380"/>
    <x v="1"/>
    <x v="7"/>
    <n v="3"/>
    <n v="36"/>
    <x v="3"/>
    <x v="39"/>
    <s v="Milwaukee"/>
    <x v="2"/>
    <x v="1"/>
    <n v="24"/>
    <n v="44"/>
    <n v="1056"/>
    <n v="475"/>
    <n v="0.45"/>
    <x v="2"/>
  </r>
  <r>
    <x v="3"/>
    <n v="1185732"/>
    <x v="380"/>
    <x v="1"/>
    <x v="7"/>
    <n v="3"/>
    <n v="36"/>
    <x v="3"/>
    <x v="39"/>
    <s v="Milwaukee"/>
    <x v="3"/>
    <x v="1"/>
    <n v="23"/>
    <n v="34"/>
    <n v="782"/>
    <n v="352"/>
    <n v="0.45"/>
    <x v="2"/>
  </r>
  <r>
    <x v="3"/>
    <n v="1185732"/>
    <x v="380"/>
    <x v="1"/>
    <x v="7"/>
    <n v="3"/>
    <n v="36"/>
    <x v="3"/>
    <x v="39"/>
    <s v="Milwaukee"/>
    <x v="4"/>
    <x v="0"/>
    <n v="33"/>
    <n v="33"/>
    <n v="1089"/>
    <n v="708"/>
    <n v="0.65"/>
    <x v="2"/>
  </r>
  <r>
    <x v="3"/>
    <n v="1185732"/>
    <x v="380"/>
    <x v="1"/>
    <x v="7"/>
    <n v="3"/>
    <n v="36"/>
    <x v="3"/>
    <x v="39"/>
    <s v="Milwaukee"/>
    <x v="5"/>
    <x v="1"/>
    <n v="38"/>
    <n v="52"/>
    <n v="1976"/>
    <n v="988"/>
    <n v="0.5"/>
    <x v="2"/>
  </r>
  <r>
    <x v="3"/>
    <n v="1185732"/>
    <x v="409"/>
    <x v="1"/>
    <x v="8"/>
    <n v="4"/>
    <n v="41"/>
    <x v="3"/>
    <x v="39"/>
    <s v="Milwaukee"/>
    <x v="0"/>
    <x v="0"/>
    <n v="43"/>
    <n v="113"/>
    <n v="4859"/>
    <n v="2041"/>
    <n v="0.42"/>
    <x v="2"/>
  </r>
  <r>
    <x v="3"/>
    <n v="1185732"/>
    <x v="409"/>
    <x v="1"/>
    <x v="8"/>
    <n v="4"/>
    <n v="41"/>
    <x v="3"/>
    <x v="39"/>
    <s v="Milwaukee"/>
    <x v="1"/>
    <x v="0"/>
    <n v="33"/>
    <n v="68"/>
    <n v="2244"/>
    <n v="1077"/>
    <n v="0.48"/>
    <x v="2"/>
  </r>
  <r>
    <x v="3"/>
    <n v="1185732"/>
    <x v="409"/>
    <x v="1"/>
    <x v="8"/>
    <n v="4"/>
    <n v="41"/>
    <x v="3"/>
    <x v="39"/>
    <s v="Milwaukee"/>
    <x v="2"/>
    <x v="1"/>
    <n v="34"/>
    <n v="33"/>
    <n v="1122"/>
    <n v="482"/>
    <n v="0.43"/>
    <x v="2"/>
  </r>
  <r>
    <x v="3"/>
    <n v="1185732"/>
    <x v="409"/>
    <x v="1"/>
    <x v="8"/>
    <n v="4"/>
    <n v="41"/>
    <x v="3"/>
    <x v="39"/>
    <s v="Milwaukee"/>
    <x v="3"/>
    <x v="1"/>
    <n v="32"/>
    <n v="33"/>
    <n v="1056"/>
    <n v="433"/>
    <n v="0.41"/>
    <x v="2"/>
  </r>
  <r>
    <x v="3"/>
    <n v="1185732"/>
    <x v="409"/>
    <x v="1"/>
    <x v="8"/>
    <n v="4"/>
    <n v="41"/>
    <x v="3"/>
    <x v="39"/>
    <s v="Milwaukee"/>
    <x v="4"/>
    <x v="0"/>
    <n v="44"/>
    <n v="33"/>
    <n v="1452"/>
    <n v="915"/>
    <n v="0.63"/>
    <x v="2"/>
  </r>
  <r>
    <x v="3"/>
    <n v="1185732"/>
    <x v="409"/>
    <x v="1"/>
    <x v="8"/>
    <n v="4"/>
    <n v="41"/>
    <x v="3"/>
    <x v="39"/>
    <s v="Milwaukee"/>
    <x v="5"/>
    <x v="1"/>
    <n v="46"/>
    <n v="65"/>
    <n v="2990"/>
    <n v="1525"/>
    <n v="0.51"/>
    <x v="2"/>
  </r>
  <r>
    <x v="3"/>
    <n v="1185732"/>
    <x v="440"/>
    <x v="1"/>
    <x v="9"/>
    <n v="4"/>
    <n v="45"/>
    <x v="3"/>
    <x v="39"/>
    <s v="Milwaukee"/>
    <x v="0"/>
    <x v="0"/>
    <n v="41"/>
    <n v="104"/>
    <n v="4264"/>
    <n v="1834"/>
    <n v="0.43"/>
    <x v="2"/>
  </r>
  <r>
    <x v="3"/>
    <n v="1185732"/>
    <x v="440"/>
    <x v="1"/>
    <x v="9"/>
    <n v="4"/>
    <n v="45"/>
    <x v="3"/>
    <x v="39"/>
    <s v="Milwaukee"/>
    <x v="1"/>
    <x v="0"/>
    <n v="32"/>
    <n v="78"/>
    <n v="2496"/>
    <n v="1173"/>
    <n v="0.47"/>
    <x v="2"/>
  </r>
  <r>
    <x v="3"/>
    <n v="1185732"/>
    <x v="440"/>
    <x v="1"/>
    <x v="9"/>
    <n v="4"/>
    <n v="45"/>
    <x v="3"/>
    <x v="39"/>
    <s v="Milwaukee"/>
    <x v="2"/>
    <x v="1"/>
    <n v="33"/>
    <n v="69"/>
    <n v="2277"/>
    <n v="956"/>
    <n v="0.42"/>
    <x v="2"/>
  </r>
  <r>
    <x v="3"/>
    <n v="1185732"/>
    <x v="440"/>
    <x v="1"/>
    <x v="9"/>
    <n v="4"/>
    <n v="45"/>
    <x v="3"/>
    <x v="39"/>
    <s v="Milwaukee"/>
    <x v="3"/>
    <x v="1"/>
    <n v="33"/>
    <n v="65"/>
    <n v="2145"/>
    <n v="965"/>
    <n v="0.45"/>
    <x v="2"/>
  </r>
  <r>
    <x v="3"/>
    <n v="1185732"/>
    <x v="440"/>
    <x v="1"/>
    <x v="9"/>
    <n v="4"/>
    <n v="45"/>
    <x v="3"/>
    <x v="39"/>
    <s v="Milwaukee"/>
    <x v="4"/>
    <x v="0"/>
    <n v="58"/>
    <n v="56"/>
    <n v="3248"/>
    <n v="2014"/>
    <n v="0.62"/>
    <x v="2"/>
  </r>
  <r>
    <x v="3"/>
    <n v="1185732"/>
    <x v="440"/>
    <x v="1"/>
    <x v="9"/>
    <n v="4"/>
    <n v="45"/>
    <x v="3"/>
    <x v="39"/>
    <s v="Milwaukee"/>
    <x v="5"/>
    <x v="1"/>
    <n v="61"/>
    <n v="75"/>
    <n v="4575"/>
    <n v="2333"/>
    <n v="0.51"/>
    <x v="2"/>
  </r>
  <r>
    <x v="3"/>
    <n v="1185732"/>
    <x v="469"/>
    <x v="1"/>
    <x v="10"/>
    <n v="4"/>
    <n v="49"/>
    <x v="3"/>
    <x v="39"/>
    <s v="Milwaukee"/>
    <x v="0"/>
    <x v="0"/>
    <n v="58"/>
    <n v="138"/>
    <n v="8004"/>
    <n v="3282"/>
    <n v="0.41"/>
    <x v="2"/>
  </r>
  <r>
    <x v="3"/>
    <n v="1185732"/>
    <x v="469"/>
    <x v="1"/>
    <x v="10"/>
    <n v="4"/>
    <n v="49"/>
    <x v="3"/>
    <x v="39"/>
    <s v="Milwaukee"/>
    <x v="1"/>
    <x v="0"/>
    <n v="49"/>
    <n v="102"/>
    <n v="4998"/>
    <n v="2349"/>
    <n v="0.47"/>
    <x v="2"/>
  </r>
  <r>
    <x v="3"/>
    <n v="1185732"/>
    <x v="469"/>
    <x v="1"/>
    <x v="10"/>
    <n v="4"/>
    <n v="49"/>
    <x v="3"/>
    <x v="39"/>
    <s v="Milwaukee"/>
    <x v="2"/>
    <x v="1"/>
    <n v="45"/>
    <n v="87"/>
    <n v="3915"/>
    <n v="1723"/>
    <n v="0.44"/>
    <x v="2"/>
  </r>
  <r>
    <x v="3"/>
    <n v="1185732"/>
    <x v="469"/>
    <x v="1"/>
    <x v="10"/>
    <n v="4"/>
    <n v="49"/>
    <x v="3"/>
    <x v="39"/>
    <s v="Milwaukee"/>
    <x v="3"/>
    <x v="1"/>
    <n v="48"/>
    <n v="73"/>
    <n v="3504"/>
    <n v="1577"/>
    <n v="0.45"/>
    <x v="2"/>
  </r>
  <r>
    <x v="3"/>
    <n v="1185732"/>
    <x v="469"/>
    <x v="1"/>
    <x v="10"/>
    <n v="4"/>
    <n v="49"/>
    <x v="3"/>
    <x v="39"/>
    <s v="Milwaukee"/>
    <x v="4"/>
    <x v="0"/>
    <n v="57"/>
    <n v="73"/>
    <n v="4161"/>
    <n v="2497"/>
    <n v="0.6"/>
    <x v="2"/>
  </r>
  <r>
    <x v="3"/>
    <n v="1185732"/>
    <x v="469"/>
    <x v="1"/>
    <x v="10"/>
    <n v="4"/>
    <n v="49"/>
    <x v="3"/>
    <x v="39"/>
    <s v="Milwaukee"/>
    <x v="5"/>
    <x v="1"/>
    <n v="59"/>
    <n v="88"/>
    <n v="5192"/>
    <n v="2700"/>
    <n v="0.52"/>
    <x v="2"/>
  </r>
  <r>
    <x v="3"/>
    <n v="1185732"/>
    <x v="174"/>
    <x v="1"/>
    <x v="0"/>
    <n v="1"/>
    <n v="3"/>
    <x v="3"/>
    <x v="39"/>
    <s v="Milwaukee"/>
    <x v="0"/>
    <x v="0"/>
    <n v="32"/>
    <n v="140"/>
    <n v="4480"/>
    <n v="2330"/>
    <n v="0.52"/>
    <x v="2"/>
  </r>
  <r>
    <x v="3"/>
    <n v="1185732"/>
    <x v="174"/>
    <x v="1"/>
    <x v="0"/>
    <n v="1"/>
    <n v="3"/>
    <x v="3"/>
    <x v="39"/>
    <s v="Milwaukee"/>
    <x v="1"/>
    <x v="0"/>
    <n v="32"/>
    <n v="78"/>
    <n v="2496"/>
    <n v="1273"/>
    <n v="0.51"/>
    <x v="2"/>
  </r>
  <r>
    <x v="3"/>
    <n v="1185732"/>
    <x v="174"/>
    <x v="1"/>
    <x v="0"/>
    <n v="1"/>
    <n v="3"/>
    <x v="3"/>
    <x v="39"/>
    <s v="Milwaukee"/>
    <x v="2"/>
    <x v="1"/>
    <n v="24"/>
    <n v="87"/>
    <n v="2088"/>
    <n v="940"/>
    <n v="0.45"/>
    <x v="2"/>
  </r>
  <r>
    <x v="3"/>
    <n v="1185732"/>
    <x v="174"/>
    <x v="1"/>
    <x v="0"/>
    <n v="1"/>
    <n v="3"/>
    <x v="3"/>
    <x v="39"/>
    <s v="Milwaukee"/>
    <x v="3"/>
    <x v="1"/>
    <n v="28"/>
    <n v="44"/>
    <n v="1232"/>
    <n v="591"/>
    <n v="0.48"/>
    <x v="2"/>
  </r>
  <r>
    <x v="3"/>
    <n v="1185732"/>
    <x v="174"/>
    <x v="1"/>
    <x v="0"/>
    <n v="1"/>
    <n v="3"/>
    <x v="3"/>
    <x v="39"/>
    <s v="Milwaukee"/>
    <x v="4"/>
    <x v="0"/>
    <n v="41"/>
    <n v="58"/>
    <n v="2378"/>
    <n v="1046"/>
    <n v="0.44"/>
    <x v="2"/>
  </r>
  <r>
    <x v="3"/>
    <n v="1185732"/>
    <x v="174"/>
    <x v="1"/>
    <x v="0"/>
    <n v="1"/>
    <n v="3"/>
    <x v="3"/>
    <x v="39"/>
    <s v="Milwaukee"/>
    <x v="5"/>
    <x v="1"/>
    <n v="32"/>
    <n v="84"/>
    <n v="2688"/>
    <n v="1344"/>
    <n v="0.5"/>
    <x v="2"/>
  </r>
  <r>
    <x v="3"/>
    <n v="1185732"/>
    <x v="205"/>
    <x v="1"/>
    <x v="1"/>
    <n v="1"/>
    <n v="7"/>
    <x v="3"/>
    <x v="39"/>
    <s v="Milwaukee"/>
    <x v="0"/>
    <x v="0"/>
    <n v="34"/>
    <n v="160"/>
    <n v="5440"/>
    <n v="2992"/>
    <n v="0.55000000000000004"/>
    <x v="2"/>
  </r>
  <r>
    <x v="3"/>
    <n v="1185732"/>
    <x v="205"/>
    <x v="1"/>
    <x v="1"/>
    <n v="1"/>
    <n v="7"/>
    <x v="3"/>
    <x v="39"/>
    <s v="Milwaukee"/>
    <x v="1"/>
    <x v="0"/>
    <n v="34"/>
    <n v="52"/>
    <n v="1768"/>
    <n v="902"/>
    <n v="0.51"/>
    <x v="2"/>
  </r>
  <r>
    <x v="3"/>
    <n v="1185732"/>
    <x v="205"/>
    <x v="1"/>
    <x v="1"/>
    <n v="1"/>
    <n v="7"/>
    <x v="3"/>
    <x v="39"/>
    <s v="Milwaukee"/>
    <x v="2"/>
    <x v="1"/>
    <n v="24"/>
    <n v="73"/>
    <n v="1752"/>
    <n v="876"/>
    <n v="0.5"/>
    <x v="2"/>
  </r>
  <r>
    <x v="3"/>
    <n v="1185732"/>
    <x v="205"/>
    <x v="1"/>
    <x v="1"/>
    <n v="1"/>
    <n v="7"/>
    <x v="3"/>
    <x v="40"/>
    <s v="Indianapolis"/>
    <x v="3"/>
    <x v="1"/>
    <n v="29"/>
    <n v="36"/>
    <n v="1044"/>
    <n v="491"/>
    <n v="0.47"/>
    <x v="2"/>
  </r>
  <r>
    <x v="3"/>
    <n v="1185732"/>
    <x v="205"/>
    <x v="1"/>
    <x v="1"/>
    <n v="1"/>
    <n v="7"/>
    <x v="3"/>
    <x v="40"/>
    <s v="Indianapolis"/>
    <x v="4"/>
    <x v="0"/>
    <n v="41"/>
    <n v="58"/>
    <n v="2378"/>
    <n v="1046"/>
    <n v="0.44"/>
    <x v="2"/>
  </r>
  <r>
    <x v="3"/>
    <n v="1185732"/>
    <x v="205"/>
    <x v="1"/>
    <x v="1"/>
    <n v="1"/>
    <n v="7"/>
    <x v="3"/>
    <x v="40"/>
    <s v="Indianapolis"/>
    <x v="5"/>
    <x v="1"/>
    <n v="19"/>
    <n v="75"/>
    <n v="1425"/>
    <n v="727"/>
    <n v="0.51"/>
    <x v="2"/>
  </r>
  <r>
    <x v="3"/>
    <n v="1185732"/>
    <x v="214"/>
    <x v="1"/>
    <x v="2"/>
    <n v="1"/>
    <n v="11"/>
    <x v="3"/>
    <x v="40"/>
    <s v="Indianapolis"/>
    <x v="0"/>
    <x v="0"/>
    <n v="23"/>
    <n v="151"/>
    <n v="3473"/>
    <n v="1771"/>
    <n v="0.51"/>
    <x v="2"/>
  </r>
  <r>
    <x v="3"/>
    <n v="1185732"/>
    <x v="214"/>
    <x v="1"/>
    <x v="2"/>
    <n v="1"/>
    <n v="11"/>
    <x v="3"/>
    <x v="40"/>
    <s v="Indianapolis"/>
    <x v="1"/>
    <x v="0"/>
    <n v="23"/>
    <n v="61"/>
    <n v="1403"/>
    <n v="772"/>
    <n v="0.55000000000000004"/>
    <x v="2"/>
  </r>
  <r>
    <x v="3"/>
    <n v="1185732"/>
    <x v="214"/>
    <x v="1"/>
    <x v="2"/>
    <n v="1"/>
    <n v="11"/>
    <x v="3"/>
    <x v="40"/>
    <s v="Indianapolis"/>
    <x v="2"/>
    <x v="1"/>
    <n v="14"/>
    <n v="72"/>
    <n v="1008"/>
    <n v="504"/>
    <n v="0.5"/>
    <x v="2"/>
  </r>
  <r>
    <x v="3"/>
    <n v="1185732"/>
    <x v="214"/>
    <x v="1"/>
    <x v="2"/>
    <n v="1"/>
    <n v="11"/>
    <x v="3"/>
    <x v="40"/>
    <s v="Indianapolis"/>
    <x v="3"/>
    <x v="1"/>
    <n v="19"/>
    <n v="31"/>
    <n v="589"/>
    <n v="265"/>
    <n v="0.45"/>
    <x v="2"/>
  </r>
  <r>
    <x v="3"/>
    <n v="1185732"/>
    <x v="214"/>
    <x v="1"/>
    <x v="2"/>
    <n v="1"/>
    <n v="11"/>
    <x v="3"/>
    <x v="40"/>
    <s v="Indianapolis"/>
    <x v="4"/>
    <x v="0"/>
    <n v="32"/>
    <n v="44"/>
    <n v="1408"/>
    <n v="605"/>
    <n v="0.43"/>
    <x v="2"/>
  </r>
  <r>
    <x v="3"/>
    <n v="1185732"/>
    <x v="214"/>
    <x v="1"/>
    <x v="2"/>
    <n v="1"/>
    <n v="11"/>
    <x v="3"/>
    <x v="40"/>
    <s v="Indianapolis"/>
    <x v="5"/>
    <x v="1"/>
    <n v="24"/>
    <n v="74"/>
    <n v="1776"/>
    <n v="924"/>
    <n v="0.52"/>
    <x v="2"/>
  </r>
  <r>
    <x v="3"/>
    <n v="1185732"/>
    <x v="233"/>
    <x v="1"/>
    <x v="3"/>
    <n v="2"/>
    <n v="15"/>
    <x v="3"/>
    <x v="40"/>
    <s v="Indianapolis"/>
    <x v="0"/>
    <x v="0"/>
    <n v="23"/>
    <n v="125"/>
    <n v="2875"/>
    <n v="1581"/>
    <n v="0.55000000000000004"/>
    <x v="2"/>
  </r>
  <r>
    <x v="3"/>
    <n v="1185732"/>
    <x v="233"/>
    <x v="1"/>
    <x v="3"/>
    <n v="2"/>
    <n v="15"/>
    <x v="3"/>
    <x v="40"/>
    <s v="Indianapolis"/>
    <x v="1"/>
    <x v="0"/>
    <n v="23"/>
    <n v="54"/>
    <n v="1242"/>
    <n v="646"/>
    <n v="0.52"/>
    <x v="2"/>
  </r>
  <r>
    <x v="3"/>
    <n v="1185732"/>
    <x v="233"/>
    <x v="1"/>
    <x v="3"/>
    <n v="2"/>
    <n v="15"/>
    <x v="3"/>
    <x v="40"/>
    <s v="Indianapolis"/>
    <x v="2"/>
    <x v="1"/>
    <n v="14"/>
    <n v="52"/>
    <n v="728"/>
    <n v="364"/>
    <n v="0.5"/>
    <x v="2"/>
  </r>
  <r>
    <x v="3"/>
    <n v="1185732"/>
    <x v="233"/>
    <x v="1"/>
    <x v="3"/>
    <n v="2"/>
    <n v="15"/>
    <x v="3"/>
    <x v="40"/>
    <s v="Indianapolis"/>
    <x v="3"/>
    <x v="1"/>
    <n v="19"/>
    <n v="36"/>
    <n v="684"/>
    <n v="328"/>
    <n v="0.48"/>
    <x v="2"/>
  </r>
  <r>
    <x v="3"/>
    <n v="1185732"/>
    <x v="233"/>
    <x v="1"/>
    <x v="3"/>
    <n v="2"/>
    <n v="15"/>
    <x v="3"/>
    <x v="40"/>
    <s v="Indianapolis"/>
    <x v="4"/>
    <x v="0"/>
    <n v="61"/>
    <n v="45"/>
    <n v="2745"/>
    <n v="1208"/>
    <n v="0.44"/>
    <x v="2"/>
  </r>
  <r>
    <x v="3"/>
    <n v="1185732"/>
    <x v="233"/>
    <x v="1"/>
    <x v="3"/>
    <n v="2"/>
    <n v="15"/>
    <x v="3"/>
    <x v="40"/>
    <s v="Indianapolis"/>
    <x v="5"/>
    <x v="1"/>
    <n v="47"/>
    <n v="72"/>
    <n v="3384"/>
    <n v="1861"/>
    <n v="0.55000000000000004"/>
    <x v="2"/>
  </r>
  <r>
    <x v="3"/>
    <n v="1185732"/>
    <x v="264"/>
    <x v="1"/>
    <x v="4"/>
    <n v="2"/>
    <n v="20"/>
    <x v="3"/>
    <x v="40"/>
    <s v="Indianapolis"/>
    <x v="0"/>
    <x v="0"/>
    <n v="54"/>
    <n v="164"/>
    <n v="8856"/>
    <n v="4428"/>
    <n v="0.5"/>
    <x v="2"/>
  </r>
  <r>
    <x v="3"/>
    <n v="1185732"/>
    <x v="264"/>
    <x v="1"/>
    <x v="4"/>
    <n v="2"/>
    <n v="20"/>
    <x v="3"/>
    <x v="40"/>
    <s v="Indianapolis"/>
    <x v="1"/>
    <x v="0"/>
    <n v="37"/>
    <n v="73"/>
    <n v="2701"/>
    <n v="1486"/>
    <n v="0.55000000000000004"/>
    <x v="2"/>
  </r>
  <r>
    <x v="3"/>
    <n v="1185732"/>
    <x v="264"/>
    <x v="1"/>
    <x v="4"/>
    <n v="2"/>
    <n v="20"/>
    <x v="3"/>
    <x v="40"/>
    <s v="Indianapolis"/>
    <x v="2"/>
    <x v="1"/>
    <n v="34"/>
    <n v="56"/>
    <n v="1904"/>
    <n v="895"/>
    <n v="0.47"/>
    <x v="2"/>
  </r>
  <r>
    <x v="3"/>
    <n v="1185732"/>
    <x v="264"/>
    <x v="1"/>
    <x v="4"/>
    <n v="2"/>
    <n v="20"/>
    <x v="3"/>
    <x v="40"/>
    <s v="Indianapolis"/>
    <x v="3"/>
    <x v="1"/>
    <n v="34"/>
    <n v="49"/>
    <n v="1666"/>
    <n v="816"/>
    <n v="0.49"/>
    <x v="2"/>
  </r>
  <r>
    <x v="3"/>
    <n v="1185732"/>
    <x v="264"/>
    <x v="1"/>
    <x v="4"/>
    <n v="2"/>
    <n v="20"/>
    <x v="3"/>
    <x v="40"/>
    <s v="Indianapolis"/>
    <x v="4"/>
    <x v="0"/>
    <n v="44"/>
    <n v="58"/>
    <n v="2552"/>
    <n v="1148"/>
    <n v="0.45"/>
    <x v="2"/>
  </r>
  <r>
    <x v="3"/>
    <n v="1185732"/>
    <x v="264"/>
    <x v="1"/>
    <x v="4"/>
    <n v="2"/>
    <n v="20"/>
    <x v="3"/>
    <x v="40"/>
    <s v="Indianapolis"/>
    <x v="5"/>
    <x v="1"/>
    <n v="53"/>
    <n v="91"/>
    <n v="4823"/>
    <n v="2508"/>
    <n v="0.52"/>
    <x v="2"/>
  </r>
  <r>
    <x v="3"/>
    <n v="1185732"/>
    <x v="294"/>
    <x v="1"/>
    <x v="11"/>
    <n v="2"/>
    <n v="24"/>
    <x v="3"/>
    <x v="40"/>
    <s v="Indianapolis"/>
    <x v="0"/>
    <x v="0"/>
    <n v="36"/>
    <n v="155"/>
    <n v="5580"/>
    <n v="3069"/>
    <n v="0.55000000000000004"/>
    <x v="2"/>
  </r>
  <r>
    <x v="3"/>
    <n v="1185732"/>
    <x v="294"/>
    <x v="1"/>
    <x v="11"/>
    <n v="2"/>
    <n v="24"/>
    <x v="3"/>
    <x v="40"/>
    <s v="Indianapolis"/>
    <x v="1"/>
    <x v="0"/>
    <n v="32"/>
    <n v="94"/>
    <n v="3008"/>
    <n v="1594"/>
    <n v="0.53"/>
    <x v="2"/>
  </r>
  <r>
    <x v="3"/>
    <n v="1185732"/>
    <x v="294"/>
    <x v="1"/>
    <x v="11"/>
    <n v="2"/>
    <n v="24"/>
    <x v="3"/>
    <x v="40"/>
    <s v="Indianapolis"/>
    <x v="2"/>
    <x v="1"/>
    <n v="27"/>
    <n v="50"/>
    <n v="1350"/>
    <n v="608"/>
    <n v="0.45"/>
    <x v="2"/>
  </r>
  <r>
    <x v="3"/>
    <n v="1185732"/>
    <x v="294"/>
    <x v="1"/>
    <x v="11"/>
    <n v="2"/>
    <n v="24"/>
    <x v="3"/>
    <x v="40"/>
    <s v="Indianapolis"/>
    <x v="3"/>
    <x v="1"/>
    <n v="29"/>
    <n v="46"/>
    <n v="1334"/>
    <n v="627"/>
    <n v="0.47"/>
    <x v="2"/>
  </r>
  <r>
    <x v="3"/>
    <n v="1185732"/>
    <x v="294"/>
    <x v="1"/>
    <x v="11"/>
    <n v="2"/>
    <n v="24"/>
    <x v="3"/>
    <x v="40"/>
    <s v="Indianapolis"/>
    <x v="4"/>
    <x v="0"/>
    <n v="36"/>
    <n v="53"/>
    <n v="1908"/>
    <n v="859"/>
    <n v="0.45"/>
    <x v="2"/>
  </r>
  <r>
    <x v="3"/>
    <n v="1185732"/>
    <x v="294"/>
    <x v="1"/>
    <x v="11"/>
    <n v="2"/>
    <n v="24"/>
    <x v="3"/>
    <x v="40"/>
    <s v="Indianapolis"/>
    <x v="5"/>
    <x v="1"/>
    <n v="56"/>
    <n v="91"/>
    <n v="5096"/>
    <n v="2599"/>
    <n v="0.51"/>
    <x v="2"/>
  </r>
  <r>
    <x v="3"/>
    <n v="1185732"/>
    <x v="323"/>
    <x v="1"/>
    <x v="5"/>
    <n v="3"/>
    <n v="28"/>
    <x v="3"/>
    <x v="40"/>
    <s v="Indianapolis"/>
    <x v="0"/>
    <x v="0"/>
    <n v="51"/>
    <n v="149"/>
    <n v="7599"/>
    <n v="4027"/>
    <n v="0.53"/>
    <x v="2"/>
  </r>
  <r>
    <x v="3"/>
    <n v="1185732"/>
    <x v="323"/>
    <x v="1"/>
    <x v="5"/>
    <n v="3"/>
    <n v="28"/>
    <x v="3"/>
    <x v="40"/>
    <s v="Indianapolis"/>
    <x v="1"/>
    <x v="0"/>
    <n v="49"/>
    <n v="84"/>
    <n v="4116"/>
    <n v="2058"/>
    <n v="0.5"/>
    <x v="2"/>
  </r>
  <r>
    <x v="3"/>
    <n v="1185732"/>
    <x v="323"/>
    <x v="1"/>
    <x v="5"/>
    <n v="3"/>
    <n v="28"/>
    <x v="3"/>
    <x v="40"/>
    <s v="Indianapolis"/>
    <x v="2"/>
    <x v="1"/>
    <n v="42"/>
    <n v="68"/>
    <n v="2856"/>
    <n v="1285"/>
    <n v="0.45"/>
    <x v="2"/>
  </r>
  <r>
    <x v="3"/>
    <n v="1185732"/>
    <x v="323"/>
    <x v="1"/>
    <x v="5"/>
    <n v="3"/>
    <n v="28"/>
    <x v="3"/>
    <x v="40"/>
    <s v="Indianapolis"/>
    <x v="3"/>
    <x v="1"/>
    <n v="42"/>
    <n v="49"/>
    <n v="2058"/>
    <n v="967"/>
    <n v="0.47"/>
    <x v="2"/>
  </r>
  <r>
    <x v="3"/>
    <n v="1185732"/>
    <x v="323"/>
    <x v="1"/>
    <x v="5"/>
    <n v="3"/>
    <n v="28"/>
    <x v="3"/>
    <x v="40"/>
    <s v="Indianapolis"/>
    <x v="4"/>
    <x v="0"/>
    <n v="51"/>
    <n v="50"/>
    <n v="2550"/>
    <n v="1071"/>
    <n v="0.42"/>
    <x v="2"/>
  </r>
  <r>
    <x v="3"/>
    <n v="1185732"/>
    <x v="323"/>
    <x v="1"/>
    <x v="5"/>
    <n v="3"/>
    <n v="28"/>
    <x v="3"/>
    <x v="40"/>
    <s v="Indianapolis"/>
    <x v="5"/>
    <x v="1"/>
    <n v="54"/>
    <n v="101"/>
    <n v="5454"/>
    <n v="2782"/>
    <n v="0.51"/>
    <x v="2"/>
  </r>
  <r>
    <x v="3"/>
    <n v="1185732"/>
    <x v="355"/>
    <x v="1"/>
    <x v="6"/>
    <n v="3"/>
    <n v="33"/>
    <x v="3"/>
    <x v="40"/>
    <s v="Indianapolis"/>
    <x v="0"/>
    <x v="0"/>
    <n v="47"/>
    <n v="152"/>
    <n v="7144"/>
    <n v="3929"/>
    <n v="0.55000000000000004"/>
    <x v="2"/>
  </r>
  <r>
    <x v="3"/>
    <n v="1185732"/>
    <x v="355"/>
    <x v="1"/>
    <x v="6"/>
    <n v="3"/>
    <n v="33"/>
    <x v="3"/>
    <x v="40"/>
    <s v="Indianapolis"/>
    <x v="1"/>
    <x v="0"/>
    <n v="41"/>
    <n v="87"/>
    <n v="3567"/>
    <n v="1926"/>
    <n v="0.54"/>
    <x v="2"/>
  </r>
  <r>
    <x v="3"/>
    <n v="1185732"/>
    <x v="355"/>
    <x v="1"/>
    <x v="6"/>
    <n v="3"/>
    <n v="33"/>
    <x v="3"/>
    <x v="40"/>
    <s v="Indianapolis"/>
    <x v="2"/>
    <x v="1"/>
    <n v="37"/>
    <n v="56"/>
    <n v="2072"/>
    <n v="974"/>
    <n v="0.47"/>
    <x v="2"/>
  </r>
  <r>
    <x v="3"/>
    <n v="1185732"/>
    <x v="355"/>
    <x v="1"/>
    <x v="6"/>
    <n v="3"/>
    <n v="33"/>
    <x v="3"/>
    <x v="40"/>
    <s v="Indianapolis"/>
    <x v="3"/>
    <x v="1"/>
    <n v="38"/>
    <n v="60"/>
    <n v="2280"/>
    <n v="1072"/>
    <n v="0.47"/>
    <x v="2"/>
  </r>
  <r>
    <x v="3"/>
    <n v="1185732"/>
    <x v="355"/>
    <x v="1"/>
    <x v="6"/>
    <n v="3"/>
    <n v="33"/>
    <x v="3"/>
    <x v="40"/>
    <s v="Indianapolis"/>
    <x v="4"/>
    <x v="0"/>
    <n v="47"/>
    <n v="53"/>
    <n v="2491"/>
    <n v="1121"/>
    <n v="0.45"/>
    <x v="2"/>
  </r>
  <r>
    <x v="3"/>
    <n v="1185732"/>
    <x v="355"/>
    <x v="1"/>
    <x v="6"/>
    <n v="3"/>
    <n v="33"/>
    <x v="3"/>
    <x v="40"/>
    <s v="Indianapolis"/>
    <x v="5"/>
    <x v="1"/>
    <n v="54"/>
    <n v="91"/>
    <n v="4914"/>
    <n v="2604"/>
    <n v="0.53"/>
    <x v="2"/>
  </r>
  <r>
    <x v="3"/>
    <n v="1185732"/>
    <x v="387"/>
    <x v="1"/>
    <x v="7"/>
    <n v="3"/>
    <n v="37"/>
    <x v="3"/>
    <x v="40"/>
    <s v="Indianapolis"/>
    <x v="0"/>
    <x v="0"/>
    <n v="33"/>
    <n v="133"/>
    <n v="4389"/>
    <n v="2370"/>
    <n v="0.54"/>
    <x v="2"/>
  </r>
  <r>
    <x v="3"/>
    <n v="1185732"/>
    <x v="387"/>
    <x v="1"/>
    <x v="7"/>
    <n v="3"/>
    <n v="37"/>
    <x v="3"/>
    <x v="40"/>
    <s v="Indianapolis"/>
    <x v="1"/>
    <x v="0"/>
    <n v="29"/>
    <n v="74"/>
    <n v="2146"/>
    <n v="1073"/>
    <n v="0.5"/>
    <x v="2"/>
  </r>
  <r>
    <x v="3"/>
    <n v="1185732"/>
    <x v="387"/>
    <x v="1"/>
    <x v="7"/>
    <n v="3"/>
    <n v="37"/>
    <x v="3"/>
    <x v="40"/>
    <s v="Indianapolis"/>
    <x v="2"/>
    <x v="1"/>
    <n v="23"/>
    <n v="49"/>
    <n v="1127"/>
    <n v="530"/>
    <n v="0.47"/>
    <x v="2"/>
  </r>
  <r>
    <x v="3"/>
    <n v="1185732"/>
    <x v="387"/>
    <x v="1"/>
    <x v="7"/>
    <n v="3"/>
    <n v="37"/>
    <x v="3"/>
    <x v="40"/>
    <s v="Indianapolis"/>
    <x v="3"/>
    <x v="1"/>
    <n v="24"/>
    <n v="41"/>
    <n v="984"/>
    <n v="462"/>
    <n v="0.47"/>
    <x v="2"/>
  </r>
  <r>
    <x v="3"/>
    <n v="1185732"/>
    <x v="387"/>
    <x v="1"/>
    <x v="7"/>
    <n v="3"/>
    <n v="37"/>
    <x v="3"/>
    <x v="40"/>
    <s v="Indianapolis"/>
    <x v="4"/>
    <x v="0"/>
    <n v="33"/>
    <n v="42"/>
    <n v="1386"/>
    <n v="554"/>
    <n v="0.4"/>
    <x v="2"/>
  </r>
  <r>
    <x v="3"/>
    <n v="1185732"/>
    <x v="387"/>
    <x v="1"/>
    <x v="7"/>
    <n v="3"/>
    <n v="37"/>
    <x v="3"/>
    <x v="40"/>
    <s v="Indianapolis"/>
    <x v="5"/>
    <x v="1"/>
    <n v="36"/>
    <n v="68"/>
    <n v="2448"/>
    <n v="1273"/>
    <n v="0.52"/>
    <x v="2"/>
  </r>
  <r>
    <x v="3"/>
    <n v="1185732"/>
    <x v="416"/>
    <x v="1"/>
    <x v="8"/>
    <n v="4"/>
    <n v="42"/>
    <x v="3"/>
    <x v="40"/>
    <s v="Indianapolis"/>
    <x v="0"/>
    <x v="0"/>
    <n v="41"/>
    <n v="116"/>
    <n v="4756"/>
    <n v="2521"/>
    <n v="0.53"/>
    <x v="2"/>
  </r>
  <r>
    <x v="3"/>
    <n v="1185732"/>
    <x v="416"/>
    <x v="1"/>
    <x v="8"/>
    <n v="4"/>
    <n v="42"/>
    <x v="3"/>
    <x v="40"/>
    <s v="Indianapolis"/>
    <x v="1"/>
    <x v="0"/>
    <n v="32"/>
    <n v="65"/>
    <n v="2080"/>
    <n v="1144"/>
    <n v="0.55000000000000004"/>
    <x v="2"/>
  </r>
  <r>
    <x v="3"/>
    <n v="1185732"/>
    <x v="416"/>
    <x v="1"/>
    <x v="8"/>
    <n v="4"/>
    <n v="42"/>
    <x v="3"/>
    <x v="40"/>
    <s v="Indianapolis"/>
    <x v="2"/>
    <x v="1"/>
    <n v="32"/>
    <n v="38"/>
    <n v="1216"/>
    <n v="572"/>
    <n v="0.47"/>
    <x v="2"/>
  </r>
  <r>
    <x v="3"/>
    <n v="1185732"/>
    <x v="416"/>
    <x v="1"/>
    <x v="8"/>
    <n v="4"/>
    <n v="42"/>
    <x v="3"/>
    <x v="40"/>
    <s v="Indianapolis"/>
    <x v="3"/>
    <x v="1"/>
    <n v="33"/>
    <n v="44"/>
    <n v="1452"/>
    <n v="668"/>
    <n v="0.46"/>
    <x v="2"/>
  </r>
  <r>
    <x v="3"/>
    <n v="1185732"/>
    <x v="416"/>
    <x v="1"/>
    <x v="8"/>
    <n v="4"/>
    <n v="42"/>
    <x v="3"/>
    <x v="40"/>
    <s v="Indianapolis"/>
    <x v="4"/>
    <x v="0"/>
    <n v="41"/>
    <n v="38"/>
    <n v="1558"/>
    <n v="686"/>
    <n v="0.44"/>
    <x v="2"/>
  </r>
  <r>
    <x v="3"/>
    <n v="1185732"/>
    <x v="416"/>
    <x v="1"/>
    <x v="8"/>
    <n v="4"/>
    <n v="42"/>
    <x v="3"/>
    <x v="40"/>
    <s v="Indianapolis"/>
    <x v="5"/>
    <x v="1"/>
    <n v="48"/>
    <n v="83"/>
    <n v="3984"/>
    <n v="2112"/>
    <n v="0.53"/>
    <x v="2"/>
  </r>
  <r>
    <x v="3"/>
    <n v="1185732"/>
    <x v="447"/>
    <x v="1"/>
    <x v="9"/>
    <n v="4"/>
    <n v="46"/>
    <x v="3"/>
    <x v="40"/>
    <s v="Indianapolis"/>
    <x v="0"/>
    <x v="0"/>
    <n v="41"/>
    <n v="123"/>
    <n v="5043"/>
    <n v="2572"/>
    <n v="0.51"/>
    <x v="2"/>
  </r>
  <r>
    <x v="3"/>
    <n v="1185732"/>
    <x v="447"/>
    <x v="1"/>
    <x v="9"/>
    <n v="4"/>
    <n v="46"/>
    <x v="3"/>
    <x v="40"/>
    <s v="Indianapolis"/>
    <x v="1"/>
    <x v="0"/>
    <n v="33"/>
    <n v="98"/>
    <n v="3234"/>
    <n v="1779"/>
    <n v="0.55000000000000004"/>
    <x v="2"/>
  </r>
  <r>
    <x v="3"/>
    <n v="1185732"/>
    <x v="447"/>
    <x v="1"/>
    <x v="9"/>
    <n v="4"/>
    <n v="46"/>
    <x v="3"/>
    <x v="40"/>
    <s v="Indianapolis"/>
    <x v="2"/>
    <x v="1"/>
    <n v="32"/>
    <n v="81"/>
    <n v="2592"/>
    <n v="1244"/>
    <n v="0.48"/>
    <x v="2"/>
  </r>
  <r>
    <x v="3"/>
    <n v="1185732"/>
    <x v="447"/>
    <x v="1"/>
    <x v="9"/>
    <n v="4"/>
    <n v="46"/>
    <x v="3"/>
    <x v="40"/>
    <s v="Indianapolis"/>
    <x v="3"/>
    <x v="1"/>
    <n v="34"/>
    <n v="83"/>
    <n v="2822"/>
    <n v="1411"/>
    <n v="0.5"/>
    <x v="2"/>
  </r>
  <r>
    <x v="3"/>
    <n v="1185732"/>
    <x v="447"/>
    <x v="1"/>
    <x v="9"/>
    <n v="4"/>
    <n v="46"/>
    <x v="3"/>
    <x v="40"/>
    <s v="Indianapolis"/>
    <x v="4"/>
    <x v="0"/>
    <n v="55"/>
    <n v="75"/>
    <n v="4125"/>
    <n v="1650"/>
    <n v="0.4"/>
    <x v="2"/>
  </r>
  <r>
    <x v="3"/>
    <n v="1185732"/>
    <x v="447"/>
    <x v="1"/>
    <x v="9"/>
    <n v="4"/>
    <n v="46"/>
    <x v="3"/>
    <x v="40"/>
    <s v="Indianapolis"/>
    <x v="5"/>
    <x v="1"/>
    <n v="61"/>
    <n v="91"/>
    <n v="5551"/>
    <n v="2998"/>
    <n v="0.54"/>
    <x v="2"/>
  </r>
  <r>
    <x v="3"/>
    <n v="1185732"/>
    <x v="476"/>
    <x v="1"/>
    <x v="10"/>
    <n v="4"/>
    <n v="50"/>
    <x v="3"/>
    <x v="40"/>
    <s v="Indianapolis"/>
    <x v="0"/>
    <x v="0"/>
    <n v="58"/>
    <n v="150"/>
    <n v="8700"/>
    <n v="4437"/>
    <n v="0.51"/>
    <x v="2"/>
  </r>
  <r>
    <x v="3"/>
    <n v="1185732"/>
    <x v="476"/>
    <x v="1"/>
    <x v="10"/>
    <n v="4"/>
    <n v="50"/>
    <x v="3"/>
    <x v="40"/>
    <s v="Indianapolis"/>
    <x v="1"/>
    <x v="0"/>
    <n v="49"/>
    <n v="108"/>
    <n v="5292"/>
    <n v="2911"/>
    <n v="0.55000000000000004"/>
    <x v="2"/>
  </r>
  <r>
    <x v="3"/>
    <n v="1185732"/>
    <x v="476"/>
    <x v="1"/>
    <x v="10"/>
    <n v="4"/>
    <n v="50"/>
    <x v="3"/>
    <x v="40"/>
    <s v="Indianapolis"/>
    <x v="2"/>
    <x v="1"/>
    <n v="49"/>
    <n v="105"/>
    <n v="5145"/>
    <n v="2367"/>
    <n v="0.46"/>
    <x v="2"/>
  </r>
  <r>
    <x v="3"/>
    <n v="1185732"/>
    <x v="476"/>
    <x v="1"/>
    <x v="10"/>
    <n v="4"/>
    <n v="50"/>
    <x v="3"/>
    <x v="40"/>
    <s v="Indianapolis"/>
    <x v="3"/>
    <x v="1"/>
    <n v="45"/>
    <n v="87"/>
    <n v="3915"/>
    <n v="1958"/>
    <n v="0.5"/>
    <x v="2"/>
  </r>
  <r>
    <x v="3"/>
    <n v="1185732"/>
    <x v="476"/>
    <x v="1"/>
    <x v="10"/>
    <n v="4"/>
    <n v="50"/>
    <x v="3"/>
    <x v="40"/>
    <s v="Indianapolis"/>
    <x v="4"/>
    <x v="0"/>
    <n v="54"/>
    <n v="84"/>
    <n v="4536"/>
    <n v="1950"/>
    <n v="0.43"/>
    <x v="2"/>
  </r>
  <r>
    <x v="3"/>
    <n v="1185732"/>
    <x v="476"/>
    <x v="1"/>
    <x v="10"/>
    <n v="4"/>
    <n v="50"/>
    <x v="3"/>
    <x v="40"/>
    <s v="Indianapolis"/>
    <x v="5"/>
    <x v="1"/>
    <n v="62"/>
    <n v="120"/>
    <n v="7440"/>
    <n v="3720"/>
    <n v="0.5"/>
    <x v="2"/>
  </r>
  <r>
    <x v="3"/>
    <n v="1185732"/>
    <x v="181"/>
    <x v="1"/>
    <x v="0"/>
    <n v="1"/>
    <n v="4"/>
    <x v="3"/>
    <x v="40"/>
    <s v="Indianapolis"/>
    <x v="0"/>
    <x v="0"/>
    <n v="32"/>
    <n v="125"/>
    <n v="4000"/>
    <n v="2080"/>
    <n v="0.52"/>
    <x v="2"/>
  </r>
  <r>
    <x v="3"/>
    <n v="1185732"/>
    <x v="181"/>
    <x v="1"/>
    <x v="0"/>
    <n v="1"/>
    <n v="4"/>
    <x v="3"/>
    <x v="40"/>
    <s v="Indianapolis"/>
    <x v="1"/>
    <x v="0"/>
    <n v="32"/>
    <n v="75"/>
    <n v="2400"/>
    <n v="1320"/>
    <n v="0.55000000000000004"/>
    <x v="2"/>
  </r>
  <r>
    <x v="3"/>
    <n v="1185732"/>
    <x v="181"/>
    <x v="1"/>
    <x v="0"/>
    <n v="1"/>
    <n v="4"/>
    <x v="3"/>
    <x v="40"/>
    <s v="Indianapolis"/>
    <x v="2"/>
    <x v="1"/>
    <n v="25"/>
    <n v="87"/>
    <n v="2175"/>
    <n v="1196"/>
    <n v="0.55000000000000004"/>
    <x v="2"/>
  </r>
  <r>
    <x v="3"/>
    <n v="1185732"/>
    <x v="181"/>
    <x v="1"/>
    <x v="0"/>
    <n v="1"/>
    <n v="4"/>
    <x v="3"/>
    <x v="40"/>
    <s v="Indianapolis"/>
    <x v="3"/>
    <x v="1"/>
    <n v="29"/>
    <n v="45"/>
    <n v="1305"/>
    <n v="705"/>
    <n v="0.54"/>
    <x v="2"/>
  </r>
  <r>
    <x v="3"/>
    <n v="1185732"/>
    <x v="181"/>
    <x v="1"/>
    <x v="0"/>
    <n v="1"/>
    <n v="4"/>
    <x v="3"/>
    <x v="40"/>
    <s v="Indianapolis"/>
    <x v="4"/>
    <x v="0"/>
    <n v="41"/>
    <n v="54"/>
    <n v="2214"/>
    <n v="1129"/>
    <n v="0.51"/>
    <x v="2"/>
  </r>
  <r>
    <x v="3"/>
    <n v="1185732"/>
    <x v="181"/>
    <x v="1"/>
    <x v="0"/>
    <n v="1"/>
    <n v="4"/>
    <x v="3"/>
    <x v="40"/>
    <s v="Indianapolis"/>
    <x v="5"/>
    <x v="1"/>
    <n v="34"/>
    <n v="75"/>
    <n v="2550"/>
    <n v="1275"/>
    <n v="0.5"/>
    <x v="2"/>
  </r>
  <r>
    <x v="3"/>
    <n v="1185732"/>
    <x v="212"/>
    <x v="1"/>
    <x v="1"/>
    <n v="1"/>
    <n v="8"/>
    <x v="3"/>
    <x v="40"/>
    <s v="Indianapolis"/>
    <x v="0"/>
    <x v="0"/>
    <n v="33"/>
    <n v="149"/>
    <n v="4917"/>
    <n v="2655"/>
    <n v="0.54"/>
    <x v="2"/>
  </r>
  <r>
    <x v="3"/>
    <n v="1185732"/>
    <x v="212"/>
    <x v="1"/>
    <x v="1"/>
    <n v="1"/>
    <n v="8"/>
    <x v="3"/>
    <x v="40"/>
    <s v="Indianapolis"/>
    <x v="1"/>
    <x v="0"/>
    <n v="38"/>
    <n v="50"/>
    <n v="1900"/>
    <n v="1045"/>
    <n v="0.55000000000000004"/>
    <x v="2"/>
  </r>
  <r>
    <x v="3"/>
    <n v="1185732"/>
    <x v="212"/>
    <x v="1"/>
    <x v="1"/>
    <n v="1"/>
    <n v="8"/>
    <x v="3"/>
    <x v="40"/>
    <s v="Indianapolis"/>
    <x v="2"/>
    <x v="1"/>
    <n v="27"/>
    <n v="75"/>
    <n v="2025"/>
    <n v="1033"/>
    <n v="0.51"/>
    <x v="2"/>
  </r>
  <r>
    <x v="3"/>
    <n v="1185732"/>
    <x v="212"/>
    <x v="1"/>
    <x v="1"/>
    <n v="1"/>
    <n v="8"/>
    <x v="0"/>
    <x v="41"/>
    <s v="Charleston"/>
    <x v="3"/>
    <x v="1"/>
    <n v="34"/>
    <n v="49"/>
    <n v="1666"/>
    <n v="883"/>
    <n v="0.53"/>
    <x v="2"/>
  </r>
  <r>
    <x v="3"/>
    <n v="1185732"/>
    <x v="212"/>
    <x v="1"/>
    <x v="1"/>
    <n v="1"/>
    <n v="8"/>
    <x v="0"/>
    <x v="41"/>
    <s v="Charleston"/>
    <x v="4"/>
    <x v="0"/>
    <n v="48"/>
    <n v="65"/>
    <n v="3120"/>
    <n v="1654"/>
    <n v="0.53"/>
    <x v="2"/>
  </r>
  <r>
    <x v="3"/>
    <n v="1185732"/>
    <x v="212"/>
    <x v="1"/>
    <x v="1"/>
    <n v="1"/>
    <n v="8"/>
    <x v="0"/>
    <x v="41"/>
    <s v="Charleston"/>
    <x v="5"/>
    <x v="1"/>
    <n v="24"/>
    <n v="105"/>
    <n v="2520"/>
    <n v="1361"/>
    <n v="0.54"/>
    <x v="2"/>
  </r>
  <r>
    <x v="3"/>
    <n v="1185732"/>
    <x v="221"/>
    <x v="1"/>
    <x v="2"/>
    <n v="1"/>
    <n v="12"/>
    <x v="0"/>
    <x v="41"/>
    <s v="Charleston"/>
    <x v="0"/>
    <x v="0"/>
    <n v="28"/>
    <n v="165"/>
    <n v="4620"/>
    <n v="2356"/>
    <n v="0.51"/>
    <x v="2"/>
  </r>
  <r>
    <x v="3"/>
    <n v="1185732"/>
    <x v="221"/>
    <x v="1"/>
    <x v="2"/>
    <n v="1"/>
    <n v="12"/>
    <x v="0"/>
    <x v="41"/>
    <s v="Charleston"/>
    <x v="1"/>
    <x v="0"/>
    <n v="27"/>
    <n v="69"/>
    <n v="1863"/>
    <n v="1006"/>
    <n v="0.54"/>
    <x v="2"/>
  </r>
  <r>
    <x v="3"/>
    <n v="1185732"/>
    <x v="221"/>
    <x v="1"/>
    <x v="2"/>
    <n v="1"/>
    <n v="12"/>
    <x v="0"/>
    <x v="41"/>
    <s v="Charleston"/>
    <x v="2"/>
    <x v="1"/>
    <n v="19"/>
    <n v="91"/>
    <n v="1729"/>
    <n v="934"/>
    <n v="0.54"/>
    <x v="2"/>
  </r>
  <r>
    <x v="3"/>
    <n v="1185732"/>
    <x v="221"/>
    <x v="1"/>
    <x v="2"/>
    <n v="1"/>
    <n v="12"/>
    <x v="0"/>
    <x v="41"/>
    <s v="Charleston"/>
    <x v="3"/>
    <x v="1"/>
    <n v="23"/>
    <n v="49"/>
    <n v="1127"/>
    <n v="597"/>
    <n v="0.53"/>
    <x v="2"/>
  </r>
  <r>
    <x v="3"/>
    <n v="1185732"/>
    <x v="221"/>
    <x v="1"/>
    <x v="2"/>
    <n v="1"/>
    <n v="12"/>
    <x v="0"/>
    <x v="41"/>
    <s v="Charleston"/>
    <x v="4"/>
    <x v="0"/>
    <n v="37"/>
    <n v="59"/>
    <n v="2183"/>
    <n v="1092"/>
    <n v="0.5"/>
    <x v="2"/>
  </r>
  <r>
    <x v="3"/>
    <n v="1185732"/>
    <x v="221"/>
    <x v="1"/>
    <x v="2"/>
    <n v="1"/>
    <n v="12"/>
    <x v="0"/>
    <x v="41"/>
    <s v="Charleston"/>
    <x v="5"/>
    <x v="1"/>
    <n v="29"/>
    <n v="81"/>
    <n v="2349"/>
    <n v="1268"/>
    <n v="0.54"/>
    <x v="2"/>
  </r>
  <r>
    <x v="3"/>
    <n v="1185732"/>
    <x v="240"/>
    <x v="1"/>
    <x v="3"/>
    <n v="2"/>
    <n v="16"/>
    <x v="0"/>
    <x v="41"/>
    <s v="Charleston"/>
    <x v="0"/>
    <x v="0"/>
    <n v="27"/>
    <n v="143"/>
    <n v="3861"/>
    <n v="1969"/>
    <n v="0.51"/>
    <x v="2"/>
  </r>
  <r>
    <x v="3"/>
    <n v="1185732"/>
    <x v="240"/>
    <x v="1"/>
    <x v="3"/>
    <n v="2"/>
    <n v="16"/>
    <x v="0"/>
    <x v="41"/>
    <s v="Charleston"/>
    <x v="1"/>
    <x v="0"/>
    <n v="28"/>
    <n v="75"/>
    <n v="2100"/>
    <n v="1155"/>
    <n v="0.55000000000000004"/>
    <x v="2"/>
  </r>
  <r>
    <x v="3"/>
    <n v="1185732"/>
    <x v="240"/>
    <x v="1"/>
    <x v="3"/>
    <n v="2"/>
    <n v="16"/>
    <x v="0"/>
    <x v="41"/>
    <s v="Charleston"/>
    <x v="2"/>
    <x v="1"/>
    <n v="19"/>
    <n v="68"/>
    <n v="1292"/>
    <n v="698"/>
    <n v="0.54"/>
    <x v="2"/>
  </r>
  <r>
    <x v="3"/>
    <n v="1185732"/>
    <x v="240"/>
    <x v="1"/>
    <x v="3"/>
    <n v="2"/>
    <n v="16"/>
    <x v="0"/>
    <x v="41"/>
    <s v="Charleston"/>
    <x v="3"/>
    <x v="1"/>
    <n v="25"/>
    <n v="47"/>
    <n v="1175"/>
    <n v="611"/>
    <n v="0.52"/>
    <x v="2"/>
  </r>
  <r>
    <x v="3"/>
    <n v="1185732"/>
    <x v="240"/>
    <x v="1"/>
    <x v="3"/>
    <n v="2"/>
    <n v="16"/>
    <x v="0"/>
    <x v="41"/>
    <s v="Charleston"/>
    <x v="4"/>
    <x v="0"/>
    <n v="60"/>
    <n v="56"/>
    <n v="3360"/>
    <n v="1848"/>
    <n v="0.55000000000000004"/>
    <x v="2"/>
  </r>
  <r>
    <x v="3"/>
    <n v="1185732"/>
    <x v="240"/>
    <x v="1"/>
    <x v="3"/>
    <n v="2"/>
    <n v="16"/>
    <x v="0"/>
    <x v="41"/>
    <s v="Charleston"/>
    <x v="5"/>
    <x v="1"/>
    <n v="47"/>
    <n v="94"/>
    <n v="4418"/>
    <n v="2253"/>
    <n v="0.51"/>
    <x v="2"/>
  </r>
  <r>
    <x v="3"/>
    <n v="1185732"/>
    <x v="271"/>
    <x v="1"/>
    <x v="4"/>
    <n v="2"/>
    <n v="21"/>
    <x v="0"/>
    <x v="41"/>
    <s v="Charleston"/>
    <x v="0"/>
    <x v="0"/>
    <n v="58"/>
    <n v="179"/>
    <n v="10382"/>
    <n v="5399"/>
    <n v="0.52"/>
    <x v="2"/>
  </r>
  <r>
    <x v="3"/>
    <n v="1185732"/>
    <x v="271"/>
    <x v="1"/>
    <x v="4"/>
    <n v="2"/>
    <n v="21"/>
    <x v="0"/>
    <x v="41"/>
    <s v="Charleston"/>
    <x v="1"/>
    <x v="0"/>
    <n v="37"/>
    <n v="87"/>
    <n v="3219"/>
    <n v="1642"/>
    <n v="0.51"/>
    <x v="2"/>
  </r>
  <r>
    <x v="3"/>
    <n v="1185732"/>
    <x v="271"/>
    <x v="1"/>
    <x v="4"/>
    <n v="2"/>
    <n v="21"/>
    <x v="0"/>
    <x v="41"/>
    <s v="Charleston"/>
    <x v="2"/>
    <x v="1"/>
    <n v="32"/>
    <n v="77"/>
    <n v="2464"/>
    <n v="1355"/>
    <n v="0.55000000000000004"/>
    <x v="2"/>
  </r>
  <r>
    <x v="3"/>
    <n v="1185732"/>
    <x v="271"/>
    <x v="1"/>
    <x v="4"/>
    <n v="2"/>
    <n v="21"/>
    <x v="0"/>
    <x v="41"/>
    <s v="Charleston"/>
    <x v="3"/>
    <x v="1"/>
    <n v="33"/>
    <n v="50"/>
    <n v="1650"/>
    <n v="908"/>
    <n v="0.55000000000000004"/>
    <x v="2"/>
  </r>
  <r>
    <x v="3"/>
    <n v="1185732"/>
    <x v="271"/>
    <x v="1"/>
    <x v="4"/>
    <n v="2"/>
    <n v="21"/>
    <x v="0"/>
    <x v="41"/>
    <s v="Charleston"/>
    <x v="4"/>
    <x v="0"/>
    <n v="42"/>
    <n v="68"/>
    <n v="2856"/>
    <n v="1542"/>
    <n v="0.54"/>
    <x v="2"/>
  </r>
  <r>
    <x v="3"/>
    <n v="1185732"/>
    <x v="271"/>
    <x v="1"/>
    <x v="4"/>
    <n v="2"/>
    <n v="21"/>
    <x v="0"/>
    <x v="41"/>
    <s v="Charleston"/>
    <x v="5"/>
    <x v="1"/>
    <n v="52"/>
    <n v="95"/>
    <n v="4940"/>
    <n v="2717"/>
    <n v="0.55000000000000004"/>
    <x v="2"/>
  </r>
  <r>
    <x v="3"/>
    <n v="1185732"/>
    <x v="301"/>
    <x v="1"/>
    <x v="11"/>
    <n v="2"/>
    <n v="25"/>
    <x v="0"/>
    <x v="41"/>
    <s v="Charleston"/>
    <x v="0"/>
    <x v="0"/>
    <n v="43"/>
    <n v="150"/>
    <n v="6450"/>
    <n v="3354"/>
    <n v="0.52"/>
    <x v="2"/>
  </r>
  <r>
    <x v="3"/>
    <n v="1185732"/>
    <x v="301"/>
    <x v="1"/>
    <x v="11"/>
    <n v="2"/>
    <n v="25"/>
    <x v="0"/>
    <x v="41"/>
    <s v="Charleston"/>
    <x v="1"/>
    <x v="0"/>
    <n v="37"/>
    <n v="119"/>
    <n v="4403"/>
    <n v="2202"/>
    <n v="0.5"/>
    <x v="2"/>
  </r>
  <r>
    <x v="3"/>
    <n v="1185732"/>
    <x v="301"/>
    <x v="1"/>
    <x v="11"/>
    <n v="2"/>
    <n v="25"/>
    <x v="0"/>
    <x v="41"/>
    <s v="Charleston"/>
    <x v="2"/>
    <x v="1"/>
    <n v="33"/>
    <n v="81"/>
    <n v="2673"/>
    <n v="1443"/>
    <n v="0.54"/>
    <x v="2"/>
  </r>
  <r>
    <x v="3"/>
    <n v="1185732"/>
    <x v="301"/>
    <x v="1"/>
    <x v="11"/>
    <n v="2"/>
    <n v="25"/>
    <x v="0"/>
    <x v="41"/>
    <s v="Charleston"/>
    <x v="3"/>
    <x v="1"/>
    <n v="33"/>
    <n v="69"/>
    <n v="2277"/>
    <n v="1184"/>
    <n v="0.52"/>
    <x v="2"/>
  </r>
  <r>
    <x v="3"/>
    <n v="1185732"/>
    <x v="301"/>
    <x v="1"/>
    <x v="11"/>
    <n v="2"/>
    <n v="25"/>
    <x v="0"/>
    <x v="41"/>
    <s v="Charleston"/>
    <x v="4"/>
    <x v="0"/>
    <n v="41"/>
    <n v="74"/>
    <n v="3034"/>
    <n v="1669"/>
    <n v="0.55000000000000004"/>
    <x v="2"/>
  </r>
  <r>
    <x v="3"/>
    <n v="1185732"/>
    <x v="301"/>
    <x v="1"/>
    <x v="11"/>
    <n v="2"/>
    <n v="25"/>
    <x v="0"/>
    <x v="41"/>
    <s v="Charleston"/>
    <x v="5"/>
    <x v="1"/>
    <n v="59"/>
    <n v="115"/>
    <n v="6785"/>
    <n v="3528"/>
    <n v="0.52"/>
    <x v="2"/>
  </r>
  <r>
    <x v="3"/>
    <n v="1185732"/>
    <x v="330"/>
    <x v="1"/>
    <x v="5"/>
    <n v="3"/>
    <n v="29"/>
    <x v="0"/>
    <x v="41"/>
    <s v="Charleston"/>
    <x v="0"/>
    <x v="0"/>
    <n v="55"/>
    <n v="182"/>
    <n v="10010"/>
    <n v="5205"/>
    <n v="0.52"/>
    <x v="2"/>
  </r>
  <r>
    <x v="3"/>
    <n v="1185732"/>
    <x v="330"/>
    <x v="1"/>
    <x v="5"/>
    <n v="3"/>
    <n v="29"/>
    <x v="0"/>
    <x v="41"/>
    <s v="Charleston"/>
    <x v="1"/>
    <x v="0"/>
    <n v="50"/>
    <n v="116"/>
    <n v="5800"/>
    <n v="3074"/>
    <n v="0.53"/>
    <x v="2"/>
  </r>
  <r>
    <x v="3"/>
    <n v="1185732"/>
    <x v="330"/>
    <x v="1"/>
    <x v="5"/>
    <n v="3"/>
    <n v="29"/>
    <x v="0"/>
    <x v="41"/>
    <s v="Charleston"/>
    <x v="2"/>
    <x v="1"/>
    <n v="49"/>
    <n v="98"/>
    <n v="4802"/>
    <n v="2545"/>
    <n v="0.53"/>
    <x v="2"/>
  </r>
  <r>
    <x v="3"/>
    <n v="1185732"/>
    <x v="330"/>
    <x v="1"/>
    <x v="5"/>
    <n v="3"/>
    <n v="29"/>
    <x v="0"/>
    <x v="41"/>
    <s v="Charleston"/>
    <x v="3"/>
    <x v="1"/>
    <n v="48"/>
    <n v="77"/>
    <n v="3696"/>
    <n v="1885"/>
    <n v="0.51"/>
    <x v="2"/>
  </r>
  <r>
    <x v="3"/>
    <n v="1185732"/>
    <x v="330"/>
    <x v="1"/>
    <x v="5"/>
    <n v="3"/>
    <n v="29"/>
    <x v="0"/>
    <x v="41"/>
    <s v="Charleston"/>
    <x v="4"/>
    <x v="0"/>
    <n v="54"/>
    <n v="87"/>
    <n v="4698"/>
    <n v="2537"/>
    <n v="0.54"/>
    <x v="2"/>
  </r>
  <r>
    <x v="3"/>
    <n v="1185732"/>
    <x v="330"/>
    <x v="1"/>
    <x v="5"/>
    <n v="3"/>
    <n v="29"/>
    <x v="0"/>
    <x v="41"/>
    <s v="Charleston"/>
    <x v="5"/>
    <x v="1"/>
    <n v="63"/>
    <n v="133"/>
    <n v="8379"/>
    <n v="4525"/>
    <n v="0.54"/>
    <x v="2"/>
  </r>
  <r>
    <x v="3"/>
    <n v="1185732"/>
    <x v="362"/>
    <x v="1"/>
    <x v="6"/>
    <n v="3"/>
    <n v="34"/>
    <x v="0"/>
    <x v="41"/>
    <s v="Charleston"/>
    <x v="0"/>
    <x v="0"/>
    <n v="46"/>
    <n v="131"/>
    <n v="6026"/>
    <n v="3134"/>
    <n v="0.52"/>
    <x v="2"/>
  </r>
  <r>
    <x v="3"/>
    <n v="1185732"/>
    <x v="362"/>
    <x v="1"/>
    <x v="6"/>
    <n v="3"/>
    <n v="34"/>
    <x v="0"/>
    <x v="41"/>
    <s v="Charleston"/>
    <x v="1"/>
    <x v="0"/>
    <n v="42"/>
    <n v="90"/>
    <n v="3780"/>
    <n v="2079"/>
    <n v="0.55000000000000004"/>
    <x v="2"/>
  </r>
  <r>
    <x v="3"/>
    <n v="1185732"/>
    <x v="362"/>
    <x v="1"/>
    <x v="6"/>
    <n v="3"/>
    <n v="34"/>
    <x v="0"/>
    <x v="41"/>
    <s v="Charleston"/>
    <x v="2"/>
    <x v="1"/>
    <n v="38"/>
    <n v="87"/>
    <n v="3306"/>
    <n v="1719"/>
    <n v="0.52"/>
    <x v="2"/>
  </r>
  <r>
    <x v="3"/>
    <n v="1185732"/>
    <x v="362"/>
    <x v="1"/>
    <x v="6"/>
    <n v="3"/>
    <n v="34"/>
    <x v="0"/>
    <x v="41"/>
    <s v="Charleston"/>
    <x v="3"/>
    <x v="1"/>
    <n v="36"/>
    <n v="72"/>
    <n v="2592"/>
    <n v="1322"/>
    <n v="0.51"/>
    <x v="2"/>
  </r>
  <r>
    <x v="3"/>
    <n v="1185732"/>
    <x v="362"/>
    <x v="1"/>
    <x v="6"/>
    <n v="3"/>
    <n v="34"/>
    <x v="0"/>
    <x v="41"/>
    <s v="Charleston"/>
    <x v="4"/>
    <x v="0"/>
    <n v="49"/>
    <n v="68"/>
    <n v="3332"/>
    <n v="1799"/>
    <n v="0.54"/>
    <x v="2"/>
  </r>
  <r>
    <x v="3"/>
    <n v="1185732"/>
    <x v="362"/>
    <x v="1"/>
    <x v="6"/>
    <n v="3"/>
    <n v="34"/>
    <x v="0"/>
    <x v="41"/>
    <s v="Charleston"/>
    <x v="5"/>
    <x v="1"/>
    <n v="54"/>
    <n v="115"/>
    <n v="6210"/>
    <n v="3353"/>
    <n v="0.54"/>
    <x v="2"/>
  </r>
  <r>
    <x v="3"/>
    <n v="1185732"/>
    <x v="394"/>
    <x v="1"/>
    <x v="7"/>
    <n v="3"/>
    <n v="38"/>
    <x v="0"/>
    <x v="41"/>
    <s v="Charleston"/>
    <x v="0"/>
    <x v="0"/>
    <n v="34"/>
    <n v="154"/>
    <n v="5236"/>
    <n v="2670"/>
    <n v="0.51"/>
    <x v="2"/>
  </r>
  <r>
    <x v="3"/>
    <n v="1185732"/>
    <x v="394"/>
    <x v="1"/>
    <x v="7"/>
    <n v="3"/>
    <n v="38"/>
    <x v="0"/>
    <x v="41"/>
    <s v="Charleston"/>
    <x v="1"/>
    <x v="0"/>
    <n v="29"/>
    <n v="91"/>
    <n v="2639"/>
    <n v="1399"/>
    <n v="0.53"/>
    <x v="2"/>
  </r>
  <r>
    <x v="3"/>
    <n v="1185732"/>
    <x v="394"/>
    <x v="1"/>
    <x v="7"/>
    <n v="3"/>
    <n v="38"/>
    <x v="0"/>
    <x v="41"/>
    <s v="Charleston"/>
    <x v="2"/>
    <x v="1"/>
    <n v="24"/>
    <n v="68"/>
    <n v="1632"/>
    <n v="881"/>
    <n v="0.54"/>
    <x v="2"/>
  </r>
  <r>
    <x v="3"/>
    <n v="1185732"/>
    <x v="394"/>
    <x v="1"/>
    <x v="7"/>
    <n v="3"/>
    <n v="38"/>
    <x v="0"/>
    <x v="41"/>
    <s v="Charleston"/>
    <x v="3"/>
    <x v="1"/>
    <n v="23"/>
    <n v="59"/>
    <n v="1357"/>
    <n v="679"/>
    <n v="0.5"/>
    <x v="2"/>
  </r>
  <r>
    <x v="3"/>
    <n v="1185732"/>
    <x v="394"/>
    <x v="1"/>
    <x v="7"/>
    <n v="3"/>
    <n v="38"/>
    <x v="0"/>
    <x v="41"/>
    <s v="Charleston"/>
    <x v="4"/>
    <x v="0"/>
    <n v="32"/>
    <n v="61"/>
    <n v="1952"/>
    <n v="1015"/>
    <n v="0.52"/>
    <x v="2"/>
  </r>
  <r>
    <x v="3"/>
    <n v="1185732"/>
    <x v="394"/>
    <x v="1"/>
    <x v="7"/>
    <n v="3"/>
    <n v="38"/>
    <x v="0"/>
    <x v="41"/>
    <s v="Charleston"/>
    <x v="5"/>
    <x v="1"/>
    <n v="36"/>
    <n v="75"/>
    <n v="2700"/>
    <n v="1377"/>
    <n v="0.51"/>
    <x v="2"/>
  </r>
  <r>
    <x v="3"/>
    <n v="1185732"/>
    <x v="423"/>
    <x v="1"/>
    <x v="8"/>
    <n v="4"/>
    <n v="43"/>
    <x v="0"/>
    <x v="41"/>
    <s v="Charleston"/>
    <x v="0"/>
    <x v="0"/>
    <n v="41"/>
    <n v="115"/>
    <n v="4715"/>
    <n v="2546"/>
    <n v="0.54"/>
    <x v="2"/>
  </r>
  <r>
    <x v="3"/>
    <n v="1185732"/>
    <x v="423"/>
    <x v="1"/>
    <x v="8"/>
    <n v="4"/>
    <n v="43"/>
    <x v="0"/>
    <x v="41"/>
    <s v="Charleston"/>
    <x v="1"/>
    <x v="0"/>
    <n v="32"/>
    <n v="80"/>
    <n v="2560"/>
    <n v="1331"/>
    <n v="0.52"/>
    <x v="2"/>
  </r>
  <r>
    <x v="3"/>
    <n v="1185732"/>
    <x v="423"/>
    <x v="1"/>
    <x v="8"/>
    <n v="4"/>
    <n v="43"/>
    <x v="0"/>
    <x v="41"/>
    <s v="Charleston"/>
    <x v="2"/>
    <x v="1"/>
    <n v="33"/>
    <n v="44"/>
    <n v="1452"/>
    <n v="770"/>
    <n v="0.53"/>
    <x v="2"/>
  </r>
  <r>
    <x v="3"/>
    <n v="1185732"/>
    <x v="423"/>
    <x v="1"/>
    <x v="8"/>
    <n v="4"/>
    <n v="43"/>
    <x v="0"/>
    <x v="41"/>
    <s v="Charleston"/>
    <x v="3"/>
    <x v="1"/>
    <n v="32"/>
    <n v="47"/>
    <n v="1504"/>
    <n v="797"/>
    <n v="0.53"/>
    <x v="2"/>
  </r>
  <r>
    <x v="3"/>
    <n v="1185732"/>
    <x v="423"/>
    <x v="1"/>
    <x v="8"/>
    <n v="4"/>
    <n v="43"/>
    <x v="0"/>
    <x v="41"/>
    <s v="Charleston"/>
    <x v="4"/>
    <x v="0"/>
    <n v="41"/>
    <n v="53"/>
    <n v="2173"/>
    <n v="1195"/>
    <n v="0.55000000000000004"/>
    <x v="2"/>
  </r>
  <r>
    <x v="0"/>
    <n v="1185732"/>
    <x v="423"/>
    <x v="1"/>
    <x v="8"/>
    <n v="4"/>
    <n v="43"/>
    <x v="0"/>
    <x v="41"/>
    <s v="Charleston"/>
    <x v="5"/>
    <x v="1"/>
    <n v="47"/>
    <n v="84"/>
    <n v="3948"/>
    <n v="1974"/>
    <n v="0.5"/>
    <x v="2"/>
  </r>
  <r>
    <x v="0"/>
    <n v="1185732"/>
    <x v="454"/>
    <x v="1"/>
    <x v="9"/>
    <n v="4"/>
    <n v="47"/>
    <x v="0"/>
    <x v="41"/>
    <s v="Charleston"/>
    <x v="0"/>
    <x v="0"/>
    <n v="44"/>
    <n v="117"/>
    <n v="5148"/>
    <n v="2677"/>
    <n v="0.52"/>
    <x v="2"/>
  </r>
  <r>
    <x v="0"/>
    <n v="1185732"/>
    <x v="454"/>
    <x v="1"/>
    <x v="9"/>
    <n v="4"/>
    <n v="47"/>
    <x v="0"/>
    <x v="41"/>
    <s v="Charleston"/>
    <x v="1"/>
    <x v="0"/>
    <n v="33"/>
    <n v="95"/>
    <n v="3135"/>
    <n v="1662"/>
    <n v="0.53"/>
    <x v="2"/>
  </r>
  <r>
    <x v="0"/>
    <n v="1185732"/>
    <x v="454"/>
    <x v="1"/>
    <x v="9"/>
    <n v="4"/>
    <n v="47"/>
    <x v="0"/>
    <x v="41"/>
    <s v="Charleston"/>
    <x v="2"/>
    <x v="1"/>
    <n v="32"/>
    <n v="77"/>
    <n v="2464"/>
    <n v="1232"/>
    <n v="0.5"/>
    <x v="2"/>
  </r>
  <r>
    <x v="0"/>
    <n v="1185732"/>
    <x v="454"/>
    <x v="1"/>
    <x v="9"/>
    <n v="4"/>
    <n v="47"/>
    <x v="0"/>
    <x v="41"/>
    <s v="Charleston"/>
    <x v="3"/>
    <x v="1"/>
    <n v="38"/>
    <n v="91"/>
    <n v="3458"/>
    <n v="1902"/>
    <n v="0.55000000000000004"/>
    <x v="2"/>
  </r>
  <r>
    <x v="0"/>
    <n v="1185732"/>
    <x v="454"/>
    <x v="1"/>
    <x v="9"/>
    <n v="4"/>
    <n v="47"/>
    <x v="0"/>
    <x v="41"/>
    <s v="Charleston"/>
    <x v="4"/>
    <x v="0"/>
    <n v="62"/>
    <n v="78"/>
    <n v="4836"/>
    <n v="2563"/>
    <n v="0.53"/>
    <x v="2"/>
  </r>
  <r>
    <x v="0"/>
    <n v="1185732"/>
    <x v="454"/>
    <x v="1"/>
    <x v="9"/>
    <n v="4"/>
    <n v="47"/>
    <x v="0"/>
    <x v="41"/>
    <s v="Charleston"/>
    <x v="5"/>
    <x v="1"/>
    <n v="64"/>
    <n v="100"/>
    <n v="6400"/>
    <n v="3264"/>
    <n v="0.51"/>
    <x v="2"/>
  </r>
  <r>
    <x v="0"/>
    <n v="1185732"/>
    <x v="483"/>
    <x v="1"/>
    <x v="10"/>
    <n v="4"/>
    <n v="51"/>
    <x v="0"/>
    <x v="41"/>
    <s v="Charleston"/>
    <x v="0"/>
    <x v="0"/>
    <n v="60"/>
    <n v="176"/>
    <n v="10560"/>
    <n v="5491"/>
    <n v="0.52"/>
    <x v="2"/>
  </r>
  <r>
    <x v="0"/>
    <n v="1185732"/>
    <x v="483"/>
    <x v="1"/>
    <x v="10"/>
    <n v="4"/>
    <n v="51"/>
    <x v="0"/>
    <x v="41"/>
    <s v="Charleston"/>
    <x v="1"/>
    <x v="0"/>
    <n v="52"/>
    <n v="135"/>
    <n v="7020"/>
    <n v="3650"/>
    <n v="0.52"/>
    <x v="2"/>
  </r>
  <r>
    <x v="3"/>
    <n v="1185732"/>
    <x v="483"/>
    <x v="1"/>
    <x v="10"/>
    <n v="4"/>
    <n v="51"/>
    <x v="0"/>
    <x v="41"/>
    <s v="Charleston"/>
    <x v="2"/>
    <x v="1"/>
    <n v="50"/>
    <n v="112"/>
    <n v="5600"/>
    <n v="2968"/>
    <n v="0.53"/>
    <x v="2"/>
  </r>
  <r>
    <x v="0"/>
    <n v="1185732"/>
    <x v="483"/>
    <x v="1"/>
    <x v="10"/>
    <n v="4"/>
    <n v="51"/>
    <x v="0"/>
    <x v="41"/>
    <s v="Charleston"/>
    <x v="3"/>
    <x v="1"/>
    <n v="53"/>
    <n v="102"/>
    <n v="5406"/>
    <n v="2757"/>
    <n v="0.51"/>
    <x v="2"/>
  </r>
  <r>
    <x v="0"/>
    <n v="1185732"/>
    <x v="483"/>
    <x v="1"/>
    <x v="10"/>
    <n v="4"/>
    <n v="51"/>
    <x v="0"/>
    <x v="41"/>
    <s v="Charleston"/>
    <x v="4"/>
    <x v="0"/>
    <n v="61"/>
    <n v="95"/>
    <n v="5795"/>
    <n v="2898"/>
    <n v="0.5"/>
    <x v="2"/>
  </r>
  <r>
    <x v="0"/>
    <n v="1185732"/>
    <x v="483"/>
    <x v="1"/>
    <x v="10"/>
    <n v="4"/>
    <n v="51"/>
    <x v="0"/>
    <x v="41"/>
    <s v="Charleston"/>
    <x v="5"/>
    <x v="1"/>
    <n v="68"/>
    <n v="122"/>
    <n v="8296"/>
    <n v="4563"/>
    <n v="0.55000000000000004"/>
    <x v="2"/>
  </r>
  <r>
    <x v="0"/>
    <n v="1185732"/>
    <x v="188"/>
    <x v="1"/>
    <x v="0"/>
    <n v="1"/>
    <n v="5"/>
    <x v="0"/>
    <x v="41"/>
    <s v="Charleston"/>
    <x v="0"/>
    <x v="0"/>
    <n v="33"/>
    <n v="106"/>
    <n v="3498"/>
    <n v="1749"/>
    <n v="0.5"/>
    <x v="2"/>
  </r>
  <r>
    <x v="0"/>
    <n v="1185732"/>
    <x v="188"/>
    <x v="1"/>
    <x v="0"/>
    <n v="1"/>
    <n v="5"/>
    <x v="0"/>
    <x v="41"/>
    <s v="Charleston"/>
    <x v="1"/>
    <x v="0"/>
    <n v="34"/>
    <n v="68"/>
    <n v="2312"/>
    <n v="1087"/>
    <n v="0.47"/>
    <x v="2"/>
  </r>
  <r>
    <x v="0"/>
    <n v="1185732"/>
    <x v="188"/>
    <x v="1"/>
    <x v="0"/>
    <n v="1"/>
    <n v="5"/>
    <x v="0"/>
    <x v="41"/>
    <s v="Charleston"/>
    <x v="2"/>
    <x v="1"/>
    <n v="24"/>
    <n v="63"/>
    <n v="1512"/>
    <n v="696"/>
    <n v="0.46"/>
    <x v="2"/>
  </r>
  <r>
    <x v="0"/>
    <n v="1185732"/>
    <x v="188"/>
    <x v="1"/>
    <x v="0"/>
    <n v="1"/>
    <n v="5"/>
    <x v="0"/>
    <x v="41"/>
    <s v="Charleston"/>
    <x v="3"/>
    <x v="1"/>
    <n v="28"/>
    <n v="20"/>
    <n v="560"/>
    <n v="280"/>
    <n v="0.5"/>
    <x v="2"/>
  </r>
  <r>
    <x v="0"/>
    <n v="1185732"/>
    <x v="188"/>
    <x v="1"/>
    <x v="0"/>
    <n v="1"/>
    <n v="5"/>
    <x v="0"/>
    <x v="41"/>
    <s v="Charleston"/>
    <x v="4"/>
    <x v="0"/>
    <n v="42"/>
    <n v="33"/>
    <n v="1386"/>
    <n v="596"/>
    <n v="0.43"/>
    <x v="2"/>
  </r>
  <r>
    <x v="0"/>
    <n v="1185732"/>
    <x v="188"/>
    <x v="1"/>
    <x v="0"/>
    <n v="1"/>
    <n v="5"/>
    <x v="0"/>
    <x v="41"/>
    <s v="Charleston"/>
    <x v="5"/>
    <x v="1"/>
    <n v="33"/>
    <n v="59"/>
    <n v="1947"/>
    <n v="779"/>
    <n v="0.4"/>
    <x v="2"/>
  </r>
  <r>
    <x v="0"/>
    <n v="1185732"/>
    <x v="696"/>
    <x v="1"/>
    <x v="1"/>
    <n v="1"/>
    <n v="9"/>
    <x v="0"/>
    <x v="41"/>
    <s v="Charleston"/>
    <x v="0"/>
    <x v="0"/>
    <n v="32"/>
    <n v="138"/>
    <n v="4416"/>
    <n v="2340"/>
    <n v="0.53"/>
    <x v="2"/>
  </r>
  <r>
    <x v="3"/>
    <n v="1185732"/>
    <x v="696"/>
    <x v="1"/>
    <x v="1"/>
    <n v="1"/>
    <n v="9"/>
    <x v="0"/>
    <x v="41"/>
    <s v="Charleston"/>
    <x v="1"/>
    <x v="0"/>
    <n v="34"/>
    <n v="38"/>
    <n v="1292"/>
    <n v="594"/>
    <n v="0.46"/>
    <x v="2"/>
  </r>
  <r>
    <x v="3"/>
    <n v="1185732"/>
    <x v="696"/>
    <x v="1"/>
    <x v="1"/>
    <n v="1"/>
    <n v="9"/>
    <x v="0"/>
    <x v="41"/>
    <s v="Charleston"/>
    <x v="2"/>
    <x v="1"/>
    <n v="24"/>
    <n v="46"/>
    <n v="1104"/>
    <n v="519"/>
    <n v="0.47"/>
    <x v="2"/>
  </r>
  <r>
    <x v="3"/>
    <n v="1185732"/>
    <x v="696"/>
    <x v="1"/>
    <x v="1"/>
    <n v="1"/>
    <n v="9"/>
    <x v="0"/>
    <x v="42"/>
    <s v="Baltimore"/>
    <x v="3"/>
    <x v="1"/>
    <n v="28"/>
    <n v="14"/>
    <n v="392"/>
    <n v="196"/>
    <n v="0.5"/>
    <x v="2"/>
  </r>
  <r>
    <x v="3"/>
    <n v="1185732"/>
    <x v="696"/>
    <x v="1"/>
    <x v="1"/>
    <n v="1"/>
    <n v="9"/>
    <x v="0"/>
    <x v="42"/>
    <s v="Baltimore"/>
    <x v="4"/>
    <x v="0"/>
    <n v="41"/>
    <n v="31"/>
    <n v="1271"/>
    <n v="572"/>
    <n v="0.45"/>
    <x v="2"/>
  </r>
  <r>
    <x v="3"/>
    <n v="1185732"/>
    <x v="696"/>
    <x v="1"/>
    <x v="1"/>
    <n v="1"/>
    <n v="9"/>
    <x v="0"/>
    <x v="42"/>
    <s v="Baltimore"/>
    <x v="5"/>
    <x v="1"/>
    <n v="34"/>
    <n v="63"/>
    <n v="2142"/>
    <n v="921"/>
    <n v="0.43"/>
    <x v="2"/>
  </r>
  <r>
    <x v="3"/>
    <n v="1185732"/>
    <x v="225"/>
    <x v="1"/>
    <x v="2"/>
    <n v="1"/>
    <n v="12"/>
    <x v="0"/>
    <x v="42"/>
    <s v="Baltimore"/>
    <x v="0"/>
    <x v="0"/>
    <n v="32"/>
    <n v="125"/>
    <n v="4000"/>
    <n v="2120"/>
    <n v="0.53"/>
    <x v="2"/>
  </r>
  <r>
    <x v="3"/>
    <n v="1185732"/>
    <x v="225"/>
    <x v="1"/>
    <x v="2"/>
    <n v="1"/>
    <n v="12"/>
    <x v="0"/>
    <x v="42"/>
    <s v="Baltimore"/>
    <x v="1"/>
    <x v="0"/>
    <n v="34"/>
    <n v="39"/>
    <n v="1326"/>
    <n v="623"/>
    <n v="0.47"/>
    <x v="2"/>
  </r>
  <r>
    <x v="3"/>
    <n v="1185732"/>
    <x v="225"/>
    <x v="1"/>
    <x v="2"/>
    <n v="1"/>
    <n v="12"/>
    <x v="0"/>
    <x v="42"/>
    <s v="Baltimore"/>
    <x v="2"/>
    <x v="1"/>
    <n v="24"/>
    <n v="53"/>
    <n v="1272"/>
    <n v="623"/>
    <n v="0.49"/>
    <x v="2"/>
  </r>
  <r>
    <x v="3"/>
    <n v="1185732"/>
    <x v="225"/>
    <x v="1"/>
    <x v="2"/>
    <n v="1"/>
    <n v="12"/>
    <x v="0"/>
    <x v="42"/>
    <s v="Baltimore"/>
    <x v="3"/>
    <x v="1"/>
    <n v="29"/>
    <n v="7"/>
    <n v="203"/>
    <n v="93"/>
    <n v="0.46"/>
    <x v="2"/>
  </r>
  <r>
    <x v="3"/>
    <n v="1185732"/>
    <x v="225"/>
    <x v="1"/>
    <x v="2"/>
    <n v="1"/>
    <n v="12"/>
    <x v="0"/>
    <x v="42"/>
    <s v="Baltimore"/>
    <x v="4"/>
    <x v="0"/>
    <n v="43"/>
    <n v="22"/>
    <n v="946"/>
    <n v="407"/>
    <n v="0.43"/>
    <x v="2"/>
  </r>
  <r>
    <x v="3"/>
    <n v="1185732"/>
    <x v="225"/>
    <x v="1"/>
    <x v="2"/>
    <n v="1"/>
    <n v="12"/>
    <x v="0"/>
    <x v="42"/>
    <s v="Baltimore"/>
    <x v="5"/>
    <x v="1"/>
    <n v="33"/>
    <n v="49"/>
    <n v="1617"/>
    <n v="728"/>
    <n v="0.45"/>
    <x v="2"/>
  </r>
  <r>
    <x v="3"/>
    <n v="1185732"/>
    <x v="244"/>
    <x v="1"/>
    <x v="3"/>
    <n v="2"/>
    <n v="17"/>
    <x v="0"/>
    <x v="42"/>
    <s v="Baltimore"/>
    <x v="0"/>
    <x v="0"/>
    <n v="33"/>
    <n v="128"/>
    <n v="4224"/>
    <n v="2154"/>
    <n v="0.51"/>
    <x v="2"/>
  </r>
  <r>
    <x v="3"/>
    <n v="1185732"/>
    <x v="244"/>
    <x v="1"/>
    <x v="3"/>
    <n v="2"/>
    <n v="17"/>
    <x v="0"/>
    <x v="42"/>
    <s v="Baltimore"/>
    <x v="1"/>
    <x v="0"/>
    <n v="32"/>
    <n v="31"/>
    <n v="992"/>
    <n v="466"/>
    <n v="0.47"/>
    <x v="2"/>
  </r>
  <r>
    <x v="3"/>
    <n v="1185732"/>
    <x v="244"/>
    <x v="1"/>
    <x v="3"/>
    <n v="2"/>
    <n v="17"/>
    <x v="0"/>
    <x v="42"/>
    <s v="Baltimore"/>
    <x v="2"/>
    <x v="1"/>
    <n v="24"/>
    <n v="33"/>
    <n v="792"/>
    <n v="388"/>
    <n v="0.49"/>
    <x v="2"/>
  </r>
  <r>
    <x v="3"/>
    <n v="1185732"/>
    <x v="244"/>
    <x v="1"/>
    <x v="3"/>
    <n v="2"/>
    <n v="17"/>
    <x v="0"/>
    <x v="42"/>
    <s v="Baltimore"/>
    <x v="3"/>
    <x v="1"/>
    <n v="27"/>
    <n v="13"/>
    <n v="351"/>
    <n v="165"/>
    <n v="0.47"/>
    <x v="2"/>
  </r>
  <r>
    <x v="3"/>
    <n v="1185732"/>
    <x v="244"/>
    <x v="1"/>
    <x v="3"/>
    <n v="2"/>
    <n v="17"/>
    <x v="0"/>
    <x v="42"/>
    <s v="Baltimore"/>
    <x v="4"/>
    <x v="0"/>
    <n v="41"/>
    <n v="15"/>
    <n v="615"/>
    <n v="277"/>
    <n v="0.45"/>
    <x v="2"/>
  </r>
  <r>
    <x v="3"/>
    <n v="1185732"/>
    <x v="244"/>
    <x v="1"/>
    <x v="3"/>
    <n v="2"/>
    <n v="17"/>
    <x v="0"/>
    <x v="42"/>
    <s v="Baltimore"/>
    <x v="5"/>
    <x v="1"/>
    <n v="32"/>
    <n v="52"/>
    <n v="1664"/>
    <n v="732"/>
    <n v="0.44"/>
    <x v="2"/>
  </r>
  <r>
    <x v="3"/>
    <n v="1185732"/>
    <x v="273"/>
    <x v="1"/>
    <x v="4"/>
    <n v="2"/>
    <n v="21"/>
    <x v="0"/>
    <x v="42"/>
    <s v="Baltimore"/>
    <x v="0"/>
    <x v="0"/>
    <n v="49"/>
    <n v="118"/>
    <n v="5782"/>
    <n v="3007"/>
    <n v="0.52"/>
    <x v="2"/>
  </r>
  <r>
    <x v="3"/>
    <n v="1185732"/>
    <x v="273"/>
    <x v="1"/>
    <x v="4"/>
    <n v="2"/>
    <n v="21"/>
    <x v="0"/>
    <x v="42"/>
    <s v="Baltimore"/>
    <x v="1"/>
    <x v="0"/>
    <n v="42"/>
    <n v="47"/>
    <n v="1974"/>
    <n v="908"/>
    <n v="0.46"/>
    <x v="2"/>
  </r>
  <r>
    <x v="3"/>
    <n v="1185732"/>
    <x v="273"/>
    <x v="1"/>
    <x v="4"/>
    <n v="2"/>
    <n v="21"/>
    <x v="0"/>
    <x v="42"/>
    <s v="Baltimore"/>
    <x v="2"/>
    <x v="1"/>
    <n v="36"/>
    <n v="38"/>
    <n v="1368"/>
    <n v="657"/>
    <n v="0.48"/>
    <x v="2"/>
  </r>
  <r>
    <x v="3"/>
    <n v="1185732"/>
    <x v="273"/>
    <x v="1"/>
    <x v="4"/>
    <n v="2"/>
    <n v="21"/>
    <x v="0"/>
    <x v="42"/>
    <s v="Baltimore"/>
    <x v="3"/>
    <x v="1"/>
    <n v="37"/>
    <n v="30"/>
    <n v="1110"/>
    <n v="533"/>
    <n v="0.48"/>
    <x v="2"/>
  </r>
  <r>
    <x v="3"/>
    <n v="1185732"/>
    <x v="273"/>
    <x v="1"/>
    <x v="4"/>
    <n v="2"/>
    <n v="21"/>
    <x v="0"/>
    <x v="42"/>
    <s v="Baltimore"/>
    <x v="4"/>
    <x v="0"/>
    <n v="49"/>
    <n v="36"/>
    <n v="1764"/>
    <n v="741"/>
    <n v="0.42"/>
    <x v="2"/>
  </r>
  <r>
    <x v="3"/>
    <n v="1185732"/>
    <x v="273"/>
    <x v="1"/>
    <x v="4"/>
    <n v="2"/>
    <n v="21"/>
    <x v="0"/>
    <x v="42"/>
    <s v="Baltimore"/>
    <x v="5"/>
    <x v="1"/>
    <n v="52"/>
    <n v="63"/>
    <n v="3276"/>
    <n v="1343"/>
    <n v="0.41"/>
    <x v="2"/>
  </r>
  <r>
    <x v="3"/>
    <n v="1185732"/>
    <x v="306"/>
    <x v="1"/>
    <x v="11"/>
    <n v="2"/>
    <n v="26"/>
    <x v="0"/>
    <x v="42"/>
    <s v="Baltimore"/>
    <x v="0"/>
    <x v="0"/>
    <n v="47"/>
    <n v="125"/>
    <n v="5875"/>
    <n v="2938"/>
    <n v="0.5"/>
    <x v="2"/>
  </r>
  <r>
    <x v="3"/>
    <n v="1185732"/>
    <x v="306"/>
    <x v="1"/>
    <x v="11"/>
    <n v="2"/>
    <n v="26"/>
    <x v="0"/>
    <x v="42"/>
    <s v="Baltimore"/>
    <x v="1"/>
    <x v="0"/>
    <n v="41"/>
    <n v="75"/>
    <n v="3075"/>
    <n v="1445"/>
    <n v="0.47"/>
    <x v="2"/>
  </r>
  <r>
    <x v="0"/>
    <n v="1185732"/>
    <x v="306"/>
    <x v="1"/>
    <x v="11"/>
    <n v="2"/>
    <n v="26"/>
    <x v="0"/>
    <x v="42"/>
    <s v="Baltimore"/>
    <x v="2"/>
    <x v="1"/>
    <n v="37"/>
    <n v="47"/>
    <n v="1739"/>
    <n v="870"/>
    <n v="0.5"/>
    <x v="2"/>
  </r>
  <r>
    <x v="0"/>
    <n v="1185732"/>
    <x v="306"/>
    <x v="1"/>
    <x v="11"/>
    <n v="2"/>
    <n v="26"/>
    <x v="0"/>
    <x v="42"/>
    <s v="Baltimore"/>
    <x v="3"/>
    <x v="1"/>
    <n v="37"/>
    <n v="44"/>
    <n v="1628"/>
    <n v="814"/>
    <n v="0.5"/>
    <x v="2"/>
  </r>
  <r>
    <x v="0"/>
    <n v="1185732"/>
    <x v="306"/>
    <x v="1"/>
    <x v="11"/>
    <n v="2"/>
    <n v="26"/>
    <x v="0"/>
    <x v="42"/>
    <s v="Baltimore"/>
    <x v="4"/>
    <x v="0"/>
    <n v="49"/>
    <n v="42"/>
    <n v="2058"/>
    <n v="906"/>
    <n v="0.44"/>
    <x v="2"/>
  </r>
  <r>
    <x v="0"/>
    <n v="1185732"/>
    <x v="306"/>
    <x v="1"/>
    <x v="11"/>
    <n v="2"/>
    <n v="26"/>
    <x v="0"/>
    <x v="42"/>
    <s v="Baltimore"/>
    <x v="5"/>
    <x v="1"/>
    <n v="53"/>
    <n v="84"/>
    <n v="4452"/>
    <n v="2003"/>
    <n v="0.45"/>
    <x v="2"/>
  </r>
  <r>
    <x v="0"/>
    <n v="1185732"/>
    <x v="334"/>
    <x v="1"/>
    <x v="5"/>
    <n v="3"/>
    <n v="30"/>
    <x v="0"/>
    <x v="42"/>
    <s v="Baltimore"/>
    <x v="0"/>
    <x v="0"/>
    <n v="49"/>
    <n v="131"/>
    <n v="6419"/>
    <n v="3338"/>
    <n v="0.52"/>
    <x v="2"/>
  </r>
  <r>
    <x v="2"/>
    <n v="1185732"/>
    <x v="334"/>
    <x v="1"/>
    <x v="5"/>
    <n v="3"/>
    <n v="30"/>
    <x v="0"/>
    <x v="42"/>
    <s v="Baltimore"/>
    <x v="1"/>
    <x v="0"/>
    <n v="42"/>
    <n v="72"/>
    <n v="3024"/>
    <n v="1452"/>
    <n v="0.48"/>
    <x v="2"/>
  </r>
  <r>
    <x v="2"/>
    <n v="1185732"/>
    <x v="334"/>
    <x v="1"/>
    <x v="5"/>
    <n v="3"/>
    <n v="30"/>
    <x v="0"/>
    <x v="42"/>
    <s v="Baltimore"/>
    <x v="2"/>
    <x v="1"/>
    <n v="37"/>
    <n v="60"/>
    <n v="2220"/>
    <n v="1088"/>
    <n v="0.49"/>
    <x v="2"/>
  </r>
  <r>
    <x v="2"/>
    <n v="1185732"/>
    <x v="334"/>
    <x v="1"/>
    <x v="5"/>
    <n v="3"/>
    <n v="30"/>
    <x v="0"/>
    <x v="42"/>
    <s v="Baltimore"/>
    <x v="3"/>
    <x v="1"/>
    <n v="36"/>
    <n v="45"/>
    <n v="1620"/>
    <n v="761"/>
    <n v="0.47"/>
    <x v="2"/>
  </r>
  <r>
    <x v="2"/>
    <n v="1185732"/>
    <x v="334"/>
    <x v="1"/>
    <x v="5"/>
    <n v="3"/>
    <n v="30"/>
    <x v="0"/>
    <x v="42"/>
    <s v="Baltimore"/>
    <x v="4"/>
    <x v="0"/>
    <n v="46"/>
    <n v="51"/>
    <n v="2346"/>
    <n v="1056"/>
    <n v="0.45"/>
    <x v="2"/>
  </r>
  <r>
    <x v="2"/>
    <n v="1185732"/>
    <x v="334"/>
    <x v="1"/>
    <x v="5"/>
    <n v="3"/>
    <n v="30"/>
    <x v="0"/>
    <x v="42"/>
    <s v="Baltimore"/>
    <x v="5"/>
    <x v="1"/>
    <n v="54"/>
    <n v="102"/>
    <n v="5508"/>
    <n v="2313"/>
    <n v="0.42"/>
    <x v="2"/>
  </r>
  <r>
    <x v="2"/>
    <n v="1185732"/>
    <x v="366"/>
    <x v="1"/>
    <x v="6"/>
    <n v="3"/>
    <n v="34"/>
    <x v="0"/>
    <x v="42"/>
    <s v="Baltimore"/>
    <x v="0"/>
    <x v="0"/>
    <n v="48"/>
    <n v="135"/>
    <n v="6480"/>
    <n v="3434"/>
    <n v="0.53"/>
    <x v="2"/>
  </r>
  <r>
    <x v="2"/>
    <n v="1185732"/>
    <x v="366"/>
    <x v="1"/>
    <x v="6"/>
    <n v="3"/>
    <n v="34"/>
    <x v="0"/>
    <x v="42"/>
    <s v="Baltimore"/>
    <x v="1"/>
    <x v="0"/>
    <n v="41"/>
    <n v="83"/>
    <n v="3403"/>
    <n v="1702"/>
    <n v="0.5"/>
    <x v="2"/>
  </r>
  <r>
    <x v="2"/>
    <n v="1185732"/>
    <x v="366"/>
    <x v="1"/>
    <x v="6"/>
    <n v="3"/>
    <n v="34"/>
    <x v="0"/>
    <x v="42"/>
    <s v="Baltimore"/>
    <x v="2"/>
    <x v="1"/>
    <n v="39"/>
    <n v="60"/>
    <n v="2340"/>
    <n v="1170"/>
    <n v="0.5"/>
    <x v="2"/>
  </r>
  <r>
    <x v="2"/>
    <n v="1185732"/>
    <x v="366"/>
    <x v="1"/>
    <x v="6"/>
    <n v="3"/>
    <n v="34"/>
    <x v="0"/>
    <x v="42"/>
    <s v="Baltimore"/>
    <x v="3"/>
    <x v="1"/>
    <n v="37"/>
    <n v="44"/>
    <n v="1628"/>
    <n v="749"/>
    <n v="0.46"/>
    <x v="2"/>
  </r>
  <r>
    <x v="2"/>
    <n v="1185732"/>
    <x v="366"/>
    <x v="1"/>
    <x v="6"/>
    <n v="3"/>
    <n v="34"/>
    <x v="0"/>
    <x v="42"/>
    <s v="Baltimore"/>
    <x v="4"/>
    <x v="0"/>
    <n v="47"/>
    <n v="38"/>
    <n v="1786"/>
    <n v="804"/>
    <n v="0.45"/>
    <x v="2"/>
  </r>
  <r>
    <x v="2"/>
    <n v="1185732"/>
    <x v="366"/>
    <x v="1"/>
    <x v="6"/>
    <n v="3"/>
    <n v="34"/>
    <x v="0"/>
    <x v="42"/>
    <s v="Baltimore"/>
    <x v="5"/>
    <x v="1"/>
    <n v="53"/>
    <n v="81"/>
    <n v="4293"/>
    <n v="1846"/>
    <n v="0.43"/>
    <x v="2"/>
  </r>
  <r>
    <x v="2"/>
    <n v="1185732"/>
    <x v="396"/>
    <x v="1"/>
    <x v="7"/>
    <n v="3"/>
    <n v="39"/>
    <x v="0"/>
    <x v="42"/>
    <s v="Baltimore"/>
    <x v="0"/>
    <x v="0"/>
    <n v="49"/>
    <n v="128"/>
    <n v="6272"/>
    <n v="3199"/>
    <n v="0.51"/>
    <x v="2"/>
  </r>
  <r>
    <x v="2"/>
    <n v="1185732"/>
    <x v="396"/>
    <x v="1"/>
    <x v="7"/>
    <n v="3"/>
    <n v="39"/>
    <x v="0"/>
    <x v="42"/>
    <s v="Baltimore"/>
    <x v="1"/>
    <x v="0"/>
    <n v="44"/>
    <n v="63"/>
    <n v="2772"/>
    <n v="1247"/>
    <n v="0.45"/>
    <x v="2"/>
  </r>
  <r>
    <x v="2"/>
    <n v="1185732"/>
    <x v="396"/>
    <x v="1"/>
    <x v="7"/>
    <n v="3"/>
    <n v="39"/>
    <x v="0"/>
    <x v="42"/>
    <s v="Baltimore"/>
    <x v="2"/>
    <x v="1"/>
    <n v="38"/>
    <n v="36"/>
    <n v="1368"/>
    <n v="684"/>
    <n v="0.5"/>
    <x v="2"/>
  </r>
  <r>
    <x v="2"/>
    <n v="1185732"/>
    <x v="396"/>
    <x v="1"/>
    <x v="7"/>
    <n v="3"/>
    <n v="39"/>
    <x v="0"/>
    <x v="42"/>
    <s v="Baltimore"/>
    <x v="3"/>
    <x v="1"/>
    <n v="36"/>
    <n v="25"/>
    <n v="900"/>
    <n v="405"/>
    <n v="0.45"/>
    <x v="2"/>
  </r>
  <r>
    <x v="2"/>
    <n v="1185732"/>
    <x v="396"/>
    <x v="1"/>
    <x v="7"/>
    <n v="3"/>
    <n v="39"/>
    <x v="0"/>
    <x v="42"/>
    <s v="Baltimore"/>
    <x v="4"/>
    <x v="0"/>
    <n v="48"/>
    <n v="30"/>
    <n v="1440"/>
    <n v="619"/>
    <n v="0.43"/>
    <x v="2"/>
  </r>
  <r>
    <x v="2"/>
    <n v="1185732"/>
    <x v="396"/>
    <x v="1"/>
    <x v="7"/>
    <n v="3"/>
    <n v="39"/>
    <x v="0"/>
    <x v="42"/>
    <s v="Baltimore"/>
    <x v="5"/>
    <x v="1"/>
    <n v="54"/>
    <n v="50"/>
    <n v="2700"/>
    <n v="1080"/>
    <n v="0.4"/>
    <x v="2"/>
  </r>
  <r>
    <x v="2"/>
    <n v="1185732"/>
    <x v="428"/>
    <x v="1"/>
    <x v="8"/>
    <n v="4"/>
    <n v="43"/>
    <x v="0"/>
    <x v="42"/>
    <s v="Baltimore"/>
    <x v="0"/>
    <x v="0"/>
    <n v="52"/>
    <n v="113"/>
    <n v="5876"/>
    <n v="3173"/>
    <n v="0.54"/>
    <x v="2"/>
  </r>
  <r>
    <x v="2"/>
    <n v="1185732"/>
    <x v="428"/>
    <x v="1"/>
    <x v="8"/>
    <n v="4"/>
    <n v="43"/>
    <x v="0"/>
    <x v="42"/>
    <s v="Baltimore"/>
    <x v="1"/>
    <x v="0"/>
    <n v="48"/>
    <n v="58"/>
    <n v="2784"/>
    <n v="1281"/>
    <n v="0.46"/>
    <x v="2"/>
  </r>
  <r>
    <x v="2"/>
    <n v="1185732"/>
    <x v="428"/>
    <x v="1"/>
    <x v="8"/>
    <n v="4"/>
    <n v="43"/>
    <x v="0"/>
    <x v="42"/>
    <s v="Baltimore"/>
    <x v="2"/>
    <x v="1"/>
    <n v="49"/>
    <n v="25"/>
    <n v="1225"/>
    <n v="564"/>
    <n v="0.46"/>
    <x v="2"/>
  </r>
  <r>
    <x v="0"/>
    <n v="1185732"/>
    <x v="428"/>
    <x v="1"/>
    <x v="8"/>
    <n v="4"/>
    <n v="43"/>
    <x v="0"/>
    <x v="42"/>
    <s v="Baltimore"/>
    <x v="3"/>
    <x v="1"/>
    <n v="49"/>
    <n v="21"/>
    <n v="1029"/>
    <n v="515"/>
    <n v="0.5"/>
    <x v="2"/>
  </r>
  <r>
    <x v="0"/>
    <n v="1185732"/>
    <x v="428"/>
    <x v="1"/>
    <x v="8"/>
    <n v="4"/>
    <n v="43"/>
    <x v="0"/>
    <x v="42"/>
    <s v="Baltimore"/>
    <x v="4"/>
    <x v="0"/>
    <n v="56"/>
    <n v="20"/>
    <n v="1120"/>
    <n v="448"/>
    <n v="0.4"/>
    <x v="2"/>
  </r>
  <r>
    <x v="0"/>
    <n v="1185732"/>
    <x v="428"/>
    <x v="1"/>
    <x v="8"/>
    <n v="4"/>
    <n v="43"/>
    <x v="0"/>
    <x v="42"/>
    <s v="Baltimore"/>
    <x v="5"/>
    <x v="1"/>
    <n v="60"/>
    <n v="52"/>
    <n v="3120"/>
    <n v="1248"/>
    <n v="0.4"/>
    <x v="2"/>
  </r>
  <r>
    <x v="0"/>
    <n v="1185732"/>
    <x v="458"/>
    <x v="1"/>
    <x v="9"/>
    <n v="4"/>
    <n v="48"/>
    <x v="0"/>
    <x v="42"/>
    <s v="Baltimore"/>
    <x v="0"/>
    <x v="0"/>
    <n v="58"/>
    <n v="88"/>
    <n v="5104"/>
    <n v="2807"/>
    <n v="0.55000000000000004"/>
    <x v="2"/>
  </r>
  <r>
    <x v="0"/>
    <n v="1185732"/>
    <x v="458"/>
    <x v="1"/>
    <x v="9"/>
    <n v="4"/>
    <n v="48"/>
    <x v="0"/>
    <x v="42"/>
    <s v="Baltimore"/>
    <x v="1"/>
    <x v="0"/>
    <n v="45"/>
    <n v="51"/>
    <n v="2295"/>
    <n v="1079"/>
    <n v="0.47"/>
    <x v="2"/>
  </r>
  <r>
    <x v="0"/>
    <n v="1185732"/>
    <x v="458"/>
    <x v="1"/>
    <x v="9"/>
    <n v="4"/>
    <n v="48"/>
    <x v="0"/>
    <x v="42"/>
    <s v="Baltimore"/>
    <x v="2"/>
    <x v="1"/>
    <n v="49"/>
    <n v="48"/>
    <n v="2352"/>
    <n v="1176"/>
    <n v="0.5"/>
    <x v="2"/>
  </r>
  <r>
    <x v="0"/>
    <n v="1185732"/>
    <x v="458"/>
    <x v="1"/>
    <x v="9"/>
    <n v="4"/>
    <n v="48"/>
    <x v="0"/>
    <x v="42"/>
    <s v="Baltimore"/>
    <x v="3"/>
    <x v="1"/>
    <n v="48"/>
    <n v="41"/>
    <n v="1968"/>
    <n v="905"/>
    <n v="0.46"/>
    <x v="2"/>
  </r>
  <r>
    <x v="0"/>
    <n v="1185732"/>
    <x v="458"/>
    <x v="1"/>
    <x v="9"/>
    <n v="4"/>
    <n v="48"/>
    <x v="0"/>
    <x v="42"/>
    <s v="Baltimore"/>
    <x v="4"/>
    <x v="0"/>
    <n v="56"/>
    <n v="31"/>
    <n v="1736"/>
    <n v="764"/>
    <n v="0.44"/>
    <x v="2"/>
  </r>
  <r>
    <x v="0"/>
    <n v="1185732"/>
    <x v="458"/>
    <x v="1"/>
    <x v="9"/>
    <n v="4"/>
    <n v="48"/>
    <x v="0"/>
    <x v="42"/>
    <s v="Baltimore"/>
    <x v="5"/>
    <x v="1"/>
    <n v="62"/>
    <n v="63"/>
    <n v="3906"/>
    <n v="1680"/>
    <n v="0.43"/>
    <x v="2"/>
  </r>
  <r>
    <x v="0"/>
    <n v="1185732"/>
    <x v="487"/>
    <x v="1"/>
    <x v="10"/>
    <n v="4"/>
    <n v="52"/>
    <x v="0"/>
    <x v="42"/>
    <s v="Baltimore"/>
    <x v="0"/>
    <x v="0"/>
    <n v="57"/>
    <n v="122"/>
    <n v="6954"/>
    <n v="3477"/>
    <n v="0.5"/>
    <x v="2"/>
  </r>
  <r>
    <x v="0"/>
    <n v="1185732"/>
    <x v="487"/>
    <x v="1"/>
    <x v="10"/>
    <n v="4"/>
    <n v="52"/>
    <x v="0"/>
    <x v="42"/>
    <s v="Baltimore"/>
    <x v="1"/>
    <x v="0"/>
    <n v="46"/>
    <n v="65"/>
    <n v="2990"/>
    <n v="1495"/>
    <n v="0.5"/>
    <x v="2"/>
  </r>
  <r>
    <x v="0"/>
    <n v="1185732"/>
    <x v="487"/>
    <x v="1"/>
    <x v="10"/>
    <n v="4"/>
    <n v="52"/>
    <x v="0"/>
    <x v="42"/>
    <s v="Baltimore"/>
    <x v="2"/>
    <x v="1"/>
    <n v="45"/>
    <n v="65"/>
    <n v="2925"/>
    <n v="1375"/>
    <n v="0.47"/>
    <x v="2"/>
  </r>
  <r>
    <x v="0"/>
    <n v="1185732"/>
    <x v="487"/>
    <x v="1"/>
    <x v="10"/>
    <n v="4"/>
    <n v="52"/>
    <x v="0"/>
    <x v="42"/>
    <s v="Baltimore"/>
    <x v="3"/>
    <x v="1"/>
    <n v="49"/>
    <n v="44"/>
    <n v="2156"/>
    <n v="1013"/>
    <n v="0.47"/>
    <x v="2"/>
  </r>
  <r>
    <x v="0"/>
    <n v="1185732"/>
    <x v="487"/>
    <x v="1"/>
    <x v="10"/>
    <n v="4"/>
    <n v="52"/>
    <x v="0"/>
    <x v="42"/>
    <s v="Baltimore"/>
    <x v="4"/>
    <x v="0"/>
    <n v="54"/>
    <n v="51"/>
    <n v="2754"/>
    <n v="1129"/>
    <n v="0.41"/>
    <x v="2"/>
  </r>
  <r>
    <x v="0"/>
    <n v="1185732"/>
    <x v="487"/>
    <x v="1"/>
    <x v="10"/>
    <n v="4"/>
    <n v="52"/>
    <x v="0"/>
    <x v="42"/>
    <s v="Baltimore"/>
    <x v="5"/>
    <x v="1"/>
    <n v="61"/>
    <n v="72"/>
    <n v="4392"/>
    <n v="1845"/>
    <n v="0.42"/>
    <x v="2"/>
  </r>
  <r>
    <x v="0"/>
    <n v="1185732"/>
    <x v="181"/>
    <x v="1"/>
    <x v="0"/>
    <n v="1"/>
    <n v="4"/>
    <x v="0"/>
    <x v="42"/>
    <s v="Baltimore"/>
    <x v="0"/>
    <x v="0"/>
    <n v="36"/>
    <n v="137"/>
    <n v="4932"/>
    <n v="2219"/>
    <n v="0.45"/>
    <x v="2"/>
  </r>
  <r>
    <x v="0"/>
    <n v="1185732"/>
    <x v="181"/>
    <x v="1"/>
    <x v="0"/>
    <n v="1"/>
    <n v="4"/>
    <x v="0"/>
    <x v="42"/>
    <s v="Baltimore"/>
    <x v="1"/>
    <x v="0"/>
    <n v="38"/>
    <n v="81"/>
    <n v="3078"/>
    <n v="1539"/>
    <n v="0.5"/>
    <x v="2"/>
  </r>
  <r>
    <x v="0"/>
    <n v="1185732"/>
    <x v="181"/>
    <x v="1"/>
    <x v="0"/>
    <n v="1"/>
    <n v="4"/>
    <x v="0"/>
    <x v="42"/>
    <s v="Baltimore"/>
    <x v="2"/>
    <x v="1"/>
    <n v="29"/>
    <n v="91"/>
    <n v="2639"/>
    <n v="1399"/>
    <n v="0.53"/>
    <x v="2"/>
  </r>
  <r>
    <x v="0"/>
    <n v="1185732"/>
    <x v="181"/>
    <x v="1"/>
    <x v="0"/>
    <n v="1"/>
    <n v="4"/>
    <x v="0"/>
    <x v="42"/>
    <s v="Baltimore"/>
    <x v="3"/>
    <x v="1"/>
    <n v="32"/>
    <n v="47"/>
    <n v="1504"/>
    <n v="827"/>
    <n v="0.55000000000000004"/>
    <x v="2"/>
  </r>
  <r>
    <x v="0"/>
    <n v="1185732"/>
    <x v="181"/>
    <x v="1"/>
    <x v="0"/>
    <n v="1"/>
    <n v="4"/>
    <x v="0"/>
    <x v="42"/>
    <s v="Baltimore"/>
    <x v="4"/>
    <x v="0"/>
    <n v="49"/>
    <n v="59"/>
    <n v="2891"/>
    <n v="1214"/>
    <n v="0.42"/>
    <x v="2"/>
  </r>
  <r>
    <x v="0"/>
    <n v="1185732"/>
    <x v="181"/>
    <x v="1"/>
    <x v="0"/>
    <n v="1"/>
    <n v="4"/>
    <x v="0"/>
    <x v="42"/>
    <s v="Baltimore"/>
    <x v="5"/>
    <x v="1"/>
    <n v="36"/>
    <n v="81"/>
    <n v="2916"/>
    <n v="1487"/>
    <n v="0.51"/>
    <x v="2"/>
  </r>
  <r>
    <x v="0"/>
    <n v="1185732"/>
    <x v="210"/>
    <x v="1"/>
    <x v="1"/>
    <n v="1"/>
    <n v="8"/>
    <x v="0"/>
    <x v="42"/>
    <s v="Baltimore"/>
    <x v="0"/>
    <x v="0"/>
    <n v="39"/>
    <n v="144"/>
    <n v="5616"/>
    <n v="2808"/>
    <n v="0.5"/>
    <x v="2"/>
  </r>
  <r>
    <x v="0"/>
    <n v="1185732"/>
    <x v="210"/>
    <x v="1"/>
    <x v="1"/>
    <n v="1"/>
    <n v="8"/>
    <x v="0"/>
    <x v="42"/>
    <s v="Baltimore"/>
    <x v="1"/>
    <x v="0"/>
    <n v="37"/>
    <n v="61"/>
    <n v="2257"/>
    <n v="1038"/>
    <n v="0.46"/>
    <x v="2"/>
  </r>
  <r>
    <x v="0"/>
    <n v="1185732"/>
    <x v="210"/>
    <x v="1"/>
    <x v="1"/>
    <n v="1"/>
    <n v="8"/>
    <x v="0"/>
    <x v="42"/>
    <s v="Baltimore"/>
    <x v="2"/>
    <x v="1"/>
    <n v="27"/>
    <n v="69"/>
    <n v="1863"/>
    <n v="950"/>
    <n v="0.51"/>
    <x v="2"/>
  </r>
  <r>
    <x v="0"/>
    <n v="1185732"/>
    <x v="210"/>
    <x v="1"/>
    <x v="1"/>
    <n v="1"/>
    <n v="8"/>
    <x v="0"/>
    <x v="43"/>
    <s v="Wilmington"/>
    <x v="3"/>
    <x v="1"/>
    <n v="33"/>
    <n v="45"/>
    <n v="1485"/>
    <n v="817"/>
    <n v="0.55000000000000004"/>
    <x v="2"/>
  </r>
  <r>
    <x v="0"/>
    <n v="1185732"/>
    <x v="210"/>
    <x v="1"/>
    <x v="1"/>
    <n v="1"/>
    <n v="8"/>
    <x v="0"/>
    <x v="43"/>
    <s v="Wilmington"/>
    <x v="4"/>
    <x v="0"/>
    <n v="45"/>
    <n v="65"/>
    <n v="2925"/>
    <n v="1199"/>
    <n v="0.41"/>
    <x v="2"/>
  </r>
  <r>
    <x v="0"/>
    <n v="1185732"/>
    <x v="210"/>
    <x v="1"/>
    <x v="1"/>
    <n v="1"/>
    <n v="8"/>
    <x v="0"/>
    <x v="43"/>
    <s v="Wilmington"/>
    <x v="5"/>
    <x v="1"/>
    <n v="39"/>
    <n v="98"/>
    <n v="3822"/>
    <n v="2026"/>
    <n v="0.53"/>
    <x v="2"/>
  </r>
  <r>
    <x v="0"/>
    <n v="1185732"/>
    <x v="218"/>
    <x v="1"/>
    <x v="2"/>
    <n v="1"/>
    <n v="11"/>
    <x v="0"/>
    <x v="43"/>
    <s v="Wilmington"/>
    <x v="0"/>
    <x v="0"/>
    <n v="36"/>
    <n v="158"/>
    <n v="5688"/>
    <n v="2616"/>
    <n v="0.46"/>
    <x v="2"/>
  </r>
  <r>
    <x v="0"/>
    <n v="1185732"/>
    <x v="218"/>
    <x v="1"/>
    <x v="2"/>
    <n v="1"/>
    <n v="11"/>
    <x v="0"/>
    <x v="43"/>
    <s v="Wilmington"/>
    <x v="1"/>
    <x v="0"/>
    <n v="39"/>
    <n v="68"/>
    <n v="2652"/>
    <n v="1193"/>
    <n v="0.45"/>
    <x v="2"/>
  </r>
  <r>
    <x v="0"/>
    <n v="1185732"/>
    <x v="218"/>
    <x v="1"/>
    <x v="2"/>
    <n v="1"/>
    <n v="11"/>
    <x v="0"/>
    <x v="43"/>
    <s v="Wilmington"/>
    <x v="2"/>
    <x v="1"/>
    <n v="29"/>
    <n v="69"/>
    <n v="2001"/>
    <n v="1081"/>
    <n v="0.54"/>
    <x v="2"/>
  </r>
  <r>
    <x v="0"/>
    <n v="1185732"/>
    <x v="218"/>
    <x v="1"/>
    <x v="2"/>
    <n v="1"/>
    <n v="11"/>
    <x v="0"/>
    <x v="43"/>
    <s v="Wilmington"/>
    <x v="3"/>
    <x v="1"/>
    <n v="32"/>
    <n v="31"/>
    <n v="992"/>
    <n v="526"/>
    <n v="0.53"/>
    <x v="2"/>
  </r>
  <r>
    <x v="0"/>
    <n v="1185732"/>
    <x v="218"/>
    <x v="1"/>
    <x v="2"/>
    <n v="1"/>
    <n v="11"/>
    <x v="0"/>
    <x v="43"/>
    <s v="Wilmington"/>
    <x v="4"/>
    <x v="0"/>
    <n v="46"/>
    <n v="49"/>
    <n v="2254"/>
    <n v="924"/>
    <n v="0.41"/>
    <x v="2"/>
  </r>
  <r>
    <x v="0"/>
    <n v="1185732"/>
    <x v="218"/>
    <x v="1"/>
    <x v="2"/>
    <n v="1"/>
    <n v="11"/>
    <x v="0"/>
    <x v="43"/>
    <s v="Wilmington"/>
    <x v="5"/>
    <x v="1"/>
    <n v="39"/>
    <n v="72"/>
    <n v="2808"/>
    <n v="1404"/>
    <n v="0.5"/>
    <x v="2"/>
  </r>
  <r>
    <x v="0"/>
    <n v="1185732"/>
    <x v="237"/>
    <x v="1"/>
    <x v="3"/>
    <n v="2"/>
    <n v="16"/>
    <x v="0"/>
    <x v="43"/>
    <s v="Wilmington"/>
    <x v="0"/>
    <x v="0"/>
    <n v="36"/>
    <n v="131"/>
    <n v="4716"/>
    <n v="2358"/>
    <n v="0.5"/>
    <x v="2"/>
  </r>
  <r>
    <x v="0"/>
    <n v="1185732"/>
    <x v="237"/>
    <x v="1"/>
    <x v="3"/>
    <n v="2"/>
    <n v="16"/>
    <x v="0"/>
    <x v="43"/>
    <s v="Wilmington"/>
    <x v="1"/>
    <x v="0"/>
    <n v="38"/>
    <n v="61"/>
    <n v="2318"/>
    <n v="1089"/>
    <n v="0.47"/>
    <x v="2"/>
  </r>
  <r>
    <x v="0"/>
    <n v="1185732"/>
    <x v="237"/>
    <x v="1"/>
    <x v="3"/>
    <n v="2"/>
    <n v="16"/>
    <x v="0"/>
    <x v="43"/>
    <s v="Wilmington"/>
    <x v="2"/>
    <x v="1"/>
    <n v="27"/>
    <n v="59"/>
    <n v="1593"/>
    <n v="876"/>
    <n v="0.55000000000000004"/>
    <x v="2"/>
  </r>
  <r>
    <x v="0"/>
    <n v="1185732"/>
    <x v="237"/>
    <x v="1"/>
    <x v="3"/>
    <n v="2"/>
    <n v="16"/>
    <x v="0"/>
    <x v="43"/>
    <s v="Wilmington"/>
    <x v="3"/>
    <x v="1"/>
    <n v="32"/>
    <n v="44"/>
    <n v="1408"/>
    <n v="718"/>
    <n v="0.51"/>
    <x v="2"/>
  </r>
  <r>
    <x v="0"/>
    <n v="1185732"/>
    <x v="237"/>
    <x v="1"/>
    <x v="3"/>
    <n v="2"/>
    <n v="16"/>
    <x v="0"/>
    <x v="43"/>
    <s v="Wilmington"/>
    <x v="4"/>
    <x v="0"/>
    <n v="47"/>
    <n v="45"/>
    <n v="2115"/>
    <n v="952"/>
    <n v="0.45"/>
    <x v="2"/>
  </r>
  <r>
    <x v="0"/>
    <n v="1185732"/>
    <x v="237"/>
    <x v="1"/>
    <x v="3"/>
    <n v="2"/>
    <n v="16"/>
    <x v="0"/>
    <x v="43"/>
    <s v="Wilmington"/>
    <x v="5"/>
    <x v="1"/>
    <n v="38"/>
    <n v="78"/>
    <n v="2964"/>
    <n v="1601"/>
    <n v="0.54"/>
    <x v="2"/>
  </r>
  <r>
    <x v="0"/>
    <n v="1185732"/>
    <x v="266"/>
    <x v="1"/>
    <x v="4"/>
    <n v="2"/>
    <n v="20"/>
    <x v="0"/>
    <x v="43"/>
    <s v="Wilmington"/>
    <x v="0"/>
    <x v="0"/>
    <n v="51"/>
    <n v="160"/>
    <n v="8160"/>
    <n v="3917"/>
    <n v="0.48"/>
    <x v="2"/>
  </r>
  <r>
    <x v="0"/>
    <n v="1185732"/>
    <x v="266"/>
    <x v="1"/>
    <x v="4"/>
    <n v="2"/>
    <n v="20"/>
    <x v="0"/>
    <x v="43"/>
    <s v="Wilmington"/>
    <x v="1"/>
    <x v="0"/>
    <n v="47"/>
    <n v="69"/>
    <n v="3243"/>
    <n v="1459"/>
    <n v="0.45"/>
    <x v="2"/>
  </r>
  <r>
    <x v="0"/>
    <n v="1185732"/>
    <x v="266"/>
    <x v="1"/>
    <x v="4"/>
    <n v="2"/>
    <n v="20"/>
    <x v="0"/>
    <x v="43"/>
    <s v="Wilmington"/>
    <x v="2"/>
    <x v="1"/>
    <n v="41"/>
    <n v="81"/>
    <n v="3321"/>
    <n v="1727"/>
    <n v="0.52"/>
    <x v="2"/>
  </r>
  <r>
    <x v="0"/>
    <n v="1185732"/>
    <x v="266"/>
    <x v="1"/>
    <x v="4"/>
    <n v="2"/>
    <n v="20"/>
    <x v="0"/>
    <x v="43"/>
    <s v="Wilmington"/>
    <x v="3"/>
    <x v="1"/>
    <n v="41"/>
    <n v="65"/>
    <n v="2665"/>
    <n v="1386"/>
    <n v="0.52"/>
    <x v="2"/>
  </r>
  <r>
    <x v="0"/>
    <n v="1185732"/>
    <x v="266"/>
    <x v="1"/>
    <x v="4"/>
    <n v="2"/>
    <n v="20"/>
    <x v="0"/>
    <x v="43"/>
    <s v="Wilmington"/>
    <x v="4"/>
    <x v="0"/>
    <n v="50"/>
    <n v="74"/>
    <n v="3700"/>
    <n v="1554"/>
    <n v="0.42"/>
    <x v="2"/>
  </r>
  <r>
    <x v="0"/>
    <n v="1185732"/>
    <x v="266"/>
    <x v="1"/>
    <x v="4"/>
    <n v="2"/>
    <n v="20"/>
    <x v="0"/>
    <x v="43"/>
    <s v="Wilmington"/>
    <x v="5"/>
    <x v="1"/>
    <n v="54"/>
    <n v="104"/>
    <n v="5616"/>
    <n v="3089"/>
    <n v="0.55000000000000004"/>
    <x v="2"/>
  </r>
  <r>
    <x v="0"/>
    <n v="1185732"/>
    <x v="299"/>
    <x v="1"/>
    <x v="11"/>
    <n v="2"/>
    <n v="25"/>
    <x v="0"/>
    <x v="43"/>
    <s v="Wilmington"/>
    <x v="0"/>
    <x v="0"/>
    <n v="51"/>
    <n v="189"/>
    <n v="9639"/>
    <n v="4434"/>
    <n v="0.46"/>
    <x v="2"/>
  </r>
  <r>
    <x v="0"/>
    <n v="1185732"/>
    <x v="299"/>
    <x v="1"/>
    <x v="11"/>
    <n v="2"/>
    <n v="25"/>
    <x v="0"/>
    <x v="43"/>
    <s v="Wilmington"/>
    <x v="1"/>
    <x v="0"/>
    <n v="48"/>
    <n v="120"/>
    <n v="5760"/>
    <n v="2592"/>
    <n v="0.45"/>
    <x v="2"/>
  </r>
  <r>
    <x v="0"/>
    <n v="1185732"/>
    <x v="299"/>
    <x v="1"/>
    <x v="11"/>
    <n v="2"/>
    <n v="25"/>
    <x v="0"/>
    <x v="43"/>
    <s v="Wilmington"/>
    <x v="2"/>
    <x v="1"/>
    <n v="43"/>
    <n v="85"/>
    <n v="3655"/>
    <n v="1937"/>
    <n v="0.53"/>
    <x v="2"/>
  </r>
  <r>
    <x v="0"/>
    <n v="1185732"/>
    <x v="299"/>
    <x v="1"/>
    <x v="11"/>
    <n v="2"/>
    <n v="25"/>
    <x v="0"/>
    <x v="43"/>
    <s v="Wilmington"/>
    <x v="3"/>
    <x v="1"/>
    <n v="41"/>
    <n v="75"/>
    <n v="3075"/>
    <n v="1691"/>
    <n v="0.55000000000000004"/>
    <x v="2"/>
  </r>
  <r>
    <x v="0"/>
    <n v="1185732"/>
    <x v="299"/>
    <x v="1"/>
    <x v="11"/>
    <n v="2"/>
    <n v="25"/>
    <x v="0"/>
    <x v="43"/>
    <s v="Wilmington"/>
    <x v="4"/>
    <x v="0"/>
    <n v="50"/>
    <n v="75"/>
    <n v="3750"/>
    <n v="1500"/>
    <n v="0.4"/>
    <x v="2"/>
  </r>
  <r>
    <x v="0"/>
    <n v="1185732"/>
    <x v="299"/>
    <x v="1"/>
    <x v="11"/>
    <n v="2"/>
    <n v="25"/>
    <x v="0"/>
    <x v="43"/>
    <s v="Wilmington"/>
    <x v="5"/>
    <x v="1"/>
    <n v="56"/>
    <n v="135"/>
    <n v="7560"/>
    <n v="4007"/>
    <n v="0.53"/>
    <x v="2"/>
  </r>
  <r>
    <x v="0"/>
    <n v="1185732"/>
    <x v="327"/>
    <x v="1"/>
    <x v="5"/>
    <n v="3"/>
    <n v="29"/>
    <x v="0"/>
    <x v="43"/>
    <s v="Wilmington"/>
    <x v="0"/>
    <x v="0"/>
    <n v="53"/>
    <n v="182"/>
    <n v="9646"/>
    <n v="4823"/>
    <n v="0.5"/>
    <x v="2"/>
  </r>
  <r>
    <x v="0"/>
    <n v="1185732"/>
    <x v="327"/>
    <x v="1"/>
    <x v="5"/>
    <n v="3"/>
    <n v="29"/>
    <x v="0"/>
    <x v="43"/>
    <s v="Wilmington"/>
    <x v="1"/>
    <x v="0"/>
    <n v="47"/>
    <n v="119"/>
    <n v="5593"/>
    <n v="2517"/>
    <n v="0.45"/>
    <x v="2"/>
  </r>
  <r>
    <x v="0"/>
    <n v="1185732"/>
    <x v="327"/>
    <x v="1"/>
    <x v="5"/>
    <n v="3"/>
    <n v="29"/>
    <x v="0"/>
    <x v="43"/>
    <s v="Wilmington"/>
    <x v="2"/>
    <x v="1"/>
    <n v="41"/>
    <n v="102"/>
    <n v="4182"/>
    <n v="2258"/>
    <n v="0.54"/>
    <x v="2"/>
  </r>
  <r>
    <x v="0"/>
    <n v="1185732"/>
    <x v="327"/>
    <x v="1"/>
    <x v="5"/>
    <n v="3"/>
    <n v="29"/>
    <x v="0"/>
    <x v="43"/>
    <s v="Wilmington"/>
    <x v="3"/>
    <x v="1"/>
    <n v="43"/>
    <n v="90"/>
    <n v="3870"/>
    <n v="2051"/>
    <n v="0.53"/>
    <x v="2"/>
  </r>
  <r>
    <x v="0"/>
    <n v="1185732"/>
    <x v="327"/>
    <x v="1"/>
    <x v="5"/>
    <n v="3"/>
    <n v="29"/>
    <x v="0"/>
    <x v="43"/>
    <s v="Wilmington"/>
    <x v="4"/>
    <x v="0"/>
    <n v="51"/>
    <n v="94"/>
    <n v="4794"/>
    <n v="1966"/>
    <n v="0.41"/>
    <x v="2"/>
  </r>
  <r>
    <x v="0"/>
    <n v="1185732"/>
    <x v="327"/>
    <x v="1"/>
    <x v="5"/>
    <n v="3"/>
    <n v="29"/>
    <x v="0"/>
    <x v="43"/>
    <s v="Wilmington"/>
    <x v="5"/>
    <x v="1"/>
    <n v="55"/>
    <n v="145"/>
    <n v="7975"/>
    <n v="3988"/>
    <n v="0.5"/>
    <x v="2"/>
  </r>
  <r>
    <x v="0"/>
    <n v="1185732"/>
    <x v="359"/>
    <x v="1"/>
    <x v="6"/>
    <n v="3"/>
    <n v="33"/>
    <x v="0"/>
    <x v="43"/>
    <s v="Wilmington"/>
    <x v="0"/>
    <x v="0"/>
    <n v="50"/>
    <n v="163"/>
    <n v="8150"/>
    <n v="3994"/>
    <n v="0.49"/>
    <x v="2"/>
  </r>
  <r>
    <x v="0"/>
    <n v="1185732"/>
    <x v="359"/>
    <x v="1"/>
    <x v="6"/>
    <n v="3"/>
    <n v="33"/>
    <x v="0"/>
    <x v="43"/>
    <s v="Wilmington"/>
    <x v="1"/>
    <x v="0"/>
    <n v="47"/>
    <n v="128"/>
    <n v="6016"/>
    <n v="2767"/>
    <n v="0.46"/>
    <x v="2"/>
  </r>
  <r>
    <x v="0"/>
    <n v="1185732"/>
    <x v="359"/>
    <x v="1"/>
    <x v="6"/>
    <n v="3"/>
    <n v="33"/>
    <x v="0"/>
    <x v="43"/>
    <s v="Wilmington"/>
    <x v="2"/>
    <x v="1"/>
    <n v="42"/>
    <n v="105"/>
    <n v="4410"/>
    <n v="2205"/>
    <n v="0.5"/>
    <x v="2"/>
  </r>
  <r>
    <x v="0"/>
    <n v="1185732"/>
    <x v="359"/>
    <x v="1"/>
    <x v="6"/>
    <n v="3"/>
    <n v="33"/>
    <x v="0"/>
    <x v="43"/>
    <s v="Wilmington"/>
    <x v="3"/>
    <x v="1"/>
    <n v="41"/>
    <n v="63"/>
    <n v="2583"/>
    <n v="1292"/>
    <n v="0.5"/>
    <x v="2"/>
  </r>
  <r>
    <x v="0"/>
    <n v="1185732"/>
    <x v="359"/>
    <x v="1"/>
    <x v="6"/>
    <n v="3"/>
    <n v="33"/>
    <x v="0"/>
    <x v="43"/>
    <s v="Wilmington"/>
    <x v="4"/>
    <x v="0"/>
    <n v="50"/>
    <n v="63"/>
    <n v="3150"/>
    <n v="1418"/>
    <n v="0.45"/>
    <x v="2"/>
  </r>
  <r>
    <x v="0"/>
    <n v="1185732"/>
    <x v="359"/>
    <x v="1"/>
    <x v="6"/>
    <n v="3"/>
    <n v="33"/>
    <x v="0"/>
    <x v="43"/>
    <s v="Wilmington"/>
    <x v="5"/>
    <x v="1"/>
    <n v="59"/>
    <n v="120"/>
    <n v="7080"/>
    <n v="3682"/>
    <n v="0.52"/>
    <x v="2"/>
  </r>
  <r>
    <x v="0"/>
    <n v="1185732"/>
    <x v="389"/>
    <x v="1"/>
    <x v="7"/>
    <n v="3"/>
    <n v="38"/>
    <x v="0"/>
    <x v="43"/>
    <s v="Wilmington"/>
    <x v="0"/>
    <x v="0"/>
    <n v="50"/>
    <n v="142"/>
    <n v="7100"/>
    <n v="3479"/>
    <n v="0.49"/>
    <x v="2"/>
  </r>
  <r>
    <x v="0"/>
    <n v="1185732"/>
    <x v="389"/>
    <x v="1"/>
    <x v="7"/>
    <n v="3"/>
    <n v="38"/>
    <x v="0"/>
    <x v="43"/>
    <s v="Wilmington"/>
    <x v="1"/>
    <x v="0"/>
    <n v="47"/>
    <n v="85"/>
    <n v="3995"/>
    <n v="1798"/>
    <n v="0.45"/>
    <x v="2"/>
  </r>
  <r>
    <x v="0"/>
    <n v="1185732"/>
    <x v="389"/>
    <x v="1"/>
    <x v="7"/>
    <n v="3"/>
    <n v="38"/>
    <x v="0"/>
    <x v="43"/>
    <s v="Wilmington"/>
    <x v="2"/>
    <x v="1"/>
    <n v="43"/>
    <n v="61"/>
    <n v="2623"/>
    <n v="1338"/>
    <n v="0.51"/>
    <x v="2"/>
  </r>
  <r>
    <x v="0"/>
    <n v="1185732"/>
    <x v="389"/>
    <x v="1"/>
    <x v="7"/>
    <n v="3"/>
    <n v="38"/>
    <x v="0"/>
    <x v="43"/>
    <s v="Wilmington"/>
    <x v="3"/>
    <x v="1"/>
    <n v="41"/>
    <n v="60"/>
    <n v="2460"/>
    <n v="1255"/>
    <n v="0.51"/>
    <x v="2"/>
  </r>
  <r>
    <x v="0"/>
    <n v="1185732"/>
    <x v="389"/>
    <x v="1"/>
    <x v="7"/>
    <n v="3"/>
    <n v="38"/>
    <x v="0"/>
    <x v="43"/>
    <s v="Wilmington"/>
    <x v="4"/>
    <x v="0"/>
    <n v="50"/>
    <n v="60"/>
    <n v="3000"/>
    <n v="1320"/>
    <n v="0.44"/>
    <x v="2"/>
  </r>
  <r>
    <x v="0"/>
    <n v="1185732"/>
    <x v="389"/>
    <x v="1"/>
    <x v="7"/>
    <n v="3"/>
    <n v="38"/>
    <x v="0"/>
    <x v="43"/>
    <s v="Wilmington"/>
    <x v="5"/>
    <x v="1"/>
    <n v="58"/>
    <n v="84"/>
    <n v="4872"/>
    <n v="2631"/>
    <n v="0.54"/>
    <x v="2"/>
  </r>
  <r>
    <x v="0"/>
    <n v="1185732"/>
    <x v="421"/>
    <x v="1"/>
    <x v="8"/>
    <n v="4"/>
    <n v="42"/>
    <x v="0"/>
    <x v="43"/>
    <s v="Wilmington"/>
    <x v="0"/>
    <x v="0"/>
    <n v="56"/>
    <n v="128"/>
    <n v="7168"/>
    <n v="3226"/>
    <n v="0.45"/>
    <x v="2"/>
  </r>
  <r>
    <x v="0"/>
    <n v="1185732"/>
    <x v="421"/>
    <x v="1"/>
    <x v="8"/>
    <n v="4"/>
    <n v="42"/>
    <x v="0"/>
    <x v="43"/>
    <s v="Wilmington"/>
    <x v="1"/>
    <x v="0"/>
    <n v="51"/>
    <n v="90"/>
    <n v="4590"/>
    <n v="2111"/>
    <n v="0.46"/>
    <x v="2"/>
  </r>
  <r>
    <x v="0"/>
    <n v="1185732"/>
    <x v="421"/>
    <x v="1"/>
    <x v="8"/>
    <n v="4"/>
    <n v="42"/>
    <x v="0"/>
    <x v="43"/>
    <s v="Wilmington"/>
    <x v="2"/>
    <x v="1"/>
    <n v="50"/>
    <n v="52"/>
    <n v="2600"/>
    <n v="1430"/>
    <n v="0.55000000000000004"/>
    <x v="2"/>
  </r>
  <r>
    <x v="0"/>
    <n v="1185732"/>
    <x v="421"/>
    <x v="1"/>
    <x v="8"/>
    <n v="4"/>
    <n v="42"/>
    <x v="0"/>
    <x v="43"/>
    <s v="Wilmington"/>
    <x v="3"/>
    <x v="1"/>
    <n v="52"/>
    <n v="44"/>
    <n v="2288"/>
    <n v="1144"/>
    <n v="0.5"/>
    <x v="2"/>
  </r>
  <r>
    <x v="0"/>
    <n v="1185732"/>
    <x v="421"/>
    <x v="1"/>
    <x v="8"/>
    <n v="4"/>
    <n v="42"/>
    <x v="0"/>
    <x v="43"/>
    <s v="Wilmington"/>
    <x v="4"/>
    <x v="0"/>
    <n v="62"/>
    <n v="49"/>
    <n v="3038"/>
    <n v="1215"/>
    <n v="0.4"/>
    <x v="2"/>
  </r>
  <r>
    <x v="4"/>
    <n v="1185732"/>
    <x v="421"/>
    <x v="1"/>
    <x v="8"/>
    <n v="4"/>
    <n v="42"/>
    <x v="0"/>
    <x v="43"/>
    <s v="Wilmington"/>
    <x v="5"/>
    <x v="1"/>
    <n v="63"/>
    <n v="78"/>
    <n v="4914"/>
    <n v="2703"/>
    <n v="0.55000000000000004"/>
    <x v="2"/>
  </r>
  <r>
    <x v="4"/>
    <n v="1185732"/>
    <x v="451"/>
    <x v="1"/>
    <x v="9"/>
    <n v="4"/>
    <n v="47"/>
    <x v="0"/>
    <x v="43"/>
    <s v="Wilmington"/>
    <x v="0"/>
    <x v="0"/>
    <n v="60"/>
    <n v="135"/>
    <n v="8100"/>
    <n v="3807"/>
    <n v="0.47"/>
    <x v="2"/>
  </r>
  <r>
    <x v="4"/>
    <n v="1185732"/>
    <x v="451"/>
    <x v="1"/>
    <x v="9"/>
    <n v="4"/>
    <n v="47"/>
    <x v="0"/>
    <x v="43"/>
    <s v="Wilmington"/>
    <x v="1"/>
    <x v="0"/>
    <n v="53"/>
    <n v="85"/>
    <n v="4505"/>
    <n v="2072"/>
    <n v="0.46"/>
    <x v="2"/>
  </r>
  <r>
    <x v="4"/>
    <n v="1185732"/>
    <x v="451"/>
    <x v="1"/>
    <x v="9"/>
    <n v="4"/>
    <n v="47"/>
    <x v="0"/>
    <x v="43"/>
    <s v="Wilmington"/>
    <x v="2"/>
    <x v="1"/>
    <n v="52"/>
    <n v="86"/>
    <n v="4472"/>
    <n v="2281"/>
    <n v="0.51"/>
    <x v="2"/>
  </r>
  <r>
    <x v="4"/>
    <n v="1185732"/>
    <x v="451"/>
    <x v="1"/>
    <x v="9"/>
    <n v="4"/>
    <n v="47"/>
    <x v="0"/>
    <x v="43"/>
    <s v="Wilmington"/>
    <x v="3"/>
    <x v="1"/>
    <n v="51"/>
    <n v="84"/>
    <n v="4284"/>
    <n v="2271"/>
    <n v="0.53"/>
    <x v="2"/>
  </r>
  <r>
    <x v="4"/>
    <n v="1185732"/>
    <x v="451"/>
    <x v="1"/>
    <x v="9"/>
    <n v="4"/>
    <n v="47"/>
    <x v="0"/>
    <x v="43"/>
    <s v="Wilmington"/>
    <x v="4"/>
    <x v="0"/>
    <n v="60"/>
    <n v="72"/>
    <n v="4320"/>
    <n v="1728"/>
    <n v="0.4"/>
    <x v="2"/>
  </r>
  <r>
    <x v="4"/>
    <n v="1185732"/>
    <x v="451"/>
    <x v="1"/>
    <x v="9"/>
    <n v="4"/>
    <n v="47"/>
    <x v="0"/>
    <x v="43"/>
    <s v="Wilmington"/>
    <x v="5"/>
    <x v="1"/>
    <n v="64"/>
    <n v="98"/>
    <n v="6272"/>
    <n v="3450"/>
    <n v="0.55000000000000004"/>
    <x v="2"/>
  </r>
  <r>
    <x v="4"/>
    <n v="1185732"/>
    <x v="480"/>
    <x v="1"/>
    <x v="10"/>
    <n v="4"/>
    <n v="51"/>
    <x v="0"/>
    <x v="43"/>
    <s v="Wilmington"/>
    <x v="0"/>
    <x v="0"/>
    <n v="62"/>
    <n v="168"/>
    <n v="10416"/>
    <n v="4896"/>
    <n v="0.47"/>
    <x v="2"/>
  </r>
  <r>
    <x v="4"/>
    <n v="1185732"/>
    <x v="480"/>
    <x v="1"/>
    <x v="10"/>
    <n v="4"/>
    <n v="51"/>
    <x v="0"/>
    <x v="43"/>
    <s v="Wilmington"/>
    <x v="1"/>
    <x v="0"/>
    <n v="50"/>
    <n v="100"/>
    <n v="5000"/>
    <n v="2400"/>
    <n v="0.48"/>
    <x v="2"/>
  </r>
  <r>
    <x v="4"/>
    <n v="1185732"/>
    <x v="480"/>
    <x v="1"/>
    <x v="10"/>
    <n v="4"/>
    <n v="51"/>
    <x v="0"/>
    <x v="43"/>
    <s v="Wilmington"/>
    <x v="2"/>
    <x v="1"/>
    <n v="50"/>
    <n v="109"/>
    <n v="5450"/>
    <n v="2943"/>
    <n v="0.54"/>
    <x v="2"/>
  </r>
  <r>
    <x v="4"/>
    <n v="1185732"/>
    <x v="480"/>
    <x v="1"/>
    <x v="10"/>
    <n v="4"/>
    <n v="51"/>
    <x v="0"/>
    <x v="43"/>
    <s v="Wilmington"/>
    <x v="3"/>
    <x v="1"/>
    <n v="53"/>
    <n v="98"/>
    <n v="5194"/>
    <n v="2805"/>
    <n v="0.54"/>
    <x v="2"/>
  </r>
  <r>
    <x v="4"/>
    <n v="1185732"/>
    <x v="480"/>
    <x v="1"/>
    <x v="10"/>
    <n v="4"/>
    <n v="51"/>
    <x v="0"/>
    <x v="43"/>
    <s v="Wilmington"/>
    <x v="4"/>
    <x v="0"/>
    <n v="61"/>
    <n v="91"/>
    <n v="5551"/>
    <n v="2220"/>
    <n v="0.4"/>
    <x v="2"/>
  </r>
  <r>
    <x v="4"/>
    <n v="1185732"/>
    <x v="480"/>
    <x v="1"/>
    <x v="10"/>
    <n v="4"/>
    <n v="51"/>
    <x v="0"/>
    <x v="43"/>
    <s v="Wilmington"/>
    <x v="5"/>
    <x v="1"/>
    <n v="65"/>
    <n v="123"/>
    <n v="7995"/>
    <n v="3998"/>
    <n v="0.5"/>
    <x v="2"/>
  </r>
  <r>
    <x v="4"/>
    <n v="1185732"/>
    <x v="174"/>
    <x v="1"/>
    <x v="0"/>
    <n v="1"/>
    <n v="3"/>
    <x v="0"/>
    <x v="43"/>
    <s v="Wilmington"/>
    <x v="0"/>
    <x v="0"/>
    <n v="32"/>
    <n v="138"/>
    <n v="4416"/>
    <n v="2208"/>
    <n v="0.5"/>
    <x v="2"/>
  </r>
  <r>
    <x v="4"/>
    <n v="1185732"/>
    <x v="174"/>
    <x v="1"/>
    <x v="0"/>
    <n v="1"/>
    <n v="3"/>
    <x v="0"/>
    <x v="43"/>
    <s v="Wilmington"/>
    <x v="1"/>
    <x v="0"/>
    <n v="33"/>
    <n v="77"/>
    <n v="2541"/>
    <n v="1194"/>
    <n v="0.47"/>
    <x v="2"/>
  </r>
  <r>
    <x v="4"/>
    <n v="1185732"/>
    <x v="174"/>
    <x v="1"/>
    <x v="0"/>
    <n v="1"/>
    <n v="3"/>
    <x v="0"/>
    <x v="43"/>
    <s v="Wilmington"/>
    <x v="2"/>
    <x v="1"/>
    <n v="24"/>
    <n v="72"/>
    <n v="1728"/>
    <n v="881"/>
    <n v="0.51"/>
    <x v="2"/>
  </r>
  <r>
    <x v="4"/>
    <n v="1185732"/>
    <x v="174"/>
    <x v="1"/>
    <x v="0"/>
    <n v="1"/>
    <n v="3"/>
    <x v="0"/>
    <x v="43"/>
    <s v="Wilmington"/>
    <x v="3"/>
    <x v="1"/>
    <n v="27"/>
    <n v="38"/>
    <n v="1026"/>
    <n v="513"/>
    <n v="0.5"/>
    <x v="2"/>
  </r>
  <r>
    <x v="4"/>
    <n v="1185732"/>
    <x v="174"/>
    <x v="1"/>
    <x v="0"/>
    <n v="1"/>
    <n v="3"/>
    <x v="0"/>
    <x v="43"/>
    <s v="Wilmington"/>
    <x v="4"/>
    <x v="0"/>
    <n v="41"/>
    <n v="47"/>
    <n v="1927"/>
    <n v="771"/>
    <n v="0.4"/>
    <x v="2"/>
  </r>
  <r>
    <x v="4"/>
    <n v="1185732"/>
    <x v="174"/>
    <x v="1"/>
    <x v="0"/>
    <n v="1"/>
    <n v="3"/>
    <x v="0"/>
    <x v="43"/>
    <s v="Wilmington"/>
    <x v="5"/>
    <x v="1"/>
    <n v="33"/>
    <n v="69"/>
    <n v="2277"/>
    <n v="1252"/>
    <n v="0.55000000000000004"/>
    <x v="2"/>
  </r>
  <r>
    <x v="4"/>
    <n v="1185732"/>
    <x v="203"/>
    <x v="1"/>
    <x v="1"/>
    <n v="1"/>
    <n v="7"/>
    <x v="0"/>
    <x v="43"/>
    <s v="Wilmington"/>
    <x v="0"/>
    <x v="0"/>
    <n v="34"/>
    <n v="147"/>
    <n v="4998"/>
    <n v="2399"/>
    <n v="0.48"/>
    <x v="2"/>
  </r>
  <r>
    <x v="4"/>
    <n v="1185732"/>
    <x v="203"/>
    <x v="1"/>
    <x v="1"/>
    <n v="1"/>
    <n v="7"/>
    <x v="0"/>
    <x v="43"/>
    <s v="Wilmington"/>
    <x v="1"/>
    <x v="0"/>
    <n v="32"/>
    <n v="53"/>
    <n v="1696"/>
    <n v="848"/>
    <n v="0.5"/>
    <x v="2"/>
  </r>
  <r>
    <x v="4"/>
    <n v="1185732"/>
    <x v="203"/>
    <x v="1"/>
    <x v="1"/>
    <n v="1"/>
    <n v="7"/>
    <x v="0"/>
    <x v="43"/>
    <s v="Wilmington"/>
    <x v="2"/>
    <x v="1"/>
    <n v="24"/>
    <n v="63"/>
    <n v="1512"/>
    <n v="771"/>
    <n v="0.51"/>
    <x v="2"/>
  </r>
  <r>
    <x v="4"/>
    <n v="1185732"/>
    <x v="203"/>
    <x v="1"/>
    <x v="1"/>
    <n v="1"/>
    <n v="7"/>
    <x v="0"/>
    <x v="44"/>
    <s v="Newark"/>
    <x v="3"/>
    <x v="1"/>
    <n v="29"/>
    <n v="30"/>
    <n v="870"/>
    <n v="461"/>
    <n v="0.53"/>
    <x v="2"/>
  </r>
  <r>
    <x v="4"/>
    <n v="1185732"/>
    <x v="203"/>
    <x v="1"/>
    <x v="1"/>
    <n v="1"/>
    <n v="7"/>
    <x v="0"/>
    <x v="44"/>
    <s v="Newark"/>
    <x v="4"/>
    <x v="0"/>
    <n v="41"/>
    <n v="47"/>
    <n v="1927"/>
    <n v="771"/>
    <n v="0.4"/>
    <x v="2"/>
  </r>
  <r>
    <x v="4"/>
    <n v="1185732"/>
    <x v="203"/>
    <x v="1"/>
    <x v="1"/>
    <n v="1"/>
    <n v="7"/>
    <x v="0"/>
    <x v="44"/>
    <s v="Newark"/>
    <x v="5"/>
    <x v="1"/>
    <n v="32"/>
    <n v="74"/>
    <n v="2368"/>
    <n v="1255"/>
    <n v="0.53"/>
    <x v="2"/>
  </r>
  <r>
    <x v="4"/>
    <n v="1185732"/>
    <x v="708"/>
    <x v="1"/>
    <x v="2"/>
    <n v="1"/>
    <n v="10"/>
    <x v="0"/>
    <x v="44"/>
    <s v="Newark"/>
    <x v="0"/>
    <x v="0"/>
    <n v="32"/>
    <n v="144"/>
    <n v="4608"/>
    <n v="2120"/>
    <n v="0.46"/>
    <x v="2"/>
  </r>
  <r>
    <x v="4"/>
    <n v="1185732"/>
    <x v="708"/>
    <x v="1"/>
    <x v="2"/>
    <n v="1"/>
    <n v="10"/>
    <x v="0"/>
    <x v="44"/>
    <s v="Newark"/>
    <x v="1"/>
    <x v="0"/>
    <n v="32"/>
    <n v="58"/>
    <n v="1856"/>
    <n v="909"/>
    <n v="0.49"/>
    <x v="2"/>
  </r>
  <r>
    <x v="4"/>
    <n v="1185732"/>
    <x v="708"/>
    <x v="1"/>
    <x v="2"/>
    <n v="1"/>
    <n v="10"/>
    <x v="0"/>
    <x v="44"/>
    <s v="Newark"/>
    <x v="2"/>
    <x v="1"/>
    <n v="24"/>
    <n v="59"/>
    <n v="1416"/>
    <n v="750"/>
    <n v="0.53"/>
    <x v="2"/>
  </r>
  <r>
    <x v="4"/>
    <n v="1185732"/>
    <x v="708"/>
    <x v="1"/>
    <x v="2"/>
    <n v="1"/>
    <n v="10"/>
    <x v="0"/>
    <x v="44"/>
    <s v="Newark"/>
    <x v="3"/>
    <x v="1"/>
    <n v="27"/>
    <n v="22"/>
    <n v="594"/>
    <n v="309"/>
    <n v="0.52"/>
    <x v="2"/>
  </r>
  <r>
    <x v="4"/>
    <n v="1185732"/>
    <x v="708"/>
    <x v="1"/>
    <x v="2"/>
    <n v="1"/>
    <n v="10"/>
    <x v="0"/>
    <x v="44"/>
    <s v="Newark"/>
    <x v="4"/>
    <x v="0"/>
    <n v="43"/>
    <n v="34"/>
    <n v="1462"/>
    <n v="658"/>
    <n v="0.45"/>
    <x v="2"/>
  </r>
  <r>
    <x v="4"/>
    <n v="1185732"/>
    <x v="708"/>
    <x v="1"/>
    <x v="2"/>
    <n v="1"/>
    <n v="10"/>
    <x v="0"/>
    <x v="44"/>
    <s v="Newark"/>
    <x v="5"/>
    <x v="1"/>
    <n v="32"/>
    <n v="61"/>
    <n v="1952"/>
    <n v="976"/>
    <n v="0.5"/>
    <x v="2"/>
  </r>
  <r>
    <x v="4"/>
    <n v="1185732"/>
    <x v="230"/>
    <x v="1"/>
    <x v="3"/>
    <n v="2"/>
    <n v="15"/>
    <x v="0"/>
    <x v="44"/>
    <s v="Newark"/>
    <x v="0"/>
    <x v="0"/>
    <n v="34"/>
    <n v="133"/>
    <n v="4522"/>
    <n v="2261"/>
    <n v="0.5"/>
    <x v="2"/>
  </r>
  <r>
    <x v="4"/>
    <n v="1185732"/>
    <x v="230"/>
    <x v="1"/>
    <x v="3"/>
    <n v="2"/>
    <n v="15"/>
    <x v="0"/>
    <x v="44"/>
    <s v="Newark"/>
    <x v="1"/>
    <x v="0"/>
    <n v="33"/>
    <n v="51"/>
    <n v="1683"/>
    <n v="774"/>
    <n v="0.46"/>
    <x v="2"/>
  </r>
  <r>
    <x v="4"/>
    <n v="1185732"/>
    <x v="230"/>
    <x v="1"/>
    <x v="3"/>
    <n v="2"/>
    <n v="15"/>
    <x v="0"/>
    <x v="44"/>
    <s v="Newark"/>
    <x v="2"/>
    <x v="1"/>
    <n v="24"/>
    <n v="51"/>
    <n v="1224"/>
    <n v="612"/>
    <n v="0.5"/>
    <x v="2"/>
  </r>
  <r>
    <x v="4"/>
    <n v="1185732"/>
    <x v="230"/>
    <x v="1"/>
    <x v="3"/>
    <n v="2"/>
    <n v="15"/>
    <x v="0"/>
    <x v="44"/>
    <s v="Newark"/>
    <x v="3"/>
    <x v="1"/>
    <n v="27"/>
    <n v="27"/>
    <n v="729"/>
    <n v="372"/>
    <n v="0.51"/>
    <x v="2"/>
  </r>
  <r>
    <x v="4"/>
    <n v="1185732"/>
    <x v="230"/>
    <x v="1"/>
    <x v="3"/>
    <n v="2"/>
    <n v="15"/>
    <x v="0"/>
    <x v="44"/>
    <s v="Newark"/>
    <x v="4"/>
    <x v="0"/>
    <n v="44"/>
    <n v="27"/>
    <n v="1188"/>
    <n v="523"/>
    <n v="0.44"/>
    <x v="2"/>
  </r>
  <r>
    <x v="4"/>
    <n v="1185732"/>
    <x v="230"/>
    <x v="1"/>
    <x v="3"/>
    <n v="2"/>
    <n v="15"/>
    <x v="0"/>
    <x v="44"/>
    <s v="Newark"/>
    <x v="5"/>
    <x v="1"/>
    <n v="33"/>
    <n v="68"/>
    <n v="2244"/>
    <n v="1212"/>
    <n v="0.54"/>
    <x v="2"/>
  </r>
  <r>
    <x v="4"/>
    <n v="1185732"/>
    <x v="259"/>
    <x v="1"/>
    <x v="4"/>
    <n v="2"/>
    <n v="19"/>
    <x v="0"/>
    <x v="44"/>
    <s v="Newark"/>
    <x v="0"/>
    <x v="0"/>
    <n v="48"/>
    <n v="130"/>
    <n v="6240"/>
    <n v="2933"/>
    <n v="0.47"/>
    <x v="2"/>
  </r>
  <r>
    <x v="4"/>
    <n v="1185732"/>
    <x v="259"/>
    <x v="1"/>
    <x v="4"/>
    <n v="2"/>
    <n v="19"/>
    <x v="0"/>
    <x v="44"/>
    <s v="Newark"/>
    <x v="1"/>
    <x v="0"/>
    <n v="41"/>
    <n v="68"/>
    <n v="2788"/>
    <n v="1394"/>
    <n v="0.5"/>
    <x v="2"/>
  </r>
  <r>
    <x v="4"/>
    <n v="1185732"/>
    <x v="259"/>
    <x v="1"/>
    <x v="4"/>
    <n v="2"/>
    <n v="19"/>
    <x v="0"/>
    <x v="44"/>
    <s v="Newark"/>
    <x v="2"/>
    <x v="1"/>
    <n v="38"/>
    <n v="75"/>
    <n v="2850"/>
    <n v="1425"/>
    <n v="0.5"/>
    <x v="2"/>
  </r>
  <r>
    <x v="4"/>
    <n v="1185732"/>
    <x v="259"/>
    <x v="1"/>
    <x v="4"/>
    <n v="2"/>
    <n v="19"/>
    <x v="0"/>
    <x v="44"/>
    <s v="Newark"/>
    <x v="3"/>
    <x v="1"/>
    <n v="38"/>
    <n v="56"/>
    <n v="2128"/>
    <n v="1064"/>
    <n v="0.5"/>
    <x v="2"/>
  </r>
  <r>
    <x v="4"/>
    <n v="1185732"/>
    <x v="259"/>
    <x v="1"/>
    <x v="4"/>
    <n v="2"/>
    <n v="19"/>
    <x v="0"/>
    <x v="44"/>
    <s v="Newark"/>
    <x v="4"/>
    <x v="0"/>
    <n v="47"/>
    <n v="68"/>
    <n v="3196"/>
    <n v="1310"/>
    <n v="0.41"/>
    <x v="2"/>
  </r>
  <r>
    <x v="4"/>
    <n v="1185732"/>
    <x v="259"/>
    <x v="1"/>
    <x v="4"/>
    <n v="2"/>
    <n v="19"/>
    <x v="0"/>
    <x v="44"/>
    <s v="Newark"/>
    <x v="5"/>
    <x v="1"/>
    <n v="51"/>
    <n v="102"/>
    <n v="5202"/>
    <n v="2705"/>
    <n v="0.52"/>
    <x v="2"/>
  </r>
  <r>
    <x v="4"/>
    <n v="1185732"/>
    <x v="292"/>
    <x v="1"/>
    <x v="11"/>
    <n v="2"/>
    <n v="24"/>
    <x v="0"/>
    <x v="44"/>
    <s v="Newark"/>
    <x v="0"/>
    <x v="0"/>
    <n v="45"/>
    <n v="156"/>
    <n v="7020"/>
    <n v="3229"/>
    <n v="0.46"/>
    <x v="2"/>
  </r>
  <r>
    <x v="4"/>
    <n v="1185732"/>
    <x v="292"/>
    <x v="1"/>
    <x v="11"/>
    <n v="2"/>
    <n v="24"/>
    <x v="0"/>
    <x v="44"/>
    <s v="Newark"/>
    <x v="1"/>
    <x v="0"/>
    <n v="44"/>
    <n v="105"/>
    <n v="4620"/>
    <n v="2125"/>
    <n v="0.46"/>
    <x v="2"/>
  </r>
  <r>
    <x v="4"/>
    <n v="1185732"/>
    <x v="292"/>
    <x v="1"/>
    <x v="11"/>
    <n v="2"/>
    <n v="24"/>
    <x v="0"/>
    <x v="44"/>
    <s v="Newark"/>
    <x v="2"/>
    <x v="1"/>
    <n v="38"/>
    <n v="69"/>
    <n v="2622"/>
    <n v="1390"/>
    <n v="0.53"/>
    <x v="2"/>
  </r>
  <r>
    <x v="4"/>
    <n v="1185732"/>
    <x v="292"/>
    <x v="1"/>
    <x v="11"/>
    <n v="2"/>
    <n v="24"/>
    <x v="0"/>
    <x v="44"/>
    <s v="Newark"/>
    <x v="3"/>
    <x v="1"/>
    <n v="39"/>
    <n v="65"/>
    <n v="2535"/>
    <n v="1369"/>
    <n v="0.54"/>
    <x v="2"/>
  </r>
  <r>
    <x v="4"/>
    <n v="1185732"/>
    <x v="292"/>
    <x v="1"/>
    <x v="11"/>
    <n v="2"/>
    <n v="24"/>
    <x v="0"/>
    <x v="44"/>
    <s v="Newark"/>
    <x v="4"/>
    <x v="0"/>
    <n v="46"/>
    <n v="65"/>
    <n v="2990"/>
    <n v="1346"/>
    <n v="0.45"/>
    <x v="2"/>
  </r>
  <r>
    <x v="4"/>
    <n v="1185732"/>
    <x v="292"/>
    <x v="1"/>
    <x v="11"/>
    <n v="2"/>
    <n v="24"/>
    <x v="0"/>
    <x v="44"/>
    <s v="Newark"/>
    <x v="5"/>
    <x v="1"/>
    <n v="50"/>
    <n v="120"/>
    <n v="6000"/>
    <n v="3000"/>
    <n v="0.5"/>
    <x v="2"/>
  </r>
  <r>
    <x v="4"/>
    <n v="1185732"/>
    <x v="320"/>
    <x v="1"/>
    <x v="5"/>
    <n v="3"/>
    <n v="28"/>
    <x v="0"/>
    <x v="44"/>
    <s v="Newark"/>
    <x v="0"/>
    <x v="0"/>
    <n v="47"/>
    <n v="188"/>
    <n v="8836"/>
    <n v="4153"/>
    <n v="0.47"/>
    <x v="2"/>
  </r>
  <r>
    <x v="4"/>
    <n v="1185732"/>
    <x v="320"/>
    <x v="1"/>
    <x v="5"/>
    <n v="3"/>
    <n v="28"/>
    <x v="0"/>
    <x v="44"/>
    <s v="Newark"/>
    <x v="1"/>
    <x v="0"/>
    <n v="42"/>
    <n v="98"/>
    <n v="4116"/>
    <n v="2058"/>
    <n v="0.5"/>
    <x v="2"/>
  </r>
  <r>
    <x v="4"/>
    <n v="1185732"/>
    <x v="320"/>
    <x v="1"/>
    <x v="5"/>
    <n v="3"/>
    <n v="28"/>
    <x v="0"/>
    <x v="44"/>
    <s v="Newark"/>
    <x v="2"/>
    <x v="1"/>
    <n v="37"/>
    <n v="81"/>
    <n v="2997"/>
    <n v="1558"/>
    <n v="0.52"/>
    <x v="2"/>
  </r>
  <r>
    <x v="4"/>
    <n v="1185732"/>
    <x v="320"/>
    <x v="1"/>
    <x v="5"/>
    <n v="3"/>
    <n v="28"/>
    <x v="0"/>
    <x v="44"/>
    <s v="Newark"/>
    <x v="3"/>
    <x v="1"/>
    <n v="36"/>
    <n v="63"/>
    <n v="2268"/>
    <n v="1225"/>
    <n v="0.54"/>
    <x v="2"/>
  </r>
  <r>
    <x v="4"/>
    <n v="1185732"/>
    <x v="320"/>
    <x v="1"/>
    <x v="5"/>
    <n v="3"/>
    <n v="28"/>
    <x v="0"/>
    <x v="44"/>
    <s v="Newark"/>
    <x v="4"/>
    <x v="0"/>
    <n v="48"/>
    <n v="74"/>
    <n v="3552"/>
    <n v="1527"/>
    <n v="0.43"/>
    <x v="2"/>
  </r>
  <r>
    <x v="4"/>
    <n v="1185732"/>
    <x v="320"/>
    <x v="1"/>
    <x v="5"/>
    <n v="3"/>
    <n v="28"/>
    <x v="0"/>
    <x v="44"/>
    <s v="Newark"/>
    <x v="5"/>
    <x v="1"/>
    <n v="54"/>
    <n v="131"/>
    <n v="7074"/>
    <n v="3749"/>
    <n v="0.53"/>
    <x v="2"/>
  </r>
  <r>
    <x v="4"/>
    <n v="1185732"/>
    <x v="352"/>
    <x v="1"/>
    <x v="6"/>
    <n v="3"/>
    <n v="32"/>
    <x v="0"/>
    <x v="44"/>
    <s v="Newark"/>
    <x v="0"/>
    <x v="0"/>
    <n v="47"/>
    <n v="180"/>
    <n v="8460"/>
    <n v="4061"/>
    <n v="0.48"/>
    <x v="2"/>
  </r>
  <r>
    <x v="4"/>
    <n v="1185732"/>
    <x v="352"/>
    <x v="1"/>
    <x v="6"/>
    <n v="3"/>
    <n v="32"/>
    <x v="0"/>
    <x v="44"/>
    <s v="Newark"/>
    <x v="1"/>
    <x v="0"/>
    <n v="42"/>
    <n v="101"/>
    <n v="4242"/>
    <n v="1994"/>
    <n v="0.47"/>
    <x v="2"/>
  </r>
  <r>
    <x v="4"/>
    <n v="1185732"/>
    <x v="352"/>
    <x v="1"/>
    <x v="6"/>
    <n v="3"/>
    <n v="32"/>
    <x v="0"/>
    <x v="44"/>
    <s v="Newark"/>
    <x v="2"/>
    <x v="1"/>
    <n v="37"/>
    <n v="75"/>
    <n v="2775"/>
    <n v="1499"/>
    <n v="0.54"/>
    <x v="2"/>
  </r>
  <r>
    <x v="4"/>
    <n v="1185732"/>
    <x v="352"/>
    <x v="1"/>
    <x v="6"/>
    <n v="3"/>
    <n v="32"/>
    <x v="0"/>
    <x v="44"/>
    <s v="Newark"/>
    <x v="3"/>
    <x v="1"/>
    <n v="36"/>
    <n v="52"/>
    <n v="1872"/>
    <n v="955"/>
    <n v="0.51"/>
    <x v="2"/>
  </r>
  <r>
    <x v="4"/>
    <n v="1185732"/>
    <x v="352"/>
    <x v="1"/>
    <x v="6"/>
    <n v="3"/>
    <n v="32"/>
    <x v="0"/>
    <x v="44"/>
    <s v="Newark"/>
    <x v="4"/>
    <x v="0"/>
    <n v="46"/>
    <n v="46"/>
    <n v="2116"/>
    <n v="910"/>
    <n v="0.43"/>
    <x v="2"/>
  </r>
  <r>
    <x v="4"/>
    <n v="1185732"/>
    <x v="352"/>
    <x v="1"/>
    <x v="6"/>
    <n v="3"/>
    <n v="32"/>
    <x v="0"/>
    <x v="44"/>
    <s v="Newark"/>
    <x v="5"/>
    <x v="1"/>
    <n v="52"/>
    <n v="105"/>
    <n v="5460"/>
    <n v="2894"/>
    <n v="0.53"/>
    <x v="2"/>
  </r>
  <r>
    <x v="4"/>
    <n v="1185732"/>
    <x v="382"/>
    <x v="1"/>
    <x v="7"/>
    <n v="3"/>
    <n v="37"/>
    <x v="0"/>
    <x v="44"/>
    <s v="Newark"/>
    <x v="0"/>
    <x v="0"/>
    <n v="46"/>
    <n v="124"/>
    <n v="5704"/>
    <n v="2795"/>
    <n v="0.49"/>
    <x v="2"/>
  </r>
  <r>
    <x v="4"/>
    <n v="1185732"/>
    <x v="382"/>
    <x v="1"/>
    <x v="7"/>
    <n v="3"/>
    <n v="37"/>
    <x v="0"/>
    <x v="44"/>
    <s v="Newark"/>
    <x v="1"/>
    <x v="0"/>
    <n v="41"/>
    <n v="72"/>
    <n v="2952"/>
    <n v="1476"/>
    <n v="0.5"/>
    <x v="2"/>
  </r>
  <r>
    <x v="4"/>
    <n v="1185732"/>
    <x v="382"/>
    <x v="1"/>
    <x v="7"/>
    <n v="3"/>
    <n v="37"/>
    <x v="0"/>
    <x v="44"/>
    <s v="Newark"/>
    <x v="2"/>
    <x v="1"/>
    <n v="39"/>
    <n v="51"/>
    <n v="1989"/>
    <n v="1054"/>
    <n v="0.53"/>
    <x v="2"/>
  </r>
  <r>
    <x v="4"/>
    <n v="1185732"/>
    <x v="382"/>
    <x v="1"/>
    <x v="7"/>
    <n v="3"/>
    <n v="37"/>
    <x v="0"/>
    <x v="44"/>
    <s v="Newark"/>
    <x v="3"/>
    <x v="1"/>
    <n v="37"/>
    <n v="38"/>
    <n v="1406"/>
    <n v="745"/>
    <n v="0.53"/>
    <x v="2"/>
  </r>
  <r>
    <x v="4"/>
    <n v="1185732"/>
    <x v="382"/>
    <x v="1"/>
    <x v="7"/>
    <n v="3"/>
    <n v="37"/>
    <x v="0"/>
    <x v="44"/>
    <s v="Newark"/>
    <x v="4"/>
    <x v="0"/>
    <n v="47"/>
    <n v="41"/>
    <n v="1927"/>
    <n v="790"/>
    <n v="0.41"/>
    <x v="2"/>
  </r>
  <r>
    <x v="4"/>
    <n v="1185732"/>
    <x v="382"/>
    <x v="1"/>
    <x v="7"/>
    <n v="3"/>
    <n v="37"/>
    <x v="0"/>
    <x v="44"/>
    <s v="Newark"/>
    <x v="5"/>
    <x v="1"/>
    <n v="50"/>
    <n v="73"/>
    <n v="3650"/>
    <n v="1935"/>
    <n v="0.53"/>
    <x v="2"/>
  </r>
  <r>
    <x v="4"/>
    <n v="1185732"/>
    <x v="414"/>
    <x v="1"/>
    <x v="8"/>
    <n v="4"/>
    <n v="41"/>
    <x v="0"/>
    <x v="44"/>
    <s v="Newark"/>
    <x v="0"/>
    <x v="0"/>
    <n v="53"/>
    <n v="119"/>
    <n v="6307"/>
    <n v="2901"/>
    <n v="0.46"/>
    <x v="2"/>
  </r>
  <r>
    <x v="4"/>
    <n v="1185732"/>
    <x v="414"/>
    <x v="1"/>
    <x v="8"/>
    <n v="4"/>
    <n v="41"/>
    <x v="0"/>
    <x v="44"/>
    <s v="Newark"/>
    <x v="1"/>
    <x v="0"/>
    <n v="48"/>
    <n v="63"/>
    <n v="3024"/>
    <n v="1512"/>
    <n v="0.5"/>
    <x v="2"/>
  </r>
  <r>
    <x v="4"/>
    <n v="1185732"/>
    <x v="414"/>
    <x v="1"/>
    <x v="8"/>
    <n v="4"/>
    <n v="41"/>
    <x v="0"/>
    <x v="44"/>
    <s v="Newark"/>
    <x v="2"/>
    <x v="1"/>
    <n v="46"/>
    <n v="42"/>
    <n v="1932"/>
    <n v="966"/>
    <n v="0.5"/>
    <x v="2"/>
  </r>
  <r>
    <x v="4"/>
    <n v="1185732"/>
    <x v="414"/>
    <x v="1"/>
    <x v="8"/>
    <n v="4"/>
    <n v="41"/>
    <x v="0"/>
    <x v="44"/>
    <s v="Newark"/>
    <x v="3"/>
    <x v="1"/>
    <n v="48"/>
    <n v="31"/>
    <n v="1488"/>
    <n v="774"/>
    <n v="0.52"/>
    <x v="2"/>
  </r>
  <r>
    <x v="4"/>
    <n v="1185732"/>
    <x v="414"/>
    <x v="1"/>
    <x v="8"/>
    <n v="4"/>
    <n v="41"/>
    <x v="0"/>
    <x v="44"/>
    <s v="Newark"/>
    <x v="4"/>
    <x v="0"/>
    <n v="58"/>
    <n v="38"/>
    <n v="2204"/>
    <n v="904"/>
    <n v="0.41"/>
    <x v="2"/>
  </r>
  <r>
    <x v="2"/>
    <n v="1185732"/>
    <x v="414"/>
    <x v="1"/>
    <x v="8"/>
    <n v="4"/>
    <n v="41"/>
    <x v="0"/>
    <x v="44"/>
    <s v="Newark"/>
    <x v="5"/>
    <x v="1"/>
    <n v="62"/>
    <n v="68"/>
    <n v="4216"/>
    <n v="2234"/>
    <n v="0.53"/>
    <x v="2"/>
  </r>
  <r>
    <x v="2"/>
    <n v="1185732"/>
    <x v="444"/>
    <x v="1"/>
    <x v="9"/>
    <n v="4"/>
    <n v="46"/>
    <x v="0"/>
    <x v="44"/>
    <s v="Newark"/>
    <x v="0"/>
    <x v="0"/>
    <n v="59"/>
    <n v="108"/>
    <n v="6372"/>
    <n v="3059"/>
    <n v="0.48"/>
    <x v="2"/>
  </r>
  <r>
    <x v="2"/>
    <n v="1185732"/>
    <x v="444"/>
    <x v="1"/>
    <x v="9"/>
    <n v="4"/>
    <n v="46"/>
    <x v="0"/>
    <x v="44"/>
    <s v="Newark"/>
    <x v="1"/>
    <x v="0"/>
    <n v="46"/>
    <n v="80"/>
    <n v="3680"/>
    <n v="1803"/>
    <n v="0.49"/>
    <x v="2"/>
  </r>
  <r>
    <x v="2"/>
    <n v="1185732"/>
    <x v="444"/>
    <x v="1"/>
    <x v="9"/>
    <n v="4"/>
    <n v="46"/>
    <x v="0"/>
    <x v="44"/>
    <s v="Newark"/>
    <x v="2"/>
    <x v="1"/>
    <n v="48"/>
    <n v="68"/>
    <n v="3264"/>
    <n v="1665"/>
    <n v="0.51"/>
    <x v="2"/>
  </r>
  <r>
    <x v="2"/>
    <n v="1185732"/>
    <x v="444"/>
    <x v="1"/>
    <x v="9"/>
    <n v="4"/>
    <n v="46"/>
    <x v="0"/>
    <x v="44"/>
    <s v="Newark"/>
    <x v="3"/>
    <x v="1"/>
    <n v="49"/>
    <n v="65"/>
    <n v="3185"/>
    <n v="1752"/>
    <n v="0.55000000000000004"/>
    <x v="2"/>
  </r>
  <r>
    <x v="2"/>
    <n v="1185732"/>
    <x v="444"/>
    <x v="1"/>
    <x v="9"/>
    <n v="4"/>
    <n v="46"/>
    <x v="0"/>
    <x v="44"/>
    <s v="Newark"/>
    <x v="4"/>
    <x v="0"/>
    <n v="55"/>
    <n v="59"/>
    <n v="3245"/>
    <n v="1428"/>
    <n v="0.44"/>
    <x v="2"/>
  </r>
  <r>
    <x v="2"/>
    <n v="1185732"/>
    <x v="444"/>
    <x v="1"/>
    <x v="9"/>
    <n v="4"/>
    <n v="46"/>
    <x v="0"/>
    <x v="44"/>
    <s v="Newark"/>
    <x v="5"/>
    <x v="1"/>
    <n v="59"/>
    <n v="91"/>
    <n v="5369"/>
    <n v="2846"/>
    <n v="0.53"/>
    <x v="2"/>
  </r>
  <r>
    <x v="2"/>
    <n v="1185732"/>
    <x v="473"/>
    <x v="1"/>
    <x v="10"/>
    <n v="4"/>
    <n v="50"/>
    <x v="0"/>
    <x v="44"/>
    <s v="Newark"/>
    <x v="0"/>
    <x v="0"/>
    <n v="55"/>
    <n v="149"/>
    <n v="8195"/>
    <n v="3934"/>
    <n v="0.48"/>
    <x v="2"/>
  </r>
  <r>
    <x v="2"/>
    <n v="1185732"/>
    <x v="473"/>
    <x v="1"/>
    <x v="10"/>
    <n v="4"/>
    <n v="50"/>
    <x v="0"/>
    <x v="44"/>
    <s v="Newark"/>
    <x v="1"/>
    <x v="0"/>
    <n v="49"/>
    <n v="105"/>
    <n v="5145"/>
    <n v="2470"/>
    <n v="0.48"/>
    <x v="2"/>
  </r>
  <r>
    <x v="2"/>
    <n v="1185732"/>
    <x v="473"/>
    <x v="1"/>
    <x v="10"/>
    <n v="4"/>
    <n v="50"/>
    <x v="0"/>
    <x v="44"/>
    <s v="Newark"/>
    <x v="2"/>
    <x v="1"/>
    <n v="49"/>
    <n v="91"/>
    <n v="4459"/>
    <n v="2230"/>
    <n v="0.5"/>
    <x v="2"/>
  </r>
  <r>
    <x v="2"/>
    <n v="1185732"/>
    <x v="473"/>
    <x v="1"/>
    <x v="10"/>
    <n v="4"/>
    <n v="50"/>
    <x v="0"/>
    <x v="44"/>
    <s v="Newark"/>
    <x v="3"/>
    <x v="1"/>
    <n v="47"/>
    <n v="83"/>
    <n v="3901"/>
    <n v="1990"/>
    <n v="0.51"/>
    <x v="2"/>
  </r>
  <r>
    <x v="2"/>
    <n v="1185732"/>
    <x v="473"/>
    <x v="1"/>
    <x v="10"/>
    <n v="4"/>
    <n v="50"/>
    <x v="0"/>
    <x v="44"/>
    <s v="Newark"/>
    <x v="4"/>
    <x v="0"/>
    <n v="55"/>
    <n v="83"/>
    <n v="4565"/>
    <n v="2054"/>
    <n v="0.45"/>
    <x v="2"/>
  </r>
  <r>
    <x v="2"/>
    <n v="1185732"/>
    <x v="473"/>
    <x v="1"/>
    <x v="10"/>
    <n v="4"/>
    <n v="50"/>
    <x v="0"/>
    <x v="44"/>
    <s v="Newark"/>
    <x v="5"/>
    <x v="1"/>
    <n v="59"/>
    <n v="101"/>
    <n v="5959"/>
    <n v="3218"/>
    <n v="0.54"/>
    <x v="2"/>
  </r>
  <r>
    <x v="2"/>
    <n v="1185732"/>
    <x v="171"/>
    <x v="1"/>
    <x v="0"/>
    <n v="1"/>
    <n v="2"/>
    <x v="0"/>
    <x v="44"/>
    <s v="Newark"/>
    <x v="0"/>
    <x v="0"/>
    <n v="38"/>
    <n v="125"/>
    <n v="4750"/>
    <n v="2423"/>
    <n v="0.51"/>
    <x v="2"/>
  </r>
  <r>
    <x v="2"/>
    <n v="1185732"/>
    <x v="171"/>
    <x v="1"/>
    <x v="0"/>
    <n v="1"/>
    <n v="2"/>
    <x v="0"/>
    <x v="44"/>
    <s v="Newark"/>
    <x v="1"/>
    <x v="0"/>
    <n v="37"/>
    <n v="87"/>
    <n v="3219"/>
    <n v="1674"/>
    <n v="0.52"/>
    <x v="2"/>
  </r>
  <r>
    <x v="2"/>
    <n v="1185732"/>
    <x v="171"/>
    <x v="1"/>
    <x v="0"/>
    <n v="1"/>
    <n v="2"/>
    <x v="0"/>
    <x v="44"/>
    <s v="Newark"/>
    <x v="2"/>
    <x v="1"/>
    <n v="28"/>
    <n v="90"/>
    <n v="2520"/>
    <n v="1008"/>
    <n v="0.4"/>
    <x v="2"/>
  </r>
  <r>
    <x v="2"/>
    <n v="1185732"/>
    <x v="171"/>
    <x v="1"/>
    <x v="0"/>
    <n v="1"/>
    <n v="2"/>
    <x v="0"/>
    <x v="44"/>
    <s v="Newark"/>
    <x v="3"/>
    <x v="1"/>
    <n v="33"/>
    <n v="42"/>
    <n v="1386"/>
    <n v="610"/>
    <n v="0.44"/>
    <x v="2"/>
  </r>
  <r>
    <x v="2"/>
    <n v="1185732"/>
    <x v="171"/>
    <x v="1"/>
    <x v="0"/>
    <n v="1"/>
    <n v="2"/>
    <x v="0"/>
    <x v="44"/>
    <s v="Newark"/>
    <x v="4"/>
    <x v="0"/>
    <n v="49"/>
    <n v="60"/>
    <n v="2940"/>
    <n v="1205"/>
    <n v="0.41"/>
    <x v="2"/>
  </r>
  <r>
    <x v="2"/>
    <n v="1185732"/>
    <x v="171"/>
    <x v="1"/>
    <x v="0"/>
    <n v="1"/>
    <n v="2"/>
    <x v="0"/>
    <x v="44"/>
    <s v="Newark"/>
    <x v="5"/>
    <x v="1"/>
    <n v="37"/>
    <n v="81"/>
    <n v="2997"/>
    <n v="1499"/>
    <n v="0.5"/>
    <x v="2"/>
  </r>
  <r>
    <x v="2"/>
    <n v="1185732"/>
    <x v="200"/>
    <x v="1"/>
    <x v="1"/>
    <n v="1"/>
    <n v="6"/>
    <x v="0"/>
    <x v="44"/>
    <s v="Newark"/>
    <x v="0"/>
    <x v="0"/>
    <n v="39"/>
    <n v="149"/>
    <n v="5811"/>
    <n v="2906"/>
    <n v="0.5"/>
    <x v="2"/>
  </r>
  <r>
    <x v="2"/>
    <n v="1185732"/>
    <x v="200"/>
    <x v="1"/>
    <x v="1"/>
    <n v="1"/>
    <n v="6"/>
    <x v="0"/>
    <x v="44"/>
    <s v="Newark"/>
    <x v="1"/>
    <x v="0"/>
    <n v="37"/>
    <n v="54"/>
    <n v="1998"/>
    <n v="999"/>
    <n v="0.5"/>
    <x v="2"/>
  </r>
  <r>
    <x v="2"/>
    <n v="1185732"/>
    <x v="200"/>
    <x v="1"/>
    <x v="1"/>
    <n v="1"/>
    <n v="6"/>
    <x v="0"/>
    <x v="44"/>
    <s v="Newark"/>
    <x v="2"/>
    <x v="1"/>
    <n v="29"/>
    <n v="65"/>
    <n v="1885"/>
    <n v="848"/>
    <n v="0.45"/>
    <x v="2"/>
  </r>
  <r>
    <x v="2"/>
    <n v="1185732"/>
    <x v="200"/>
    <x v="1"/>
    <x v="1"/>
    <n v="1"/>
    <n v="6"/>
    <x v="0"/>
    <x v="45"/>
    <s v="Hartford"/>
    <x v="3"/>
    <x v="1"/>
    <n v="32"/>
    <n v="34"/>
    <n v="1088"/>
    <n v="479"/>
    <n v="0.44"/>
    <x v="2"/>
  </r>
  <r>
    <x v="2"/>
    <n v="1185732"/>
    <x v="200"/>
    <x v="1"/>
    <x v="1"/>
    <n v="1"/>
    <n v="6"/>
    <x v="0"/>
    <x v="45"/>
    <s v="Hartford"/>
    <x v="4"/>
    <x v="0"/>
    <n v="49"/>
    <n v="60"/>
    <n v="2940"/>
    <n v="1294"/>
    <n v="0.44"/>
    <x v="2"/>
  </r>
  <r>
    <x v="2"/>
    <n v="1185732"/>
    <x v="200"/>
    <x v="1"/>
    <x v="1"/>
    <n v="1"/>
    <n v="6"/>
    <x v="0"/>
    <x v="45"/>
    <s v="Hartford"/>
    <x v="5"/>
    <x v="1"/>
    <n v="39"/>
    <n v="84"/>
    <n v="3276"/>
    <n v="1474"/>
    <n v="0.45"/>
    <x v="2"/>
  </r>
  <r>
    <x v="2"/>
    <n v="1185732"/>
    <x v="705"/>
    <x v="1"/>
    <x v="2"/>
    <n v="1"/>
    <n v="10"/>
    <x v="0"/>
    <x v="45"/>
    <s v="Hartford"/>
    <x v="0"/>
    <x v="0"/>
    <n v="39"/>
    <n v="130"/>
    <n v="5070"/>
    <n v="2535"/>
    <n v="0.5"/>
    <x v="2"/>
  </r>
  <r>
    <x v="2"/>
    <n v="1185732"/>
    <x v="705"/>
    <x v="1"/>
    <x v="2"/>
    <n v="1"/>
    <n v="10"/>
    <x v="0"/>
    <x v="45"/>
    <s v="Hartford"/>
    <x v="1"/>
    <x v="0"/>
    <n v="38"/>
    <n v="56"/>
    <n v="2128"/>
    <n v="1149"/>
    <n v="0.54"/>
    <x v="2"/>
  </r>
  <r>
    <x v="2"/>
    <n v="1185732"/>
    <x v="705"/>
    <x v="1"/>
    <x v="2"/>
    <n v="1"/>
    <n v="10"/>
    <x v="0"/>
    <x v="45"/>
    <s v="Hartford"/>
    <x v="2"/>
    <x v="1"/>
    <n v="29"/>
    <n v="68"/>
    <n v="1972"/>
    <n v="887"/>
    <n v="0.45"/>
    <x v="2"/>
  </r>
  <r>
    <x v="2"/>
    <n v="1185732"/>
    <x v="705"/>
    <x v="1"/>
    <x v="2"/>
    <n v="1"/>
    <n v="10"/>
    <x v="0"/>
    <x v="45"/>
    <s v="Hartford"/>
    <x v="3"/>
    <x v="1"/>
    <n v="32"/>
    <n v="30"/>
    <n v="960"/>
    <n v="403"/>
    <n v="0.42"/>
    <x v="2"/>
  </r>
  <r>
    <x v="2"/>
    <n v="1185732"/>
    <x v="705"/>
    <x v="1"/>
    <x v="2"/>
    <n v="1"/>
    <n v="10"/>
    <x v="0"/>
    <x v="45"/>
    <s v="Hartford"/>
    <x v="4"/>
    <x v="0"/>
    <n v="48"/>
    <n v="39"/>
    <n v="1872"/>
    <n v="749"/>
    <n v="0.4"/>
    <x v="2"/>
  </r>
  <r>
    <x v="2"/>
    <n v="1185732"/>
    <x v="705"/>
    <x v="1"/>
    <x v="2"/>
    <n v="1"/>
    <n v="10"/>
    <x v="0"/>
    <x v="45"/>
    <s v="Hartford"/>
    <x v="5"/>
    <x v="1"/>
    <n v="38"/>
    <n v="73"/>
    <n v="2774"/>
    <n v="1359"/>
    <n v="0.49"/>
    <x v="2"/>
  </r>
  <r>
    <x v="2"/>
    <n v="1185732"/>
    <x v="722"/>
    <x v="1"/>
    <x v="3"/>
    <n v="2"/>
    <n v="15"/>
    <x v="0"/>
    <x v="45"/>
    <s v="Hartford"/>
    <x v="0"/>
    <x v="0"/>
    <n v="36"/>
    <n v="150"/>
    <n v="5400"/>
    <n v="2700"/>
    <n v="0.5"/>
    <x v="2"/>
  </r>
  <r>
    <x v="2"/>
    <n v="1185732"/>
    <x v="722"/>
    <x v="1"/>
    <x v="3"/>
    <n v="2"/>
    <n v="15"/>
    <x v="0"/>
    <x v="45"/>
    <s v="Hartford"/>
    <x v="1"/>
    <x v="0"/>
    <n v="38"/>
    <n v="58"/>
    <n v="2204"/>
    <n v="1212"/>
    <n v="0.55000000000000004"/>
    <x v="2"/>
  </r>
  <r>
    <x v="2"/>
    <n v="1185732"/>
    <x v="722"/>
    <x v="1"/>
    <x v="3"/>
    <n v="2"/>
    <n v="15"/>
    <x v="0"/>
    <x v="45"/>
    <s v="Hartford"/>
    <x v="2"/>
    <x v="1"/>
    <n v="29"/>
    <n v="56"/>
    <n v="1624"/>
    <n v="698"/>
    <n v="0.43"/>
    <x v="2"/>
  </r>
  <r>
    <x v="2"/>
    <n v="1185732"/>
    <x v="722"/>
    <x v="1"/>
    <x v="3"/>
    <n v="2"/>
    <n v="15"/>
    <x v="0"/>
    <x v="45"/>
    <s v="Hartford"/>
    <x v="3"/>
    <x v="1"/>
    <n v="32"/>
    <n v="38"/>
    <n v="1216"/>
    <n v="547"/>
    <n v="0.45"/>
    <x v="2"/>
  </r>
  <r>
    <x v="2"/>
    <n v="1185732"/>
    <x v="722"/>
    <x v="1"/>
    <x v="3"/>
    <n v="2"/>
    <n v="15"/>
    <x v="0"/>
    <x v="45"/>
    <s v="Hartford"/>
    <x v="4"/>
    <x v="0"/>
    <n v="46"/>
    <n v="35"/>
    <n v="1610"/>
    <n v="725"/>
    <n v="0.45"/>
    <x v="2"/>
  </r>
  <r>
    <x v="2"/>
    <n v="1185732"/>
    <x v="722"/>
    <x v="1"/>
    <x v="3"/>
    <n v="2"/>
    <n v="15"/>
    <x v="0"/>
    <x v="45"/>
    <s v="Hartford"/>
    <x v="5"/>
    <x v="1"/>
    <n v="36"/>
    <n v="69"/>
    <n v="2484"/>
    <n v="1242"/>
    <n v="0.5"/>
    <x v="2"/>
  </r>
  <r>
    <x v="2"/>
    <n v="1185732"/>
    <x v="256"/>
    <x v="1"/>
    <x v="4"/>
    <n v="2"/>
    <n v="19"/>
    <x v="0"/>
    <x v="45"/>
    <s v="Hartford"/>
    <x v="0"/>
    <x v="0"/>
    <n v="54"/>
    <n v="142"/>
    <n v="7668"/>
    <n v="3911"/>
    <n v="0.51"/>
    <x v="2"/>
  </r>
  <r>
    <x v="2"/>
    <n v="1185732"/>
    <x v="256"/>
    <x v="1"/>
    <x v="4"/>
    <n v="2"/>
    <n v="19"/>
    <x v="0"/>
    <x v="45"/>
    <s v="Hartford"/>
    <x v="1"/>
    <x v="0"/>
    <n v="48"/>
    <n v="73"/>
    <n v="3504"/>
    <n v="1857"/>
    <n v="0.53"/>
    <x v="2"/>
  </r>
  <r>
    <x v="2"/>
    <n v="1185732"/>
    <x v="256"/>
    <x v="1"/>
    <x v="4"/>
    <n v="2"/>
    <n v="19"/>
    <x v="0"/>
    <x v="45"/>
    <s v="Hartford"/>
    <x v="2"/>
    <x v="1"/>
    <n v="43"/>
    <n v="74"/>
    <n v="3182"/>
    <n v="1273"/>
    <n v="0.4"/>
    <x v="2"/>
  </r>
  <r>
    <x v="2"/>
    <n v="1185732"/>
    <x v="256"/>
    <x v="1"/>
    <x v="4"/>
    <n v="2"/>
    <n v="19"/>
    <x v="0"/>
    <x v="45"/>
    <s v="Hartford"/>
    <x v="3"/>
    <x v="1"/>
    <n v="44"/>
    <n v="63"/>
    <n v="2772"/>
    <n v="1137"/>
    <n v="0.41"/>
    <x v="2"/>
  </r>
  <r>
    <x v="2"/>
    <n v="1185732"/>
    <x v="256"/>
    <x v="1"/>
    <x v="4"/>
    <n v="2"/>
    <n v="19"/>
    <x v="0"/>
    <x v="45"/>
    <s v="Hartford"/>
    <x v="4"/>
    <x v="0"/>
    <n v="50"/>
    <n v="70"/>
    <n v="3500"/>
    <n v="1540"/>
    <n v="0.44"/>
    <x v="2"/>
  </r>
  <r>
    <x v="2"/>
    <n v="1185732"/>
    <x v="256"/>
    <x v="1"/>
    <x v="4"/>
    <n v="2"/>
    <n v="19"/>
    <x v="0"/>
    <x v="45"/>
    <s v="Hartford"/>
    <x v="5"/>
    <x v="1"/>
    <n v="55"/>
    <n v="113"/>
    <n v="6215"/>
    <n v="3045"/>
    <n v="0.49"/>
    <x v="2"/>
  </r>
  <r>
    <x v="2"/>
    <n v="1185732"/>
    <x v="289"/>
    <x v="1"/>
    <x v="11"/>
    <n v="2"/>
    <n v="23"/>
    <x v="0"/>
    <x v="45"/>
    <s v="Hartford"/>
    <x v="0"/>
    <x v="0"/>
    <n v="50"/>
    <n v="175"/>
    <n v="8750"/>
    <n v="4813"/>
    <n v="0.55000000000000004"/>
    <x v="2"/>
  </r>
  <r>
    <x v="2"/>
    <n v="1185732"/>
    <x v="289"/>
    <x v="1"/>
    <x v="11"/>
    <n v="2"/>
    <n v="23"/>
    <x v="0"/>
    <x v="45"/>
    <s v="Hartford"/>
    <x v="1"/>
    <x v="0"/>
    <n v="48"/>
    <n v="94"/>
    <n v="4512"/>
    <n v="2256"/>
    <n v="0.5"/>
    <x v="2"/>
  </r>
  <r>
    <x v="2"/>
    <n v="1185732"/>
    <x v="289"/>
    <x v="1"/>
    <x v="11"/>
    <n v="2"/>
    <n v="23"/>
    <x v="0"/>
    <x v="45"/>
    <s v="Hartford"/>
    <x v="2"/>
    <x v="1"/>
    <n v="42"/>
    <n v="87"/>
    <n v="3654"/>
    <n v="1644"/>
    <n v="0.45"/>
    <x v="2"/>
  </r>
  <r>
    <x v="2"/>
    <n v="1185732"/>
    <x v="289"/>
    <x v="1"/>
    <x v="11"/>
    <n v="2"/>
    <n v="23"/>
    <x v="0"/>
    <x v="45"/>
    <s v="Hartford"/>
    <x v="3"/>
    <x v="1"/>
    <n v="42"/>
    <n v="80"/>
    <n v="3360"/>
    <n v="1411"/>
    <n v="0.42"/>
    <x v="2"/>
  </r>
  <r>
    <x v="2"/>
    <n v="1185732"/>
    <x v="289"/>
    <x v="1"/>
    <x v="11"/>
    <n v="2"/>
    <n v="23"/>
    <x v="0"/>
    <x v="45"/>
    <s v="Hartford"/>
    <x v="4"/>
    <x v="0"/>
    <n v="53"/>
    <n v="74"/>
    <n v="3922"/>
    <n v="1726"/>
    <n v="0.44"/>
    <x v="2"/>
  </r>
  <r>
    <x v="2"/>
    <n v="1185732"/>
    <x v="289"/>
    <x v="1"/>
    <x v="11"/>
    <n v="2"/>
    <n v="23"/>
    <x v="0"/>
    <x v="45"/>
    <s v="Hartford"/>
    <x v="5"/>
    <x v="1"/>
    <n v="56"/>
    <n v="123"/>
    <n v="6888"/>
    <n v="3375"/>
    <n v="0.49"/>
    <x v="2"/>
  </r>
  <r>
    <x v="2"/>
    <n v="1185732"/>
    <x v="317"/>
    <x v="1"/>
    <x v="5"/>
    <n v="3"/>
    <n v="27"/>
    <x v="0"/>
    <x v="45"/>
    <s v="Hartford"/>
    <x v="0"/>
    <x v="0"/>
    <n v="54"/>
    <n v="189"/>
    <n v="10206"/>
    <n v="5511"/>
    <n v="0.54"/>
    <x v="2"/>
  </r>
  <r>
    <x v="2"/>
    <n v="1185732"/>
    <x v="317"/>
    <x v="1"/>
    <x v="5"/>
    <n v="3"/>
    <n v="27"/>
    <x v="0"/>
    <x v="45"/>
    <s v="Hartford"/>
    <x v="1"/>
    <x v="0"/>
    <n v="48"/>
    <n v="112"/>
    <n v="5376"/>
    <n v="2849"/>
    <n v="0.53"/>
    <x v="2"/>
  </r>
  <r>
    <x v="2"/>
    <n v="1185732"/>
    <x v="317"/>
    <x v="1"/>
    <x v="5"/>
    <n v="3"/>
    <n v="27"/>
    <x v="0"/>
    <x v="45"/>
    <s v="Hartford"/>
    <x v="2"/>
    <x v="1"/>
    <n v="44"/>
    <n v="81"/>
    <n v="3564"/>
    <n v="1568"/>
    <n v="0.44"/>
    <x v="2"/>
  </r>
  <r>
    <x v="2"/>
    <n v="1185732"/>
    <x v="317"/>
    <x v="1"/>
    <x v="5"/>
    <n v="3"/>
    <n v="27"/>
    <x v="0"/>
    <x v="45"/>
    <s v="Hartford"/>
    <x v="3"/>
    <x v="1"/>
    <n v="42"/>
    <n v="80"/>
    <n v="3360"/>
    <n v="1478"/>
    <n v="0.44"/>
    <x v="2"/>
  </r>
  <r>
    <x v="2"/>
    <n v="1185732"/>
    <x v="317"/>
    <x v="1"/>
    <x v="5"/>
    <n v="3"/>
    <n v="27"/>
    <x v="0"/>
    <x v="45"/>
    <s v="Hartford"/>
    <x v="4"/>
    <x v="0"/>
    <n v="53"/>
    <n v="81"/>
    <n v="4293"/>
    <n v="1889"/>
    <n v="0.44"/>
    <x v="2"/>
  </r>
  <r>
    <x v="2"/>
    <n v="1185732"/>
    <x v="317"/>
    <x v="1"/>
    <x v="5"/>
    <n v="3"/>
    <n v="27"/>
    <x v="0"/>
    <x v="45"/>
    <s v="Hartford"/>
    <x v="5"/>
    <x v="1"/>
    <n v="56"/>
    <n v="143"/>
    <n v="8008"/>
    <n v="3844"/>
    <n v="0.48"/>
    <x v="2"/>
  </r>
  <r>
    <x v="2"/>
    <n v="1185732"/>
    <x v="349"/>
    <x v="1"/>
    <x v="6"/>
    <n v="3"/>
    <n v="32"/>
    <x v="0"/>
    <x v="45"/>
    <s v="Hartford"/>
    <x v="0"/>
    <x v="0"/>
    <n v="51"/>
    <n v="163"/>
    <n v="8313"/>
    <n v="4572"/>
    <n v="0.55000000000000004"/>
    <x v="2"/>
  </r>
  <r>
    <x v="2"/>
    <n v="1185732"/>
    <x v="349"/>
    <x v="1"/>
    <x v="6"/>
    <n v="3"/>
    <n v="32"/>
    <x v="0"/>
    <x v="45"/>
    <s v="Hartford"/>
    <x v="1"/>
    <x v="0"/>
    <n v="48"/>
    <n v="108"/>
    <n v="5184"/>
    <n v="2851"/>
    <n v="0.55000000000000004"/>
    <x v="2"/>
  </r>
  <r>
    <x v="2"/>
    <n v="1185732"/>
    <x v="349"/>
    <x v="1"/>
    <x v="6"/>
    <n v="3"/>
    <n v="32"/>
    <x v="0"/>
    <x v="45"/>
    <s v="Hartford"/>
    <x v="2"/>
    <x v="1"/>
    <n v="41"/>
    <n v="85"/>
    <n v="3485"/>
    <n v="1464"/>
    <n v="0.42"/>
    <x v="2"/>
  </r>
  <r>
    <x v="2"/>
    <n v="1185732"/>
    <x v="349"/>
    <x v="1"/>
    <x v="6"/>
    <n v="3"/>
    <n v="32"/>
    <x v="0"/>
    <x v="45"/>
    <s v="Hartford"/>
    <x v="3"/>
    <x v="1"/>
    <n v="41"/>
    <n v="68"/>
    <n v="2788"/>
    <n v="1143"/>
    <n v="0.41"/>
    <x v="2"/>
  </r>
  <r>
    <x v="2"/>
    <n v="1185732"/>
    <x v="349"/>
    <x v="1"/>
    <x v="6"/>
    <n v="3"/>
    <n v="32"/>
    <x v="0"/>
    <x v="45"/>
    <s v="Hartford"/>
    <x v="4"/>
    <x v="0"/>
    <n v="51"/>
    <n v="52"/>
    <n v="2652"/>
    <n v="1167"/>
    <n v="0.44"/>
    <x v="2"/>
  </r>
  <r>
    <x v="2"/>
    <n v="1185732"/>
    <x v="349"/>
    <x v="1"/>
    <x v="6"/>
    <n v="3"/>
    <n v="32"/>
    <x v="0"/>
    <x v="45"/>
    <s v="Hartford"/>
    <x v="5"/>
    <x v="1"/>
    <n v="55"/>
    <n v="105"/>
    <n v="5775"/>
    <n v="2888"/>
    <n v="0.5"/>
    <x v="2"/>
  </r>
  <r>
    <x v="2"/>
    <n v="1185732"/>
    <x v="379"/>
    <x v="1"/>
    <x v="7"/>
    <n v="3"/>
    <n v="36"/>
    <x v="0"/>
    <x v="45"/>
    <s v="Hartford"/>
    <x v="0"/>
    <x v="0"/>
    <n v="52"/>
    <n v="125"/>
    <n v="6500"/>
    <n v="3510"/>
    <n v="0.54"/>
    <x v="2"/>
  </r>
  <r>
    <x v="2"/>
    <n v="1185732"/>
    <x v="379"/>
    <x v="1"/>
    <x v="7"/>
    <n v="3"/>
    <n v="36"/>
    <x v="0"/>
    <x v="45"/>
    <s v="Hartford"/>
    <x v="1"/>
    <x v="0"/>
    <n v="47"/>
    <n v="75"/>
    <n v="3525"/>
    <n v="1833"/>
    <n v="0.52"/>
    <x v="2"/>
  </r>
  <r>
    <x v="2"/>
    <n v="1185732"/>
    <x v="379"/>
    <x v="1"/>
    <x v="7"/>
    <n v="3"/>
    <n v="36"/>
    <x v="0"/>
    <x v="45"/>
    <s v="Hartford"/>
    <x v="2"/>
    <x v="1"/>
    <n v="41"/>
    <n v="60"/>
    <n v="2460"/>
    <n v="1082"/>
    <n v="0.44"/>
    <x v="2"/>
  </r>
  <r>
    <x v="2"/>
    <n v="1185732"/>
    <x v="379"/>
    <x v="1"/>
    <x v="7"/>
    <n v="3"/>
    <n v="36"/>
    <x v="0"/>
    <x v="45"/>
    <s v="Hartford"/>
    <x v="3"/>
    <x v="1"/>
    <n v="41"/>
    <n v="46"/>
    <n v="1886"/>
    <n v="849"/>
    <n v="0.45"/>
    <x v="2"/>
  </r>
  <r>
    <x v="2"/>
    <n v="1185732"/>
    <x v="379"/>
    <x v="1"/>
    <x v="7"/>
    <n v="3"/>
    <n v="36"/>
    <x v="0"/>
    <x v="45"/>
    <s v="Hartford"/>
    <x v="4"/>
    <x v="0"/>
    <n v="50"/>
    <n v="51"/>
    <n v="2550"/>
    <n v="1071"/>
    <n v="0.42"/>
    <x v="2"/>
  </r>
  <r>
    <x v="2"/>
    <n v="1185732"/>
    <x v="379"/>
    <x v="1"/>
    <x v="7"/>
    <n v="3"/>
    <n v="36"/>
    <x v="0"/>
    <x v="45"/>
    <s v="Hartford"/>
    <x v="5"/>
    <x v="1"/>
    <n v="54"/>
    <n v="83"/>
    <n v="4482"/>
    <n v="2196"/>
    <n v="0.49"/>
    <x v="2"/>
  </r>
  <r>
    <x v="2"/>
    <n v="1185732"/>
    <x v="411"/>
    <x v="1"/>
    <x v="8"/>
    <n v="4"/>
    <n v="41"/>
    <x v="0"/>
    <x v="45"/>
    <s v="Hartford"/>
    <x v="0"/>
    <x v="0"/>
    <n v="59"/>
    <n v="113"/>
    <n v="6667"/>
    <n v="3667"/>
    <n v="0.55000000000000004"/>
    <x v="2"/>
  </r>
  <r>
    <x v="2"/>
    <n v="1185732"/>
    <x v="411"/>
    <x v="1"/>
    <x v="8"/>
    <n v="4"/>
    <n v="41"/>
    <x v="0"/>
    <x v="45"/>
    <s v="Hartford"/>
    <x v="1"/>
    <x v="0"/>
    <n v="52"/>
    <n v="72"/>
    <n v="3744"/>
    <n v="1872"/>
    <n v="0.5"/>
    <x v="2"/>
  </r>
  <r>
    <x v="2"/>
    <n v="1185732"/>
    <x v="411"/>
    <x v="1"/>
    <x v="8"/>
    <n v="4"/>
    <n v="41"/>
    <x v="0"/>
    <x v="45"/>
    <s v="Hartford"/>
    <x v="2"/>
    <x v="1"/>
    <n v="53"/>
    <n v="49"/>
    <n v="2597"/>
    <n v="1117"/>
    <n v="0.43"/>
    <x v="2"/>
  </r>
  <r>
    <x v="2"/>
    <n v="1185732"/>
    <x v="411"/>
    <x v="1"/>
    <x v="8"/>
    <n v="4"/>
    <n v="41"/>
    <x v="0"/>
    <x v="45"/>
    <s v="Hartford"/>
    <x v="3"/>
    <x v="1"/>
    <n v="50"/>
    <n v="38"/>
    <n v="1900"/>
    <n v="760"/>
    <n v="0.4"/>
    <x v="2"/>
  </r>
  <r>
    <x v="2"/>
    <n v="1185732"/>
    <x v="411"/>
    <x v="1"/>
    <x v="8"/>
    <n v="4"/>
    <n v="41"/>
    <x v="0"/>
    <x v="45"/>
    <s v="Hartford"/>
    <x v="4"/>
    <x v="0"/>
    <n v="64"/>
    <n v="42"/>
    <n v="2688"/>
    <n v="1129"/>
    <n v="0.42"/>
    <x v="2"/>
  </r>
  <r>
    <x v="0"/>
    <n v="1185732"/>
    <x v="411"/>
    <x v="1"/>
    <x v="8"/>
    <n v="4"/>
    <n v="41"/>
    <x v="0"/>
    <x v="45"/>
    <s v="Hartford"/>
    <x v="5"/>
    <x v="1"/>
    <n v="63"/>
    <n v="74"/>
    <n v="4662"/>
    <n v="2331"/>
    <n v="0.5"/>
    <x v="2"/>
  </r>
  <r>
    <x v="0"/>
    <n v="1185732"/>
    <x v="441"/>
    <x v="1"/>
    <x v="9"/>
    <n v="4"/>
    <n v="45"/>
    <x v="0"/>
    <x v="45"/>
    <s v="Hartford"/>
    <x v="0"/>
    <x v="0"/>
    <n v="60"/>
    <n v="111"/>
    <n v="6660"/>
    <n v="3330"/>
    <n v="0.5"/>
    <x v="2"/>
  </r>
  <r>
    <x v="0"/>
    <n v="1185732"/>
    <x v="441"/>
    <x v="1"/>
    <x v="9"/>
    <n v="4"/>
    <n v="45"/>
    <x v="0"/>
    <x v="45"/>
    <s v="Hartford"/>
    <x v="1"/>
    <x v="0"/>
    <n v="51"/>
    <n v="84"/>
    <n v="4284"/>
    <n v="2228"/>
    <n v="0.52"/>
    <x v="2"/>
  </r>
  <r>
    <x v="0"/>
    <n v="1185732"/>
    <x v="441"/>
    <x v="1"/>
    <x v="9"/>
    <n v="4"/>
    <n v="45"/>
    <x v="0"/>
    <x v="45"/>
    <s v="Hartford"/>
    <x v="2"/>
    <x v="1"/>
    <n v="51"/>
    <n v="80"/>
    <n v="4080"/>
    <n v="1836"/>
    <n v="0.45"/>
    <x v="2"/>
  </r>
  <r>
    <x v="0"/>
    <n v="1185732"/>
    <x v="441"/>
    <x v="1"/>
    <x v="9"/>
    <n v="4"/>
    <n v="45"/>
    <x v="0"/>
    <x v="45"/>
    <s v="Hartford"/>
    <x v="3"/>
    <x v="1"/>
    <n v="50"/>
    <n v="80"/>
    <n v="4000"/>
    <n v="1680"/>
    <n v="0.42"/>
    <x v="2"/>
  </r>
  <r>
    <x v="0"/>
    <n v="1185732"/>
    <x v="441"/>
    <x v="1"/>
    <x v="9"/>
    <n v="4"/>
    <n v="45"/>
    <x v="0"/>
    <x v="45"/>
    <s v="Hartford"/>
    <x v="4"/>
    <x v="0"/>
    <n v="60"/>
    <n v="68"/>
    <n v="4080"/>
    <n v="1795"/>
    <n v="0.44"/>
    <x v="2"/>
  </r>
  <r>
    <x v="0"/>
    <n v="1185732"/>
    <x v="441"/>
    <x v="1"/>
    <x v="9"/>
    <n v="4"/>
    <n v="45"/>
    <x v="0"/>
    <x v="45"/>
    <s v="Hartford"/>
    <x v="5"/>
    <x v="1"/>
    <n v="67"/>
    <n v="95"/>
    <n v="6365"/>
    <n v="2992"/>
    <n v="0.47"/>
    <x v="2"/>
  </r>
  <r>
    <x v="0"/>
    <n v="1185732"/>
    <x v="470"/>
    <x v="1"/>
    <x v="10"/>
    <n v="4"/>
    <n v="49"/>
    <x v="0"/>
    <x v="45"/>
    <s v="Hartford"/>
    <x v="0"/>
    <x v="0"/>
    <n v="59"/>
    <n v="150"/>
    <n v="8850"/>
    <n v="4514"/>
    <n v="0.51"/>
    <x v="2"/>
  </r>
  <r>
    <x v="0"/>
    <n v="1185732"/>
    <x v="470"/>
    <x v="1"/>
    <x v="10"/>
    <n v="4"/>
    <n v="49"/>
    <x v="0"/>
    <x v="45"/>
    <s v="Hartford"/>
    <x v="1"/>
    <x v="0"/>
    <n v="51"/>
    <n v="101"/>
    <n v="5151"/>
    <n v="2627"/>
    <n v="0.51"/>
    <x v="2"/>
  </r>
  <r>
    <x v="0"/>
    <n v="1185732"/>
    <x v="470"/>
    <x v="1"/>
    <x v="10"/>
    <n v="4"/>
    <n v="49"/>
    <x v="0"/>
    <x v="45"/>
    <s v="Hartford"/>
    <x v="2"/>
    <x v="1"/>
    <n v="50"/>
    <n v="88"/>
    <n v="4400"/>
    <n v="1980"/>
    <n v="0.45"/>
    <x v="2"/>
  </r>
  <r>
    <x v="0"/>
    <n v="1185732"/>
    <x v="470"/>
    <x v="1"/>
    <x v="10"/>
    <n v="4"/>
    <n v="49"/>
    <x v="0"/>
    <x v="45"/>
    <s v="Hartford"/>
    <x v="3"/>
    <x v="1"/>
    <n v="53"/>
    <n v="87"/>
    <n v="4611"/>
    <n v="1937"/>
    <n v="0.42"/>
    <x v="2"/>
  </r>
  <r>
    <x v="0"/>
    <n v="1185732"/>
    <x v="470"/>
    <x v="1"/>
    <x v="10"/>
    <n v="4"/>
    <n v="49"/>
    <x v="0"/>
    <x v="45"/>
    <s v="Hartford"/>
    <x v="4"/>
    <x v="0"/>
    <n v="60"/>
    <n v="78"/>
    <n v="4680"/>
    <n v="2106"/>
    <n v="0.45"/>
    <x v="2"/>
  </r>
  <r>
    <x v="0"/>
    <n v="1185732"/>
    <x v="470"/>
    <x v="1"/>
    <x v="10"/>
    <n v="4"/>
    <n v="49"/>
    <x v="0"/>
    <x v="45"/>
    <s v="Hartford"/>
    <x v="5"/>
    <x v="1"/>
    <n v="67"/>
    <n v="112"/>
    <n v="7504"/>
    <n v="3452"/>
    <n v="0.46"/>
    <x v="2"/>
  </r>
  <r>
    <x v="0"/>
    <n v="1185732"/>
    <x v="174"/>
    <x v="1"/>
    <x v="0"/>
    <n v="1"/>
    <n v="3"/>
    <x v="0"/>
    <x v="45"/>
    <s v="Hartford"/>
    <x v="0"/>
    <x v="0"/>
    <n v="34"/>
    <n v="115"/>
    <n v="3910"/>
    <n v="1799"/>
    <n v="0.46"/>
    <x v="2"/>
  </r>
  <r>
    <x v="0"/>
    <n v="1185732"/>
    <x v="174"/>
    <x v="1"/>
    <x v="0"/>
    <n v="1"/>
    <n v="3"/>
    <x v="0"/>
    <x v="45"/>
    <s v="Hartford"/>
    <x v="1"/>
    <x v="0"/>
    <n v="34"/>
    <n v="63"/>
    <n v="2142"/>
    <n v="964"/>
    <n v="0.45"/>
    <x v="2"/>
  </r>
  <r>
    <x v="0"/>
    <n v="1185732"/>
    <x v="174"/>
    <x v="1"/>
    <x v="0"/>
    <n v="1"/>
    <n v="3"/>
    <x v="0"/>
    <x v="45"/>
    <s v="Hartford"/>
    <x v="2"/>
    <x v="1"/>
    <n v="24"/>
    <n v="63"/>
    <n v="1512"/>
    <n v="832"/>
    <n v="0.55000000000000004"/>
    <x v="2"/>
  </r>
  <r>
    <x v="0"/>
    <n v="1185732"/>
    <x v="174"/>
    <x v="1"/>
    <x v="0"/>
    <n v="1"/>
    <n v="3"/>
    <x v="0"/>
    <x v="45"/>
    <s v="Hartford"/>
    <x v="3"/>
    <x v="1"/>
    <n v="29"/>
    <n v="20"/>
    <n v="580"/>
    <n v="307"/>
    <n v="0.53"/>
    <x v="2"/>
  </r>
  <r>
    <x v="0"/>
    <n v="1185732"/>
    <x v="174"/>
    <x v="1"/>
    <x v="0"/>
    <n v="1"/>
    <n v="3"/>
    <x v="0"/>
    <x v="45"/>
    <s v="Hartford"/>
    <x v="4"/>
    <x v="0"/>
    <n v="44"/>
    <n v="33"/>
    <n v="1452"/>
    <n v="581"/>
    <n v="0.4"/>
    <x v="2"/>
  </r>
  <r>
    <x v="0"/>
    <n v="1185732"/>
    <x v="174"/>
    <x v="1"/>
    <x v="0"/>
    <n v="1"/>
    <n v="3"/>
    <x v="0"/>
    <x v="45"/>
    <s v="Hartford"/>
    <x v="5"/>
    <x v="1"/>
    <n v="33"/>
    <n v="63"/>
    <n v="2079"/>
    <n v="1123"/>
    <n v="0.54"/>
    <x v="2"/>
  </r>
  <r>
    <x v="0"/>
    <n v="1185732"/>
    <x v="203"/>
    <x v="1"/>
    <x v="1"/>
    <n v="1"/>
    <n v="7"/>
    <x v="0"/>
    <x v="45"/>
    <s v="Hartford"/>
    <x v="0"/>
    <x v="0"/>
    <n v="34"/>
    <n v="119"/>
    <n v="4046"/>
    <n v="1983"/>
    <n v="0.49"/>
    <x v="2"/>
  </r>
  <r>
    <x v="0"/>
    <n v="1185732"/>
    <x v="203"/>
    <x v="1"/>
    <x v="1"/>
    <n v="1"/>
    <n v="7"/>
    <x v="0"/>
    <x v="45"/>
    <s v="Hartford"/>
    <x v="1"/>
    <x v="0"/>
    <n v="34"/>
    <n v="36"/>
    <n v="1224"/>
    <n v="575"/>
    <n v="0.47"/>
    <x v="2"/>
  </r>
  <r>
    <x v="0"/>
    <n v="1185732"/>
    <x v="203"/>
    <x v="1"/>
    <x v="1"/>
    <n v="1"/>
    <n v="7"/>
    <x v="0"/>
    <x v="45"/>
    <s v="Hartford"/>
    <x v="2"/>
    <x v="1"/>
    <n v="24"/>
    <n v="49"/>
    <n v="1176"/>
    <n v="588"/>
    <n v="0.5"/>
    <x v="2"/>
  </r>
  <r>
    <x v="0"/>
    <n v="1185732"/>
    <x v="203"/>
    <x v="1"/>
    <x v="1"/>
    <n v="1"/>
    <n v="7"/>
    <x v="0"/>
    <x v="46"/>
    <s v="Providence"/>
    <x v="3"/>
    <x v="1"/>
    <n v="29"/>
    <n v="13"/>
    <n v="377"/>
    <n v="204"/>
    <n v="0.54"/>
    <x v="2"/>
  </r>
  <r>
    <x v="0"/>
    <n v="1185732"/>
    <x v="203"/>
    <x v="1"/>
    <x v="1"/>
    <n v="1"/>
    <n v="7"/>
    <x v="0"/>
    <x v="46"/>
    <s v="Providence"/>
    <x v="4"/>
    <x v="0"/>
    <n v="41"/>
    <n v="35"/>
    <n v="1435"/>
    <n v="588"/>
    <n v="0.41"/>
    <x v="2"/>
  </r>
  <r>
    <x v="0"/>
    <n v="1185732"/>
    <x v="203"/>
    <x v="1"/>
    <x v="1"/>
    <n v="1"/>
    <n v="7"/>
    <x v="0"/>
    <x v="46"/>
    <s v="Providence"/>
    <x v="5"/>
    <x v="1"/>
    <n v="33"/>
    <n v="65"/>
    <n v="2145"/>
    <n v="1137"/>
    <n v="0.53"/>
    <x v="2"/>
  </r>
  <r>
    <x v="0"/>
    <n v="1185732"/>
    <x v="708"/>
    <x v="1"/>
    <x v="2"/>
    <n v="1"/>
    <n v="10"/>
    <x v="0"/>
    <x v="46"/>
    <s v="Providence"/>
    <x v="0"/>
    <x v="0"/>
    <n v="34"/>
    <n v="111"/>
    <n v="3774"/>
    <n v="1887"/>
    <n v="0.5"/>
    <x v="2"/>
  </r>
  <r>
    <x v="0"/>
    <n v="1185732"/>
    <x v="708"/>
    <x v="1"/>
    <x v="2"/>
    <n v="1"/>
    <n v="10"/>
    <x v="0"/>
    <x v="46"/>
    <s v="Providence"/>
    <x v="1"/>
    <x v="0"/>
    <n v="34"/>
    <n v="44"/>
    <n v="1496"/>
    <n v="673"/>
    <n v="0.45"/>
    <x v="2"/>
  </r>
  <r>
    <x v="0"/>
    <n v="1185732"/>
    <x v="708"/>
    <x v="1"/>
    <x v="2"/>
    <n v="1"/>
    <n v="10"/>
    <x v="0"/>
    <x v="46"/>
    <s v="Providence"/>
    <x v="2"/>
    <x v="1"/>
    <n v="23"/>
    <n v="51"/>
    <n v="1173"/>
    <n v="610"/>
    <n v="0.52"/>
    <x v="2"/>
  </r>
  <r>
    <x v="0"/>
    <n v="1185732"/>
    <x v="708"/>
    <x v="1"/>
    <x v="2"/>
    <n v="1"/>
    <n v="10"/>
    <x v="0"/>
    <x v="46"/>
    <s v="Providence"/>
    <x v="3"/>
    <x v="1"/>
    <n v="29"/>
    <n v="8"/>
    <n v="232"/>
    <n v="116"/>
    <n v="0.5"/>
    <x v="2"/>
  </r>
  <r>
    <x v="0"/>
    <n v="1185732"/>
    <x v="708"/>
    <x v="1"/>
    <x v="2"/>
    <n v="1"/>
    <n v="10"/>
    <x v="0"/>
    <x v="46"/>
    <s v="Providence"/>
    <x v="4"/>
    <x v="0"/>
    <n v="44"/>
    <n v="20"/>
    <n v="880"/>
    <n v="396"/>
    <n v="0.45"/>
    <x v="2"/>
  </r>
  <r>
    <x v="0"/>
    <n v="1185732"/>
    <x v="708"/>
    <x v="1"/>
    <x v="2"/>
    <n v="1"/>
    <n v="10"/>
    <x v="0"/>
    <x v="46"/>
    <s v="Providence"/>
    <x v="5"/>
    <x v="1"/>
    <n v="32"/>
    <n v="51"/>
    <n v="1632"/>
    <n v="881"/>
    <n v="0.54"/>
    <x v="2"/>
  </r>
  <r>
    <x v="0"/>
    <n v="1185732"/>
    <x v="230"/>
    <x v="1"/>
    <x v="3"/>
    <n v="2"/>
    <n v="15"/>
    <x v="0"/>
    <x v="46"/>
    <s v="Providence"/>
    <x v="0"/>
    <x v="0"/>
    <n v="32"/>
    <n v="111"/>
    <n v="3552"/>
    <n v="1740"/>
    <n v="0.49"/>
    <x v="2"/>
  </r>
  <r>
    <x v="0"/>
    <n v="1185732"/>
    <x v="230"/>
    <x v="1"/>
    <x v="3"/>
    <n v="2"/>
    <n v="15"/>
    <x v="0"/>
    <x v="46"/>
    <s v="Providence"/>
    <x v="1"/>
    <x v="0"/>
    <n v="32"/>
    <n v="33"/>
    <n v="1056"/>
    <n v="528"/>
    <n v="0.5"/>
    <x v="2"/>
  </r>
  <r>
    <x v="0"/>
    <n v="1185732"/>
    <x v="230"/>
    <x v="1"/>
    <x v="3"/>
    <n v="2"/>
    <n v="15"/>
    <x v="0"/>
    <x v="46"/>
    <s v="Providence"/>
    <x v="2"/>
    <x v="1"/>
    <n v="24"/>
    <n v="36"/>
    <n v="864"/>
    <n v="449"/>
    <n v="0.52"/>
    <x v="2"/>
  </r>
  <r>
    <x v="0"/>
    <n v="1185732"/>
    <x v="230"/>
    <x v="1"/>
    <x v="3"/>
    <n v="2"/>
    <n v="15"/>
    <x v="0"/>
    <x v="46"/>
    <s v="Providence"/>
    <x v="3"/>
    <x v="1"/>
    <n v="29"/>
    <n v="13"/>
    <n v="377"/>
    <n v="200"/>
    <n v="0.53"/>
    <x v="2"/>
  </r>
  <r>
    <x v="0"/>
    <n v="1185732"/>
    <x v="230"/>
    <x v="1"/>
    <x v="3"/>
    <n v="2"/>
    <n v="15"/>
    <x v="0"/>
    <x v="46"/>
    <s v="Providence"/>
    <x v="4"/>
    <x v="0"/>
    <n v="44"/>
    <n v="15"/>
    <n v="660"/>
    <n v="264"/>
    <n v="0.4"/>
    <x v="2"/>
  </r>
  <r>
    <x v="0"/>
    <n v="1185732"/>
    <x v="230"/>
    <x v="1"/>
    <x v="3"/>
    <n v="2"/>
    <n v="15"/>
    <x v="0"/>
    <x v="46"/>
    <s v="Providence"/>
    <x v="5"/>
    <x v="1"/>
    <n v="33"/>
    <n v="50"/>
    <n v="1650"/>
    <n v="858"/>
    <n v="0.52"/>
    <x v="2"/>
  </r>
  <r>
    <x v="0"/>
    <n v="1185732"/>
    <x v="259"/>
    <x v="1"/>
    <x v="4"/>
    <n v="2"/>
    <n v="19"/>
    <x v="0"/>
    <x v="46"/>
    <s v="Providence"/>
    <x v="0"/>
    <x v="0"/>
    <n v="49"/>
    <n v="122"/>
    <n v="5978"/>
    <n v="2989"/>
    <n v="0.5"/>
    <x v="2"/>
  </r>
  <r>
    <x v="0"/>
    <n v="1185732"/>
    <x v="259"/>
    <x v="1"/>
    <x v="4"/>
    <n v="2"/>
    <n v="19"/>
    <x v="0"/>
    <x v="46"/>
    <s v="Providence"/>
    <x v="1"/>
    <x v="0"/>
    <n v="43"/>
    <n v="49"/>
    <n v="2107"/>
    <n v="948"/>
    <n v="0.45"/>
    <x v="2"/>
  </r>
  <r>
    <x v="0"/>
    <n v="1185732"/>
    <x v="259"/>
    <x v="1"/>
    <x v="4"/>
    <n v="2"/>
    <n v="19"/>
    <x v="0"/>
    <x v="46"/>
    <s v="Providence"/>
    <x v="2"/>
    <x v="1"/>
    <n v="39"/>
    <n v="60"/>
    <n v="2340"/>
    <n v="1264"/>
    <n v="0.54"/>
    <x v="2"/>
  </r>
  <r>
    <x v="0"/>
    <n v="1185732"/>
    <x v="259"/>
    <x v="1"/>
    <x v="4"/>
    <n v="2"/>
    <n v="19"/>
    <x v="0"/>
    <x v="46"/>
    <s v="Providence"/>
    <x v="3"/>
    <x v="1"/>
    <n v="39"/>
    <n v="44"/>
    <n v="1716"/>
    <n v="892"/>
    <n v="0.52"/>
    <x v="2"/>
  </r>
  <r>
    <x v="0"/>
    <n v="1185732"/>
    <x v="259"/>
    <x v="1"/>
    <x v="4"/>
    <n v="2"/>
    <n v="19"/>
    <x v="0"/>
    <x v="46"/>
    <s v="Providence"/>
    <x v="4"/>
    <x v="0"/>
    <n v="49"/>
    <n v="46"/>
    <n v="2254"/>
    <n v="902"/>
    <n v="0.4"/>
    <x v="2"/>
  </r>
  <r>
    <x v="0"/>
    <n v="1185732"/>
    <x v="259"/>
    <x v="1"/>
    <x v="4"/>
    <n v="2"/>
    <n v="19"/>
    <x v="0"/>
    <x v="46"/>
    <s v="Providence"/>
    <x v="5"/>
    <x v="1"/>
    <n v="52"/>
    <n v="81"/>
    <n v="4212"/>
    <n v="2232"/>
    <n v="0.53"/>
    <x v="2"/>
  </r>
  <r>
    <x v="0"/>
    <n v="1185732"/>
    <x v="292"/>
    <x v="1"/>
    <x v="11"/>
    <n v="2"/>
    <n v="24"/>
    <x v="0"/>
    <x v="46"/>
    <s v="Providence"/>
    <x v="0"/>
    <x v="0"/>
    <n v="47"/>
    <n v="138"/>
    <n v="6486"/>
    <n v="2919"/>
    <n v="0.45"/>
    <x v="2"/>
  </r>
  <r>
    <x v="0"/>
    <n v="1185732"/>
    <x v="292"/>
    <x v="1"/>
    <x v="11"/>
    <n v="2"/>
    <n v="24"/>
    <x v="0"/>
    <x v="46"/>
    <s v="Providence"/>
    <x v="1"/>
    <x v="0"/>
    <n v="41"/>
    <n v="90"/>
    <n v="3690"/>
    <n v="1808"/>
    <n v="0.49"/>
    <x v="2"/>
  </r>
  <r>
    <x v="0"/>
    <n v="1185732"/>
    <x v="292"/>
    <x v="1"/>
    <x v="11"/>
    <n v="2"/>
    <n v="24"/>
    <x v="0"/>
    <x v="46"/>
    <s v="Providence"/>
    <x v="2"/>
    <x v="1"/>
    <n v="39"/>
    <n v="65"/>
    <n v="2535"/>
    <n v="1394"/>
    <n v="0.55000000000000004"/>
    <x v="2"/>
  </r>
  <r>
    <x v="0"/>
    <n v="1185732"/>
    <x v="292"/>
    <x v="1"/>
    <x v="11"/>
    <n v="2"/>
    <n v="24"/>
    <x v="0"/>
    <x v="46"/>
    <s v="Providence"/>
    <x v="3"/>
    <x v="1"/>
    <n v="39"/>
    <n v="60"/>
    <n v="2340"/>
    <n v="1264"/>
    <n v="0.54"/>
    <x v="2"/>
  </r>
  <r>
    <x v="0"/>
    <n v="1185732"/>
    <x v="292"/>
    <x v="1"/>
    <x v="11"/>
    <n v="2"/>
    <n v="24"/>
    <x v="0"/>
    <x v="46"/>
    <s v="Providence"/>
    <x v="4"/>
    <x v="0"/>
    <n v="48"/>
    <n v="58"/>
    <n v="2784"/>
    <n v="1141"/>
    <n v="0.41"/>
    <x v="2"/>
  </r>
  <r>
    <x v="0"/>
    <n v="1185732"/>
    <x v="292"/>
    <x v="1"/>
    <x v="11"/>
    <n v="2"/>
    <n v="24"/>
    <x v="0"/>
    <x v="46"/>
    <s v="Providence"/>
    <x v="5"/>
    <x v="1"/>
    <n v="51"/>
    <n v="88"/>
    <n v="4488"/>
    <n v="2289"/>
    <n v="0.51"/>
    <x v="2"/>
  </r>
  <r>
    <x v="0"/>
    <n v="1185732"/>
    <x v="320"/>
    <x v="1"/>
    <x v="5"/>
    <n v="3"/>
    <n v="28"/>
    <x v="0"/>
    <x v="46"/>
    <s v="Providence"/>
    <x v="0"/>
    <x v="0"/>
    <n v="46"/>
    <n v="167"/>
    <n v="7682"/>
    <n v="3457"/>
    <n v="0.45"/>
    <x v="2"/>
  </r>
  <r>
    <x v="0"/>
    <n v="1185732"/>
    <x v="320"/>
    <x v="1"/>
    <x v="5"/>
    <n v="3"/>
    <n v="28"/>
    <x v="0"/>
    <x v="46"/>
    <s v="Providence"/>
    <x v="1"/>
    <x v="0"/>
    <n v="41"/>
    <n v="81"/>
    <n v="3321"/>
    <n v="1661"/>
    <n v="0.5"/>
    <x v="2"/>
  </r>
  <r>
    <x v="0"/>
    <n v="1185732"/>
    <x v="320"/>
    <x v="1"/>
    <x v="5"/>
    <n v="3"/>
    <n v="28"/>
    <x v="0"/>
    <x v="46"/>
    <s v="Providence"/>
    <x v="2"/>
    <x v="1"/>
    <n v="37"/>
    <n v="65"/>
    <n v="2405"/>
    <n v="1251"/>
    <n v="0.52"/>
    <x v="2"/>
  </r>
  <r>
    <x v="0"/>
    <n v="1185732"/>
    <x v="320"/>
    <x v="1"/>
    <x v="5"/>
    <n v="3"/>
    <n v="28"/>
    <x v="0"/>
    <x v="46"/>
    <s v="Providence"/>
    <x v="3"/>
    <x v="1"/>
    <n v="37"/>
    <n v="58"/>
    <n v="2146"/>
    <n v="1116"/>
    <n v="0.52"/>
    <x v="2"/>
  </r>
  <r>
    <x v="0"/>
    <n v="1185732"/>
    <x v="320"/>
    <x v="1"/>
    <x v="5"/>
    <n v="3"/>
    <n v="28"/>
    <x v="0"/>
    <x v="46"/>
    <s v="Providence"/>
    <x v="4"/>
    <x v="0"/>
    <n v="47"/>
    <n v="63"/>
    <n v="2961"/>
    <n v="1184"/>
    <n v="0.4"/>
    <x v="2"/>
  </r>
  <r>
    <x v="0"/>
    <n v="1185732"/>
    <x v="320"/>
    <x v="1"/>
    <x v="5"/>
    <n v="3"/>
    <n v="28"/>
    <x v="0"/>
    <x v="46"/>
    <s v="Providence"/>
    <x v="5"/>
    <x v="1"/>
    <n v="50"/>
    <n v="116"/>
    <n v="5800"/>
    <n v="2900"/>
    <n v="0.5"/>
    <x v="2"/>
  </r>
  <r>
    <x v="0"/>
    <n v="1185732"/>
    <x v="352"/>
    <x v="1"/>
    <x v="6"/>
    <n v="3"/>
    <n v="32"/>
    <x v="0"/>
    <x v="46"/>
    <s v="Providence"/>
    <x v="0"/>
    <x v="0"/>
    <n v="46"/>
    <n v="143"/>
    <n v="6578"/>
    <n v="3157"/>
    <n v="0.48"/>
    <x v="2"/>
  </r>
  <r>
    <x v="0"/>
    <n v="1185732"/>
    <x v="352"/>
    <x v="1"/>
    <x v="6"/>
    <n v="3"/>
    <n v="32"/>
    <x v="0"/>
    <x v="46"/>
    <s v="Providence"/>
    <x v="1"/>
    <x v="0"/>
    <n v="42"/>
    <n v="91"/>
    <n v="3822"/>
    <n v="1796"/>
    <n v="0.47"/>
    <x v="2"/>
  </r>
  <r>
    <x v="0"/>
    <n v="1185732"/>
    <x v="352"/>
    <x v="1"/>
    <x v="6"/>
    <n v="3"/>
    <n v="32"/>
    <x v="0"/>
    <x v="46"/>
    <s v="Providence"/>
    <x v="2"/>
    <x v="1"/>
    <n v="38"/>
    <n v="75"/>
    <n v="2850"/>
    <n v="1568"/>
    <n v="0.55000000000000004"/>
    <x v="2"/>
  </r>
  <r>
    <x v="0"/>
    <n v="1185732"/>
    <x v="352"/>
    <x v="1"/>
    <x v="6"/>
    <n v="3"/>
    <n v="32"/>
    <x v="0"/>
    <x v="46"/>
    <s v="Providence"/>
    <x v="3"/>
    <x v="1"/>
    <n v="37"/>
    <n v="39"/>
    <n v="1443"/>
    <n v="765"/>
    <n v="0.53"/>
    <x v="2"/>
  </r>
  <r>
    <x v="0"/>
    <n v="1185732"/>
    <x v="352"/>
    <x v="1"/>
    <x v="6"/>
    <n v="3"/>
    <n v="32"/>
    <x v="0"/>
    <x v="46"/>
    <s v="Providence"/>
    <x v="4"/>
    <x v="0"/>
    <n v="45"/>
    <n v="31"/>
    <n v="1395"/>
    <n v="558"/>
    <n v="0.4"/>
    <x v="2"/>
  </r>
  <r>
    <x v="0"/>
    <n v="1185732"/>
    <x v="352"/>
    <x v="1"/>
    <x v="6"/>
    <n v="3"/>
    <n v="32"/>
    <x v="0"/>
    <x v="46"/>
    <s v="Providence"/>
    <x v="5"/>
    <x v="1"/>
    <n v="52"/>
    <n v="87"/>
    <n v="4524"/>
    <n v="2443"/>
    <n v="0.54"/>
    <x v="2"/>
  </r>
  <r>
    <x v="0"/>
    <n v="1185732"/>
    <x v="382"/>
    <x v="1"/>
    <x v="7"/>
    <n v="3"/>
    <n v="37"/>
    <x v="0"/>
    <x v="46"/>
    <s v="Providence"/>
    <x v="0"/>
    <x v="0"/>
    <n v="45"/>
    <n v="111"/>
    <n v="4995"/>
    <n v="2248"/>
    <n v="0.45"/>
    <x v="2"/>
  </r>
  <r>
    <x v="0"/>
    <n v="1185732"/>
    <x v="382"/>
    <x v="1"/>
    <x v="7"/>
    <n v="3"/>
    <n v="37"/>
    <x v="0"/>
    <x v="46"/>
    <s v="Providence"/>
    <x v="1"/>
    <x v="0"/>
    <n v="43"/>
    <n v="56"/>
    <n v="2408"/>
    <n v="1156"/>
    <n v="0.48"/>
    <x v="2"/>
  </r>
  <r>
    <x v="0"/>
    <n v="1185732"/>
    <x v="382"/>
    <x v="1"/>
    <x v="7"/>
    <n v="3"/>
    <n v="37"/>
    <x v="0"/>
    <x v="46"/>
    <s v="Providence"/>
    <x v="2"/>
    <x v="1"/>
    <n v="36"/>
    <n v="38"/>
    <n v="1368"/>
    <n v="698"/>
    <n v="0.51"/>
    <x v="2"/>
  </r>
  <r>
    <x v="0"/>
    <n v="1185732"/>
    <x v="382"/>
    <x v="1"/>
    <x v="7"/>
    <n v="3"/>
    <n v="37"/>
    <x v="0"/>
    <x v="46"/>
    <s v="Providence"/>
    <x v="3"/>
    <x v="1"/>
    <n v="39"/>
    <n v="27"/>
    <n v="1053"/>
    <n v="569"/>
    <n v="0.54"/>
    <x v="2"/>
  </r>
  <r>
    <x v="0"/>
    <n v="1185732"/>
    <x v="382"/>
    <x v="1"/>
    <x v="7"/>
    <n v="3"/>
    <n v="37"/>
    <x v="0"/>
    <x v="46"/>
    <s v="Providence"/>
    <x v="4"/>
    <x v="0"/>
    <n v="47"/>
    <n v="27"/>
    <n v="1269"/>
    <n v="520"/>
    <n v="0.41"/>
    <x v="2"/>
  </r>
  <r>
    <x v="0"/>
    <n v="1185732"/>
    <x v="382"/>
    <x v="1"/>
    <x v="7"/>
    <n v="3"/>
    <n v="37"/>
    <x v="0"/>
    <x v="46"/>
    <s v="Providence"/>
    <x v="5"/>
    <x v="1"/>
    <n v="52"/>
    <n v="58"/>
    <n v="3016"/>
    <n v="1538"/>
    <n v="0.51"/>
    <x v="2"/>
  </r>
  <r>
    <x v="0"/>
    <n v="1185732"/>
    <x v="414"/>
    <x v="1"/>
    <x v="8"/>
    <n v="4"/>
    <n v="41"/>
    <x v="0"/>
    <x v="46"/>
    <s v="Providence"/>
    <x v="0"/>
    <x v="0"/>
    <n v="53"/>
    <n v="94"/>
    <n v="4982"/>
    <n v="2491"/>
    <n v="0.5"/>
    <x v="2"/>
  </r>
  <r>
    <x v="0"/>
    <n v="1185732"/>
    <x v="414"/>
    <x v="1"/>
    <x v="8"/>
    <n v="4"/>
    <n v="41"/>
    <x v="0"/>
    <x v="46"/>
    <s v="Providence"/>
    <x v="1"/>
    <x v="0"/>
    <n v="46"/>
    <n v="56"/>
    <n v="2576"/>
    <n v="1262"/>
    <n v="0.49"/>
    <x v="2"/>
  </r>
  <r>
    <x v="0"/>
    <n v="1185732"/>
    <x v="414"/>
    <x v="1"/>
    <x v="8"/>
    <n v="4"/>
    <n v="41"/>
    <x v="0"/>
    <x v="46"/>
    <s v="Providence"/>
    <x v="2"/>
    <x v="1"/>
    <n v="45"/>
    <n v="29"/>
    <n v="1305"/>
    <n v="679"/>
    <n v="0.52"/>
    <x v="2"/>
  </r>
  <r>
    <x v="0"/>
    <n v="1185732"/>
    <x v="414"/>
    <x v="1"/>
    <x v="8"/>
    <n v="4"/>
    <n v="41"/>
    <x v="0"/>
    <x v="46"/>
    <s v="Providence"/>
    <x v="3"/>
    <x v="1"/>
    <n v="47"/>
    <n v="23"/>
    <n v="1081"/>
    <n v="541"/>
    <n v="0.5"/>
    <x v="2"/>
  </r>
  <r>
    <x v="0"/>
    <n v="1185732"/>
    <x v="414"/>
    <x v="1"/>
    <x v="8"/>
    <n v="4"/>
    <n v="41"/>
    <x v="0"/>
    <x v="46"/>
    <s v="Providence"/>
    <x v="4"/>
    <x v="0"/>
    <n v="55"/>
    <n v="19"/>
    <n v="1045"/>
    <n v="418"/>
    <n v="0.4"/>
    <x v="2"/>
  </r>
  <r>
    <x v="2"/>
    <n v="1185732"/>
    <x v="414"/>
    <x v="1"/>
    <x v="8"/>
    <n v="4"/>
    <n v="41"/>
    <x v="0"/>
    <x v="46"/>
    <s v="Providence"/>
    <x v="5"/>
    <x v="1"/>
    <n v="64"/>
    <n v="58"/>
    <n v="3712"/>
    <n v="1893"/>
    <n v="0.51"/>
    <x v="2"/>
  </r>
  <r>
    <x v="2"/>
    <n v="1185732"/>
    <x v="444"/>
    <x v="1"/>
    <x v="9"/>
    <n v="4"/>
    <n v="46"/>
    <x v="0"/>
    <x v="46"/>
    <s v="Providence"/>
    <x v="0"/>
    <x v="0"/>
    <n v="55"/>
    <n v="95"/>
    <n v="5225"/>
    <n v="2560"/>
    <n v="0.49"/>
    <x v="2"/>
  </r>
  <r>
    <x v="2"/>
    <n v="1185732"/>
    <x v="444"/>
    <x v="1"/>
    <x v="9"/>
    <n v="4"/>
    <n v="46"/>
    <x v="0"/>
    <x v="46"/>
    <s v="Providence"/>
    <x v="1"/>
    <x v="0"/>
    <n v="46"/>
    <n v="63"/>
    <n v="2898"/>
    <n v="1304"/>
    <n v="0.45"/>
    <x v="2"/>
  </r>
  <r>
    <x v="2"/>
    <n v="1185732"/>
    <x v="444"/>
    <x v="1"/>
    <x v="9"/>
    <n v="4"/>
    <n v="46"/>
    <x v="0"/>
    <x v="46"/>
    <s v="Providence"/>
    <x v="2"/>
    <x v="1"/>
    <n v="48"/>
    <n v="64"/>
    <n v="3072"/>
    <n v="1659"/>
    <n v="0.54"/>
    <x v="2"/>
  </r>
  <r>
    <x v="2"/>
    <n v="1185732"/>
    <x v="444"/>
    <x v="1"/>
    <x v="9"/>
    <n v="4"/>
    <n v="46"/>
    <x v="0"/>
    <x v="46"/>
    <s v="Providence"/>
    <x v="3"/>
    <x v="1"/>
    <n v="48"/>
    <n v="58"/>
    <n v="2784"/>
    <n v="1531"/>
    <n v="0.55000000000000004"/>
    <x v="2"/>
  </r>
  <r>
    <x v="2"/>
    <n v="1185732"/>
    <x v="444"/>
    <x v="1"/>
    <x v="9"/>
    <n v="4"/>
    <n v="46"/>
    <x v="0"/>
    <x v="46"/>
    <s v="Providence"/>
    <x v="4"/>
    <x v="0"/>
    <n v="58"/>
    <n v="44"/>
    <n v="2552"/>
    <n v="1123"/>
    <n v="0.44"/>
    <x v="2"/>
  </r>
  <r>
    <x v="2"/>
    <n v="1185732"/>
    <x v="444"/>
    <x v="1"/>
    <x v="9"/>
    <n v="4"/>
    <n v="46"/>
    <x v="0"/>
    <x v="46"/>
    <s v="Providence"/>
    <x v="5"/>
    <x v="1"/>
    <n v="60"/>
    <n v="77"/>
    <n v="4620"/>
    <n v="2402"/>
    <n v="0.52"/>
    <x v="2"/>
  </r>
  <r>
    <x v="2"/>
    <n v="1185732"/>
    <x v="473"/>
    <x v="1"/>
    <x v="10"/>
    <n v="4"/>
    <n v="50"/>
    <x v="0"/>
    <x v="46"/>
    <s v="Providence"/>
    <x v="0"/>
    <x v="0"/>
    <n v="54"/>
    <n v="135"/>
    <n v="7290"/>
    <n v="3645"/>
    <n v="0.5"/>
    <x v="2"/>
  </r>
  <r>
    <x v="2"/>
    <n v="1185732"/>
    <x v="473"/>
    <x v="1"/>
    <x v="10"/>
    <n v="4"/>
    <n v="50"/>
    <x v="0"/>
    <x v="46"/>
    <s v="Providence"/>
    <x v="1"/>
    <x v="0"/>
    <n v="45"/>
    <n v="78"/>
    <n v="3510"/>
    <n v="1685"/>
    <n v="0.48"/>
    <x v="2"/>
  </r>
  <r>
    <x v="2"/>
    <n v="1185732"/>
    <x v="473"/>
    <x v="1"/>
    <x v="10"/>
    <n v="4"/>
    <n v="50"/>
    <x v="0"/>
    <x v="46"/>
    <s v="Providence"/>
    <x v="2"/>
    <x v="1"/>
    <n v="47"/>
    <n v="74"/>
    <n v="3478"/>
    <n v="1774"/>
    <n v="0.51"/>
    <x v="2"/>
  </r>
  <r>
    <x v="2"/>
    <n v="1185732"/>
    <x v="473"/>
    <x v="1"/>
    <x v="10"/>
    <n v="4"/>
    <n v="50"/>
    <x v="0"/>
    <x v="46"/>
    <s v="Providence"/>
    <x v="3"/>
    <x v="1"/>
    <n v="48"/>
    <n v="65"/>
    <n v="3120"/>
    <n v="1560"/>
    <n v="0.5"/>
    <x v="2"/>
  </r>
  <r>
    <x v="2"/>
    <n v="1185732"/>
    <x v="473"/>
    <x v="1"/>
    <x v="10"/>
    <n v="4"/>
    <n v="50"/>
    <x v="0"/>
    <x v="46"/>
    <s v="Providence"/>
    <x v="4"/>
    <x v="0"/>
    <n v="56"/>
    <n v="68"/>
    <n v="3808"/>
    <n v="1637"/>
    <n v="0.43"/>
    <x v="2"/>
  </r>
  <r>
    <x v="2"/>
    <n v="1185732"/>
    <x v="473"/>
    <x v="1"/>
    <x v="10"/>
    <n v="4"/>
    <n v="50"/>
    <x v="0"/>
    <x v="46"/>
    <s v="Providence"/>
    <x v="5"/>
    <x v="1"/>
    <n v="60"/>
    <n v="85"/>
    <n v="5100"/>
    <n v="2805"/>
    <n v="0.55000000000000004"/>
    <x v="2"/>
  </r>
  <r>
    <x v="2"/>
    <n v="1185732"/>
    <x v="181"/>
    <x v="1"/>
    <x v="0"/>
    <n v="1"/>
    <n v="4"/>
    <x v="0"/>
    <x v="46"/>
    <s v="Providence"/>
    <x v="0"/>
    <x v="0"/>
    <n v="38"/>
    <n v="126"/>
    <n v="4788"/>
    <n v="2059"/>
    <n v="0.43"/>
    <x v="2"/>
  </r>
  <r>
    <x v="2"/>
    <n v="1185732"/>
    <x v="181"/>
    <x v="1"/>
    <x v="0"/>
    <n v="1"/>
    <n v="4"/>
    <x v="0"/>
    <x v="46"/>
    <s v="Providence"/>
    <x v="1"/>
    <x v="0"/>
    <n v="38"/>
    <n v="68"/>
    <n v="2584"/>
    <n v="1137"/>
    <n v="0.44"/>
    <x v="2"/>
  </r>
  <r>
    <x v="2"/>
    <n v="1185732"/>
    <x v="181"/>
    <x v="1"/>
    <x v="0"/>
    <n v="1"/>
    <n v="4"/>
    <x v="0"/>
    <x v="46"/>
    <s v="Providence"/>
    <x v="2"/>
    <x v="1"/>
    <n v="27"/>
    <n v="73"/>
    <n v="1971"/>
    <n v="710"/>
    <n v="0.36"/>
    <x v="2"/>
  </r>
  <r>
    <x v="2"/>
    <n v="1185732"/>
    <x v="181"/>
    <x v="1"/>
    <x v="0"/>
    <n v="1"/>
    <n v="4"/>
    <x v="0"/>
    <x v="46"/>
    <s v="Providence"/>
    <x v="3"/>
    <x v="1"/>
    <n v="34"/>
    <n v="26"/>
    <n v="884"/>
    <n v="336"/>
    <n v="0.38"/>
    <x v="2"/>
  </r>
  <r>
    <x v="2"/>
    <n v="1185732"/>
    <x v="181"/>
    <x v="1"/>
    <x v="0"/>
    <n v="1"/>
    <n v="4"/>
    <x v="0"/>
    <x v="46"/>
    <s v="Providence"/>
    <x v="4"/>
    <x v="0"/>
    <n v="48"/>
    <n v="41"/>
    <n v="1968"/>
    <n v="768"/>
    <n v="0.39"/>
    <x v="2"/>
  </r>
  <r>
    <x v="2"/>
    <n v="1185732"/>
    <x v="181"/>
    <x v="1"/>
    <x v="0"/>
    <n v="1"/>
    <n v="4"/>
    <x v="0"/>
    <x v="46"/>
    <s v="Providence"/>
    <x v="5"/>
    <x v="1"/>
    <n v="38"/>
    <n v="70"/>
    <n v="2660"/>
    <n v="1091"/>
    <n v="0.41"/>
    <x v="2"/>
  </r>
  <r>
    <x v="2"/>
    <n v="1185732"/>
    <x v="210"/>
    <x v="1"/>
    <x v="1"/>
    <n v="1"/>
    <n v="8"/>
    <x v="0"/>
    <x v="46"/>
    <s v="Providence"/>
    <x v="0"/>
    <x v="0"/>
    <n v="36"/>
    <n v="140"/>
    <n v="5040"/>
    <n v="2066"/>
    <n v="0.41"/>
    <x v="2"/>
  </r>
  <r>
    <x v="2"/>
    <n v="1185732"/>
    <x v="210"/>
    <x v="1"/>
    <x v="1"/>
    <n v="1"/>
    <n v="8"/>
    <x v="0"/>
    <x v="46"/>
    <s v="Providence"/>
    <x v="1"/>
    <x v="0"/>
    <n v="38"/>
    <n v="41"/>
    <n v="1558"/>
    <n v="654"/>
    <n v="0.42"/>
    <x v="2"/>
  </r>
  <r>
    <x v="2"/>
    <n v="1185732"/>
    <x v="210"/>
    <x v="1"/>
    <x v="1"/>
    <n v="1"/>
    <n v="8"/>
    <x v="0"/>
    <x v="46"/>
    <s v="Providence"/>
    <x v="2"/>
    <x v="1"/>
    <n v="29"/>
    <n v="60"/>
    <n v="1740"/>
    <n v="661"/>
    <n v="0.38"/>
    <x v="2"/>
  </r>
  <r>
    <x v="2"/>
    <n v="1185732"/>
    <x v="210"/>
    <x v="1"/>
    <x v="1"/>
    <n v="1"/>
    <n v="8"/>
    <x v="0"/>
    <x v="47"/>
    <s v="Boston"/>
    <x v="3"/>
    <x v="1"/>
    <n v="32"/>
    <n v="68"/>
    <n v="2176"/>
    <n v="827"/>
    <n v="0.38"/>
    <x v="2"/>
  </r>
  <r>
    <x v="2"/>
    <n v="1185732"/>
    <x v="210"/>
    <x v="1"/>
    <x v="1"/>
    <n v="1"/>
    <n v="8"/>
    <x v="0"/>
    <x v="47"/>
    <s v="Boston"/>
    <x v="4"/>
    <x v="0"/>
    <n v="48"/>
    <n v="41"/>
    <n v="1968"/>
    <n v="748"/>
    <n v="0.38"/>
    <x v="2"/>
  </r>
  <r>
    <x v="2"/>
    <n v="1185732"/>
    <x v="210"/>
    <x v="1"/>
    <x v="1"/>
    <n v="1"/>
    <n v="8"/>
    <x v="0"/>
    <x v="47"/>
    <s v="Boston"/>
    <x v="5"/>
    <x v="1"/>
    <n v="38"/>
    <n v="75"/>
    <n v="2850"/>
    <n v="1254"/>
    <n v="0.44"/>
    <x v="2"/>
  </r>
  <r>
    <x v="2"/>
    <n v="1185732"/>
    <x v="218"/>
    <x v="1"/>
    <x v="2"/>
    <n v="1"/>
    <n v="11"/>
    <x v="0"/>
    <x v="47"/>
    <s v="Boston"/>
    <x v="0"/>
    <x v="0"/>
    <n v="38"/>
    <n v="127"/>
    <n v="4826"/>
    <n v="2123"/>
    <n v="0.44"/>
    <x v="2"/>
  </r>
  <r>
    <x v="2"/>
    <n v="1185732"/>
    <x v="218"/>
    <x v="1"/>
    <x v="2"/>
    <n v="1"/>
    <n v="11"/>
    <x v="0"/>
    <x v="47"/>
    <s v="Boston"/>
    <x v="1"/>
    <x v="0"/>
    <n v="38"/>
    <n v="47"/>
    <n v="1786"/>
    <n v="804"/>
    <n v="0.45"/>
    <x v="2"/>
  </r>
  <r>
    <x v="2"/>
    <n v="1185732"/>
    <x v="218"/>
    <x v="1"/>
    <x v="2"/>
    <n v="1"/>
    <n v="11"/>
    <x v="0"/>
    <x v="47"/>
    <s v="Boston"/>
    <x v="2"/>
    <x v="1"/>
    <n v="28"/>
    <n v="50"/>
    <n v="1400"/>
    <n v="546"/>
    <n v="0.39"/>
    <x v="2"/>
  </r>
  <r>
    <x v="2"/>
    <n v="1185732"/>
    <x v="218"/>
    <x v="1"/>
    <x v="2"/>
    <n v="1"/>
    <n v="11"/>
    <x v="0"/>
    <x v="47"/>
    <s v="Boston"/>
    <x v="3"/>
    <x v="1"/>
    <n v="34"/>
    <n v="87"/>
    <n v="2958"/>
    <n v="1065"/>
    <n v="0.36"/>
    <x v="2"/>
  </r>
  <r>
    <x v="2"/>
    <n v="1185732"/>
    <x v="218"/>
    <x v="1"/>
    <x v="2"/>
    <n v="1"/>
    <n v="11"/>
    <x v="0"/>
    <x v="47"/>
    <s v="Boston"/>
    <x v="4"/>
    <x v="0"/>
    <n v="46"/>
    <n v="29"/>
    <n v="1334"/>
    <n v="520"/>
    <n v="0.39"/>
    <x v="2"/>
  </r>
  <r>
    <x v="2"/>
    <n v="1185732"/>
    <x v="218"/>
    <x v="1"/>
    <x v="2"/>
    <n v="1"/>
    <n v="11"/>
    <x v="0"/>
    <x v="47"/>
    <s v="Boston"/>
    <x v="5"/>
    <x v="1"/>
    <n v="39"/>
    <n v="54"/>
    <n v="2106"/>
    <n v="863"/>
    <n v="0.41"/>
    <x v="2"/>
  </r>
  <r>
    <x v="2"/>
    <n v="1185732"/>
    <x v="237"/>
    <x v="1"/>
    <x v="3"/>
    <n v="2"/>
    <n v="16"/>
    <x v="0"/>
    <x v="47"/>
    <s v="Boston"/>
    <x v="0"/>
    <x v="0"/>
    <n v="38"/>
    <n v="117"/>
    <n v="4446"/>
    <n v="2001"/>
    <n v="0.45"/>
    <x v="2"/>
  </r>
  <r>
    <x v="2"/>
    <n v="1185732"/>
    <x v="237"/>
    <x v="1"/>
    <x v="3"/>
    <n v="2"/>
    <n v="16"/>
    <x v="0"/>
    <x v="47"/>
    <s v="Boston"/>
    <x v="1"/>
    <x v="0"/>
    <n v="37"/>
    <n v="45"/>
    <n v="1665"/>
    <n v="733"/>
    <n v="0.44"/>
    <x v="2"/>
  </r>
  <r>
    <x v="2"/>
    <n v="1185732"/>
    <x v="237"/>
    <x v="1"/>
    <x v="3"/>
    <n v="2"/>
    <n v="16"/>
    <x v="0"/>
    <x v="47"/>
    <s v="Boston"/>
    <x v="2"/>
    <x v="1"/>
    <n v="29"/>
    <n v="41"/>
    <n v="1189"/>
    <n v="416"/>
    <n v="0.35"/>
    <x v="2"/>
  </r>
  <r>
    <x v="2"/>
    <n v="1185732"/>
    <x v="237"/>
    <x v="1"/>
    <x v="3"/>
    <n v="2"/>
    <n v="16"/>
    <x v="0"/>
    <x v="47"/>
    <s v="Boston"/>
    <x v="3"/>
    <x v="1"/>
    <n v="32"/>
    <n v="35"/>
    <n v="1120"/>
    <n v="437"/>
    <n v="0.39"/>
    <x v="2"/>
  </r>
  <r>
    <x v="2"/>
    <n v="1185732"/>
    <x v="237"/>
    <x v="1"/>
    <x v="3"/>
    <n v="2"/>
    <n v="16"/>
    <x v="0"/>
    <x v="47"/>
    <s v="Boston"/>
    <x v="4"/>
    <x v="0"/>
    <n v="49"/>
    <n v="33"/>
    <n v="1617"/>
    <n v="614"/>
    <n v="0.38"/>
    <x v="2"/>
  </r>
  <r>
    <x v="2"/>
    <n v="1185732"/>
    <x v="237"/>
    <x v="1"/>
    <x v="3"/>
    <n v="2"/>
    <n v="16"/>
    <x v="0"/>
    <x v="47"/>
    <s v="Boston"/>
    <x v="5"/>
    <x v="1"/>
    <n v="39"/>
    <n v="83"/>
    <n v="3237"/>
    <n v="1424"/>
    <n v="0.44"/>
    <x v="2"/>
  </r>
  <r>
    <x v="2"/>
    <n v="1185732"/>
    <x v="266"/>
    <x v="1"/>
    <x v="4"/>
    <n v="2"/>
    <n v="20"/>
    <x v="0"/>
    <x v="47"/>
    <s v="Boston"/>
    <x v="0"/>
    <x v="0"/>
    <n v="53"/>
    <n v="129"/>
    <n v="6837"/>
    <n v="2940"/>
    <n v="0.43"/>
    <x v="2"/>
  </r>
  <r>
    <x v="2"/>
    <n v="1185732"/>
    <x v="266"/>
    <x v="1"/>
    <x v="4"/>
    <n v="2"/>
    <n v="20"/>
    <x v="0"/>
    <x v="47"/>
    <s v="Boston"/>
    <x v="1"/>
    <x v="0"/>
    <n v="47"/>
    <n v="54"/>
    <n v="2538"/>
    <n v="1091"/>
    <n v="0.43"/>
    <x v="2"/>
  </r>
  <r>
    <x v="2"/>
    <n v="1185732"/>
    <x v="266"/>
    <x v="1"/>
    <x v="4"/>
    <n v="2"/>
    <n v="20"/>
    <x v="0"/>
    <x v="47"/>
    <s v="Boston"/>
    <x v="2"/>
    <x v="1"/>
    <n v="41"/>
    <n v="56"/>
    <n v="2296"/>
    <n v="918"/>
    <n v="0.4"/>
    <x v="2"/>
  </r>
  <r>
    <x v="2"/>
    <n v="1185732"/>
    <x v="266"/>
    <x v="1"/>
    <x v="4"/>
    <n v="2"/>
    <n v="20"/>
    <x v="0"/>
    <x v="47"/>
    <s v="Boston"/>
    <x v="3"/>
    <x v="1"/>
    <n v="44"/>
    <n v="47"/>
    <n v="2068"/>
    <n v="807"/>
    <n v="0.39"/>
    <x v="2"/>
  </r>
  <r>
    <x v="2"/>
    <n v="1185732"/>
    <x v="266"/>
    <x v="1"/>
    <x v="4"/>
    <n v="2"/>
    <n v="20"/>
    <x v="0"/>
    <x v="47"/>
    <s v="Boston"/>
    <x v="4"/>
    <x v="0"/>
    <n v="50"/>
    <n v="54"/>
    <n v="2700"/>
    <n v="1026"/>
    <n v="0.38"/>
    <x v="2"/>
  </r>
  <r>
    <x v="2"/>
    <n v="1185732"/>
    <x v="266"/>
    <x v="1"/>
    <x v="4"/>
    <n v="2"/>
    <n v="20"/>
    <x v="0"/>
    <x v="47"/>
    <s v="Boston"/>
    <x v="5"/>
    <x v="1"/>
    <n v="55"/>
    <n v="88"/>
    <n v="4840"/>
    <n v="1984"/>
    <n v="0.41"/>
    <x v="2"/>
  </r>
  <r>
    <x v="2"/>
    <n v="1185732"/>
    <x v="299"/>
    <x v="1"/>
    <x v="11"/>
    <n v="2"/>
    <n v="25"/>
    <x v="0"/>
    <x v="47"/>
    <s v="Boston"/>
    <x v="0"/>
    <x v="0"/>
    <n v="51"/>
    <n v="155"/>
    <n v="7905"/>
    <n v="3320"/>
    <n v="0.42"/>
    <x v="2"/>
  </r>
  <r>
    <x v="2"/>
    <n v="1185732"/>
    <x v="299"/>
    <x v="1"/>
    <x v="11"/>
    <n v="2"/>
    <n v="25"/>
    <x v="0"/>
    <x v="47"/>
    <s v="Boston"/>
    <x v="1"/>
    <x v="0"/>
    <n v="47"/>
    <n v="94"/>
    <n v="4418"/>
    <n v="1856"/>
    <n v="0.42"/>
    <x v="2"/>
  </r>
  <r>
    <x v="2"/>
    <n v="1185732"/>
    <x v="299"/>
    <x v="1"/>
    <x v="11"/>
    <n v="2"/>
    <n v="25"/>
    <x v="0"/>
    <x v="47"/>
    <s v="Boston"/>
    <x v="2"/>
    <x v="1"/>
    <n v="42"/>
    <n v="68"/>
    <n v="2856"/>
    <n v="1028"/>
    <n v="0.36"/>
    <x v="2"/>
  </r>
  <r>
    <x v="2"/>
    <n v="1185732"/>
    <x v="299"/>
    <x v="1"/>
    <x v="11"/>
    <n v="2"/>
    <n v="25"/>
    <x v="0"/>
    <x v="47"/>
    <s v="Boston"/>
    <x v="3"/>
    <x v="1"/>
    <n v="41"/>
    <n v="65"/>
    <n v="2665"/>
    <n v="933"/>
    <n v="0.35"/>
    <x v="2"/>
  </r>
  <r>
    <x v="2"/>
    <n v="1185732"/>
    <x v="299"/>
    <x v="1"/>
    <x v="11"/>
    <n v="2"/>
    <n v="25"/>
    <x v="0"/>
    <x v="47"/>
    <s v="Boston"/>
    <x v="4"/>
    <x v="0"/>
    <n v="51"/>
    <n v="59"/>
    <n v="3009"/>
    <n v="1143"/>
    <n v="0.38"/>
    <x v="2"/>
  </r>
  <r>
    <x v="2"/>
    <n v="1185732"/>
    <x v="299"/>
    <x v="1"/>
    <x v="11"/>
    <n v="2"/>
    <n v="25"/>
    <x v="0"/>
    <x v="47"/>
    <s v="Boston"/>
    <x v="5"/>
    <x v="1"/>
    <n v="54"/>
    <n v="101"/>
    <n v="5454"/>
    <n v="2182"/>
    <n v="0.4"/>
    <x v="2"/>
  </r>
  <r>
    <x v="2"/>
    <n v="1185732"/>
    <x v="327"/>
    <x v="1"/>
    <x v="5"/>
    <n v="3"/>
    <n v="29"/>
    <x v="0"/>
    <x v="47"/>
    <s v="Boston"/>
    <x v="0"/>
    <x v="0"/>
    <n v="52"/>
    <n v="150"/>
    <n v="7800"/>
    <n v="3276"/>
    <n v="0.42"/>
    <x v="2"/>
  </r>
  <r>
    <x v="2"/>
    <n v="1185732"/>
    <x v="327"/>
    <x v="1"/>
    <x v="5"/>
    <n v="3"/>
    <n v="29"/>
    <x v="0"/>
    <x v="47"/>
    <s v="Boston"/>
    <x v="1"/>
    <x v="0"/>
    <n v="49"/>
    <n v="105"/>
    <n v="5145"/>
    <n v="2212"/>
    <n v="0.43"/>
    <x v="2"/>
  </r>
  <r>
    <x v="2"/>
    <n v="1185732"/>
    <x v="327"/>
    <x v="1"/>
    <x v="5"/>
    <n v="3"/>
    <n v="29"/>
    <x v="0"/>
    <x v="47"/>
    <s v="Boston"/>
    <x v="2"/>
    <x v="1"/>
    <n v="41"/>
    <n v="77"/>
    <n v="3157"/>
    <n v="1168"/>
    <n v="0.37"/>
    <x v="2"/>
  </r>
  <r>
    <x v="2"/>
    <n v="1185732"/>
    <x v="327"/>
    <x v="1"/>
    <x v="5"/>
    <n v="3"/>
    <n v="29"/>
    <x v="0"/>
    <x v="47"/>
    <s v="Boston"/>
    <x v="3"/>
    <x v="1"/>
    <n v="44"/>
    <n v="56"/>
    <n v="2464"/>
    <n v="887"/>
    <n v="0.36"/>
    <x v="2"/>
  </r>
  <r>
    <x v="2"/>
    <n v="1185732"/>
    <x v="327"/>
    <x v="1"/>
    <x v="5"/>
    <n v="3"/>
    <n v="29"/>
    <x v="0"/>
    <x v="47"/>
    <s v="Boston"/>
    <x v="4"/>
    <x v="0"/>
    <n v="53"/>
    <n v="68"/>
    <n v="3604"/>
    <n v="1406"/>
    <n v="0.39"/>
    <x v="2"/>
  </r>
  <r>
    <x v="2"/>
    <n v="1185732"/>
    <x v="327"/>
    <x v="1"/>
    <x v="5"/>
    <n v="3"/>
    <n v="29"/>
    <x v="0"/>
    <x v="47"/>
    <s v="Boston"/>
    <x v="5"/>
    <x v="1"/>
    <n v="55"/>
    <n v="128"/>
    <n v="7040"/>
    <n v="2957"/>
    <n v="0.42"/>
    <x v="2"/>
  </r>
  <r>
    <x v="2"/>
    <n v="1185732"/>
    <x v="359"/>
    <x v="1"/>
    <x v="6"/>
    <n v="3"/>
    <n v="33"/>
    <x v="0"/>
    <x v="47"/>
    <s v="Boston"/>
    <x v="0"/>
    <x v="0"/>
    <n v="50"/>
    <n v="161"/>
    <n v="8050"/>
    <n v="3542"/>
    <n v="0.44"/>
    <x v="2"/>
  </r>
  <r>
    <x v="2"/>
    <n v="1185732"/>
    <x v="359"/>
    <x v="1"/>
    <x v="6"/>
    <n v="3"/>
    <n v="33"/>
    <x v="0"/>
    <x v="47"/>
    <s v="Boston"/>
    <x v="1"/>
    <x v="0"/>
    <n v="47"/>
    <n v="88"/>
    <n v="4136"/>
    <n v="1696"/>
    <n v="0.41"/>
    <x v="2"/>
  </r>
  <r>
    <x v="2"/>
    <n v="1185732"/>
    <x v="359"/>
    <x v="1"/>
    <x v="6"/>
    <n v="3"/>
    <n v="33"/>
    <x v="0"/>
    <x v="47"/>
    <s v="Boston"/>
    <x v="2"/>
    <x v="1"/>
    <n v="42"/>
    <n v="69"/>
    <n v="2898"/>
    <n v="1014"/>
    <n v="0.35"/>
    <x v="2"/>
  </r>
  <r>
    <x v="2"/>
    <n v="1185732"/>
    <x v="359"/>
    <x v="1"/>
    <x v="6"/>
    <n v="3"/>
    <n v="33"/>
    <x v="0"/>
    <x v="47"/>
    <s v="Boston"/>
    <x v="3"/>
    <x v="1"/>
    <n v="42"/>
    <n v="51"/>
    <n v="2142"/>
    <n v="771"/>
    <n v="0.36"/>
    <x v="2"/>
  </r>
  <r>
    <x v="2"/>
    <n v="1185732"/>
    <x v="359"/>
    <x v="1"/>
    <x v="6"/>
    <n v="3"/>
    <n v="33"/>
    <x v="0"/>
    <x v="47"/>
    <s v="Boston"/>
    <x v="4"/>
    <x v="0"/>
    <n v="50"/>
    <n v="44"/>
    <n v="2200"/>
    <n v="814"/>
    <n v="0.37"/>
    <x v="2"/>
  </r>
  <r>
    <x v="2"/>
    <n v="1185732"/>
    <x v="359"/>
    <x v="1"/>
    <x v="6"/>
    <n v="3"/>
    <n v="33"/>
    <x v="0"/>
    <x v="47"/>
    <s v="Boston"/>
    <x v="5"/>
    <x v="1"/>
    <n v="58"/>
    <n v="91"/>
    <n v="5278"/>
    <n v="2375"/>
    <n v="0.45"/>
    <x v="2"/>
  </r>
  <r>
    <x v="2"/>
    <n v="1185732"/>
    <x v="389"/>
    <x v="1"/>
    <x v="7"/>
    <n v="3"/>
    <n v="38"/>
    <x v="0"/>
    <x v="47"/>
    <s v="Boston"/>
    <x v="0"/>
    <x v="0"/>
    <n v="53"/>
    <n v="135"/>
    <n v="7155"/>
    <n v="3005"/>
    <n v="0.42"/>
    <x v="2"/>
  </r>
  <r>
    <x v="2"/>
    <n v="1185732"/>
    <x v="389"/>
    <x v="1"/>
    <x v="7"/>
    <n v="3"/>
    <n v="38"/>
    <x v="0"/>
    <x v="47"/>
    <s v="Boston"/>
    <x v="1"/>
    <x v="0"/>
    <n v="49"/>
    <n v="63"/>
    <n v="3087"/>
    <n v="1235"/>
    <n v="0.4"/>
    <x v="2"/>
  </r>
  <r>
    <x v="2"/>
    <n v="1185732"/>
    <x v="389"/>
    <x v="1"/>
    <x v="7"/>
    <n v="3"/>
    <n v="38"/>
    <x v="0"/>
    <x v="47"/>
    <s v="Boston"/>
    <x v="2"/>
    <x v="1"/>
    <n v="41"/>
    <n v="39"/>
    <n v="1599"/>
    <n v="592"/>
    <n v="0.37"/>
    <x v="2"/>
  </r>
  <r>
    <x v="2"/>
    <n v="1185732"/>
    <x v="389"/>
    <x v="1"/>
    <x v="7"/>
    <n v="3"/>
    <n v="38"/>
    <x v="0"/>
    <x v="47"/>
    <s v="Boston"/>
    <x v="3"/>
    <x v="1"/>
    <n v="42"/>
    <n v="36"/>
    <n v="1512"/>
    <n v="605"/>
    <n v="0.4"/>
    <x v="2"/>
  </r>
  <r>
    <x v="2"/>
    <n v="1185732"/>
    <x v="389"/>
    <x v="1"/>
    <x v="7"/>
    <n v="3"/>
    <n v="38"/>
    <x v="0"/>
    <x v="47"/>
    <s v="Boston"/>
    <x v="4"/>
    <x v="0"/>
    <n v="52"/>
    <n v="34"/>
    <n v="1768"/>
    <n v="636"/>
    <n v="0.36"/>
    <x v="2"/>
  </r>
  <r>
    <x v="2"/>
    <n v="1185732"/>
    <x v="389"/>
    <x v="1"/>
    <x v="7"/>
    <n v="3"/>
    <n v="38"/>
    <x v="0"/>
    <x v="47"/>
    <s v="Boston"/>
    <x v="5"/>
    <x v="1"/>
    <n v="57"/>
    <n v="63"/>
    <n v="3591"/>
    <n v="1616"/>
    <n v="0.45"/>
    <x v="2"/>
  </r>
  <r>
    <x v="2"/>
    <n v="1185732"/>
    <x v="421"/>
    <x v="1"/>
    <x v="8"/>
    <n v="4"/>
    <n v="42"/>
    <x v="0"/>
    <x v="47"/>
    <s v="Boston"/>
    <x v="0"/>
    <x v="0"/>
    <n v="57"/>
    <n v="120"/>
    <n v="6840"/>
    <n v="3078"/>
    <n v="0.45"/>
    <x v="2"/>
  </r>
  <r>
    <x v="2"/>
    <n v="1185732"/>
    <x v="421"/>
    <x v="1"/>
    <x v="8"/>
    <n v="4"/>
    <n v="42"/>
    <x v="0"/>
    <x v="47"/>
    <s v="Boston"/>
    <x v="1"/>
    <x v="0"/>
    <n v="53"/>
    <n v="56"/>
    <n v="2968"/>
    <n v="1336"/>
    <n v="0.45"/>
    <x v="2"/>
  </r>
  <r>
    <x v="2"/>
    <n v="1185732"/>
    <x v="421"/>
    <x v="1"/>
    <x v="8"/>
    <n v="4"/>
    <n v="42"/>
    <x v="0"/>
    <x v="47"/>
    <s v="Boston"/>
    <x v="2"/>
    <x v="1"/>
    <n v="53"/>
    <n v="34"/>
    <n v="1802"/>
    <n v="631"/>
    <n v="0.35"/>
    <x v="2"/>
  </r>
  <r>
    <x v="2"/>
    <n v="1185732"/>
    <x v="421"/>
    <x v="1"/>
    <x v="8"/>
    <n v="4"/>
    <n v="42"/>
    <x v="0"/>
    <x v="47"/>
    <s v="Boston"/>
    <x v="3"/>
    <x v="1"/>
    <n v="54"/>
    <n v="27"/>
    <n v="1458"/>
    <n v="554"/>
    <n v="0.38"/>
    <x v="2"/>
  </r>
  <r>
    <x v="2"/>
    <n v="1185732"/>
    <x v="421"/>
    <x v="1"/>
    <x v="8"/>
    <n v="4"/>
    <n v="42"/>
    <x v="0"/>
    <x v="47"/>
    <s v="Boston"/>
    <x v="4"/>
    <x v="0"/>
    <n v="62"/>
    <n v="27"/>
    <n v="1674"/>
    <n v="586"/>
    <n v="0.35"/>
    <x v="2"/>
  </r>
  <r>
    <x v="5"/>
    <n v="1185732"/>
    <x v="421"/>
    <x v="1"/>
    <x v="8"/>
    <n v="4"/>
    <n v="42"/>
    <x v="0"/>
    <x v="47"/>
    <s v="Boston"/>
    <x v="5"/>
    <x v="1"/>
    <n v="66"/>
    <n v="65"/>
    <n v="4290"/>
    <n v="1888"/>
    <n v="0.44"/>
    <x v="2"/>
  </r>
  <r>
    <x v="5"/>
    <n v="1185732"/>
    <x v="451"/>
    <x v="1"/>
    <x v="9"/>
    <n v="4"/>
    <n v="47"/>
    <x v="0"/>
    <x v="47"/>
    <s v="Boston"/>
    <x v="0"/>
    <x v="0"/>
    <n v="62"/>
    <n v="113"/>
    <n v="7006"/>
    <n v="3013"/>
    <n v="0.43"/>
    <x v="2"/>
  </r>
  <r>
    <x v="5"/>
    <n v="1185732"/>
    <x v="451"/>
    <x v="1"/>
    <x v="9"/>
    <n v="4"/>
    <n v="47"/>
    <x v="0"/>
    <x v="47"/>
    <s v="Boston"/>
    <x v="1"/>
    <x v="0"/>
    <n v="52"/>
    <n v="90"/>
    <n v="4680"/>
    <n v="2059"/>
    <n v="0.44"/>
    <x v="2"/>
  </r>
  <r>
    <x v="5"/>
    <n v="1185732"/>
    <x v="451"/>
    <x v="1"/>
    <x v="9"/>
    <n v="4"/>
    <n v="47"/>
    <x v="0"/>
    <x v="47"/>
    <s v="Boston"/>
    <x v="2"/>
    <x v="1"/>
    <n v="50"/>
    <n v="83"/>
    <n v="4150"/>
    <n v="1494"/>
    <n v="0.36"/>
    <x v="2"/>
  </r>
  <r>
    <x v="5"/>
    <n v="1185732"/>
    <x v="451"/>
    <x v="1"/>
    <x v="9"/>
    <n v="4"/>
    <n v="47"/>
    <x v="0"/>
    <x v="47"/>
    <s v="Boston"/>
    <x v="3"/>
    <x v="1"/>
    <n v="51"/>
    <n v="80"/>
    <n v="4080"/>
    <n v="1591"/>
    <n v="0.39"/>
    <x v="2"/>
  </r>
  <r>
    <x v="5"/>
    <n v="1185732"/>
    <x v="451"/>
    <x v="1"/>
    <x v="9"/>
    <n v="4"/>
    <n v="47"/>
    <x v="0"/>
    <x v="47"/>
    <s v="Boston"/>
    <x v="4"/>
    <x v="0"/>
    <n v="63"/>
    <n v="70"/>
    <n v="4410"/>
    <n v="1676"/>
    <n v="0.38"/>
    <x v="2"/>
  </r>
  <r>
    <x v="5"/>
    <n v="1185732"/>
    <x v="451"/>
    <x v="1"/>
    <x v="9"/>
    <n v="4"/>
    <n v="47"/>
    <x v="0"/>
    <x v="47"/>
    <s v="Boston"/>
    <x v="5"/>
    <x v="1"/>
    <n v="64"/>
    <n v="98"/>
    <n v="6272"/>
    <n v="2822"/>
    <n v="0.45"/>
    <x v="2"/>
  </r>
  <r>
    <x v="5"/>
    <n v="1185732"/>
    <x v="480"/>
    <x v="1"/>
    <x v="10"/>
    <n v="4"/>
    <n v="51"/>
    <x v="0"/>
    <x v="47"/>
    <s v="Boston"/>
    <x v="0"/>
    <x v="0"/>
    <n v="64"/>
    <n v="150"/>
    <n v="9600"/>
    <n v="3936"/>
    <n v="0.41"/>
    <x v="2"/>
  </r>
  <r>
    <x v="5"/>
    <n v="1185732"/>
    <x v="480"/>
    <x v="1"/>
    <x v="10"/>
    <n v="4"/>
    <n v="51"/>
    <x v="0"/>
    <x v="47"/>
    <s v="Boston"/>
    <x v="1"/>
    <x v="0"/>
    <n v="53"/>
    <n v="105"/>
    <n v="5565"/>
    <n v="2226"/>
    <n v="0.4"/>
    <x v="2"/>
  </r>
  <r>
    <x v="5"/>
    <n v="1185732"/>
    <x v="480"/>
    <x v="1"/>
    <x v="10"/>
    <n v="4"/>
    <n v="51"/>
    <x v="0"/>
    <x v="47"/>
    <s v="Boston"/>
    <x v="2"/>
    <x v="1"/>
    <n v="51"/>
    <n v="98"/>
    <n v="4998"/>
    <n v="1949"/>
    <n v="0.39"/>
    <x v="2"/>
  </r>
  <r>
    <x v="5"/>
    <n v="1185732"/>
    <x v="480"/>
    <x v="1"/>
    <x v="10"/>
    <n v="4"/>
    <n v="51"/>
    <x v="0"/>
    <x v="47"/>
    <s v="Boston"/>
    <x v="3"/>
    <x v="1"/>
    <n v="52"/>
    <n v="75"/>
    <n v="3900"/>
    <n v="1482"/>
    <n v="0.38"/>
    <x v="2"/>
  </r>
  <r>
    <x v="5"/>
    <n v="1185732"/>
    <x v="480"/>
    <x v="1"/>
    <x v="10"/>
    <n v="4"/>
    <n v="51"/>
    <x v="0"/>
    <x v="47"/>
    <s v="Boston"/>
    <x v="4"/>
    <x v="0"/>
    <n v="62"/>
    <n v="84"/>
    <n v="5208"/>
    <n v="2031"/>
    <n v="0.39"/>
    <x v="2"/>
  </r>
  <r>
    <x v="5"/>
    <n v="1185732"/>
    <x v="480"/>
    <x v="1"/>
    <x v="10"/>
    <n v="4"/>
    <n v="51"/>
    <x v="0"/>
    <x v="47"/>
    <s v="Boston"/>
    <x v="5"/>
    <x v="1"/>
    <n v="65"/>
    <n v="112"/>
    <n v="7280"/>
    <n v="3203"/>
    <n v="0.44"/>
    <x v="2"/>
  </r>
  <r>
    <x v="5"/>
    <n v="1185732"/>
    <x v="178"/>
    <x v="1"/>
    <x v="0"/>
    <n v="1"/>
    <n v="3"/>
    <x v="0"/>
    <x v="47"/>
    <s v="Boston"/>
    <x v="0"/>
    <x v="0"/>
    <n v="44"/>
    <n v="152"/>
    <n v="6688"/>
    <n v="3678"/>
    <n v="0.55000000000000004"/>
    <x v="2"/>
  </r>
  <r>
    <x v="5"/>
    <n v="1185732"/>
    <x v="178"/>
    <x v="1"/>
    <x v="0"/>
    <n v="1"/>
    <n v="3"/>
    <x v="0"/>
    <x v="47"/>
    <s v="Boston"/>
    <x v="1"/>
    <x v="0"/>
    <n v="42"/>
    <n v="94"/>
    <n v="3948"/>
    <n v="2369"/>
    <n v="0.6"/>
    <x v="2"/>
  </r>
  <r>
    <x v="5"/>
    <n v="1185732"/>
    <x v="178"/>
    <x v="1"/>
    <x v="0"/>
    <n v="1"/>
    <n v="3"/>
    <x v="0"/>
    <x v="47"/>
    <s v="Boston"/>
    <x v="2"/>
    <x v="1"/>
    <n v="32"/>
    <n v="91"/>
    <n v="2912"/>
    <n v="1310"/>
    <n v="0.45"/>
    <x v="2"/>
  </r>
  <r>
    <x v="5"/>
    <n v="1185732"/>
    <x v="178"/>
    <x v="1"/>
    <x v="0"/>
    <n v="1"/>
    <n v="3"/>
    <x v="0"/>
    <x v="47"/>
    <s v="Boston"/>
    <x v="3"/>
    <x v="1"/>
    <n v="39"/>
    <n v="44"/>
    <n v="1716"/>
    <n v="841"/>
    <n v="0.49"/>
    <x v="2"/>
  </r>
  <r>
    <x v="5"/>
    <n v="1185732"/>
    <x v="178"/>
    <x v="1"/>
    <x v="0"/>
    <n v="1"/>
    <n v="3"/>
    <x v="0"/>
    <x v="47"/>
    <s v="Boston"/>
    <x v="4"/>
    <x v="0"/>
    <n v="52"/>
    <n v="68"/>
    <n v="3536"/>
    <n v="1662"/>
    <n v="0.47"/>
    <x v="2"/>
  </r>
  <r>
    <x v="5"/>
    <n v="1185732"/>
    <x v="178"/>
    <x v="1"/>
    <x v="0"/>
    <n v="1"/>
    <n v="3"/>
    <x v="0"/>
    <x v="47"/>
    <s v="Boston"/>
    <x v="5"/>
    <x v="1"/>
    <n v="44"/>
    <n v="98"/>
    <n v="4312"/>
    <n v="2199"/>
    <n v="0.51"/>
    <x v="2"/>
  </r>
  <r>
    <x v="5"/>
    <n v="1185732"/>
    <x v="207"/>
    <x v="1"/>
    <x v="1"/>
    <n v="1"/>
    <n v="7"/>
    <x v="0"/>
    <x v="47"/>
    <s v="Boston"/>
    <x v="0"/>
    <x v="0"/>
    <n v="41"/>
    <n v="167"/>
    <n v="6847"/>
    <n v="3834"/>
    <n v="0.56000000000000005"/>
    <x v="2"/>
  </r>
  <r>
    <x v="5"/>
    <n v="1185732"/>
    <x v="207"/>
    <x v="1"/>
    <x v="1"/>
    <n v="1"/>
    <n v="7"/>
    <x v="0"/>
    <x v="47"/>
    <s v="Boston"/>
    <x v="1"/>
    <x v="0"/>
    <n v="44"/>
    <n v="61"/>
    <n v="2684"/>
    <n v="1610"/>
    <n v="0.6"/>
    <x v="2"/>
  </r>
  <r>
    <x v="5"/>
    <n v="1185732"/>
    <x v="207"/>
    <x v="1"/>
    <x v="1"/>
    <n v="1"/>
    <n v="7"/>
    <x v="0"/>
    <x v="47"/>
    <s v="Boston"/>
    <x v="2"/>
    <x v="1"/>
    <n v="33"/>
    <n v="74"/>
    <n v="2442"/>
    <n v="1221"/>
    <n v="0.5"/>
    <x v="2"/>
  </r>
  <r>
    <x v="5"/>
    <n v="1185732"/>
    <x v="207"/>
    <x v="1"/>
    <x v="1"/>
    <n v="1"/>
    <n v="7"/>
    <x v="0"/>
    <x v="48"/>
    <s v="Burlington"/>
    <x v="3"/>
    <x v="1"/>
    <n v="36"/>
    <n v="45"/>
    <n v="1620"/>
    <n v="745"/>
    <n v="0.46"/>
    <x v="2"/>
  </r>
  <r>
    <x v="5"/>
    <n v="1185732"/>
    <x v="207"/>
    <x v="1"/>
    <x v="1"/>
    <n v="1"/>
    <n v="7"/>
    <x v="0"/>
    <x v="48"/>
    <s v="Burlington"/>
    <x v="4"/>
    <x v="0"/>
    <n v="54"/>
    <n v="63"/>
    <n v="3402"/>
    <n v="1701"/>
    <n v="0.5"/>
    <x v="2"/>
  </r>
  <r>
    <x v="5"/>
    <n v="1185732"/>
    <x v="207"/>
    <x v="1"/>
    <x v="1"/>
    <n v="1"/>
    <n v="7"/>
    <x v="0"/>
    <x v="48"/>
    <s v="Burlington"/>
    <x v="5"/>
    <x v="1"/>
    <n v="43"/>
    <n v="85"/>
    <n v="3655"/>
    <n v="1974"/>
    <n v="0.54"/>
    <x v="2"/>
  </r>
  <r>
    <x v="5"/>
    <n v="1185732"/>
    <x v="215"/>
    <x v="1"/>
    <x v="2"/>
    <n v="1"/>
    <n v="11"/>
    <x v="0"/>
    <x v="48"/>
    <s v="Burlington"/>
    <x v="0"/>
    <x v="0"/>
    <n v="44"/>
    <n v="142"/>
    <n v="6248"/>
    <n v="3749"/>
    <n v="0.6"/>
    <x v="2"/>
  </r>
  <r>
    <x v="5"/>
    <n v="1185732"/>
    <x v="215"/>
    <x v="1"/>
    <x v="2"/>
    <n v="1"/>
    <n v="11"/>
    <x v="0"/>
    <x v="48"/>
    <s v="Burlington"/>
    <x v="1"/>
    <x v="0"/>
    <n v="42"/>
    <n v="70"/>
    <n v="2940"/>
    <n v="1676"/>
    <n v="0.56999999999999995"/>
    <x v="2"/>
  </r>
  <r>
    <x v="5"/>
    <n v="1185732"/>
    <x v="215"/>
    <x v="1"/>
    <x v="2"/>
    <n v="1"/>
    <n v="11"/>
    <x v="0"/>
    <x v="48"/>
    <s v="Burlington"/>
    <x v="2"/>
    <x v="1"/>
    <n v="34"/>
    <n v="77"/>
    <n v="2618"/>
    <n v="1283"/>
    <n v="0.49"/>
    <x v="2"/>
  </r>
  <r>
    <x v="5"/>
    <n v="1185732"/>
    <x v="215"/>
    <x v="1"/>
    <x v="2"/>
    <n v="1"/>
    <n v="11"/>
    <x v="0"/>
    <x v="48"/>
    <s v="Burlington"/>
    <x v="3"/>
    <x v="1"/>
    <n v="36"/>
    <n v="38"/>
    <n v="1368"/>
    <n v="670"/>
    <n v="0.49"/>
    <x v="2"/>
  </r>
  <r>
    <x v="5"/>
    <n v="1185732"/>
    <x v="215"/>
    <x v="1"/>
    <x v="2"/>
    <n v="1"/>
    <n v="11"/>
    <x v="0"/>
    <x v="48"/>
    <s v="Burlington"/>
    <x v="4"/>
    <x v="0"/>
    <n v="51"/>
    <n v="47"/>
    <n v="2397"/>
    <n v="1175"/>
    <n v="0.49"/>
    <x v="2"/>
  </r>
  <r>
    <x v="5"/>
    <n v="1185732"/>
    <x v="215"/>
    <x v="1"/>
    <x v="2"/>
    <n v="1"/>
    <n v="11"/>
    <x v="0"/>
    <x v="48"/>
    <s v="Burlington"/>
    <x v="5"/>
    <x v="1"/>
    <n v="41"/>
    <n v="80"/>
    <n v="3280"/>
    <n v="1804"/>
    <n v="0.55000000000000004"/>
    <x v="2"/>
  </r>
  <r>
    <x v="5"/>
    <n v="1185732"/>
    <x v="234"/>
    <x v="1"/>
    <x v="3"/>
    <n v="2"/>
    <n v="16"/>
    <x v="0"/>
    <x v="48"/>
    <s v="Burlington"/>
    <x v="0"/>
    <x v="0"/>
    <n v="41"/>
    <n v="137"/>
    <n v="5617"/>
    <n v="3146"/>
    <n v="0.56000000000000005"/>
    <x v="2"/>
  </r>
  <r>
    <x v="5"/>
    <n v="1185732"/>
    <x v="234"/>
    <x v="1"/>
    <x v="3"/>
    <n v="2"/>
    <n v="16"/>
    <x v="0"/>
    <x v="48"/>
    <s v="Burlington"/>
    <x v="1"/>
    <x v="0"/>
    <n v="43"/>
    <n v="56"/>
    <n v="2408"/>
    <n v="1397"/>
    <n v="0.57999999999999996"/>
    <x v="2"/>
  </r>
  <r>
    <x v="5"/>
    <n v="1185732"/>
    <x v="234"/>
    <x v="1"/>
    <x v="3"/>
    <n v="2"/>
    <n v="16"/>
    <x v="0"/>
    <x v="48"/>
    <s v="Burlington"/>
    <x v="2"/>
    <x v="1"/>
    <n v="32"/>
    <n v="65"/>
    <n v="2080"/>
    <n v="1040"/>
    <n v="0.5"/>
    <x v="2"/>
  </r>
  <r>
    <x v="5"/>
    <n v="1185732"/>
    <x v="234"/>
    <x v="1"/>
    <x v="3"/>
    <n v="2"/>
    <n v="16"/>
    <x v="0"/>
    <x v="48"/>
    <s v="Burlington"/>
    <x v="3"/>
    <x v="1"/>
    <n v="36"/>
    <n v="44"/>
    <n v="1584"/>
    <n v="792"/>
    <n v="0.5"/>
    <x v="2"/>
  </r>
  <r>
    <x v="5"/>
    <n v="1185732"/>
    <x v="234"/>
    <x v="1"/>
    <x v="3"/>
    <n v="2"/>
    <n v="16"/>
    <x v="0"/>
    <x v="48"/>
    <s v="Burlington"/>
    <x v="4"/>
    <x v="0"/>
    <n v="51"/>
    <n v="38"/>
    <n v="1938"/>
    <n v="891"/>
    <n v="0.46"/>
    <x v="2"/>
  </r>
  <r>
    <x v="5"/>
    <n v="1185732"/>
    <x v="234"/>
    <x v="1"/>
    <x v="3"/>
    <n v="2"/>
    <n v="16"/>
    <x v="0"/>
    <x v="48"/>
    <s v="Burlington"/>
    <x v="5"/>
    <x v="1"/>
    <n v="44"/>
    <n v="90"/>
    <n v="3960"/>
    <n v="2020"/>
    <n v="0.51"/>
    <x v="2"/>
  </r>
  <r>
    <x v="5"/>
    <n v="1185732"/>
    <x v="263"/>
    <x v="1"/>
    <x v="4"/>
    <n v="2"/>
    <n v="20"/>
    <x v="0"/>
    <x v="48"/>
    <s v="Burlington"/>
    <x v="0"/>
    <x v="0"/>
    <n v="55"/>
    <n v="154"/>
    <n v="8470"/>
    <n v="4828"/>
    <n v="0.56999999999999995"/>
    <x v="2"/>
  </r>
  <r>
    <x v="5"/>
    <n v="1185732"/>
    <x v="263"/>
    <x v="1"/>
    <x v="4"/>
    <n v="2"/>
    <n v="20"/>
    <x v="0"/>
    <x v="48"/>
    <s v="Burlington"/>
    <x v="1"/>
    <x v="0"/>
    <n v="54"/>
    <n v="80"/>
    <n v="4320"/>
    <n v="2419"/>
    <n v="0.56000000000000005"/>
    <x v="2"/>
  </r>
  <r>
    <x v="5"/>
    <n v="1185732"/>
    <x v="263"/>
    <x v="1"/>
    <x v="4"/>
    <n v="2"/>
    <n v="20"/>
    <x v="0"/>
    <x v="48"/>
    <s v="Burlington"/>
    <x v="2"/>
    <x v="1"/>
    <n v="49"/>
    <n v="75"/>
    <n v="3675"/>
    <n v="1691"/>
    <n v="0.46"/>
    <x v="2"/>
  </r>
  <r>
    <x v="5"/>
    <n v="1185732"/>
    <x v="263"/>
    <x v="1"/>
    <x v="4"/>
    <n v="2"/>
    <n v="20"/>
    <x v="0"/>
    <x v="48"/>
    <s v="Burlington"/>
    <x v="3"/>
    <x v="1"/>
    <n v="46"/>
    <n v="65"/>
    <n v="2990"/>
    <n v="1405"/>
    <n v="0.47"/>
    <x v="2"/>
  </r>
  <r>
    <x v="5"/>
    <n v="1185732"/>
    <x v="263"/>
    <x v="1"/>
    <x v="4"/>
    <n v="2"/>
    <n v="20"/>
    <x v="0"/>
    <x v="48"/>
    <s v="Burlington"/>
    <x v="4"/>
    <x v="0"/>
    <n v="55"/>
    <n v="72"/>
    <n v="3960"/>
    <n v="1861"/>
    <n v="0.47"/>
    <x v="2"/>
  </r>
  <r>
    <x v="5"/>
    <n v="1185732"/>
    <x v="263"/>
    <x v="1"/>
    <x v="4"/>
    <n v="2"/>
    <n v="20"/>
    <x v="0"/>
    <x v="48"/>
    <s v="Burlington"/>
    <x v="5"/>
    <x v="1"/>
    <n v="60"/>
    <n v="120"/>
    <n v="7200"/>
    <n v="3744"/>
    <n v="0.52"/>
    <x v="2"/>
  </r>
  <r>
    <x v="5"/>
    <n v="1185732"/>
    <x v="296"/>
    <x v="1"/>
    <x v="11"/>
    <n v="2"/>
    <n v="24"/>
    <x v="0"/>
    <x v="48"/>
    <s v="Burlington"/>
    <x v="0"/>
    <x v="0"/>
    <n v="58"/>
    <n v="163"/>
    <n v="9454"/>
    <n v="5483"/>
    <n v="0.57999999999999996"/>
    <x v="2"/>
  </r>
  <r>
    <x v="5"/>
    <n v="1185732"/>
    <x v="296"/>
    <x v="1"/>
    <x v="11"/>
    <n v="2"/>
    <n v="24"/>
    <x v="0"/>
    <x v="48"/>
    <s v="Burlington"/>
    <x v="1"/>
    <x v="0"/>
    <n v="53"/>
    <n v="116"/>
    <n v="6148"/>
    <n v="3627"/>
    <n v="0.59"/>
    <x v="2"/>
  </r>
  <r>
    <x v="5"/>
    <n v="1185732"/>
    <x v="296"/>
    <x v="1"/>
    <x v="11"/>
    <n v="2"/>
    <n v="24"/>
    <x v="0"/>
    <x v="48"/>
    <s v="Burlington"/>
    <x v="2"/>
    <x v="1"/>
    <n v="45"/>
    <n v="81"/>
    <n v="3645"/>
    <n v="1713"/>
    <n v="0.47"/>
    <x v="2"/>
  </r>
  <r>
    <x v="5"/>
    <n v="1185732"/>
    <x v="296"/>
    <x v="1"/>
    <x v="11"/>
    <n v="2"/>
    <n v="24"/>
    <x v="0"/>
    <x v="48"/>
    <s v="Burlington"/>
    <x v="3"/>
    <x v="1"/>
    <n v="47"/>
    <n v="90"/>
    <n v="4230"/>
    <n v="1904"/>
    <n v="0.45"/>
    <x v="2"/>
  </r>
  <r>
    <x v="5"/>
    <n v="1185732"/>
    <x v="296"/>
    <x v="1"/>
    <x v="11"/>
    <n v="2"/>
    <n v="24"/>
    <x v="0"/>
    <x v="48"/>
    <s v="Burlington"/>
    <x v="4"/>
    <x v="0"/>
    <n v="58"/>
    <n v="81"/>
    <n v="4698"/>
    <n v="2349"/>
    <n v="0.5"/>
    <x v="2"/>
  </r>
  <r>
    <x v="5"/>
    <n v="1185732"/>
    <x v="296"/>
    <x v="1"/>
    <x v="11"/>
    <n v="2"/>
    <n v="24"/>
    <x v="0"/>
    <x v="48"/>
    <s v="Burlington"/>
    <x v="5"/>
    <x v="1"/>
    <n v="62"/>
    <n v="117"/>
    <n v="7254"/>
    <n v="3772"/>
    <n v="0.52"/>
    <x v="2"/>
  </r>
  <r>
    <x v="5"/>
    <n v="1185732"/>
    <x v="324"/>
    <x v="1"/>
    <x v="5"/>
    <n v="3"/>
    <n v="28"/>
    <x v="0"/>
    <x v="48"/>
    <s v="Burlington"/>
    <x v="0"/>
    <x v="0"/>
    <n v="54"/>
    <n v="182"/>
    <n v="9828"/>
    <n v="5602"/>
    <n v="0.56999999999999995"/>
    <x v="2"/>
  </r>
  <r>
    <x v="5"/>
    <n v="1185732"/>
    <x v="324"/>
    <x v="1"/>
    <x v="5"/>
    <n v="3"/>
    <n v="28"/>
    <x v="0"/>
    <x v="48"/>
    <s v="Burlington"/>
    <x v="1"/>
    <x v="0"/>
    <n v="51"/>
    <n v="115"/>
    <n v="5865"/>
    <n v="3284"/>
    <n v="0.56000000000000005"/>
    <x v="2"/>
  </r>
  <r>
    <x v="5"/>
    <n v="1185732"/>
    <x v="324"/>
    <x v="1"/>
    <x v="5"/>
    <n v="3"/>
    <n v="28"/>
    <x v="0"/>
    <x v="48"/>
    <s v="Burlington"/>
    <x v="2"/>
    <x v="1"/>
    <n v="46"/>
    <n v="98"/>
    <n v="4508"/>
    <n v="2164"/>
    <n v="0.48"/>
    <x v="2"/>
  </r>
  <r>
    <x v="5"/>
    <n v="1185732"/>
    <x v="324"/>
    <x v="1"/>
    <x v="5"/>
    <n v="3"/>
    <n v="28"/>
    <x v="0"/>
    <x v="48"/>
    <s v="Burlington"/>
    <x v="3"/>
    <x v="1"/>
    <n v="46"/>
    <n v="90"/>
    <n v="4140"/>
    <n v="2029"/>
    <n v="0.49"/>
    <x v="2"/>
  </r>
  <r>
    <x v="5"/>
    <n v="1185732"/>
    <x v="324"/>
    <x v="1"/>
    <x v="5"/>
    <n v="3"/>
    <n v="28"/>
    <x v="0"/>
    <x v="48"/>
    <s v="Burlington"/>
    <x v="4"/>
    <x v="0"/>
    <n v="54"/>
    <n v="94"/>
    <n v="5076"/>
    <n v="2386"/>
    <n v="0.47"/>
    <x v="2"/>
  </r>
  <r>
    <x v="5"/>
    <n v="1185732"/>
    <x v="324"/>
    <x v="1"/>
    <x v="5"/>
    <n v="3"/>
    <n v="28"/>
    <x v="0"/>
    <x v="48"/>
    <s v="Burlington"/>
    <x v="5"/>
    <x v="1"/>
    <n v="61"/>
    <n v="125"/>
    <n v="7625"/>
    <n v="3965"/>
    <n v="0.52"/>
    <x v="2"/>
  </r>
  <r>
    <x v="5"/>
    <n v="1185732"/>
    <x v="356"/>
    <x v="1"/>
    <x v="6"/>
    <n v="3"/>
    <n v="33"/>
    <x v="0"/>
    <x v="48"/>
    <s v="Burlington"/>
    <x v="0"/>
    <x v="0"/>
    <n v="58"/>
    <n v="176"/>
    <n v="10208"/>
    <n v="6125"/>
    <n v="0.6"/>
    <x v="2"/>
  </r>
  <r>
    <x v="5"/>
    <n v="1185732"/>
    <x v="356"/>
    <x v="1"/>
    <x v="6"/>
    <n v="3"/>
    <n v="33"/>
    <x v="0"/>
    <x v="48"/>
    <s v="Burlington"/>
    <x v="1"/>
    <x v="0"/>
    <n v="53"/>
    <n v="106"/>
    <n v="5618"/>
    <n v="3315"/>
    <n v="0.59"/>
    <x v="2"/>
  </r>
  <r>
    <x v="5"/>
    <n v="1185732"/>
    <x v="356"/>
    <x v="1"/>
    <x v="6"/>
    <n v="3"/>
    <n v="33"/>
    <x v="0"/>
    <x v="48"/>
    <s v="Burlington"/>
    <x v="2"/>
    <x v="1"/>
    <n v="48"/>
    <n v="105"/>
    <n v="5040"/>
    <n v="2318"/>
    <n v="0.46"/>
    <x v="2"/>
  </r>
  <r>
    <x v="5"/>
    <n v="1185732"/>
    <x v="356"/>
    <x v="1"/>
    <x v="6"/>
    <n v="3"/>
    <n v="33"/>
    <x v="0"/>
    <x v="48"/>
    <s v="Burlington"/>
    <x v="3"/>
    <x v="1"/>
    <n v="49"/>
    <n v="68"/>
    <n v="3332"/>
    <n v="1566"/>
    <n v="0.47"/>
    <x v="2"/>
  </r>
  <r>
    <x v="5"/>
    <n v="1185732"/>
    <x v="356"/>
    <x v="1"/>
    <x v="6"/>
    <n v="3"/>
    <n v="33"/>
    <x v="0"/>
    <x v="48"/>
    <s v="Burlington"/>
    <x v="4"/>
    <x v="0"/>
    <n v="57"/>
    <n v="65"/>
    <n v="3705"/>
    <n v="1815"/>
    <n v="0.49"/>
    <x v="2"/>
  </r>
  <r>
    <x v="5"/>
    <n v="1185732"/>
    <x v="356"/>
    <x v="1"/>
    <x v="6"/>
    <n v="3"/>
    <n v="33"/>
    <x v="0"/>
    <x v="48"/>
    <s v="Burlington"/>
    <x v="5"/>
    <x v="1"/>
    <n v="61"/>
    <n v="104"/>
    <n v="6344"/>
    <n v="3235"/>
    <n v="0.51"/>
    <x v="2"/>
  </r>
  <r>
    <x v="5"/>
    <n v="1185732"/>
    <x v="386"/>
    <x v="1"/>
    <x v="7"/>
    <n v="3"/>
    <n v="37"/>
    <x v="0"/>
    <x v="48"/>
    <s v="Burlington"/>
    <x v="0"/>
    <x v="0"/>
    <n v="56"/>
    <n v="137"/>
    <n v="7672"/>
    <n v="4373"/>
    <n v="0.56999999999999995"/>
    <x v="2"/>
  </r>
  <r>
    <x v="5"/>
    <n v="1185732"/>
    <x v="386"/>
    <x v="1"/>
    <x v="7"/>
    <n v="3"/>
    <n v="37"/>
    <x v="0"/>
    <x v="48"/>
    <s v="Burlington"/>
    <x v="1"/>
    <x v="0"/>
    <n v="50"/>
    <n v="85"/>
    <n v="4250"/>
    <n v="2550"/>
    <n v="0.6"/>
    <x v="2"/>
  </r>
  <r>
    <x v="5"/>
    <n v="1185732"/>
    <x v="386"/>
    <x v="1"/>
    <x v="7"/>
    <n v="3"/>
    <n v="37"/>
    <x v="0"/>
    <x v="48"/>
    <s v="Burlington"/>
    <x v="2"/>
    <x v="1"/>
    <n v="46"/>
    <n v="56"/>
    <n v="2576"/>
    <n v="1288"/>
    <n v="0.5"/>
    <x v="2"/>
  </r>
  <r>
    <x v="5"/>
    <n v="1185732"/>
    <x v="386"/>
    <x v="1"/>
    <x v="7"/>
    <n v="3"/>
    <n v="37"/>
    <x v="0"/>
    <x v="48"/>
    <s v="Burlington"/>
    <x v="3"/>
    <x v="1"/>
    <n v="45"/>
    <n v="52"/>
    <n v="2340"/>
    <n v="1147"/>
    <n v="0.49"/>
    <x v="2"/>
  </r>
  <r>
    <x v="5"/>
    <n v="1185732"/>
    <x v="386"/>
    <x v="1"/>
    <x v="7"/>
    <n v="3"/>
    <n v="37"/>
    <x v="0"/>
    <x v="48"/>
    <s v="Burlington"/>
    <x v="4"/>
    <x v="0"/>
    <n v="58"/>
    <n v="50"/>
    <n v="2900"/>
    <n v="1363"/>
    <n v="0.47"/>
    <x v="2"/>
  </r>
  <r>
    <x v="5"/>
    <n v="1185732"/>
    <x v="386"/>
    <x v="1"/>
    <x v="7"/>
    <n v="3"/>
    <n v="37"/>
    <x v="0"/>
    <x v="48"/>
    <s v="Burlington"/>
    <x v="5"/>
    <x v="1"/>
    <n v="59"/>
    <n v="78"/>
    <n v="4602"/>
    <n v="2531"/>
    <n v="0.55000000000000004"/>
    <x v="2"/>
  </r>
  <r>
    <x v="5"/>
    <n v="1185732"/>
    <x v="418"/>
    <x v="1"/>
    <x v="8"/>
    <n v="4"/>
    <n v="42"/>
    <x v="0"/>
    <x v="48"/>
    <s v="Burlington"/>
    <x v="0"/>
    <x v="0"/>
    <n v="62"/>
    <n v="133"/>
    <n v="8246"/>
    <n v="4948"/>
    <n v="0.6"/>
    <x v="2"/>
  </r>
  <r>
    <x v="5"/>
    <n v="1185732"/>
    <x v="418"/>
    <x v="1"/>
    <x v="8"/>
    <n v="4"/>
    <n v="42"/>
    <x v="0"/>
    <x v="48"/>
    <s v="Burlington"/>
    <x v="1"/>
    <x v="0"/>
    <n v="54"/>
    <n v="75"/>
    <n v="4050"/>
    <n v="2390"/>
    <n v="0.59"/>
    <x v="2"/>
  </r>
  <r>
    <x v="5"/>
    <n v="1185732"/>
    <x v="418"/>
    <x v="1"/>
    <x v="8"/>
    <n v="4"/>
    <n v="42"/>
    <x v="0"/>
    <x v="48"/>
    <s v="Burlington"/>
    <x v="2"/>
    <x v="1"/>
    <n v="59"/>
    <n v="54"/>
    <n v="3186"/>
    <n v="1593"/>
    <n v="0.5"/>
    <x v="2"/>
  </r>
  <r>
    <x v="5"/>
    <n v="1185732"/>
    <x v="418"/>
    <x v="1"/>
    <x v="8"/>
    <n v="4"/>
    <n v="42"/>
    <x v="0"/>
    <x v="48"/>
    <s v="Burlington"/>
    <x v="3"/>
    <x v="1"/>
    <n v="55"/>
    <n v="46"/>
    <n v="2530"/>
    <n v="1214"/>
    <n v="0.48"/>
    <x v="2"/>
  </r>
  <r>
    <x v="5"/>
    <n v="1185732"/>
    <x v="418"/>
    <x v="1"/>
    <x v="8"/>
    <n v="4"/>
    <n v="42"/>
    <x v="0"/>
    <x v="48"/>
    <s v="Burlington"/>
    <x v="4"/>
    <x v="0"/>
    <n v="66"/>
    <n v="51"/>
    <n v="3366"/>
    <n v="1616"/>
    <n v="0.48"/>
    <x v="2"/>
  </r>
  <r>
    <x v="3"/>
    <n v="1185732"/>
    <x v="418"/>
    <x v="1"/>
    <x v="8"/>
    <n v="4"/>
    <n v="42"/>
    <x v="0"/>
    <x v="48"/>
    <s v="Burlington"/>
    <x v="5"/>
    <x v="1"/>
    <n v="71"/>
    <n v="81"/>
    <n v="5751"/>
    <n v="3048"/>
    <n v="0.53"/>
    <x v="2"/>
  </r>
  <r>
    <x v="3"/>
    <n v="1185732"/>
    <x v="448"/>
    <x v="1"/>
    <x v="9"/>
    <n v="4"/>
    <n v="46"/>
    <x v="0"/>
    <x v="48"/>
    <s v="Burlington"/>
    <x v="0"/>
    <x v="0"/>
    <n v="64"/>
    <n v="126"/>
    <n v="8064"/>
    <n v="4838"/>
    <n v="0.6"/>
    <x v="2"/>
  </r>
  <r>
    <x v="3"/>
    <n v="1185732"/>
    <x v="448"/>
    <x v="1"/>
    <x v="9"/>
    <n v="4"/>
    <n v="46"/>
    <x v="0"/>
    <x v="48"/>
    <s v="Burlington"/>
    <x v="1"/>
    <x v="0"/>
    <n v="55"/>
    <n v="81"/>
    <n v="4455"/>
    <n v="2584"/>
    <n v="0.57999999999999996"/>
    <x v="2"/>
  </r>
  <r>
    <x v="3"/>
    <n v="1185732"/>
    <x v="448"/>
    <x v="1"/>
    <x v="9"/>
    <n v="4"/>
    <n v="46"/>
    <x v="0"/>
    <x v="48"/>
    <s v="Burlington"/>
    <x v="2"/>
    <x v="1"/>
    <n v="57"/>
    <n v="96"/>
    <n v="5472"/>
    <n v="2627"/>
    <n v="0.48"/>
    <x v="2"/>
  </r>
  <r>
    <x v="5"/>
    <n v="1185732"/>
    <x v="448"/>
    <x v="1"/>
    <x v="9"/>
    <n v="4"/>
    <n v="46"/>
    <x v="0"/>
    <x v="48"/>
    <s v="Burlington"/>
    <x v="3"/>
    <x v="1"/>
    <n v="55"/>
    <n v="75"/>
    <n v="4125"/>
    <n v="2063"/>
    <n v="0.5"/>
    <x v="2"/>
  </r>
  <r>
    <x v="5"/>
    <n v="1185732"/>
    <x v="448"/>
    <x v="1"/>
    <x v="9"/>
    <n v="4"/>
    <n v="46"/>
    <x v="0"/>
    <x v="48"/>
    <s v="Burlington"/>
    <x v="4"/>
    <x v="0"/>
    <n v="67"/>
    <n v="80"/>
    <n v="5360"/>
    <n v="2680"/>
    <n v="0.5"/>
    <x v="2"/>
  </r>
  <r>
    <x v="5"/>
    <n v="1185732"/>
    <x v="448"/>
    <x v="1"/>
    <x v="9"/>
    <n v="4"/>
    <n v="46"/>
    <x v="0"/>
    <x v="48"/>
    <s v="Burlington"/>
    <x v="5"/>
    <x v="1"/>
    <n v="70"/>
    <n v="94"/>
    <n v="6580"/>
    <n v="3487"/>
    <n v="0.53"/>
    <x v="2"/>
  </r>
  <r>
    <x v="5"/>
    <n v="1185732"/>
    <x v="477"/>
    <x v="1"/>
    <x v="10"/>
    <n v="4"/>
    <n v="50"/>
    <x v="0"/>
    <x v="48"/>
    <s v="Burlington"/>
    <x v="0"/>
    <x v="0"/>
    <n v="64"/>
    <n v="168"/>
    <n v="10752"/>
    <n v="6451"/>
    <n v="0.6"/>
    <x v="2"/>
  </r>
  <r>
    <x v="5"/>
    <n v="1185732"/>
    <x v="477"/>
    <x v="1"/>
    <x v="10"/>
    <n v="4"/>
    <n v="50"/>
    <x v="0"/>
    <x v="48"/>
    <s v="Burlington"/>
    <x v="1"/>
    <x v="0"/>
    <n v="55"/>
    <n v="100"/>
    <n v="5500"/>
    <n v="3025"/>
    <n v="0.55000000000000004"/>
    <x v="2"/>
  </r>
  <r>
    <x v="5"/>
    <n v="1185732"/>
    <x v="477"/>
    <x v="1"/>
    <x v="10"/>
    <n v="4"/>
    <n v="50"/>
    <x v="0"/>
    <x v="48"/>
    <s v="Burlington"/>
    <x v="2"/>
    <x v="1"/>
    <n v="55"/>
    <n v="113"/>
    <n v="6215"/>
    <n v="2921"/>
    <n v="0.47"/>
    <x v="2"/>
  </r>
  <r>
    <x v="5"/>
    <n v="1185732"/>
    <x v="477"/>
    <x v="1"/>
    <x v="10"/>
    <n v="4"/>
    <n v="50"/>
    <x v="0"/>
    <x v="48"/>
    <s v="Burlington"/>
    <x v="3"/>
    <x v="1"/>
    <n v="56"/>
    <n v="81"/>
    <n v="4536"/>
    <n v="2041"/>
    <n v="0.45"/>
    <x v="2"/>
  </r>
  <r>
    <x v="5"/>
    <n v="1185732"/>
    <x v="477"/>
    <x v="1"/>
    <x v="10"/>
    <n v="4"/>
    <n v="50"/>
    <x v="0"/>
    <x v="48"/>
    <s v="Burlington"/>
    <x v="4"/>
    <x v="0"/>
    <n v="67"/>
    <n v="81"/>
    <n v="5427"/>
    <n v="2605"/>
    <n v="0.48"/>
    <x v="2"/>
  </r>
  <r>
    <x v="5"/>
    <n v="1185732"/>
    <x v="477"/>
    <x v="1"/>
    <x v="10"/>
    <n v="4"/>
    <n v="50"/>
    <x v="0"/>
    <x v="48"/>
    <s v="Burlington"/>
    <x v="5"/>
    <x v="1"/>
    <n v="68"/>
    <n v="106"/>
    <n v="7208"/>
    <n v="3748"/>
    <n v="0.52"/>
    <x v="2"/>
  </r>
  <r>
    <x v="5"/>
    <n v="1185732"/>
    <x v="185"/>
    <x v="1"/>
    <x v="0"/>
    <n v="1"/>
    <n v="4"/>
    <x v="0"/>
    <x v="48"/>
    <s v="Burlington"/>
    <x v="0"/>
    <x v="0"/>
    <n v="49"/>
    <n v="131"/>
    <n v="6419"/>
    <n v="3530"/>
    <n v="0.55000000000000004"/>
    <x v="2"/>
  </r>
  <r>
    <x v="5"/>
    <n v="1185732"/>
    <x v="185"/>
    <x v="1"/>
    <x v="0"/>
    <n v="1"/>
    <n v="4"/>
    <x v="0"/>
    <x v="48"/>
    <s v="Burlington"/>
    <x v="1"/>
    <x v="0"/>
    <n v="45"/>
    <n v="91"/>
    <n v="4095"/>
    <n v="2170"/>
    <n v="0.53"/>
    <x v="2"/>
  </r>
  <r>
    <x v="5"/>
    <n v="1185732"/>
    <x v="185"/>
    <x v="1"/>
    <x v="0"/>
    <n v="1"/>
    <n v="4"/>
    <x v="0"/>
    <x v="48"/>
    <s v="Burlington"/>
    <x v="2"/>
    <x v="1"/>
    <n v="38"/>
    <n v="81"/>
    <n v="3078"/>
    <n v="1385"/>
    <n v="0.45"/>
    <x v="2"/>
  </r>
  <r>
    <x v="5"/>
    <n v="1185732"/>
    <x v="185"/>
    <x v="1"/>
    <x v="0"/>
    <n v="1"/>
    <n v="4"/>
    <x v="0"/>
    <x v="48"/>
    <s v="Burlington"/>
    <x v="3"/>
    <x v="1"/>
    <n v="43"/>
    <n v="46"/>
    <n v="1978"/>
    <n v="791"/>
    <n v="0.4"/>
    <x v="2"/>
  </r>
  <r>
    <x v="5"/>
    <n v="1185732"/>
    <x v="185"/>
    <x v="1"/>
    <x v="0"/>
    <n v="1"/>
    <n v="4"/>
    <x v="0"/>
    <x v="48"/>
    <s v="Burlington"/>
    <x v="4"/>
    <x v="0"/>
    <n v="59"/>
    <n v="56"/>
    <n v="3304"/>
    <n v="1454"/>
    <n v="0.44"/>
    <x v="2"/>
  </r>
  <r>
    <x v="5"/>
    <n v="1185732"/>
    <x v="185"/>
    <x v="1"/>
    <x v="0"/>
    <n v="1"/>
    <n v="4"/>
    <x v="0"/>
    <x v="48"/>
    <s v="Burlington"/>
    <x v="5"/>
    <x v="1"/>
    <n v="49"/>
    <n v="88"/>
    <n v="4312"/>
    <n v="1940"/>
    <n v="0.45"/>
    <x v="2"/>
  </r>
  <r>
    <x v="5"/>
    <n v="1185732"/>
    <x v="693"/>
    <x v="1"/>
    <x v="1"/>
    <n v="1"/>
    <n v="8"/>
    <x v="0"/>
    <x v="48"/>
    <s v="Burlington"/>
    <x v="0"/>
    <x v="0"/>
    <n v="49"/>
    <n v="180"/>
    <n v="8820"/>
    <n v="4675"/>
    <n v="0.53"/>
    <x v="2"/>
  </r>
  <r>
    <x v="5"/>
    <n v="1185732"/>
    <x v="693"/>
    <x v="1"/>
    <x v="1"/>
    <n v="1"/>
    <n v="8"/>
    <x v="0"/>
    <x v="48"/>
    <s v="Burlington"/>
    <x v="1"/>
    <x v="0"/>
    <n v="45"/>
    <n v="75"/>
    <n v="3375"/>
    <n v="1721"/>
    <n v="0.51"/>
    <x v="2"/>
  </r>
  <r>
    <x v="5"/>
    <n v="1185732"/>
    <x v="693"/>
    <x v="1"/>
    <x v="1"/>
    <n v="1"/>
    <n v="8"/>
    <x v="0"/>
    <x v="48"/>
    <s v="Burlington"/>
    <x v="2"/>
    <x v="1"/>
    <n v="39"/>
    <n v="90"/>
    <n v="3510"/>
    <n v="1544"/>
    <n v="0.44"/>
    <x v="2"/>
  </r>
  <r>
    <x v="5"/>
    <n v="1185732"/>
    <x v="693"/>
    <x v="1"/>
    <x v="1"/>
    <n v="1"/>
    <n v="8"/>
    <x v="0"/>
    <x v="49"/>
    <s v="Manchester"/>
    <x v="3"/>
    <x v="1"/>
    <n v="42"/>
    <n v="58"/>
    <n v="2436"/>
    <n v="1047"/>
    <n v="0.43"/>
    <x v="2"/>
  </r>
  <r>
    <x v="5"/>
    <n v="1185732"/>
    <x v="693"/>
    <x v="1"/>
    <x v="1"/>
    <n v="1"/>
    <n v="8"/>
    <x v="0"/>
    <x v="49"/>
    <s v="Manchester"/>
    <x v="4"/>
    <x v="0"/>
    <n v="56"/>
    <n v="83"/>
    <n v="4648"/>
    <n v="1999"/>
    <n v="0.43"/>
    <x v="2"/>
  </r>
  <r>
    <x v="5"/>
    <n v="1185732"/>
    <x v="693"/>
    <x v="1"/>
    <x v="1"/>
    <n v="1"/>
    <n v="8"/>
    <x v="0"/>
    <x v="49"/>
    <s v="Manchester"/>
    <x v="5"/>
    <x v="1"/>
    <n v="46"/>
    <n v="98"/>
    <n v="4508"/>
    <n v="2164"/>
    <n v="0.48"/>
    <x v="2"/>
  </r>
  <r>
    <x v="5"/>
    <n v="1185732"/>
    <x v="222"/>
    <x v="1"/>
    <x v="2"/>
    <n v="1"/>
    <n v="12"/>
    <x v="0"/>
    <x v="49"/>
    <s v="Manchester"/>
    <x v="0"/>
    <x v="0"/>
    <n v="49"/>
    <n v="165"/>
    <n v="8085"/>
    <n v="4043"/>
    <n v="0.5"/>
    <x v="2"/>
  </r>
  <r>
    <x v="5"/>
    <n v="1185732"/>
    <x v="222"/>
    <x v="1"/>
    <x v="2"/>
    <n v="1"/>
    <n v="12"/>
    <x v="0"/>
    <x v="49"/>
    <s v="Manchester"/>
    <x v="1"/>
    <x v="0"/>
    <n v="49"/>
    <n v="69"/>
    <n v="3381"/>
    <n v="1724"/>
    <n v="0.51"/>
    <x v="2"/>
  </r>
  <r>
    <x v="5"/>
    <n v="1185732"/>
    <x v="222"/>
    <x v="1"/>
    <x v="2"/>
    <n v="1"/>
    <n v="12"/>
    <x v="0"/>
    <x v="49"/>
    <s v="Manchester"/>
    <x v="2"/>
    <x v="1"/>
    <n v="38"/>
    <n v="75"/>
    <n v="2850"/>
    <n v="1169"/>
    <n v="0.41"/>
    <x v="2"/>
  </r>
  <r>
    <x v="5"/>
    <n v="1185732"/>
    <x v="222"/>
    <x v="1"/>
    <x v="2"/>
    <n v="1"/>
    <n v="12"/>
    <x v="0"/>
    <x v="49"/>
    <s v="Manchester"/>
    <x v="3"/>
    <x v="1"/>
    <n v="44"/>
    <n v="38"/>
    <n v="1672"/>
    <n v="702"/>
    <n v="0.42"/>
    <x v="2"/>
  </r>
  <r>
    <x v="5"/>
    <n v="1185732"/>
    <x v="222"/>
    <x v="1"/>
    <x v="2"/>
    <n v="1"/>
    <n v="12"/>
    <x v="0"/>
    <x v="49"/>
    <s v="Manchester"/>
    <x v="4"/>
    <x v="0"/>
    <n v="58"/>
    <n v="60"/>
    <n v="3480"/>
    <n v="1566"/>
    <n v="0.45"/>
    <x v="2"/>
  </r>
  <r>
    <x v="5"/>
    <n v="1185732"/>
    <x v="222"/>
    <x v="1"/>
    <x v="2"/>
    <n v="1"/>
    <n v="12"/>
    <x v="0"/>
    <x v="49"/>
    <s v="Manchester"/>
    <x v="5"/>
    <x v="1"/>
    <n v="45"/>
    <n v="75"/>
    <n v="3375"/>
    <n v="1586"/>
    <n v="0.47"/>
    <x v="2"/>
  </r>
  <r>
    <x v="5"/>
    <n v="1185732"/>
    <x v="241"/>
    <x v="1"/>
    <x v="3"/>
    <n v="2"/>
    <n v="17"/>
    <x v="0"/>
    <x v="49"/>
    <s v="Manchester"/>
    <x v="0"/>
    <x v="0"/>
    <n v="48"/>
    <n v="154"/>
    <n v="7392"/>
    <n v="3918"/>
    <n v="0.53"/>
    <x v="2"/>
  </r>
  <r>
    <x v="5"/>
    <n v="1185732"/>
    <x v="241"/>
    <x v="1"/>
    <x v="3"/>
    <n v="2"/>
    <n v="17"/>
    <x v="0"/>
    <x v="49"/>
    <s v="Manchester"/>
    <x v="1"/>
    <x v="0"/>
    <n v="49"/>
    <n v="68"/>
    <n v="3332"/>
    <n v="1833"/>
    <n v="0.55000000000000004"/>
    <x v="2"/>
  </r>
  <r>
    <x v="5"/>
    <n v="1185732"/>
    <x v="241"/>
    <x v="1"/>
    <x v="3"/>
    <n v="2"/>
    <n v="17"/>
    <x v="0"/>
    <x v="49"/>
    <s v="Manchester"/>
    <x v="2"/>
    <x v="1"/>
    <n v="38"/>
    <n v="73"/>
    <n v="2774"/>
    <n v="1221"/>
    <n v="0.44"/>
    <x v="2"/>
  </r>
  <r>
    <x v="5"/>
    <n v="1185732"/>
    <x v="241"/>
    <x v="1"/>
    <x v="3"/>
    <n v="2"/>
    <n v="17"/>
    <x v="0"/>
    <x v="49"/>
    <s v="Manchester"/>
    <x v="3"/>
    <x v="1"/>
    <n v="44"/>
    <n v="49"/>
    <n v="2156"/>
    <n v="884"/>
    <n v="0.41"/>
    <x v="2"/>
  </r>
  <r>
    <x v="5"/>
    <n v="1185732"/>
    <x v="241"/>
    <x v="1"/>
    <x v="3"/>
    <n v="2"/>
    <n v="17"/>
    <x v="0"/>
    <x v="49"/>
    <s v="Manchester"/>
    <x v="4"/>
    <x v="0"/>
    <n v="57"/>
    <n v="53"/>
    <n v="3021"/>
    <n v="1359"/>
    <n v="0.45"/>
    <x v="2"/>
  </r>
  <r>
    <x v="5"/>
    <n v="1185732"/>
    <x v="241"/>
    <x v="1"/>
    <x v="3"/>
    <n v="2"/>
    <n v="17"/>
    <x v="0"/>
    <x v="49"/>
    <s v="Manchester"/>
    <x v="5"/>
    <x v="1"/>
    <n v="46"/>
    <n v="98"/>
    <n v="4508"/>
    <n v="2074"/>
    <n v="0.46"/>
    <x v="2"/>
  </r>
  <r>
    <x v="5"/>
    <n v="1185732"/>
    <x v="270"/>
    <x v="1"/>
    <x v="4"/>
    <n v="2"/>
    <n v="21"/>
    <x v="0"/>
    <x v="49"/>
    <s v="Manchester"/>
    <x v="0"/>
    <x v="0"/>
    <n v="64"/>
    <n v="173"/>
    <n v="11072"/>
    <n v="5868"/>
    <n v="0.53"/>
    <x v="2"/>
  </r>
  <r>
    <x v="5"/>
    <n v="1185732"/>
    <x v="270"/>
    <x v="1"/>
    <x v="4"/>
    <n v="2"/>
    <n v="21"/>
    <x v="0"/>
    <x v="49"/>
    <s v="Manchester"/>
    <x v="1"/>
    <x v="0"/>
    <n v="54"/>
    <n v="87"/>
    <n v="4698"/>
    <n v="2537"/>
    <n v="0.54"/>
    <x v="2"/>
  </r>
  <r>
    <x v="5"/>
    <n v="1185732"/>
    <x v="270"/>
    <x v="1"/>
    <x v="4"/>
    <n v="2"/>
    <n v="21"/>
    <x v="0"/>
    <x v="49"/>
    <s v="Manchester"/>
    <x v="2"/>
    <x v="1"/>
    <n v="51"/>
    <n v="98"/>
    <n v="4998"/>
    <n v="2099"/>
    <n v="0.42"/>
    <x v="2"/>
  </r>
  <r>
    <x v="5"/>
    <n v="1185732"/>
    <x v="270"/>
    <x v="1"/>
    <x v="4"/>
    <n v="2"/>
    <n v="21"/>
    <x v="0"/>
    <x v="49"/>
    <s v="Manchester"/>
    <x v="3"/>
    <x v="1"/>
    <n v="52"/>
    <n v="80"/>
    <n v="4160"/>
    <n v="1664"/>
    <n v="0.4"/>
    <x v="2"/>
  </r>
  <r>
    <x v="5"/>
    <n v="1185732"/>
    <x v="270"/>
    <x v="1"/>
    <x v="4"/>
    <n v="2"/>
    <n v="21"/>
    <x v="0"/>
    <x v="49"/>
    <s v="Manchester"/>
    <x v="4"/>
    <x v="0"/>
    <n v="63"/>
    <n v="78"/>
    <n v="4914"/>
    <n v="2211"/>
    <n v="0.45"/>
    <x v="2"/>
  </r>
  <r>
    <x v="5"/>
    <n v="1185732"/>
    <x v="270"/>
    <x v="1"/>
    <x v="4"/>
    <n v="2"/>
    <n v="21"/>
    <x v="0"/>
    <x v="49"/>
    <s v="Manchester"/>
    <x v="5"/>
    <x v="1"/>
    <n v="65"/>
    <n v="115"/>
    <n v="7475"/>
    <n v="3439"/>
    <n v="0.46"/>
    <x v="2"/>
  </r>
  <r>
    <x v="5"/>
    <n v="1185732"/>
    <x v="303"/>
    <x v="1"/>
    <x v="11"/>
    <n v="2"/>
    <n v="25"/>
    <x v="0"/>
    <x v="49"/>
    <s v="Manchester"/>
    <x v="0"/>
    <x v="0"/>
    <n v="59"/>
    <n v="169"/>
    <n v="9971"/>
    <n v="5285"/>
    <n v="0.53"/>
    <x v="2"/>
  </r>
  <r>
    <x v="5"/>
    <n v="1185732"/>
    <x v="303"/>
    <x v="1"/>
    <x v="11"/>
    <n v="2"/>
    <n v="25"/>
    <x v="0"/>
    <x v="49"/>
    <s v="Manchester"/>
    <x v="1"/>
    <x v="0"/>
    <n v="56"/>
    <n v="123"/>
    <n v="6888"/>
    <n v="3513"/>
    <n v="0.51"/>
    <x v="2"/>
  </r>
  <r>
    <x v="5"/>
    <n v="1185732"/>
    <x v="303"/>
    <x v="1"/>
    <x v="11"/>
    <n v="2"/>
    <n v="25"/>
    <x v="0"/>
    <x v="49"/>
    <s v="Manchester"/>
    <x v="2"/>
    <x v="1"/>
    <n v="53"/>
    <n v="88"/>
    <n v="4664"/>
    <n v="2052"/>
    <n v="0.44"/>
    <x v="2"/>
  </r>
  <r>
    <x v="5"/>
    <n v="1185732"/>
    <x v="303"/>
    <x v="1"/>
    <x v="11"/>
    <n v="2"/>
    <n v="25"/>
    <x v="0"/>
    <x v="49"/>
    <s v="Manchester"/>
    <x v="3"/>
    <x v="1"/>
    <n v="52"/>
    <n v="91"/>
    <n v="4732"/>
    <n v="1987"/>
    <n v="0.42"/>
    <x v="2"/>
  </r>
  <r>
    <x v="5"/>
    <n v="1185732"/>
    <x v="303"/>
    <x v="1"/>
    <x v="11"/>
    <n v="2"/>
    <n v="25"/>
    <x v="0"/>
    <x v="49"/>
    <s v="Manchester"/>
    <x v="4"/>
    <x v="0"/>
    <n v="60"/>
    <n v="94"/>
    <n v="5640"/>
    <n v="2425"/>
    <n v="0.43"/>
    <x v="2"/>
  </r>
  <r>
    <x v="5"/>
    <n v="1185732"/>
    <x v="303"/>
    <x v="1"/>
    <x v="11"/>
    <n v="2"/>
    <n v="25"/>
    <x v="0"/>
    <x v="49"/>
    <s v="Manchester"/>
    <x v="5"/>
    <x v="1"/>
    <n v="66"/>
    <n v="138"/>
    <n v="9108"/>
    <n v="4281"/>
    <n v="0.47"/>
    <x v="2"/>
  </r>
  <r>
    <x v="5"/>
    <n v="1185732"/>
    <x v="331"/>
    <x v="1"/>
    <x v="5"/>
    <n v="3"/>
    <n v="29"/>
    <x v="0"/>
    <x v="49"/>
    <s v="Manchester"/>
    <x v="0"/>
    <x v="0"/>
    <n v="64"/>
    <n v="196"/>
    <n v="12544"/>
    <n v="6648"/>
    <n v="0.53"/>
    <x v="2"/>
  </r>
  <r>
    <x v="5"/>
    <n v="1185732"/>
    <x v="331"/>
    <x v="1"/>
    <x v="5"/>
    <n v="3"/>
    <n v="29"/>
    <x v="0"/>
    <x v="49"/>
    <s v="Manchester"/>
    <x v="1"/>
    <x v="0"/>
    <n v="55"/>
    <n v="131"/>
    <n v="7205"/>
    <n v="3603"/>
    <n v="0.5"/>
    <x v="2"/>
  </r>
  <r>
    <x v="5"/>
    <n v="1185732"/>
    <x v="331"/>
    <x v="1"/>
    <x v="5"/>
    <n v="3"/>
    <n v="29"/>
    <x v="0"/>
    <x v="49"/>
    <s v="Manchester"/>
    <x v="2"/>
    <x v="1"/>
    <n v="54"/>
    <n v="109"/>
    <n v="5886"/>
    <n v="2413"/>
    <n v="0.41"/>
    <x v="2"/>
  </r>
  <r>
    <x v="5"/>
    <n v="1185732"/>
    <x v="331"/>
    <x v="1"/>
    <x v="5"/>
    <n v="3"/>
    <n v="29"/>
    <x v="0"/>
    <x v="49"/>
    <s v="Manchester"/>
    <x v="3"/>
    <x v="1"/>
    <n v="53"/>
    <n v="85"/>
    <n v="4505"/>
    <n v="1982"/>
    <n v="0.44"/>
    <x v="2"/>
  </r>
  <r>
    <x v="5"/>
    <n v="1185732"/>
    <x v="331"/>
    <x v="1"/>
    <x v="5"/>
    <n v="3"/>
    <n v="29"/>
    <x v="0"/>
    <x v="49"/>
    <s v="Manchester"/>
    <x v="4"/>
    <x v="0"/>
    <n v="60"/>
    <n v="102"/>
    <n v="6120"/>
    <n v="2509"/>
    <n v="0.41"/>
    <x v="2"/>
  </r>
  <r>
    <x v="5"/>
    <n v="1185732"/>
    <x v="331"/>
    <x v="1"/>
    <x v="5"/>
    <n v="3"/>
    <n v="29"/>
    <x v="0"/>
    <x v="49"/>
    <s v="Manchester"/>
    <x v="5"/>
    <x v="1"/>
    <n v="64"/>
    <n v="137"/>
    <n v="8768"/>
    <n v="4296"/>
    <n v="0.49"/>
    <x v="2"/>
  </r>
  <r>
    <x v="5"/>
    <n v="1185732"/>
    <x v="363"/>
    <x v="1"/>
    <x v="6"/>
    <n v="3"/>
    <n v="34"/>
    <x v="0"/>
    <x v="49"/>
    <s v="Manchester"/>
    <x v="0"/>
    <x v="0"/>
    <n v="60"/>
    <n v="196"/>
    <n v="11760"/>
    <n v="5998"/>
    <n v="0.51"/>
    <x v="2"/>
  </r>
  <r>
    <x v="5"/>
    <n v="1185732"/>
    <x v="363"/>
    <x v="1"/>
    <x v="6"/>
    <n v="3"/>
    <n v="34"/>
    <x v="0"/>
    <x v="49"/>
    <s v="Manchester"/>
    <x v="1"/>
    <x v="0"/>
    <n v="58"/>
    <n v="135"/>
    <n v="7830"/>
    <n v="4228"/>
    <n v="0.54"/>
    <x v="2"/>
  </r>
  <r>
    <x v="5"/>
    <n v="1185732"/>
    <x v="363"/>
    <x v="1"/>
    <x v="6"/>
    <n v="3"/>
    <n v="34"/>
    <x v="0"/>
    <x v="49"/>
    <s v="Manchester"/>
    <x v="2"/>
    <x v="1"/>
    <n v="52"/>
    <n v="105"/>
    <n v="5460"/>
    <n v="2457"/>
    <n v="0.45"/>
    <x v="2"/>
  </r>
  <r>
    <x v="5"/>
    <n v="1185732"/>
    <x v="363"/>
    <x v="1"/>
    <x v="6"/>
    <n v="3"/>
    <n v="34"/>
    <x v="0"/>
    <x v="49"/>
    <s v="Manchester"/>
    <x v="3"/>
    <x v="1"/>
    <n v="51"/>
    <n v="72"/>
    <n v="3672"/>
    <n v="1542"/>
    <n v="0.42"/>
    <x v="2"/>
  </r>
  <r>
    <x v="5"/>
    <n v="1185732"/>
    <x v="363"/>
    <x v="1"/>
    <x v="6"/>
    <n v="3"/>
    <n v="34"/>
    <x v="0"/>
    <x v="49"/>
    <s v="Manchester"/>
    <x v="4"/>
    <x v="0"/>
    <n v="59"/>
    <n v="73"/>
    <n v="4307"/>
    <n v="1938"/>
    <n v="0.45"/>
    <x v="2"/>
  </r>
  <r>
    <x v="5"/>
    <n v="1185732"/>
    <x v="363"/>
    <x v="1"/>
    <x v="6"/>
    <n v="3"/>
    <n v="34"/>
    <x v="0"/>
    <x v="49"/>
    <s v="Manchester"/>
    <x v="5"/>
    <x v="1"/>
    <n v="64"/>
    <n v="106"/>
    <n v="6784"/>
    <n v="3188"/>
    <n v="0.47"/>
    <x v="2"/>
  </r>
  <r>
    <x v="5"/>
    <n v="1185732"/>
    <x v="393"/>
    <x v="1"/>
    <x v="7"/>
    <n v="3"/>
    <n v="38"/>
    <x v="0"/>
    <x v="49"/>
    <s v="Manchester"/>
    <x v="0"/>
    <x v="0"/>
    <n v="59"/>
    <n v="154"/>
    <n v="9086"/>
    <n v="4725"/>
    <n v="0.52"/>
    <x v="2"/>
  </r>
  <r>
    <x v="5"/>
    <n v="1185732"/>
    <x v="393"/>
    <x v="1"/>
    <x v="7"/>
    <n v="3"/>
    <n v="38"/>
    <x v="0"/>
    <x v="49"/>
    <s v="Manchester"/>
    <x v="1"/>
    <x v="0"/>
    <n v="54"/>
    <n v="95"/>
    <n v="5130"/>
    <n v="2668"/>
    <n v="0.52"/>
    <x v="2"/>
  </r>
  <r>
    <x v="5"/>
    <n v="1185732"/>
    <x v="393"/>
    <x v="1"/>
    <x v="7"/>
    <n v="3"/>
    <n v="38"/>
    <x v="0"/>
    <x v="49"/>
    <s v="Manchester"/>
    <x v="2"/>
    <x v="1"/>
    <n v="52"/>
    <n v="75"/>
    <n v="3900"/>
    <n v="1677"/>
    <n v="0.43"/>
    <x v="2"/>
  </r>
  <r>
    <x v="5"/>
    <n v="1185732"/>
    <x v="393"/>
    <x v="1"/>
    <x v="7"/>
    <n v="3"/>
    <n v="38"/>
    <x v="0"/>
    <x v="49"/>
    <s v="Manchester"/>
    <x v="3"/>
    <x v="1"/>
    <n v="53"/>
    <n v="56"/>
    <n v="2968"/>
    <n v="1247"/>
    <n v="0.42"/>
    <x v="2"/>
  </r>
  <r>
    <x v="5"/>
    <n v="1185732"/>
    <x v="393"/>
    <x v="1"/>
    <x v="7"/>
    <n v="3"/>
    <n v="38"/>
    <x v="0"/>
    <x v="49"/>
    <s v="Manchester"/>
    <x v="4"/>
    <x v="0"/>
    <n v="64"/>
    <n v="63"/>
    <n v="4032"/>
    <n v="1734"/>
    <n v="0.43"/>
    <x v="2"/>
  </r>
  <r>
    <x v="5"/>
    <n v="1185732"/>
    <x v="393"/>
    <x v="1"/>
    <x v="7"/>
    <n v="3"/>
    <n v="38"/>
    <x v="0"/>
    <x v="49"/>
    <s v="Manchester"/>
    <x v="5"/>
    <x v="1"/>
    <n v="68"/>
    <n v="98"/>
    <n v="6664"/>
    <n v="3065"/>
    <n v="0.46"/>
    <x v="2"/>
  </r>
  <r>
    <x v="0"/>
    <n v="1185732"/>
    <x v="425"/>
    <x v="1"/>
    <x v="8"/>
    <n v="4"/>
    <n v="43"/>
    <x v="0"/>
    <x v="49"/>
    <s v="Manchester"/>
    <x v="0"/>
    <x v="0"/>
    <n v="64"/>
    <n v="119"/>
    <n v="7616"/>
    <n v="4036"/>
    <n v="0.53"/>
    <x v="2"/>
  </r>
  <r>
    <x v="0"/>
    <n v="1185732"/>
    <x v="425"/>
    <x v="1"/>
    <x v="8"/>
    <n v="4"/>
    <n v="43"/>
    <x v="0"/>
    <x v="49"/>
    <s v="Manchester"/>
    <x v="1"/>
    <x v="0"/>
    <n v="62"/>
    <n v="84"/>
    <n v="5208"/>
    <n v="2760"/>
    <n v="0.53"/>
    <x v="2"/>
  </r>
  <r>
    <x v="0"/>
    <n v="1185732"/>
    <x v="425"/>
    <x v="1"/>
    <x v="8"/>
    <n v="4"/>
    <n v="43"/>
    <x v="0"/>
    <x v="49"/>
    <s v="Manchester"/>
    <x v="2"/>
    <x v="1"/>
    <n v="59"/>
    <n v="54"/>
    <n v="3186"/>
    <n v="1402"/>
    <n v="0.44"/>
    <x v="2"/>
  </r>
  <r>
    <x v="0"/>
    <n v="1185732"/>
    <x v="425"/>
    <x v="1"/>
    <x v="8"/>
    <n v="4"/>
    <n v="43"/>
    <x v="0"/>
    <x v="49"/>
    <s v="Manchester"/>
    <x v="3"/>
    <x v="1"/>
    <n v="62"/>
    <n v="47"/>
    <n v="2914"/>
    <n v="1253"/>
    <n v="0.43"/>
    <x v="2"/>
  </r>
  <r>
    <x v="0"/>
    <n v="1185732"/>
    <x v="425"/>
    <x v="1"/>
    <x v="8"/>
    <n v="4"/>
    <n v="43"/>
    <x v="0"/>
    <x v="49"/>
    <s v="Manchester"/>
    <x v="4"/>
    <x v="0"/>
    <n v="71"/>
    <n v="46"/>
    <n v="3266"/>
    <n v="1404"/>
    <n v="0.43"/>
    <x v="2"/>
  </r>
  <r>
    <x v="0"/>
    <n v="1185732"/>
    <x v="425"/>
    <x v="1"/>
    <x v="8"/>
    <n v="4"/>
    <n v="43"/>
    <x v="0"/>
    <x v="49"/>
    <s v="Manchester"/>
    <x v="5"/>
    <x v="1"/>
    <n v="72"/>
    <n v="81"/>
    <n v="5832"/>
    <n v="2799"/>
    <n v="0.48"/>
    <x v="2"/>
  </r>
  <r>
    <x v="0"/>
    <n v="1185732"/>
    <x v="455"/>
    <x v="1"/>
    <x v="9"/>
    <n v="4"/>
    <n v="47"/>
    <x v="0"/>
    <x v="49"/>
    <s v="Manchester"/>
    <x v="0"/>
    <x v="0"/>
    <n v="68"/>
    <n v="117"/>
    <n v="7956"/>
    <n v="4217"/>
    <n v="0.53"/>
    <x v="2"/>
  </r>
  <r>
    <x v="0"/>
    <n v="1185732"/>
    <x v="455"/>
    <x v="1"/>
    <x v="9"/>
    <n v="4"/>
    <n v="47"/>
    <x v="0"/>
    <x v="49"/>
    <s v="Manchester"/>
    <x v="1"/>
    <x v="0"/>
    <n v="62"/>
    <n v="98"/>
    <n v="6076"/>
    <n v="3160"/>
    <n v="0.52"/>
    <x v="2"/>
  </r>
  <r>
    <x v="0"/>
    <n v="1185732"/>
    <x v="455"/>
    <x v="1"/>
    <x v="9"/>
    <n v="4"/>
    <n v="47"/>
    <x v="0"/>
    <x v="49"/>
    <s v="Manchester"/>
    <x v="2"/>
    <x v="1"/>
    <n v="63"/>
    <n v="104"/>
    <n v="6552"/>
    <n v="2948"/>
    <n v="0.45"/>
    <x v="2"/>
  </r>
  <r>
    <x v="0"/>
    <n v="1185732"/>
    <x v="455"/>
    <x v="1"/>
    <x v="9"/>
    <n v="4"/>
    <n v="47"/>
    <x v="0"/>
    <x v="49"/>
    <s v="Manchester"/>
    <x v="3"/>
    <x v="1"/>
    <n v="64"/>
    <n v="85"/>
    <n v="5440"/>
    <n v="2176"/>
    <n v="0.4"/>
    <x v="2"/>
  </r>
  <r>
    <x v="0"/>
    <n v="1185732"/>
    <x v="455"/>
    <x v="1"/>
    <x v="9"/>
    <n v="4"/>
    <n v="47"/>
    <x v="0"/>
    <x v="49"/>
    <s v="Manchester"/>
    <x v="4"/>
    <x v="0"/>
    <n v="71"/>
    <n v="81"/>
    <n v="5751"/>
    <n v="2415"/>
    <n v="0.42"/>
    <x v="2"/>
  </r>
  <r>
    <x v="0"/>
    <n v="1185732"/>
    <x v="455"/>
    <x v="1"/>
    <x v="9"/>
    <n v="4"/>
    <n v="47"/>
    <x v="0"/>
    <x v="49"/>
    <s v="Manchester"/>
    <x v="5"/>
    <x v="1"/>
    <n v="78"/>
    <n v="116"/>
    <n v="9048"/>
    <n v="4253"/>
    <n v="0.47"/>
    <x v="2"/>
  </r>
  <r>
    <x v="0"/>
    <n v="1185732"/>
    <x v="484"/>
    <x v="1"/>
    <x v="10"/>
    <n v="4"/>
    <n v="51"/>
    <x v="0"/>
    <x v="49"/>
    <s v="Manchester"/>
    <x v="0"/>
    <x v="0"/>
    <n v="71"/>
    <n v="169"/>
    <n v="11999"/>
    <n v="6599"/>
    <n v="0.55000000000000004"/>
    <x v="2"/>
  </r>
  <r>
    <x v="0"/>
    <n v="1185732"/>
    <x v="484"/>
    <x v="1"/>
    <x v="10"/>
    <n v="4"/>
    <n v="51"/>
    <x v="0"/>
    <x v="49"/>
    <s v="Manchester"/>
    <x v="1"/>
    <x v="0"/>
    <n v="59"/>
    <n v="115"/>
    <n v="6785"/>
    <n v="3732"/>
    <n v="0.55000000000000004"/>
    <x v="2"/>
  </r>
  <r>
    <x v="0"/>
    <n v="1185732"/>
    <x v="484"/>
    <x v="1"/>
    <x v="10"/>
    <n v="4"/>
    <n v="51"/>
    <x v="0"/>
    <x v="49"/>
    <s v="Manchester"/>
    <x v="2"/>
    <x v="1"/>
    <n v="62"/>
    <n v="108"/>
    <n v="6696"/>
    <n v="2812"/>
    <n v="0.42"/>
    <x v="2"/>
  </r>
  <r>
    <x v="0"/>
    <n v="1185732"/>
    <x v="484"/>
    <x v="1"/>
    <x v="10"/>
    <n v="4"/>
    <n v="51"/>
    <x v="0"/>
    <x v="49"/>
    <s v="Manchester"/>
    <x v="3"/>
    <x v="1"/>
    <n v="62"/>
    <n v="88"/>
    <n v="5456"/>
    <n v="2401"/>
    <n v="0.44"/>
    <x v="2"/>
  </r>
  <r>
    <x v="0"/>
    <n v="1185732"/>
    <x v="484"/>
    <x v="1"/>
    <x v="10"/>
    <n v="4"/>
    <n v="51"/>
    <x v="0"/>
    <x v="49"/>
    <s v="Manchester"/>
    <x v="4"/>
    <x v="0"/>
    <n v="74"/>
    <n v="105"/>
    <n v="7770"/>
    <n v="3341"/>
    <n v="0.43"/>
    <x v="2"/>
  </r>
  <r>
    <x v="0"/>
    <n v="1185732"/>
    <x v="484"/>
    <x v="1"/>
    <x v="10"/>
    <n v="4"/>
    <n v="51"/>
    <x v="0"/>
    <x v="49"/>
    <s v="Manchester"/>
    <x v="5"/>
    <x v="1"/>
    <n v="74"/>
    <n v="117"/>
    <n v="8658"/>
    <n v="4242"/>
    <n v="0.49"/>
    <x v="2"/>
  </r>
  <r>
    <x v="0"/>
    <n v="1185732"/>
    <x v="188"/>
    <x v="1"/>
    <x v="0"/>
    <n v="1"/>
    <n v="5"/>
    <x v="0"/>
    <x v="49"/>
    <s v="Manchester"/>
    <x v="0"/>
    <x v="0"/>
    <n v="52"/>
    <n v="145"/>
    <n v="7540"/>
    <n v="3468"/>
    <n v="0.46"/>
    <x v="2"/>
  </r>
  <r>
    <x v="0"/>
    <n v="1185732"/>
    <x v="188"/>
    <x v="1"/>
    <x v="0"/>
    <n v="1"/>
    <n v="5"/>
    <x v="0"/>
    <x v="49"/>
    <s v="Manchester"/>
    <x v="1"/>
    <x v="0"/>
    <n v="50"/>
    <n v="84"/>
    <n v="4200"/>
    <n v="1974"/>
    <n v="0.47"/>
    <x v="2"/>
  </r>
  <r>
    <x v="0"/>
    <n v="1185732"/>
    <x v="188"/>
    <x v="1"/>
    <x v="0"/>
    <n v="1"/>
    <n v="5"/>
    <x v="0"/>
    <x v="49"/>
    <s v="Manchester"/>
    <x v="2"/>
    <x v="1"/>
    <n v="44"/>
    <n v="90"/>
    <n v="3960"/>
    <n v="1386"/>
    <n v="0.35"/>
    <x v="2"/>
  </r>
  <r>
    <x v="0"/>
    <n v="1185732"/>
    <x v="188"/>
    <x v="1"/>
    <x v="0"/>
    <n v="1"/>
    <n v="5"/>
    <x v="0"/>
    <x v="49"/>
    <s v="Manchester"/>
    <x v="3"/>
    <x v="1"/>
    <n v="49"/>
    <n v="39"/>
    <n v="1911"/>
    <n v="707"/>
    <n v="0.37"/>
    <x v="2"/>
  </r>
  <r>
    <x v="0"/>
    <n v="1185732"/>
    <x v="188"/>
    <x v="1"/>
    <x v="0"/>
    <n v="1"/>
    <n v="5"/>
    <x v="0"/>
    <x v="49"/>
    <s v="Manchester"/>
    <x v="4"/>
    <x v="0"/>
    <n v="60"/>
    <n v="54"/>
    <n v="3240"/>
    <n v="1199"/>
    <n v="0.37"/>
    <x v="2"/>
  </r>
  <r>
    <x v="0"/>
    <n v="1185732"/>
    <x v="188"/>
    <x v="1"/>
    <x v="0"/>
    <n v="1"/>
    <n v="5"/>
    <x v="0"/>
    <x v="49"/>
    <s v="Manchester"/>
    <x v="5"/>
    <x v="1"/>
    <n v="54"/>
    <n v="78"/>
    <n v="4212"/>
    <n v="1895"/>
    <n v="0.45"/>
    <x v="2"/>
  </r>
  <r>
    <x v="0"/>
    <n v="1185732"/>
    <x v="696"/>
    <x v="1"/>
    <x v="1"/>
    <n v="1"/>
    <n v="9"/>
    <x v="0"/>
    <x v="49"/>
    <s v="Manchester"/>
    <x v="0"/>
    <x v="0"/>
    <n v="52"/>
    <n v="173"/>
    <n v="8996"/>
    <n v="4048"/>
    <n v="0.45"/>
    <x v="2"/>
  </r>
  <r>
    <x v="0"/>
    <n v="1185732"/>
    <x v="696"/>
    <x v="1"/>
    <x v="1"/>
    <n v="1"/>
    <n v="9"/>
    <x v="0"/>
    <x v="49"/>
    <s v="Manchester"/>
    <x v="1"/>
    <x v="0"/>
    <n v="53"/>
    <n v="59"/>
    <n v="3127"/>
    <n v="1438"/>
    <n v="0.46"/>
    <x v="2"/>
  </r>
  <r>
    <x v="0"/>
    <n v="1185732"/>
    <x v="696"/>
    <x v="1"/>
    <x v="1"/>
    <n v="1"/>
    <n v="9"/>
    <x v="0"/>
    <x v="49"/>
    <s v="Manchester"/>
    <x v="2"/>
    <x v="1"/>
    <n v="43"/>
    <n v="83"/>
    <n v="3569"/>
    <n v="1428"/>
    <n v="0.4"/>
    <x v="2"/>
  </r>
  <r>
    <x v="0"/>
    <n v="1185732"/>
    <x v="0"/>
    <x v="0"/>
    <x v="0"/>
    <n v="1"/>
    <n v="1"/>
    <x v="0"/>
    <x v="0"/>
    <s v="New York"/>
    <x v="0"/>
    <x v="0"/>
    <n v="34"/>
    <n v="384"/>
    <n v="13056"/>
    <n v="6789"/>
    <n v="0.52"/>
    <x v="1"/>
  </r>
  <r>
    <x v="0"/>
    <n v="1185732"/>
    <x v="1"/>
    <x v="0"/>
    <x v="0"/>
    <n v="1"/>
    <n v="1"/>
    <x v="0"/>
    <x v="0"/>
    <s v="New York"/>
    <x v="1"/>
    <x v="0"/>
    <n v="36"/>
    <n v="320"/>
    <n v="11520"/>
    <n v="4032"/>
    <n v="0.35"/>
    <x v="1"/>
  </r>
  <r>
    <x v="0"/>
    <n v="1185732"/>
    <x v="2"/>
    <x v="0"/>
    <x v="0"/>
    <n v="1"/>
    <n v="1"/>
    <x v="0"/>
    <x v="0"/>
    <s v="New York"/>
    <x v="2"/>
    <x v="1"/>
    <n v="32"/>
    <n v="350"/>
    <n v="11200"/>
    <n v="4144"/>
    <n v="0.37"/>
    <x v="1"/>
  </r>
  <r>
    <x v="0"/>
    <n v="1185732"/>
    <x v="3"/>
    <x v="0"/>
    <x v="0"/>
    <n v="1"/>
    <n v="1"/>
    <x v="0"/>
    <x v="0"/>
    <s v="New York"/>
    <x v="3"/>
    <x v="1"/>
    <n v="36"/>
    <n v="281"/>
    <n v="10116"/>
    <n v="3743"/>
    <n v="0.37"/>
    <x v="1"/>
  </r>
  <r>
    <x v="0"/>
    <n v="1185732"/>
    <x v="4"/>
    <x v="0"/>
    <x v="0"/>
    <n v="1"/>
    <n v="2"/>
    <x v="0"/>
    <x v="0"/>
    <s v="New York"/>
    <x v="4"/>
    <x v="0"/>
    <n v="43"/>
    <n v="306"/>
    <n v="13158"/>
    <n v="4868"/>
    <n v="0.37"/>
    <x v="1"/>
  </r>
  <r>
    <x v="0"/>
    <n v="1185732"/>
    <x v="5"/>
    <x v="0"/>
    <x v="0"/>
    <n v="1"/>
    <n v="2"/>
    <x v="0"/>
    <x v="0"/>
    <s v="New York"/>
    <x v="5"/>
    <x v="1"/>
    <n v="38"/>
    <n v="330"/>
    <n v="12540"/>
    <n v="4013"/>
    <n v="0.32"/>
    <x v="1"/>
  </r>
  <r>
    <x v="0"/>
    <n v="1185732"/>
    <x v="6"/>
    <x v="0"/>
    <x v="0"/>
    <n v="1"/>
    <n v="2"/>
    <x v="0"/>
    <x v="0"/>
    <s v="New York"/>
    <x v="0"/>
    <x v="0"/>
    <n v="33"/>
    <n v="388"/>
    <n v="12804"/>
    <n v="6658"/>
    <n v="0.52"/>
    <x v="1"/>
  </r>
  <r>
    <x v="0"/>
    <n v="1185732"/>
    <x v="7"/>
    <x v="0"/>
    <x v="0"/>
    <n v="1"/>
    <n v="2"/>
    <x v="0"/>
    <x v="0"/>
    <s v="New York"/>
    <x v="1"/>
    <x v="0"/>
    <n v="39"/>
    <n v="315"/>
    <n v="12285"/>
    <n v="4054"/>
    <n v="0.33"/>
    <x v="1"/>
  </r>
  <r>
    <x v="0"/>
    <n v="1185732"/>
    <x v="8"/>
    <x v="0"/>
    <x v="0"/>
    <n v="1"/>
    <n v="4"/>
    <x v="0"/>
    <x v="0"/>
    <s v="New York"/>
    <x v="2"/>
    <x v="1"/>
    <n v="32"/>
    <n v="323"/>
    <n v="10336"/>
    <n v="3928"/>
    <n v="0.38"/>
    <x v="1"/>
  </r>
  <r>
    <x v="0"/>
    <n v="1185732"/>
    <x v="9"/>
    <x v="0"/>
    <x v="0"/>
    <n v="1"/>
    <n v="4"/>
    <x v="0"/>
    <x v="0"/>
    <s v="New York"/>
    <x v="3"/>
    <x v="1"/>
    <n v="32"/>
    <n v="248"/>
    <n v="7936"/>
    <n v="3016"/>
    <n v="0.38"/>
    <x v="1"/>
  </r>
  <r>
    <x v="0"/>
    <n v="1185732"/>
    <x v="10"/>
    <x v="0"/>
    <x v="0"/>
    <n v="1"/>
    <n v="4"/>
    <x v="0"/>
    <x v="0"/>
    <s v="New York"/>
    <x v="4"/>
    <x v="0"/>
    <n v="43"/>
    <n v="306"/>
    <n v="13158"/>
    <n v="4605"/>
    <n v="0.35"/>
    <x v="1"/>
  </r>
  <r>
    <x v="0"/>
    <n v="1185732"/>
    <x v="11"/>
    <x v="0"/>
    <x v="0"/>
    <n v="1"/>
    <n v="4"/>
    <x v="0"/>
    <x v="0"/>
    <s v="New York"/>
    <x v="5"/>
    <x v="1"/>
    <n v="36"/>
    <n v="350"/>
    <n v="12600"/>
    <n v="3654"/>
    <n v="0.28999999999999998"/>
    <x v="1"/>
  </r>
  <r>
    <x v="0"/>
    <n v="1185732"/>
    <x v="12"/>
    <x v="0"/>
    <x v="0"/>
    <n v="1"/>
    <n v="4"/>
    <x v="0"/>
    <x v="0"/>
    <s v="New York"/>
    <x v="0"/>
    <x v="0"/>
    <n v="40"/>
    <n v="390"/>
    <n v="15600"/>
    <n v="8112"/>
    <n v="0.52"/>
    <x v="1"/>
  </r>
  <r>
    <x v="0"/>
    <n v="1185732"/>
    <x v="13"/>
    <x v="0"/>
    <x v="0"/>
    <n v="1"/>
    <n v="5"/>
    <x v="0"/>
    <x v="0"/>
    <s v="New York"/>
    <x v="1"/>
    <x v="0"/>
    <n v="35"/>
    <n v="315"/>
    <n v="11025"/>
    <n v="3969"/>
    <n v="0.36"/>
    <x v="1"/>
  </r>
  <r>
    <x v="0"/>
    <n v="1185732"/>
    <x v="14"/>
    <x v="0"/>
    <x v="0"/>
    <n v="1"/>
    <n v="5"/>
    <x v="0"/>
    <x v="0"/>
    <s v="New York"/>
    <x v="2"/>
    <x v="1"/>
    <n v="27"/>
    <n v="314"/>
    <n v="8478"/>
    <n v="3476"/>
    <n v="0.41"/>
    <x v="1"/>
  </r>
  <r>
    <x v="0"/>
    <n v="1185732"/>
    <x v="15"/>
    <x v="0"/>
    <x v="0"/>
    <n v="1"/>
    <n v="5"/>
    <x v="0"/>
    <x v="0"/>
    <s v="New York"/>
    <x v="3"/>
    <x v="1"/>
    <n v="31"/>
    <n v="240"/>
    <n v="7440"/>
    <n v="2976"/>
    <n v="0.4"/>
    <x v="1"/>
  </r>
  <r>
    <x v="0"/>
    <n v="1185732"/>
    <x v="16"/>
    <x v="0"/>
    <x v="0"/>
    <n v="1"/>
    <n v="5"/>
    <x v="0"/>
    <x v="0"/>
    <s v="New York"/>
    <x v="4"/>
    <x v="0"/>
    <n v="43"/>
    <n v="289"/>
    <n v="12427"/>
    <n v="3977"/>
    <n v="0.32"/>
    <x v="1"/>
  </r>
  <r>
    <x v="0"/>
    <n v="1185732"/>
    <x v="17"/>
    <x v="0"/>
    <x v="0"/>
    <n v="1"/>
    <n v="5"/>
    <x v="0"/>
    <x v="0"/>
    <s v="New York"/>
    <x v="5"/>
    <x v="1"/>
    <n v="36"/>
    <n v="323"/>
    <n v="11628"/>
    <n v="3140"/>
    <n v="0.27"/>
    <x v="1"/>
  </r>
  <r>
    <x v="0"/>
    <n v="1185732"/>
    <x v="18"/>
    <x v="0"/>
    <x v="0"/>
    <n v="1"/>
    <n v="5"/>
    <x v="0"/>
    <x v="0"/>
    <s v="New York"/>
    <x v="0"/>
    <x v="0"/>
    <n v="33"/>
    <n v="372"/>
    <n v="12276"/>
    <n v="6629"/>
    <n v="0.54"/>
    <x v="1"/>
  </r>
  <r>
    <x v="0"/>
    <n v="1185732"/>
    <x v="19"/>
    <x v="0"/>
    <x v="1"/>
    <n v="1"/>
    <n v="5"/>
    <x v="0"/>
    <x v="0"/>
    <s v="New York"/>
    <x v="1"/>
    <x v="0"/>
    <n v="35"/>
    <n v="315"/>
    <n v="11025"/>
    <n v="3638"/>
    <n v="0.33"/>
    <x v="1"/>
  </r>
  <r>
    <x v="0"/>
    <n v="1185732"/>
    <x v="20"/>
    <x v="0"/>
    <x v="1"/>
    <n v="1"/>
    <n v="6"/>
    <x v="0"/>
    <x v="0"/>
    <s v="New York"/>
    <x v="2"/>
    <x v="1"/>
    <n v="28"/>
    <n v="315"/>
    <n v="8820"/>
    <n v="3352"/>
    <n v="0.38"/>
    <x v="1"/>
  </r>
  <r>
    <x v="0"/>
    <n v="1185732"/>
    <x v="21"/>
    <x v="0"/>
    <x v="1"/>
    <n v="1"/>
    <n v="6"/>
    <x v="0"/>
    <x v="0"/>
    <s v="New York"/>
    <x v="3"/>
    <x v="1"/>
    <n v="31"/>
    <n v="289"/>
    <n v="8959"/>
    <n v="3315"/>
    <n v="0.37"/>
    <x v="1"/>
  </r>
  <r>
    <x v="0"/>
    <n v="1185732"/>
    <x v="22"/>
    <x v="0"/>
    <x v="1"/>
    <n v="1"/>
    <n v="6"/>
    <x v="0"/>
    <x v="0"/>
    <s v="New York"/>
    <x v="4"/>
    <x v="0"/>
    <n v="44"/>
    <n v="281"/>
    <n v="12364"/>
    <n v="4451"/>
    <n v="0.36"/>
    <x v="1"/>
  </r>
  <r>
    <x v="0"/>
    <n v="1185732"/>
    <x v="23"/>
    <x v="0"/>
    <x v="1"/>
    <n v="1"/>
    <n v="6"/>
    <x v="0"/>
    <x v="0"/>
    <s v="New York"/>
    <x v="5"/>
    <x v="1"/>
    <n v="39"/>
    <n v="333"/>
    <n v="12987"/>
    <n v="3506"/>
    <n v="0.27"/>
    <x v="1"/>
  </r>
  <r>
    <x v="0"/>
    <n v="1185732"/>
    <x v="24"/>
    <x v="0"/>
    <x v="1"/>
    <n v="1"/>
    <n v="6"/>
    <x v="0"/>
    <x v="0"/>
    <s v="New York"/>
    <x v="0"/>
    <x v="0"/>
    <n v="44"/>
    <n v="366"/>
    <n v="16104"/>
    <n v="8374"/>
    <n v="0.52"/>
    <x v="1"/>
  </r>
  <r>
    <x v="0"/>
    <n v="1185732"/>
    <x v="25"/>
    <x v="0"/>
    <x v="1"/>
    <n v="1"/>
    <n v="6"/>
    <x v="0"/>
    <x v="0"/>
    <s v="New York"/>
    <x v="1"/>
    <x v="0"/>
    <n v="37"/>
    <n v="296"/>
    <n v="10952"/>
    <n v="3833"/>
    <n v="0.35"/>
    <x v="1"/>
  </r>
  <r>
    <x v="0"/>
    <n v="1185732"/>
    <x v="26"/>
    <x v="0"/>
    <x v="1"/>
    <n v="1"/>
    <n v="6"/>
    <x v="0"/>
    <x v="0"/>
    <s v="New York"/>
    <x v="2"/>
    <x v="1"/>
    <n v="36"/>
    <n v="288"/>
    <n v="10368"/>
    <n v="4355"/>
    <n v="0.42"/>
    <x v="1"/>
  </r>
  <r>
    <x v="0"/>
    <n v="1185732"/>
    <x v="27"/>
    <x v="0"/>
    <x v="1"/>
    <n v="1"/>
    <n v="7"/>
    <x v="0"/>
    <x v="0"/>
    <s v="New York"/>
    <x v="3"/>
    <x v="1"/>
    <n v="33"/>
    <n v="289"/>
    <n v="9537"/>
    <n v="3815"/>
    <n v="0.4"/>
    <x v="1"/>
  </r>
  <r>
    <x v="0"/>
    <n v="1185732"/>
    <x v="28"/>
    <x v="0"/>
    <x v="1"/>
    <n v="1"/>
    <n v="7"/>
    <x v="0"/>
    <x v="0"/>
    <s v="New York"/>
    <x v="4"/>
    <x v="0"/>
    <n v="47"/>
    <n v="280"/>
    <n v="13160"/>
    <n v="4606"/>
    <n v="0.35"/>
    <x v="1"/>
  </r>
  <r>
    <x v="0"/>
    <n v="1185732"/>
    <x v="29"/>
    <x v="0"/>
    <x v="2"/>
    <n v="1"/>
    <n v="10"/>
    <x v="0"/>
    <x v="0"/>
    <s v="New York"/>
    <x v="5"/>
    <x v="1"/>
    <n v="44"/>
    <n v="320"/>
    <n v="14080"/>
    <n v="4083"/>
    <n v="0.28999999999999998"/>
    <x v="1"/>
  </r>
  <r>
    <x v="0"/>
    <n v="1185732"/>
    <x v="30"/>
    <x v="0"/>
    <x v="2"/>
    <n v="1"/>
    <n v="10"/>
    <x v="0"/>
    <x v="0"/>
    <s v="New York"/>
    <x v="0"/>
    <x v="0"/>
    <n v="47"/>
    <n v="400"/>
    <n v="18800"/>
    <n v="9776"/>
    <n v="0.52"/>
    <x v="1"/>
  </r>
  <r>
    <x v="0"/>
    <n v="1185732"/>
    <x v="31"/>
    <x v="0"/>
    <x v="2"/>
    <n v="1"/>
    <n v="10"/>
    <x v="0"/>
    <x v="0"/>
    <s v="New York"/>
    <x v="1"/>
    <x v="0"/>
    <n v="41"/>
    <n v="340"/>
    <n v="13940"/>
    <n v="4740"/>
    <n v="0.34"/>
    <x v="1"/>
  </r>
  <r>
    <x v="0"/>
    <n v="1185732"/>
    <x v="32"/>
    <x v="0"/>
    <x v="2"/>
    <n v="1"/>
    <n v="10"/>
    <x v="0"/>
    <x v="0"/>
    <s v="New York"/>
    <x v="2"/>
    <x v="1"/>
    <n v="37"/>
    <n v="296"/>
    <n v="10952"/>
    <n v="4490"/>
    <n v="0.41"/>
    <x v="1"/>
  </r>
  <r>
    <x v="0"/>
    <n v="1185732"/>
    <x v="33"/>
    <x v="0"/>
    <x v="2"/>
    <n v="1"/>
    <n v="10"/>
    <x v="0"/>
    <x v="0"/>
    <s v="New York"/>
    <x v="3"/>
    <x v="1"/>
    <n v="38"/>
    <n v="297"/>
    <n v="11286"/>
    <n v="4289"/>
    <n v="0.38"/>
    <x v="1"/>
  </r>
  <r>
    <x v="0"/>
    <n v="1185732"/>
    <x v="34"/>
    <x v="0"/>
    <x v="2"/>
    <n v="1"/>
    <n v="11"/>
    <x v="0"/>
    <x v="0"/>
    <s v="New York"/>
    <x v="4"/>
    <x v="0"/>
    <n v="45"/>
    <n v="288"/>
    <n v="12960"/>
    <n v="4406"/>
    <n v="0.34"/>
    <x v="1"/>
  </r>
  <r>
    <x v="0"/>
    <n v="1185732"/>
    <x v="35"/>
    <x v="0"/>
    <x v="2"/>
    <n v="1"/>
    <n v="11"/>
    <x v="0"/>
    <x v="0"/>
    <s v="New York"/>
    <x v="5"/>
    <x v="1"/>
    <n v="46"/>
    <n v="347"/>
    <n v="15962"/>
    <n v="5108"/>
    <n v="0.32"/>
    <x v="1"/>
  </r>
  <r>
    <x v="0"/>
    <n v="1185732"/>
    <x v="36"/>
    <x v="0"/>
    <x v="2"/>
    <n v="1"/>
    <n v="11"/>
    <x v="0"/>
    <x v="0"/>
    <s v="New York"/>
    <x v="0"/>
    <x v="0"/>
    <n v="44"/>
    <n v="434"/>
    <n v="19096"/>
    <n v="9930"/>
    <n v="0.52"/>
    <x v="1"/>
  </r>
  <r>
    <x v="0"/>
    <n v="1185732"/>
    <x v="37"/>
    <x v="0"/>
    <x v="2"/>
    <n v="1"/>
    <n v="11"/>
    <x v="0"/>
    <x v="0"/>
    <s v="New York"/>
    <x v="1"/>
    <x v="0"/>
    <n v="41"/>
    <n v="318"/>
    <n v="13038"/>
    <n v="4824"/>
    <n v="0.37"/>
    <x v="1"/>
  </r>
  <r>
    <x v="0"/>
    <n v="1185732"/>
    <x v="38"/>
    <x v="0"/>
    <x v="2"/>
    <n v="1"/>
    <n v="11"/>
    <x v="0"/>
    <x v="0"/>
    <s v="New York"/>
    <x v="2"/>
    <x v="1"/>
    <n v="35"/>
    <n v="295"/>
    <n v="10325"/>
    <n v="4337"/>
    <n v="0.42"/>
    <x v="1"/>
  </r>
  <r>
    <x v="0"/>
    <n v="1185732"/>
    <x v="39"/>
    <x v="0"/>
    <x v="2"/>
    <n v="1"/>
    <n v="11"/>
    <x v="0"/>
    <x v="0"/>
    <s v="New York"/>
    <x v="3"/>
    <x v="1"/>
    <n v="35"/>
    <n v="270"/>
    <n v="9450"/>
    <n v="3497"/>
    <n v="0.37"/>
    <x v="1"/>
  </r>
  <r>
    <x v="0"/>
    <n v="1185732"/>
    <x v="40"/>
    <x v="0"/>
    <x v="2"/>
    <n v="1"/>
    <n v="11"/>
    <x v="0"/>
    <x v="0"/>
    <s v="New York"/>
    <x v="4"/>
    <x v="0"/>
    <n v="46"/>
    <n v="278"/>
    <n v="12788"/>
    <n v="4348"/>
    <n v="0.34"/>
    <x v="1"/>
  </r>
  <r>
    <x v="0"/>
    <n v="1185732"/>
    <x v="41"/>
    <x v="0"/>
    <x v="2"/>
    <n v="1"/>
    <n v="12"/>
    <x v="0"/>
    <x v="0"/>
    <s v="New York"/>
    <x v="5"/>
    <x v="1"/>
    <n v="47"/>
    <n v="352"/>
    <n v="16544"/>
    <n v="4467"/>
    <n v="0.27"/>
    <x v="1"/>
  </r>
  <r>
    <x v="0"/>
    <n v="1185732"/>
    <x v="42"/>
    <x v="0"/>
    <x v="2"/>
    <n v="1"/>
    <n v="12"/>
    <x v="0"/>
    <x v="0"/>
    <s v="New York"/>
    <x v="0"/>
    <x v="0"/>
    <n v="41"/>
    <n v="375"/>
    <n v="15375"/>
    <n v="7995"/>
    <n v="0.52"/>
    <x v="1"/>
  </r>
  <r>
    <x v="0"/>
    <n v="1185732"/>
    <x v="43"/>
    <x v="0"/>
    <x v="2"/>
    <n v="1"/>
    <n v="12"/>
    <x v="0"/>
    <x v="0"/>
    <s v="New York"/>
    <x v="1"/>
    <x v="0"/>
    <n v="37"/>
    <n v="359"/>
    <n v="13283"/>
    <n v="4516"/>
    <n v="0.34"/>
    <x v="1"/>
  </r>
  <r>
    <x v="0"/>
    <n v="1185732"/>
    <x v="44"/>
    <x v="0"/>
    <x v="2"/>
    <n v="1"/>
    <n v="12"/>
    <x v="0"/>
    <x v="0"/>
    <s v="New York"/>
    <x v="2"/>
    <x v="1"/>
    <n v="37"/>
    <n v="314"/>
    <n v="11618"/>
    <n v="4299"/>
    <n v="0.37"/>
    <x v="1"/>
  </r>
  <r>
    <x v="0"/>
    <n v="1185732"/>
    <x v="45"/>
    <x v="0"/>
    <x v="2"/>
    <n v="1"/>
    <n v="14"/>
    <x v="0"/>
    <x v="0"/>
    <s v="New York"/>
    <x v="3"/>
    <x v="1"/>
    <n v="40"/>
    <n v="324"/>
    <n v="12960"/>
    <n v="5184"/>
    <n v="0.4"/>
    <x v="1"/>
  </r>
  <r>
    <x v="1"/>
    <n v="1185732"/>
    <x v="46"/>
    <x v="0"/>
    <x v="3"/>
    <n v="2"/>
    <n v="16"/>
    <x v="0"/>
    <x v="0"/>
    <s v="New York"/>
    <x v="4"/>
    <x v="0"/>
    <n v="43"/>
    <n v="279"/>
    <n v="11997"/>
    <n v="3959"/>
    <n v="0.33"/>
    <x v="1"/>
  </r>
  <r>
    <x v="1"/>
    <n v="1185732"/>
    <x v="47"/>
    <x v="0"/>
    <x v="3"/>
    <n v="2"/>
    <n v="16"/>
    <x v="0"/>
    <x v="0"/>
    <s v="New York"/>
    <x v="5"/>
    <x v="1"/>
    <n v="48"/>
    <n v="355"/>
    <n v="17040"/>
    <n v="5112"/>
    <n v="0.3"/>
    <x v="1"/>
  </r>
  <r>
    <x v="1"/>
    <n v="1185732"/>
    <x v="48"/>
    <x v="0"/>
    <x v="3"/>
    <n v="2"/>
    <n v="17"/>
    <x v="0"/>
    <x v="0"/>
    <s v="New York"/>
    <x v="0"/>
    <x v="0"/>
    <n v="39"/>
    <n v="408"/>
    <n v="15912"/>
    <n v="8752"/>
    <n v="0.55000000000000004"/>
    <x v="1"/>
  </r>
  <r>
    <x v="1"/>
    <n v="1185732"/>
    <x v="49"/>
    <x v="0"/>
    <x v="3"/>
    <n v="2"/>
    <n v="17"/>
    <x v="0"/>
    <x v="0"/>
    <s v="New York"/>
    <x v="1"/>
    <x v="0"/>
    <n v="43"/>
    <n v="350"/>
    <n v="15050"/>
    <n v="4967"/>
    <n v="0.33"/>
    <x v="1"/>
  </r>
  <r>
    <x v="1"/>
    <n v="1185732"/>
    <x v="50"/>
    <x v="0"/>
    <x v="3"/>
    <n v="2"/>
    <n v="17"/>
    <x v="0"/>
    <x v="0"/>
    <s v="New York"/>
    <x v="2"/>
    <x v="1"/>
    <n v="36"/>
    <n v="315"/>
    <n v="11340"/>
    <n v="4423"/>
    <n v="0.39"/>
    <x v="1"/>
  </r>
  <r>
    <x v="1"/>
    <n v="1185732"/>
    <x v="51"/>
    <x v="0"/>
    <x v="3"/>
    <n v="2"/>
    <n v="17"/>
    <x v="0"/>
    <x v="0"/>
    <s v="New York"/>
    <x v="3"/>
    <x v="1"/>
    <n v="34"/>
    <n v="306"/>
    <n v="10404"/>
    <n v="4058"/>
    <n v="0.39"/>
    <x v="1"/>
  </r>
  <r>
    <x v="1"/>
    <n v="1185732"/>
    <x v="52"/>
    <x v="0"/>
    <x v="3"/>
    <n v="2"/>
    <n v="17"/>
    <x v="0"/>
    <x v="0"/>
    <s v="New York"/>
    <x v="4"/>
    <x v="0"/>
    <n v="44"/>
    <n v="315"/>
    <n v="13860"/>
    <n v="5128"/>
    <n v="0.37"/>
    <x v="1"/>
  </r>
  <r>
    <x v="1"/>
    <n v="1185732"/>
    <x v="53"/>
    <x v="0"/>
    <x v="3"/>
    <n v="2"/>
    <n v="17"/>
    <x v="0"/>
    <x v="0"/>
    <s v="New York"/>
    <x v="5"/>
    <x v="1"/>
    <n v="45"/>
    <n v="350"/>
    <n v="15750"/>
    <n v="4725"/>
    <n v="0.3"/>
    <x v="1"/>
  </r>
  <r>
    <x v="1"/>
    <n v="1185732"/>
    <x v="54"/>
    <x v="0"/>
    <x v="3"/>
    <n v="2"/>
    <n v="17"/>
    <x v="0"/>
    <x v="0"/>
    <s v="New York"/>
    <x v="4"/>
    <x v="0"/>
    <n v="51"/>
    <n v="289"/>
    <n v="14739"/>
    <n v="4716"/>
    <n v="0.32"/>
    <x v="1"/>
  </r>
  <r>
    <x v="1"/>
    <n v="1185732"/>
    <x v="55"/>
    <x v="0"/>
    <x v="3"/>
    <n v="2"/>
    <n v="18"/>
    <x v="0"/>
    <x v="0"/>
    <s v="New York"/>
    <x v="5"/>
    <x v="1"/>
    <n v="50"/>
    <n v="330"/>
    <n v="16500"/>
    <n v="4620"/>
    <n v="0.28000000000000003"/>
    <x v="1"/>
  </r>
  <r>
    <x v="1"/>
    <n v="1185732"/>
    <x v="56"/>
    <x v="0"/>
    <x v="3"/>
    <n v="2"/>
    <n v="18"/>
    <x v="0"/>
    <x v="0"/>
    <s v="New York"/>
    <x v="0"/>
    <x v="0"/>
    <n v="46"/>
    <n v="403"/>
    <n v="18538"/>
    <n v="10381"/>
    <n v="0.56000000000000005"/>
    <x v="1"/>
  </r>
  <r>
    <x v="1"/>
    <n v="1185732"/>
    <x v="57"/>
    <x v="0"/>
    <x v="3"/>
    <n v="2"/>
    <n v="18"/>
    <x v="0"/>
    <x v="0"/>
    <s v="New York"/>
    <x v="1"/>
    <x v="0"/>
    <n v="40"/>
    <n v="312"/>
    <n v="12480"/>
    <n v="4493"/>
    <n v="0.36"/>
    <x v="1"/>
  </r>
  <r>
    <x v="1"/>
    <n v="1185732"/>
    <x v="58"/>
    <x v="0"/>
    <x v="3"/>
    <n v="2"/>
    <n v="18"/>
    <x v="0"/>
    <x v="0"/>
    <s v="New York"/>
    <x v="2"/>
    <x v="1"/>
    <n v="43"/>
    <n v="294"/>
    <n v="12642"/>
    <n v="5310"/>
    <n v="0.42"/>
    <x v="1"/>
  </r>
  <r>
    <x v="1"/>
    <n v="1185732"/>
    <x v="59"/>
    <x v="0"/>
    <x v="3"/>
    <n v="2"/>
    <n v="18"/>
    <x v="0"/>
    <x v="0"/>
    <s v="New York"/>
    <x v="3"/>
    <x v="1"/>
    <n v="41"/>
    <n v="270"/>
    <n v="11070"/>
    <n v="4096"/>
    <n v="0.37"/>
    <x v="1"/>
  </r>
  <r>
    <x v="1"/>
    <n v="1185732"/>
    <x v="60"/>
    <x v="0"/>
    <x v="4"/>
    <n v="2"/>
    <n v="18"/>
    <x v="0"/>
    <x v="0"/>
    <s v="New York"/>
    <x v="4"/>
    <x v="0"/>
    <n v="47"/>
    <n v="280"/>
    <n v="13160"/>
    <n v="4738"/>
    <n v="0.36"/>
    <x v="1"/>
  </r>
  <r>
    <x v="1"/>
    <n v="1185732"/>
    <x v="61"/>
    <x v="0"/>
    <x v="4"/>
    <n v="2"/>
    <n v="18"/>
    <x v="0"/>
    <x v="0"/>
    <s v="New York"/>
    <x v="5"/>
    <x v="1"/>
    <n v="53"/>
    <n v="322"/>
    <n v="17066"/>
    <n v="4778"/>
    <n v="0.28000000000000003"/>
    <x v="1"/>
  </r>
  <r>
    <x v="1"/>
    <n v="1185732"/>
    <x v="62"/>
    <x v="0"/>
    <x v="4"/>
    <n v="2"/>
    <n v="19"/>
    <x v="0"/>
    <x v="0"/>
    <s v="New York"/>
    <x v="0"/>
    <x v="0"/>
    <n v="48"/>
    <n v="420"/>
    <n v="20160"/>
    <n v="11290"/>
    <n v="0.56000000000000005"/>
    <x v="1"/>
  </r>
  <r>
    <x v="1"/>
    <n v="1185732"/>
    <x v="63"/>
    <x v="0"/>
    <x v="4"/>
    <n v="2"/>
    <n v="19"/>
    <x v="0"/>
    <x v="0"/>
    <s v="New York"/>
    <x v="1"/>
    <x v="0"/>
    <n v="43"/>
    <n v="310"/>
    <n v="13330"/>
    <n v="4666"/>
    <n v="0.35"/>
    <x v="1"/>
  </r>
  <r>
    <x v="1"/>
    <n v="1185732"/>
    <x v="64"/>
    <x v="0"/>
    <x v="4"/>
    <n v="2"/>
    <n v="19"/>
    <x v="0"/>
    <x v="0"/>
    <s v="New York"/>
    <x v="2"/>
    <x v="1"/>
    <n v="42"/>
    <n v="333"/>
    <n v="13986"/>
    <n v="5594"/>
    <n v="0.4"/>
    <x v="1"/>
  </r>
  <r>
    <x v="1"/>
    <n v="1185732"/>
    <x v="65"/>
    <x v="0"/>
    <x v="4"/>
    <n v="2"/>
    <n v="19"/>
    <x v="0"/>
    <x v="0"/>
    <s v="New York"/>
    <x v="3"/>
    <x v="1"/>
    <n v="41"/>
    <n v="306"/>
    <n v="12546"/>
    <n v="5018"/>
    <n v="0.4"/>
    <x v="1"/>
  </r>
  <r>
    <x v="1"/>
    <n v="1185732"/>
    <x v="66"/>
    <x v="0"/>
    <x v="4"/>
    <n v="2"/>
    <n v="19"/>
    <x v="0"/>
    <x v="0"/>
    <s v="New York"/>
    <x v="4"/>
    <x v="0"/>
    <n v="48"/>
    <n v="279"/>
    <n v="13392"/>
    <n v="4955"/>
    <n v="0.37"/>
    <x v="1"/>
  </r>
  <r>
    <x v="1"/>
    <n v="1185732"/>
    <x v="67"/>
    <x v="0"/>
    <x v="5"/>
    <n v="3"/>
    <n v="29"/>
    <x v="0"/>
    <x v="0"/>
    <s v="New York"/>
    <x v="5"/>
    <x v="1"/>
    <n v="48"/>
    <n v="340"/>
    <n v="16320"/>
    <n v="4896"/>
    <n v="0.3"/>
    <x v="1"/>
  </r>
  <r>
    <x v="2"/>
    <n v="1197831"/>
    <x v="68"/>
    <x v="0"/>
    <x v="5"/>
    <n v="3"/>
    <n v="30"/>
    <x v="0"/>
    <x v="0"/>
    <s v="New York"/>
    <x v="0"/>
    <x v="0"/>
    <n v="20"/>
    <n v="270"/>
    <n v="5400"/>
    <n v="2106"/>
    <n v="0.39"/>
    <x v="1"/>
  </r>
  <r>
    <x v="2"/>
    <n v="1197831"/>
    <x v="69"/>
    <x v="0"/>
    <x v="5"/>
    <n v="3"/>
    <n v="30"/>
    <x v="0"/>
    <x v="0"/>
    <s v="New York"/>
    <x v="1"/>
    <x v="0"/>
    <n v="26"/>
    <n v="270"/>
    <n v="7020"/>
    <n v="2597"/>
    <n v="0.37"/>
    <x v="1"/>
  </r>
  <r>
    <x v="2"/>
    <n v="1197831"/>
    <x v="70"/>
    <x v="0"/>
    <x v="5"/>
    <n v="3"/>
    <n v="30"/>
    <x v="0"/>
    <x v="0"/>
    <s v="New York"/>
    <x v="2"/>
    <x v="1"/>
    <n v="27"/>
    <n v="238"/>
    <n v="6426"/>
    <n v="2506"/>
    <n v="0.39"/>
    <x v="1"/>
  </r>
  <r>
    <x v="2"/>
    <n v="1197831"/>
    <x v="71"/>
    <x v="0"/>
    <x v="5"/>
    <n v="3"/>
    <n v="30"/>
    <x v="0"/>
    <x v="0"/>
    <s v="New York"/>
    <x v="3"/>
    <x v="1"/>
    <n v="27"/>
    <n v="210"/>
    <n v="5670"/>
    <n v="2948"/>
    <n v="0.52"/>
    <x v="1"/>
  </r>
  <r>
    <x v="2"/>
    <n v="1197831"/>
    <x v="72"/>
    <x v="0"/>
    <x v="5"/>
    <n v="3"/>
    <n v="30"/>
    <x v="1"/>
    <x v="1"/>
    <s v="Houston"/>
    <x v="4"/>
    <x v="0"/>
    <n v="26"/>
    <n v="176"/>
    <n v="4576"/>
    <n v="1556"/>
    <n v="0.34"/>
    <x v="1"/>
  </r>
  <r>
    <x v="2"/>
    <n v="1197831"/>
    <x v="73"/>
    <x v="0"/>
    <x v="5"/>
    <n v="3"/>
    <n v="30"/>
    <x v="1"/>
    <x v="1"/>
    <s v="Houston"/>
    <x v="5"/>
    <x v="1"/>
    <n v="25"/>
    <n v="224"/>
    <n v="5600"/>
    <n v="3136"/>
    <n v="0.56000000000000005"/>
    <x v="1"/>
  </r>
  <r>
    <x v="2"/>
    <n v="1197831"/>
    <x v="74"/>
    <x v="0"/>
    <x v="5"/>
    <n v="3"/>
    <n v="30"/>
    <x v="1"/>
    <x v="1"/>
    <s v="Houston"/>
    <x v="0"/>
    <x v="0"/>
    <n v="20"/>
    <n v="255"/>
    <n v="5100"/>
    <n v="2091"/>
    <n v="0.41"/>
    <x v="1"/>
  </r>
  <r>
    <x v="2"/>
    <n v="1197831"/>
    <x v="75"/>
    <x v="0"/>
    <x v="5"/>
    <n v="3"/>
    <n v="31"/>
    <x v="1"/>
    <x v="1"/>
    <s v="Houston"/>
    <x v="1"/>
    <x v="0"/>
    <n v="23"/>
    <n v="289"/>
    <n v="6647"/>
    <n v="2792"/>
    <n v="0.42"/>
    <x v="1"/>
  </r>
  <r>
    <x v="2"/>
    <n v="1197831"/>
    <x v="76"/>
    <x v="0"/>
    <x v="5"/>
    <n v="3"/>
    <n v="31"/>
    <x v="1"/>
    <x v="1"/>
    <s v="Houston"/>
    <x v="2"/>
    <x v="1"/>
    <n v="27"/>
    <n v="236"/>
    <n v="6372"/>
    <n v="2613"/>
    <n v="0.41"/>
    <x v="1"/>
  </r>
  <r>
    <x v="2"/>
    <n v="1197831"/>
    <x v="77"/>
    <x v="0"/>
    <x v="5"/>
    <n v="3"/>
    <n v="31"/>
    <x v="1"/>
    <x v="1"/>
    <s v="Houston"/>
    <x v="3"/>
    <x v="1"/>
    <n v="26"/>
    <n v="213"/>
    <n v="5538"/>
    <n v="2769"/>
    <n v="0.5"/>
    <x v="1"/>
  </r>
  <r>
    <x v="2"/>
    <n v="1197831"/>
    <x v="78"/>
    <x v="0"/>
    <x v="5"/>
    <n v="3"/>
    <n v="31"/>
    <x v="1"/>
    <x v="1"/>
    <s v="Houston"/>
    <x v="4"/>
    <x v="0"/>
    <n v="28"/>
    <n v="160"/>
    <n v="4480"/>
    <n v="1478"/>
    <n v="0.33"/>
    <x v="1"/>
  </r>
  <r>
    <x v="2"/>
    <n v="1197831"/>
    <x v="79"/>
    <x v="0"/>
    <x v="5"/>
    <n v="3"/>
    <n v="31"/>
    <x v="1"/>
    <x v="1"/>
    <s v="Houston"/>
    <x v="5"/>
    <x v="1"/>
    <n v="26"/>
    <n v="231"/>
    <n v="6006"/>
    <n v="3303"/>
    <n v="0.55000000000000004"/>
    <x v="1"/>
  </r>
  <r>
    <x v="2"/>
    <n v="1197831"/>
    <x v="80"/>
    <x v="0"/>
    <x v="5"/>
    <n v="3"/>
    <n v="31"/>
    <x v="1"/>
    <x v="1"/>
    <s v="Houston"/>
    <x v="0"/>
    <x v="0"/>
    <n v="20"/>
    <n v="306"/>
    <n v="6120"/>
    <n v="2570"/>
    <n v="0.42"/>
    <x v="1"/>
  </r>
  <r>
    <x v="2"/>
    <n v="1197831"/>
    <x v="81"/>
    <x v="0"/>
    <x v="6"/>
    <n v="3"/>
    <n v="31"/>
    <x v="1"/>
    <x v="1"/>
    <s v="Houston"/>
    <x v="1"/>
    <x v="0"/>
    <n v="30"/>
    <n v="263"/>
    <n v="7890"/>
    <n v="3077"/>
    <n v="0.39"/>
    <x v="1"/>
  </r>
  <r>
    <x v="2"/>
    <n v="1197831"/>
    <x v="82"/>
    <x v="0"/>
    <x v="6"/>
    <n v="3"/>
    <n v="32"/>
    <x v="1"/>
    <x v="1"/>
    <s v="Houston"/>
    <x v="2"/>
    <x v="1"/>
    <n v="23"/>
    <n v="224"/>
    <n v="5152"/>
    <n v="2164"/>
    <n v="0.42"/>
    <x v="1"/>
  </r>
  <r>
    <x v="2"/>
    <n v="1197831"/>
    <x v="83"/>
    <x v="0"/>
    <x v="6"/>
    <n v="3"/>
    <n v="32"/>
    <x v="1"/>
    <x v="1"/>
    <s v="Houston"/>
    <x v="3"/>
    <x v="1"/>
    <n v="30"/>
    <n v="204"/>
    <n v="6120"/>
    <n v="2938"/>
    <n v="0.48"/>
    <x v="1"/>
  </r>
  <r>
    <x v="2"/>
    <n v="1197831"/>
    <x v="84"/>
    <x v="0"/>
    <x v="6"/>
    <n v="3"/>
    <n v="32"/>
    <x v="1"/>
    <x v="1"/>
    <s v="Houston"/>
    <x v="4"/>
    <x v="0"/>
    <n v="35"/>
    <n v="155"/>
    <n v="5425"/>
    <n v="1736"/>
    <n v="0.32"/>
    <x v="1"/>
  </r>
  <r>
    <x v="2"/>
    <n v="1197831"/>
    <x v="85"/>
    <x v="0"/>
    <x v="6"/>
    <n v="3"/>
    <n v="32"/>
    <x v="1"/>
    <x v="1"/>
    <s v="Houston"/>
    <x v="5"/>
    <x v="1"/>
    <n v="29"/>
    <n v="228"/>
    <n v="6612"/>
    <n v="3637"/>
    <n v="0.55000000000000004"/>
    <x v="1"/>
  </r>
  <r>
    <x v="2"/>
    <n v="1197831"/>
    <x v="86"/>
    <x v="0"/>
    <x v="6"/>
    <n v="3"/>
    <n v="32"/>
    <x v="1"/>
    <x v="1"/>
    <s v="Houston"/>
    <x v="0"/>
    <x v="0"/>
    <n v="23"/>
    <n v="306"/>
    <n v="7038"/>
    <n v="2604"/>
    <n v="0.37"/>
    <x v="1"/>
  </r>
  <r>
    <x v="2"/>
    <n v="1197831"/>
    <x v="87"/>
    <x v="0"/>
    <x v="6"/>
    <n v="3"/>
    <n v="32"/>
    <x v="1"/>
    <x v="1"/>
    <s v="Houston"/>
    <x v="1"/>
    <x v="0"/>
    <n v="29"/>
    <n v="306"/>
    <n v="8874"/>
    <n v="3638"/>
    <n v="0.41"/>
    <x v="1"/>
  </r>
  <r>
    <x v="2"/>
    <n v="1197831"/>
    <x v="88"/>
    <x v="0"/>
    <x v="6"/>
    <n v="3"/>
    <n v="32"/>
    <x v="1"/>
    <x v="1"/>
    <s v="Houston"/>
    <x v="2"/>
    <x v="1"/>
    <n v="24"/>
    <n v="232"/>
    <n v="5568"/>
    <n v="2060"/>
    <n v="0.37"/>
    <x v="1"/>
  </r>
  <r>
    <x v="2"/>
    <n v="1197831"/>
    <x v="89"/>
    <x v="0"/>
    <x v="6"/>
    <n v="3"/>
    <n v="33"/>
    <x v="1"/>
    <x v="1"/>
    <s v="Houston"/>
    <x v="3"/>
    <x v="1"/>
    <n v="28"/>
    <n v="213"/>
    <n v="5964"/>
    <n v="2863"/>
    <n v="0.48"/>
    <x v="1"/>
  </r>
  <r>
    <x v="1"/>
    <n v="1197831"/>
    <x v="90"/>
    <x v="0"/>
    <x v="6"/>
    <n v="3"/>
    <n v="33"/>
    <x v="1"/>
    <x v="1"/>
    <s v="Houston"/>
    <x v="4"/>
    <x v="0"/>
    <n v="34"/>
    <n v="179"/>
    <n v="6086"/>
    <n v="2069"/>
    <n v="0.34"/>
    <x v="1"/>
  </r>
  <r>
    <x v="1"/>
    <n v="1197831"/>
    <x v="91"/>
    <x v="0"/>
    <x v="6"/>
    <n v="3"/>
    <n v="33"/>
    <x v="1"/>
    <x v="1"/>
    <s v="Houston"/>
    <x v="5"/>
    <x v="1"/>
    <n v="27"/>
    <n v="272"/>
    <n v="7344"/>
    <n v="4039"/>
    <n v="0.55000000000000004"/>
    <x v="1"/>
  </r>
  <r>
    <x v="1"/>
    <n v="1197831"/>
    <x v="92"/>
    <x v="0"/>
    <x v="6"/>
    <n v="3"/>
    <n v="33"/>
    <x v="1"/>
    <x v="1"/>
    <s v="Houston"/>
    <x v="0"/>
    <x v="0"/>
    <n v="24"/>
    <n v="315"/>
    <n v="7560"/>
    <n v="2948"/>
    <n v="0.39"/>
    <x v="1"/>
  </r>
  <r>
    <x v="1"/>
    <n v="1197831"/>
    <x v="93"/>
    <x v="0"/>
    <x v="6"/>
    <n v="3"/>
    <n v="33"/>
    <x v="1"/>
    <x v="1"/>
    <s v="Houston"/>
    <x v="1"/>
    <x v="0"/>
    <n v="30"/>
    <n v="287"/>
    <n v="8610"/>
    <n v="3616"/>
    <n v="0.42"/>
    <x v="1"/>
  </r>
  <r>
    <x v="1"/>
    <n v="1197831"/>
    <x v="94"/>
    <x v="0"/>
    <x v="6"/>
    <n v="3"/>
    <n v="33"/>
    <x v="1"/>
    <x v="1"/>
    <s v="Houston"/>
    <x v="2"/>
    <x v="1"/>
    <n v="23"/>
    <n v="240"/>
    <n v="5520"/>
    <n v="2042"/>
    <n v="0.37"/>
    <x v="1"/>
  </r>
  <r>
    <x v="1"/>
    <n v="1197831"/>
    <x v="95"/>
    <x v="0"/>
    <x v="6"/>
    <n v="3"/>
    <n v="33"/>
    <x v="1"/>
    <x v="1"/>
    <s v="Houston"/>
    <x v="3"/>
    <x v="1"/>
    <n v="31"/>
    <n v="245"/>
    <n v="7595"/>
    <n v="3873"/>
    <n v="0.51"/>
    <x v="1"/>
  </r>
  <r>
    <x v="1"/>
    <n v="1197831"/>
    <x v="96"/>
    <x v="0"/>
    <x v="6"/>
    <n v="3"/>
    <n v="34"/>
    <x v="1"/>
    <x v="1"/>
    <s v="Houston"/>
    <x v="4"/>
    <x v="0"/>
    <n v="35"/>
    <n v="180"/>
    <n v="6300"/>
    <n v="2205"/>
    <n v="0.35"/>
    <x v="1"/>
  </r>
  <r>
    <x v="1"/>
    <n v="1197831"/>
    <x v="97"/>
    <x v="0"/>
    <x v="6"/>
    <n v="3"/>
    <n v="34"/>
    <x v="1"/>
    <x v="1"/>
    <s v="Houston"/>
    <x v="5"/>
    <x v="1"/>
    <n v="32"/>
    <n v="295"/>
    <n v="9440"/>
    <n v="5381"/>
    <n v="0.56999999999999995"/>
    <x v="1"/>
  </r>
  <r>
    <x v="1"/>
    <n v="1197831"/>
    <x v="98"/>
    <x v="0"/>
    <x v="6"/>
    <n v="3"/>
    <n v="34"/>
    <x v="1"/>
    <x v="1"/>
    <s v="Houston"/>
    <x v="0"/>
    <x v="0"/>
    <n v="28"/>
    <n v="295"/>
    <n v="8260"/>
    <n v="3387"/>
    <n v="0.41"/>
    <x v="1"/>
  </r>
  <r>
    <x v="1"/>
    <n v="1197831"/>
    <x v="99"/>
    <x v="0"/>
    <x v="6"/>
    <n v="3"/>
    <n v="34"/>
    <x v="1"/>
    <x v="1"/>
    <s v="Houston"/>
    <x v="1"/>
    <x v="0"/>
    <n v="33"/>
    <n v="323"/>
    <n v="10659"/>
    <n v="4477"/>
    <n v="0.42"/>
    <x v="1"/>
  </r>
  <r>
    <x v="1"/>
    <n v="1197831"/>
    <x v="100"/>
    <x v="0"/>
    <x v="6"/>
    <n v="3"/>
    <n v="34"/>
    <x v="1"/>
    <x v="1"/>
    <s v="Houston"/>
    <x v="2"/>
    <x v="1"/>
    <n v="27"/>
    <n v="264"/>
    <n v="7128"/>
    <n v="2851"/>
    <n v="0.4"/>
    <x v="1"/>
  </r>
  <r>
    <x v="1"/>
    <n v="1197831"/>
    <x v="101"/>
    <x v="0"/>
    <x v="6"/>
    <n v="3"/>
    <n v="34"/>
    <x v="1"/>
    <x v="1"/>
    <s v="Houston"/>
    <x v="3"/>
    <x v="1"/>
    <n v="26"/>
    <n v="263"/>
    <n v="6838"/>
    <n v="3282"/>
    <n v="0.48"/>
    <x v="1"/>
  </r>
  <r>
    <x v="1"/>
    <n v="1197831"/>
    <x v="102"/>
    <x v="0"/>
    <x v="6"/>
    <n v="3"/>
    <n v="34"/>
    <x v="1"/>
    <x v="1"/>
    <s v="Houston"/>
    <x v="4"/>
    <x v="0"/>
    <n v="29"/>
    <n v="221"/>
    <n v="6409"/>
    <n v="2051"/>
    <n v="0.32"/>
    <x v="1"/>
  </r>
  <r>
    <x v="1"/>
    <n v="1197831"/>
    <x v="103"/>
    <x v="0"/>
    <x v="6"/>
    <n v="3"/>
    <n v="35"/>
    <x v="1"/>
    <x v="1"/>
    <s v="Houston"/>
    <x v="5"/>
    <x v="1"/>
    <n v="38"/>
    <n v="350"/>
    <n v="13300"/>
    <n v="7581"/>
    <n v="0.56999999999999995"/>
    <x v="1"/>
  </r>
  <r>
    <x v="1"/>
    <n v="1197831"/>
    <x v="104"/>
    <x v="0"/>
    <x v="6"/>
    <n v="3"/>
    <n v="35"/>
    <x v="1"/>
    <x v="1"/>
    <s v="Houston"/>
    <x v="0"/>
    <x v="0"/>
    <n v="29"/>
    <n v="295"/>
    <n v="8555"/>
    <n v="3422"/>
    <n v="0.4"/>
    <x v="1"/>
  </r>
  <r>
    <x v="1"/>
    <n v="1197831"/>
    <x v="105"/>
    <x v="0"/>
    <x v="6"/>
    <n v="3"/>
    <n v="35"/>
    <x v="1"/>
    <x v="1"/>
    <s v="Houston"/>
    <x v="1"/>
    <x v="0"/>
    <n v="32"/>
    <n v="285"/>
    <n v="9120"/>
    <n v="3830"/>
    <n v="0.42"/>
    <x v="1"/>
  </r>
  <r>
    <x v="1"/>
    <n v="1197831"/>
    <x v="106"/>
    <x v="0"/>
    <x v="6"/>
    <n v="3"/>
    <n v="35"/>
    <x v="1"/>
    <x v="1"/>
    <s v="Houston"/>
    <x v="2"/>
    <x v="1"/>
    <n v="29"/>
    <n v="374"/>
    <n v="10846"/>
    <n v="4447"/>
    <n v="0.41"/>
    <x v="1"/>
  </r>
  <r>
    <x v="1"/>
    <n v="1197831"/>
    <x v="107"/>
    <x v="0"/>
    <x v="6"/>
    <n v="3"/>
    <n v="35"/>
    <x v="1"/>
    <x v="1"/>
    <s v="Houston"/>
    <x v="3"/>
    <x v="1"/>
    <n v="28"/>
    <n v="224"/>
    <n v="6272"/>
    <n v="3261"/>
    <n v="0.52"/>
    <x v="1"/>
  </r>
  <r>
    <x v="1"/>
    <n v="1197831"/>
    <x v="108"/>
    <x v="0"/>
    <x v="6"/>
    <n v="3"/>
    <n v="35"/>
    <x v="1"/>
    <x v="1"/>
    <s v="Houston"/>
    <x v="4"/>
    <x v="0"/>
    <n v="33"/>
    <n v="217"/>
    <n v="7161"/>
    <n v="2578"/>
    <n v="0.36"/>
    <x v="1"/>
  </r>
  <r>
    <x v="1"/>
    <n v="1197831"/>
    <x v="109"/>
    <x v="0"/>
    <x v="6"/>
    <n v="3"/>
    <n v="35"/>
    <x v="1"/>
    <x v="1"/>
    <s v="Houston"/>
    <x v="5"/>
    <x v="1"/>
    <n v="36"/>
    <n v="302"/>
    <n v="10872"/>
    <n v="5653"/>
    <n v="0.52"/>
    <x v="1"/>
  </r>
  <r>
    <x v="1"/>
    <n v="1197831"/>
    <x v="110"/>
    <x v="0"/>
    <x v="6"/>
    <n v="3"/>
    <n v="36"/>
    <x v="1"/>
    <x v="1"/>
    <s v="Houston"/>
    <x v="0"/>
    <x v="0"/>
    <n v="27"/>
    <n v="305"/>
    <n v="8235"/>
    <n v="3047"/>
    <n v="0.37"/>
    <x v="1"/>
  </r>
  <r>
    <x v="1"/>
    <n v="1197831"/>
    <x v="111"/>
    <x v="0"/>
    <x v="6"/>
    <n v="3"/>
    <n v="36"/>
    <x v="1"/>
    <x v="1"/>
    <s v="Houston"/>
    <x v="1"/>
    <x v="0"/>
    <n v="33"/>
    <n v="305"/>
    <n v="10065"/>
    <n v="3825"/>
    <n v="0.38"/>
    <x v="1"/>
  </r>
  <r>
    <x v="1"/>
    <n v="1197831"/>
    <x v="112"/>
    <x v="0"/>
    <x v="7"/>
    <n v="3"/>
    <n v="36"/>
    <x v="1"/>
    <x v="1"/>
    <s v="Houston"/>
    <x v="2"/>
    <x v="1"/>
    <n v="29"/>
    <n v="374"/>
    <n v="10846"/>
    <n v="4447"/>
    <n v="0.41"/>
    <x v="1"/>
  </r>
  <r>
    <x v="1"/>
    <n v="1197831"/>
    <x v="113"/>
    <x v="0"/>
    <x v="7"/>
    <n v="3"/>
    <n v="36"/>
    <x v="1"/>
    <x v="1"/>
    <s v="Houston"/>
    <x v="3"/>
    <x v="1"/>
    <n v="30"/>
    <n v="215"/>
    <n v="6450"/>
    <n v="3096"/>
    <n v="0.48"/>
    <x v="1"/>
  </r>
  <r>
    <x v="1"/>
    <n v="1197831"/>
    <x v="114"/>
    <x v="0"/>
    <x v="7"/>
    <n v="3"/>
    <n v="36"/>
    <x v="1"/>
    <x v="1"/>
    <s v="Houston"/>
    <x v="4"/>
    <x v="0"/>
    <n v="35"/>
    <n v="228"/>
    <n v="7980"/>
    <n v="2713"/>
    <n v="0.34"/>
    <x v="1"/>
  </r>
  <r>
    <x v="1"/>
    <n v="1197831"/>
    <x v="115"/>
    <x v="0"/>
    <x v="7"/>
    <n v="3"/>
    <n v="36"/>
    <x v="1"/>
    <x v="1"/>
    <s v="Houston"/>
    <x v="5"/>
    <x v="1"/>
    <n v="39"/>
    <n v="270"/>
    <n v="10530"/>
    <n v="5686"/>
    <n v="0.54"/>
    <x v="1"/>
  </r>
  <r>
    <x v="1"/>
    <n v="1197831"/>
    <x v="116"/>
    <x v="0"/>
    <x v="7"/>
    <n v="3"/>
    <n v="36"/>
    <x v="1"/>
    <x v="1"/>
    <s v="Houston"/>
    <x v="0"/>
    <x v="0"/>
    <n v="33"/>
    <n v="264"/>
    <n v="8712"/>
    <n v="3659"/>
    <n v="0.42"/>
    <x v="1"/>
  </r>
  <r>
    <x v="1"/>
    <n v="1197831"/>
    <x v="117"/>
    <x v="0"/>
    <x v="7"/>
    <n v="3"/>
    <n v="37"/>
    <x v="1"/>
    <x v="1"/>
    <s v="Houston"/>
    <x v="1"/>
    <x v="0"/>
    <n v="32"/>
    <n v="255"/>
    <n v="8160"/>
    <n v="3019"/>
    <n v="0.37"/>
    <x v="1"/>
  </r>
  <r>
    <x v="1"/>
    <n v="1197831"/>
    <x v="118"/>
    <x v="0"/>
    <x v="7"/>
    <n v="3"/>
    <n v="37"/>
    <x v="1"/>
    <x v="1"/>
    <s v="Houston"/>
    <x v="2"/>
    <x v="1"/>
    <n v="36"/>
    <n v="315"/>
    <n v="11340"/>
    <n v="4309"/>
    <n v="0.38"/>
    <x v="1"/>
  </r>
  <r>
    <x v="1"/>
    <n v="1197831"/>
    <x v="119"/>
    <x v="0"/>
    <x v="7"/>
    <n v="3"/>
    <n v="37"/>
    <x v="1"/>
    <x v="1"/>
    <s v="Houston"/>
    <x v="3"/>
    <x v="1"/>
    <n v="37"/>
    <n v="200"/>
    <n v="7400"/>
    <n v="3700"/>
    <n v="0.5"/>
    <x v="1"/>
  </r>
  <r>
    <x v="1"/>
    <n v="1197831"/>
    <x v="120"/>
    <x v="0"/>
    <x v="7"/>
    <n v="3"/>
    <n v="37"/>
    <x v="1"/>
    <x v="1"/>
    <s v="Houston"/>
    <x v="4"/>
    <x v="0"/>
    <n v="36"/>
    <n v="206"/>
    <n v="7416"/>
    <n v="2670"/>
    <n v="0.36"/>
    <x v="1"/>
  </r>
  <r>
    <x v="1"/>
    <n v="1197831"/>
    <x v="121"/>
    <x v="0"/>
    <x v="7"/>
    <n v="3"/>
    <n v="37"/>
    <x v="1"/>
    <x v="1"/>
    <s v="Houston"/>
    <x v="5"/>
    <x v="1"/>
    <n v="42"/>
    <n v="298"/>
    <n v="12516"/>
    <n v="7134"/>
    <n v="0.56999999999999995"/>
    <x v="1"/>
  </r>
  <r>
    <x v="1"/>
    <n v="1197831"/>
    <x v="122"/>
    <x v="0"/>
    <x v="7"/>
    <n v="3"/>
    <n v="37"/>
    <x v="1"/>
    <x v="1"/>
    <s v="Houston"/>
    <x v="0"/>
    <x v="0"/>
    <n v="31"/>
    <n v="272"/>
    <n v="8432"/>
    <n v="3288"/>
    <n v="0.39"/>
    <x v="1"/>
  </r>
  <r>
    <x v="1"/>
    <n v="1197831"/>
    <x v="123"/>
    <x v="0"/>
    <x v="7"/>
    <n v="3"/>
    <n v="37"/>
    <x v="1"/>
    <x v="1"/>
    <s v="Houston"/>
    <x v="1"/>
    <x v="0"/>
    <n v="29"/>
    <n v="248"/>
    <n v="7192"/>
    <n v="2805"/>
    <n v="0.39"/>
    <x v="1"/>
  </r>
  <r>
    <x v="1"/>
    <n v="1197831"/>
    <x v="124"/>
    <x v="0"/>
    <x v="7"/>
    <n v="3"/>
    <n v="38"/>
    <x v="1"/>
    <x v="1"/>
    <s v="Houston"/>
    <x v="2"/>
    <x v="1"/>
    <n v="39"/>
    <n v="255"/>
    <n v="9945"/>
    <n v="3680"/>
    <n v="0.37"/>
    <x v="1"/>
  </r>
  <r>
    <x v="1"/>
    <n v="1197831"/>
    <x v="125"/>
    <x v="0"/>
    <x v="7"/>
    <n v="3"/>
    <n v="38"/>
    <x v="1"/>
    <x v="1"/>
    <s v="Houston"/>
    <x v="3"/>
    <x v="1"/>
    <n v="36"/>
    <n v="204"/>
    <n v="7344"/>
    <n v="3452"/>
    <n v="0.47"/>
    <x v="1"/>
  </r>
  <r>
    <x v="1"/>
    <n v="1197831"/>
    <x v="126"/>
    <x v="0"/>
    <x v="7"/>
    <n v="3"/>
    <n v="38"/>
    <x v="1"/>
    <x v="1"/>
    <s v="Houston"/>
    <x v="4"/>
    <x v="0"/>
    <n v="35"/>
    <n v="184"/>
    <n v="6440"/>
    <n v="2383"/>
    <n v="0.37"/>
    <x v="1"/>
  </r>
  <r>
    <x v="1"/>
    <n v="1197831"/>
    <x v="127"/>
    <x v="0"/>
    <x v="7"/>
    <n v="3"/>
    <n v="38"/>
    <x v="1"/>
    <x v="1"/>
    <s v="Houston"/>
    <x v="5"/>
    <x v="1"/>
    <n v="43"/>
    <n v="233"/>
    <n v="10019"/>
    <n v="5410"/>
    <n v="0.54"/>
    <x v="1"/>
  </r>
  <r>
    <x v="1"/>
    <n v="1197831"/>
    <x v="128"/>
    <x v="0"/>
    <x v="8"/>
    <n v="4"/>
    <n v="43"/>
    <x v="1"/>
    <x v="1"/>
    <s v="Houston"/>
    <x v="0"/>
    <x v="0"/>
    <n v="34"/>
    <n v="270"/>
    <n v="9180"/>
    <n v="3488"/>
    <n v="0.38"/>
    <x v="1"/>
  </r>
  <r>
    <x v="1"/>
    <n v="1197831"/>
    <x v="129"/>
    <x v="0"/>
    <x v="8"/>
    <n v="4"/>
    <n v="43"/>
    <x v="1"/>
    <x v="1"/>
    <s v="Houston"/>
    <x v="1"/>
    <x v="0"/>
    <n v="31"/>
    <n v="306"/>
    <n v="9486"/>
    <n v="3794"/>
    <n v="0.4"/>
    <x v="1"/>
  </r>
  <r>
    <x v="1"/>
    <n v="1197831"/>
    <x v="130"/>
    <x v="0"/>
    <x v="8"/>
    <n v="4"/>
    <n v="43"/>
    <x v="1"/>
    <x v="1"/>
    <s v="Houston"/>
    <x v="2"/>
    <x v="1"/>
    <n v="34"/>
    <n v="281"/>
    <n v="9554"/>
    <n v="3726"/>
    <n v="0.39"/>
    <x v="1"/>
  </r>
  <r>
    <x v="1"/>
    <n v="1197831"/>
    <x v="131"/>
    <x v="0"/>
    <x v="8"/>
    <n v="4"/>
    <n v="43"/>
    <x v="1"/>
    <x v="1"/>
    <s v="Houston"/>
    <x v="3"/>
    <x v="1"/>
    <n v="36"/>
    <n v="230"/>
    <n v="8280"/>
    <n v="4140"/>
    <n v="0.5"/>
    <x v="1"/>
  </r>
  <r>
    <x v="1"/>
    <n v="1197831"/>
    <x v="132"/>
    <x v="0"/>
    <x v="8"/>
    <n v="4"/>
    <n v="43"/>
    <x v="1"/>
    <x v="1"/>
    <s v="Houston"/>
    <x v="4"/>
    <x v="0"/>
    <n v="30"/>
    <n v="195"/>
    <n v="5850"/>
    <n v="1872"/>
    <n v="0.32"/>
    <x v="1"/>
  </r>
  <r>
    <x v="1"/>
    <n v="1197831"/>
    <x v="133"/>
    <x v="0"/>
    <x v="8"/>
    <n v="4"/>
    <n v="44"/>
    <x v="1"/>
    <x v="1"/>
    <s v="Houston"/>
    <x v="5"/>
    <x v="1"/>
    <n v="44"/>
    <n v="289"/>
    <n v="12716"/>
    <n v="7248"/>
    <n v="0.56999999999999995"/>
    <x v="1"/>
  </r>
  <r>
    <x v="1"/>
    <n v="1197831"/>
    <x v="134"/>
    <x v="0"/>
    <x v="8"/>
    <n v="4"/>
    <n v="44"/>
    <x v="1"/>
    <x v="1"/>
    <s v="Houston"/>
    <x v="0"/>
    <x v="0"/>
    <n v="32"/>
    <n v="333"/>
    <n v="10656"/>
    <n v="4262"/>
    <n v="0.4"/>
    <x v="1"/>
  </r>
  <r>
    <x v="1"/>
    <n v="1197831"/>
    <x v="135"/>
    <x v="0"/>
    <x v="8"/>
    <n v="4"/>
    <n v="44"/>
    <x v="1"/>
    <x v="1"/>
    <s v="Houston"/>
    <x v="1"/>
    <x v="0"/>
    <n v="34"/>
    <n v="333"/>
    <n v="11322"/>
    <n v="4755"/>
    <n v="0.42"/>
    <x v="1"/>
  </r>
  <r>
    <x v="1"/>
    <n v="1197831"/>
    <x v="136"/>
    <x v="0"/>
    <x v="8"/>
    <n v="4"/>
    <n v="44"/>
    <x v="1"/>
    <x v="1"/>
    <s v="Houston"/>
    <x v="2"/>
    <x v="1"/>
    <n v="38"/>
    <n v="298"/>
    <n v="11324"/>
    <n v="4303"/>
    <n v="0.38"/>
    <x v="1"/>
  </r>
  <r>
    <x v="1"/>
    <n v="1197831"/>
    <x v="137"/>
    <x v="0"/>
    <x v="8"/>
    <n v="4"/>
    <n v="44"/>
    <x v="1"/>
    <x v="1"/>
    <s v="Houston"/>
    <x v="3"/>
    <x v="1"/>
    <n v="36"/>
    <n v="210"/>
    <n v="7560"/>
    <n v="3931"/>
    <n v="0.52"/>
    <x v="1"/>
  </r>
  <r>
    <x v="1"/>
    <n v="1197831"/>
    <x v="138"/>
    <x v="0"/>
    <x v="8"/>
    <n v="4"/>
    <n v="44"/>
    <x v="1"/>
    <x v="1"/>
    <s v="Houston"/>
    <x v="4"/>
    <x v="0"/>
    <n v="30"/>
    <n v="208"/>
    <n v="6240"/>
    <n v="2246"/>
    <n v="0.36"/>
    <x v="1"/>
  </r>
  <r>
    <x v="1"/>
    <n v="1197831"/>
    <x v="139"/>
    <x v="0"/>
    <x v="8"/>
    <n v="4"/>
    <n v="44"/>
    <x v="1"/>
    <x v="1"/>
    <s v="Houston"/>
    <x v="5"/>
    <x v="1"/>
    <n v="41"/>
    <n v="306"/>
    <n v="12546"/>
    <n v="6900"/>
    <n v="0.55000000000000004"/>
    <x v="1"/>
  </r>
  <r>
    <x v="3"/>
    <n v="1128299"/>
    <x v="140"/>
    <x v="0"/>
    <x v="9"/>
    <n v="4"/>
    <n v="45"/>
    <x v="1"/>
    <x v="1"/>
    <s v="Houston"/>
    <x v="0"/>
    <x v="0"/>
    <n v="30"/>
    <n v="264"/>
    <n v="7920"/>
    <n v="3089"/>
    <n v="0.39"/>
    <x v="1"/>
  </r>
  <r>
    <x v="3"/>
    <n v="1128299"/>
    <x v="141"/>
    <x v="0"/>
    <x v="9"/>
    <n v="4"/>
    <n v="45"/>
    <x v="1"/>
    <x v="1"/>
    <s v="Houston"/>
    <x v="1"/>
    <x v="0"/>
    <n v="33"/>
    <n v="248"/>
    <n v="8184"/>
    <n v="1882"/>
    <n v="0.23"/>
    <x v="1"/>
  </r>
  <r>
    <x v="3"/>
    <n v="1128299"/>
    <x v="142"/>
    <x v="0"/>
    <x v="9"/>
    <n v="4"/>
    <n v="45"/>
    <x v="1"/>
    <x v="1"/>
    <s v="Houston"/>
    <x v="2"/>
    <x v="1"/>
    <n v="33"/>
    <n v="271"/>
    <n v="8943"/>
    <n v="3756"/>
    <n v="0.42"/>
    <x v="1"/>
  </r>
  <r>
    <x v="3"/>
    <n v="1128299"/>
    <x v="143"/>
    <x v="0"/>
    <x v="9"/>
    <n v="4"/>
    <n v="45"/>
    <x v="1"/>
    <x v="1"/>
    <s v="Houston"/>
    <x v="3"/>
    <x v="1"/>
    <n v="35"/>
    <n v="219"/>
    <n v="7665"/>
    <n v="2759"/>
    <n v="0.36"/>
    <x v="1"/>
  </r>
  <r>
    <x v="3"/>
    <n v="1128299"/>
    <x v="144"/>
    <x v="0"/>
    <x v="9"/>
    <n v="4"/>
    <n v="45"/>
    <x v="2"/>
    <x v="2"/>
    <s v="San Francisco"/>
    <x v="4"/>
    <x v="0"/>
    <n v="38"/>
    <n v="173"/>
    <n v="6574"/>
    <n v="3550"/>
    <n v="0.54"/>
    <x v="1"/>
  </r>
  <r>
    <x v="3"/>
    <n v="1128299"/>
    <x v="145"/>
    <x v="0"/>
    <x v="9"/>
    <n v="4"/>
    <n v="45"/>
    <x v="2"/>
    <x v="2"/>
    <s v="San Francisco"/>
    <x v="5"/>
    <x v="1"/>
    <n v="36"/>
    <n v="233"/>
    <n v="8388"/>
    <n v="1761"/>
    <n v="0.21"/>
    <x v="1"/>
  </r>
  <r>
    <x v="3"/>
    <n v="1128299"/>
    <x v="146"/>
    <x v="0"/>
    <x v="9"/>
    <n v="4"/>
    <n v="45"/>
    <x v="2"/>
    <x v="2"/>
    <s v="San Francisco"/>
    <x v="0"/>
    <x v="0"/>
    <n v="28"/>
    <n v="289"/>
    <n v="8092"/>
    <n v="3399"/>
    <n v="0.42"/>
    <x v="1"/>
  </r>
  <r>
    <x v="3"/>
    <n v="1128299"/>
    <x v="147"/>
    <x v="0"/>
    <x v="9"/>
    <n v="4"/>
    <n v="46"/>
    <x v="2"/>
    <x v="2"/>
    <s v="San Francisco"/>
    <x v="1"/>
    <x v="0"/>
    <n v="36"/>
    <n v="239"/>
    <n v="8604"/>
    <n v="2151"/>
    <n v="0.25"/>
    <x v="1"/>
  </r>
  <r>
    <x v="3"/>
    <n v="1128299"/>
    <x v="148"/>
    <x v="0"/>
    <x v="9"/>
    <n v="4"/>
    <n v="46"/>
    <x v="2"/>
    <x v="2"/>
    <s v="San Francisco"/>
    <x v="2"/>
    <x v="1"/>
    <n v="40"/>
    <n v="247"/>
    <n v="9880"/>
    <n v="4051"/>
    <n v="0.41"/>
    <x v="1"/>
  </r>
  <r>
    <x v="3"/>
    <n v="1128299"/>
    <x v="149"/>
    <x v="0"/>
    <x v="9"/>
    <n v="4"/>
    <n v="46"/>
    <x v="2"/>
    <x v="2"/>
    <s v="San Francisco"/>
    <x v="3"/>
    <x v="1"/>
    <n v="39"/>
    <n v="190"/>
    <n v="7410"/>
    <n v="2519"/>
    <n v="0.34"/>
    <x v="1"/>
  </r>
  <r>
    <x v="3"/>
    <n v="1128299"/>
    <x v="150"/>
    <x v="0"/>
    <x v="9"/>
    <n v="4"/>
    <n v="46"/>
    <x v="2"/>
    <x v="2"/>
    <s v="San Francisco"/>
    <x v="4"/>
    <x v="0"/>
    <n v="42"/>
    <n v="165"/>
    <n v="6930"/>
    <n v="3950"/>
    <n v="0.56999999999999995"/>
    <x v="1"/>
  </r>
  <r>
    <x v="3"/>
    <n v="1128299"/>
    <x v="151"/>
    <x v="0"/>
    <x v="9"/>
    <n v="4"/>
    <n v="46"/>
    <x v="2"/>
    <x v="2"/>
    <s v="San Francisco"/>
    <x v="5"/>
    <x v="1"/>
    <n v="33"/>
    <n v="210"/>
    <n v="6930"/>
    <n v="1525"/>
    <n v="0.22"/>
    <x v="1"/>
  </r>
  <r>
    <x v="3"/>
    <n v="1128299"/>
    <x v="152"/>
    <x v="0"/>
    <x v="9"/>
    <n v="4"/>
    <n v="46"/>
    <x v="2"/>
    <x v="2"/>
    <s v="San Francisco"/>
    <x v="0"/>
    <x v="0"/>
    <n v="36"/>
    <n v="272"/>
    <n v="9792"/>
    <n v="3819"/>
    <n v="0.39"/>
    <x v="1"/>
  </r>
  <r>
    <x v="3"/>
    <n v="1128299"/>
    <x v="153"/>
    <x v="0"/>
    <x v="9"/>
    <n v="4"/>
    <n v="46"/>
    <x v="2"/>
    <x v="2"/>
    <s v="San Francisco"/>
    <x v="1"/>
    <x v="0"/>
    <n v="39"/>
    <n v="231"/>
    <n v="9009"/>
    <n v="2072"/>
    <n v="0.23"/>
    <x v="1"/>
  </r>
  <r>
    <x v="3"/>
    <n v="1128299"/>
    <x v="154"/>
    <x v="0"/>
    <x v="9"/>
    <n v="4"/>
    <n v="47"/>
    <x v="2"/>
    <x v="2"/>
    <s v="San Francisco"/>
    <x v="2"/>
    <x v="1"/>
    <n v="47"/>
    <n v="210"/>
    <n v="9870"/>
    <n v="4145"/>
    <n v="0.42"/>
    <x v="1"/>
  </r>
  <r>
    <x v="3"/>
    <n v="1128299"/>
    <x v="155"/>
    <x v="0"/>
    <x v="10"/>
    <n v="4"/>
    <n v="52"/>
    <x v="2"/>
    <x v="2"/>
    <s v="San Francisco"/>
    <x v="3"/>
    <x v="1"/>
    <n v="48"/>
    <n v="204"/>
    <n v="9792"/>
    <n v="3133"/>
    <n v="0.32"/>
    <x v="1"/>
  </r>
  <r>
    <x v="3"/>
    <n v="1128299"/>
    <x v="156"/>
    <x v="0"/>
    <x v="10"/>
    <n v="4"/>
    <n v="52"/>
    <x v="2"/>
    <x v="2"/>
    <s v="San Francisco"/>
    <x v="4"/>
    <x v="0"/>
    <n v="51"/>
    <n v="170"/>
    <n v="8670"/>
    <n v="4682"/>
    <n v="0.54"/>
    <x v="1"/>
  </r>
  <r>
    <x v="3"/>
    <n v="1128299"/>
    <x v="157"/>
    <x v="0"/>
    <x v="10"/>
    <n v="4"/>
    <n v="52"/>
    <x v="2"/>
    <x v="2"/>
    <s v="San Francisco"/>
    <x v="5"/>
    <x v="1"/>
    <n v="41"/>
    <n v="245"/>
    <n v="10045"/>
    <n v="2009"/>
    <n v="0.2"/>
    <x v="1"/>
  </r>
  <r>
    <x v="3"/>
    <n v="1128299"/>
    <x v="158"/>
    <x v="0"/>
    <x v="10"/>
    <n v="4"/>
    <n v="52"/>
    <x v="2"/>
    <x v="2"/>
    <s v="San Francisco"/>
    <x v="0"/>
    <x v="0"/>
    <n v="40"/>
    <n v="271"/>
    <n v="10840"/>
    <n v="4119"/>
    <n v="0.38"/>
    <x v="1"/>
  </r>
  <r>
    <x v="3"/>
    <n v="1128299"/>
    <x v="159"/>
    <x v="0"/>
    <x v="10"/>
    <n v="4"/>
    <n v="52"/>
    <x v="2"/>
    <x v="2"/>
    <s v="San Francisco"/>
    <x v="1"/>
    <x v="0"/>
    <n v="51"/>
    <n v="216"/>
    <n v="11016"/>
    <n v="2754"/>
    <n v="0.25"/>
    <x v="1"/>
  </r>
  <r>
    <x v="3"/>
    <n v="1128299"/>
    <x v="160"/>
    <x v="0"/>
    <x v="10"/>
    <n v="4"/>
    <n v="53"/>
    <x v="2"/>
    <x v="2"/>
    <s v="San Francisco"/>
    <x v="2"/>
    <x v="1"/>
    <n v="46"/>
    <n v="254"/>
    <n v="11684"/>
    <n v="4557"/>
    <n v="0.39"/>
    <x v="1"/>
  </r>
  <r>
    <x v="3"/>
    <n v="1128299"/>
    <x v="161"/>
    <x v="0"/>
    <x v="10"/>
    <n v="4"/>
    <n v="53"/>
    <x v="2"/>
    <x v="2"/>
    <s v="San Francisco"/>
    <x v="3"/>
    <x v="1"/>
    <n v="48"/>
    <n v="188"/>
    <n v="9024"/>
    <n v="3068"/>
    <n v="0.34"/>
    <x v="1"/>
  </r>
  <r>
    <x v="3"/>
    <n v="1128299"/>
    <x v="162"/>
    <x v="0"/>
    <x v="10"/>
    <n v="4"/>
    <n v="53"/>
    <x v="2"/>
    <x v="2"/>
    <s v="San Francisco"/>
    <x v="4"/>
    <x v="0"/>
    <n v="47"/>
    <n v="158"/>
    <n v="7426"/>
    <n v="4159"/>
    <n v="0.56000000000000005"/>
    <x v="1"/>
  </r>
  <r>
    <x v="3"/>
    <n v="1128299"/>
    <x v="163"/>
    <x v="0"/>
    <x v="10"/>
    <n v="4"/>
    <n v="53"/>
    <x v="2"/>
    <x v="2"/>
    <s v="San Francisco"/>
    <x v="5"/>
    <x v="1"/>
    <n v="62"/>
    <n v="245"/>
    <n v="15190"/>
    <n v="2886"/>
    <n v="0.19"/>
    <x v="1"/>
  </r>
  <r>
    <x v="3"/>
    <n v="1128299"/>
    <x v="164"/>
    <x v="0"/>
    <x v="10"/>
    <n v="4"/>
    <n v="53"/>
    <x v="2"/>
    <x v="2"/>
    <s v="San Francisco"/>
    <x v="0"/>
    <x v="0"/>
    <n v="44"/>
    <n v="270"/>
    <n v="11880"/>
    <n v="5227"/>
    <n v="0.44"/>
    <x v="1"/>
  </r>
  <r>
    <x v="3"/>
    <n v="1128299"/>
    <x v="165"/>
    <x v="1"/>
    <x v="0"/>
    <n v="1"/>
    <n v="1"/>
    <x v="2"/>
    <x v="2"/>
    <s v="San Francisco"/>
    <x v="1"/>
    <x v="0"/>
    <n v="51"/>
    <n v="233"/>
    <n v="11883"/>
    <n v="3208"/>
    <n v="0.27"/>
    <x v="1"/>
  </r>
  <r>
    <x v="3"/>
    <n v="1128299"/>
    <x v="166"/>
    <x v="1"/>
    <x v="0"/>
    <n v="1"/>
    <n v="1"/>
    <x v="2"/>
    <x v="2"/>
    <s v="San Francisco"/>
    <x v="2"/>
    <x v="1"/>
    <n v="46"/>
    <n v="225"/>
    <n v="10350"/>
    <n v="4554"/>
    <n v="0.44"/>
    <x v="1"/>
  </r>
  <r>
    <x v="3"/>
    <n v="1128299"/>
    <x v="167"/>
    <x v="1"/>
    <x v="0"/>
    <n v="1"/>
    <n v="2"/>
    <x v="2"/>
    <x v="2"/>
    <s v="San Francisco"/>
    <x v="3"/>
    <x v="1"/>
    <n v="42"/>
    <n v="228"/>
    <n v="9576"/>
    <n v="4022"/>
    <n v="0.42"/>
    <x v="1"/>
  </r>
  <r>
    <x v="3"/>
    <n v="1128299"/>
    <x v="168"/>
    <x v="1"/>
    <x v="0"/>
    <n v="1"/>
    <n v="2"/>
    <x v="2"/>
    <x v="2"/>
    <s v="San Francisco"/>
    <x v="4"/>
    <x v="0"/>
    <n v="49"/>
    <n v="182"/>
    <n v="8918"/>
    <n v="5083"/>
    <n v="0.56999999999999995"/>
    <x v="1"/>
  </r>
  <r>
    <x v="3"/>
    <n v="1128299"/>
    <x v="169"/>
    <x v="1"/>
    <x v="0"/>
    <n v="1"/>
    <n v="2"/>
    <x v="2"/>
    <x v="2"/>
    <s v="San Francisco"/>
    <x v="5"/>
    <x v="1"/>
    <n v="58"/>
    <n v="225"/>
    <n v="13050"/>
    <n v="3002"/>
    <n v="0.23"/>
    <x v="1"/>
  </r>
  <r>
    <x v="3"/>
    <n v="1128299"/>
    <x v="170"/>
    <x v="1"/>
    <x v="0"/>
    <n v="1"/>
    <n v="2"/>
    <x v="2"/>
    <x v="2"/>
    <s v="San Francisco"/>
    <x v="0"/>
    <x v="0"/>
    <n v="41"/>
    <n v="341"/>
    <n v="13981"/>
    <n v="6012"/>
    <n v="0.43"/>
    <x v="1"/>
  </r>
  <r>
    <x v="3"/>
    <n v="1128299"/>
    <x v="171"/>
    <x v="1"/>
    <x v="0"/>
    <n v="1"/>
    <n v="2"/>
    <x v="2"/>
    <x v="2"/>
    <s v="San Francisco"/>
    <x v="1"/>
    <x v="0"/>
    <n v="50"/>
    <n v="256"/>
    <n v="12800"/>
    <n v="3840"/>
    <n v="0.3"/>
    <x v="1"/>
  </r>
  <r>
    <x v="3"/>
    <n v="1128299"/>
    <x v="172"/>
    <x v="1"/>
    <x v="0"/>
    <n v="1"/>
    <n v="2"/>
    <x v="2"/>
    <x v="2"/>
    <s v="San Francisco"/>
    <x v="2"/>
    <x v="1"/>
    <n v="42"/>
    <n v="281"/>
    <n v="11802"/>
    <n v="5311"/>
    <n v="0.45"/>
    <x v="1"/>
  </r>
  <r>
    <x v="3"/>
    <n v="1128299"/>
    <x v="173"/>
    <x v="1"/>
    <x v="0"/>
    <n v="1"/>
    <n v="2"/>
    <x v="2"/>
    <x v="2"/>
    <s v="San Francisco"/>
    <x v="3"/>
    <x v="1"/>
    <n v="41"/>
    <n v="224"/>
    <n v="9184"/>
    <n v="3765"/>
    <n v="0.41"/>
    <x v="1"/>
  </r>
  <r>
    <x v="3"/>
    <n v="1128299"/>
    <x v="174"/>
    <x v="1"/>
    <x v="0"/>
    <n v="1"/>
    <n v="3"/>
    <x v="2"/>
    <x v="2"/>
    <s v="San Francisco"/>
    <x v="4"/>
    <x v="0"/>
    <n v="44"/>
    <n v="196"/>
    <n v="8624"/>
    <n v="5261"/>
    <n v="0.61"/>
    <x v="1"/>
  </r>
  <r>
    <x v="3"/>
    <n v="1128299"/>
    <x v="175"/>
    <x v="1"/>
    <x v="0"/>
    <n v="1"/>
    <n v="3"/>
    <x v="2"/>
    <x v="2"/>
    <s v="San Francisco"/>
    <x v="5"/>
    <x v="1"/>
    <n v="60"/>
    <n v="306"/>
    <n v="18360"/>
    <n v="4774"/>
    <n v="0.26"/>
    <x v="1"/>
  </r>
  <r>
    <x v="3"/>
    <n v="1128299"/>
    <x v="176"/>
    <x v="1"/>
    <x v="0"/>
    <n v="1"/>
    <n v="3"/>
    <x v="2"/>
    <x v="2"/>
    <s v="San Francisco"/>
    <x v="0"/>
    <x v="0"/>
    <n v="41"/>
    <n v="338"/>
    <n v="13858"/>
    <n v="5266"/>
    <n v="0.38"/>
    <x v="1"/>
  </r>
  <r>
    <x v="3"/>
    <n v="1128299"/>
    <x v="177"/>
    <x v="1"/>
    <x v="0"/>
    <n v="1"/>
    <n v="3"/>
    <x v="2"/>
    <x v="2"/>
    <s v="San Francisco"/>
    <x v="1"/>
    <x v="0"/>
    <n v="49"/>
    <n v="263"/>
    <n v="12887"/>
    <n v="3093"/>
    <n v="0.24"/>
    <x v="1"/>
  </r>
  <r>
    <x v="3"/>
    <n v="1128299"/>
    <x v="178"/>
    <x v="1"/>
    <x v="0"/>
    <n v="1"/>
    <n v="3"/>
    <x v="2"/>
    <x v="2"/>
    <s v="San Francisco"/>
    <x v="2"/>
    <x v="1"/>
    <n v="46"/>
    <n v="264"/>
    <n v="12144"/>
    <n v="4858"/>
    <n v="0.4"/>
    <x v="1"/>
  </r>
  <r>
    <x v="3"/>
    <n v="1128299"/>
    <x v="179"/>
    <x v="1"/>
    <x v="0"/>
    <n v="1"/>
    <n v="3"/>
    <x v="2"/>
    <x v="2"/>
    <s v="San Francisco"/>
    <x v="3"/>
    <x v="1"/>
    <n v="46"/>
    <n v="247"/>
    <n v="11362"/>
    <n v="4090"/>
    <n v="0.36"/>
    <x v="1"/>
  </r>
  <r>
    <x v="3"/>
    <n v="1128299"/>
    <x v="180"/>
    <x v="1"/>
    <x v="0"/>
    <n v="1"/>
    <n v="3"/>
    <x v="2"/>
    <x v="2"/>
    <s v="San Francisco"/>
    <x v="4"/>
    <x v="0"/>
    <n v="44"/>
    <n v="240"/>
    <n v="10560"/>
    <n v="5914"/>
    <n v="0.56000000000000005"/>
    <x v="1"/>
  </r>
  <r>
    <x v="3"/>
    <n v="1128299"/>
    <x v="181"/>
    <x v="1"/>
    <x v="0"/>
    <n v="1"/>
    <n v="4"/>
    <x v="2"/>
    <x v="2"/>
    <s v="San Francisco"/>
    <x v="5"/>
    <x v="1"/>
    <n v="56"/>
    <n v="264"/>
    <n v="14784"/>
    <n v="2809"/>
    <n v="0.19"/>
    <x v="1"/>
  </r>
  <r>
    <x v="3"/>
    <n v="1128299"/>
    <x v="182"/>
    <x v="1"/>
    <x v="0"/>
    <n v="1"/>
    <n v="4"/>
    <x v="2"/>
    <x v="2"/>
    <s v="San Francisco"/>
    <x v="0"/>
    <x v="0"/>
    <n v="45"/>
    <n v="302"/>
    <n v="13590"/>
    <n v="5436"/>
    <n v="0.4"/>
    <x v="1"/>
  </r>
  <r>
    <x v="3"/>
    <n v="1128299"/>
    <x v="183"/>
    <x v="1"/>
    <x v="0"/>
    <n v="1"/>
    <n v="4"/>
    <x v="2"/>
    <x v="2"/>
    <s v="San Francisco"/>
    <x v="1"/>
    <x v="0"/>
    <n v="47"/>
    <n v="278"/>
    <n v="13066"/>
    <n v="2875"/>
    <n v="0.22"/>
    <x v="1"/>
  </r>
  <r>
    <x v="3"/>
    <n v="1128299"/>
    <x v="184"/>
    <x v="1"/>
    <x v="0"/>
    <n v="1"/>
    <n v="4"/>
    <x v="2"/>
    <x v="2"/>
    <s v="San Francisco"/>
    <x v="2"/>
    <x v="1"/>
    <n v="51"/>
    <n v="248"/>
    <n v="12648"/>
    <n v="4933"/>
    <n v="0.39"/>
    <x v="1"/>
  </r>
  <r>
    <x v="3"/>
    <n v="1128299"/>
    <x v="185"/>
    <x v="1"/>
    <x v="0"/>
    <n v="1"/>
    <n v="4"/>
    <x v="2"/>
    <x v="2"/>
    <s v="San Francisco"/>
    <x v="3"/>
    <x v="1"/>
    <n v="52"/>
    <n v="255"/>
    <n v="13260"/>
    <n v="4508"/>
    <n v="0.34"/>
    <x v="1"/>
  </r>
  <r>
    <x v="3"/>
    <n v="1128299"/>
    <x v="186"/>
    <x v="1"/>
    <x v="0"/>
    <n v="1"/>
    <n v="4"/>
    <x v="2"/>
    <x v="2"/>
    <s v="San Francisco"/>
    <x v="4"/>
    <x v="0"/>
    <n v="59"/>
    <n v="263"/>
    <n v="15517"/>
    <n v="8845"/>
    <n v="0.56999999999999995"/>
    <x v="1"/>
  </r>
  <r>
    <x v="3"/>
    <n v="1128299"/>
    <x v="187"/>
    <x v="1"/>
    <x v="0"/>
    <n v="1"/>
    <n v="4"/>
    <x v="2"/>
    <x v="2"/>
    <s v="San Francisco"/>
    <x v="5"/>
    <x v="1"/>
    <n v="60"/>
    <n v="254"/>
    <n v="15240"/>
    <n v="3353"/>
    <n v="0.22"/>
    <x v="1"/>
  </r>
  <r>
    <x v="3"/>
    <n v="1128299"/>
    <x v="188"/>
    <x v="1"/>
    <x v="0"/>
    <n v="1"/>
    <n v="5"/>
    <x v="2"/>
    <x v="2"/>
    <s v="San Francisco"/>
    <x v="0"/>
    <x v="0"/>
    <n v="40"/>
    <n v="287"/>
    <n v="11480"/>
    <n v="4018"/>
    <n v="0.35"/>
    <x v="1"/>
  </r>
  <r>
    <x v="3"/>
    <n v="1128299"/>
    <x v="189"/>
    <x v="1"/>
    <x v="0"/>
    <n v="1"/>
    <n v="5"/>
    <x v="2"/>
    <x v="2"/>
    <s v="San Francisco"/>
    <x v="1"/>
    <x v="0"/>
    <n v="42"/>
    <n v="287"/>
    <n v="12054"/>
    <n v="2049"/>
    <n v="0.17"/>
    <x v="1"/>
  </r>
  <r>
    <x v="3"/>
    <n v="1128299"/>
    <x v="190"/>
    <x v="1"/>
    <x v="0"/>
    <n v="1"/>
    <n v="5"/>
    <x v="2"/>
    <x v="2"/>
    <s v="San Francisco"/>
    <x v="2"/>
    <x v="1"/>
    <n v="39"/>
    <n v="248"/>
    <n v="9672"/>
    <n v="3288"/>
    <n v="0.34"/>
    <x v="1"/>
  </r>
  <r>
    <x v="3"/>
    <n v="1128299"/>
    <x v="191"/>
    <x v="1"/>
    <x v="0"/>
    <n v="1"/>
    <n v="5"/>
    <x v="2"/>
    <x v="2"/>
    <s v="San Francisco"/>
    <x v="3"/>
    <x v="1"/>
    <n v="39"/>
    <n v="247"/>
    <n v="9633"/>
    <n v="2601"/>
    <n v="0.27"/>
    <x v="1"/>
  </r>
  <r>
    <x v="3"/>
    <n v="1128299"/>
    <x v="192"/>
    <x v="1"/>
    <x v="0"/>
    <n v="1"/>
    <n v="5"/>
    <x v="2"/>
    <x v="2"/>
    <s v="San Francisco"/>
    <x v="4"/>
    <x v="0"/>
    <n v="43"/>
    <n v="225"/>
    <n v="9675"/>
    <n v="4644"/>
    <n v="0.48"/>
    <x v="1"/>
  </r>
  <r>
    <x v="3"/>
    <n v="1128299"/>
    <x v="193"/>
    <x v="1"/>
    <x v="0"/>
    <n v="1"/>
    <n v="5"/>
    <x v="2"/>
    <x v="2"/>
    <s v="San Francisco"/>
    <x v="5"/>
    <x v="1"/>
    <n v="51"/>
    <n v="264"/>
    <n v="13464"/>
    <n v="2020"/>
    <n v="0.15"/>
    <x v="1"/>
  </r>
  <r>
    <x v="3"/>
    <n v="1128299"/>
    <x v="194"/>
    <x v="1"/>
    <x v="0"/>
    <n v="1"/>
    <n v="5"/>
    <x v="2"/>
    <x v="2"/>
    <s v="San Francisco"/>
    <x v="0"/>
    <x v="0"/>
    <n v="36"/>
    <n v="289"/>
    <n v="10404"/>
    <n v="3433"/>
    <n v="0.33"/>
    <x v="1"/>
  </r>
  <r>
    <x v="3"/>
    <n v="1128299"/>
    <x v="195"/>
    <x v="1"/>
    <x v="0"/>
    <n v="1"/>
    <n v="6"/>
    <x v="2"/>
    <x v="2"/>
    <s v="San Francisco"/>
    <x v="1"/>
    <x v="0"/>
    <n v="39"/>
    <n v="280"/>
    <n v="10920"/>
    <n v="1966"/>
    <n v="0.18"/>
    <x v="1"/>
  </r>
  <r>
    <x v="3"/>
    <n v="1128299"/>
    <x v="196"/>
    <x v="1"/>
    <x v="1"/>
    <n v="1"/>
    <n v="6"/>
    <x v="2"/>
    <x v="2"/>
    <s v="San Francisco"/>
    <x v="2"/>
    <x v="1"/>
    <n v="42"/>
    <n v="210"/>
    <n v="8820"/>
    <n v="2911"/>
    <n v="0.33"/>
    <x v="1"/>
  </r>
  <r>
    <x v="3"/>
    <n v="1128299"/>
    <x v="197"/>
    <x v="1"/>
    <x v="1"/>
    <n v="1"/>
    <n v="6"/>
    <x v="2"/>
    <x v="2"/>
    <s v="San Francisco"/>
    <x v="3"/>
    <x v="1"/>
    <n v="42"/>
    <n v="223"/>
    <n v="9366"/>
    <n v="2903"/>
    <n v="0.31"/>
    <x v="1"/>
  </r>
  <r>
    <x v="3"/>
    <n v="1128299"/>
    <x v="198"/>
    <x v="1"/>
    <x v="1"/>
    <n v="1"/>
    <n v="6"/>
    <x v="2"/>
    <x v="2"/>
    <s v="San Francisco"/>
    <x v="4"/>
    <x v="0"/>
    <n v="50"/>
    <n v="221"/>
    <n v="11050"/>
    <n v="5194"/>
    <n v="0.47"/>
    <x v="1"/>
  </r>
  <r>
    <x v="3"/>
    <n v="1128299"/>
    <x v="199"/>
    <x v="1"/>
    <x v="1"/>
    <n v="1"/>
    <n v="6"/>
    <x v="2"/>
    <x v="2"/>
    <s v="San Francisco"/>
    <x v="5"/>
    <x v="1"/>
    <n v="46"/>
    <n v="224"/>
    <n v="10304"/>
    <n v="1236"/>
    <n v="0.12"/>
    <x v="1"/>
  </r>
  <r>
    <x v="3"/>
    <n v="1128299"/>
    <x v="200"/>
    <x v="1"/>
    <x v="1"/>
    <n v="1"/>
    <n v="6"/>
    <x v="2"/>
    <x v="2"/>
    <s v="San Francisco"/>
    <x v="0"/>
    <x v="0"/>
    <n v="39"/>
    <n v="263"/>
    <n v="10257"/>
    <n v="3590"/>
    <n v="0.35"/>
    <x v="1"/>
  </r>
  <r>
    <x v="3"/>
    <n v="1128299"/>
    <x v="201"/>
    <x v="1"/>
    <x v="1"/>
    <n v="1"/>
    <n v="6"/>
    <x v="2"/>
    <x v="2"/>
    <s v="San Francisco"/>
    <x v="1"/>
    <x v="0"/>
    <n v="46"/>
    <n v="306"/>
    <n v="14076"/>
    <n v="2815"/>
    <n v="0.2"/>
    <x v="1"/>
  </r>
  <r>
    <x v="3"/>
    <n v="1128299"/>
    <x v="202"/>
    <x v="1"/>
    <x v="1"/>
    <n v="1"/>
    <n v="7"/>
    <x v="2"/>
    <x v="2"/>
    <s v="San Francisco"/>
    <x v="2"/>
    <x v="1"/>
    <n v="40"/>
    <n v="247"/>
    <n v="9880"/>
    <n v="3359"/>
    <n v="0.34"/>
    <x v="1"/>
  </r>
  <r>
    <x v="3"/>
    <n v="1128299"/>
    <x v="203"/>
    <x v="1"/>
    <x v="1"/>
    <n v="1"/>
    <n v="7"/>
    <x v="2"/>
    <x v="2"/>
    <s v="San Francisco"/>
    <x v="3"/>
    <x v="1"/>
    <n v="37"/>
    <n v="210"/>
    <n v="7770"/>
    <n v="2253"/>
    <n v="0.28999999999999998"/>
    <x v="1"/>
  </r>
  <r>
    <x v="3"/>
    <n v="1128299"/>
    <x v="204"/>
    <x v="1"/>
    <x v="1"/>
    <n v="1"/>
    <n v="7"/>
    <x v="2"/>
    <x v="2"/>
    <s v="San Francisco"/>
    <x v="4"/>
    <x v="0"/>
    <n v="51"/>
    <n v="228"/>
    <n v="11628"/>
    <n v="5465"/>
    <n v="0.47"/>
    <x v="1"/>
  </r>
  <r>
    <x v="3"/>
    <n v="1128299"/>
    <x v="205"/>
    <x v="1"/>
    <x v="1"/>
    <n v="1"/>
    <n v="7"/>
    <x v="2"/>
    <x v="2"/>
    <s v="San Francisco"/>
    <x v="5"/>
    <x v="1"/>
    <n v="56"/>
    <n v="256"/>
    <n v="14336"/>
    <n v="2150"/>
    <n v="0.15"/>
    <x v="1"/>
  </r>
  <r>
    <x v="3"/>
    <n v="1128299"/>
    <x v="206"/>
    <x v="1"/>
    <x v="1"/>
    <n v="1"/>
    <n v="7"/>
    <x v="2"/>
    <x v="2"/>
    <s v="San Francisco"/>
    <x v="0"/>
    <x v="0"/>
    <n v="40"/>
    <n v="322"/>
    <n v="12880"/>
    <n v="4250"/>
    <n v="0.33"/>
    <x v="1"/>
  </r>
  <r>
    <x v="3"/>
    <n v="1128299"/>
    <x v="207"/>
    <x v="1"/>
    <x v="1"/>
    <n v="1"/>
    <n v="7"/>
    <x v="2"/>
    <x v="2"/>
    <s v="San Francisco"/>
    <x v="1"/>
    <x v="0"/>
    <n v="46"/>
    <n v="332"/>
    <n v="15272"/>
    <n v="3207"/>
    <n v="0.21"/>
    <x v="1"/>
  </r>
  <r>
    <x v="3"/>
    <n v="1128299"/>
    <x v="208"/>
    <x v="1"/>
    <x v="1"/>
    <n v="1"/>
    <n v="7"/>
    <x v="2"/>
    <x v="2"/>
    <s v="San Francisco"/>
    <x v="2"/>
    <x v="1"/>
    <n v="44"/>
    <n v="256"/>
    <n v="11264"/>
    <n v="3717"/>
    <n v="0.33"/>
    <x v="1"/>
  </r>
  <r>
    <x v="3"/>
    <n v="1128299"/>
    <x v="209"/>
    <x v="1"/>
    <x v="1"/>
    <n v="1"/>
    <n v="8"/>
    <x v="2"/>
    <x v="2"/>
    <s v="San Francisco"/>
    <x v="3"/>
    <x v="1"/>
    <n v="40"/>
    <n v="271"/>
    <n v="10840"/>
    <n v="3252"/>
    <n v="0.3"/>
    <x v="1"/>
  </r>
  <r>
    <x v="3"/>
    <n v="1128299"/>
    <x v="210"/>
    <x v="1"/>
    <x v="1"/>
    <n v="1"/>
    <n v="8"/>
    <x v="2"/>
    <x v="2"/>
    <s v="San Francisco"/>
    <x v="4"/>
    <x v="0"/>
    <n v="43"/>
    <n v="245"/>
    <n v="10535"/>
    <n v="5478"/>
    <n v="0.52"/>
    <x v="1"/>
  </r>
  <r>
    <x v="3"/>
    <n v="1128299"/>
    <x v="211"/>
    <x v="1"/>
    <x v="1"/>
    <n v="1"/>
    <n v="8"/>
    <x v="2"/>
    <x v="2"/>
    <s v="San Francisco"/>
    <x v="5"/>
    <x v="1"/>
    <n v="50"/>
    <n v="256"/>
    <n v="12800"/>
    <n v="2176"/>
    <n v="0.17"/>
    <x v="1"/>
  </r>
  <r>
    <x v="4"/>
    <n v="1189833"/>
    <x v="212"/>
    <x v="1"/>
    <x v="1"/>
    <n v="1"/>
    <n v="8"/>
    <x v="2"/>
    <x v="2"/>
    <s v="San Francisco"/>
    <x v="0"/>
    <x v="0"/>
    <n v="26"/>
    <n v="224"/>
    <n v="5824"/>
    <n v="2504"/>
    <n v="0.43"/>
    <x v="1"/>
  </r>
  <r>
    <x v="4"/>
    <n v="1189833"/>
    <x v="213"/>
    <x v="1"/>
    <x v="1"/>
    <n v="1"/>
    <n v="8"/>
    <x v="2"/>
    <x v="2"/>
    <s v="San Francisco"/>
    <x v="1"/>
    <x v="0"/>
    <n v="35"/>
    <n v="224"/>
    <n v="7840"/>
    <n v="2352"/>
    <n v="0.3"/>
    <x v="1"/>
  </r>
  <r>
    <x v="4"/>
    <n v="1189833"/>
    <x v="214"/>
    <x v="1"/>
    <x v="2"/>
    <n v="1"/>
    <n v="11"/>
    <x v="2"/>
    <x v="2"/>
    <s v="San Francisco"/>
    <x v="2"/>
    <x v="1"/>
    <n v="36"/>
    <n v="217"/>
    <n v="7812"/>
    <n v="3281"/>
    <n v="0.42"/>
    <x v="1"/>
  </r>
  <r>
    <x v="4"/>
    <n v="1189833"/>
    <x v="215"/>
    <x v="1"/>
    <x v="2"/>
    <n v="1"/>
    <n v="11"/>
    <x v="2"/>
    <x v="2"/>
    <s v="San Francisco"/>
    <x v="3"/>
    <x v="1"/>
    <n v="33"/>
    <n v="182"/>
    <n v="6006"/>
    <n v="2282"/>
    <n v="0.38"/>
    <x v="1"/>
  </r>
  <r>
    <x v="4"/>
    <n v="1189833"/>
    <x v="216"/>
    <x v="1"/>
    <x v="2"/>
    <n v="1"/>
    <n v="11"/>
    <x v="2"/>
    <x v="2"/>
    <s v="Los Angeles"/>
    <x v="4"/>
    <x v="0"/>
    <n v="36"/>
    <n v="155"/>
    <n v="5580"/>
    <n v="3292"/>
    <n v="0.59"/>
    <x v="1"/>
  </r>
  <r>
    <x v="4"/>
    <n v="1189833"/>
    <x v="217"/>
    <x v="1"/>
    <x v="2"/>
    <n v="1"/>
    <n v="11"/>
    <x v="2"/>
    <x v="2"/>
    <s v="Los Angeles"/>
    <x v="5"/>
    <x v="1"/>
    <n v="29"/>
    <n v="210"/>
    <n v="6090"/>
    <n v="1401"/>
    <n v="0.23"/>
    <x v="1"/>
  </r>
  <r>
    <x v="4"/>
    <n v="1189833"/>
    <x v="218"/>
    <x v="1"/>
    <x v="2"/>
    <n v="1"/>
    <n v="11"/>
    <x v="2"/>
    <x v="2"/>
    <s v="Los Angeles"/>
    <x v="0"/>
    <x v="0"/>
    <n v="28"/>
    <n v="240"/>
    <n v="6720"/>
    <n v="3091"/>
    <n v="0.46"/>
    <x v="1"/>
  </r>
  <r>
    <x v="4"/>
    <n v="1189833"/>
    <x v="219"/>
    <x v="1"/>
    <x v="2"/>
    <n v="1"/>
    <n v="12"/>
    <x v="2"/>
    <x v="2"/>
    <s v="Los Angeles"/>
    <x v="1"/>
    <x v="0"/>
    <n v="30"/>
    <n v="215"/>
    <n v="6450"/>
    <n v="2000"/>
    <n v="0.31"/>
    <x v="1"/>
  </r>
  <r>
    <x v="4"/>
    <n v="1189833"/>
    <x v="220"/>
    <x v="1"/>
    <x v="2"/>
    <n v="1"/>
    <n v="12"/>
    <x v="2"/>
    <x v="2"/>
    <s v="Los Angeles"/>
    <x v="2"/>
    <x v="1"/>
    <n v="33"/>
    <n v="223"/>
    <n v="7359"/>
    <n v="3091"/>
    <n v="0.42"/>
    <x v="1"/>
  </r>
  <r>
    <x v="4"/>
    <n v="1189833"/>
    <x v="221"/>
    <x v="1"/>
    <x v="2"/>
    <n v="1"/>
    <n v="12"/>
    <x v="2"/>
    <x v="2"/>
    <s v="Los Angeles"/>
    <x v="3"/>
    <x v="1"/>
    <n v="34"/>
    <n v="179"/>
    <n v="6086"/>
    <n v="2495"/>
    <n v="0.41"/>
    <x v="1"/>
  </r>
  <r>
    <x v="4"/>
    <n v="1189833"/>
    <x v="222"/>
    <x v="1"/>
    <x v="2"/>
    <n v="1"/>
    <n v="12"/>
    <x v="2"/>
    <x v="2"/>
    <s v="Los Angeles"/>
    <x v="4"/>
    <x v="0"/>
    <n v="40"/>
    <n v="140"/>
    <n v="5600"/>
    <n v="3192"/>
    <n v="0.56999999999999995"/>
    <x v="1"/>
  </r>
  <r>
    <x v="4"/>
    <n v="1189833"/>
    <x v="223"/>
    <x v="1"/>
    <x v="2"/>
    <n v="1"/>
    <n v="12"/>
    <x v="2"/>
    <x v="2"/>
    <s v="Los Angeles"/>
    <x v="5"/>
    <x v="1"/>
    <n v="32"/>
    <n v="208"/>
    <n v="6656"/>
    <n v="1731"/>
    <n v="0.26"/>
    <x v="1"/>
  </r>
  <r>
    <x v="4"/>
    <n v="1189833"/>
    <x v="224"/>
    <x v="1"/>
    <x v="2"/>
    <n v="1"/>
    <n v="12"/>
    <x v="2"/>
    <x v="2"/>
    <s v="Los Angeles"/>
    <x v="0"/>
    <x v="0"/>
    <n v="24"/>
    <n v="264"/>
    <n v="6336"/>
    <n v="2788"/>
    <n v="0.44"/>
    <x v="1"/>
  </r>
  <r>
    <x v="4"/>
    <n v="1189833"/>
    <x v="225"/>
    <x v="1"/>
    <x v="2"/>
    <n v="1"/>
    <n v="12"/>
    <x v="2"/>
    <x v="2"/>
    <s v="Los Angeles"/>
    <x v="1"/>
    <x v="0"/>
    <n v="36"/>
    <n v="228"/>
    <n v="8208"/>
    <n v="2298"/>
    <n v="0.28000000000000003"/>
    <x v="1"/>
  </r>
  <r>
    <x v="4"/>
    <n v="1189833"/>
    <x v="226"/>
    <x v="1"/>
    <x v="2"/>
    <n v="1"/>
    <n v="13"/>
    <x v="2"/>
    <x v="2"/>
    <s v="Los Angeles"/>
    <x v="2"/>
    <x v="1"/>
    <n v="33"/>
    <n v="221"/>
    <n v="7293"/>
    <n v="3355"/>
    <n v="0.46"/>
    <x v="1"/>
  </r>
  <r>
    <x v="4"/>
    <n v="1189833"/>
    <x v="227"/>
    <x v="1"/>
    <x v="2"/>
    <n v="1"/>
    <n v="13"/>
    <x v="2"/>
    <x v="2"/>
    <s v="Los Angeles"/>
    <x v="3"/>
    <x v="1"/>
    <n v="36"/>
    <n v="176"/>
    <n v="6336"/>
    <n v="2471"/>
    <n v="0.39"/>
    <x v="1"/>
  </r>
  <r>
    <x v="4"/>
    <n v="1189833"/>
    <x v="228"/>
    <x v="1"/>
    <x v="2"/>
    <n v="1"/>
    <n v="13"/>
    <x v="2"/>
    <x v="2"/>
    <s v="Los Angeles"/>
    <x v="4"/>
    <x v="0"/>
    <n v="36"/>
    <n v="128"/>
    <n v="4608"/>
    <n v="2719"/>
    <n v="0.59"/>
    <x v="1"/>
  </r>
  <r>
    <x v="4"/>
    <n v="1189833"/>
    <x v="229"/>
    <x v="1"/>
    <x v="3"/>
    <n v="2"/>
    <n v="15"/>
    <x v="2"/>
    <x v="2"/>
    <s v="Los Angeles"/>
    <x v="5"/>
    <x v="1"/>
    <n v="33"/>
    <n v="194"/>
    <n v="6402"/>
    <n v="1472"/>
    <n v="0.23"/>
    <x v="1"/>
  </r>
  <r>
    <x v="4"/>
    <n v="1189833"/>
    <x v="230"/>
    <x v="1"/>
    <x v="3"/>
    <n v="2"/>
    <n v="15"/>
    <x v="2"/>
    <x v="2"/>
    <s v="Los Angeles"/>
    <x v="0"/>
    <x v="0"/>
    <n v="31"/>
    <n v="248"/>
    <n v="7688"/>
    <n v="3536"/>
    <n v="0.46"/>
    <x v="1"/>
  </r>
  <r>
    <x v="4"/>
    <n v="1189833"/>
    <x v="231"/>
    <x v="1"/>
    <x v="3"/>
    <n v="2"/>
    <n v="15"/>
    <x v="2"/>
    <x v="2"/>
    <s v="Los Angeles"/>
    <x v="1"/>
    <x v="0"/>
    <n v="34"/>
    <n v="210"/>
    <n v="7140"/>
    <n v="2071"/>
    <n v="0.28999999999999998"/>
    <x v="1"/>
  </r>
  <r>
    <x v="4"/>
    <n v="1189833"/>
    <x v="232"/>
    <x v="1"/>
    <x v="3"/>
    <n v="2"/>
    <n v="15"/>
    <x v="2"/>
    <x v="2"/>
    <s v="Los Angeles"/>
    <x v="2"/>
    <x v="1"/>
    <n v="38"/>
    <n v="206"/>
    <n v="7828"/>
    <n v="3679"/>
    <n v="0.47"/>
    <x v="1"/>
  </r>
  <r>
    <x v="4"/>
    <n v="1189833"/>
    <x v="233"/>
    <x v="1"/>
    <x v="3"/>
    <n v="2"/>
    <n v="15"/>
    <x v="2"/>
    <x v="2"/>
    <s v="Los Angeles"/>
    <x v="3"/>
    <x v="1"/>
    <n v="31"/>
    <n v="173"/>
    <n v="5363"/>
    <n v="2038"/>
    <n v="0.38"/>
    <x v="1"/>
  </r>
  <r>
    <x v="4"/>
    <n v="1189833"/>
    <x v="234"/>
    <x v="1"/>
    <x v="3"/>
    <n v="2"/>
    <n v="16"/>
    <x v="2"/>
    <x v="2"/>
    <s v="Los Angeles"/>
    <x v="4"/>
    <x v="0"/>
    <n v="38"/>
    <n v="149"/>
    <n v="5662"/>
    <n v="3454"/>
    <n v="0.61"/>
    <x v="1"/>
  </r>
  <r>
    <x v="4"/>
    <n v="1189833"/>
    <x v="235"/>
    <x v="1"/>
    <x v="3"/>
    <n v="2"/>
    <n v="16"/>
    <x v="2"/>
    <x v="2"/>
    <s v="Los Angeles"/>
    <x v="5"/>
    <x v="1"/>
    <n v="49"/>
    <n v="198"/>
    <n v="9702"/>
    <n v="2620"/>
    <n v="0.27"/>
    <x v="1"/>
  </r>
  <r>
    <x v="4"/>
    <n v="1189833"/>
    <x v="236"/>
    <x v="1"/>
    <x v="3"/>
    <n v="2"/>
    <n v="16"/>
    <x v="2"/>
    <x v="2"/>
    <s v="Los Angeles"/>
    <x v="0"/>
    <x v="0"/>
    <n v="32"/>
    <n v="240"/>
    <n v="7680"/>
    <n v="3610"/>
    <n v="0.47"/>
    <x v="1"/>
  </r>
  <r>
    <x v="4"/>
    <n v="1189833"/>
    <x v="237"/>
    <x v="1"/>
    <x v="3"/>
    <n v="2"/>
    <n v="16"/>
    <x v="2"/>
    <x v="2"/>
    <s v="Los Angeles"/>
    <x v="1"/>
    <x v="0"/>
    <n v="34"/>
    <n v="221"/>
    <n v="7514"/>
    <n v="2254"/>
    <n v="0.3"/>
    <x v="1"/>
  </r>
  <r>
    <x v="4"/>
    <n v="1189833"/>
    <x v="238"/>
    <x v="1"/>
    <x v="3"/>
    <n v="2"/>
    <n v="16"/>
    <x v="2"/>
    <x v="2"/>
    <s v="Los Angeles"/>
    <x v="2"/>
    <x v="1"/>
    <n v="36"/>
    <n v="215"/>
    <n v="7740"/>
    <n v="3483"/>
    <n v="0.45"/>
    <x v="1"/>
  </r>
  <r>
    <x v="4"/>
    <n v="1189833"/>
    <x v="239"/>
    <x v="1"/>
    <x v="3"/>
    <n v="2"/>
    <n v="16"/>
    <x v="2"/>
    <x v="2"/>
    <s v="Los Angeles"/>
    <x v="3"/>
    <x v="1"/>
    <n v="33"/>
    <n v="193"/>
    <n v="6369"/>
    <n v="2420"/>
    <n v="0.38"/>
    <x v="1"/>
  </r>
  <r>
    <x v="4"/>
    <n v="1189833"/>
    <x v="240"/>
    <x v="1"/>
    <x v="3"/>
    <n v="2"/>
    <n v="16"/>
    <x v="2"/>
    <x v="2"/>
    <s v="Los Angeles"/>
    <x v="4"/>
    <x v="0"/>
    <n v="38"/>
    <n v="140"/>
    <n v="5320"/>
    <n v="3139"/>
    <n v="0.59"/>
    <x v="1"/>
  </r>
  <r>
    <x v="4"/>
    <n v="1189833"/>
    <x v="241"/>
    <x v="1"/>
    <x v="3"/>
    <n v="2"/>
    <n v="17"/>
    <x v="2"/>
    <x v="2"/>
    <s v="Los Angeles"/>
    <x v="5"/>
    <x v="1"/>
    <n v="43"/>
    <n v="206"/>
    <n v="8858"/>
    <n v="1949"/>
    <n v="0.22"/>
    <x v="1"/>
  </r>
  <r>
    <x v="4"/>
    <n v="1189833"/>
    <x v="242"/>
    <x v="1"/>
    <x v="3"/>
    <n v="2"/>
    <n v="17"/>
    <x v="2"/>
    <x v="2"/>
    <s v="Los Angeles"/>
    <x v="0"/>
    <x v="0"/>
    <n v="36"/>
    <n v="297"/>
    <n v="10692"/>
    <n v="4704"/>
    <n v="0.44"/>
    <x v="1"/>
  </r>
  <r>
    <x v="4"/>
    <n v="1189833"/>
    <x v="243"/>
    <x v="1"/>
    <x v="3"/>
    <n v="2"/>
    <n v="17"/>
    <x v="2"/>
    <x v="2"/>
    <s v="Los Angeles"/>
    <x v="1"/>
    <x v="0"/>
    <n v="35"/>
    <n v="225"/>
    <n v="7875"/>
    <n v="2363"/>
    <n v="0.3"/>
    <x v="1"/>
  </r>
  <r>
    <x v="4"/>
    <n v="1189833"/>
    <x v="244"/>
    <x v="1"/>
    <x v="3"/>
    <n v="2"/>
    <n v="17"/>
    <x v="2"/>
    <x v="2"/>
    <s v="Los Angeles"/>
    <x v="2"/>
    <x v="1"/>
    <n v="35"/>
    <n v="233"/>
    <n v="8155"/>
    <n v="3425"/>
    <n v="0.42"/>
    <x v="1"/>
  </r>
  <r>
    <x v="4"/>
    <n v="1189833"/>
    <x v="245"/>
    <x v="1"/>
    <x v="3"/>
    <n v="2"/>
    <n v="17"/>
    <x v="2"/>
    <x v="2"/>
    <s v="Los Angeles"/>
    <x v="3"/>
    <x v="1"/>
    <n v="32"/>
    <n v="194"/>
    <n v="6208"/>
    <n v="2297"/>
    <n v="0.37"/>
    <x v="1"/>
  </r>
  <r>
    <x v="4"/>
    <n v="1189833"/>
    <x v="246"/>
    <x v="1"/>
    <x v="3"/>
    <n v="2"/>
    <n v="17"/>
    <x v="2"/>
    <x v="2"/>
    <s v="Los Angeles"/>
    <x v="4"/>
    <x v="0"/>
    <n v="39"/>
    <n v="165"/>
    <n v="6435"/>
    <n v="3861"/>
    <n v="0.6"/>
    <x v="1"/>
  </r>
  <r>
    <x v="4"/>
    <n v="1189833"/>
    <x v="247"/>
    <x v="1"/>
    <x v="3"/>
    <n v="2"/>
    <n v="17"/>
    <x v="2"/>
    <x v="2"/>
    <s v="Los Angeles"/>
    <x v="5"/>
    <x v="1"/>
    <n v="48"/>
    <n v="264"/>
    <n v="12672"/>
    <n v="2788"/>
    <n v="0.22"/>
    <x v="1"/>
  </r>
  <r>
    <x v="4"/>
    <n v="1189833"/>
    <x v="248"/>
    <x v="1"/>
    <x v="3"/>
    <n v="2"/>
    <n v="18"/>
    <x v="2"/>
    <x v="2"/>
    <s v="Los Angeles"/>
    <x v="0"/>
    <x v="0"/>
    <n v="30"/>
    <n v="285"/>
    <n v="8550"/>
    <n v="4019"/>
    <n v="0.47"/>
    <x v="1"/>
  </r>
  <r>
    <x v="4"/>
    <n v="1189833"/>
    <x v="249"/>
    <x v="1"/>
    <x v="3"/>
    <n v="2"/>
    <n v="18"/>
    <x v="2"/>
    <x v="2"/>
    <s v="Los Angeles"/>
    <x v="1"/>
    <x v="0"/>
    <n v="37"/>
    <n v="272"/>
    <n v="10064"/>
    <n v="2919"/>
    <n v="0.28999999999999998"/>
    <x v="1"/>
  </r>
  <r>
    <x v="4"/>
    <n v="1189833"/>
    <x v="250"/>
    <x v="1"/>
    <x v="3"/>
    <n v="2"/>
    <n v="18"/>
    <x v="2"/>
    <x v="2"/>
    <s v="Los Angeles"/>
    <x v="2"/>
    <x v="1"/>
    <n v="33"/>
    <n v="240"/>
    <n v="7920"/>
    <n v="3643"/>
    <n v="0.46"/>
    <x v="1"/>
  </r>
  <r>
    <x v="4"/>
    <n v="1189833"/>
    <x v="251"/>
    <x v="1"/>
    <x v="3"/>
    <n v="2"/>
    <n v="18"/>
    <x v="2"/>
    <x v="2"/>
    <s v="Los Angeles"/>
    <x v="3"/>
    <x v="1"/>
    <n v="29"/>
    <n v="228"/>
    <n v="6612"/>
    <n v="2645"/>
    <n v="0.4"/>
    <x v="1"/>
  </r>
  <r>
    <x v="4"/>
    <n v="1189833"/>
    <x v="252"/>
    <x v="1"/>
    <x v="3"/>
    <n v="2"/>
    <n v="18"/>
    <x v="2"/>
    <x v="2"/>
    <s v="Los Angeles"/>
    <x v="4"/>
    <x v="0"/>
    <n v="38"/>
    <n v="224"/>
    <n v="8512"/>
    <n v="5107"/>
    <n v="0.6"/>
    <x v="1"/>
  </r>
  <r>
    <x v="4"/>
    <n v="1189833"/>
    <x v="253"/>
    <x v="1"/>
    <x v="3"/>
    <n v="2"/>
    <n v="18"/>
    <x v="2"/>
    <x v="2"/>
    <s v="Los Angeles"/>
    <x v="5"/>
    <x v="1"/>
    <n v="51"/>
    <n v="224"/>
    <n v="11424"/>
    <n v="2628"/>
    <n v="0.23"/>
    <x v="1"/>
  </r>
  <r>
    <x v="4"/>
    <n v="1189833"/>
    <x v="254"/>
    <x v="1"/>
    <x v="4"/>
    <n v="2"/>
    <n v="18"/>
    <x v="2"/>
    <x v="2"/>
    <s v="Los Angeles"/>
    <x v="0"/>
    <x v="0"/>
    <n v="36"/>
    <n v="306"/>
    <n v="11016"/>
    <n v="4957"/>
    <n v="0.45"/>
    <x v="1"/>
  </r>
  <r>
    <x v="4"/>
    <n v="1189833"/>
    <x v="255"/>
    <x v="1"/>
    <x v="4"/>
    <n v="2"/>
    <n v="19"/>
    <x v="2"/>
    <x v="2"/>
    <s v="Los Angeles"/>
    <x v="1"/>
    <x v="0"/>
    <n v="41"/>
    <n v="264"/>
    <n v="10824"/>
    <n v="3355"/>
    <n v="0.31"/>
    <x v="1"/>
  </r>
  <r>
    <x v="4"/>
    <n v="1189833"/>
    <x v="256"/>
    <x v="1"/>
    <x v="4"/>
    <n v="2"/>
    <n v="19"/>
    <x v="2"/>
    <x v="2"/>
    <s v="Los Angeles"/>
    <x v="2"/>
    <x v="1"/>
    <n v="34"/>
    <n v="232"/>
    <n v="7888"/>
    <n v="3471"/>
    <n v="0.44"/>
    <x v="1"/>
  </r>
  <r>
    <x v="4"/>
    <n v="1189833"/>
    <x v="257"/>
    <x v="1"/>
    <x v="4"/>
    <n v="2"/>
    <n v="19"/>
    <x v="2"/>
    <x v="2"/>
    <s v="Los Angeles"/>
    <x v="3"/>
    <x v="1"/>
    <n v="36"/>
    <n v="223"/>
    <n v="8028"/>
    <n v="3051"/>
    <n v="0.38"/>
    <x v="1"/>
  </r>
  <r>
    <x v="4"/>
    <n v="1189833"/>
    <x v="258"/>
    <x v="1"/>
    <x v="4"/>
    <n v="2"/>
    <n v="19"/>
    <x v="2"/>
    <x v="2"/>
    <s v="Los Angeles"/>
    <x v="4"/>
    <x v="0"/>
    <n v="43"/>
    <n v="230"/>
    <n v="9890"/>
    <n v="6132"/>
    <n v="0.62"/>
    <x v="1"/>
  </r>
  <r>
    <x v="4"/>
    <n v="1189833"/>
    <x v="259"/>
    <x v="1"/>
    <x v="4"/>
    <n v="2"/>
    <n v="19"/>
    <x v="2"/>
    <x v="2"/>
    <s v="Los Angeles"/>
    <x v="5"/>
    <x v="1"/>
    <n v="46"/>
    <n v="208"/>
    <n v="9568"/>
    <n v="2201"/>
    <n v="0.23"/>
    <x v="1"/>
  </r>
  <r>
    <x v="4"/>
    <n v="1189833"/>
    <x v="260"/>
    <x v="1"/>
    <x v="4"/>
    <n v="2"/>
    <n v="19"/>
    <x v="2"/>
    <x v="2"/>
    <s v="Los Angeles"/>
    <x v="0"/>
    <x v="0"/>
    <n v="38"/>
    <n v="289"/>
    <n v="10982"/>
    <n v="5052"/>
    <n v="0.46"/>
    <x v="1"/>
  </r>
  <r>
    <x v="4"/>
    <n v="1189833"/>
    <x v="261"/>
    <x v="1"/>
    <x v="4"/>
    <n v="2"/>
    <n v="19"/>
    <x v="2"/>
    <x v="2"/>
    <s v="Los Angeles"/>
    <x v="1"/>
    <x v="0"/>
    <n v="39"/>
    <n v="264"/>
    <n v="10296"/>
    <n v="2780"/>
    <n v="0.27"/>
    <x v="1"/>
  </r>
  <r>
    <x v="4"/>
    <n v="1189833"/>
    <x v="262"/>
    <x v="1"/>
    <x v="4"/>
    <n v="2"/>
    <n v="20"/>
    <x v="2"/>
    <x v="2"/>
    <s v="Los Angeles"/>
    <x v="2"/>
    <x v="1"/>
    <n v="38"/>
    <n v="210"/>
    <n v="7980"/>
    <n v="3591"/>
    <n v="0.45"/>
    <x v="1"/>
  </r>
  <r>
    <x v="4"/>
    <n v="1189833"/>
    <x v="263"/>
    <x v="1"/>
    <x v="4"/>
    <n v="2"/>
    <n v="20"/>
    <x v="2"/>
    <x v="2"/>
    <s v="Los Angeles"/>
    <x v="3"/>
    <x v="1"/>
    <n v="39"/>
    <n v="195"/>
    <n v="7605"/>
    <n v="3042"/>
    <n v="0.4"/>
    <x v="1"/>
  </r>
  <r>
    <x v="4"/>
    <n v="1189833"/>
    <x v="264"/>
    <x v="1"/>
    <x v="4"/>
    <n v="2"/>
    <n v="20"/>
    <x v="2"/>
    <x v="2"/>
    <s v="Los Angeles"/>
    <x v="4"/>
    <x v="0"/>
    <n v="44"/>
    <n v="195"/>
    <n v="8580"/>
    <n v="5320"/>
    <n v="0.62"/>
    <x v="1"/>
  </r>
  <r>
    <x v="4"/>
    <n v="1189833"/>
    <x v="265"/>
    <x v="1"/>
    <x v="4"/>
    <n v="2"/>
    <n v="20"/>
    <x v="2"/>
    <x v="2"/>
    <s v="Los Angeles"/>
    <x v="5"/>
    <x v="1"/>
    <n v="49"/>
    <n v="210"/>
    <n v="10290"/>
    <n v="2264"/>
    <n v="0.22"/>
    <x v="1"/>
  </r>
  <r>
    <x v="4"/>
    <n v="1189833"/>
    <x v="266"/>
    <x v="1"/>
    <x v="4"/>
    <n v="2"/>
    <n v="20"/>
    <x v="2"/>
    <x v="2"/>
    <s v="Los Angeles"/>
    <x v="0"/>
    <x v="0"/>
    <n v="36"/>
    <n v="256"/>
    <n v="9216"/>
    <n v="4332"/>
    <n v="0.47"/>
    <x v="1"/>
  </r>
  <r>
    <x v="4"/>
    <n v="1189833"/>
    <x v="267"/>
    <x v="1"/>
    <x v="4"/>
    <n v="2"/>
    <n v="20"/>
    <x v="2"/>
    <x v="2"/>
    <s v="Los Angeles"/>
    <x v="1"/>
    <x v="0"/>
    <n v="43"/>
    <n v="264"/>
    <n v="11352"/>
    <n v="3406"/>
    <n v="0.3"/>
    <x v="1"/>
  </r>
  <r>
    <x v="4"/>
    <n v="1189833"/>
    <x v="268"/>
    <x v="1"/>
    <x v="4"/>
    <n v="2"/>
    <n v="20"/>
    <x v="2"/>
    <x v="2"/>
    <s v="Los Angeles"/>
    <x v="2"/>
    <x v="1"/>
    <n v="33"/>
    <n v="208"/>
    <n v="6864"/>
    <n v="2883"/>
    <n v="0.42"/>
    <x v="1"/>
  </r>
  <r>
    <x v="4"/>
    <n v="1189833"/>
    <x v="269"/>
    <x v="1"/>
    <x v="4"/>
    <n v="2"/>
    <n v="21"/>
    <x v="2"/>
    <x v="2"/>
    <s v="Los Angeles"/>
    <x v="3"/>
    <x v="1"/>
    <n v="33"/>
    <n v="213"/>
    <n v="7029"/>
    <n v="2952"/>
    <n v="0.42"/>
    <x v="1"/>
  </r>
  <r>
    <x v="4"/>
    <n v="1189833"/>
    <x v="270"/>
    <x v="1"/>
    <x v="4"/>
    <n v="2"/>
    <n v="21"/>
    <x v="2"/>
    <x v="2"/>
    <s v="Los Angeles"/>
    <x v="4"/>
    <x v="0"/>
    <n v="46"/>
    <n v="210"/>
    <n v="9660"/>
    <n v="5989"/>
    <n v="0.62"/>
    <x v="1"/>
  </r>
  <r>
    <x v="4"/>
    <n v="1189833"/>
    <x v="271"/>
    <x v="1"/>
    <x v="4"/>
    <n v="2"/>
    <n v="21"/>
    <x v="2"/>
    <x v="2"/>
    <s v="Los Angeles"/>
    <x v="5"/>
    <x v="1"/>
    <n v="46"/>
    <n v="208"/>
    <n v="9568"/>
    <n v="2296"/>
    <n v="0.24"/>
    <x v="1"/>
  </r>
  <r>
    <x v="4"/>
    <n v="1189833"/>
    <x v="272"/>
    <x v="1"/>
    <x v="4"/>
    <n v="2"/>
    <n v="21"/>
    <x v="2"/>
    <x v="2"/>
    <s v="Los Angeles"/>
    <x v="0"/>
    <x v="0"/>
    <n v="40"/>
    <n v="272"/>
    <n v="10880"/>
    <n v="5005"/>
    <n v="0.46"/>
    <x v="1"/>
  </r>
  <r>
    <x v="4"/>
    <n v="1189833"/>
    <x v="273"/>
    <x v="1"/>
    <x v="4"/>
    <n v="2"/>
    <n v="21"/>
    <x v="2"/>
    <x v="2"/>
    <s v="Los Angeles"/>
    <x v="1"/>
    <x v="0"/>
    <n v="42"/>
    <n v="264"/>
    <n v="11088"/>
    <n v="3326"/>
    <n v="0.3"/>
    <x v="1"/>
  </r>
  <r>
    <x v="4"/>
    <n v="1189833"/>
    <x v="274"/>
    <x v="1"/>
    <x v="4"/>
    <n v="2"/>
    <n v="21"/>
    <x v="2"/>
    <x v="2"/>
    <s v="Los Angeles"/>
    <x v="2"/>
    <x v="1"/>
    <n v="35"/>
    <n v="223"/>
    <n v="7805"/>
    <n v="3590"/>
    <n v="0.46"/>
    <x v="1"/>
  </r>
  <r>
    <x v="4"/>
    <n v="1189833"/>
    <x v="275"/>
    <x v="1"/>
    <x v="4"/>
    <n v="2"/>
    <n v="21"/>
    <x v="2"/>
    <x v="2"/>
    <s v="Los Angeles"/>
    <x v="3"/>
    <x v="1"/>
    <n v="33"/>
    <n v="221"/>
    <n v="7293"/>
    <n v="3063"/>
    <n v="0.42"/>
    <x v="1"/>
  </r>
  <r>
    <x v="4"/>
    <n v="1189833"/>
    <x v="276"/>
    <x v="1"/>
    <x v="4"/>
    <n v="2"/>
    <n v="22"/>
    <x v="2"/>
    <x v="2"/>
    <s v="Los Angeles"/>
    <x v="4"/>
    <x v="0"/>
    <n v="46"/>
    <n v="204"/>
    <n v="9384"/>
    <n v="5349"/>
    <n v="0.56999999999999995"/>
    <x v="1"/>
  </r>
  <r>
    <x v="4"/>
    <n v="1189833"/>
    <x v="277"/>
    <x v="1"/>
    <x v="4"/>
    <n v="2"/>
    <n v="22"/>
    <x v="2"/>
    <x v="2"/>
    <s v="Los Angeles"/>
    <x v="5"/>
    <x v="1"/>
    <n v="49"/>
    <n v="238"/>
    <n v="11662"/>
    <n v="2799"/>
    <n v="0.24"/>
    <x v="1"/>
  </r>
  <r>
    <x v="4"/>
    <n v="1189833"/>
    <x v="278"/>
    <x v="1"/>
    <x v="4"/>
    <n v="2"/>
    <n v="22"/>
    <x v="2"/>
    <x v="2"/>
    <s v="Los Angeles"/>
    <x v="0"/>
    <x v="0"/>
    <n v="39"/>
    <n v="315"/>
    <n v="12285"/>
    <n v="5651"/>
    <n v="0.46"/>
    <x v="1"/>
  </r>
  <r>
    <x v="4"/>
    <n v="1189833"/>
    <x v="279"/>
    <x v="1"/>
    <x v="4"/>
    <n v="2"/>
    <n v="22"/>
    <x v="2"/>
    <x v="2"/>
    <s v="Los Angeles"/>
    <x v="1"/>
    <x v="0"/>
    <n v="42"/>
    <n v="288"/>
    <n v="12096"/>
    <n v="3387"/>
    <n v="0.28000000000000003"/>
    <x v="1"/>
  </r>
  <r>
    <x v="4"/>
    <n v="1189833"/>
    <x v="280"/>
    <x v="1"/>
    <x v="4"/>
    <n v="2"/>
    <n v="22"/>
    <x v="2"/>
    <x v="2"/>
    <s v="Los Angeles"/>
    <x v="2"/>
    <x v="1"/>
    <n v="39"/>
    <n v="231"/>
    <n v="9009"/>
    <n v="4144"/>
    <n v="0.46"/>
    <x v="1"/>
  </r>
  <r>
    <x v="4"/>
    <n v="1189833"/>
    <x v="281"/>
    <x v="1"/>
    <x v="4"/>
    <n v="2"/>
    <n v="22"/>
    <x v="2"/>
    <x v="2"/>
    <s v="Los Angeles"/>
    <x v="3"/>
    <x v="1"/>
    <n v="35"/>
    <n v="224"/>
    <n v="7840"/>
    <n v="3136"/>
    <n v="0.4"/>
    <x v="1"/>
  </r>
  <r>
    <x v="4"/>
    <n v="1189833"/>
    <x v="282"/>
    <x v="1"/>
    <x v="4"/>
    <n v="2"/>
    <n v="22"/>
    <x v="2"/>
    <x v="2"/>
    <s v="Los Angeles"/>
    <x v="4"/>
    <x v="0"/>
    <n v="43"/>
    <n v="219"/>
    <n v="9417"/>
    <n v="5839"/>
    <n v="0.62"/>
    <x v="1"/>
  </r>
  <r>
    <x v="4"/>
    <n v="1189833"/>
    <x v="283"/>
    <x v="1"/>
    <x v="4"/>
    <n v="2"/>
    <n v="23"/>
    <x v="2"/>
    <x v="2"/>
    <s v="Los Angeles"/>
    <x v="5"/>
    <x v="1"/>
    <n v="44"/>
    <n v="232"/>
    <n v="10208"/>
    <n v="2552"/>
    <n v="0.25"/>
    <x v="1"/>
  </r>
  <r>
    <x v="0"/>
    <n v="1185732"/>
    <x v="284"/>
    <x v="1"/>
    <x v="4"/>
    <n v="2"/>
    <n v="23"/>
    <x v="2"/>
    <x v="2"/>
    <s v="Los Angeles"/>
    <x v="0"/>
    <x v="0"/>
    <n v="36"/>
    <n v="147"/>
    <n v="5292"/>
    <n v="2381"/>
    <n v="0.45"/>
    <x v="1"/>
  </r>
  <r>
    <x v="0"/>
    <n v="1185732"/>
    <x v="285"/>
    <x v="1"/>
    <x v="11"/>
    <n v="2"/>
    <n v="23"/>
    <x v="2"/>
    <x v="2"/>
    <s v="Los Angeles"/>
    <x v="1"/>
    <x v="0"/>
    <n v="31"/>
    <n v="91"/>
    <n v="2821"/>
    <n v="1157"/>
    <n v="0.41"/>
    <x v="1"/>
  </r>
  <r>
    <x v="0"/>
    <n v="1185732"/>
    <x v="286"/>
    <x v="1"/>
    <x v="11"/>
    <n v="2"/>
    <n v="23"/>
    <x v="2"/>
    <x v="2"/>
    <s v="Los Angeles"/>
    <x v="2"/>
    <x v="1"/>
    <n v="24"/>
    <n v="94"/>
    <n v="2256"/>
    <n v="880"/>
    <n v="0.39"/>
    <x v="1"/>
  </r>
  <r>
    <x v="0"/>
    <n v="1185732"/>
    <x v="287"/>
    <x v="1"/>
    <x v="11"/>
    <n v="2"/>
    <n v="23"/>
    <x v="2"/>
    <x v="2"/>
    <s v="Los Angeles"/>
    <x v="3"/>
    <x v="1"/>
    <n v="27"/>
    <n v="41"/>
    <n v="1107"/>
    <n v="509"/>
    <n v="0.46"/>
    <x v="1"/>
  </r>
  <r>
    <x v="2"/>
    <n v="1197831"/>
    <x v="360"/>
    <x v="1"/>
    <x v="6"/>
    <n v="3"/>
    <n v="34"/>
    <x v="1"/>
    <x v="1"/>
    <s v="Dallas"/>
    <x v="4"/>
    <x v="0"/>
    <n v="26"/>
    <n v="113"/>
    <n v="2938"/>
    <n v="793"/>
    <n v="0.27"/>
    <x v="1"/>
  </r>
  <r>
    <x v="2"/>
    <n v="1197831"/>
    <x v="361"/>
    <x v="1"/>
    <x v="6"/>
    <n v="3"/>
    <n v="34"/>
    <x v="1"/>
    <x v="1"/>
    <s v="Dallas"/>
    <x v="5"/>
    <x v="1"/>
    <n v="24"/>
    <n v="163"/>
    <n v="3912"/>
    <n v="1878"/>
    <n v="0.48"/>
    <x v="1"/>
  </r>
  <r>
    <x v="2"/>
    <n v="1197831"/>
    <x v="362"/>
    <x v="1"/>
    <x v="6"/>
    <n v="3"/>
    <n v="34"/>
    <x v="1"/>
    <x v="1"/>
    <s v="Dallas"/>
    <x v="0"/>
    <x v="0"/>
    <n v="19"/>
    <n v="230"/>
    <n v="4370"/>
    <n v="1398"/>
    <n v="0.32"/>
    <x v="1"/>
  </r>
  <r>
    <x v="2"/>
    <n v="1197831"/>
    <x v="363"/>
    <x v="1"/>
    <x v="6"/>
    <n v="3"/>
    <n v="34"/>
    <x v="1"/>
    <x v="1"/>
    <s v="Dallas"/>
    <x v="1"/>
    <x v="0"/>
    <n v="23"/>
    <n v="215"/>
    <n v="4945"/>
    <n v="1780"/>
    <n v="0.36"/>
    <x v="1"/>
  </r>
  <r>
    <x v="2"/>
    <n v="1197831"/>
    <x v="364"/>
    <x v="1"/>
    <x v="6"/>
    <n v="3"/>
    <n v="34"/>
    <x v="1"/>
    <x v="1"/>
    <s v="Dallas"/>
    <x v="2"/>
    <x v="1"/>
    <n v="27"/>
    <n v="143"/>
    <n v="3861"/>
    <n v="1351"/>
    <n v="0.35"/>
    <x v="1"/>
  </r>
  <r>
    <x v="2"/>
    <n v="1197831"/>
    <x v="365"/>
    <x v="1"/>
    <x v="6"/>
    <n v="3"/>
    <n v="34"/>
    <x v="1"/>
    <x v="1"/>
    <s v="Dallas"/>
    <x v="3"/>
    <x v="1"/>
    <n v="28"/>
    <n v="136"/>
    <n v="3808"/>
    <n v="1714"/>
    <n v="0.45"/>
    <x v="1"/>
  </r>
  <r>
    <x v="2"/>
    <n v="1197831"/>
    <x v="366"/>
    <x v="1"/>
    <x v="6"/>
    <n v="3"/>
    <n v="34"/>
    <x v="1"/>
    <x v="1"/>
    <s v="Dallas"/>
    <x v="4"/>
    <x v="0"/>
    <n v="26"/>
    <n v="93"/>
    <n v="2418"/>
    <n v="774"/>
    <n v="0.32"/>
    <x v="1"/>
  </r>
  <r>
    <x v="2"/>
    <n v="1197831"/>
    <x v="367"/>
    <x v="1"/>
    <x v="6"/>
    <n v="3"/>
    <n v="35"/>
    <x v="1"/>
    <x v="1"/>
    <s v="Dallas"/>
    <x v="5"/>
    <x v="1"/>
    <n v="26"/>
    <n v="155"/>
    <n v="4030"/>
    <n v="2055"/>
    <n v="0.51"/>
    <x v="1"/>
  </r>
  <r>
    <x v="2"/>
    <n v="1197831"/>
    <x v="368"/>
    <x v="1"/>
    <x v="6"/>
    <n v="3"/>
    <n v="35"/>
    <x v="1"/>
    <x v="1"/>
    <s v="Dallas"/>
    <x v="0"/>
    <x v="0"/>
    <n v="21"/>
    <n v="203"/>
    <n v="4263"/>
    <n v="1663"/>
    <n v="0.39"/>
    <x v="1"/>
  </r>
  <r>
    <x v="2"/>
    <n v="1197831"/>
    <x v="369"/>
    <x v="1"/>
    <x v="6"/>
    <n v="3"/>
    <n v="35"/>
    <x v="1"/>
    <x v="1"/>
    <s v="Dallas"/>
    <x v="1"/>
    <x v="0"/>
    <n v="31"/>
    <n v="236"/>
    <n v="7316"/>
    <n v="2926"/>
    <n v="0.4"/>
    <x v="1"/>
  </r>
  <r>
    <x v="2"/>
    <n v="1197831"/>
    <x v="370"/>
    <x v="1"/>
    <x v="6"/>
    <n v="3"/>
    <n v="35"/>
    <x v="1"/>
    <x v="1"/>
    <s v="Dallas"/>
    <x v="2"/>
    <x v="1"/>
    <n v="20"/>
    <n v="155"/>
    <n v="3100"/>
    <n v="1178"/>
    <n v="0.38"/>
    <x v="1"/>
  </r>
  <r>
    <x v="2"/>
    <n v="1197831"/>
    <x v="371"/>
    <x v="1"/>
    <x v="6"/>
    <n v="3"/>
    <n v="35"/>
    <x v="1"/>
    <x v="1"/>
    <s v="Dallas"/>
    <x v="3"/>
    <x v="1"/>
    <n v="26"/>
    <n v="140"/>
    <n v="3640"/>
    <n v="1711"/>
    <n v="0.47"/>
    <x v="1"/>
  </r>
  <r>
    <x v="2"/>
    <n v="1197831"/>
    <x v="372"/>
    <x v="1"/>
    <x v="6"/>
    <n v="3"/>
    <n v="35"/>
    <x v="1"/>
    <x v="1"/>
    <s v="Dallas"/>
    <x v="4"/>
    <x v="0"/>
    <n v="29"/>
    <n v="96"/>
    <n v="2784"/>
    <n v="1030"/>
    <n v="0.37"/>
    <x v="1"/>
  </r>
  <r>
    <x v="2"/>
    <n v="1197831"/>
    <x v="373"/>
    <x v="1"/>
    <x v="6"/>
    <n v="3"/>
    <n v="35"/>
    <x v="1"/>
    <x v="1"/>
    <s v="Dallas"/>
    <x v="5"/>
    <x v="1"/>
    <n v="27"/>
    <n v="153"/>
    <n v="4131"/>
    <n v="2231"/>
    <n v="0.54"/>
    <x v="1"/>
  </r>
  <r>
    <x v="2"/>
    <n v="1197831"/>
    <x v="374"/>
    <x v="1"/>
    <x v="6"/>
    <n v="3"/>
    <n v="36"/>
    <x v="1"/>
    <x v="1"/>
    <s v="Dallas"/>
    <x v="0"/>
    <x v="0"/>
    <n v="13"/>
    <n v="231"/>
    <n v="3003"/>
    <n v="1201"/>
    <n v="0.4"/>
    <x v="1"/>
  </r>
  <r>
    <x v="2"/>
    <n v="1197831"/>
    <x v="375"/>
    <x v="1"/>
    <x v="6"/>
    <n v="3"/>
    <n v="36"/>
    <x v="1"/>
    <x v="1"/>
    <s v="Dallas"/>
    <x v="1"/>
    <x v="0"/>
    <n v="21"/>
    <n v="210"/>
    <n v="4410"/>
    <n v="1764"/>
    <n v="0.4"/>
    <x v="1"/>
  </r>
  <r>
    <x v="2"/>
    <n v="1197831"/>
    <x v="376"/>
    <x v="1"/>
    <x v="6"/>
    <n v="3"/>
    <n v="36"/>
    <x v="1"/>
    <x v="1"/>
    <s v="Dallas"/>
    <x v="2"/>
    <x v="1"/>
    <n v="20"/>
    <n v="179"/>
    <n v="3580"/>
    <n v="1396"/>
    <n v="0.39"/>
    <x v="1"/>
  </r>
  <r>
    <x v="2"/>
    <n v="1197831"/>
    <x v="377"/>
    <x v="1"/>
    <x v="7"/>
    <n v="3"/>
    <n v="36"/>
    <x v="1"/>
    <x v="1"/>
    <s v="Dallas"/>
    <x v="3"/>
    <x v="1"/>
    <n v="20"/>
    <n v="149"/>
    <n v="2980"/>
    <n v="1460"/>
    <n v="0.49"/>
    <x v="1"/>
  </r>
  <r>
    <x v="2"/>
    <n v="1197831"/>
    <x v="378"/>
    <x v="1"/>
    <x v="7"/>
    <n v="3"/>
    <n v="36"/>
    <x v="1"/>
    <x v="1"/>
    <s v="Dallas"/>
    <x v="4"/>
    <x v="0"/>
    <n v="26"/>
    <n v="107"/>
    <n v="2782"/>
    <n v="1002"/>
    <n v="0.36"/>
    <x v="1"/>
  </r>
  <r>
    <x v="2"/>
    <n v="1197831"/>
    <x v="379"/>
    <x v="1"/>
    <x v="7"/>
    <n v="3"/>
    <n v="36"/>
    <x v="1"/>
    <x v="1"/>
    <s v="Dallas"/>
    <x v="5"/>
    <x v="1"/>
    <n v="22"/>
    <n v="210"/>
    <n v="4620"/>
    <n v="2633"/>
    <n v="0.56999999999999995"/>
    <x v="1"/>
  </r>
  <r>
    <x v="2"/>
    <n v="1197831"/>
    <x v="380"/>
    <x v="1"/>
    <x v="7"/>
    <n v="3"/>
    <n v="36"/>
    <x v="1"/>
    <x v="1"/>
    <s v="Dallas"/>
    <x v="0"/>
    <x v="0"/>
    <n v="13"/>
    <n v="233"/>
    <n v="3029"/>
    <n v="1151"/>
    <n v="0.38"/>
    <x v="1"/>
  </r>
  <r>
    <x v="2"/>
    <n v="1197831"/>
    <x v="381"/>
    <x v="1"/>
    <x v="7"/>
    <n v="3"/>
    <n v="37"/>
    <x v="1"/>
    <x v="1"/>
    <s v="Dallas"/>
    <x v="1"/>
    <x v="0"/>
    <n v="22"/>
    <n v="248"/>
    <n v="5456"/>
    <n v="2292"/>
    <n v="0.42"/>
    <x v="1"/>
  </r>
  <r>
    <x v="2"/>
    <n v="1197831"/>
    <x v="382"/>
    <x v="1"/>
    <x v="7"/>
    <n v="3"/>
    <n v="37"/>
    <x v="1"/>
    <x v="1"/>
    <s v="Dallas"/>
    <x v="2"/>
    <x v="1"/>
    <n v="19"/>
    <n v="200"/>
    <n v="3800"/>
    <n v="1520"/>
    <n v="0.4"/>
    <x v="1"/>
  </r>
  <r>
    <x v="2"/>
    <n v="1197831"/>
    <x v="383"/>
    <x v="1"/>
    <x v="7"/>
    <n v="3"/>
    <n v="37"/>
    <x v="1"/>
    <x v="1"/>
    <s v="Dallas"/>
    <x v="3"/>
    <x v="1"/>
    <n v="27"/>
    <n v="182"/>
    <n v="4914"/>
    <n v="2408"/>
    <n v="0.49"/>
    <x v="1"/>
  </r>
  <r>
    <x v="2"/>
    <n v="1197831"/>
    <x v="384"/>
    <x v="1"/>
    <x v="7"/>
    <n v="3"/>
    <n v="37"/>
    <x v="1"/>
    <x v="1"/>
    <s v="Dallas"/>
    <x v="4"/>
    <x v="0"/>
    <n v="38"/>
    <n v="153"/>
    <n v="5814"/>
    <n v="2093"/>
    <n v="0.36"/>
    <x v="1"/>
  </r>
  <r>
    <x v="2"/>
    <n v="1197831"/>
    <x v="385"/>
    <x v="1"/>
    <x v="7"/>
    <n v="3"/>
    <n v="37"/>
    <x v="1"/>
    <x v="1"/>
    <s v="Dallas"/>
    <x v="5"/>
    <x v="1"/>
    <n v="34"/>
    <n v="264"/>
    <n v="8976"/>
    <n v="4668"/>
    <n v="0.52"/>
    <x v="1"/>
  </r>
  <r>
    <x v="2"/>
    <n v="1197831"/>
    <x v="386"/>
    <x v="1"/>
    <x v="7"/>
    <n v="3"/>
    <n v="37"/>
    <x v="1"/>
    <x v="1"/>
    <s v="Dallas"/>
    <x v="0"/>
    <x v="0"/>
    <n v="30"/>
    <n v="256"/>
    <n v="7680"/>
    <n v="2842"/>
    <n v="0.37"/>
    <x v="1"/>
  </r>
  <r>
    <x v="2"/>
    <n v="1197831"/>
    <x v="387"/>
    <x v="1"/>
    <x v="7"/>
    <n v="3"/>
    <n v="37"/>
    <x v="1"/>
    <x v="1"/>
    <s v="Dallas"/>
    <x v="1"/>
    <x v="0"/>
    <n v="40"/>
    <n v="280"/>
    <n v="11200"/>
    <n v="4592"/>
    <n v="0.41"/>
    <x v="1"/>
  </r>
  <r>
    <x v="2"/>
    <n v="1197831"/>
    <x v="388"/>
    <x v="1"/>
    <x v="7"/>
    <n v="3"/>
    <n v="38"/>
    <x v="1"/>
    <x v="1"/>
    <s v="Dallas"/>
    <x v="2"/>
    <x v="1"/>
    <n v="30"/>
    <n v="215"/>
    <n v="6450"/>
    <n v="2516"/>
    <n v="0.39"/>
    <x v="1"/>
  </r>
  <r>
    <x v="2"/>
    <n v="1197831"/>
    <x v="389"/>
    <x v="1"/>
    <x v="7"/>
    <n v="3"/>
    <n v="38"/>
    <x v="1"/>
    <x v="1"/>
    <s v="Dallas"/>
    <x v="3"/>
    <x v="1"/>
    <n v="29"/>
    <n v="192"/>
    <n v="5568"/>
    <n v="2728"/>
    <n v="0.49"/>
    <x v="1"/>
  </r>
  <r>
    <x v="2"/>
    <n v="1197831"/>
    <x v="390"/>
    <x v="1"/>
    <x v="7"/>
    <n v="3"/>
    <n v="38"/>
    <x v="1"/>
    <x v="1"/>
    <s v="Dallas"/>
    <x v="4"/>
    <x v="0"/>
    <n v="40"/>
    <n v="150"/>
    <n v="6000"/>
    <n v="2220"/>
    <n v="0.37"/>
    <x v="1"/>
  </r>
  <r>
    <x v="2"/>
    <n v="1197831"/>
    <x v="391"/>
    <x v="1"/>
    <x v="7"/>
    <n v="3"/>
    <n v="38"/>
    <x v="1"/>
    <x v="1"/>
    <s v="Dallas"/>
    <x v="5"/>
    <x v="1"/>
    <n v="42"/>
    <n v="280"/>
    <n v="11760"/>
    <n v="6468"/>
    <n v="0.55000000000000004"/>
    <x v="1"/>
  </r>
  <r>
    <x v="2"/>
    <n v="1197831"/>
    <x v="392"/>
    <x v="1"/>
    <x v="7"/>
    <n v="3"/>
    <n v="38"/>
    <x v="1"/>
    <x v="1"/>
    <s v="Dallas"/>
    <x v="0"/>
    <x v="0"/>
    <n v="34"/>
    <n v="256"/>
    <n v="8704"/>
    <n v="3656"/>
    <n v="0.42"/>
    <x v="1"/>
  </r>
  <r>
    <x v="2"/>
    <n v="1197831"/>
    <x v="393"/>
    <x v="1"/>
    <x v="7"/>
    <n v="3"/>
    <n v="38"/>
    <x v="1"/>
    <x v="1"/>
    <s v="Dallas"/>
    <x v="1"/>
    <x v="0"/>
    <n v="34"/>
    <n v="264"/>
    <n v="8976"/>
    <n v="3770"/>
    <n v="0.42"/>
    <x v="1"/>
  </r>
  <r>
    <x v="2"/>
    <n v="1197831"/>
    <x v="394"/>
    <x v="1"/>
    <x v="7"/>
    <n v="3"/>
    <n v="38"/>
    <x v="1"/>
    <x v="1"/>
    <s v="Dallas"/>
    <x v="2"/>
    <x v="1"/>
    <n v="33"/>
    <n v="322"/>
    <n v="10626"/>
    <n v="4463"/>
    <n v="0.42"/>
    <x v="1"/>
  </r>
  <r>
    <x v="2"/>
    <n v="1197831"/>
    <x v="395"/>
    <x v="1"/>
    <x v="7"/>
    <n v="3"/>
    <n v="39"/>
    <x v="1"/>
    <x v="1"/>
    <s v="Dallas"/>
    <x v="3"/>
    <x v="1"/>
    <n v="32"/>
    <n v="201"/>
    <n v="6432"/>
    <n v="3538"/>
    <n v="0.55000000000000004"/>
    <x v="1"/>
  </r>
  <r>
    <x v="2"/>
    <n v="1197831"/>
    <x v="396"/>
    <x v="1"/>
    <x v="7"/>
    <n v="3"/>
    <n v="39"/>
    <x v="1"/>
    <x v="1"/>
    <s v="Dallas"/>
    <x v="4"/>
    <x v="0"/>
    <n v="39"/>
    <n v="184"/>
    <n v="7176"/>
    <n v="2727"/>
    <n v="0.38"/>
    <x v="1"/>
  </r>
  <r>
    <x v="2"/>
    <n v="1197831"/>
    <x v="397"/>
    <x v="1"/>
    <x v="7"/>
    <n v="3"/>
    <n v="39"/>
    <x v="1"/>
    <x v="1"/>
    <s v="Dallas"/>
    <x v="5"/>
    <x v="1"/>
    <n v="47"/>
    <n v="272"/>
    <n v="12784"/>
    <n v="7287"/>
    <n v="0.56999999999999995"/>
    <x v="1"/>
  </r>
  <r>
    <x v="2"/>
    <n v="1197831"/>
    <x v="398"/>
    <x v="1"/>
    <x v="7"/>
    <n v="3"/>
    <n v="39"/>
    <x v="1"/>
    <x v="1"/>
    <s v="Dallas"/>
    <x v="0"/>
    <x v="0"/>
    <n v="34"/>
    <n v="248"/>
    <n v="8432"/>
    <n v="3626"/>
    <n v="0.43"/>
    <x v="1"/>
  </r>
  <r>
    <x v="2"/>
    <n v="1197831"/>
    <x v="399"/>
    <x v="1"/>
    <x v="7"/>
    <n v="3"/>
    <n v="39"/>
    <x v="1"/>
    <x v="1"/>
    <s v="Dallas"/>
    <x v="1"/>
    <x v="0"/>
    <n v="43"/>
    <n v="256"/>
    <n v="11008"/>
    <n v="5064"/>
    <n v="0.46"/>
    <x v="1"/>
  </r>
  <r>
    <x v="2"/>
    <n v="1197831"/>
    <x v="400"/>
    <x v="1"/>
    <x v="7"/>
    <n v="3"/>
    <n v="39"/>
    <x v="1"/>
    <x v="1"/>
    <s v="Dallas"/>
    <x v="2"/>
    <x v="1"/>
    <n v="35"/>
    <n v="332"/>
    <n v="11620"/>
    <n v="5461"/>
    <n v="0.47"/>
    <x v="1"/>
  </r>
  <r>
    <x v="2"/>
    <n v="1197831"/>
    <x v="401"/>
    <x v="1"/>
    <x v="7"/>
    <n v="3"/>
    <n v="39"/>
    <x v="1"/>
    <x v="1"/>
    <s v="Dallas"/>
    <x v="3"/>
    <x v="1"/>
    <n v="38"/>
    <n v="158"/>
    <n v="6004"/>
    <n v="3242"/>
    <n v="0.54"/>
    <x v="1"/>
  </r>
  <r>
    <x v="2"/>
    <n v="1197831"/>
    <x v="402"/>
    <x v="1"/>
    <x v="7"/>
    <n v="3"/>
    <n v="40"/>
    <x v="1"/>
    <x v="1"/>
    <s v="Dallas"/>
    <x v="4"/>
    <x v="0"/>
    <n v="43"/>
    <n v="158"/>
    <n v="6794"/>
    <n v="2786"/>
    <n v="0.41"/>
    <x v="1"/>
  </r>
  <r>
    <x v="2"/>
    <n v="1197831"/>
    <x v="403"/>
    <x v="1"/>
    <x v="7"/>
    <n v="3"/>
    <n v="40"/>
    <x v="1"/>
    <x v="1"/>
    <s v="Dallas"/>
    <x v="5"/>
    <x v="1"/>
    <n v="43"/>
    <n v="240"/>
    <n v="10320"/>
    <n v="6192"/>
    <n v="0.6"/>
    <x v="1"/>
  </r>
  <r>
    <x v="2"/>
    <n v="1197831"/>
    <x v="404"/>
    <x v="1"/>
    <x v="7"/>
    <n v="3"/>
    <n v="40"/>
    <x v="1"/>
    <x v="1"/>
    <s v="Dallas"/>
    <x v="0"/>
    <x v="0"/>
    <n v="38"/>
    <n v="232"/>
    <n v="8816"/>
    <n v="4055"/>
    <n v="0.46"/>
    <x v="1"/>
  </r>
  <r>
    <x v="2"/>
    <n v="1197831"/>
    <x v="405"/>
    <x v="1"/>
    <x v="7"/>
    <n v="3"/>
    <n v="40"/>
    <x v="1"/>
    <x v="1"/>
    <s v="Dallas"/>
    <x v="1"/>
    <x v="0"/>
    <n v="38"/>
    <n v="203"/>
    <n v="7714"/>
    <n v="3626"/>
    <n v="0.47"/>
    <x v="1"/>
  </r>
  <r>
    <x v="2"/>
    <n v="1197831"/>
    <x v="406"/>
    <x v="1"/>
    <x v="7"/>
    <n v="3"/>
    <n v="40"/>
    <x v="1"/>
    <x v="1"/>
    <s v="Dallas"/>
    <x v="2"/>
    <x v="1"/>
    <n v="47"/>
    <n v="254"/>
    <n v="11938"/>
    <n v="5372"/>
    <n v="0.45"/>
    <x v="1"/>
  </r>
  <r>
    <x v="2"/>
    <n v="1197831"/>
    <x v="407"/>
    <x v="1"/>
    <x v="8"/>
    <n v="4"/>
    <n v="40"/>
    <x v="1"/>
    <x v="1"/>
    <s v="Dallas"/>
    <x v="3"/>
    <x v="1"/>
    <n v="41"/>
    <n v="135"/>
    <n v="5535"/>
    <n v="3044"/>
    <n v="0.55000000000000004"/>
    <x v="1"/>
  </r>
  <r>
    <x v="2"/>
    <n v="1197831"/>
    <x v="408"/>
    <x v="1"/>
    <x v="8"/>
    <n v="4"/>
    <n v="40"/>
    <x v="1"/>
    <x v="1"/>
    <s v="Dallas"/>
    <x v="4"/>
    <x v="0"/>
    <n v="37"/>
    <n v="149"/>
    <n v="5513"/>
    <n v="2205"/>
    <n v="0.4"/>
    <x v="1"/>
  </r>
  <r>
    <x v="2"/>
    <n v="1197831"/>
    <x v="409"/>
    <x v="1"/>
    <x v="8"/>
    <n v="4"/>
    <n v="41"/>
    <x v="1"/>
    <x v="1"/>
    <s v="Dallas"/>
    <x v="5"/>
    <x v="1"/>
    <n v="33"/>
    <n v="236"/>
    <n v="7788"/>
    <n v="4595"/>
    <n v="0.59"/>
    <x v="1"/>
  </r>
  <r>
    <x v="2"/>
    <n v="1197831"/>
    <x v="410"/>
    <x v="1"/>
    <x v="8"/>
    <n v="4"/>
    <n v="41"/>
    <x v="1"/>
    <x v="1"/>
    <s v="Dallas"/>
    <x v="0"/>
    <x v="0"/>
    <n v="30"/>
    <n v="213"/>
    <n v="6390"/>
    <n v="2812"/>
    <n v="0.44"/>
    <x v="1"/>
  </r>
  <r>
    <x v="2"/>
    <n v="1197831"/>
    <x v="411"/>
    <x v="1"/>
    <x v="8"/>
    <n v="4"/>
    <n v="41"/>
    <x v="1"/>
    <x v="1"/>
    <s v="Dallas"/>
    <x v="1"/>
    <x v="0"/>
    <n v="29"/>
    <n v="219"/>
    <n v="6351"/>
    <n v="2985"/>
    <n v="0.47"/>
    <x v="1"/>
  </r>
  <r>
    <x v="2"/>
    <n v="1197831"/>
    <x v="412"/>
    <x v="1"/>
    <x v="8"/>
    <n v="4"/>
    <n v="41"/>
    <x v="1"/>
    <x v="1"/>
    <s v="Dallas"/>
    <x v="2"/>
    <x v="1"/>
    <n v="32"/>
    <n v="190"/>
    <n v="6080"/>
    <n v="2675"/>
    <n v="0.44"/>
    <x v="1"/>
  </r>
  <r>
    <x v="2"/>
    <n v="1197831"/>
    <x v="413"/>
    <x v="1"/>
    <x v="8"/>
    <n v="4"/>
    <n v="41"/>
    <x v="1"/>
    <x v="1"/>
    <s v="Dallas"/>
    <x v="3"/>
    <x v="1"/>
    <n v="30"/>
    <n v="145"/>
    <n v="4350"/>
    <n v="2349"/>
    <n v="0.54"/>
    <x v="1"/>
  </r>
  <r>
    <x v="2"/>
    <n v="1197831"/>
    <x v="414"/>
    <x v="1"/>
    <x v="8"/>
    <n v="4"/>
    <n v="41"/>
    <x v="1"/>
    <x v="1"/>
    <s v="Dallas"/>
    <x v="4"/>
    <x v="0"/>
    <n v="30"/>
    <n v="128"/>
    <n v="3840"/>
    <n v="1536"/>
    <n v="0.4"/>
    <x v="1"/>
  </r>
  <r>
    <x v="2"/>
    <n v="1197831"/>
    <x v="415"/>
    <x v="1"/>
    <x v="8"/>
    <n v="4"/>
    <n v="41"/>
    <x v="1"/>
    <x v="1"/>
    <s v="Dallas"/>
    <x v="5"/>
    <x v="1"/>
    <n v="39"/>
    <n v="190"/>
    <n v="7410"/>
    <n v="4298"/>
    <n v="0.57999999999999996"/>
    <x v="1"/>
  </r>
  <r>
    <x v="2"/>
    <n v="1197831"/>
    <x v="416"/>
    <x v="1"/>
    <x v="8"/>
    <n v="4"/>
    <n v="42"/>
    <x v="1"/>
    <x v="1"/>
    <s v="Dallas"/>
    <x v="0"/>
    <x v="0"/>
    <n v="31"/>
    <n v="225"/>
    <n v="6975"/>
    <n v="2999"/>
    <n v="0.43"/>
    <x v="1"/>
  </r>
  <r>
    <x v="2"/>
    <n v="1197831"/>
    <x v="417"/>
    <x v="1"/>
    <x v="8"/>
    <n v="4"/>
    <n v="42"/>
    <x v="1"/>
    <x v="1"/>
    <s v="Dallas"/>
    <x v="1"/>
    <x v="0"/>
    <n v="27"/>
    <n v="218"/>
    <n v="5886"/>
    <n v="2649"/>
    <n v="0.45"/>
    <x v="1"/>
  </r>
  <r>
    <x v="2"/>
    <n v="1197831"/>
    <x v="418"/>
    <x v="1"/>
    <x v="8"/>
    <n v="4"/>
    <n v="42"/>
    <x v="1"/>
    <x v="1"/>
    <s v="Dallas"/>
    <x v="2"/>
    <x v="1"/>
    <n v="51"/>
    <n v="228"/>
    <n v="11628"/>
    <n v="5116"/>
    <n v="0.44"/>
    <x v="1"/>
  </r>
  <r>
    <x v="2"/>
    <n v="1197831"/>
    <x v="419"/>
    <x v="1"/>
    <x v="8"/>
    <n v="4"/>
    <n v="42"/>
    <x v="1"/>
    <x v="1"/>
    <s v="Dallas"/>
    <x v="3"/>
    <x v="1"/>
    <n v="50"/>
    <n v="160"/>
    <n v="8000"/>
    <n v="4160"/>
    <n v="0.52"/>
    <x v="1"/>
  </r>
  <r>
    <x v="2"/>
    <n v="1197831"/>
    <x v="420"/>
    <x v="1"/>
    <x v="8"/>
    <n v="4"/>
    <n v="42"/>
    <x v="1"/>
    <x v="1"/>
    <s v="Dallas"/>
    <x v="4"/>
    <x v="0"/>
    <n v="46"/>
    <n v="162"/>
    <n v="7452"/>
    <n v="2906"/>
    <n v="0.39"/>
    <x v="1"/>
  </r>
  <r>
    <x v="2"/>
    <n v="1197831"/>
    <x v="421"/>
    <x v="1"/>
    <x v="8"/>
    <n v="4"/>
    <n v="42"/>
    <x v="1"/>
    <x v="1"/>
    <s v="Dallas"/>
    <x v="5"/>
    <x v="1"/>
    <n v="51"/>
    <n v="236"/>
    <n v="12036"/>
    <n v="7342"/>
    <n v="0.61"/>
    <x v="1"/>
  </r>
  <r>
    <x v="2"/>
    <n v="1197831"/>
    <x v="422"/>
    <x v="1"/>
    <x v="8"/>
    <n v="4"/>
    <n v="42"/>
    <x v="1"/>
    <x v="1"/>
    <s v="Dallas"/>
    <x v="0"/>
    <x v="0"/>
    <n v="46"/>
    <n v="281"/>
    <n v="12926"/>
    <n v="6075"/>
    <n v="0.47"/>
    <x v="1"/>
  </r>
  <r>
    <x v="2"/>
    <n v="1197831"/>
    <x v="423"/>
    <x v="1"/>
    <x v="8"/>
    <n v="4"/>
    <n v="43"/>
    <x v="1"/>
    <x v="1"/>
    <s v="Dallas"/>
    <x v="1"/>
    <x v="0"/>
    <n v="39"/>
    <n v="248"/>
    <n v="9672"/>
    <n v="4062"/>
    <n v="0.42"/>
    <x v="1"/>
  </r>
  <r>
    <x v="2"/>
    <n v="1197831"/>
    <x v="424"/>
    <x v="1"/>
    <x v="8"/>
    <n v="4"/>
    <n v="43"/>
    <x v="1"/>
    <x v="1"/>
    <s v="Dallas"/>
    <x v="2"/>
    <x v="1"/>
    <n v="46"/>
    <n v="239"/>
    <n v="10994"/>
    <n v="4837"/>
    <n v="0.44"/>
    <x v="1"/>
  </r>
  <r>
    <x v="2"/>
    <n v="1197831"/>
    <x v="425"/>
    <x v="1"/>
    <x v="8"/>
    <n v="4"/>
    <n v="43"/>
    <x v="1"/>
    <x v="1"/>
    <s v="Dallas"/>
    <x v="3"/>
    <x v="1"/>
    <n v="44"/>
    <n v="190"/>
    <n v="8360"/>
    <n v="4682"/>
    <n v="0.56000000000000005"/>
    <x v="1"/>
  </r>
  <r>
    <x v="2"/>
    <n v="1197831"/>
    <x v="426"/>
    <x v="1"/>
    <x v="8"/>
    <n v="4"/>
    <n v="43"/>
    <x v="1"/>
    <x v="1"/>
    <s v="Dallas"/>
    <x v="4"/>
    <x v="0"/>
    <n v="47"/>
    <n v="168"/>
    <n v="7896"/>
    <n v="2922"/>
    <n v="0.37"/>
    <x v="1"/>
  </r>
  <r>
    <x v="2"/>
    <n v="1197831"/>
    <x v="427"/>
    <x v="1"/>
    <x v="8"/>
    <n v="4"/>
    <n v="43"/>
    <x v="1"/>
    <x v="1"/>
    <s v="Dallas"/>
    <x v="5"/>
    <x v="1"/>
    <n v="54"/>
    <n v="256"/>
    <n v="13824"/>
    <n v="8294"/>
    <n v="0.6"/>
    <x v="1"/>
  </r>
  <r>
    <x v="0"/>
    <n v="1185732"/>
    <x v="428"/>
    <x v="1"/>
    <x v="8"/>
    <n v="4"/>
    <n v="43"/>
    <x v="1"/>
    <x v="1"/>
    <s v="Dallas"/>
    <x v="0"/>
    <x v="0"/>
    <n v="34"/>
    <n v="128"/>
    <n v="4352"/>
    <n v="2698"/>
    <n v="0.62"/>
    <x v="1"/>
  </r>
  <r>
    <x v="0"/>
    <n v="1185732"/>
    <x v="429"/>
    <x v="1"/>
    <x v="8"/>
    <n v="4"/>
    <n v="43"/>
    <x v="1"/>
    <x v="1"/>
    <s v="Dallas"/>
    <x v="1"/>
    <x v="0"/>
    <n v="34"/>
    <n v="68"/>
    <n v="2312"/>
    <n v="902"/>
    <n v="0.39"/>
    <x v="1"/>
  </r>
  <r>
    <x v="0"/>
    <n v="1185732"/>
    <x v="430"/>
    <x v="1"/>
    <x v="8"/>
    <n v="4"/>
    <n v="44"/>
    <x v="1"/>
    <x v="1"/>
    <s v="Dallas"/>
    <x v="2"/>
    <x v="1"/>
    <n v="28"/>
    <n v="72"/>
    <n v="2016"/>
    <n v="847"/>
    <n v="0.42"/>
    <x v="1"/>
  </r>
  <r>
    <x v="0"/>
    <n v="1185732"/>
    <x v="431"/>
    <x v="1"/>
    <x v="8"/>
    <n v="4"/>
    <n v="44"/>
    <x v="1"/>
    <x v="1"/>
    <s v="Dallas"/>
    <x v="3"/>
    <x v="1"/>
    <n v="28"/>
    <n v="23"/>
    <n v="644"/>
    <n v="277"/>
    <n v="0.43"/>
    <x v="1"/>
  </r>
  <r>
    <x v="0"/>
    <n v="1185732"/>
    <x v="432"/>
    <x v="1"/>
    <x v="8"/>
    <n v="4"/>
    <n v="44"/>
    <x v="0"/>
    <x v="4"/>
    <s v="Philadelphia"/>
    <x v="4"/>
    <x v="0"/>
    <n v="42"/>
    <n v="41"/>
    <n v="1722"/>
    <n v="706"/>
    <n v="0.41"/>
    <x v="1"/>
  </r>
  <r>
    <x v="0"/>
    <n v="1185732"/>
    <x v="433"/>
    <x v="1"/>
    <x v="8"/>
    <n v="4"/>
    <n v="44"/>
    <x v="0"/>
    <x v="4"/>
    <s v="Philadelphia"/>
    <x v="5"/>
    <x v="1"/>
    <n v="32"/>
    <n v="70"/>
    <n v="2240"/>
    <n v="762"/>
    <n v="0.34"/>
    <x v="1"/>
  </r>
  <r>
    <x v="0"/>
    <n v="1185732"/>
    <x v="434"/>
    <x v="1"/>
    <x v="8"/>
    <n v="4"/>
    <n v="44"/>
    <x v="0"/>
    <x v="4"/>
    <s v="Philadelphia"/>
    <x v="0"/>
    <x v="0"/>
    <n v="32"/>
    <n v="166"/>
    <n v="5312"/>
    <n v="3187"/>
    <n v="0.6"/>
    <x v="1"/>
  </r>
  <r>
    <x v="0"/>
    <n v="1185732"/>
    <x v="435"/>
    <x v="1"/>
    <x v="8"/>
    <n v="4"/>
    <n v="44"/>
    <x v="0"/>
    <x v="4"/>
    <s v="Philadelphia"/>
    <x v="1"/>
    <x v="0"/>
    <n v="32"/>
    <n v="44"/>
    <n v="1408"/>
    <n v="563"/>
    <n v="0.4"/>
    <x v="1"/>
  </r>
  <r>
    <x v="0"/>
    <n v="1185732"/>
    <x v="436"/>
    <x v="1"/>
    <x v="8"/>
    <n v="4"/>
    <n v="44"/>
    <x v="0"/>
    <x v="4"/>
    <s v="Philadelphia"/>
    <x v="2"/>
    <x v="1"/>
    <n v="25"/>
    <n v="54"/>
    <n v="1350"/>
    <n v="608"/>
    <n v="0.45"/>
    <x v="1"/>
  </r>
  <r>
    <x v="0"/>
    <n v="1185732"/>
    <x v="437"/>
    <x v="1"/>
    <x v="8"/>
    <n v="4"/>
    <n v="45"/>
    <x v="0"/>
    <x v="4"/>
    <s v="Philadelphia"/>
    <x v="3"/>
    <x v="1"/>
    <n v="28"/>
    <n v="17"/>
    <n v="476"/>
    <n v="200"/>
    <n v="0.42"/>
    <x v="1"/>
  </r>
  <r>
    <x v="0"/>
    <n v="1185732"/>
    <x v="438"/>
    <x v="1"/>
    <x v="9"/>
    <n v="4"/>
    <n v="45"/>
    <x v="0"/>
    <x v="4"/>
    <s v="Philadelphia"/>
    <x v="4"/>
    <x v="0"/>
    <n v="39"/>
    <n v="40"/>
    <n v="1560"/>
    <n v="577"/>
    <n v="0.37"/>
    <x v="1"/>
  </r>
  <r>
    <x v="0"/>
    <n v="1185732"/>
    <x v="439"/>
    <x v="1"/>
    <x v="9"/>
    <n v="4"/>
    <n v="45"/>
    <x v="0"/>
    <x v="4"/>
    <s v="Philadelphia"/>
    <x v="5"/>
    <x v="1"/>
    <n v="30"/>
    <n v="74"/>
    <n v="2220"/>
    <n v="777"/>
    <n v="0.35"/>
    <x v="1"/>
  </r>
  <r>
    <x v="0"/>
    <n v="1185732"/>
    <x v="440"/>
    <x v="1"/>
    <x v="9"/>
    <n v="4"/>
    <n v="45"/>
    <x v="0"/>
    <x v="4"/>
    <s v="Philadelphia"/>
    <x v="0"/>
    <x v="0"/>
    <n v="39"/>
    <n v="156"/>
    <n v="6084"/>
    <n v="3529"/>
    <n v="0.57999999999999996"/>
    <x v="1"/>
  </r>
  <r>
    <x v="0"/>
    <n v="1185732"/>
    <x v="441"/>
    <x v="1"/>
    <x v="9"/>
    <n v="4"/>
    <n v="45"/>
    <x v="0"/>
    <x v="4"/>
    <s v="Philadelphia"/>
    <x v="1"/>
    <x v="0"/>
    <n v="33"/>
    <n v="53"/>
    <n v="1749"/>
    <n v="647"/>
    <n v="0.37"/>
    <x v="1"/>
  </r>
  <r>
    <x v="0"/>
    <n v="1185732"/>
    <x v="442"/>
    <x v="1"/>
    <x v="9"/>
    <n v="4"/>
    <n v="45"/>
    <x v="0"/>
    <x v="4"/>
    <s v="Philadelphia"/>
    <x v="2"/>
    <x v="1"/>
    <n v="29"/>
    <n v="58"/>
    <n v="1682"/>
    <n v="757"/>
    <n v="0.45"/>
    <x v="1"/>
  </r>
  <r>
    <x v="0"/>
    <n v="1185732"/>
    <x v="443"/>
    <x v="1"/>
    <x v="9"/>
    <n v="4"/>
    <n v="45"/>
    <x v="0"/>
    <x v="4"/>
    <s v="Philadelphia"/>
    <x v="3"/>
    <x v="1"/>
    <n v="32"/>
    <n v="8"/>
    <n v="256"/>
    <n v="113"/>
    <n v="0.44"/>
    <x v="1"/>
  </r>
  <r>
    <x v="0"/>
    <n v="1185732"/>
    <x v="444"/>
    <x v="1"/>
    <x v="9"/>
    <n v="4"/>
    <n v="46"/>
    <x v="0"/>
    <x v="4"/>
    <s v="Philadelphia"/>
    <x v="4"/>
    <x v="0"/>
    <n v="41"/>
    <n v="24"/>
    <n v="984"/>
    <n v="335"/>
    <n v="0.34"/>
    <x v="1"/>
  </r>
  <r>
    <x v="0"/>
    <n v="1185732"/>
    <x v="445"/>
    <x v="1"/>
    <x v="9"/>
    <n v="4"/>
    <n v="46"/>
    <x v="0"/>
    <x v="4"/>
    <s v="Philadelphia"/>
    <x v="5"/>
    <x v="1"/>
    <n v="38"/>
    <n v="61"/>
    <n v="2318"/>
    <n v="719"/>
    <n v="0.31"/>
    <x v="1"/>
  </r>
  <r>
    <x v="0"/>
    <n v="1185732"/>
    <x v="446"/>
    <x v="1"/>
    <x v="9"/>
    <n v="4"/>
    <n v="46"/>
    <x v="0"/>
    <x v="4"/>
    <s v="Philadelphia"/>
    <x v="0"/>
    <x v="0"/>
    <n v="35"/>
    <n v="140"/>
    <n v="4900"/>
    <n v="2793"/>
    <n v="0.56999999999999995"/>
    <x v="1"/>
  </r>
  <r>
    <x v="0"/>
    <n v="1185732"/>
    <x v="447"/>
    <x v="1"/>
    <x v="9"/>
    <n v="4"/>
    <n v="46"/>
    <x v="0"/>
    <x v="4"/>
    <s v="Philadelphia"/>
    <x v="1"/>
    <x v="0"/>
    <n v="37"/>
    <n v="51"/>
    <n v="1887"/>
    <n v="604"/>
    <n v="0.32"/>
    <x v="1"/>
  </r>
  <r>
    <x v="0"/>
    <n v="1185732"/>
    <x v="448"/>
    <x v="1"/>
    <x v="9"/>
    <n v="4"/>
    <n v="46"/>
    <x v="0"/>
    <x v="4"/>
    <s v="Philadelphia"/>
    <x v="2"/>
    <x v="1"/>
    <n v="27"/>
    <n v="51"/>
    <n v="1377"/>
    <n v="578"/>
    <n v="0.42"/>
    <x v="1"/>
  </r>
  <r>
    <x v="0"/>
    <n v="1185732"/>
    <x v="449"/>
    <x v="1"/>
    <x v="9"/>
    <n v="4"/>
    <n v="46"/>
    <x v="0"/>
    <x v="4"/>
    <s v="Philadelphia"/>
    <x v="3"/>
    <x v="1"/>
    <n v="36"/>
    <n v="24"/>
    <n v="864"/>
    <n v="328"/>
    <n v="0.38"/>
    <x v="1"/>
  </r>
  <r>
    <x v="0"/>
    <n v="1185732"/>
    <x v="450"/>
    <x v="1"/>
    <x v="9"/>
    <n v="4"/>
    <n v="46"/>
    <x v="0"/>
    <x v="4"/>
    <s v="Philadelphia"/>
    <x v="4"/>
    <x v="0"/>
    <n v="45"/>
    <n v="26"/>
    <n v="1170"/>
    <n v="433"/>
    <n v="0.37"/>
    <x v="1"/>
  </r>
  <r>
    <x v="0"/>
    <n v="1185732"/>
    <x v="451"/>
    <x v="1"/>
    <x v="9"/>
    <n v="4"/>
    <n v="47"/>
    <x v="0"/>
    <x v="4"/>
    <s v="Philadelphia"/>
    <x v="5"/>
    <x v="1"/>
    <n v="39"/>
    <n v="64"/>
    <n v="2496"/>
    <n v="674"/>
    <n v="0.27"/>
    <x v="1"/>
  </r>
  <r>
    <x v="0"/>
    <n v="1185732"/>
    <x v="452"/>
    <x v="1"/>
    <x v="9"/>
    <n v="4"/>
    <n v="47"/>
    <x v="0"/>
    <x v="4"/>
    <s v="Philadelphia"/>
    <x v="0"/>
    <x v="0"/>
    <n v="44"/>
    <n v="150"/>
    <n v="6600"/>
    <n v="3432"/>
    <n v="0.52"/>
    <x v="1"/>
  </r>
  <r>
    <x v="0"/>
    <n v="1185732"/>
    <x v="453"/>
    <x v="1"/>
    <x v="9"/>
    <n v="4"/>
    <n v="47"/>
    <x v="0"/>
    <x v="4"/>
    <s v="Philadelphia"/>
    <x v="1"/>
    <x v="0"/>
    <n v="40"/>
    <n v="54"/>
    <n v="2160"/>
    <n v="713"/>
    <n v="0.33"/>
    <x v="1"/>
  </r>
  <r>
    <x v="0"/>
    <n v="1185732"/>
    <x v="454"/>
    <x v="1"/>
    <x v="9"/>
    <n v="4"/>
    <n v="47"/>
    <x v="0"/>
    <x v="4"/>
    <s v="Philadelphia"/>
    <x v="2"/>
    <x v="1"/>
    <n v="38"/>
    <n v="53"/>
    <n v="2014"/>
    <n v="745"/>
    <n v="0.37"/>
    <x v="1"/>
  </r>
  <r>
    <x v="0"/>
    <n v="1185732"/>
    <x v="455"/>
    <x v="1"/>
    <x v="9"/>
    <n v="4"/>
    <n v="47"/>
    <x v="0"/>
    <x v="4"/>
    <s v="Philadelphia"/>
    <x v="3"/>
    <x v="1"/>
    <n v="42"/>
    <n v="34"/>
    <n v="1428"/>
    <n v="571"/>
    <n v="0.4"/>
    <x v="1"/>
  </r>
  <r>
    <x v="0"/>
    <n v="1185732"/>
    <x v="456"/>
    <x v="1"/>
    <x v="9"/>
    <n v="4"/>
    <n v="47"/>
    <x v="0"/>
    <x v="4"/>
    <s v="Philadelphia"/>
    <x v="4"/>
    <x v="0"/>
    <n v="51"/>
    <n v="39"/>
    <n v="1989"/>
    <n v="736"/>
    <n v="0.37"/>
    <x v="1"/>
  </r>
  <r>
    <x v="0"/>
    <n v="1185732"/>
    <x v="457"/>
    <x v="1"/>
    <x v="9"/>
    <n v="4"/>
    <n v="47"/>
    <x v="0"/>
    <x v="4"/>
    <s v="Philadelphia"/>
    <x v="5"/>
    <x v="1"/>
    <n v="51"/>
    <n v="78"/>
    <n v="3978"/>
    <n v="1472"/>
    <n v="0.37"/>
    <x v="1"/>
  </r>
  <r>
    <x v="0"/>
    <n v="1185732"/>
    <x v="458"/>
    <x v="1"/>
    <x v="9"/>
    <n v="4"/>
    <n v="48"/>
    <x v="0"/>
    <x v="4"/>
    <s v="Philadelphia"/>
    <x v="0"/>
    <x v="0"/>
    <n v="49"/>
    <n v="170"/>
    <n v="8330"/>
    <n v="4748"/>
    <n v="0.56999999999999995"/>
    <x v="1"/>
  </r>
  <r>
    <x v="0"/>
    <n v="1185732"/>
    <x v="459"/>
    <x v="1"/>
    <x v="9"/>
    <n v="4"/>
    <n v="48"/>
    <x v="0"/>
    <x v="4"/>
    <s v="Philadelphia"/>
    <x v="1"/>
    <x v="0"/>
    <n v="41"/>
    <n v="85"/>
    <n v="3485"/>
    <n v="1359"/>
    <n v="0.39"/>
    <x v="1"/>
  </r>
  <r>
    <x v="0"/>
    <n v="1185732"/>
    <x v="460"/>
    <x v="1"/>
    <x v="9"/>
    <n v="4"/>
    <n v="48"/>
    <x v="0"/>
    <x v="4"/>
    <s v="Philadelphia"/>
    <x v="2"/>
    <x v="1"/>
    <n v="42"/>
    <n v="54"/>
    <n v="2268"/>
    <n v="975"/>
    <n v="0.43"/>
    <x v="1"/>
  </r>
  <r>
    <x v="0"/>
    <n v="1185732"/>
    <x v="461"/>
    <x v="1"/>
    <x v="9"/>
    <n v="4"/>
    <n v="48"/>
    <x v="0"/>
    <x v="4"/>
    <s v="Philadelphia"/>
    <x v="3"/>
    <x v="1"/>
    <n v="43"/>
    <n v="53"/>
    <n v="2279"/>
    <n v="1071"/>
    <n v="0.47"/>
    <x v="1"/>
  </r>
  <r>
    <x v="0"/>
    <n v="1185732"/>
    <x v="462"/>
    <x v="1"/>
    <x v="9"/>
    <n v="4"/>
    <n v="48"/>
    <x v="0"/>
    <x v="4"/>
    <s v="Philadelphia"/>
    <x v="4"/>
    <x v="0"/>
    <n v="43"/>
    <n v="48"/>
    <n v="2064"/>
    <n v="867"/>
    <n v="0.42"/>
    <x v="1"/>
  </r>
  <r>
    <x v="0"/>
    <n v="1185732"/>
    <x v="463"/>
    <x v="1"/>
    <x v="9"/>
    <n v="4"/>
    <n v="48"/>
    <x v="0"/>
    <x v="4"/>
    <s v="Philadelphia"/>
    <x v="5"/>
    <x v="1"/>
    <n v="52"/>
    <n v="105"/>
    <n v="5460"/>
    <n v="1911"/>
    <n v="0.35"/>
    <x v="1"/>
  </r>
  <r>
    <x v="0"/>
    <n v="1185732"/>
    <x v="464"/>
    <x v="1"/>
    <x v="9"/>
    <n v="4"/>
    <n v="48"/>
    <x v="0"/>
    <x v="4"/>
    <s v="Philadelphia"/>
    <x v="0"/>
    <x v="0"/>
    <n v="49"/>
    <n v="175"/>
    <n v="8575"/>
    <n v="4888"/>
    <n v="0.56999999999999995"/>
    <x v="1"/>
  </r>
  <r>
    <x v="0"/>
    <n v="1185732"/>
    <x v="465"/>
    <x v="1"/>
    <x v="9"/>
    <n v="4"/>
    <n v="49"/>
    <x v="0"/>
    <x v="4"/>
    <s v="Philadelphia"/>
    <x v="1"/>
    <x v="0"/>
    <n v="45"/>
    <n v="99"/>
    <n v="4455"/>
    <n v="1737"/>
    <n v="0.39"/>
    <x v="1"/>
  </r>
  <r>
    <x v="0"/>
    <n v="1185732"/>
    <x v="466"/>
    <x v="1"/>
    <x v="9"/>
    <n v="4"/>
    <n v="49"/>
    <x v="0"/>
    <x v="4"/>
    <s v="Philadelphia"/>
    <x v="2"/>
    <x v="1"/>
    <n v="43"/>
    <n v="72"/>
    <n v="3096"/>
    <n v="1331"/>
    <n v="0.43"/>
    <x v="1"/>
  </r>
  <r>
    <x v="0"/>
    <n v="1185732"/>
    <x v="467"/>
    <x v="1"/>
    <x v="9"/>
    <n v="4"/>
    <n v="49"/>
    <x v="0"/>
    <x v="4"/>
    <s v="Philadelphia"/>
    <x v="3"/>
    <x v="1"/>
    <n v="39"/>
    <n v="56"/>
    <n v="2184"/>
    <n v="1026"/>
    <n v="0.47"/>
    <x v="1"/>
  </r>
  <r>
    <x v="0"/>
    <n v="1185732"/>
    <x v="468"/>
    <x v="1"/>
    <x v="10"/>
    <n v="4"/>
    <n v="49"/>
    <x v="0"/>
    <x v="4"/>
    <s v="Philadelphia"/>
    <x v="4"/>
    <x v="0"/>
    <n v="50"/>
    <n v="64"/>
    <n v="3200"/>
    <n v="1280"/>
    <n v="0.4"/>
    <x v="1"/>
  </r>
  <r>
    <x v="0"/>
    <n v="1185732"/>
    <x v="469"/>
    <x v="1"/>
    <x v="10"/>
    <n v="4"/>
    <n v="49"/>
    <x v="0"/>
    <x v="4"/>
    <s v="Philadelphia"/>
    <x v="5"/>
    <x v="1"/>
    <n v="50"/>
    <n v="116"/>
    <n v="5800"/>
    <n v="2088"/>
    <n v="0.36"/>
    <x v="1"/>
  </r>
  <r>
    <x v="0"/>
    <n v="1185732"/>
    <x v="470"/>
    <x v="1"/>
    <x v="10"/>
    <n v="4"/>
    <n v="49"/>
    <x v="0"/>
    <x v="4"/>
    <s v="Philadelphia"/>
    <x v="0"/>
    <x v="0"/>
    <n v="51"/>
    <n v="179"/>
    <n v="9129"/>
    <n v="5295"/>
    <n v="0.57999999999999996"/>
    <x v="1"/>
  </r>
  <r>
    <x v="0"/>
    <n v="1185732"/>
    <x v="471"/>
    <x v="1"/>
    <x v="10"/>
    <n v="4"/>
    <n v="49"/>
    <x v="0"/>
    <x v="4"/>
    <s v="Philadelphia"/>
    <x v="1"/>
    <x v="0"/>
    <n v="44"/>
    <n v="102"/>
    <n v="4488"/>
    <n v="1885"/>
    <n v="0.42"/>
    <x v="1"/>
  </r>
  <r>
    <x v="0"/>
    <n v="1185732"/>
    <x v="472"/>
    <x v="1"/>
    <x v="10"/>
    <n v="4"/>
    <n v="50"/>
    <x v="0"/>
    <x v="4"/>
    <s v="Philadelphia"/>
    <x v="2"/>
    <x v="1"/>
    <n v="38"/>
    <n v="79"/>
    <n v="3002"/>
    <n v="1411"/>
    <n v="0.47"/>
    <x v="1"/>
  </r>
  <r>
    <x v="0"/>
    <n v="1185732"/>
    <x v="473"/>
    <x v="1"/>
    <x v="10"/>
    <n v="4"/>
    <n v="50"/>
    <x v="0"/>
    <x v="4"/>
    <s v="Philadelphia"/>
    <x v="3"/>
    <x v="1"/>
    <n v="43"/>
    <n v="62"/>
    <n v="2666"/>
    <n v="1226"/>
    <n v="0.46"/>
    <x v="1"/>
  </r>
  <r>
    <x v="0"/>
    <n v="1185732"/>
    <x v="474"/>
    <x v="1"/>
    <x v="10"/>
    <n v="4"/>
    <n v="50"/>
    <x v="0"/>
    <x v="4"/>
    <s v="Philadelphia"/>
    <x v="4"/>
    <x v="0"/>
    <n v="46"/>
    <n v="54"/>
    <n v="2484"/>
    <n v="969"/>
    <n v="0.39"/>
    <x v="1"/>
  </r>
  <r>
    <x v="0"/>
    <n v="1185732"/>
    <x v="475"/>
    <x v="1"/>
    <x v="10"/>
    <n v="4"/>
    <n v="50"/>
    <x v="0"/>
    <x v="4"/>
    <s v="Philadelphia"/>
    <x v="5"/>
    <x v="1"/>
    <n v="49"/>
    <n v="123"/>
    <n v="6027"/>
    <n v="2170"/>
    <n v="0.36"/>
    <x v="1"/>
  </r>
  <r>
    <x v="0"/>
    <n v="1185732"/>
    <x v="476"/>
    <x v="1"/>
    <x v="10"/>
    <n v="4"/>
    <n v="50"/>
    <x v="0"/>
    <x v="4"/>
    <s v="Philadelphia"/>
    <x v="0"/>
    <x v="0"/>
    <n v="46"/>
    <n v="162"/>
    <n v="7452"/>
    <n v="3875"/>
    <n v="0.52"/>
    <x v="1"/>
  </r>
  <r>
    <x v="0"/>
    <n v="1185732"/>
    <x v="477"/>
    <x v="1"/>
    <x v="10"/>
    <n v="4"/>
    <n v="50"/>
    <x v="0"/>
    <x v="4"/>
    <s v="Philadelphia"/>
    <x v="1"/>
    <x v="0"/>
    <n v="40"/>
    <n v="91"/>
    <n v="3640"/>
    <n v="1238"/>
    <n v="0.34"/>
    <x v="1"/>
  </r>
  <r>
    <x v="0"/>
    <n v="1185732"/>
    <x v="478"/>
    <x v="1"/>
    <x v="10"/>
    <n v="4"/>
    <n v="50"/>
    <x v="0"/>
    <x v="4"/>
    <s v="Philadelphia"/>
    <x v="2"/>
    <x v="1"/>
    <n v="32"/>
    <n v="60"/>
    <n v="1920"/>
    <n v="768"/>
    <n v="0.4"/>
    <x v="1"/>
  </r>
  <r>
    <x v="0"/>
    <n v="1185732"/>
    <x v="479"/>
    <x v="1"/>
    <x v="10"/>
    <n v="4"/>
    <n v="51"/>
    <x v="0"/>
    <x v="4"/>
    <s v="Philadelphia"/>
    <x v="3"/>
    <x v="1"/>
    <n v="32"/>
    <n v="53"/>
    <n v="1696"/>
    <n v="695"/>
    <n v="0.41"/>
    <x v="1"/>
  </r>
  <r>
    <x v="0"/>
    <n v="1185732"/>
    <x v="480"/>
    <x v="1"/>
    <x v="10"/>
    <n v="4"/>
    <n v="51"/>
    <x v="0"/>
    <x v="4"/>
    <s v="Philadelphia"/>
    <x v="4"/>
    <x v="0"/>
    <n v="36"/>
    <n v="41"/>
    <n v="1476"/>
    <n v="502"/>
    <n v="0.34"/>
    <x v="1"/>
  </r>
  <r>
    <x v="0"/>
    <n v="1185732"/>
    <x v="481"/>
    <x v="1"/>
    <x v="10"/>
    <n v="4"/>
    <n v="51"/>
    <x v="0"/>
    <x v="4"/>
    <s v="Philadelphia"/>
    <x v="5"/>
    <x v="1"/>
    <n v="48"/>
    <n v="79"/>
    <n v="3792"/>
    <n v="1176"/>
    <n v="0.31"/>
    <x v="1"/>
  </r>
  <r>
    <x v="0"/>
    <n v="1185732"/>
    <x v="482"/>
    <x v="1"/>
    <x v="10"/>
    <n v="4"/>
    <n v="51"/>
    <x v="0"/>
    <x v="4"/>
    <s v="Philadelphia"/>
    <x v="0"/>
    <x v="0"/>
    <n v="47"/>
    <n v="124"/>
    <n v="5828"/>
    <n v="3089"/>
    <n v="0.53"/>
    <x v="1"/>
  </r>
  <r>
    <x v="0"/>
    <n v="1185732"/>
    <x v="483"/>
    <x v="1"/>
    <x v="10"/>
    <n v="4"/>
    <n v="51"/>
    <x v="0"/>
    <x v="4"/>
    <s v="Philadelphia"/>
    <x v="1"/>
    <x v="0"/>
    <n v="35"/>
    <n v="68"/>
    <n v="2380"/>
    <n v="762"/>
    <n v="0.32"/>
    <x v="1"/>
  </r>
  <r>
    <x v="0"/>
    <n v="1185732"/>
    <x v="484"/>
    <x v="1"/>
    <x v="10"/>
    <n v="4"/>
    <n v="51"/>
    <x v="0"/>
    <x v="4"/>
    <s v="Philadelphia"/>
    <x v="2"/>
    <x v="1"/>
    <n v="38"/>
    <n v="38"/>
    <n v="1444"/>
    <n v="549"/>
    <n v="0.38"/>
    <x v="1"/>
  </r>
  <r>
    <x v="0"/>
    <n v="1185732"/>
    <x v="485"/>
    <x v="1"/>
    <x v="10"/>
    <n v="4"/>
    <n v="51"/>
    <x v="0"/>
    <x v="4"/>
    <s v="Philadelphia"/>
    <x v="3"/>
    <x v="1"/>
    <n v="40"/>
    <n v="34"/>
    <n v="1360"/>
    <n v="517"/>
    <n v="0.38"/>
    <x v="1"/>
  </r>
  <r>
    <x v="0"/>
    <n v="1185732"/>
    <x v="486"/>
    <x v="1"/>
    <x v="10"/>
    <n v="4"/>
    <n v="52"/>
    <x v="0"/>
    <x v="4"/>
    <s v="Philadelphia"/>
    <x v="4"/>
    <x v="0"/>
    <n v="43"/>
    <n v="30"/>
    <n v="1290"/>
    <n v="426"/>
    <n v="0.33"/>
    <x v="1"/>
  </r>
  <r>
    <x v="0"/>
    <n v="1185732"/>
    <x v="487"/>
    <x v="1"/>
    <x v="10"/>
    <n v="4"/>
    <n v="52"/>
    <x v="0"/>
    <x v="4"/>
    <s v="Philadelphia"/>
    <x v="5"/>
    <x v="1"/>
    <n v="42"/>
    <n v="74"/>
    <n v="3108"/>
    <n v="995"/>
    <n v="0.32"/>
    <x v="1"/>
  </r>
  <r>
    <x v="0"/>
    <n v="1185732"/>
    <x v="488"/>
    <x v="1"/>
    <x v="10"/>
    <n v="4"/>
    <n v="52"/>
    <x v="0"/>
    <x v="4"/>
    <s v="Philadelphia"/>
    <x v="0"/>
    <x v="0"/>
    <n v="48"/>
    <n v="124"/>
    <n v="5952"/>
    <n v="3571"/>
    <n v="0.6"/>
    <x v="1"/>
  </r>
  <r>
    <x v="0"/>
    <n v="1185732"/>
    <x v="489"/>
    <x v="1"/>
    <x v="10"/>
    <n v="4"/>
    <n v="52"/>
    <x v="0"/>
    <x v="4"/>
    <s v="Philadelphia"/>
    <x v="1"/>
    <x v="0"/>
    <n v="43"/>
    <n v="68"/>
    <n v="2924"/>
    <n v="1228"/>
    <n v="0.42"/>
    <x v="1"/>
  </r>
  <r>
    <x v="0"/>
    <n v="1185732"/>
    <x v="490"/>
    <x v="1"/>
    <x v="10"/>
    <n v="4"/>
    <n v="52"/>
    <x v="0"/>
    <x v="4"/>
    <s v="Philadelphia"/>
    <x v="2"/>
    <x v="1"/>
    <n v="47"/>
    <n v="66"/>
    <n v="3102"/>
    <n v="1365"/>
    <n v="0.44"/>
    <x v="1"/>
  </r>
  <r>
    <x v="0"/>
    <n v="1185732"/>
    <x v="491"/>
    <x v="1"/>
    <x v="10"/>
    <n v="4"/>
    <n v="52"/>
    <x v="0"/>
    <x v="4"/>
    <s v="Philadelphia"/>
    <x v="3"/>
    <x v="1"/>
    <n v="43"/>
    <n v="60"/>
    <n v="2580"/>
    <n v="1187"/>
    <n v="0.46"/>
    <x v="1"/>
  </r>
  <r>
    <x v="0"/>
    <n v="1185732"/>
    <x v="492"/>
    <x v="1"/>
    <x v="10"/>
    <n v="4"/>
    <n v="52"/>
    <x v="0"/>
    <x v="4"/>
    <s v="Philadelphia"/>
    <x v="4"/>
    <x v="0"/>
    <n v="51"/>
    <n v="48"/>
    <n v="2448"/>
    <n v="955"/>
    <n v="0.39"/>
    <x v="1"/>
  </r>
  <r>
    <x v="0"/>
    <n v="1185732"/>
    <x v="493"/>
    <x v="1"/>
    <x v="10"/>
    <n v="4"/>
    <n v="53"/>
    <x v="0"/>
    <x v="4"/>
    <s v="Philadelphia"/>
    <x v="5"/>
    <x v="1"/>
    <n v="53"/>
    <n v="75"/>
    <n v="3975"/>
    <n v="1431"/>
    <n v="0.36"/>
    <x v="1"/>
  </r>
  <r>
    <x v="0"/>
    <n v="1185732"/>
    <x v="494"/>
    <x v="1"/>
    <x v="10"/>
    <n v="4"/>
    <n v="53"/>
    <x v="0"/>
    <x v="4"/>
    <s v="Philadelphia"/>
    <x v="0"/>
    <x v="0"/>
    <n v="53"/>
    <n v="143"/>
    <n v="7579"/>
    <n v="4623"/>
    <n v="0.61"/>
    <x v="1"/>
  </r>
  <r>
    <x v="0"/>
    <n v="1185732"/>
    <x v="495"/>
    <x v="1"/>
    <x v="10"/>
    <n v="4"/>
    <n v="53"/>
    <x v="0"/>
    <x v="4"/>
    <s v="Philadelphia"/>
    <x v="1"/>
    <x v="0"/>
    <n v="47"/>
    <n v="85"/>
    <n v="3995"/>
    <n v="1638"/>
    <n v="0.41"/>
    <x v="1"/>
  </r>
  <r>
    <x v="0"/>
    <n v="1185732"/>
    <x v="496"/>
    <x v="1"/>
    <x v="10"/>
    <n v="4"/>
    <n v="53"/>
    <x v="0"/>
    <x v="4"/>
    <s v="Philadelphia"/>
    <x v="2"/>
    <x v="1"/>
    <n v="44"/>
    <n v="79"/>
    <n v="3476"/>
    <n v="1529"/>
    <n v="0.44"/>
    <x v="1"/>
  </r>
  <r>
    <x v="0"/>
    <n v="1185732"/>
    <x v="497"/>
    <x v="1"/>
    <x v="10"/>
    <n v="4"/>
    <n v="53"/>
    <x v="0"/>
    <x v="4"/>
    <s v="Philadelphia"/>
    <x v="3"/>
    <x v="1"/>
    <n v="40"/>
    <n v="53"/>
    <n v="2120"/>
    <n v="954"/>
    <n v="0.45"/>
    <x v="1"/>
  </r>
  <r>
    <x v="0"/>
    <n v="1185732"/>
    <x v="498"/>
    <x v="1"/>
    <x v="10"/>
    <n v="4"/>
    <n v="53"/>
    <x v="0"/>
    <x v="4"/>
    <s v="Philadelphia"/>
    <x v="4"/>
    <x v="0"/>
    <n v="46"/>
    <n v="56"/>
    <n v="2576"/>
    <n v="1005"/>
    <n v="0.39"/>
    <x v="1"/>
  </r>
  <r>
    <x v="0"/>
    <n v="1185732"/>
    <x v="0"/>
    <x v="0"/>
    <x v="0"/>
    <n v="1"/>
    <n v="1"/>
    <x v="0"/>
    <x v="4"/>
    <s v="Philadelphia"/>
    <x v="5"/>
    <x v="1"/>
    <n v="53"/>
    <n v="83"/>
    <n v="4399"/>
    <n v="1408"/>
    <n v="0.32"/>
    <x v="1"/>
  </r>
  <r>
    <x v="3"/>
    <n v="1128299"/>
    <x v="1"/>
    <x v="0"/>
    <x v="0"/>
    <n v="1"/>
    <n v="1"/>
    <x v="0"/>
    <x v="4"/>
    <s v="Philadelphia"/>
    <x v="0"/>
    <x v="0"/>
    <n v="27"/>
    <n v="158"/>
    <n v="4266"/>
    <n v="1792"/>
    <n v="0.42"/>
    <x v="1"/>
  </r>
  <r>
    <x v="3"/>
    <n v="1128299"/>
    <x v="2"/>
    <x v="0"/>
    <x v="0"/>
    <n v="1"/>
    <n v="1"/>
    <x v="0"/>
    <x v="4"/>
    <s v="Philadelphia"/>
    <x v="1"/>
    <x v="0"/>
    <n v="35"/>
    <n v="135"/>
    <n v="4725"/>
    <n v="1465"/>
    <n v="0.31"/>
    <x v="1"/>
  </r>
  <r>
    <x v="3"/>
    <n v="1128299"/>
    <x v="3"/>
    <x v="0"/>
    <x v="0"/>
    <n v="1"/>
    <n v="1"/>
    <x v="0"/>
    <x v="4"/>
    <s v="Philadelphia"/>
    <x v="2"/>
    <x v="1"/>
    <n v="36"/>
    <n v="140"/>
    <n v="5040"/>
    <n v="2369"/>
    <n v="0.47"/>
    <x v="1"/>
  </r>
  <r>
    <x v="3"/>
    <n v="1128299"/>
    <x v="4"/>
    <x v="0"/>
    <x v="0"/>
    <n v="1"/>
    <n v="2"/>
    <x v="0"/>
    <x v="4"/>
    <s v="Philadelphia"/>
    <x v="3"/>
    <x v="1"/>
    <n v="34"/>
    <n v="90"/>
    <n v="3060"/>
    <n v="1255"/>
    <n v="0.41"/>
    <x v="1"/>
  </r>
  <r>
    <x v="3"/>
    <n v="1128299"/>
    <x v="5"/>
    <x v="0"/>
    <x v="0"/>
    <n v="1"/>
    <n v="2"/>
    <x v="2"/>
    <x v="5"/>
    <s v="Las Vegas"/>
    <x v="4"/>
    <x v="0"/>
    <n v="37"/>
    <n v="80"/>
    <n v="2960"/>
    <n v="1687"/>
    <n v="0.56999999999999995"/>
    <x v="1"/>
  </r>
  <r>
    <x v="3"/>
    <n v="1128299"/>
    <x v="6"/>
    <x v="0"/>
    <x v="0"/>
    <n v="1"/>
    <n v="2"/>
    <x v="2"/>
    <x v="5"/>
    <s v="Las Vegas"/>
    <x v="5"/>
    <x v="1"/>
    <n v="36"/>
    <n v="166"/>
    <n v="5976"/>
    <n v="1434"/>
    <n v="0.24"/>
    <x v="1"/>
  </r>
  <r>
    <x v="3"/>
    <n v="1128299"/>
    <x v="7"/>
    <x v="0"/>
    <x v="0"/>
    <n v="1"/>
    <n v="2"/>
    <x v="2"/>
    <x v="5"/>
    <s v="Las Vegas"/>
    <x v="0"/>
    <x v="0"/>
    <n v="27"/>
    <n v="173"/>
    <n v="4671"/>
    <n v="2009"/>
    <n v="0.43"/>
    <x v="1"/>
  </r>
  <r>
    <x v="3"/>
    <n v="1128299"/>
    <x v="499"/>
    <x v="0"/>
    <x v="0"/>
    <n v="1"/>
    <n v="2"/>
    <x v="2"/>
    <x v="5"/>
    <s v="Las Vegas"/>
    <x v="1"/>
    <x v="0"/>
    <n v="35"/>
    <n v="145"/>
    <n v="5075"/>
    <n v="1573"/>
    <n v="0.31"/>
    <x v="1"/>
  </r>
  <r>
    <x v="3"/>
    <n v="1128299"/>
    <x v="500"/>
    <x v="0"/>
    <x v="0"/>
    <n v="1"/>
    <n v="2"/>
    <x v="2"/>
    <x v="5"/>
    <s v="Las Vegas"/>
    <x v="2"/>
    <x v="1"/>
    <n v="31"/>
    <n v="140"/>
    <n v="4340"/>
    <n v="1866"/>
    <n v="0.43"/>
    <x v="1"/>
  </r>
  <r>
    <x v="3"/>
    <n v="1128299"/>
    <x v="501"/>
    <x v="0"/>
    <x v="0"/>
    <n v="1"/>
    <n v="2"/>
    <x v="2"/>
    <x v="5"/>
    <s v="Las Vegas"/>
    <x v="3"/>
    <x v="1"/>
    <n v="30"/>
    <n v="85"/>
    <n v="2550"/>
    <n v="1046"/>
    <n v="0.41"/>
    <x v="1"/>
  </r>
  <r>
    <x v="3"/>
    <n v="1128299"/>
    <x v="502"/>
    <x v="0"/>
    <x v="0"/>
    <n v="1"/>
    <n v="3"/>
    <x v="2"/>
    <x v="5"/>
    <s v="Las Vegas"/>
    <x v="4"/>
    <x v="0"/>
    <n v="37"/>
    <n v="70"/>
    <n v="2590"/>
    <n v="1580"/>
    <n v="0.61"/>
    <x v="1"/>
  </r>
  <r>
    <x v="3"/>
    <n v="1128299"/>
    <x v="503"/>
    <x v="0"/>
    <x v="0"/>
    <n v="1"/>
    <n v="3"/>
    <x v="2"/>
    <x v="5"/>
    <s v="Las Vegas"/>
    <x v="5"/>
    <x v="1"/>
    <n v="31"/>
    <n v="140"/>
    <n v="4340"/>
    <n v="998"/>
    <n v="0.23"/>
    <x v="1"/>
  </r>
  <r>
    <x v="3"/>
    <n v="1128299"/>
    <x v="504"/>
    <x v="0"/>
    <x v="0"/>
    <n v="1"/>
    <n v="3"/>
    <x v="2"/>
    <x v="5"/>
    <s v="Las Vegas"/>
    <x v="0"/>
    <x v="0"/>
    <n v="31"/>
    <n v="182"/>
    <n v="5642"/>
    <n v="2539"/>
    <n v="0.45"/>
    <x v="1"/>
  </r>
  <r>
    <x v="3"/>
    <n v="1128299"/>
    <x v="505"/>
    <x v="0"/>
    <x v="0"/>
    <n v="1"/>
    <n v="3"/>
    <x v="2"/>
    <x v="5"/>
    <s v="Las Vegas"/>
    <x v="1"/>
    <x v="0"/>
    <n v="42"/>
    <n v="124"/>
    <n v="5208"/>
    <n v="1667"/>
    <n v="0.32"/>
    <x v="1"/>
  </r>
  <r>
    <x v="3"/>
    <n v="1128299"/>
    <x v="506"/>
    <x v="0"/>
    <x v="0"/>
    <n v="1"/>
    <n v="3"/>
    <x v="2"/>
    <x v="5"/>
    <s v="Las Vegas"/>
    <x v="2"/>
    <x v="1"/>
    <n v="43"/>
    <n v="128"/>
    <n v="5504"/>
    <n v="2587"/>
    <n v="0.47"/>
    <x v="1"/>
  </r>
  <r>
    <x v="3"/>
    <n v="1128299"/>
    <x v="507"/>
    <x v="0"/>
    <x v="0"/>
    <n v="1"/>
    <n v="3"/>
    <x v="2"/>
    <x v="5"/>
    <s v="Las Vegas"/>
    <x v="3"/>
    <x v="1"/>
    <n v="41"/>
    <n v="93"/>
    <n v="3813"/>
    <n v="1563"/>
    <n v="0.41"/>
    <x v="1"/>
  </r>
  <r>
    <x v="3"/>
    <n v="1128299"/>
    <x v="508"/>
    <x v="0"/>
    <x v="0"/>
    <n v="1"/>
    <n v="3"/>
    <x v="2"/>
    <x v="5"/>
    <s v="Las Vegas"/>
    <x v="4"/>
    <x v="0"/>
    <n v="44"/>
    <n v="60"/>
    <n v="2640"/>
    <n v="1637"/>
    <n v="0.62"/>
    <x v="1"/>
  </r>
  <r>
    <x v="3"/>
    <n v="1128299"/>
    <x v="509"/>
    <x v="0"/>
    <x v="0"/>
    <n v="1"/>
    <n v="4"/>
    <x v="2"/>
    <x v="5"/>
    <s v="Las Vegas"/>
    <x v="5"/>
    <x v="1"/>
    <n v="39"/>
    <n v="124"/>
    <n v="4836"/>
    <n v="1257"/>
    <n v="0.26"/>
    <x v="1"/>
  </r>
  <r>
    <x v="3"/>
    <n v="1128299"/>
    <x v="510"/>
    <x v="0"/>
    <x v="0"/>
    <n v="1"/>
    <n v="4"/>
    <x v="2"/>
    <x v="5"/>
    <s v="Las Vegas"/>
    <x v="0"/>
    <x v="0"/>
    <n v="41"/>
    <n v="171"/>
    <n v="7011"/>
    <n v="2945"/>
    <n v="0.42"/>
    <x v="1"/>
  </r>
  <r>
    <x v="3"/>
    <n v="1128299"/>
    <x v="8"/>
    <x v="0"/>
    <x v="0"/>
    <n v="1"/>
    <n v="4"/>
    <x v="2"/>
    <x v="5"/>
    <s v="Las Vegas"/>
    <x v="1"/>
    <x v="0"/>
    <n v="46"/>
    <n v="116"/>
    <n v="5336"/>
    <n v="1547"/>
    <n v="0.28999999999999998"/>
    <x v="1"/>
  </r>
  <r>
    <x v="3"/>
    <n v="1128299"/>
    <x v="9"/>
    <x v="0"/>
    <x v="0"/>
    <n v="1"/>
    <n v="4"/>
    <x v="2"/>
    <x v="5"/>
    <s v="Las Vegas"/>
    <x v="2"/>
    <x v="1"/>
    <n v="47"/>
    <n v="120"/>
    <n v="5640"/>
    <n v="2538"/>
    <n v="0.45"/>
    <x v="1"/>
  </r>
  <r>
    <x v="3"/>
    <n v="1128299"/>
    <x v="10"/>
    <x v="0"/>
    <x v="0"/>
    <n v="1"/>
    <n v="4"/>
    <x v="2"/>
    <x v="5"/>
    <s v="Las Vegas"/>
    <x v="3"/>
    <x v="1"/>
    <n v="40"/>
    <n v="90"/>
    <n v="3600"/>
    <n v="1476"/>
    <n v="0.41"/>
    <x v="1"/>
  </r>
  <r>
    <x v="3"/>
    <n v="1128299"/>
    <x v="11"/>
    <x v="0"/>
    <x v="0"/>
    <n v="1"/>
    <n v="4"/>
    <x v="2"/>
    <x v="5"/>
    <s v="Las Vegas"/>
    <x v="4"/>
    <x v="0"/>
    <n v="47"/>
    <n v="62"/>
    <n v="2914"/>
    <n v="1778"/>
    <n v="0.61"/>
    <x v="1"/>
  </r>
  <r>
    <x v="3"/>
    <n v="1128299"/>
    <x v="12"/>
    <x v="0"/>
    <x v="0"/>
    <n v="1"/>
    <n v="4"/>
    <x v="2"/>
    <x v="5"/>
    <s v="Las Vegas"/>
    <x v="5"/>
    <x v="1"/>
    <n v="54"/>
    <n v="123"/>
    <n v="6642"/>
    <n v="1793"/>
    <n v="0.27"/>
    <x v="1"/>
  </r>
  <r>
    <x v="3"/>
    <n v="1128299"/>
    <x v="13"/>
    <x v="0"/>
    <x v="0"/>
    <n v="1"/>
    <n v="5"/>
    <x v="2"/>
    <x v="5"/>
    <s v="Las Vegas"/>
    <x v="0"/>
    <x v="0"/>
    <n v="43"/>
    <n v="171"/>
    <n v="7353"/>
    <n v="3529"/>
    <n v="0.48"/>
    <x v="1"/>
  </r>
  <r>
    <x v="3"/>
    <n v="1128299"/>
    <x v="14"/>
    <x v="0"/>
    <x v="0"/>
    <n v="1"/>
    <n v="5"/>
    <x v="2"/>
    <x v="5"/>
    <s v="Las Vegas"/>
    <x v="1"/>
    <x v="0"/>
    <n v="43"/>
    <n v="120"/>
    <n v="5160"/>
    <n v="1806"/>
    <n v="0.35"/>
    <x v="1"/>
  </r>
  <r>
    <x v="3"/>
    <n v="1128299"/>
    <x v="15"/>
    <x v="0"/>
    <x v="0"/>
    <n v="1"/>
    <n v="5"/>
    <x v="2"/>
    <x v="5"/>
    <s v="Las Vegas"/>
    <x v="2"/>
    <x v="1"/>
    <n v="49"/>
    <n v="132"/>
    <n v="6468"/>
    <n v="3040"/>
    <n v="0.47"/>
    <x v="1"/>
  </r>
  <r>
    <x v="3"/>
    <n v="1128299"/>
    <x v="16"/>
    <x v="0"/>
    <x v="0"/>
    <n v="1"/>
    <n v="5"/>
    <x v="2"/>
    <x v="5"/>
    <s v="Las Vegas"/>
    <x v="3"/>
    <x v="1"/>
    <n v="47"/>
    <n v="105"/>
    <n v="4935"/>
    <n v="2270"/>
    <n v="0.46"/>
    <x v="1"/>
  </r>
  <r>
    <x v="3"/>
    <n v="1128299"/>
    <x v="17"/>
    <x v="0"/>
    <x v="0"/>
    <n v="1"/>
    <n v="5"/>
    <x v="2"/>
    <x v="5"/>
    <s v="Las Vegas"/>
    <x v="4"/>
    <x v="0"/>
    <n v="43"/>
    <n v="66"/>
    <n v="2838"/>
    <n v="1873"/>
    <n v="0.66"/>
    <x v="1"/>
  </r>
  <r>
    <x v="3"/>
    <n v="1128299"/>
    <x v="18"/>
    <x v="0"/>
    <x v="0"/>
    <n v="1"/>
    <n v="5"/>
    <x v="2"/>
    <x v="5"/>
    <s v="Las Vegas"/>
    <x v="5"/>
    <x v="1"/>
    <n v="54"/>
    <n v="140"/>
    <n v="7560"/>
    <n v="2419"/>
    <n v="0.32"/>
    <x v="1"/>
  </r>
  <r>
    <x v="3"/>
    <n v="1128299"/>
    <x v="19"/>
    <x v="0"/>
    <x v="1"/>
    <n v="1"/>
    <n v="5"/>
    <x v="2"/>
    <x v="5"/>
    <s v="Las Vegas"/>
    <x v="0"/>
    <x v="0"/>
    <n v="47"/>
    <n v="245"/>
    <n v="11515"/>
    <n v="5758"/>
    <n v="0.5"/>
    <x v="1"/>
  </r>
  <r>
    <x v="3"/>
    <n v="1128299"/>
    <x v="20"/>
    <x v="0"/>
    <x v="1"/>
    <n v="1"/>
    <n v="6"/>
    <x v="2"/>
    <x v="5"/>
    <s v="Las Vegas"/>
    <x v="1"/>
    <x v="0"/>
    <n v="51"/>
    <n v="182"/>
    <n v="9282"/>
    <n v="3342"/>
    <n v="0.36"/>
    <x v="1"/>
  </r>
  <r>
    <x v="3"/>
    <n v="1128299"/>
    <x v="21"/>
    <x v="0"/>
    <x v="1"/>
    <n v="1"/>
    <n v="6"/>
    <x v="2"/>
    <x v="5"/>
    <s v="Las Vegas"/>
    <x v="2"/>
    <x v="1"/>
    <n v="46"/>
    <n v="176"/>
    <n v="8096"/>
    <n v="3886"/>
    <n v="0.48"/>
    <x v="1"/>
  </r>
  <r>
    <x v="3"/>
    <n v="1128299"/>
    <x v="22"/>
    <x v="0"/>
    <x v="1"/>
    <n v="1"/>
    <n v="6"/>
    <x v="2"/>
    <x v="5"/>
    <s v="Las Vegas"/>
    <x v="3"/>
    <x v="1"/>
    <n v="47"/>
    <n v="145"/>
    <n v="6815"/>
    <n v="3067"/>
    <n v="0.45"/>
    <x v="1"/>
  </r>
  <r>
    <x v="3"/>
    <n v="1128299"/>
    <x v="23"/>
    <x v="0"/>
    <x v="1"/>
    <n v="1"/>
    <n v="6"/>
    <x v="2"/>
    <x v="5"/>
    <s v="Las Vegas"/>
    <x v="4"/>
    <x v="0"/>
    <n v="47"/>
    <n v="105"/>
    <n v="4935"/>
    <n v="3208"/>
    <n v="0.65"/>
    <x v="1"/>
  </r>
  <r>
    <x v="3"/>
    <n v="1128299"/>
    <x v="24"/>
    <x v="0"/>
    <x v="1"/>
    <n v="1"/>
    <n v="6"/>
    <x v="2"/>
    <x v="5"/>
    <s v="Las Vegas"/>
    <x v="5"/>
    <x v="1"/>
    <n v="57"/>
    <n v="192"/>
    <n v="10944"/>
    <n v="3064"/>
    <n v="0.28000000000000003"/>
    <x v="1"/>
  </r>
  <r>
    <x v="3"/>
    <n v="1128299"/>
    <x v="25"/>
    <x v="0"/>
    <x v="1"/>
    <n v="1"/>
    <n v="6"/>
    <x v="2"/>
    <x v="5"/>
    <s v="Las Vegas"/>
    <x v="0"/>
    <x v="0"/>
    <n v="48"/>
    <n v="233"/>
    <n v="11184"/>
    <n v="4921"/>
    <n v="0.44"/>
    <x v="1"/>
  </r>
  <r>
    <x v="3"/>
    <n v="1128299"/>
    <x v="26"/>
    <x v="0"/>
    <x v="1"/>
    <n v="1"/>
    <n v="6"/>
    <x v="2"/>
    <x v="5"/>
    <s v="Las Vegas"/>
    <x v="1"/>
    <x v="0"/>
    <n v="46"/>
    <n v="204"/>
    <n v="9384"/>
    <n v="2534"/>
    <n v="0.27"/>
    <x v="1"/>
  </r>
  <r>
    <x v="3"/>
    <n v="1128299"/>
    <x v="27"/>
    <x v="0"/>
    <x v="1"/>
    <n v="1"/>
    <n v="7"/>
    <x v="2"/>
    <x v="5"/>
    <s v="Las Vegas"/>
    <x v="2"/>
    <x v="1"/>
    <n v="47"/>
    <n v="171"/>
    <n v="8037"/>
    <n v="3617"/>
    <n v="0.45"/>
    <x v="1"/>
  </r>
  <r>
    <x v="3"/>
    <n v="1128299"/>
    <x v="28"/>
    <x v="0"/>
    <x v="1"/>
    <n v="1"/>
    <n v="7"/>
    <x v="2"/>
    <x v="5"/>
    <s v="Las Vegas"/>
    <x v="3"/>
    <x v="1"/>
    <n v="46"/>
    <n v="140"/>
    <n v="6440"/>
    <n v="2705"/>
    <n v="0.42"/>
    <x v="1"/>
  </r>
  <r>
    <x v="3"/>
    <n v="1128299"/>
    <x v="511"/>
    <x v="0"/>
    <x v="1"/>
    <n v="1"/>
    <n v="7"/>
    <x v="2"/>
    <x v="5"/>
    <s v="Las Vegas"/>
    <x v="4"/>
    <x v="0"/>
    <n v="47"/>
    <n v="150"/>
    <n v="7050"/>
    <n v="4160"/>
    <n v="0.59"/>
    <x v="1"/>
  </r>
  <r>
    <x v="3"/>
    <n v="1128299"/>
    <x v="512"/>
    <x v="0"/>
    <x v="1"/>
    <n v="1"/>
    <n v="7"/>
    <x v="2"/>
    <x v="5"/>
    <s v="Las Vegas"/>
    <x v="5"/>
    <x v="1"/>
    <n v="61"/>
    <n v="170"/>
    <n v="10370"/>
    <n v="2800"/>
    <n v="0.27"/>
    <x v="1"/>
  </r>
  <r>
    <x v="3"/>
    <n v="1128299"/>
    <x v="513"/>
    <x v="0"/>
    <x v="1"/>
    <n v="1"/>
    <n v="7"/>
    <x v="2"/>
    <x v="5"/>
    <s v="Las Vegas"/>
    <x v="0"/>
    <x v="0"/>
    <n v="44"/>
    <n v="238"/>
    <n v="10472"/>
    <n v="4817"/>
    <n v="0.46"/>
    <x v="1"/>
  </r>
  <r>
    <x v="3"/>
    <n v="1128299"/>
    <x v="514"/>
    <x v="0"/>
    <x v="1"/>
    <n v="1"/>
    <n v="7"/>
    <x v="2"/>
    <x v="5"/>
    <s v="Las Vegas"/>
    <x v="1"/>
    <x v="0"/>
    <n v="56"/>
    <n v="208"/>
    <n v="11648"/>
    <n v="3378"/>
    <n v="0.28999999999999998"/>
    <x v="1"/>
  </r>
  <r>
    <x v="3"/>
    <n v="1128299"/>
    <x v="515"/>
    <x v="0"/>
    <x v="1"/>
    <n v="1"/>
    <n v="7"/>
    <x v="2"/>
    <x v="5"/>
    <s v="Las Vegas"/>
    <x v="2"/>
    <x v="1"/>
    <n v="44"/>
    <n v="179"/>
    <n v="7876"/>
    <n v="3308"/>
    <n v="0.42"/>
    <x v="1"/>
  </r>
  <r>
    <x v="3"/>
    <n v="1128299"/>
    <x v="516"/>
    <x v="0"/>
    <x v="1"/>
    <n v="1"/>
    <n v="8"/>
    <x v="2"/>
    <x v="5"/>
    <s v="Las Vegas"/>
    <x v="3"/>
    <x v="1"/>
    <n v="42"/>
    <n v="152"/>
    <n v="6384"/>
    <n v="2681"/>
    <n v="0.42"/>
    <x v="1"/>
  </r>
  <r>
    <x v="3"/>
    <n v="1128299"/>
    <x v="517"/>
    <x v="0"/>
    <x v="1"/>
    <n v="1"/>
    <n v="8"/>
    <x v="2"/>
    <x v="5"/>
    <s v="Las Vegas"/>
    <x v="4"/>
    <x v="0"/>
    <n v="50"/>
    <n v="152"/>
    <n v="7600"/>
    <n v="4484"/>
    <n v="0.59"/>
    <x v="1"/>
  </r>
  <r>
    <x v="3"/>
    <n v="1128299"/>
    <x v="518"/>
    <x v="0"/>
    <x v="1"/>
    <n v="1"/>
    <n v="8"/>
    <x v="2"/>
    <x v="5"/>
    <s v="Las Vegas"/>
    <x v="5"/>
    <x v="1"/>
    <n v="55"/>
    <n v="128"/>
    <n v="7040"/>
    <n v="1830"/>
    <n v="0.26"/>
    <x v="1"/>
  </r>
  <r>
    <x v="3"/>
    <n v="1128299"/>
    <x v="519"/>
    <x v="0"/>
    <x v="1"/>
    <n v="1"/>
    <n v="8"/>
    <x v="2"/>
    <x v="5"/>
    <s v="Las Vegas"/>
    <x v="0"/>
    <x v="0"/>
    <n v="41"/>
    <n v="186"/>
    <n v="7626"/>
    <n v="2898"/>
    <n v="0.38"/>
    <x v="1"/>
  </r>
  <r>
    <x v="3"/>
    <n v="1128299"/>
    <x v="520"/>
    <x v="0"/>
    <x v="1"/>
    <n v="1"/>
    <n v="8"/>
    <x v="2"/>
    <x v="5"/>
    <s v="Las Vegas"/>
    <x v="1"/>
    <x v="0"/>
    <n v="51"/>
    <n v="180"/>
    <n v="9180"/>
    <n v="2479"/>
    <n v="0.27"/>
    <x v="1"/>
  </r>
  <r>
    <x v="3"/>
    <n v="1128299"/>
    <x v="521"/>
    <x v="0"/>
    <x v="1"/>
    <n v="1"/>
    <n v="8"/>
    <x v="2"/>
    <x v="5"/>
    <s v="Las Vegas"/>
    <x v="2"/>
    <x v="1"/>
    <n v="46"/>
    <n v="144"/>
    <n v="6624"/>
    <n v="2716"/>
    <n v="0.41"/>
    <x v="1"/>
  </r>
  <r>
    <x v="3"/>
    <n v="1128299"/>
    <x v="522"/>
    <x v="0"/>
    <x v="1"/>
    <n v="1"/>
    <n v="8"/>
    <x v="2"/>
    <x v="5"/>
    <s v="Las Vegas"/>
    <x v="3"/>
    <x v="1"/>
    <n v="43"/>
    <n v="124"/>
    <n v="5332"/>
    <n v="1866"/>
    <n v="0.35"/>
    <x v="1"/>
  </r>
  <r>
    <x v="3"/>
    <n v="1128299"/>
    <x v="523"/>
    <x v="0"/>
    <x v="1"/>
    <n v="1"/>
    <n v="9"/>
    <x v="2"/>
    <x v="5"/>
    <s v="Las Vegas"/>
    <x v="4"/>
    <x v="0"/>
    <n v="53"/>
    <n v="128"/>
    <n v="6784"/>
    <n v="3596"/>
    <n v="0.53"/>
    <x v="1"/>
  </r>
  <r>
    <x v="3"/>
    <n v="1128299"/>
    <x v="524"/>
    <x v="0"/>
    <x v="1"/>
    <n v="1"/>
    <n v="9"/>
    <x v="2"/>
    <x v="5"/>
    <s v="Las Vegas"/>
    <x v="5"/>
    <x v="1"/>
    <n v="54"/>
    <n v="140"/>
    <n v="7560"/>
    <n v="1588"/>
    <n v="0.21"/>
    <x v="1"/>
  </r>
  <r>
    <x v="3"/>
    <n v="1128299"/>
    <x v="525"/>
    <x v="0"/>
    <x v="1"/>
    <n v="1"/>
    <n v="9"/>
    <x v="2"/>
    <x v="5"/>
    <s v="Las Vegas"/>
    <x v="0"/>
    <x v="0"/>
    <n v="47"/>
    <n v="171"/>
    <n v="8037"/>
    <n v="3215"/>
    <n v="0.4"/>
    <x v="1"/>
  </r>
  <r>
    <x v="3"/>
    <n v="1128299"/>
    <x v="526"/>
    <x v="0"/>
    <x v="1"/>
    <n v="1"/>
    <n v="9"/>
    <x v="2"/>
    <x v="5"/>
    <s v="Las Vegas"/>
    <x v="1"/>
    <x v="0"/>
    <n v="50"/>
    <n v="193"/>
    <n v="9650"/>
    <n v="2413"/>
    <n v="0.25"/>
    <x v="1"/>
  </r>
  <r>
    <x v="3"/>
    <n v="1128299"/>
    <x v="527"/>
    <x v="0"/>
    <x v="1"/>
    <n v="1"/>
    <n v="9"/>
    <x v="2"/>
    <x v="5"/>
    <s v="Las Vegas"/>
    <x v="2"/>
    <x v="1"/>
    <n v="47"/>
    <n v="113"/>
    <n v="5311"/>
    <n v="2231"/>
    <n v="0.42"/>
    <x v="1"/>
  </r>
  <r>
    <x v="3"/>
    <n v="1128299"/>
    <x v="528"/>
    <x v="0"/>
    <x v="1"/>
    <n v="1"/>
    <n v="9"/>
    <x v="2"/>
    <x v="5"/>
    <s v="Las Vegas"/>
    <x v="3"/>
    <x v="1"/>
    <n v="43"/>
    <n v="119"/>
    <n v="5117"/>
    <n v="1689"/>
    <n v="0.33"/>
    <x v="1"/>
  </r>
  <r>
    <x v="3"/>
    <n v="1128299"/>
    <x v="529"/>
    <x v="0"/>
    <x v="2"/>
    <n v="1"/>
    <n v="10"/>
    <x v="2"/>
    <x v="5"/>
    <s v="Las Vegas"/>
    <x v="4"/>
    <x v="0"/>
    <n v="48"/>
    <n v="107"/>
    <n v="5136"/>
    <n v="2773"/>
    <n v="0.54"/>
    <x v="1"/>
  </r>
  <r>
    <x v="3"/>
    <n v="1128299"/>
    <x v="530"/>
    <x v="0"/>
    <x v="2"/>
    <n v="1"/>
    <n v="10"/>
    <x v="2"/>
    <x v="5"/>
    <s v="Las Vegas"/>
    <x v="5"/>
    <x v="1"/>
    <n v="53"/>
    <n v="120"/>
    <n v="6360"/>
    <n v="1399"/>
    <n v="0.22"/>
    <x v="1"/>
  </r>
  <r>
    <x v="3"/>
    <n v="1128299"/>
    <x v="29"/>
    <x v="0"/>
    <x v="2"/>
    <n v="1"/>
    <n v="10"/>
    <x v="2"/>
    <x v="5"/>
    <s v="Las Vegas"/>
    <x v="0"/>
    <x v="0"/>
    <n v="47"/>
    <n v="196"/>
    <n v="9212"/>
    <n v="3869"/>
    <n v="0.42"/>
    <x v="1"/>
  </r>
  <r>
    <x v="3"/>
    <n v="1128299"/>
    <x v="30"/>
    <x v="0"/>
    <x v="2"/>
    <n v="1"/>
    <n v="10"/>
    <x v="2"/>
    <x v="5"/>
    <s v="Las Vegas"/>
    <x v="1"/>
    <x v="0"/>
    <n v="52"/>
    <n v="201"/>
    <n v="10452"/>
    <n v="2613"/>
    <n v="0.25"/>
    <x v="1"/>
  </r>
  <r>
    <x v="3"/>
    <n v="1128299"/>
    <x v="31"/>
    <x v="0"/>
    <x v="2"/>
    <n v="1"/>
    <n v="10"/>
    <x v="2"/>
    <x v="5"/>
    <s v="Las Vegas"/>
    <x v="2"/>
    <x v="1"/>
    <n v="44"/>
    <n v="140"/>
    <n v="6160"/>
    <n v="2587"/>
    <n v="0.42"/>
    <x v="1"/>
  </r>
  <r>
    <x v="3"/>
    <n v="1128299"/>
    <x v="32"/>
    <x v="0"/>
    <x v="2"/>
    <n v="1"/>
    <n v="10"/>
    <x v="2"/>
    <x v="5"/>
    <s v="Las Vegas"/>
    <x v="3"/>
    <x v="1"/>
    <n v="43"/>
    <n v="132"/>
    <n v="5676"/>
    <n v="1987"/>
    <n v="0.35"/>
    <x v="1"/>
  </r>
  <r>
    <x v="3"/>
    <n v="1128299"/>
    <x v="33"/>
    <x v="0"/>
    <x v="2"/>
    <n v="1"/>
    <n v="10"/>
    <x v="2"/>
    <x v="5"/>
    <s v="Las Vegas"/>
    <x v="4"/>
    <x v="0"/>
    <n v="46"/>
    <n v="119"/>
    <n v="5474"/>
    <n v="2956"/>
    <n v="0.54"/>
    <x v="1"/>
  </r>
  <r>
    <x v="3"/>
    <n v="1128299"/>
    <x v="34"/>
    <x v="0"/>
    <x v="2"/>
    <n v="1"/>
    <n v="11"/>
    <x v="2"/>
    <x v="5"/>
    <s v="Las Vegas"/>
    <x v="5"/>
    <x v="1"/>
    <n v="51"/>
    <n v="162"/>
    <n v="8262"/>
    <n v="1735"/>
    <n v="0.21"/>
    <x v="1"/>
  </r>
  <r>
    <x v="3"/>
    <n v="1128299"/>
    <x v="35"/>
    <x v="0"/>
    <x v="2"/>
    <n v="1"/>
    <n v="11"/>
    <x v="2"/>
    <x v="5"/>
    <s v="Las Vegas"/>
    <x v="0"/>
    <x v="0"/>
    <n v="47"/>
    <n v="216"/>
    <n v="10152"/>
    <n v="3756"/>
    <n v="0.37"/>
    <x v="1"/>
  </r>
  <r>
    <x v="3"/>
    <n v="1128299"/>
    <x v="36"/>
    <x v="0"/>
    <x v="2"/>
    <n v="1"/>
    <n v="11"/>
    <x v="2"/>
    <x v="5"/>
    <s v="Las Vegas"/>
    <x v="1"/>
    <x v="0"/>
    <n v="50"/>
    <n v="209"/>
    <n v="10450"/>
    <n v="2613"/>
    <n v="0.25"/>
    <x v="1"/>
  </r>
  <r>
    <x v="3"/>
    <n v="1128299"/>
    <x v="37"/>
    <x v="0"/>
    <x v="2"/>
    <n v="1"/>
    <n v="11"/>
    <x v="2"/>
    <x v="5"/>
    <s v="Las Vegas"/>
    <x v="2"/>
    <x v="1"/>
    <n v="47"/>
    <n v="166"/>
    <n v="7802"/>
    <n v="3277"/>
    <n v="0.42"/>
    <x v="1"/>
  </r>
  <r>
    <x v="3"/>
    <n v="1128299"/>
    <x v="38"/>
    <x v="0"/>
    <x v="2"/>
    <n v="1"/>
    <n v="11"/>
    <x v="2"/>
    <x v="5"/>
    <s v="Las Vegas"/>
    <x v="3"/>
    <x v="1"/>
    <n v="40"/>
    <n v="166"/>
    <n v="6640"/>
    <n v="2390"/>
    <n v="0.36"/>
    <x v="1"/>
  </r>
  <r>
    <x v="3"/>
    <n v="1128299"/>
    <x v="39"/>
    <x v="0"/>
    <x v="2"/>
    <n v="1"/>
    <n v="11"/>
    <x v="2"/>
    <x v="5"/>
    <s v="Las Vegas"/>
    <x v="4"/>
    <x v="0"/>
    <n v="49"/>
    <n v="136"/>
    <n v="6664"/>
    <n v="3599"/>
    <n v="0.54"/>
    <x v="1"/>
  </r>
  <r>
    <x v="3"/>
    <n v="1128299"/>
    <x v="40"/>
    <x v="0"/>
    <x v="2"/>
    <n v="1"/>
    <n v="11"/>
    <x v="2"/>
    <x v="5"/>
    <s v="Las Vegas"/>
    <x v="5"/>
    <x v="1"/>
    <n v="56"/>
    <n v="170"/>
    <n v="9520"/>
    <n v="1714"/>
    <n v="0.18"/>
    <x v="1"/>
  </r>
  <r>
    <x v="3"/>
    <n v="1128299"/>
    <x v="41"/>
    <x v="0"/>
    <x v="2"/>
    <n v="1"/>
    <n v="12"/>
    <x v="2"/>
    <x v="5"/>
    <s v="Las Vegas"/>
    <x v="0"/>
    <x v="0"/>
    <n v="20"/>
    <n v="149"/>
    <n v="2980"/>
    <n v="1192"/>
    <n v="0.4"/>
    <x v="1"/>
  </r>
  <r>
    <x v="3"/>
    <n v="1128299"/>
    <x v="42"/>
    <x v="0"/>
    <x v="2"/>
    <n v="1"/>
    <n v="12"/>
    <x v="2"/>
    <x v="5"/>
    <s v="Las Vegas"/>
    <x v="1"/>
    <x v="0"/>
    <n v="31"/>
    <n v="145"/>
    <n v="4495"/>
    <n v="1124"/>
    <n v="0.25"/>
    <x v="1"/>
  </r>
  <r>
    <x v="3"/>
    <n v="1128299"/>
    <x v="43"/>
    <x v="0"/>
    <x v="2"/>
    <n v="1"/>
    <n v="12"/>
    <x v="2"/>
    <x v="5"/>
    <s v="Las Vegas"/>
    <x v="2"/>
    <x v="1"/>
    <n v="26"/>
    <n v="128"/>
    <n v="3328"/>
    <n v="1398"/>
    <n v="0.42"/>
    <x v="1"/>
  </r>
  <r>
    <x v="3"/>
    <n v="1128299"/>
    <x v="44"/>
    <x v="0"/>
    <x v="2"/>
    <n v="1"/>
    <n v="12"/>
    <x v="2"/>
    <x v="5"/>
    <s v="Las Vegas"/>
    <x v="3"/>
    <x v="1"/>
    <n v="26"/>
    <n v="96"/>
    <n v="2496"/>
    <n v="849"/>
    <n v="0.34"/>
    <x v="1"/>
  </r>
  <r>
    <x v="2"/>
    <n v="1197831"/>
    <x v="219"/>
    <x v="1"/>
    <x v="2"/>
    <n v="1"/>
    <n v="12"/>
    <x v="1"/>
    <x v="11"/>
    <s v="Knoxville"/>
    <x v="4"/>
    <x v="0"/>
    <n v="30"/>
    <n v="123"/>
    <n v="3690"/>
    <n v="1255"/>
    <n v="0.34"/>
    <x v="1"/>
  </r>
  <r>
    <x v="2"/>
    <n v="1197831"/>
    <x v="220"/>
    <x v="1"/>
    <x v="2"/>
    <n v="1"/>
    <n v="12"/>
    <x v="1"/>
    <x v="11"/>
    <s v="Knoxville"/>
    <x v="5"/>
    <x v="1"/>
    <n v="24"/>
    <n v="170"/>
    <n v="4080"/>
    <n v="2162"/>
    <n v="0.53"/>
    <x v="1"/>
  </r>
  <r>
    <x v="2"/>
    <n v="1197831"/>
    <x v="221"/>
    <x v="1"/>
    <x v="2"/>
    <n v="1"/>
    <n v="12"/>
    <x v="1"/>
    <x v="11"/>
    <s v="Knoxville"/>
    <x v="0"/>
    <x v="0"/>
    <n v="18"/>
    <n v="202"/>
    <n v="3636"/>
    <n v="1345"/>
    <n v="0.37"/>
    <x v="1"/>
  </r>
  <r>
    <x v="2"/>
    <n v="1197831"/>
    <x v="222"/>
    <x v="1"/>
    <x v="2"/>
    <n v="1"/>
    <n v="12"/>
    <x v="1"/>
    <x v="11"/>
    <s v="Knoxville"/>
    <x v="1"/>
    <x v="0"/>
    <n v="23"/>
    <n v="219"/>
    <n v="5037"/>
    <n v="1964"/>
    <n v="0.39"/>
    <x v="1"/>
  </r>
  <r>
    <x v="2"/>
    <n v="1197831"/>
    <x v="223"/>
    <x v="1"/>
    <x v="2"/>
    <n v="1"/>
    <n v="12"/>
    <x v="1"/>
    <x v="11"/>
    <s v="Knoxville"/>
    <x v="2"/>
    <x v="1"/>
    <n v="23"/>
    <n v="140"/>
    <n v="3220"/>
    <n v="1256"/>
    <n v="0.39"/>
    <x v="1"/>
  </r>
  <r>
    <x v="2"/>
    <n v="1197831"/>
    <x v="224"/>
    <x v="1"/>
    <x v="2"/>
    <n v="1"/>
    <n v="12"/>
    <x v="1"/>
    <x v="11"/>
    <s v="Knoxville"/>
    <x v="3"/>
    <x v="1"/>
    <n v="28"/>
    <n v="128"/>
    <n v="3584"/>
    <n v="1756"/>
    <n v="0.49"/>
    <x v="1"/>
  </r>
  <r>
    <x v="2"/>
    <n v="1197831"/>
    <x v="225"/>
    <x v="1"/>
    <x v="2"/>
    <n v="1"/>
    <n v="12"/>
    <x v="1"/>
    <x v="11"/>
    <s v="Knoxville"/>
    <x v="4"/>
    <x v="0"/>
    <n v="29"/>
    <n v="94"/>
    <n v="2726"/>
    <n v="872"/>
    <n v="0.32"/>
    <x v="1"/>
  </r>
  <r>
    <x v="2"/>
    <n v="1197831"/>
    <x v="226"/>
    <x v="1"/>
    <x v="2"/>
    <n v="1"/>
    <n v="13"/>
    <x v="1"/>
    <x v="11"/>
    <s v="Knoxville"/>
    <x v="5"/>
    <x v="1"/>
    <n v="28"/>
    <n v="143"/>
    <n v="4004"/>
    <n v="2242"/>
    <n v="0.56000000000000005"/>
    <x v="1"/>
  </r>
  <r>
    <x v="2"/>
    <n v="1197831"/>
    <x v="227"/>
    <x v="1"/>
    <x v="2"/>
    <n v="1"/>
    <n v="13"/>
    <x v="1"/>
    <x v="11"/>
    <s v="Knoxville"/>
    <x v="0"/>
    <x v="0"/>
    <n v="20"/>
    <n v="221"/>
    <n v="4420"/>
    <n v="1901"/>
    <n v="0.43"/>
    <x v="1"/>
  </r>
  <r>
    <x v="2"/>
    <n v="1197831"/>
    <x v="228"/>
    <x v="1"/>
    <x v="2"/>
    <n v="1"/>
    <n v="13"/>
    <x v="1"/>
    <x v="11"/>
    <s v="Knoxville"/>
    <x v="1"/>
    <x v="0"/>
    <n v="31"/>
    <n v="195"/>
    <n v="6045"/>
    <n v="2841"/>
    <n v="0.47"/>
    <x v="1"/>
  </r>
  <r>
    <x v="2"/>
    <n v="1197831"/>
    <x v="711"/>
    <x v="1"/>
    <x v="2"/>
    <n v="1"/>
    <n v="13"/>
    <x v="1"/>
    <x v="11"/>
    <s v="Knoxville"/>
    <x v="2"/>
    <x v="1"/>
    <n v="22"/>
    <n v="166"/>
    <n v="3652"/>
    <n v="1570"/>
    <n v="0.43"/>
    <x v="1"/>
  </r>
  <r>
    <x v="2"/>
    <n v="1197831"/>
    <x v="712"/>
    <x v="1"/>
    <x v="2"/>
    <n v="1"/>
    <n v="13"/>
    <x v="1"/>
    <x v="11"/>
    <s v="Knoxville"/>
    <x v="3"/>
    <x v="1"/>
    <n v="25"/>
    <n v="124"/>
    <n v="3100"/>
    <n v="1736"/>
    <n v="0.56000000000000005"/>
    <x v="1"/>
  </r>
  <r>
    <x v="2"/>
    <n v="1197831"/>
    <x v="713"/>
    <x v="1"/>
    <x v="2"/>
    <n v="1"/>
    <n v="13"/>
    <x v="1"/>
    <x v="11"/>
    <s v="Knoxville"/>
    <x v="4"/>
    <x v="0"/>
    <n v="27"/>
    <n v="88"/>
    <n v="2376"/>
    <n v="974"/>
    <n v="0.41"/>
    <x v="1"/>
  </r>
  <r>
    <x v="2"/>
    <n v="1197831"/>
    <x v="714"/>
    <x v="1"/>
    <x v="2"/>
    <n v="1"/>
    <n v="13"/>
    <x v="1"/>
    <x v="11"/>
    <s v="Knoxville"/>
    <x v="5"/>
    <x v="1"/>
    <n v="25"/>
    <n v="145"/>
    <n v="3625"/>
    <n v="2211"/>
    <n v="0.61"/>
    <x v="1"/>
  </r>
  <r>
    <x v="2"/>
    <n v="1197831"/>
    <x v="715"/>
    <x v="1"/>
    <x v="2"/>
    <n v="1"/>
    <n v="14"/>
    <x v="1"/>
    <x v="11"/>
    <s v="Knoxville"/>
    <x v="0"/>
    <x v="0"/>
    <n v="13"/>
    <n v="203"/>
    <n v="2639"/>
    <n v="1188"/>
    <n v="0.45"/>
    <x v="1"/>
  </r>
  <r>
    <x v="2"/>
    <n v="1197831"/>
    <x v="716"/>
    <x v="1"/>
    <x v="2"/>
    <n v="1"/>
    <n v="14"/>
    <x v="1"/>
    <x v="11"/>
    <s v="Knoxville"/>
    <x v="1"/>
    <x v="0"/>
    <n v="17"/>
    <n v="203"/>
    <n v="3451"/>
    <n v="1449"/>
    <n v="0.42"/>
    <x v="1"/>
  </r>
  <r>
    <x v="2"/>
    <n v="1197831"/>
    <x v="717"/>
    <x v="1"/>
    <x v="2"/>
    <n v="1"/>
    <n v="14"/>
    <x v="1"/>
    <x v="11"/>
    <s v="Knoxville"/>
    <x v="2"/>
    <x v="1"/>
    <n v="15"/>
    <n v="170"/>
    <n v="2550"/>
    <n v="1122"/>
    <n v="0.44"/>
    <x v="1"/>
  </r>
  <r>
    <x v="2"/>
    <n v="1197831"/>
    <x v="718"/>
    <x v="1"/>
    <x v="2"/>
    <n v="1"/>
    <n v="14"/>
    <x v="1"/>
    <x v="11"/>
    <s v="Knoxville"/>
    <x v="3"/>
    <x v="1"/>
    <n v="20"/>
    <n v="128"/>
    <n v="2560"/>
    <n v="1434"/>
    <n v="0.56000000000000005"/>
    <x v="1"/>
  </r>
  <r>
    <x v="2"/>
    <n v="1197831"/>
    <x v="719"/>
    <x v="1"/>
    <x v="3"/>
    <n v="2"/>
    <n v="14"/>
    <x v="1"/>
    <x v="11"/>
    <s v="Knoxville"/>
    <x v="4"/>
    <x v="0"/>
    <n v="20"/>
    <n v="105"/>
    <n v="2100"/>
    <n v="798"/>
    <n v="0.38"/>
    <x v="1"/>
  </r>
  <r>
    <x v="2"/>
    <n v="1197831"/>
    <x v="720"/>
    <x v="1"/>
    <x v="3"/>
    <n v="2"/>
    <n v="14"/>
    <x v="1"/>
    <x v="11"/>
    <s v="Knoxville"/>
    <x v="5"/>
    <x v="1"/>
    <n v="18"/>
    <n v="196"/>
    <n v="3528"/>
    <n v="2152"/>
    <n v="0.61"/>
    <x v="1"/>
  </r>
  <r>
    <x v="2"/>
    <n v="1197831"/>
    <x v="721"/>
    <x v="1"/>
    <x v="3"/>
    <n v="2"/>
    <n v="14"/>
    <x v="1"/>
    <x v="11"/>
    <s v="Knoxville"/>
    <x v="0"/>
    <x v="0"/>
    <n v="12"/>
    <n v="247"/>
    <n v="2964"/>
    <n v="1334"/>
    <n v="0.45"/>
    <x v="1"/>
  </r>
  <r>
    <x v="2"/>
    <n v="1197831"/>
    <x v="722"/>
    <x v="1"/>
    <x v="3"/>
    <n v="2"/>
    <n v="15"/>
    <x v="1"/>
    <x v="11"/>
    <s v="Knoxville"/>
    <x v="1"/>
    <x v="0"/>
    <n v="20"/>
    <n v="240"/>
    <n v="4800"/>
    <n v="2112"/>
    <n v="0.44"/>
    <x v="1"/>
  </r>
  <r>
    <x v="2"/>
    <n v="1197831"/>
    <x v="723"/>
    <x v="1"/>
    <x v="3"/>
    <n v="2"/>
    <n v="15"/>
    <x v="1"/>
    <x v="11"/>
    <s v="Knoxville"/>
    <x v="2"/>
    <x v="1"/>
    <n v="14"/>
    <n v="204"/>
    <n v="2856"/>
    <n v="1314"/>
    <n v="0.46"/>
    <x v="1"/>
  </r>
  <r>
    <x v="2"/>
    <n v="1197831"/>
    <x v="229"/>
    <x v="1"/>
    <x v="3"/>
    <n v="2"/>
    <n v="15"/>
    <x v="1"/>
    <x v="11"/>
    <s v="Knoxville"/>
    <x v="3"/>
    <x v="1"/>
    <n v="20"/>
    <n v="179"/>
    <n v="3580"/>
    <n v="1933"/>
    <n v="0.54"/>
    <x v="1"/>
  </r>
  <r>
    <x v="2"/>
    <n v="1197831"/>
    <x v="230"/>
    <x v="1"/>
    <x v="3"/>
    <n v="2"/>
    <n v="15"/>
    <x v="1"/>
    <x v="11"/>
    <s v="Knoxville"/>
    <x v="4"/>
    <x v="0"/>
    <n v="33"/>
    <n v="132"/>
    <n v="4356"/>
    <n v="1786"/>
    <n v="0.41"/>
    <x v="1"/>
  </r>
  <r>
    <x v="2"/>
    <n v="1197831"/>
    <x v="231"/>
    <x v="1"/>
    <x v="3"/>
    <n v="2"/>
    <n v="15"/>
    <x v="1"/>
    <x v="11"/>
    <s v="Knoxville"/>
    <x v="5"/>
    <x v="1"/>
    <n v="31"/>
    <n v="271"/>
    <n v="8401"/>
    <n v="4957"/>
    <n v="0.59"/>
    <x v="1"/>
  </r>
  <r>
    <x v="2"/>
    <n v="1197831"/>
    <x v="232"/>
    <x v="1"/>
    <x v="3"/>
    <n v="2"/>
    <n v="15"/>
    <x v="1"/>
    <x v="11"/>
    <s v="Knoxville"/>
    <x v="0"/>
    <x v="0"/>
    <n v="28"/>
    <n v="256"/>
    <n v="7168"/>
    <n v="3369"/>
    <n v="0.47"/>
    <x v="1"/>
  </r>
  <r>
    <x v="2"/>
    <n v="1197831"/>
    <x v="233"/>
    <x v="1"/>
    <x v="3"/>
    <n v="2"/>
    <n v="15"/>
    <x v="1"/>
    <x v="11"/>
    <s v="Knoxville"/>
    <x v="1"/>
    <x v="0"/>
    <n v="32"/>
    <n v="240"/>
    <n v="7680"/>
    <n v="3610"/>
    <n v="0.47"/>
    <x v="1"/>
  </r>
  <r>
    <x v="2"/>
    <n v="1197831"/>
    <x v="234"/>
    <x v="1"/>
    <x v="3"/>
    <n v="2"/>
    <n v="16"/>
    <x v="1"/>
    <x v="11"/>
    <s v="Knoxville"/>
    <x v="2"/>
    <x v="1"/>
    <n v="26"/>
    <n v="202"/>
    <n v="5252"/>
    <n v="2311"/>
    <n v="0.44"/>
    <x v="1"/>
  </r>
  <r>
    <x v="2"/>
    <n v="1197831"/>
    <x v="235"/>
    <x v="1"/>
    <x v="3"/>
    <n v="2"/>
    <n v="16"/>
    <x v="1"/>
    <x v="11"/>
    <s v="Knoxville"/>
    <x v="3"/>
    <x v="1"/>
    <n v="29"/>
    <n v="198"/>
    <n v="5742"/>
    <n v="3216"/>
    <n v="0.56000000000000005"/>
    <x v="1"/>
  </r>
  <r>
    <x v="2"/>
    <n v="1197831"/>
    <x v="236"/>
    <x v="1"/>
    <x v="3"/>
    <n v="2"/>
    <n v="16"/>
    <x v="1"/>
    <x v="11"/>
    <s v="Knoxville"/>
    <x v="4"/>
    <x v="0"/>
    <n v="30"/>
    <n v="150"/>
    <n v="4500"/>
    <n v="1755"/>
    <n v="0.39"/>
    <x v="1"/>
  </r>
  <r>
    <x v="2"/>
    <n v="1197831"/>
    <x v="237"/>
    <x v="1"/>
    <x v="3"/>
    <n v="2"/>
    <n v="16"/>
    <x v="1"/>
    <x v="11"/>
    <s v="Knoxville"/>
    <x v="5"/>
    <x v="1"/>
    <n v="37"/>
    <n v="306"/>
    <n v="11322"/>
    <n v="6680"/>
    <n v="0.59"/>
    <x v="1"/>
  </r>
  <r>
    <x v="2"/>
    <n v="1197831"/>
    <x v="238"/>
    <x v="1"/>
    <x v="3"/>
    <n v="2"/>
    <n v="16"/>
    <x v="1"/>
    <x v="11"/>
    <s v="Knoxville"/>
    <x v="0"/>
    <x v="0"/>
    <n v="29"/>
    <n v="272"/>
    <n v="7888"/>
    <n v="3944"/>
    <n v="0.5"/>
    <x v="1"/>
  </r>
  <r>
    <x v="2"/>
    <n v="1197831"/>
    <x v="239"/>
    <x v="1"/>
    <x v="3"/>
    <n v="2"/>
    <n v="16"/>
    <x v="1"/>
    <x v="11"/>
    <s v="Knoxville"/>
    <x v="1"/>
    <x v="0"/>
    <n v="30"/>
    <n v="264"/>
    <n v="7920"/>
    <n v="3960"/>
    <n v="0.5"/>
    <x v="1"/>
  </r>
  <r>
    <x v="2"/>
    <n v="1197831"/>
    <x v="240"/>
    <x v="1"/>
    <x v="3"/>
    <n v="2"/>
    <n v="16"/>
    <x v="1"/>
    <x v="11"/>
    <s v="Knoxville"/>
    <x v="2"/>
    <x v="1"/>
    <n v="30"/>
    <n v="322"/>
    <n v="9660"/>
    <n v="4830"/>
    <n v="0.5"/>
    <x v="1"/>
  </r>
  <r>
    <x v="2"/>
    <n v="1197831"/>
    <x v="241"/>
    <x v="1"/>
    <x v="3"/>
    <n v="2"/>
    <n v="17"/>
    <x v="1"/>
    <x v="11"/>
    <s v="Knoxville"/>
    <x v="3"/>
    <x v="1"/>
    <n v="32"/>
    <n v="196"/>
    <n v="6272"/>
    <n v="3826"/>
    <n v="0.61"/>
    <x v="1"/>
  </r>
  <r>
    <x v="2"/>
    <n v="1197831"/>
    <x v="242"/>
    <x v="1"/>
    <x v="3"/>
    <n v="2"/>
    <n v="17"/>
    <x v="1"/>
    <x v="11"/>
    <s v="Knoxville"/>
    <x v="4"/>
    <x v="0"/>
    <n v="33"/>
    <n v="182"/>
    <n v="6006"/>
    <n v="2703"/>
    <n v="0.45"/>
    <x v="1"/>
  </r>
  <r>
    <x v="2"/>
    <n v="1197831"/>
    <x v="243"/>
    <x v="1"/>
    <x v="3"/>
    <n v="2"/>
    <n v="17"/>
    <x v="1"/>
    <x v="11"/>
    <s v="Knoxville"/>
    <x v="5"/>
    <x v="1"/>
    <n v="38"/>
    <n v="272"/>
    <n v="10336"/>
    <n v="6408"/>
    <n v="0.62"/>
    <x v="1"/>
  </r>
  <r>
    <x v="2"/>
    <n v="1197831"/>
    <x v="244"/>
    <x v="1"/>
    <x v="3"/>
    <n v="2"/>
    <n v="17"/>
    <x v="1"/>
    <x v="11"/>
    <s v="Knoxville"/>
    <x v="0"/>
    <x v="0"/>
    <n v="29"/>
    <n v="233"/>
    <n v="6757"/>
    <n v="3446"/>
    <n v="0.51"/>
    <x v="1"/>
  </r>
  <r>
    <x v="2"/>
    <n v="1197831"/>
    <x v="245"/>
    <x v="1"/>
    <x v="3"/>
    <n v="2"/>
    <n v="17"/>
    <x v="1"/>
    <x v="11"/>
    <s v="Knoxville"/>
    <x v="1"/>
    <x v="0"/>
    <n v="44"/>
    <n v="271"/>
    <n v="11924"/>
    <n v="6081"/>
    <n v="0.51"/>
    <x v="1"/>
  </r>
  <r>
    <x v="2"/>
    <n v="1197831"/>
    <x v="246"/>
    <x v="1"/>
    <x v="3"/>
    <n v="2"/>
    <n v="17"/>
    <x v="1"/>
    <x v="11"/>
    <s v="Knoxville"/>
    <x v="2"/>
    <x v="1"/>
    <n v="39"/>
    <n v="314"/>
    <n v="12246"/>
    <n v="5756"/>
    <n v="0.47"/>
    <x v="1"/>
  </r>
  <r>
    <x v="2"/>
    <n v="1197831"/>
    <x v="247"/>
    <x v="1"/>
    <x v="3"/>
    <n v="2"/>
    <n v="17"/>
    <x v="1"/>
    <x v="11"/>
    <s v="Knoxville"/>
    <x v="3"/>
    <x v="1"/>
    <n v="32"/>
    <n v="162"/>
    <n v="5184"/>
    <n v="3059"/>
    <n v="0.59"/>
    <x v="1"/>
  </r>
  <r>
    <x v="2"/>
    <n v="1197831"/>
    <x v="248"/>
    <x v="1"/>
    <x v="3"/>
    <n v="2"/>
    <n v="18"/>
    <x v="1"/>
    <x v="11"/>
    <s v="Knoxville"/>
    <x v="4"/>
    <x v="0"/>
    <n v="35"/>
    <n v="143"/>
    <n v="5005"/>
    <n v="2252"/>
    <n v="0.45"/>
    <x v="1"/>
  </r>
  <r>
    <x v="2"/>
    <n v="1197831"/>
    <x v="249"/>
    <x v="1"/>
    <x v="3"/>
    <n v="2"/>
    <n v="18"/>
    <x v="1"/>
    <x v="11"/>
    <s v="Knoxville"/>
    <x v="5"/>
    <x v="1"/>
    <n v="40"/>
    <n v="232"/>
    <n v="9280"/>
    <n v="6218"/>
    <n v="0.67"/>
    <x v="1"/>
  </r>
  <r>
    <x v="2"/>
    <n v="1197831"/>
    <x v="250"/>
    <x v="1"/>
    <x v="3"/>
    <n v="2"/>
    <n v="18"/>
    <x v="1"/>
    <x v="11"/>
    <s v="Knoxville"/>
    <x v="0"/>
    <x v="0"/>
    <n v="40"/>
    <n v="209"/>
    <n v="8360"/>
    <n v="4180"/>
    <n v="0.5"/>
    <x v="1"/>
  </r>
  <r>
    <x v="2"/>
    <n v="1197831"/>
    <x v="251"/>
    <x v="1"/>
    <x v="3"/>
    <n v="2"/>
    <n v="18"/>
    <x v="1"/>
    <x v="11"/>
    <s v="Knoxville"/>
    <x v="1"/>
    <x v="0"/>
    <n v="33"/>
    <n v="213"/>
    <n v="7029"/>
    <n v="3304"/>
    <n v="0.47"/>
    <x v="1"/>
  </r>
  <r>
    <x v="2"/>
    <n v="1197831"/>
    <x v="252"/>
    <x v="1"/>
    <x v="3"/>
    <n v="2"/>
    <n v="18"/>
    <x v="1"/>
    <x v="11"/>
    <s v="Knoxville"/>
    <x v="2"/>
    <x v="1"/>
    <n v="40"/>
    <n v="203"/>
    <n v="8120"/>
    <n v="4141"/>
    <n v="0.51"/>
    <x v="1"/>
  </r>
  <r>
    <x v="2"/>
    <n v="1197831"/>
    <x v="253"/>
    <x v="1"/>
    <x v="3"/>
    <n v="2"/>
    <n v="18"/>
    <x v="1"/>
    <x v="11"/>
    <s v="Knoxville"/>
    <x v="3"/>
    <x v="1"/>
    <n v="40"/>
    <n v="136"/>
    <n v="5440"/>
    <n v="3101"/>
    <n v="0.56999999999999995"/>
    <x v="1"/>
  </r>
  <r>
    <x v="2"/>
    <n v="1197831"/>
    <x v="254"/>
    <x v="1"/>
    <x v="4"/>
    <n v="2"/>
    <n v="18"/>
    <x v="1"/>
    <x v="11"/>
    <s v="Knoxville"/>
    <x v="4"/>
    <x v="0"/>
    <n v="39"/>
    <n v="120"/>
    <n v="4680"/>
    <n v="2012"/>
    <n v="0.43"/>
    <x v="1"/>
  </r>
  <r>
    <x v="2"/>
    <n v="1197831"/>
    <x v="255"/>
    <x v="1"/>
    <x v="4"/>
    <n v="2"/>
    <n v="19"/>
    <x v="1"/>
    <x v="11"/>
    <s v="Knoxville"/>
    <x v="5"/>
    <x v="1"/>
    <n v="30"/>
    <n v="219"/>
    <n v="6570"/>
    <n v="4073"/>
    <n v="0.62"/>
    <x v="1"/>
  </r>
  <r>
    <x v="2"/>
    <n v="1197831"/>
    <x v="256"/>
    <x v="1"/>
    <x v="4"/>
    <n v="2"/>
    <n v="19"/>
    <x v="1"/>
    <x v="11"/>
    <s v="Knoxville"/>
    <x v="0"/>
    <x v="0"/>
    <n v="28"/>
    <n v="201"/>
    <n v="5628"/>
    <n v="2927"/>
    <n v="0.52"/>
    <x v="1"/>
  </r>
  <r>
    <x v="2"/>
    <n v="1197831"/>
    <x v="257"/>
    <x v="1"/>
    <x v="4"/>
    <n v="2"/>
    <n v="19"/>
    <x v="1"/>
    <x v="11"/>
    <s v="Knoxville"/>
    <x v="1"/>
    <x v="0"/>
    <n v="25"/>
    <n v="178"/>
    <n v="4450"/>
    <n v="2136"/>
    <n v="0.48"/>
    <x v="1"/>
  </r>
  <r>
    <x v="2"/>
    <n v="1197831"/>
    <x v="258"/>
    <x v="1"/>
    <x v="4"/>
    <n v="2"/>
    <n v="19"/>
    <x v="1"/>
    <x v="11"/>
    <s v="Knoxville"/>
    <x v="2"/>
    <x v="1"/>
    <n v="27"/>
    <n v="163"/>
    <n v="4401"/>
    <n v="2112"/>
    <n v="0.48"/>
    <x v="1"/>
  </r>
  <r>
    <x v="2"/>
    <n v="1197831"/>
    <x v="259"/>
    <x v="1"/>
    <x v="4"/>
    <n v="2"/>
    <n v="19"/>
    <x v="1"/>
    <x v="11"/>
    <s v="Knoxville"/>
    <x v="3"/>
    <x v="1"/>
    <n v="30"/>
    <n v="131"/>
    <n v="3930"/>
    <n v="2358"/>
    <n v="0.6"/>
    <x v="1"/>
  </r>
  <r>
    <x v="2"/>
    <n v="1197831"/>
    <x v="260"/>
    <x v="1"/>
    <x v="4"/>
    <n v="2"/>
    <n v="19"/>
    <x v="1"/>
    <x v="11"/>
    <s v="Knoxville"/>
    <x v="4"/>
    <x v="0"/>
    <n v="28"/>
    <n v="109"/>
    <n v="3052"/>
    <n v="1343"/>
    <n v="0.44"/>
    <x v="1"/>
  </r>
  <r>
    <x v="2"/>
    <n v="1197831"/>
    <x v="261"/>
    <x v="1"/>
    <x v="4"/>
    <n v="2"/>
    <n v="19"/>
    <x v="1"/>
    <x v="11"/>
    <s v="Knoxville"/>
    <x v="5"/>
    <x v="1"/>
    <n v="29"/>
    <n v="179"/>
    <n v="5191"/>
    <n v="3478"/>
    <n v="0.67"/>
    <x v="1"/>
  </r>
  <r>
    <x v="2"/>
    <n v="1197831"/>
    <x v="262"/>
    <x v="1"/>
    <x v="4"/>
    <n v="2"/>
    <n v="20"/>
    <x v="1"/>
    <x v="11"/>
    <s v="Knoxville"/>
    <x v="0"/>
    <x v="0"/>
    <n v="24"/>
    <n v="203"/>
    <n v="4872"/>
    <n v="2339"/>
    <n v="0.48"/>
    <x v="1"/>
  </r>
  <r>
    <x v="2"/>
    <n v="1197831"/>
    <x v="263"/>
    <x v="1"/>
    <x v="4"/>
    <n v="2"/>
    <n v="20"/>
    <x v="1"/>
    <x v="11"/>
    <s v="Knoxville"/>
    <x v="1"/>
    <x v="0"/>
    <n v="21"/>
    <n v="223"/>
    <n v="4683"/>
    <n v="2295"/>
    <n v="0.49"/>
    <x v="1"/>
  </r>
  <r>
    <x v="2"/>
    <n v="1197831"/>
    <x v="264"/>
    <x v="1"/>
    <x v="4"/>
    <n v="2"/>
    <n v="20"/>
    <x v="1"/>
    <x v="11"/>
    <s v="Knoxville"/>
    <x v="2"/>
    <x v="1"/>
    <n v="37"/>
    <n v="204"/>
    <n v="7548"/>
    <n v="3548"/>
    <n v="0.47"/>
    <x v="1"/>
  </r>
  <r>
    <x v="2"/>
    <n v="1197831"/>
    <x v="265"/>
    <x v="1"/>
    <x v="4"/>
    <n v="2"/>
    <n v="20"/>
    <x v="1"/>
    <x v="11"/>
    <s v="Knoxville"/>
    <x v="3"/>
    <x v="1"/>
    <n v="38"/>
    <n v="157"/>
    <n v="5966"/>
    <n v="3699"/>
    <n v="0.62"/>
    <x v="1"/>
  </r>
  <r>
    <x v="2"/>
    <n v="1197831"/>
    <x v="266"/>
    <x v="1"/>
    <x v="4"/>
    <n v="2"/>
    <n v="20"/>
    <x v="1"/>
    <x v="11"/>
    <s v="Knoxville"/>
    <x v="4"/>
    <x v="0"/>
    <n v="43"/>
    <n v="140"/>
    <n v="6020"/>
    <n v="2769"/>
    <n v="0.46"/>
    <x v="1"/>
  </r>
  <r>
    <x v="2"/>
    <n v="1197831"/>
    <x v="267"/>
    <x v="1"/>
    <x v="4"/>
    <n v="2"/>
    <n v="20"/>
    <x v="1"/>
    <x v="11"/>
    <s v="Knoxville"/>
    <x v="5"/>
    <x v="1"/>
    <n v="43"/>
    <n v="202"/>
    <n v="8686"/>
    <n v="5733"/>
    <n v="0.66"/>
    <x v="1"/>
  </r>
  <r>
    <x v="2"/>
    <n v="1197831"/>
    <x v="268"/>
    <x v="1"/>
    <x v="4"/>
    <n v="2"/>
    <n v="20"/>
    <x v="1"/>
    <x v="11"/>
    <s v="Knoxville"/>
    <x v="0"/>
    <x v="0"/>
    <n v="39"/>
    <n v="248"/>
    <n v="9672"/>
    <n v="4643"/>
    <n v="0.48"/>
    <x v="1"/>
  </r>
  <r>
    <x v="2"/>
    <n v="1197831"/>
    <x v="269"/>
    <x v="1"/>
    <x v="4"/>
    <n v="2"/>
    <n v="21"/>
    <x v="1"/>
    <x v="11"/>
    <s v="Knoxville"/>
    <x v="1"/>
    <x v="0"/>
    <n v="37"/>
    <n v="264"/>
    <n v="9768"/>
    <n v="4786"/>
    <n v="0.49"/>
    <x v="1"/>
  </r>
  <r>
    <x v="2"/>
    <n v="1197831"/>
    <x v="270"/>
    <x v="1"/>
    <x v="4"/>
    <n v="2"/>
    <n v="21"/>
    <x v="1"/>
    <x v="11"/>
    <s v="Knoxville"/>
    <x v="2"/>
    <x v="1"/>
    <n v="44"/>
    <n v="210"/>
    <n v="9240"/>
    <n v="4712"/>
    <n v="0.51"/>
    <x v="1"/>
  </r>
  <r>
    <x v="2"/>
    <n v="1197831"/>
    <x v="271"/>
    <x v="1"/>
    <x v="4"/>
    <n v="2"/>
    <n v="21"/>
    <x v="1"/>
    <x v="11"/>
    <s v="Knoxville"/>
    <x v="3"/>
    <x v="1"/>
    <n v="44"/>
    <n v="176"/>
    <n v="7744"/>
    <n v="4646"/>
    <n v="0.6"/>
    <x v="1"/>
  </r>
  <r>
    <x v="2"/>
    <n v="1197831"/>
    <x v="272"/>
    <x v="1"/>
    <x v="4"/>
    <n v="2"/>
    <n v="21"/>
    <x v="1"/>
    <x v="11"/>
    <s v="Knoxville"/>
    <x v="4"/>
    <x v="0"/>
    <n v="38"/>
    <n v="160"/>
    <n v="6080"/>
    <n v="2858"/>
    <n v="0.47"/>
    <x v="1"/>
  </r>
  <r>
    <x v="2"/>
    <n v="1197831"/>
    <x v="273"/>
    <x v="1"/>
    <x v="4"/>
    <n v="2"/>
    <n v="21"/>
    <x v="1"/>
    <x v="11"/>
    <s v="Knoxville"/>
    <x v="5"/>
    <x v="1"/>
    <n v="49"/>
    <n v="225"/>
    <n v="11025"/>
    <n v="6946"/>
    <n v="0.63"/>
    <x v="1"/>
  </r>
  <r>
    <x v="0"/>
    <n v="1185732"/>
    <x v="274"/>
    <x v="1"/>
    <x v="4"/>
    <n v="2"/>
    <n v="21"/>
    <x v="1"/>
    <x v="11"/>
    <s v="Knoxville"/>
    <x v="0"/>
    <x v="0"/>
    <n v="27"/>
    <n v="140"/>
    <n v="3780"/>
    <n v="1663"/>
    <n v="0.44"/>
    <x v="1"/>
  </r>
  <r>
    <x v="0"/>
    <n v="1185732"/>
    <x v="275"/>
    <x v="1"/>
    <x v="4"/>
    <n v="2"/>
    <n v="21"/>
    <x v="1"/>
    <x v="11"/>
    <s v="Knoxville"/>
    <x v="1"/>
    <x v="0"/>
    <n v="23"/>
    <n v="70"/>
    <n v="1610"/>
    <n v="660"/>
    <n v="0.41"/>
    <x v="1"/>
  </r>
  <r>
    <x v="0"/>
    <n v="1185732"/>
    <x v="276"/>
    <x v="1"/>
    <x v="4"/>
    <n v="2"/>
    <n v="22"/>
    <x v="1"/>
    <x v="11"/>
    <s v="Knoxville"/>
    <x v="2"/>
    <x v="1"/>
    <n v="19"/>
    <n v="74"/>
    <n v="1406"/>
    <n v="548"/>
    <n v="0.39"/>
    <x v="1"/>
  </r>
  <r>
    <x v="0"/>
    <n v="1185732"/>
    <x v="277"/>
    <x v="1"/>
    <x v="4"/>
    <n v="2"/>
    <n v="22"/>
    <x v="1"/>
    <x v="11"/>
    <s v="Knoxville"/>
    <x v="3"/>
    <x v="1"/>
    <n v="22"/>
    <n v="23"/>
    <n v="506"/>
    <n v="218"/>
    <n v="0.43"/>
    <x v="1"/>
  </r>
  <r>
    <x v="2"/>
    <n v="1197831"/>
    <x v="350"/>
    <x v="1"/>
    <x v="6"/>
    <n v="3"/>
    <n v="32"/>
    <x v="1"/>
    <x v="13"/>
    <s v="Birmingham"/>
    <x v="4"/>
    <x v="0"/>
    <n v="31"/>
    <n v="114"/>
    <n v="3534"/>
    <n v="1449"/>
    <n v="0.41"/>
    <x v="1"/>
  </r>
  <r>
    <x v="2"/>
    <n v="1197831"/>
    <x v="351"/>
    <x v="1"/>
    <x v="6"/>
    <n v="3"/>
    <n v="32"/>
    <x v="1"/>
    <x v="13"/>
    <s v="Birmingham"/>
    <x v="5"/>
    <x v="1"/>
    <n v="24"/>
    <n v="152"/>
    <n v="3648"/>
    <n v="2152"/>
    <n v="0.59"/>
    <x v="1"/>
  </r>
  <r>
    <x v="2"/>
    <n v="1197831"/>
    <x v="352"/>
    <x v="1"/>
    <x v="6"/>
    <n v="3"/>
    <n v="32"/>
    <x v="1"/>
    <x v="13"/>
    <s v="Birmingham"/>
    <x v="0"/>
    <x v="0"/>
    <n v="16"/>
    <n v="206"/>
    <n v="3296"/>
    <n v="1549"/>
    <n v="0.47"/>
    <x v="1"/>
  </r>
  <r>
    <x v="2"/>
    <n v="1197831"/>
    <x v="353"/>
    <x v="1"/>
    <x v="6"/>
    <n v="3"/>
    <n v="33"/>
    <x v="1"/>
    <x v="13"/>
    <s v="Birmingham"/>
    <x v="1"/>
    <x v="0"/>
    <n v="26"/>
    <n v="192"/>
    <n v="4992"/>
    <n v="2097"/>
    <n v="0.42"/>
    <x v="1"/>
  </r>
  <r>
    <x v="2"/>
    <n v="1197831"/>
    <x v="354"/>
    <x v="1"/>
    <x v="6"/>
    <n v="3"/>
    <n v="33"/>
    <x v="1"/>
    <x v="13"/>
    <s v="Birmingham"/>
    <x v="2"/>
    <x v="1"/>
    <n v="26"/>
    <n v="136"/>
    <n v="3536"/>
    <n v="1556"/>
    <n v="0.44"/>
    <x v="1"/>
  </r>
  <r>
    <x v="2"/>
    <n v="1197831"/>
    <x v="355"/>
    <x v="1"/>
    <x v="6"/>
    <n v="3"/>
    <n v="33"/>
    <x v="1"/>
    <x v="13"/>
    <s v="Birmingham"/>
    <x v="3"/>
    <x v="1"/>
    <n v="24"/>
    <n v="113"/>
    <n v="2712"/>
    <n v="1464"/>
    <n v="0.54"/>
    <x v="1"/>
  </r>
  <r>
    <x v="2"/>
    <n v="1197831"/>
    <x v="356"/>
    <x v="1"/>
    <x v="6"/>
    <n v="3"/>
    <n v="33"/>
    <x v="1"/>
    <x v="13"/>
    <s v="Birmingham"/>
    <x v="4"/>
    <x v="0"/>
    <n v="29"/>
    <n v="85"/>
    <n v="2465"/>
    <n v="961"/>
    <n v="0.39"/>
    <x v="1"/>
  </r>
  <r>
    <x v="2"/>
    <n v="1197831"/>
    <x v="357"/>
    <x v="1"/>
    <x v="6"/>
    <n v="3"/>
    <n v="33"/>
    <x v="1"/>
    <x v="13"/>
    <s v="Birmingham"/>
    <x v="5"/>
    <x v="1"/>
    <n v="27"/>
    <n v="144"/>
    <n v="3888"/>
    <n v="2216"/>
    <n v="0.56999999999999995"/>
    <x v="1"/>
  </r>
  <r>
    <x v="2"/>
    <n v="1197831"/>
    <x v="358"/>
    <x v="1"/>
    <x v="6"/>
    <n v="3"/>
    <n v="33"/>
    <x v="1"/>
    <x v="13"/>
    <s v="Birmingham"/>
    <x v="0"/>
    <x v="0"/>
    <n v="23"/>
    <n v="194"/>
    <n v="4462"/>
    <n v="2186"/>
    <n v="0.49"/>
    <x v="1"/>
  </r>
  <r>
    <x v="2"/>
    <n v="1197831"/>
    <x v="359"/>
    <x v="1"/>
    <x v="6"/>
    <n v="3"/>
    <n v="33"/>
    <x v="1"/>
    <x v="13"/>
    <s v="Birmingham"/>
    <x v="1"/>
    <x v="0"/>
    <n v="32"/>
    <n v="194"/>
    <n v="6208"/>
    <n v="2918"/>
    <n v="0.47"/>
    <x v="1"/>
  </r>
  <r>
    <x v="2"/>
    <n v="1197831"/>
    <x v="360"/>
    <x v="1"/>
    <x v="6"/>
    <n v="3"/>
    <n v="34"/>
    <x v="1"/>
    <x v="13"/>
    <s v="Birmingham"/>
    <x v="2"/>
    <x v="1"/>
    <n v="20"/>
    <n v="144"/>
    <n v="2880"/>
    <n v="1469"/>
    <n v="0.51"/>
    <x v="1"/>
  </r>
  <r>
    <x v="2"/>
    <n v="1197831"/>
    <x v="361"/>
    <x v="1"/>
    <x v="6"/>
    <n v="3"/>
    <n v="34"/>
    <x v="1"/>
    <x v="13"/>
    <s v="Birmingham"/>
    <x v="3"/>
    <x v="1"/>
    <n v="23"/>
    <n v="116"/>
    <n v="2668"/>
    <n v="1627"/>
    <n v="0.61"/>
    <x v="1"/>
  </r>
  <r>
    <x v="2"/>
    <n v="1197831"/>
    <x v="362"/>
    <x v="1"/>
    <x v="6"/>
    <n v="3"/>
    <n v="34"/>
    <x v="1"/>
    <x v="13"/>
    <s v="Birmingham"/>
    <x v="4"/>
    <x v="0"/>
    <n v="28"/>
    <n v="88"/>
    <n v="2464"/>
    <n v="1133"/>
    <n v="0.46"/>
    <x v="1"/>
  </r>
  <r>
    <x v="2"/>
    <n v="1197831"/>
    <x v="363"/>
    <x v="1"/>
    <x v="6"/>
    <n v="3"/>
    <n v="34"/>
    <x v="1"/>
    <x v="13"/>
    <s v="Birmingham"/>
    <x v="5"/>
    <x v="1"/>
    <n v="26"/>
    <n v="120"/>
    <n v="3120"/>
    <n v="2059"/>
    <n v="0.66"/>
    <x v="1"/>
  </r>
  <r>
    <x v="2"/>
    <n v="1197831"/>
    <x v="364"/>
    <x v="1"/>
    <x v="6"/>
    <n v="3"/>
    <n v="34"/>
    <x v="1"/>
    <x v="13"/>
    <s v="Birmingham"/>
    <x v="0"/>
    <x v="0"/>
    <n v="15"/>
    <n v="215"/>
    <n v="3225"/>
    <n v="1677"/>
    <n v="0.52"/>
    <x v="1"/>
  </r>
  <r>
    <x v="2"/>
    <n v="1197831"/>
    <x v="365"/>
    <x v="1"/>
    <x v="6"/>
    <n v="3"/>
    <n v="34"/>
    <x v="1"/>
    <x v="13"/>
    <s v="Birmingham"/>
    <x v="1"/>
    <x v="0"/>
    <n v="16"/>
    <n v="202"/>
    <n v="3232"/>
    <n v="1519"/>
    <n v="0.47"/>
    <x v="1"/>
  </r>
  <r>
    <x v="2"/>
    <n v="1197831"/>
    <x v="366"/>
    <x v="1"/>
    <x v="6"/>
    <n v="3"/>
    <n v="34"/>
    <x v="1"/>
    <x v="13"/>
    <s v="Birmingham"/>
    <x v="2"/>
    <x v="1"/>
    <n v="11"/>
    <n v="152"/>
    <n v="1672"/>
    <n v="786"/>
    <n v="0.47"/>
    <x v="1"/>
  </r>
  <r>
    <x v="2"/>
    <n v="1197831"/>
    <x v="367"/>
    <x v="1"/>
    <x v="6"/>
    <n v="3"/>
    <n v="35"/>
    <x v="1"/>
    <x v="13"/>
    <s v="Birmingham"/>
    <x v="3"/>
    <x v="1"/>
    <n v="15"/>
    <n v="116"/>
    <n v="1740"/>
    <n v="1044"/>
    <n v="0.6"/>
    <x v="1"/>
  </r>
  <r>
    <x v="2"/>
    <n v="1197831"/>
    <x v="368"/>
    <x v="1"/>
    <x v="6"/>
    <n v="3"/>
    <n v="35"/>
    <x v="1"/>
    <x v="13"/>
    <s v="Birmingham"/>
    <x v="4"/>
    <x v="0"/>
    <n v="19"/>
    <n v="88"/>
    <n v="1672"/>
    <n v="702"/>
    <n v="0.42"/>
    <x v="1"/>
  </r>
  <r>
    <x v="2"/>
    <n v="1197831"/>
    <x v="369"/>
    <x v="1"/>
    <x v="6"/>
    <n v="3"/>
    <n v="35"/>
    <x v="1"/>
    <x v="13"/>
    <s v="Birmingham"/>
    <x v="5"/>
    <x v="1"/>
    <n v="14"/>
    <n v="165"/>
    <n v="2310"/>
    <n v="1548"/>
    <n v="0.67"/>
    <x v="1"/>
  </r>
  <r>
    <x v="2"/>
    <n v="1197831"/>
    <x v="370"/>
    <x v="1"/>
    <x v="6"/>
    <n v="3"/>
    <n v="35"/>
    <x v="1"/>
    <x v="13"/>
    <s v="Birmingham"/>
    <x v="0"/>
    <x v="0"/>
    <n v="7"/>
    <n v="224"/>
    <n v="1568"/>
    <n v="737"/>
    <n v="0.47"/>
    <x v="1"/>
  </r>
  <r>
    <x v="2"/>
    <n v="1197831"/>
    <x v="371"/>
    <x v="1"/>
    <x v="6"/>
    <n v="3"/>
    <n v="35"/>
    <x v="1"/>
    <x v="13"/>
    <s v="Birmingham"/>
    <x v="1"/>
    <x v="0"/>
    <n v="16"/>
    <n v="218"/>
    <n v="3488"/>
    <n v="1709"/>
    <n v="0.49"/>
    <x v="1"/>
  </r>
  <r>
    <x v="2"/>
    <n v="1197831"/>
    <x v="372"/>
    <x v="1"/>
    <x v="6"/>
    <n v="3"/>
    <n v="35"/>
    <x v="1"/>
    <x v="13"/>
    <s v="Birmingham"/>
    <x v="2"/>
    <x v="1"/>
    <n v="11"/>
    <n v="190"/>
    <n v="2090"/>
    <n v="1087"/>
    <n v="0.52"/>
    <x v="1"/>
  </r>
  <r>
    <x v="2"/>
    <n v="1197831"/>
    <x v="373"/>
    <x v="1"/>
    <x v="6"/>
    <n v="3"/>
    <n v="35"/>
    <x v="1"/>
    <x v="13"/>
    <s v="Birmingham"/>
    <x v="3"/>
    <x v="1"/>
    <n v="26"/>
    <n v="165"/>
    <n v="4290"/>
    <n v="2617"/>
    <n v="0.61"/>
    <x v="1"/>
  </r>
  <r>
    <x v="2"/>
    <n v="1197831"/>
    <x v="374"/>
    <x v="1"/>
    <x v="6"/>
    <n v="3"/>
    <n v="36"/>
    <x v="1"/>
    <x v="13"/>
    <s v="Birmingham"/>
    <x v="4"/>
    <x v="0"/>
    <n v="39"/>
    <n v="132"/>
    <n v="5148"/>
    <n v="2162"/>
    <n v="0.42"/>
    <x v="1"/>
  </r>
  <r>
    <x v="2"/>
    <n v="1197831"/>
    <x v="375"/>
    <x v="1"/>
    <x v="6"/>
    <n v="3"/>
    <n v="36"/>
    <x v="1"/>
    <x v="13"/>
    <s v="Birmingham"/>
    <x v="5"/>
    <x v="1"/>
    <n v="36"/>
    <n v="263"/>
    <n v="9468"/>
    <n v="6249"/>
    <n v="0.66"/>
    <x v="1"/>
  </r>
  <r>
    <x v="2"/>
    <n v="1197831"/>
    <x v="376"/>
    <x v="1"/>
    <x v="6"/>
    <n v="3"/>
    <n v="36"/>
    <x v="1"/>
    <x v="13"/>
    <s v="Birmingham"/>
    <x v="0"/>
    <x v="0"/>
    <n v="30"/>
    <n v="225"/>
    <n v="6750"/>
    <n v="3240"/>
    <n v="0.48"/>
    <x v="1"/>
  </r>
  <r>
    <x v="2"/>
    <n v="1197831"/>
    <x v="377"/>
    <x v="1"/>
    <x v="7"/>
    <n v="3"/>
    <n v="36"/>
    <x v="1"/>
    <x v="13"/>
    <s v="Birmingham"/>
    <x v="1"/>
    <x v="0"/>
    <n v="35"/>
    <n v="233"/>
    <n v="8155"/>
    <n v="3833"/>
    <n v="0.47"/>
    <x v="1"/>
  </r>
  <r>
    <x v="2"/>
    <n v="1197831"/>
    <x v="378"/>
    <x v="1"/>
    <x v="7"/>
    <n v="3"/>
    <n v="36"/>
    <x v="1"/>
    <x v="13"/>
    <s v="Birmingham"/>
    <x v="2"/>
    <x v="1"/>
    <n v="35"/>
    <n v="228"/>
    <n v="7980"/>
    <n v="4070"/>
    <n v="0.51"/>
    <x v="1"/>
  </r>
  <r>
    <x v="2"/>
    <n v="1197831"/>
    <x v="379"/>
    <x v="1"/>
    <x v="7"/>
    <n v="3"/>
    <n v="36"/>
    <x v="1"/>
    <x v="13"/>
    <s v="Birmingham"/>
    <x v="3"/>
    <x v="1"/>
    <n v="31"/>
    <n v="210"/>
    <n v="6510"/>
    <n v="3906"/>
    <n v="0.6"/>
    <x v="1"/>
  </r>
  <r>
    <x v="2"/>
    <n v="1197831"/>
    <x v="380"/>
    <x v="1"/>
    <x v="7"/>
    <n v="3"/>
    <n v="36"/>
    <x v="1"/>
    <x v="13"/>
    <s v="Birmingham"/>
    <x v="4"/>
    <x v="0"/>
    <n v="38"/>
    <n v="165"/>
    <n v="6270"/>
    <n v="2947"/>
    <n v="0.47"/>
    <x v="1"/>
  </r>
  <r>
    <x v="2"/>
    <n v="1197831"/>
    <x v="381"/>
    <x v="1"/>
    <x v="7"/>
    <n v="3"/>
    <n v="37"/>
    <x v="1"/>
    <x v="13"/>
    <s v="Birmingham"/>
    <x v="5"/>
    <x v="1"/>
    <n v="36"/>
    <n v="280"/>
    <n v="10080"/>
    <n v="6451"/>
    <n v="0.64"/>
    <x v="1"/>
  </r>
  <r>
    <x v="2"/>
    <n v="1197831"/>
    <x v="382"/>
    <x v="1"/>
    <x v="7"/>
    <n v="3"/>
    <n v="37"/>
    <x v="1"/>
    <x v="13"/>
    <s v="Birmingham"/>
    <x v="0"/>
    <x v="0"/>
    <n v="31"/>
    <n v="256"/>
    <n v="7936"/>
    <n v="4206"/>
    <n v="0.53"/>
    <x v="1"/>
  </r>
  <r>
    <x v="2"/>
    <n v="1197831"/>
    <x v="383"/>
    <x v="1"/>
    <x v="7"/>
    <n v="3"/>
    <n v="37"/>
    <x v="1"/>
    <x v="13"/>
    <s v="Birmingham"/>
    <x v="1"/>
    <x v="0"/>
    <n v="37"/>
    <n v="264"/>
    <n v="9768"/>
    <n v="5372"/>
    <n v="0.55000000000000004"/>
    <x v="1"/>
  </r>
  <r>
    <x v="2"/>
    <n v="1197831"/>
    <x v="384"/>
    <x v="1"/>
    <x v="7"/>
    <n v="3"/>
    <n v="37"/>
    <x v="1"/>
    <x v="13"/>
    <s v="Birmingham"/>
    <x v="2"/>
    <x v="1"/>
    <n v="31"/>
    <n v="322"/>
    <n v="9982"/>
    <n v="5590"/>
    <n v="0.56000000000000005"/>
    <x v="1"/>
  </r>
  <r>
    <x v="2"/>
    <n v="1197831"/>
    <x v="385"/>
    <x v="1"/>
    <x v="7"/>
    <n v="3"/>
    <n v="37"/>
    <x v="1"/>
    <x v="13"/>
    <s v="Birmingham"/>
    <x v="3"/>
    <x v="1"/>
    <n v="36"/>
    <n v="196"/>
    <n v="7056"/>
    <n v="4728"/>
    <n v="0.67"/>
    <x v="1"/>
  </r>
  <r>
    <x v="2"/>
    <n v="1197831"/>
    <x v="386"/>
    <x v="1"/>
    <x v="7"/>
    <n v="3"/>
    <n v="37"/>
    <x v="1"/>
    <x v="13"/>
    <s v="Birmingham"/>
    <x v="4"/>
    <x v="0"/>
    <n v="35"/>
    <n v="179"/>
    <n v="6265"/>
    <n v="3258"/>
    <n v="0.52"/>
    <x v="1"/>
  </r>
  <r>
    <x v="2"/>
    <n v="1197831"/>
    <x v="387"/>
    <x v="1"/>
    <x v="7"/>
    <n v="3"/>
    <n v="37"/>
    <x v="1"/>
    <x v="13"/>
    <s v="Birmingham"/>
    <x v="5"/>
    <x v="1"/>
    <n v="47"/>
    <n v="280"/>
    <n v="13160"/>
    <n v="9212"/>
    <n v="0.7"/>
    <x v="1"/>
  </r>
  <r>
    <x v="2"/>
    <n v="1197831"/>
    <x v="388"/>
    <x v="1"/>
    <x v="7"/>
    <n v="3"/>
    <n v="38"/>
    <x v="1"/>
    <x v="13"/>
    <s v="Birmingham"/>
    <x v="0"/>
    <x v="0"/>
    <n v="27"/>
    <n v="233"/>
    <n v="6291"/>
    <n v="3460"/>
    <n v="0.55000000000000004"/>
    <x v="1"/>
  </r>
  <r>
    <x v="2"/>
    <n v="1197831"/>
    <x v="389"/>
    <x v="1"/>
    <x v="7"/>
    <n v="3"/>
    <n v="38"/>
    <x v="1"/>
    <x v="13"/>
    <s v="Birmingham"/>
    <x v="1"/>
    <x v="0"/>
    <n v="39"/>
    <n v="233"/>
    <n v="9087"/>
    <n v="4907"/>
    <n v="0.54"/>
    <x v="1"/>
  </r>
  <r>
    <x v="2"/>
    <n v="1197831"/>
    <x v="390"/>
    <x v="1"/>
    <x v="7"/>
    <n v="3"/>
    <n v="38"/>
    <x v="1"/>
    <x v="13"/>
    <s v="Birmingham"/>
    <x v="2"/>
    <x v="1"/>
    <n v="36"/>
    <n v="278"/>
    <n v="10008"/>
    <n v="5304"/>
    <n v="0.53"/>
    <x v="1"/>
  </r>
  <r>
    <x v="2"/>
    <n v="1197831"/>
    <x v="391"/>
    <x v="1"/>
    <x v="7"/>
    <n v="3"/>
    <n v="38"/>
    <x v="1"/>
    <x v="13"/>
    <s v="Birmingham"/>
    <x v="3"/>
    <x v="1"/>
    <n v="37"/>
    <n v="140"/>
    <n v="5180"/>
    <n v="3315"/>
    <n v="0.64"/>
    <x v="1"/>
  </r>
  <r>
    <x v="2"/>
    <n v="1197831"/>
    <x v="392"/>
    <x v="1"/>
    <x v="7"/>
    <n v="3"/>
    <n v="38"/>
    <x v="1"/>
    <x v="13"/>
    <s v="Birmingham"/>
    <x v="4"/>
    <x v="0"/>
    <n v="42"/>
    <n v="140"/>
    <n v="5880"/>
    <n v="2940"/>
    <n v="0.5"/>
    <x v="1"/>
  </r>
  <r>
    <x v="2"/>
    <n v="1197831"/>
    <x v="393"/>
    <x v="1"/>
    <x v="7"/>
    <n v="3"/>
    <n v="38"/>
    <x v="1"/>
    <x v="13"/>
    <s v="Birmingham"/>
    <x v="5"/>
    <x v="1"/>
    <n v="39"/>
    <n v="203"/>
    <n v="7917"/>
    <n v="5621"/>
    <n v="0.71"/>
    <x v="1"/>
  </r>
  <r>
    <x v="2"/>
    <n v="1197831"/>
    <x v="394"/>
    <x v="1"/>
    <x v="7"/>
    <n v="3"/>
    <n v="38"/>
    <x v="1"/>
    <x v="13"/>
    <s v="Birmingham"/>
    <x v="0"/>
    <x v="0"/>
    <n v="38"/>
    <n v="206"/>
    <n v="7828"/>
    <n v="4305"/>
    <n v="0.55000000000000004"/>
    <x v="1"/>
  </r>
  <r>
    <x v="2"/>
    <n v="1197831"/>
    <x v="395"/>
    <x v="1"/>
    <x v="7"/>
    <n v="3"/>
    <n v="39"/>
    <x v="1"/>
    <x v="13"/>
    <s v="Birmingham"/>
    <x v="1"/>
    <x v="0"/>
    <n v="36"/>
    <n v="173"/>
    <n v="6228"/>
    <n v="3425"/>
    <n v="0.55000000000000004"/>
    <x v="1"/>
  </r>
  <r>
    <x v="2"/>
    <n v="1197831"/>
    <x v="396"/>
    <x v="1"/>
    <x v="7"/>
    <n v="3"/>
    <n v="39"/>
    <x v="1"/>
    <x v="13"/>
    <s v="Birmingham"/>
    <x v="2"/>
    <x v="1"/>
    <n v="47"/>
    <n v="213"/>
    <n v="10011"/>
    <n v="5606"/>
    <n v="0.56000000000000005"/>
    <x v="1"/>
  </r>
  <r>
    <x v="2"/>
    <n v="1197831"/>
    <x v="397"/>
    <x v="1"/>
    <x v="7"/>
    <n v="3"/>
    <n v="39"/>
    <x v="1"/>
    <x v="13"/>
    <s v="Birmingham"/>
    <x v="3"/>
    <x v="1"/>
    <n v="44"/>
    <n v="105"/>
    <n v="4620"/>
    <n v="3049"/>
    <n v="0.66"/>
    <x v="1"/>
  </r>
  <r>
    <x v="2"/>
    <n v="1197831"/>
    <x v="398"/>
    <x v="1"/>
    <x v="7"/>
    <n v="3"/>
    <n v="39"/>
    <x v="1"/>
    <x v="13"/>
    <s v="Birmingham"/>
    <x v="4"/>
    <x v="0"/>
    <n v="35"/>
    <n v="116"/>
    <n v="4060"/>
    <n v="1949"/>
    <n v="0.48"/>
    <x v="1"/>
  </r>
  <r>
    <x v="2"/>
    <n v="1197831"/>
    <x v="399"/>
    <x v="1"/>
    <x v="7"/>
    <n v="3"/>
    <n v="39"/>
    <x v="1"/>
    <x v="13"/>
    <s v="Birmingham"/>
    <x v="5"/>
    <x v="1"/>
    <n v="26"/>
    <n v="190"/>
    <n v="4940"/>
    <n v="3557"/>
    <n v="0.72"/>
    <x v="1"/>
  </r>
  <r>
    <x v="2"/>
    <n v="1197831"/>
    <x v="400"/>
    <x v="1"/>
    <x v="7"/>
    <n v="3"/>
    <n v="39"/>
    <x v="1"/>
    <x v="13"/>
    <s v="Birmingham"/>
    <x v="0"/>
    <x v="0"/>
    <n v="20"/>
    <n v="184"/>
    <n v="3680"/>
    <n v="1914"/>
    <n v="0.52"/>
    <x v="1"/>
  </r>
  <r>
    <x v="2"/>
    <n v="1197831"/>
    <x v="401"/>
    <x v="1"/>
    <x v="7"/>
    <n v="3"/>
    <n v="39"/>
    <x v="1"/>
    <x v="13"/>
    <s v="Birmingham"/>
    <x v="1"/>
    <x v="0"/>
    <n v="23"/>
    <n v="173"/>
    <n v="3979"/>
    <n v="2188"/>
    <n v="0.55000000000000004"/>
    <x v="1"/>
  </r>
  <r>
    <x v="2"/>
    <n v="1197831"/>
    <x v="402"/>
    <x v="1"/>
    <x v="7"/>
    <n v="3"/>
    <n v="40"/>
    <x v="1"/>
    <x v="13"/>
    <s v="Birmingham"/>
    <x v="2"/>
    <x v="1"/>
    <n v="24"/>
    <n v="166"/>
    <n v="3984"/>
    <n v="2151"/>
    <n v="0.54"/>
    <x v="1"/>
  </r>
  <r>
    <x v="2"/>
    <n v="1197831"/>
    <x v="403"/>
    <x v="1"/>
    <x v="7"/>
    <n v="3"/>
    <n v="40"/>
    <x v="1"/>
    <x v="13"/>
    <s v="Birmingham"/>
    <x v="3"/>
    <x v="1"/>
    <n v="26"/>
    <n v="98"/>
    <n v="2548"/>
    <n v="1707"/>
    <n v="0.67"/>
    <x v="1"/>
  </r>
  <r>
    <x v="2"/>
    <n v="1197831"/>
    <x v="404"/>
    <x v="1"/>
    <x v="7"/>
    <n v="3"/>
    <n v="40"/>
    <x v="1"/>
    <x v="13"/>
    <s v="Birmingham"/>
    <x v="4"/>
    <x v="0"/>
    <n v="22"/>
    <n v="105"/>
    <n v="2310"/>
    <n v="1132"/>
    <n v="0.49"/>
    <x v="1"/>
  </r>
  <r>
    <x v="2"/>
    <n v="1197831"/>
    <x v="405"/>
    <x v="1"/>
    <x v="7"/>
    <n v="3"/>
    <n v="40"/>
    <x v="1"/>
    <x v="13"/>
    <s v="Birmingham"/>
    <x v="5"/>
    <x v="1"/>
    <n v="26"/>
    <n v="147"/>
    <n v="3822"/>
    <n v="2752"/>
    <n v="0.72"/>
    <x v="1"/>
  </r>
  <r>
    <x v="2"/>
    <n v="1197831"/>
    <x v="406"/>
    <x v="1"/>
    <x v="7"/>
    <n v="3"/>
    <n v="40"/>
    <x v="1"/>
    <x v="13"/>
    <s v="Birmingham"/>
    <x v="0"/>
    <x v="0"/>
    <n v="14"/>
    <n v="188"/>
    <n v="2632"/>
    <n v="1500"/>
    <n v="0.56999999999999995"/>
    <x v="1"/>
  </r>
  <r>
    <x v="2"/>
    <n v="1197831"/>
    <x v="407"/>
    <x v="1"/>
    <x v="8"/>
    <n v="4"/>
    <n v="40"/>
    <x v="1"/>
    <x v="13"/>
    <s v="Birmingham"/>
    <x v="1"/>
    <x v="0"/>
    <n v="14"/>
    <n v="200"/>
    <n v="2800"/>
    <n v="1456"/>
    <n v="0.52"/>
    <x v="1"/>
  </r>
  <r>
    <x v="2"/>
    <n v="1197831"/>
    <x v="408"/>
    <x v="1"/>
    <x v="8"/>
    <n v="4"/>
    <n v="40"/>
    <x v="1"/>
    <x v="13"/>
    <s v="Birmingham"/>
    <x v="2"/>
    <x v="1"/>
    <n v="33"/>
    <n v="196"/>
    <n v="6468"/>
    <n v="3557"/>
    <n v="0.55000000000000004"/>
    <x v="1"/>
  </r>
  <r>
    <x v="2"/>
    <n v="1197831"/>
    <x v="409"/>
    <x v="1"/>
    <x v="8"/>
    <n v="4"/>
    <n v="41"/>
    <x v="1"/>
    <x v="13"/>
    <s v="Birmingham"/>
    <x v="3"/>
    <x v="1"/>
    <n v="36"/>
    <n v="135"/>
    <n v="4860"/>
    <n v="3256"/>
    <n v="0.67"/>
    <x v="1"/>
  </r>
  <r>
    <x v="2"/>
    <n v="1197831"/>
    <x v="410"/>
    <x v="1"/>
    <x v="8"/>
    <n v="4"/>
    <n v="41"/>
    <x v="1"/>
    <x v="13"/>
    <s v="Birmingham"/>
    <x v="4"/>
    <x v="0"/>
    <n v="37"/>
    <n v="149"/>
    <n v="5513"/>
    <n v="2646"/>
    <n v="0.48"/>
    <x v="1"/>
  </r>
  <r>
    <x v="2"/>
    <n v="1197831"/>
    <x v="411"/>
    <x v="1"/>
    <x v="8"/>
    <n v="4"/>
    <n v="41"/>
    <x v="1"/>
    <x v="13"/>
    <s v="Birmingham"/>
    <x v="5"/>
    <x v="1"/>
    <n v="45"/>
    <n v="188"/>
    <n v="8460"/>
    <n v="5837"/>
    <n v="0.69"/>
    <x v="1"/>
  </r>
  <r>
    <x v="2"/>
    <n v="1197831"/>
    <x v="412"/>
    <x v="1"/>
    <x v="8"/>
    <n v="4"/>
    <n v="41"/>
    <x v="1"/>
    <x v="13"/>
    <s v="Birmingham"/>
    <x v="0"/>
    <x v="0"/>
    <n v="46"/>
    <n v="240"/>
    <n v="11040"/>
    <n v="6182"/>
    <n v="0.56000000000000005"/>
    <x v="1"/>
  </r>
  <r>
    <x v="2"/>
    <n v="1197831"/>
    <x v="413"/>
    <x v="1"/>
    <x v="8"/>
    <n v="4"/>
    <n v="41"/>
    <x v="1"/>
    <x v="13"/>
    <s v="Birmingham"/>
    <x v="1"/>
    <x v="0"/>
    <n v="40"/>
    <n v="248"/>
    <n v="9920"/>
    <n v="5258"/>
    <n v="0.53"/>
    <x v="1"/>
  </r>
  <r>
    <x v="2"/>
    <n v="1197831"/>
    <x v="414"/>
    <x v="1"/>
    <x v="8"/>
    <n v="4"/>
    <n v="41"/>
    <x v="1"/>
    <x v="13"/>
    <s v="Birmingham"/>
    <x v="2"/>
    <x v="1"/>
    <n v="47"/>
    <n v="217"/>
    <n v="10199"/>
    <n v="5507"/>
    <n v="0.54"/>
    <x v="1"/>
  </r>
  <r>
    <x v="2"/>
    <n v="1197831"/>
    <x v="415"/>
    <x v="1"/>
    <x v="8"/>
    <n v="4"/>
    <n v="41"/>
    <x v="1"/>
    <x v="13"/>
    <s v="Birmingham"/>
    <x v="3"/>
    <x v="1"/>
    <n v="52"/>
    <n v="193"/>
    <n v="10036"/>
    <n v="6323"/>
    <n v="0.63"/>
    <x v="1"/>
  </r>
  <r>
    <x v="2"/>
    <n v="1197831"/>
    <x v="416"/>
    <x v="1"/>
    <x v="8"/>
    <n v="4"/>
    <n v="42"/>
    <x v="1"/>
    <x v="13"/>
    <s v="Birmingham"/>
    <x v="4"/>
    <x v="0"/>
    <n v="40"/>
    <n v="155"/>
    <n v="6200"/>
    <n v="2914"/>
    <n v="0.47"/>
    <x v="1"/>
  </r>
  <r>
    <x v="2"/>
    <n v="1197831"/>
    <x v="417"/>
    <x v="1"/>
    <x v="8"/>
    <n v="4"/>
    <n v="42"/>
    <x v="1"/>
    <x v="13"/>
    <s v="Birmingham"/>
    <x v="5"/>
    <x v="1"/>
    <n v="56"/>
    <n v="225"/>
    <n v="12600"/>
    <n v="9072"/>
    <n v="0.72"/>
    <x v="1"/>
  </r>
  <r>
    <x v="5"/>
    <n v="1185732"/>
    <x v="418"/>
    <x v="1"/>
    <x v="8"/>
    <n v="4"/>
    <n v="42"/>
    <x v="1"/>
    <x v="13"/>
    <s v="Birmingham"/>
    <x v="0"/>
    <x v="0"/>
    <n v="27"/>
    <n v="140"/>
    <n v="3780"/>
    <n v="1474"/>
    <n v="0.39"/>
    <x v="1"/>
  </r>
  <r>
    <x v="5"/>
    <n v="1185732"/>
    <x v="419"/>
    <x v="1"/>
    <x v="8"/>
    <n v="4"/>
    <n v="42"/>
    <x v="1"/>
    <x v="13"/>
    <s v="Birmingham"/>
    <x v="1"/>
    <x v="0"/>
    <n v="30"/>
    <n v="88"/>
    <n v="2640"/>
    <n v="1082"/>
    <n v="0.41"/>
    <x v="1"/>
  </r>
  <r>
    <x v="5"/>
    <n v="1185732"/>
    <x v="420"/>
    <x v="1"/>
    <x v="8"/>
    <n v="4"/>
    <n v="42"/>
    <x v="1"/>
    <x v="13"/>
    <s v="Birmingham"/>
    <x v="2"/>
    <x v="1"/>
    <n v="23"/>
    <n v="83"/>
    <n v="1909"/>
    <n v="802"/>
    <n v="0.42"/>
    <x v="1"/>
  </r>
  <r>
    <x v="5"/>
    <n v="1185732"/>
    <x v="421"/>
    <x v="1"/>
    <x v="8"/>
    <n v="4"/>
    <n v="42"/>
    <x v="1"/>
    <x v="13"/>
    <s v="Birmingham"/>
    <x v="3"/>
    <x v="1"/>
    <n v="25"/>
    <n v="30"/>
    <n v="750"/>
    <n v="248"/>
    <n v="0.33"/>
    <x v="1"/>
  </r>
  <r>
    <x v="2"/>
    <n v="1128299"/>
    <x v="212"/>
    <x v="1"/>
    <x v="1"/>
    <n v="1"/>
    <n v="8"/>
    <x v="4"/>
    <x v="8"/>
    <s v="Orlando"/>
    <x v="3"/>
    <x v="1"/>
    <n v="36"/>
    <n v="94"/>
    <n v="3384"/>
    <n v="1252"/>
    <n v="0.37"/>
    <x v="1"/>
  </r>
  <r>
    <x v="2"/>
    <n v="1128299"/>
    <x v="212"/>
    <x v="1"/>
    <x v="1"/>
    <n v="1"/>
    <n v="8"/>
    <x v="4"/>
    <x v="8"/>
    <s v="Orlando"/>
    <x v="4"/>
    <x v="0"/>
    <n v="44"/>
    <n v="62"/>
    <n v="2728"/>
    <n v="655"/>
    <n v="0.24"/>
    <x v="1"/>
  </r>
  <r>
    <x v="2"/>
    <n v="1128299"/>
    <x v="212"/>
    <x v="1"/>
    <x v="1"/>
    <n v="1"/>
    <n v="8"/>
    <x v="4"/>
    <x v="8"/>
    <s v="Orlando"/>
    <x v="5"/>
    <x v="1"/>
    <n v="33"/>
    <n v="124"/>
    <n v="4092"/>
    <n v="2087"/>
    <n v="0.51"/>
    <x v="1"/>
  </r>
  <r>
    <x v="2"/>
    <n v="1128299"/>
    <x v="221"/>
    <x v="1"/>
    <x v="2"/>
    <n v="1"/>
    <n v="12"/>
    <x v="4"/>
    <x v="8"/>
    <s v="Orlando"/>
    <x v="0"/>
    <x v="0"/>
    <n v="35"/>
    <n v="171"/>
    <n v="5985"/>
    <n v="2035"/>
    <n v="0.34"/>
    <x v="1"/>
  </r>
  <r>
    <x v="2"/>
    <n v="1128299"/>
    <x v="221"/>
    <x v="1"/>
    <x v="2"/>
    <n v="1"/>
    <n v="12"/>
    <x v="4"/>
    <x v="8"/>
    <s v="Orlando"/>
    <x v="1"/>
    <x v="0"/>
    <n v="44"/>
    <n v="124"/>
    <n v="5456"/>
    <n v="1691"/>
    <n v="0.31"/>
    <x v="1"/>
  </r>
  <r>
    <x v="2"/>
    <n v="1128299"/>
    <x v="221"/>
    <x v="1"/>
    <x v="2"/>
    <n v="1"/>
    <n v="12"/>
    <x v="4"/>
    <x v="8"/>
    <s v="Orlando"/>
    <x v="2"/>
    <x v="1"/>
    <n v="47"/>
    <n v="149"/>
    <n v="7003"/>
    <n v="2241"/>
    <n v="0.32"/>
    <x v="1"/>
  </r>
  <r>
    <x v="2"/>
    <n v="1128299"/>
    <x v="221"/>
    <x v="1"/>
    <x v="2"/>
    <n v="1"/>
    <n v="12"/>
    <x v="4"/>
    <x v="8"/>
    <s v="Orlando"/>
    <x v="3"/>
    <x v="1"/>
    <n v="42"/>
    <n v="114"/>
    <n v="4788"/>
    <n v="1676"/>
    <n v="0.35"/>
    <x v="1"/>
  </r>
  <r>
    <x v="2"/>
    <n v="1128299"/>
    <x v="221"/>
    <x v="1"/>
    <x v="2"/>
    <n v="1"/>
    <n v="12"/>
    <x v="4"/>
    <x v="8"/>
    <s v="Orlando"/>
    <x v="4"/>
    <x v="0"/>
    <n v="44"/>
    <n v="60"/>
    <n v="2640"/>
    <n v="686"/>
    <n v="0.26"/>
    <x v="1"/>
  </r>
  <r>
    <x v="2"/>
    <n v="1128299"/>
    <x v="221"/>
    <x v="1"/>
    <x v="2"/>
    <n v="1"/>
    <n v="12"/>
    <x v="4"/>
    <x v="8"/>
    <s v="Orlando"/>
    <x v="5"/>
    <x v="1"/>
    <n v="48"/>
    <n v="131"/>
    <n v="6288"/>
    <n v="2955"/>
    <n v="0.47"/>
    <x v="1"/>
  </r>
  <r>
    <x v="1"/>
    <n v="1128299"/>
    <x v="240"/>
    <x v="1"/>
    <x v="3"/>
    <n v="2"/>
    <n v="16"/>
    <x v="4"/>
    <x v="8"/>
    <s v="Orlando"/>
    <x v="0"/>
    <x v="0"/>
    <n v="47"/>
    <n v="171"/>
    <n v="8037"/>
    <n v="2893"/>
    <n v="0.36"/>
    <x v="1"/>
  </r>
  <r>
    <x v="1"/>
    <n v="1128299"/>
    <x v="240"/>
    <x v="1"/>
    <x v="3"/>
    <n v="2"/>
    <n v="16"/>
    <x v="4"/>
    <x v="8"/>
    <s v="Orlando"/>
    <x v="1"/>
    <x v="0"/>
    <n v="51"/>
    <n v="105"/>
    <n v="5355"/>
    <n v="1446"/>
    <n v="0.27"/>
    <x v="1"/>
  </r>
  <r>
    <x v="1"/>
    <n v="1128299"/>
    <x v="240"/>
    <x v="1"/>
    <x v="3"/>
    <n v="2"/>
    <n v="16"/>
    <x v="4"/>
    <x v="8"/>
    <s v="Orlando"/>
    <x v="2"/>
    <x v="1"/>
    <n v="49"/>
    <n v="132"/>
    <n v="6468"/>
    <n v="2199"/>
    <n v="0.34"/>
    <x v="1"/>
  </r>
  <r>
    <x v="1"/>
    <n v="1128299"/>
    <x v="240"/>
    <x v="1"/>
    <x v="3"/>
    <n v="2"/>
    <n v="16"/>
    <x v="4"/>
    <x v="8"/>
    <s v="Orlando"/>
    <x v="3"/>
    <x v="1"/>
    <n v="41"/>
    <n v="90"/>
    <n v="3690"/>
    <n v="1292"/>
    <n v="0.35"/>
    <x v="1"/>
  </r>
  <r>
    <x v="1"/>
    <n v="1128299"/>
    <x v="240"/>
    <x v="1"/>
    <x v="3"/>
    <n v="2"/>
    <n v="16"/>
    <x v="4"/>
    <x v="8"/>
    <s v="Orlando"/>
    <x v="4"/>
    <x v="0"/>
    <n v="47"/>
    <n v="60"/>
    <n v="2820"/>
    <n v="620"/>
    <n v="0.22"/>
    <x v="1"/>
  </r>
  <r>
    <x v="1"/>
    <n v="1128299"/>
    <x v="240"/>
    <x v="1"/>
    <x v="3"/>
    <n v="2"/>
    <n v="16"/>
    <x v="4"/>
    <x v="8"/>
    <s v="Orlando"/>
    <x v="5"/>
    <x v="1"/>
    <n v="57"/>
    <n v="113"/>
    <n v="6441"/>
    <n v="3221"/>
    <n v="0.5"/>
    <x v="1"/>
  </r>
  <r>
    <x v="1"/>
    <n v="1128299"/>
    <x v="271"/>
    <x v="1"/>
    <x v="4"/>
    <n v="2"/>
    <n v="21"/>
    <x v="4"/>
    <x v="8"/>
    <s v="Orlando"/>
    <x v="0"/>
    <x v="0"/>
    <n v="44"/>
    <n v="201"/>
    <n v="8844"/>
    <n v="2919"/>
    <n v="0.33"/>
    <x v="1"/>
  </r>
  <r>
    <x v="1"/>
    <n v="1128299"/>
    <x v="271"/>
    <x v="1"/>
    <x v="4"/>
    <n v="2"/>
    <n v="21"/>
    <x v="4"/>
    <x v="8"/>
    <s v="Orlando"/>
    <x v="1"/>
    <x v="0"/>
    <n v="46"/>
    <n v="132"/>
    <n v="6072"/>
    <n v="1700"/>
    <n v="0.28000000000000003"/>
    <x v="1"/>
  </r>
  <r>
    <x v="1"/>
    <n v="1128299"/>
    <x v="271"/>
    <x v="1"/>
    <x v="4"/>
    <n v="2"/>
    <n v="21"/>
    <x v="4"/>
    <x v="8"/>
    <s v="Orlando"/>
    <x v="2"/>
    <x v="1"/>
    <n v="46"/>
    <n v="132"/>
    <n v="6072"/>
    <n v="2186"/>
    <n v="0.36"/>
    <x v="1"/>
  </r>
  <r>
    <x v="1"/>
    <n v="1128299"/>
    <x v="271"/>
    <x v="1"/>
    <x v="4"/>
    <n v="2"/>
    <n v="21"/>
    <x v="4"/>
    <x v="8"/>
    <s v="Orlando"/>
    <x v="3"/>
    <x v="1"/>
    <n v="39"/>
    <n v="107"/>
    <n v="4173"/>
    <n v="1419"/>
    <n v="0.34"/>
    <x v="1"/>
  </r>
  <r>
    <x v="1"/>
    <n v="1128299"/>
    <x v="271"/>
    <x v="1"/>
    <x v="4"/>
    <n v="2"/>
    <n v="21"/>
    <x v="4"/>
    <x v="8"/>
    <s v="Orlando"/>
    <x v="4"/>
    <x v="0"/>
    <n v="42"/>
    <n v="68"/>
    <n v="2856"/>
    <n v="714"/>
    <n v="0.25"/>
    <x v="1"/>
  </r>
  <r>
    <x v="1"/>
    <n v="1128299"/>
    <x v="271"/>
    <x v="1"/>
    <x v="4"/>
    <n v="2"/>
    <n v="21"/>
    <x v="4"/>
    <x v="8"/>
    <s v="Orlando"/>
    <x v="5"/>
    <x v="1"/>
    <n v="48"/>
    <n v="173"/>
    <n v="8304"/>
    <n v="3903"/>
    <n v="0.47"/>
    <x v="1"/>
  </r>
  <r>
    <x v="1"/>
    <n v="1128299"/>
    <x v="301"/>
    <x v="1"/>
    <x v="11"/>
    <n v="2"/>
    <n v="25"/>
    <x v="4"/>
    <x v="8"/>
    <s v="Orlando"/>
    <x v="0"/>
    <x v="0"/>
    <n v="50"/>
    <n v="272"/>
    <n v="13600"/>
    <n v="4352"/>
    <n v="0.32"/>
    <x v="1"/>
  </r>
  <r>
    <x v="1"/>
    <n v="1128299"/>
    <x v="301"/>
    <x v="1"/>
    <x v="11"/>
    <n v="2"/>
    <n v="25"/>
    <x v="4"/>
    <x v="8"/>
    <s v="Orlando"/>
    <x v="1"/>
    <x v="0"/>
    <n v="53"/>
    <n v="224"/>
    <n v="11872"/>
    <n v="3443"/>
    <n v="0.28999999999999998"/>
    <x v="1"/>
  </r>
  <r>
    <x v="1"/>
    <n v="1128299"/>
    <x v="301"/>
    <x v="1"/>
    <x v="11"/>
    <n v="2"/>
    <n v="25"/>
    <x v="4"/>
    <x v="8"/>
    <s v="Orlando"/>
    <x v="2"/>
    <x v="1"/>
    <n v="60"/>
    <n v="238"/>
    <n v="14280"/>
    <n v="4712"/>
    <n v="0.33"/>
    <x v="1"/>
  </r>
  <r>
    <x v="1"/>
    <n v="1128299"/>
    <x v="301"/>
    <x v="1"/>
    <x v="11"/>
    <n v="2"/>
    <n v="25"/>
    <x v="4"/>
    <x v="8"/>
    <s v="Orlando"/>
    <x v="3"/>
    <x v="1"/>
    <n v="66"/>
    <n v="196"/>
    <n v="12936"/>
    <n v="4786"/>
    <n v="0.37"/>
    <x v="1"/>
  </r>
  <r>
    <x v="1"/>
    <n v="1128299"/>
    <x v="301"/>
    <x v="1"/>
    <x v="11"/>
    <n v="2"/>
    <n v="25"/>
    <x v="4"/>
    <x v="8"/>
    <s v="Orlando"/>
    <x v="4"/>
    <x v="0"/>
    <n v="71"/>
    <n v="153"/>
    <n v="10863"/>
    <n v="2390"/>
    <n v="0.22"/>
    <x v="1"/>
  </r>
  <r>
    <x v="1"/>
    <n v="1128299"/>
    <x v="301"/>
    <x v="1"/>
    <x v="11"/>
    <n v="2"/>
    <n v="25"/>
    <x v="4"/>
    <x v="8"/>
    <s v="Orlando"/>
    <x v="5"/>
    <x v="1"/>
    <n v="74"/>
    <n v="248"/>
    <n v="18352"/>
    <n v="8625"/>
    <n v="0.47"/>
    <x v="1"/>
  </r>
  <r>
    <x v="1"/>
    <n v="1128299"/>
    <x v="330"/>
    <x v="1"/>
    <x v="5"/>
    <n v="3"/>
    <n v="29"/>
    <x v="4"/>
    <x v="8"/>
    <s v="Orlando"/>
    <x v="0"/>
    <x v="0"/>
    <n v="68"/>
    <n v="297"/>
    <n v="20196"/>
    <n v="7473"/>
    <n v="0.37"/>
    <x v="1"/>
  </r>
  <r>
    <x v="1"/>
    <n v="1128299"/>
    <x v="330"/>
    <x v="1"/>
    <x v="5"/>
    <n v="3"/>
    <n v="29"/>
    <x v="4"/>
    <x v="8"/>
    <s v="Orlando"/>
    <x v="1"/>
    <x v="0"/>
    <n v="74"/>
    <n v="263"/>
    <n v="19462"/>
    <n v="5449"/>
    <n v="0.28000000000000003"/>
    <x v="1"/>
  </r>
  <r>
    <x v="1"/>
    <n v="1128299"/>
    <x v="330"/>
    <x v="1"/>
    <x v="5"/>
    <n v="3"/>
    <n v="29"/>
    <x v="4"/>
    <x v="8"/>
    <s v="Orlando"/>
    <x v="2"/>
    <x v="1"/>
    <n v="72"/>
    <n v="238"/>
    <n v="17136"/>
    <n v="5826"/>
    <n v="0.34"/>
    <x v="1"/>
  </r>
  <r>
    <x v="1"/>
    <n v="1128299"/>
    <x v="330"/>
    <x v="1"/>
    <x v="5"/>
    <n v="3"/>
    <n v="29"/>
    <x v="4"/>
    <x v="8"/>
    <s v="Orlando"/>
    <x v="3"/>
    <x v="1"/>
    <n v="59"/>
    <n v="186"/>
    <n v="10974"/>
    <n v="3621"/>
    <n v="0.33"/>
    <x v="1"/>
  </r>
  <r>
    <x v="1"/>
    <n v="1128299"/>
    <x v="330"/>
    <x v="1"/>
    <x v="5"/>
    <n v="3"/>
    <n v="29"/>
    <x v="4"/>
    <x v="8"/>
    <s v="Orlando"/>
    <x v="4"/>
    <x v="0"/>
    <n v="68"/>
    <n v="208"/>
    <n v="14144"/>
    <n v="3112"/>
    <n v="0.22"/>
    <x v="1"/>
  </r>
  <r>
    <x v="1"/>
    <n v="1128299"/>
    <x v="330"/>
    <x v="1"/>
    <x v="5"/>
    <n v="3"/>
    <n v="29"/>
    <x v="4"/>
    <x v="8"/>
    <s v="Orlando"/>
    <x v="5"/>
    <x v="1"/>
    <n v="75"/>
    <n v="195"/>
    <n v="14625"/>
    <n v="6874"/>
    <n v="0.47"/>
    <x v="1"/>
  </r>
  <r>
    <x v="1"/>
    <n v="1128299"/>
    <x v="362"/>
    <x v="1"/>
    <x v="6"/>
    <n v="3"/>
    <n v="34"/>
    <x v="4"/>
    <x v="8"/>
    <s v="Orlando"/>
    <x v="0"/>
    <x v="0"/>
    <n v="68"/>
    <n v="255"/>
    <n v="17340"/>
    <n v="6242"/>
    <n v="0.36"/>
    <x v="1"/>
  </r>
  <r>
    <x v="1"/>
    <n v="1128299"/>
    <x v="362"/>
    <x v="1"/>
    <x v="6"/>
    <n v="3"/>
    <n v="34"/>
    <x v="4"/>
    <x v="8"/>
    <s v="Orlando"/>
    <x v="1"/>
    <x v="0"/>
    <n v="60"/>
    <n v="272"/>
    <n v="16320"/>
    <n v="4406"/>
    <n v="0.27"/>
    <x v="1"/>
  </r>
  <r>
    <x v="1"/>
    <n v="1128299"/>
    <x v="362"/>
    <x v="1"/>
    <x v="6"/>
    <n v="3"/>
    <n v="34"/>
    <x v="4"/>
    <x v="8"/>
    <s v="Orlando"/>
    <x v="2"/>
    <x v="1"/>
    <n v="62"/>
    <n v="231"/>
    <n v="14322"/>
    <n v="4726"/>
    <n v="0.33"/>
    <x v="1"/>
  </r>
  <r>
    <x v="1"/>
    <n v="1128299"/>
    <x v="362"/>
    <x v="1"/>
    <x v="6"/>
    <n v="3"/>
    <n v="34"/>
    <x v="4"/>
    <x v="8"/>
    <s v="Orlando"/>
    <x v="3"/>
    <x v="1"/>
    <n v="64"/>
    <n v="147"/>
    <n v="9408"/>
    <n v="3105"/>
    <n v="0.33"/>
    <x v="1"/>
  </r>
  <r>
    <x v="1"/>
    <n v="1128299"/>
    <x v="362"/>
    <x v="1"/>
    <x v="6"/>
    <n v="3"/>
    <n v="34"/>
    <x v="4"/>
    <x v="8"/>
    <s v="Orlando"/>
    <x v="4"/>
    <x v="0"/>
    <n v="63"/>
    <n v="166"/>
    <n v="10458"/>
    <n v="2510"/>
    <n v="0.24"/>
    <x v="1"/>
  </r>
  <r>
    <x v="1"/>
    <n v="1128299"/>
    <x v="362"/>
    <x v="1"/>
    <x v="6"/>
    <n v="3"/>
    <n v="34"/>
    <x v="4"/>
    <x v="8"/>
    <s v="Orlando"/>
    <x v="5"/>
    <x v="1"/>
    <n v="60"/>
    <n v="96"/>
    <n v="5760"/>
    <n v="2822"/>
    <n v="0.49"/>
    <x v="1"/>
  </r>
  <r>
    <x v="1"/>
    <n v="1128299"/>
    <x v="394"/>
    <x v="1"/>
    <x v="7"/>
    <n v="3"/>
    <n v="38"/>
    <x v="4"/>
    <x v="8"/>
    <s v="Orlando"/>
    <x v="0"/>
    <x v="0"/>
    <n v="44"/>
    <n v="155"/>
    <n v="6820"/>
    <n v="2523"/>
    <n v="0.37"/>
    <x v="1"/>
  </r>
  <r>
    <x v="1"/>
    <n v="1128299"/>
    <x v="394"/>
    <x v="1"/>
    <x v="7"/>
    <n v="3"/>
    <n v="38"/>
    <x v="4"/>
    <x v="8"/>
    <s v="Orlando"/>
    <x v="1"/>
    <x v="0"/>
    <n v="45"/>
    <n v="150"/>
    <n v="6750"/>
    <n v="2093"/>
    <n v="0.31"/>
    <x v="1"/>
  </r>
  <r>
    <x v="1"/>
    <n v="1128299"/>
    <x v="394"/>
    <x v="1"/>
    <x v="7"/>
    <n v="3"/>
    <n v="38"/>
    <x v="4"/>
    <x v="8"/>
    <s v="Orlando"/>
    <x v="2"/>
    <x v="1"/>
    <n v="39"/>
    <n v="96"/>
    <n v="3744"/>
    <n v="1236"/>
    <n v="0.33"/>
    <x v="1"/>
  </r>
  <r>
    <x v="1"/>
    <n v="1128299"/>
    <x v="394"/>
    <x v="1"/>
    <x v="7"/>
    <n v="3"/>
    <n v="38"/>
    <x v="4"/>
    <x v="8"/>
    <s v="Orlando"/>
    <x v="3"/>
    <x v="1"/>
    <n v="44"/>
    <n v="78"/>
    <n v="3432"/>
    <n v="1270"/>
    <n v="0.37"/>
    <x v="1"/>
  </r>
  <r>
    <x v="1"/>
    <n v="1128299"/>
    <x v="394"/>
    <x v="1"/>
    <x v="7"/>
    <n v="3"/>
    <n v="38"/>
    <x v="4"/>
    <x v="8"/>
    <s v="Orlando"/>
    <x v="4"/>
    <x v="0"/>
    <n v="54"/>
    <n v="94"/>
    <n v="5076"/>
    <n v="1167"/>
    <n v="0.23"/>
    <x v="1"/>
  </r>
  <r>
    <x v="1"/>
    <n v="1128299"/>
    <x v="394"/>
    <x v="1"/>
    <x v="7"/>
    <n v="3"/>
    <n v="38"/>
    <x v="4"/>
    <x v="8"/>
    <s v="Orlando"/>
    <x v="5"/>
    <x v="1"/>
    <n v="42"/>
    <n v="99"/>
    <n v="4158"/>
    <n v="2037"/>
    <n v="0.49"/>
    <x v="1"/>
  </r>
  <r>
    <x v="1"/>
    <n v="1128299"/>
    <x v="423"/>
    <x v="1"/>
    <x v="8"/>
    <n v="4"/>
    <n v="43"/>
    <x v="4"/>
    <x v="8"/>
    <s v="Orlando"/>
    <x v="0"/>
    <x v="0"/>
    <n v="39"/>
    <n v="140"/>
    <n v="5460"/>
    <n v="2020"/>
    <n v="0.37"/>
    <x v="1"/>
  </r>
  <r>
    <x v="1"/>
    <n v="1128299"/>
    <x v="423"/>
    <x v="1"/>
    <x v="8"/>
    <n v="4"/>
    <n v="43"/>
    <x v="4"/>
    <x v="8"/>
    <s v="Orlando"/>
    <x v="1"/>
    <x v="0"/>
    <n v="43"/>
    <n v="190"/>
    <n v="8170"/>
    <n v="2369"/>
    <n v="0.28999999999999998"/>
    <x v="1"/>
  </r>
  <r>
    <x v="1"/>
    <n v="1128299"/>
    <x v="423"/>
    <x v="1"/>
    <x v="8"/>
    <n v="4"/>
    <n v="43"/>
    <x v="4"/>
    <x v="8"/>
    <s v="Orlando"/>
    <x v="2"/>
    <x v="1"/>
    <n v="43"/>
    <n v="128"/>
    <n v="5504"/>
    <n v="1871"/>
    <n v="0.34"/>
    <x v="1"/>
  </r>
  <r>
    <x v="1"/>
    <n v="1128299"/>
    <x v="423"/>
    <x v="1"/>
    <x v="8"/>
    <n v="4"/>
    <n v="43"/>
    <x v="4"/>
    <x v="8"/>
    <s v="Orlando"/>
    <x v="3"/>
    <x v="1"/>
    <n v="40"/>
    <n v="120"/>
    <n v="4800"/>
    <n v="1680"/>
    <n v="0.35"/>
    <x v="1"/>
  </r>
  <r>
    <x v="1"/>
    <n v="1128299"/>
    <x v="423"/>
    <x v="1"/>
    <x v="8"/>
    <n v="4"/>
    <n v="43"/>
    <x v="4"/>
    <x v="8"/>
    <s v="Orlando"/>
    <x v="4"/>
    <x v="0"/>
    <n v="47"/>
    <n v="116"/>
    <n v="5452"/>
    <n v="1199"/>
    <n v="0.22"/>
    <x v="1"/>
  </r>
  <r>
    <x v="1"/>
    <n v="1128299"/>
    <x v="423"/>
    <x v="1"/>
    <x v="8"/>
    <n v="4"/>
    <n v="43"/>
    <x v="4"/>
    <x v="8"/>
    <s v="Orlando"/>
    <x v="5"/>
    <x v="1"/>
    <n v="53"/>
    <n v="140"/>
    <n v="7420"/>
    <n v="3858"/>
    <n v="0.52"/>
    <x v="1"/>
  </r>
  <r>
    <x v="1"/>
    <n v="1128299"/>
    <x v="454"/>
    <x v="1"/>
    <x v="9"/>
    <n v="4"/>
    <n v="47"/>
    <x v="4"/>
    <x v="8"/>
    <s v="Orlando"/>
    <x v="0"/>
    <x v="0"/>
    <n v="41"/>
    <n v="188"/>
    <n v="7708"/>
    <n v="2621"/>
    <n v="0.34"/>
    <x v="1"/>
  </r>
  <r>
    <x v="1"/>
    <n v="1128299"/>
    <x v="454"/>
    <x v="1"/>
    <x v="9"/>
    <n v="4"/>
    <n v="47"/>
    <x v="4"/>
    <x v="8"/>
    <s v="Orlando"/>
    <x v="1"/>
    <x v="0"/>
    <n v="46"/>
    <n v="231"/>
    <n v="10626"/>
    <n v="3400"/>
    <n v="0.32"/>
    <x v="1"/>
  </r>
  <r>
    <x v="1"/>
    <n v="1128299"/>
    <x v="454"/>
    <x v="1"/>
    <x v="9"/>
    <n v="4"/>
    <n v="47"/>
    <x v="4"/>
    <x v="8"/>
    <s v="Orlando"/>
    <x v="2"/>
    <x v="1"/>
    <n v="44"/>
    <n v="173"/>
    <n v="7612"/>
    <n v="2816"/>
    <n v="0.37"/>
    <x v="1"/>
  </r>
  <r>
    <x v="1"/>
    <n v="1128299"/>
    <x v="454"/>
    <x v="1"/>
    <x v="9"/>
    <n v="4"/>
    <n v="47"/>
    <x v="4"/>
    <x v="8"/>
    <s v="Orlando"/>
    <x v="3"/>
    <x v="1"/>
    <n v="47"/>
    <n v="170"/>
    <n v="7990"/>
    <n v="2717"/>
    <n v="0.34"/>
    <x v="1"/>
  </r>
  <r>
    <x v="1"/>
    <n v="1128299"/>
    <x v="454"/>
    <x v="1"/>
    <x v="9"/>
    <n v="4"/>
    <n v="47"/>
    <x v="4"/>
    <x v="8"/>
    <s v="Orlando"/>
    <x v="4"/>
    <x v="0"/>
    <n v="58"/>
    <n v="147"/>
    <n v="8526"/>
    <n v="2302"/>
    <n v="0.27"/>
    <x v="1"/>
  </r>
  <r>
    <x v="1"/>
    <n v="1128299"/>
    <x v="454"/>
    <x v="1"/>
    <x v="9"/>
    <n v="4"/>
    <n v="47"/>
    <x v="4"/>
    <x v="8"/>
    <s v="Orlando"/>
    <x v="5"/>
    <x v="1"/>
    <n v="66"/>
    <n v="198"/>
    <n v="13068"/>
    <n v="6534"/>
    <n v="0.5"/>
    <x v="1"/>
  </r>
  <r>
    <x v="1"/>
    <n v="1128299"/>
    <x v="483"/>
    <x v="1"/>
    <x v="10"/>
    <n v="4"/>
    <n v="51"/>
    <x v="4"/>
    <x v="8"/>
    <s v="Orlando"/>
    <x v="0"/>
    <x v="0"/>
    <n v="58"/>
    <n v="280"/>
    <n v="16240"/>
    <n v="5846"/>
    <n v="0.36"/>
    <x v="1"/>
  </r>
  <r>
    <x v="1"/>
    <n v="1128299"/>
    <x v="483"/>
    <x v="1"/>
    <x v="10"/>
    <n v="4"/>
    <n v="51"/>
    <x v="4"/>
    <x v="8"/>
    <s v="Orlando"/>
    <x v="1"/>
    <x v="0"/>
    <n v="55"/>
    <n v="256"/>
    <n v="14080"/>
    <n v="4365"/>
    <n v="0.31"/>
    <x v="1"/>
  </r>
  <r>
    <x v="3"/>
    <n v="1128299"/>
    <x v="483"/>
    <x v="1"/>
    <x v="10"/>
    <n v="4"/>
    <n v="51"/>
    <x v="4"/>
    <x v="8"/>
    <s v="Orlando"/>
    <x v="2"/>
    <x v="1"/>
    <n v="64"/>
    <n v="204"/>
    <n v="13056"/>
    <n v="4308"/>
    <n v="0.33"/>
    <x v="1"/>
  </r>
  <r>
    <x v="3"/>
    <n v="1128299"/>
    <x v="483"/>
    <x v="1"/>
    <x v="10"/>
    <n v="4"/>
    <n v="51"/>
    <x v="4"/>
    <x v="8"/>
    <s v="Orlando"/>
    <x v="3"/>
    <x v="1"/>
    <n v="58"/>
    <n v="204"/>
    <n v="11832"/>
    <n v="4023"/>
    <n v="0.34"/>
    <x v="1"/>
  </r>
  <r>
    <x v="3"/>
    <n v="1128299"/>
    <x v="483"/>
    <x v="1"/>
    <x v="10"/>
    <n v="4"/>
    <n v="51"/>
    <x v="4"/>
    <x v="8"/>
    <s v="Orlando"/>
    <x v="4"/>
    <x v="0"/>
    <n v="64"/>
    <n v="179"/>
    <n v="11456"/>
    <n v="2979"/>
    <n v="0.26"/>
    <x v="1"/>
  </r>
  <r>
    <x v="3"/>
    <n v="1128299"/>
    <x v="483"/>
    <x v="1"/>
    <x v="10"/>
    <n v="4"/>
    <n v="51"/>
    <x v="4"/>
    <x v="8"/>
    <s v="Orlando"/>
    <x v="5"/>
    <x v="1"/>
    <n v="64"/>
    <n v="200"/>
    <n v="12800"/>
    <n v="6144"/>
    <n v="0.48"/>
    <x v="1"/>
  </r>
  <r>
    <x v="3"/>
    <n v="1185732"/>
    <x v="176"/>
    <x v="1"/>
    <x v="0"/>
    <n v="1"/>
    <n v="3"/>
    <x v="4"/>
    <x v="8"/>
    <s v="Orlando"/>
    <x v="0"/>
    <x v="0"/>
    <n v="30"/>
    <n v="272"/>
    <n v="8160"/>
    <n v="4162"/>
    <n v="0.51"/>
    <x v="1"/>
  </r>
  <r>
    <x v="3"/>
    <n v="1185732"/>
    <x v="176"/>
    <x v="1"/>
    <x v="0"/>
    <n v="1"/>
    <n v="3"/>
    <x v="4"/>
    <x v="8"/>
    <s v="Orlando"/>
    <x v="1"/>
    <x v="0"/>
    <n v="36"/>
    <n v="221"/>
    <n v="7956"/>
    <n v="3182"/>
    <n v="0.4"/>
    <x v="1"/>
  </r>
  <r>
    <x v="3"/>
    <n v="1185732"/>
    <x v="176"/>
    <x v="1"/>
    <x v="0"/>
    <n v="1"/>
    <n v="3"/>
    <x v="4"/>
    <x v="8"/>
    <s v="Orlando"/>
    <x v="2"/>
    <x v="1"/>
    <n v="26"/>
    <n v="202"/>
    <n v="5252"/>
    <n v="1523"/>
    <n v="0.28999999999999998"/>
    <x v="1"/>
  </r>
  <r>
    <x v="3"/>
    <n v="1185732"/>
    <x v="176"/>
    <x v="1"/>
    <x v="0"/>
    <n v="1"/>
    <n v="3"/>
    <x v="4"/>
    <x v="8"/>
    <s v="Orlando"/>
    <x v="3"/>
    <x v="1"/>
    <n v="30"/>
    <n v="170"/>
    <n v="5100"/>
    <n v="1887"/>
    <n v="0.37"/>
    <x v="1"/>
  </r>
  <r>
    <x v="3"/>
    <n v="1185732"/>
    <x v="176"/>
    <x v="1"/>
    <x v="0"/>
    <n v="1"/>
    <n v="3"/>
    <x v="4"/>
    <x v="8"/>
    <s v="Orlando"/>
    <x v="4"/>
    <x v="0"/>
    <n v="36"/>
    <n v="193"/>
    <n v="6948"/>
    <n v="2849"/>
    <n v="0.41"/>
    <x v="1"/>
  </r>
  <r>
    <x v="3"/>
    <n v="1185732"/>
    <x v="176"/>
    <x v="1"/>
    <x v="0"/>
    <n v="1"/>
    <n v="3"/>
    <x v="4"/>
    <x v="8"/>
    <s v="Orlando"/>
    <x v="5"/>
    <x v="1"/>
    <n v="35"/>
    <n v="221"/>
    <n v="7735"/>
    <n v="4254"/>
    <n v="0.55000000000000004"/>
    <x v="1"/>
  </r>
  <r>
    <x v="3"/>
    <n v="1185732"/>
    <x v="205"/>
    <x v="1"/>
    <x v="1"/>
    <n v="1"/>
    <n v="7"/>
    <x v="4"/>
    <x v="8"/>
    <s v="Orlando"/>
    <x v="0"/>
    <x v="0"/>
    <n v="36"/>
    <n v="288"/>
    <n v="10368"/>
    <n v="4873"/>
    <n v="0.47"/>
    <x v="1"/>
  </r>
  <r>
    <x v="3"/>
    <n v="1185732"/>
    <x v="205"/>
    <x v="1"/>
    <x v="1"/>
    <n v="1"/>
    <n v="7"/>
    <x v="4"/>
    <x v="8"/>
    <s v="Orlando"/>
    <x v="1"/>
    <x v="0"/>
    <n v="31"/>
    <n v="165"/>
    <n v="5115"/>
    <n v="2097"/>
    <n v="0.41"/>
    <x v="1"/>
  </r>
  <r>
    <x v="3"/>
    <n v="1185732"/>
    <x v="205"/>
    <x v="1"/>
    <x v="1"/>
    <n v="1"/>
    <n v="7"/>
    <x v="4"/>
    <x v="8"/>
    <s v="Orlando"/>
    <x v="2"/>
    <x v="1"/>
    <n v="23"/>
    <n v="204"/>
    <n v="4692"/>
    <n v="1501"/>
    <n v="0.32"/>
    <x v="1"/>
  </r>
  <r>
    <x v="0"/>
    <n v="1128299"/>
    <x v="698"/>
    <x v="1"/>
    <x v="1"/>
    <n v="1"/>
    <n v="9"/>
    <x v="4"/>
    <x v="18"/>
    <s v="Richmond"/>
    <x v="3"/>
    <x v="1"/>
    <n v="28"/>
    <n v="64"/>
    <n v="1792"/>
    <n v="735"/>
    <n v="0.41"/>
    <x v="1"/>
  </r>
  <r>
    <x v="0"/>
    <n v="1128299"/>
    <x v="698"/>
    <x v="1"/>
    <x v="1"/>
    <n v="1"/>
    <n v="9"/>
    <x v="4"/>
    <x v="18"/>
    <s v="Richmond"/>
    <x v="4"/>
    <x v="0"/>
    <n v="29"/>
    <n v="39"/>
    <n v="1131"/>
    <n v="509"/>
    <n v="0.45"/>
    <x v="1"/>
  </r>
  <r>
    <x v="0"/>
    <n v="1128299"/>
    <x v="698"/>
    <x v="1"/>
    <x v="1"/>
    <n v="1"/>
    <n v="9"/>
    <x v="4"/>
    <x v="18"/>
    <s v="Richmond"/>
    <x v="5"/>
    <x v="1"/>
    <n v="30"/>
    <n v="107"/>
    <n v="3210"/>
    <n v="1156"/>
    <n v="0.36"/>
    <x v="1"/>
  </r>
  <r>
    <x v="0"/>
    <n v="1128299"/>
    <x v="228"/>
    <x v="1"/>
    <x v="2"/>
    <n v="1"/>
    <n v="13"/>
    <x v="4"/>
    <x v="18"/>
    <s v="Richmond"/>
    <x v="0"/>
    <x v="0"/>
    <n v="30"/>
    <n v="162"/>
    <n v="4860"/>
    <n v="1847"/>
    <n v="0.38"/>
    <x v="1"/>
  </r>
  <r>
    <x v="0"/>
    <n v="1128299"/>
    <x v="228"/>
    <x v="1"/>
    <x v="2"/>
    <n v="1"/>
    <n v="13"/>
    <x v="4"/>
    <x v="18"/>
    <s v="Richmond"/>
    <x v="1"/>
    <x v="0"/>
    <n v="35"/>
    <n v="98"/>
    <n v="3430"/>
    <n v="1406"/>
    <n v="0.41"/>
    <x v="1"/>
  </r>
  <r>
    <x v="0"/>
    <n v="1128299"/>
    <x v="228"/>
    <x v="1"/>
    <x v="2"/>
    <n v="1"/>
    <n v="13"/>
    <x v="4"/>
    <x v="18"/>
    <s v="Richmond"/>
    <x v="2"/>
    <x v="1"/>
    <n v="43"/>
    <n v="112"/>
    <n v="4816"/>
    <n v="1975"/>
    <n v="0.41"/>
    <x v="1"/>
  </r>
  <r>
    <x v="0"/>
    <n v="1128299"/>
    <x v="228"/>
    <x v="1"/>
    <x v="2"/>
    <n v="1"/>
    <n v="13"/>
    <x v="4"/>
    <x v="18"/>
    <s v="Richmond"/>
    <x v="3"/>
    <x v="1"/>
    <n v="38"/>
    <n v="78"/>
    <n v="2964"/>
    <n v="1156"/>
    <n v="0.39"/>
    <x v="1"/>
  </r>
  <r>
    <x v="0"/>
    <n v="1128299"/>
    <x v="228"/>
    <x v="1"/>
    <x v="2"/>
    <n v="1"/>
    <n v="13"/>
    <x v="4"/>
    <x v="18"/>
    <s v="Richmond"/>
    <x v="4"/>
    <x v="0"/>
    <n v="43"/>
    <n v="33"/>
    <n v="1419"/>
    <n v="596"/>
    <n v="0.42"/>
    <x v="1"/>
  </r>
  <r>
    <x v="0"/>
    <n v="1128299"/>
    <x v="228"/>
    <x v="1"/>
    <x v="2"/>
    <n v="1"/>
    <n v="13"/>
    <x v="4"/>
    <x v="18"/>
    <s v="Richmond"/>
    <x v="5"/>
    <x v="1"/>
    <n v="35"/>
    <n v="102"/>
    <n v="3570"/>
    <n v="1285"/>
    <n v="0.36"/>
    <x v="1"/>
  </r>
  <r>
    <x v="0"/>
    <n v="1128299"/>
    <x v="247"/>
    <x v="1"/>
    <x v="3"/>
    <n v="2"/>
    <n v="17"/>
    <x v="4"/>
    <x v="18"/>
    <s v="Richmond"/>
    <x v="0"/>
    <x v="0"/>
    <n v="38"/>
    <n v="147"/>
    <n v="5586"/>
    <n v="2067"/>
    <n v="0.37"/>
    <x v="1"/>
  </r>
  <r>
    <x v="0"/>
    <n v="1128299"/>
    <x v="247"/>
    <x v="1"/>
    <x v="3"/>
    <n v="2"/>
    <n v="17"/>
    <x v="4"/>
    <x v="18"/>
    <s v="Richmond"/>
    <x v="1"/>
    <x v="0"/>
    <n v="44"/>
    <n v="85"/>
    <n v="3740"/>
    <n v="1533"/>
    <n v="0.41"/>
    <x v="1"/>
  </r>
  <r>
    <x v="0"/>
    <n v="1128299"/>
    <x v="247"/>
    <x v="1"/>
    <x v="3"/>
    <n v="2"/>
    <n v="17"/>
    <x v="4"/>
    <x v="18"/>
    <s v="Richmond"/>
    <x v="2"/>
    <x v="1"/>
    <n v="41"/>
    <n v="114"/>
    <n v="4674"/>
    <n v="1729"/>
    <n v="0.37"/>
    <x v="1"/>
  </r>
  <r>
    <x v="0"/>
    <n v="1128299"/>
    <x v="247"/>
    <x v="1"/>
    <x v="3"/>
    <n v="2"/>
    <n v="17"/>
    <x v="4"/>
    <x v="18"/>
    <s v="Richmond"/>
    <x v="3"/>
    <x v="1"/>
    <n v="32"/>
    <n v="68"/>
    <n v="2176"/>
    <n v="914"/>
    <n v="0.42"/>
    <x v="1"/>
  </r>
  <r>
    <x v="0"/>
    <n v="1128299"/>
    <x v="247"/>
    <x v="1"/>
    <x v="3"/>
    <n v="2"/>
    <n v="17"/>
    <x v="4"/>
    <x v="18"/>
    <s v="Richmond"/>
    <x v="4"/>
    <x v="0"/>
    <n v="40"/>
    <n v="40"/>
    <n v="1600"/>
    <n v="672"/>
    <n v="0.42"/>
    <x v="1"/>
  </r>
  <r>
    <x v="0"/>
    <n v="1128299"/>
    <x v="247"/>
    <x v="1"/>
    <x v="3"/>
    <n v="2"/>
    <n v="17"/>
    <x v="4"/>
    <x v="18"/>
    <s v="Richmond"/>
    <x v="5"/>
    <x v="1"/>
    <n v="47"/>
    <n v="90"/>
    <n v="4230"/>
    <n v="1523"/>
    <n v="0.36"/>
    <x v="1"/>
  </r>
  <r>
    <x v="0"/>
    <n v="1128299"/>
    <x v="278"/>
    <x v="1"/>
    <x v="4"/>
    <n v="2"/>
    <n v="22"/>
    <x v="4"/>
    <x v="18"/>
    <s v="Richmond"/>
    <x v="0"/>
    <x v="0"/>
    <n v="39"/>
    <n v="175"/>
    <n v="6825"/>
    <n v="2730"/>
    <n v="0.4"/>
    <x v="1"/>
  </r>
  <r>
    <x v="0"/>
    <n v="1128299"/>
    <x v="278"/>
    <x v="1"/>
    <x v="4"/>
    <n v="2"/>
    <n v="22"/>
    <x v="4"/>
    <x v="18"/>
    <s v="Richmond"/>
    <x v="1"/>
    <x v="0"/>
    <n v="40"/>
    <n v="105"/>
    <n v="4200"/>
    <n v="1722"/>
    <n v="0.41"/>
    <x v="1"/>
  </r>
  <r>
    <x v="0"/>
    <n v="1128299"/>
    <x v="278"/>
    <x v="1"/>
    <x v="4"/>
    <n v="2"/>
    <n v="22"/>
    <x v="4"/>
    <x v="18"/>
    <s v="Richmond"/>
    <x v="2"/>
    <x v="1"/>
    <n v="37"/>
    <n v="109"/>
    <n v="4033"/>
    <n v="1492"/>
    <n v="0.37"/>
    <x v="1"/>
  </r>
  <r>
    <x v="0"/>
    <n v="1128299"/>
    <x v="278"/>
    <x v="1"/>
    <x v="4"/>
    <n v="2"/>
    <n v="22"/>
    <x v="4"/>
    <x v="18"/>
    <s v="Richmond"/>
    <x v="3"/>
    <x v="1"/>
    <n v="33"/>
    <n v="85"/>
    <n v="2805"/>
    <n v="1066"/>
    <n v="0.38"/>
    <x v="1"/>
  </r>
  <r>
    <x v="0"/>
    <n v="1128299"/>
    <x v="278"/>
    <x v="1"/>
    <x v="4"/>
    <n v="2"/>
    <n v="22"/>
    <x v="4"/>
    <x v="18"/>
    <s v="Richmond"/>
    <x v="4"/>
    <x v="0"/>
    <n v="34"/>
    <n v="54"/>
    <n v="1836"/>
    <n v="789"/>
    <n v="0.43"/>
    <x v="1"/>
  </r>
  <r>
    <x v="0"/>
    <n v="1128299"/>
    <x v="278"/>
    <x v="1"/>
    <x v="4"/>
    <n v="2"/>
    <n v="22"/>
    <x v="4"/>
    <x v="18"/>
    <s v="Richmond"/>
    <x v="5"/>
    <x v="1"/>
    <n v="44"/>
    <n v="168"/>
    <n v="7392"/>
    <n v="2587"/>
    <n v="0.35"/>
    <x v="1"/>
  </r>
  <r>
    <x v="0"/>
    <n v="1128299"/>
    <x v="308"/>
    <x v="1"/>
    <x v="11"/>
    <n v="2"/>
    <n v="26"/>
    <x v="4"/>
    <x v="18"/>
    <s v="Richmond"/>
    <x v="0"/>
    <x v="0"/>
    <n v="37"/>
    <n v="233"/>
    <n v="8621"/>
    <n v="3190"/>
    <n v="0.37"/>
    <x v="1"/>
  </r>
  <r>
    <x v="0"/>
    <n v="1128299"/>
    <x v="308"/>
    <x v="1"/>
    <x v="11"/>
    <n v="2"/>
    <n v="26"/>
    <x v="4"/>
    <x v="18"/>
    <s v="Richmond"/>
    <x v="1"/>
    <x v="0"/>
    <n v="45"/>
    <n v="221"/>
    <n v="9945"/>
    <n v="4077"/>
    <n v="0.41"/>
    <x v="1"/>
  </r>
  <r>
    <x v="0"/>
    <n v="1128299"/>
    <x v="308"/>
    <x v="1"/>
    <x v="11"/>
    <n v="2"/>
    <n v="26"/>
    <x v="4"/>
    <x v="18"/>
    <s v="Richmond"/>
    <x v="2"/>
    <x v="1"/>
    <n v="58"/>
    <n v="208"/>
    <n v="12064"/>
    <n v="4464"/>
    <n v="0.37"/>
    <x v="1"/>
  </r>
  <r>
    <x v="0"/>
    <n v="1128299"/>
    <x v="308"/>
    <x v="1"/>
    <x v="11"/>
    <n v="2"/>
    <n v="26"/>
    <x v="4"/>
    <x v="18"/>
    <s v="Richmond"/>
    <x v="3"/>
    <x v="1"/>
    <n v="61"/>
    <n v="184"/>
    <n v="11224"/>
    <n v="4602"/>
    <n v="0.41"/>
    <x v="1"/>
  </r>
  <r>
    <x v="0"/>
    <n v="1128299"/>
    <x v="308"/>
    <x v="1"/>
    <x v="11"/>
    <n v="2"/>
    <n v="26"/>
    <x v="4"/>
    <x v="18"/>
    <s v="Richmond"/>
    <x v="4"/>
    <x v="0"/>
    <n v="68"/>
    <n v="128"/>
    <n v="8704"/>
    <n v="4004"/>
    <n v="0.46"/>
    <x v="1"/>
  </r>
  <r>
    <x v="0"/>
    <n v="1128299"/>
    <x v="308"/>
    <x v="1"/>
    <x v="11"/>
    <n v="2"/>
    <n v="26"/>
    <x v="4"/>
    <x v="18"/>
    <s v="Richmond"/>
    <x v="5"/>
    <x v="1"/>
    <n v="82"/>
    <n v="231"/>
    <n v="18942"/>
    <n v="7009"/>
    <n v="0.37"/>
    <x v="1"/>
  </r>
  <r>
    <x v="0"/>
    <n v="1128299"/>
    <x v="337"/>
    <x v="1"/>
    <x v="5"/>
    <n v="3"/>
    <n v="30"/>
    <x v="4"/>
    <x v="18"/>
    <s v="Richmond"/>
    <x v="0"/>
    <x v="0"/>
    <n v="60"/>
    <n v="272"/>
    <n v="16320"/>
    <n v="6038"/>
    <n v="0.37"/>
    <x v="1"/>
  </r>
  <r>
    <x v="0"/>
    <n v="1128299"/>
    <x v="337"/>
    <x v="1"/>
    <x v="5"/>
    <n v="3"/>
    <n v="30"/>
    <x v="4"/>
    <x v="18"/>
    <s v="Richmond"/>
    <x v="1"/>
    <x v="0"/>
    <n v="60"/>
    <n v="224"/>
    <n v="13440"/>
    <n v="5107"/>
    <n v="0.38"/>
    <x v="1"/>
  </r>
  <r>
    <x v="0"/>
    <n v="1128299"/>
    <x v="337"/>
    <x v="1"/>
    <x v="5"/>
    <n v="3"/>
    <n v="30"/>
    <x v="4"/>
    <x v="18"/>
    <s v="Richmond"/>
    <x v="2"/>
    <x v="1"/>
    <n v="62"/>
    <n v="208"/>
    <n v="12896"/>
    <n v="4900"/>
    <n v="0.38"/>
    <x v="1"/>
  </r>
  <r>
    <x v="0"/>
    <n v="1128299"/>
    <x v="337"/>
    <x v="1"/>
    <x v="5"/>
    <n v="3"/>
    <n v="30"/>
    <x v="4"/>
    <x v="18"/>
    <s v="Richmond"/>
    <x v="3"/>
    <x v="1"/>
    <n v="65"/>
    <n v="187"/>
    <n v="12155"/>
    <n v="5105"/>
    <n v="0.42"/>
    <x v="1"/>
  </r>
  <r>
    <x v="0"/>
    <n v="1128299"/>
    <x v="337"/>
    <x v="1"/>
    <x v="5"/>
    <n v="3"/>
    <n v="30"/>
    <x v="4"/>
    <x v="18"/>
    <s v="Richmond"/>
    <x v="4"/>
    <x v="0"/>
    <n v="72"/>
    <n v="210"/>
    <n v="15120"/>
    <n v="6502"/>
    <n v="0.43"/>
    <x v="1"/>
  </r>
  <r>
    <x v="0"/>
    <n v="1128299"/>
    <x v="337"/>
    <x v="1"/>
    <x v="5"/>
    <n v="3"/>
    <n v="30"/>
    <x v="4"/>
    <x v="18"/>
    <s v="Richmond"/>
    <x v="5"/>
    <x v="1"/>
    <n v="82"/>
    <n v="186"/>
    <n v="15252"/>
    <n v="5033"/>
    <n v="0.33"/>
    <x v="1"/>
  </r>
  <r>
    <x v="0"/>
    <n v="1128299"/>
    <x v="369"/>
    <x v="1"/>
    <x v="6"/>
    <n v="3"/>
    <n v="35"/>
    <x v="4"/>
    <x v="18"/>
    <s v="Richmond"/>
    <x v="0"/>
    <x v="0"/>
    <n v="67"/>
    <n v="272"/>
    <n v="18224"/>
    <n v="7290"/>
    <n v="0.4"/>
    <x v="1"/>
  </r>
  <r>
    <x v="0"/>
    <n v="1128299"/>
    <x v="369"/>
    <x v="1"/>
    <x v="6"/>
    <n v="3"/>
    <n v="35"/>
    <x v="4"/>
    <x v="18"/>
    <s v="Richmond"/>
    <x v="1"/>
    <x v="0"/>
    <n v="53"/>
    <n v="240"/>
    <n v="12720"/>
    <n v="5342"/>
    <n v="0.42"/>
    <x v="1"/>
  </r>
  <r>
    <x v="0"/>
    <n v="1128299"/>
    <x v="369"/>
    <x v="1"/>
    <x v="6"/>
    <n v="3"/>
    <n v="35"/>
    <x v="4"/>
    <x v="18"/>
    <s v="Richmond"/>
    <x v="2"/>
    <x v="1"/>
    <n v="53"/>
    <n v="215"/>
    <n v="11395"/>
    <n v="4216"/>
    <n v="0.37"/>
    <x v="1"/>
  </r>
  <r>
    <x v="0"/>
    <n v="1128299"/>
    <x v="369"/>
    <x v="1"/>
    <x v="6"/>
    <n v="3"/>
    <n v="35"/>
    <x v="4"/>
    <x v="18"/>
    <s v="Richmond"/>
    <x v="3"/>
    <x v="1"/>
    <n v="52"/>
    <n v="136"/>
    <n v="7072"/>
    <n v="2758"/>
    <n v="0.39"/>
    <x v="1"/>
  </r>
  <r>
    <x v="0"/>
    <n v="1128299"/>
    <x v="369"/>
    <x v="1"/>
    <x v="6"/>
    <n v="3"/>
    <n v="35"/>
    <x v="4"/>
    <x v="18"/>
    <s v="Richmond"/>
    <x v="4"/>
    <x v="0"/>
    <n v="51"/>
    <n v="132"/>
    <n v="6732"/>
    <n v="3029"/>
    <n v="0.45"/>
    <x v="1"/>
  </r>
  <r>
    <x v="0"/>
    <n v="1128299"/>
    <x v="369"/>
    <x v="1"/>
    <x v="6"/>
    <n v="3"/>
    <n v="35"/>
    <x v="4"/>
    <x v="18"/>
    <s v="Richmond"/>
    <x v="5"/>
    <x v="1"/>
    <n v="55"/>
    <n v="80"/>
    <n v="4400"/>
    <n v="1496"/>
    <n v="0.34"/>
    <x v="1"/>
  </r>
  <r>
    <x v="0"/>
    <n v="1128299"/>
    <x v="401"/>
    <x v="1"/>
    <x v="7"/>
    <n v="3"/>
    <n v="39"/>
    <x v="4"/>
    <x v="18"/>
    <s v="Richmond"/>
    <x v="0"/>
    <x v="0"/>
    <n v="35"/>
    <n v="149"/>
    <n v="5215"/>
    <n v="2190"/>
    <n v="0.42"/>
    <x v="1"/>
  </r>
  <r>
    <x v="0"/>
    <n v="1128299"/>
    <x v="401"/>
    <x v="1"/>
    <x v="7"/>
    <n v="3"/>
    <n v="39"/>
    <x v="4"/>
    <x v="18"/>
    <s v="Richmond"/>
    <x v="1"/>
    <x v="0"/>
    <n v="43"/>
    <n v="153"/>
    <n v="6579"/>
    <n v="2566"/>
    <n v="0.39"/>
    <x v="1"/>
  </r>
  <r>
    <x v="0"/>
    <n v="1128299"/>
    <x v="401"/>
    <x v="1"/>
    <x v="7"/>
    <n v="3"/>
    <n v="39"/>
    <x v="4"/>
    <x v="18"/>
    <s v="Richmond"/>
    <x v="2"/>
    <x v="1"/>
    <n v="34"/>
    <n v="78"/>
    <n v="2652"/>
    <n v="1061"/>
    <n v="0.4"/>
    <x v="1"/>
  </r>
  <r>
    <x v="0"/>
    <n v="1128299"/>
    <x v="401"/>
    <x v="1"/>
    <x v="7"/>
    <n v="3"/>
    <n v="39"/>
    <x v="4"/>
    <x v="18"/>
    <s v="Richmond"/>
    <x v="3"/>
    <x v="1"/>
    <n v="37"/>
    <n v="70"/>
    <n v="2590"/>
    <n v="1036"/>
    <n v="0.4"/>
    <x v="1"/>
  </r>
  <r>
    <x v="0"/>
    <n v="1128299"/>
    <x v="401"/>
    <x v="1"/>
    <x v="7"/>
    <n v="3"/>
    <n v="39"/>
    <x v="4"/>
    <x v="18"/>
    <s v="Richmond"/>
    <x v="4"/>
    <x v="0"/>
    <n v="39"/>
    <n v="74"/>
    <n v="2886"/>
    <n v="1356"/>
    <n v="0.47"/>
    <x v="1"/>
  </r>
  <r>
    <x v="0"/>
    <n v="1128299"/>
    <x v="401"/>
    <x v="1"/>
    <x v="7"/>
    <n v="3"/>
    <n v="39"/>
    <x v="4"/>
    <x v="18"/>
    <s v="Richmond"/>
    <x v="5"/>
    <x v="1"/>
    <n v="33"/>
    <n v="83"/>
    <n v="2739"/>
    <n v="986"/>
    <n v="0.36"/>
    <x v="1"/>
  </r>
  <r>
    <x v="0"/>
    <n v="1128299"/>
    <x v="430"/>
    <x v="1"/>
    <x v="8"/>
    <n v="4"/>
    <n v="44"/>
    <x v="4"/>
    <x v="18"/>
    <s v="Richmond"/>
    <x v="0"/>
    <x v="0"/>
    <n v="28"/>
    <n v="119"/>
    <n v="3332"/>
    <n v="1333"/>
    <n v="0.4"/>
    <x v="1"/>
  </r>
  <r>
    <x v="0"/>
    <n v="1128299"/>
    <x v="430"/>
    <x v="1"/>
    <x v="8"/>
    <n v="4"/>
    <n v="44"/>
    <x v="4"/>
    <x v="18"/>
    <s v="Richmond"/>
    <x v="1"/>
    <x v="0"/>
    <n v="39"/>
    <n v="173"/>
    <n v="6747"/>
    <n v="2564"/>
    <n v="0.38"/>
    <x v="1"/>
  </r>
  <r>
    <x v="0"/>
    <n v="1128299"/>
    <x v="430"/>
    <x v="1"/>
    <x v="8"/>
    <n v="4"/>
    <n v="44"/>
    <x v="4"/>
    <x v="18"/>
    <s v="Richmond"/>
    <x v="2"/>
    <x v="1"/>
    <n v="39"/>
    <n v="119"/>
    <n v="4641"/>
    <n v="1949"/>
    <n v="0.42"/>
    <x v="1"/>
  </r>
  <r>
    <x v="0"/>
    <n v="1128299"/>
    <x v="430"/>
    <x v="1"/>
    <x v="8"/>
    <n v="4"/>
    <n v="44"/>
    <x v="4"/>
    <x v="18"/>
    <s v="Richmond"/>
    <x v="3"/>
    <x v="1"/>
    <n v="31"/>
    <n v="101"/>
    <n v="3131"/>
    <n v="1158"/>
    <n v="0.37"/>
    <x v="1"/>
  </r>
  <r>
    <x v="0"/>
    <n v="1128299"/>
    <x v="430"/>
    <x v="1"/>
    <x v="8"/>
    <n v="4"/>
    <n v="44"/>
    <x v="4"/>
    <x v="18"/>
    <s v="Richmond"/>
    <x v="4"/>
    <x v="0"/>
    <n v="42"/>
    <n v="105"/>
    <n v="4410"/>
    <n v="2073"/>
    <n v="0.47"/>
    <x v="1"/>
  </r>
  <r>
    <x v="0"/>
    <n v="1128299"/>
    <x v="430"/>
    <x v="1"/>
    <x v="8"/>
    <n v="4"/>
    <n v="44"/>
    <x v="4"/>
    <x v="18"/>
    <s v="Richmond"/>
    <x v="5"/>
    <x v="1"/>
    <n v="40"/>
    <n v="109"/>
    <n v="4360"/>
    <n v="1395"/>
    <n v="0.32"/>
    <x v="1"/>
  </r>
  <r>
    <x v="0"/>
    <n v="1128299"/>
    <x v="461"/>
    <x v="1"/>
    <x v="9"/>
    <n v="4"/>
    <n v="48"/>
    <x v="4"/>
    <x v="18"/>
    <s v="Richmond"/>
    <x v="0"/>
    <x v="0"/>
    <n v="34"/>
    <n v="173"/>
    <n v="5882"/>
    <n v="2470"/>
    <n v="0.42"/>
    <x v="1"/>
  </r>
  <r>
    <x v="0"/>
    <n v="1128299"/>
    <x v="461"/>
    <x v="1"/>
    <x v="9"/>
    <n v="4"/>
    <n v="48"/>
    <x v="4"/>
    <x v="18"/>
    <s v="Richmond"/>
    <x v="1"/>
    <x v="0"/>
    <n v="34"/>
    <n v="221"/>
    <n v="7514"/>
    <n v="2780"/>
    <n v="0.37"/>
    <x v="1"/>
  </r>
  <r>
    <x v="0"/>
    <n v="1128299"/>
    <x v="461"/>
    <x v="1"/>
    <x v="9"/>
    <n v="4"/>
    <n v="48"/>
    <x v="4"/>
    <x v="18"/>
    <s v="Richmond"/>
    <x v="2"/>
    <x v="1"/>
    <n v="33"/>
    <n v="143"/>
    <n v="4719"/>
    <n v="1840"/>
    <n v="0.39"/>
    <x v="1"/>
  </r>
  <r>
    <x v="0"/>
    <n v="1128299"/>
    <x v="461"/>
    <x v="1"/>
    <x v="9"/>
    <n v="4"/>
    <n v="48"/>
    <x v="4"/>
    <x v="18"/>
    <s v="Richmond"/>
    <x v="3"/>
    <x v="1"/>
    <n v="36"/>
    <n v="144"/>
    <n v="5184"/>
    <n v="2022"/>
    <n v="0.39"/>
    <x v="1"/>
  </r>
  <r>
    <x v="0"/>
    <n v="1128299"/>
    <x v="461"/>
    <x v="1"/>
    <x v="9"/>
    <n v="4"/>
    <n v="48"/>
    <x v="4"/>
    <x v="18"/>
    <s v="Richmond"/>
    <x v="4"/>
    <x v="0"/>
    <n v="56"/>
    <n v="136"/>
    <n v="7616"/>
    <n v="3351"/>
    <n v="0.44"/>
    <x v="1"/>
  </r>
  <r>
    <x v="0"/>
    <n v="1128299"/>
    <x v="461"/>
    <x v="1"/>
    <x v="9"/>
    <n v="4"/>
    <n v="48"/>
    <x v="4"/>
    <x v="18"/>
    <s v="Richmond"/>
    <x v="5"/>
    <x v="1"/>
    <n v="60"/>
    <n v="176"/>
    <n v="10560"/>
    <n v="3485"/>
    <n v="0.33"/>
    <x v="1"/>
  </r>
  <r>
    <x v="0"/>
    <n v="1128299"/>
    <x v="490"/>
    <x v="1"/>
    <x v="10"/>
    <n v="4"/>
    <n v="52"/>
    <x v="4"/>
    <x v="18"/>
    <s v="Richmond"/>
    <x v="0"/>
    <x v="0"/>
    <n v="49"/>
    <n v="248"/>
    <n v="12152"/>
    <n v="4861"/>
    <n v="0.4"/>
    <x v="1"/>
  </r>
  <r>
    <x v="0"/>
    <n v="1128299"/>
    <x v="490"/>
    <x v="1"/>
    <x v="10"/>
    <n v="4"/>
    <n v="52"/>
    <x v="4"/>
    <x v="18"/>
    <s v="Richmond"/>
    <x v="1"/>
    <x v="0"/>
    <n v="54"/>
    <n v="225"/>
    <n v="12150"/>
    <n v="4982"/>
    <n v="0.41"/>
    <x v="1"/>
  </r>
  <r>
    <x v="2"/>
    <n v="1128299"/>
    <x v="490"/>
    <x v="1"/>
    <x v="10"/>
    <n v="4"/>
    <n v="52"/>
    <x v="4"/>
    <x v="18"/>
    <s v="Richmond"/>
    <x v="2"/>
    <x v="1"/>
    <n v="53"/>
    <n v="165"/>
    <n v="8745"/>
    <n v="3498"/>
    <n v="0.4"/>
    <x v="1"/>
  </r>
  <r>
    <x v="2"/>
    <n v="1128299"/>
    <x v="490"/>
    <x v="1"/>
    <x v="10"/>
    <n v="4"/>
    <n v="52"/>
    <x v="4"/>
    <x v="18"/>
    <s v="Richmond"/>
    <x v="3"/>
    <x v="1"/>
    <n v="51"/>
    <n v="176"/>
    <n v="8976"/>
    <n v="3501"/>
    <n v="0.39"/>
    <x v="1"/>
  </r>
  <r>
    <x v="2"/>
    <n v="1128299"/>
    <x v="490"/>
    <x v="1"/>
    <x v="10"/>
    <n v="4"/>
    <n v="52"/>
    <x v="4"/>
    <x v="18"/>
    <s v="Richmond"/>
    <x v="4"/>
    <x v="0"/>
    <n v="59"/>
    <n v="157"/>
    <n v="9263"/>
    <n v="3890"/>
    <n v="0.42"/>
    <x v="1"/>
  </r>
  <r>
    <x v="2"/>
    <n v="1128299"/>
    <x v="490"/>
    <x v="1"/>
    <x v="10"/>
    <n v="4"/>
    <n v="52"/>
    <x v="4"/>
    <x v="18"/>
    <s v="Richmond"/>
    <x v="5"/>
    <x v="1"/>
    <n v="65"/>
    <n v="190"/>
    <n v="12350"/>
    <n v="4323"/>
    <n v="0.35"/>
    <x v="1"/>
  </r>
  <r>
    <x v="2"/>
    <n v="1185732"/>
    <x v="183"/>
    <x v="1"/>
    <x v="0"/>
    <n v="1"/>
    <n v="4"/>
    <x v="4"/>
    <x v="18"/>
    <s v="Richmond"/>
    <x v="0"/>
    <x v="0"/>
    <n v="23"/>
    <n v="233"/>
    <n v="5359"/>
    <n v="2787"/>
    <n v="0.52"/>
    <x v="1"/>
  </r>
  <r>
    <x v="2"/>
    <n v="1185732"/>
    <x v="183"/>
    <x v="1"/>
    <x v="0"/>
    <n v="1"/>
    <n v="4"/>
    <x v="4"/>
    <x v="18"/>
    <s v="Richmond"/>
    <x v="1"/>
    <x v="0"/>
    <n v="28"/>
    <n v="187"/>
    <n v="5236"/>
    <n v="2461"/>
    <n v="0.47"/>
    <x v="1"/>
  </r>
  <r>
    <x v="2"/>
    <n v="1185732"/>
    <x v="183"/>
    <x v="1"/>
    <x v="0"/>
    <n v="1"/>
    <n v="4"/>
    <x v="4"/>
    <x v="18"/>
    <s v="Richmond"/>
    <x v="2"/>
    <x v="1"/>
    <n v="18"/>
    <n v="176"/>
    <n v="3168"/>
    <n v="1014"/>
    <n v="0.32"/>
    <x v="1"/>
  </r>
  <r>
    <x v="2"/>
    <n v="1185732"/>
    <x v="183"/>
    <x v="1"/>
    <x v="0"/>
    <n v="1"/>
    <n v="4"/>
    <x v="4"/>
    <x v="18"/>
    <s v="Richmond"/>
    <x v="3"/>
    <x v="1"/>
    <n v="21"/>
    <n v="136"/>
    <n v="2856"/>
    <n v="1200"/>
    <n v="0.42"/>
    <x v="1"/>
  </r>
  <r>
    <x v="2"/>
    <n v="1185732"/>
    <x v="183"/>
    <x v="1"/>
    <x v="0"/>
    <n v="1"/>
    <n v="4"/>
    <x v="4"/>
    <x v="18"/>
    <s v="Richmond"/>
    <x v="4"/>
    <x v="0"/>
    <n v="30"/>
    <n v="140"/>
    <n v="4200"/>
    <n v="1890"/>
    <n v="0.45"/>
    <x v="1"/>
  </r>
  <r>
    <x v="2"/>
    <n v="1185732"/>
    <x v="183"/>
    <x v="1"/>
    <x v="0"/>
    <n v="1"/>
    <n v="4"/>
    <x v="4"/>
    <x v="18"/>
    <s v="Richmond"/>
    <x v="5"/>
    <x v="1"/>
    <n v="25"/>
    <n v="193"/>
    <n v="4825"/>
    <n v="2799"/>
    <n v="0.57999999999999996"/>
    <x v="1"/>
  </r>
  <r>
    <x v="2"/>
    <n v="1185732"/>
    <x v="212"/>
    <x v="1"/>
    <x v="1"/>
    <n v="1"/>
    <n v="8"/>
    <x v="4"/>
    <x v="18"/>
    <s v="Richmond"/>
    <x v="0"/>
    <x v="0"/>
    <n v="26"/>
    <n v="256"/>
    <n v="6656"/>
    <n v="3661"/>
    <n v="0.55000000000000004"/>
    <x v="1"/>
  </r>
  <r>
    <x v="2"/>
    <n v="1185732"/>
    <x v="212"/>
    <x v="1"/>
    <x v="1"/>
    <n v="1"/>
    <n v="8"/>
    <x v="4"/>
    <x v="18"/>
    <s v="Richmond"/>
    <x v="1"/>
    <x v="0"/>
    <n v="27"/>
    <n v="153"/>
    <n v="4131"/>
    <n v="1859"/>
    <n v="0.45"/>
    <x v="1"/>
  </r>
  <r>
    <x v="2"/>
    <n v="1185732"/>
    <x v="212"/>
    <x v="1"/>
    <x v="1"/>
    <n v="1"/>
    <n v="8"/>
    <x v="4"/>
    <x v="18"/>
    <s v="Richmond"/>
    <x v="2"/>
    <x v="1"/>
    <n v="17"/>
    <n v="170"/>
    <n v="2890"/>
    <n v="1040"/>
    <n v="0.36"/>
    <x v="1"/>
  </r>
  <r>
    <x v="3"/>
    <n v="1185732"/>
    <x v="206"/>
    <x v="1"/>
    <x v="1"/>
    <n v="1"/>
    <n v="7"/>
    <x v="2"/>
    <x v="21"/>
    <s v="Salt Lake City"/>
    <x v="3"/>
    <x v="1"/>
    <n v="16"/>
    <n v="93"/>
    <n v="1488"/>
    <n v="625"/>
    <n v="0.42"/>
    <x v="1"/>
  </r>
  <r>
    <x v="3"/>
    <n v="1185732"/>
    <x v="206"/>
    <x v="1"/>
    <x v="1"/>
    <n v="1"/>
    <n v="7"/>
    <x v="2"/>
    <x v="21"/>
    <s v="Salt Lake City"/>
    <x v="4"/>
    <x v="0"/>
    <n v="28"/>
    <n v="120"/>
    <n v="3360"/>
    <n v="1411"/>
    <n v="0.42"/>
    <x v="1"/>
  </r>
  <r>
    <x v="3"/>
    <n v="1185732"/>
    <x v="206"/>
    <x v="1"/>
    <x v="1"/>
    <n v="1"/>
    <n v="7"/>
    <x v="2"/>
    <x v="21"/>
    <s v="Salt Lake City"/>
    <x v="5"/>
    <x v="1"/>
    <n v="18"/>
    <n v="149"/>
    <n v="2682"/>
    <n v="1475"/>
    <n v="0.55000000000000004"/>
    <x v="1"/>
  </r>
  <r>
    <x v="3"/>
    <n v="1185732"/>
    <x v="215"/>
    <x v="1"/>
    <x v="2"/>
    <n v="1"/>
    <n v="11"/>
    <x v="2"/>
    <x v="21"/>
    <s v="Salt Lake City"/>
    <x v="0"/>
    <x v="0"/>
    <n v="20"/>
    <n v="228"/>
    <n v="4560"/>
    <n v="1961"/>
    <n v="0.43"/>
    <x v="1"/>
  </r>
  <r>
    <x v="3"/>
    <n v="1185732"/>
    <x v="215"/>
    <x v="1"/>
    <x v="2"/>
    <n v="1"/>
    <n v="11"/>
    <x v="2"/>
    <x v="21"/>
    <s v="Salt Lake City"/>
    <x v="1"/>
    <x v="0"/>
    <n v="22"/>
    <n v="105"/>
    <n v="2310"/>
    <n v="924"/>
    <n v="0.4"/>
    <x v="1"/>
  </r>
  <r>
    <x v="3"/>
    <n v="1185732"/>
    <x v="215"/>
    <x v="1"/>
    <x v="2"/>
    <n v="1"/>
    <n v="11"/>
    <x v="2"/>
    <x v="21"/>
    <s v="Salt Lake City"/>
    <x v="2"/>
    <x v="1"/>
    <n v="16"/>
    <n v="140"/>
    <n v="2240"/>
    <n v="874"/>
    <n v="0.39"/>
    <x v="1"/>
  </r>
  <r>
    <x v="3"/>
    <n v="1185732"/>
    <x v="215"/>
    <x v="1"/>
    <x v="2"/>
    <n v="1"/>
    <n v="11"/>
    <x v="2"/>
    <x v="21"/>
    <s v="Salt Lake City"/>
    <x v="3"/>
    <x v="1"/>
    <n v="20"/>
    <n v="75"/>
    <n v="1500"/>
    <n v="630"/>
    <n v="0.42"/>
    <x v="1"/>
  </r>
  <r>
    <x v="3"/>
    <n v="1185732"/>
    <x v="215"/>
    <x v="1"/>
    <x v="2"/>
    <n v="1"/>
    <n v="11"/>
    <x v="2"/>
    <x v="21"/>
    <s v="Salt Lake City"/>
    <x v="4"/>
    <x v="0"/>
    <n v="28"/>
    <n v="90"/>
    <n v="2520"/>
    <n v="1008"/>
    <n v="0.4"/>
    <x v="1"/>
  </r>
  <r>
    <x v="3"/>
    <n v="1185732"/>
    <x v="215"/>
    <x v="1"/>
    <x v="2"/>
    <n v="1"/>
    <n v="11"/>
    <x v="2"/>
    <x v="21"/>
    <s v="Salt Lake City"/>
    <x v="5"/>
    <x v="1"/>
    <n v="21"/>
    <n v="140"/>
    <n v="2940"/>
    <n v="1676"/>
    <n v="0.56999999999999995"/>
    <x v="1"/>
  </r>
  <r>
    <x v="3"/>
    <n v="1185732"/>
    <x v="234"/>
    <x v="1"/>
    <x v="3"/>
    <n v="2"/>
    <n v="16"/>
    <x v="2"/>
    <x v="21"/>
    <s v="Salt Lake City"/>
    <x v="0"/>
    <x v="0"/>
    <n v="20"/>
    <n v="194"/>
    <n v="3880"/>
    <n v="1785"/>
    <n v="0.46"/>
    <x v="1"/>
  </r>
  <r>
    <x v="3"/>
    <n v="1185732"/>
    <x v="234"/>
    <x v="1"/>
    <x v="3"/>
    <n v="2"/>
    <n v="16"/>
    <x v="2"/>
    <x v="21"/>
    <s v="Salt Lake City"/>
    <x v="1"/>
    <x v="0"/>
    <n v="20"/>
    <n v="111"/>
    <n v="2220"/>
    <n v="821"/>
    <n v="0.37"/>
    <x v="1"/>
  </r>
  <r>
    <x v="3"/>
    <n v="1185732"/>
    <x v="234"/>
    <x v="1"/>
    <x v="3"/>
    <n v="2"/>
    <n v="16"/>
    <x v="2"/>
    <x v="21"/>
    <s v="Salt Lake City"/>
    <x v="2"/>
    <x v="1"/>
    <n v="10"/>
    <n v="107"/>
    <n v="1070"/>
    <n v="439"/>
    <n v="0.41"/>
    <x v="1"/>
  </r>
  <r>
    <x v="3"/>
    <n v="1185732"/>
    <x v="234"/>
    <x v="1"/>
    <x v="3"/>
    <n v="2"/>
    <n v="16"/>
    <x v="2"/>
    <x v="21"/>
    <s v="Salt Lake City"/>
    <x v="3"/>
    <x v="1"/>
    <n v="14"/>
    <n v="75"/>
    <n v="1050"/>
    <n v="473"/>
    <n v="0.45"/>
    <x v="1"/>
  </r>
  <r>
    <x v="3"/>
    <n v="1185732"/>
    <x v="234"/>
    <x v="1"/>
    <x v="3"/>
    <n v="2"/>
    <n v="16"/>
    <x v="2"/>
    <x v="21"/>
    <s v="Salt Lake City"/>
    <x v="4"/>
    <x v="0"/>
    <n v="24"/>
    <n v="88"/>
    <n v="2112"/>
    <n v="824"/>
    <n v="0.39"/>
    <x v="1"/>
  </r>
  <r>
    <x v="3"/>
    <n v="1185732"/>
    <x v="234"/>
    <x v="1"/>
    <x v="3"/>
    <n v="2"/>
    <n v="16"/>
    <x v="2"/>
    <x v="21"/>
    <s v="Salt Lake City"/>
    <x v="5"/>
    <x v="1"/>
    <n v="20"/>
    <n v="136"/>
    <n v="2720"/>
    <n v="1414"/>
    <n v="0.52"/>
    <x v="1"/>
  </r>
  <r>
    <x v="3"/>
    <n v="1185732"/>
    <x v="265"/>
    <x v="1"/>
    <x v="4"/>
    <n v="2"/>
    <n v="20"/>
    <x v="2"/>
    <x v="21"/>
    <s v="Salt Lake City"/>
    <x v="0"/>
    <x v="0"/>
    <n v="27"/>
    <n v="228"/>
    <n v="6156"/>
    <n v="2647"/>
    <n v="0.43"/>
    <x v="1"/>
  </r>
  <r>
    <x v="3"/>
    <n v="1185732"/>
    <x v="265"/>
    <x v="1"/>
    <x v="4"/>
    <n v="2"/>
    <n v="20"/>
    <x v="2"/>
    <x v="21"/>
    <s v="Salt Lake City"/>
    <x v="1"/>
    <x v="0"/>
    <n v="22"/>
    <n v="128"/>
    <n v="2816"/>
    <n v="1183"/>
    <n v="0.42"/>
    <x v="1"/>
  </r>
  <r>
    <x v="3"/>
    <n v="1185732"/>
    <x v="265"/>
    <x v="1"/>
    <x v="4"/>
    <n v="2"/>
    <n v="20"/>
    <x v="2"/>
    <x v="21"/>
    <s v="Salt Lake City"/>
    <x v="2"/>
    <x v="1"/>
    <n v="19"/>
    <n v="109"/>
    <n v="2071"/>
    <n v="787"/>
    <n v="0.38"/>
    <x v="1"/>
  </r>
  <r>
    <x v="3"/>
    <n v="1185732"/>
    <x v="265"/>
    <x v="1"/>
    <x v="4"/>
    <n v="2"/>
    <n v="20"/>
    <x v="2"/>
    <x v="21"/>
    <s v="Salt Lake City"/>
    <x v="3"/>
    <x v="1"/>
    <n v="19"/>
    <n v="94"/>
    <n v="1786"/>
    <n v="768"/>
    <n v="0.43"/>
    <x v="1"/>
  </r>
  <r>
    <x v="3"/>
    <n v="1185732"/>
    <x v="265"/>
    <x v="1"/>
    <x v="4"/>
    <n v="2"/>
    <n v="20"/>
    <x v="2"/>
    <x v="21"/>
    <s v="Salt Lake City"/>
    <x v="4"/>
    <x v="0"/>
    <n v="29"/>
    <n v="90"/>
    <n v="2610"/>
    <n v="1096"/>
    <n v="0.42"/>
    <x v="1"/>
  </r>
  <r>
    <x v="3"/>
    <n v="1185732"/>
    <x v="265"/>
    <x v="1"/>
    <x v="4"/>
    <n v="2"/>
    <n v="20"/>
    <x v="2"/>
    <x v="21"/>
    <s v="Salt Lake City"/>
    <x v="5"/>
    <x v="1"/>
    <n v="32"/>
    <n v="128"/>
    <n v="4096"/>
    <n v="2335"/>
    <n v="0.56999999999999995"/>
    <x v="1"/>
  </r>
  <r>
    <x v="3"/>
    <n v="1185732"/>
    <x v="295"/>
    <x v="1"/>
    <x v="11"/>
    <n v="2"/>
    <n v="24"/>
    <x v="2"/>
    <x v="21"/>
    <s v="Salt Lake City"/>
    <x v="0"/>
    <x v="0"/>
    <n v="21"/>
    <n v="208"/>
    <n v="4368"/>
    <n v="1878"/>
    <n v="0.43"/>
    <x v="1"/>
  </r>
  <r>
    <x v="3"/>
    <n v="1185732"/>
    <x v="295"/>
    <x v="1"/>
    <x v="11"/>
    <n v="2"/>
    <n v="24"/>
    <x v="2"/>
    <x v="21"/>
    <s v="Salt Lake City"/>
    <x v="1"/>
    <x v="0"/>
    <n v="18"/>
    <n v="132"/>
    <n v="2376"/>
    <n v="950"/>
    <n v="0.4"/>
    <x v="1"/>
  </r>
  <r>
    <x v="3"/>
    <n v="1185732"/>
    <x v="295"/>
    <x v="1"/>
    <x v="11"/>
    <n v="2"/>
    <n v="24"/>
    <x v="2"/>
    <x v="21"/>
    <s v="Salt Lake City"/>
    <x v="2"/>
    <x v="1"/>
    <n v="13"/>
    <n v="128"/>
    <n v="1664"/>
    <n v="616"/>
    <n v="0.37"/>
    <x v="1"/>
  </r>
  <r>
    <x v="3"/>
    <n v="1185732"/>
    <x v="295"/>
    <x v="1"/>
    <x v="11"/>
    <n v="2"/>
    <n v="24"/>
    <x v="2"/>
    <x v="21"/>
    <s v="Salt Lake City"/>
    <x v="3"/>
    <x v="1"/>
    <n v="13"/>
    <n v="132"/>
    <n v="1716"/>
    <n v="738"/>
    <n v="0.43"/>
    <x v="1"/>
  </r>
  <r>
    <x v="3"/>
    <n v="1185732"/>
    <x v="295"/>
    <x v="1"/>
    <x v="11"/>
    <n v="2"/>
    <n v="24"/>
    <x v="2"/>
    <x v="21"/>
    <s v="Salt Lake City"/>
    <x v="4"/>
    <x v="0"/>
    <n v="24"/>
    <n v="132"/>
    <n v="3168"/>
    <n v="1172"/>
    <n v="0.37"/>
    <x v="1"/>
  </r>
  <r>
    <x v="3"/>
    <n v="1185732"/>
    <x v="295"/>
    <x v="1"/>
    <x v="11"/>
    <n v="2"/>
    <n v="24"/>
    <x v="2"/>
    <x v="21"/>
    <s v="Salt Lake City"/>
    <x v="5"/>
    <x v="1"/>
    <n v="32"/>
    <n v="190"/>
    <n v="6080"/>
    <n v="3283"/>
    <n v="0.54"/>
    <x v="1"/>
  </r>
  <r>
    <x v="3"/>
    <n v="1185732"/>
    <x v="324"/>
    <x v="1"/>
    <x v="5"/>
    <n v="3"/>
    <n v="28"/>
    <x v="2"/>
    <x v="21"/>
    <s v="Salt Lake City"/>
    <x v="0"/>
    <x v="0"/>
    <n v="28"/>
    <n v="248"/>
    <n v="6944"/>
    <n v="2986"/>
    <n v="0.43"/>
    <x v="1"/>
  </r>
  <r>
    <x v="3"/>
    <n v="1185732"/>
    <x v="324"/>
    <x v="1"/>
    <x v="5"/>
    <n v="3"/>
    <n v="28"/>
    <x v="2"/>
    <x v="21"/>
    <s v="Salt Lake City"/>
    <x v="1"/>
    <x v="0"/>
    <n v="20"/>
    <n v="182"/>
    <n v="3640"/>
    <n v="1420"/>
    <n v="0.39"/>
    <x v="1"/>
  </r>
  <r>
    <x v="3"/>
    <n v="1185732"/>
    <x v="324"/>
    <x v="1"/>
    <x v="5"/>
    <n v="3"/>
    <n v="28"/>
    <x v="2"/>
    <x v="21"/>
    <s v="Salt Lake City"/>
    <x v="2"/>
    <x v="1"/>
    <n v="19"/>
    <n v="157"/>
    <n v="2983"/>
    <n v="1163"/>
    <n v="0.39"/>
    <x v="1"/>
  </r>
  <r>
    <x v="3"/>
    <n v="1185732"/>
    <x v="324"/>
    <x v="1"/>
    <x v="5"/>
    <n v="3"/>
    <n v="28"/>
    <x v="2"/>
    <x v="21"/>
    <s v="Salt Lake City"/>
    <x v="3"/>
    <x v="1"/>
    <n v="16"/>
    <n v="128"/>
    <n v="2048"/>
    <n v="963"/>
    <n v="0.47"/>
    <x v="1"/>
  </r>
  <r>
    <x v="3"/>
    <n v="1185732"/>
    <x v="324"/>
    <x v="1"/>
    <x v="5"/>
    <n v="3"/>
    <n v="28"/>
    <x v="2"/>
    <x v="21"/>
    <s v="Salt Lake City"/>
    <x v="4"/>
    <x v="0"/>
    <n v="28"/>
    <n v="140"/>
    <n v="3920"/>
    <n v="1490"/>
    <n v="0.38"/>
    <x v="1"/>
  </r>
  <r>
    <x v="3"/>
    <n v="1185732"/>
    <x v="324"/>
    <x v="1"/>
    <x v="5"/>
    <n v="3"/>
    <n v="28"/>
    <x v="2"/>
    <x v="21"/>
    <s v="Salt Lake City"/>
    <x v="5"/>
    <x v="1"/>
    <n v="32"/>
    <n v="204"/>
    <n v="6528"/>
    <n v="3590"/>
    <n v="0.55000000000000004"/>
    <x v="1"/>
  </r>
  <r>
    <x v="3"/>
    <n v="1185732"/>
    <x v="356"/>
    <x v="1"/>
    <x v="6"/>
    <n v="3"/>
    <n v="33"/>
    <x v="2"/>
    <x v="21"/>
    <s v="Salt Lake City"/>
    <x v="0"/>
    <x v="0"/>
    <n v="27"/>
    <n v="248"/>
    <n v="6696"/>
    <n v="3147"/>
    <n v="0.47"/>
    <x v="1"/>
  </r>
  <r>
    <x v="3"/>
    <n v="1185732"/>
    <x v="356"/>
    <x v="1"/>
    <x v="6"/>
    <n v="3"/>
    <n v="33"/>
    <x v="2"/>
    <x v="21"/>
    <s v="Salt Lake City"/>
    <x v="1"/>
    <x v="0"/>
    <n v="28"/>
    <n v="179"/>
    <n v="5012"/>
    <n v="2105"/>
    <n v="0.42"/>
    <x v="1"/>
  </r>
  <r>
    <x v="3"/>
    <n v="1185732"/>
    <x v="356"/>
    <x v="1"/>
    <x v="6"/>
    <n v="3"/>
    <n v="33"/>
    <x v="2"/>
    <x v="21"/>
    <s v="Salt Lake City"/>
    <x v="2"/>
    <x v="1"/>
    <n v="23"/>
    <n v="158"/>
    <n v="3634"/>
    <n v="1490"/>
    <n v="0.41"/>
    <x v="1"/>
  </r>
  <r>
    <x v="3"/>
    <n v="1185732"/>
    <x v="356"/>
    <x v="1"/>
    <x v="6"/>
    <n v="3"/>
    <n v="33"/>
    <x v="2"/>
    <x v="21"/>
    <s v="Salt Lake City"/>
    <x v="3"/>
    <x v="1"/>
    <n v="14"/>
    <n v="124"/>
    <n v="1736"/>
    <n v="816"/>
    <n v="0.47"/>
    <x v="1"/>
  </r>
  <r>
    <x v="3"/>
    <n v="1185732"/>
    <x v="356"/>
    <x v="1"/>
    <x v="6"/>
    <n v="3"/>
    <n v="33"/>
    <x v="2"/>
    <x v="21"/>
    <s v="Salt Lake City"/>
    <x v="4"/>
    <x v="0"/>
    <n v="23"/>
    <n v="109"/>
    <n v="2507"/>
    <n v="978"/>
    <n v="0.39"/>
    <x v="1"/>
  </r>
  <r>
    <x v="3"/>
    <n v="1185732"/>
    <x v="356"/>
    <x v="1"/>
    <x v="6"/>
    <n v="3"/>
    <n v="33"/>
    <x v="2"/>
    <x v="21"/>
    <s v="Salt Lake City"/>
    <x v="5"/>
    <x v="1"/>
    <n v="27"/>
    <n v="184"/>
    <n v="4968"/>
    <n v="2832"/>
    <n v="0.56999999999999995"/>
    <x v="1"/>
  </r>
  <r>
    <x v="3"/>
    <n v="1185732"/>
    <x v="388"/>
    <x v="1"/>
    <x v="7"/>
    <n v="3"/>
    <n v="38"/>
    <x v="2"/>
    <x v="21"/>
    <s v="Salt Lake City"/>
    <x v="0"/>
    <x v="0"/>
    <n v="23"/>
    <n v="228"/>
    <n v="5244"/>
    <n v="2360"/>
    <n v="0.45"/>
    <x v="1"/>
  </r>
  <r>
    <x v="3"/>
    <n v="1185732"/>
    <x v="388"/>
    <x v="1"/>
    <x v="7"/>
    <n v="3"/>
    <n v="38"/>
    <x v="2"/>
    <x v="21"/>
    <s v="Salt Lake City"/>
    <x v="1"/>
    <x v="0"/>
    <n v="19"/>
    <n v="158"/>
    <n v="3002"/>
    <n v="1141"/>
    <n v="0.38"/>
    <x v="1"/>
  </r>
  <r>
    <x v="3"/>
    <n v="1185732"/>
    <x v="388"/>
    <x v="1"/>
    <x v="7"/>
    <n v="3"/>
    <n v="38"/>
    <x v="2"/>
    <x v="21"/>
    <s v="Salt Lake City"/>
    <x v="2"/>
    <x v="1"/>
    <n v="7"/>
    <n v="105"/>
    <n v="735"/>
    <n v="309"/>
    <n v="0.42"/>
    <x v="1"/>
  </r>
  <r>
    <x v="3"/>
    <n v="1185732"/>
    <x v="388"/>
    <x v="1"/>
    <x v="7"/>
    <n v="3"/>
    <n v="38"/>
    <x v="2"/>
    <x v="21"/>
    <s v="Salt Lake City"/>
    <x v="3"/>
    <x v="1"/>
    <n v="7"/>
    <n v="111"/>
    <n v="777"/>
    <n v="357"/>
    <n v="0.46"/>
    <x v="1"/>
  </r>
  <r>
    <x v="3"/>
    <n v="1185732"/>
    <x v="388"/>
    <x v="1"/>
    <x v="7"/>
    <n v="3"/>
    <n v="38"/>
    <x v="2"/>
    <x v="21"/>
    <s v="Salt Lake City"/>
    <x v="4"/>
    <x v="0"/>
    <n v="16"/>
    <n v="114"/>
    <n v="1824"/>
    <n v="748"/>
    <n v="0.41"/>
    <x v="1"/>
  </r>
  <r>
    <x v="3"/>
    <n v="1185732"/>
    <x v="388"/>
    <x v="1"/>
    <x v="7"/>
    <n v="3"/>
    <n v="38"/>
    <x v="2"/>
    <x v="21"/>
    <s v="Salt Lake City"/>
    <x v="5"/>
    <x v="1"/>
    <n v="18"/>
    <n v="132"/>
    <n v="2376"/>
    <n v="1354"/>
    <n v="0.56999999999999995"/>
    <x v="1"/>
  </r>
  <r>
    <x v="3"/>
    <n v="1185732"/>
    <x v="417"/>
    <x v="1"/>
    <x v="8"/>
    <n v="4"/>
    <n v="42"/>
    <x v="2"/>
    <x v="21"/>
    <s v="Salt Lake City"/>
    <x v="0"/>
    <x v="0"/>
    <n v="24"/>
    <n v="201"/>
    <n v="4824"/>
    <n v="2267"/>
    <n v="0.47"/>
    <x v="1"/>
  </r>
  <r>
    <x v="3"/>
    <n v="1185732"/>
    <x v="417"/>
    <x v="1"/>
    <x v="8"/>
    <n v="4"/>
    <n v="42"/>
    <x v="2"/>
    <x v="21"/>
    <s v="Salt Lake City"/>
    <x v="1"/>
    <x v="0"/>
    <n v="14"/>
    <n v="132"/>
    <n v="1848"/>
    <n v="739"/>
    <n v="0.4"/>
    <x v="1"/>
  </r>
  <r>
    <x v="3"/>
    <n v="1185732"/>
    <x v="417"/>
    <x v="1"/>
    <x v="8"/>
    <n v="4"/>
    <n v="42"/>
    <x v="2"/>
    <x v="21"/>
    <s v="Salt Lake City"/>
    <x v="2"/>
    <x v="1"/>
    <n v="13"/>
    <n v="90"/>
    <n v="1170"/>
    <n v="480"/>
    <n v="0.41"/>
    <x v="1"/>
  </r>
  <r>
    <x v="3"/>
    <n v="1185732"/>
    <x v="417"/>
    <x v="1"/>
    <x v="8"/>
    <n v="4"/>
    <n v="42"/>
    <x v="2"/>
    <x v="21"/>
    <s v="Salt Lake City"/>
    <x v="3"/>
    <x v="1"/>
    <n v="13"/>
    <n v="94"/>
    <n v="1222"/>
    <n v="562"/>
    <n v="0.46"/>
    <x v="1"/>
  </r>
  <r>
    <x v="3"/>
    <n v="1185732"/>
    <x v="417"/>
    <x v="1"/>
    <x v="8"/>
    <n v="4"/>
    <n v="42"/>
    <x v="2"/>
    <x v="21"/>
    <s v="Salt Lake City"/>
    <x v="4"/>
    <x v="0"/>
    <n v="20"/>
    <n v="85"/>
    <n v="1700"/>
    <n v="663"/>
    <n v="0.39"/>
    <x v="1"/>
  </r>
  <r>
    <x v="3"/>
    <n v="1185732"/>
    <x v="417"/>
    <x v="1"/>
    <x v="8"/>
    <n v="4"/>
    <n v="42"/>
    <x v="2"/>
    <x v="21"/>
    <s v="Salt Lake City"/>
    <x v="5"/>
    <x v="1"/>
    <n v="25"/>
    <n v="140"/>
    <n v="3500"/>
    <n v="1890"/>
    <n v="0.54"/>
    <x v="1"/>
  </r>
  <r>
    <x v="3"/>
    <n v="1185732"/>
    <x v="448"/>
    <x v="1"/>
    <x v="9"/>
    <n v="4"/>
    <n v="46"/>
    <x v="2"/>
    <x v="21"/>
    <s v="Salt Lake City"/>
    <x v="0"/>
    <x v="0"/>
    <n v="22"/>
    <n v="165"/>
    <n v="3630"/>
    <n v="1561"/>
    <n v="0.43"/>
    <x v="1"/>
  </r>
  <r>
    <x v="3"/>
    <n v="1185732"/>
    <x v="448"/>
    <x v="1"/>
    <x v="9"/>
    <n v="4"/>
    <n v="46"/>
    <x v="2"/>
    <x v="21"/>
    <s v="Salt Lake City"/>
    <x v="1"/>
    <x v="0"/>
    <n v="14"/>
    <n v="136"/>
    <n v="1904"/>
    <n v="743"/>
    <n v="0.39"/>
    <x v="1"/>
  </r>
  <r>
    <x v="3"/>
    <n v="1185732"/>
    <x v="448"/>
    <x v="1"/>
    <x v="9"/>
    <n v="4"/>
    <n v="46"/>
    <x v="2"/>
    <x v="21"/>
    <s v="Salt Lake City"/>
    <x v="2"/>
    <x v="1"/>
    <n v="14"/>
    <n v="107"/>
    <n v="1498"/>
    <n v="629"/>
    <n v="0.42"/>
    <x v="1"/>
  </r>
  <r>
    <x v="3"/>
    <n v="1185732"/>
    <x v="448"/>
    <x v="1"/>
    <x v="9"/>
    <n v="4"/>
    <n v="46"/>
    <x v="2"/>
    <x v="21"/>
    <s v="Salt Lake City"/>
    <x v="3"/>
    <x v="1"/>
    <n v="15"/>
    <n v="124"/>
    <n v="1860"/>
    <n v="781"/>
    <n v="0.42"/>
    <x v="1"/>
  </r>
  <r>
    <x v="3"/>
    <n v="1185732"/>
    <x v="448"/>
    <x v="1"/>
    <x v="9"/>
    <n v="4"/>
    <n v="46"/>
    <x v="2"/>
    <x v="21"/>
    <s v="Salt Lake City"/>
    <x v="4"/>
    <x v="0"/>
    <n v="28"/>
    <n v="123"/>
    <n v="3444"/>
    <n v="1309"/>
    <n v="0.38"/>
    <x v="1"/>
  </r>
  <r>
    <x v="3"/>
    <n v="1185732"/>
    <x v="448"/>
    <x v="1"/>
    <x v="9"/>
    <n v="4"/>
    <n v="46"/>
    <x v="2"/>
    <x v="21"/>
    <s v="Salt Lake City"/>
    <x v="5"/>
    <x v="1"/>
    <n v="35"/>
    <n v="158"/>
    <n v="5530"/>
    <n v="3042"/>
    <n v="0.55000000000000004"/>
    <x v="1"/>
  </r>
  <r>
    <x v="3"/>
    <n v="1185732"/>
    <x v="477"/>
    <x v="1"/>
    <x v="10"/>
    <n v="4"/>
    <n v="50"/>
    <x v="2"/>
    <x v="21"/>
    <s v="Salt Lake City"/>
    <x v="0"/>
    <x v="0"/>
    <n v="29"/>
    <n v="231"/>
    <n v="6699"/>
    <n v="3082"/>
    <n v="0.46"/>
    <x v="1"/>
  </r>
  <r>
    <x v="3"/>
    <n v="1185732"/>
    <x v="477"/>
    <x v="1"/>
    <x v="10"/>
    <n v="4"/>
    <n v="50"/>
    <x v="2"/>
    <x v="21"/>
    <s v="Salt Lake City"/>
    <x v="1"/>
    <x v="0"/>
    <n v="22"/>
    <n v="170"/>
    <n v="3740"/>
    <n v="1571"/>
    <n v="0.42"/>
    <x v="1"/>
  </r>
  <r>
    <x v="3"/>
    <n v="1185732"/>
    <x v="477"/>
    <x v="1"/>
    <x v="10"/>
    <n v="4"/>
    <n v="50"/>
    <x v="2"/>
    <x v="21"/>
    <s v="Salt Lake City"/>
    <x v="2"/>
    <x v="1"/>
    <n v="20"/>
    <n v="153"/>
    <n v="3060"/>
    <n v="1132"/>
    <n v="0.37"/>
    <x v="1"/>
  </r>
  <r>
    <x v="3"/>
    <n v="1185732"/>
    <x v="477"/>
    <x v="1"/>
    <x v="10"/>
    <n v="4"/>
    <n v="50"/>
    <x v="2"/>
    <x v="21"/>
    <s v="Salt Lake City"/>
    <x v="3"/>
    <x v="1"/>
    <n v="22"/>
    <n v="136"/>
    <n v="2992"/>
    <n v="1257"/>
    <n v="0.42"/>
    <x v="1"/>
  </r>
  <r>
    <x v="3"/>
    <n v="1185732"/>
    <x v="477"/>
    <x v="1"/>
    <x v="10"/>
    <n v="4"/>
    <n v="50"/>
    <x v="2"/>
    <x v="21"/>
    <s v="Salt Lake City"/>
    <x v="4"/>
    <x v="0"/>
    <n v="27"/>
    <n v="124"/>
    <n v="3348"/>
    <n v="1373"/>
    <n v="0.41"/>
    <x v="1"/>
  </r>
  <r>
    <x v="3"/>
    <n v="1185732"/>
    <x v="477"/>
    <x v="1"/>
    <x v="10"/>
    <n v="4"/>
    <n v="50"/>
    <x v="2"/>
    <x v="21"/>
    <s v="Salt Lake City"/>
    <x v="5"/>
    <x v="1"/>
    <n v="29"/>
    <n v="170"/>
    <n v="4930"/>
    <n v="2564"/>
    <n v="0.52"/>
    <x v="1"/>
  </r>
  <r>
    <x v="3"/>
    <n v="1128299"/>
    <x v="188"/>
    <x v="1"/>
    <x v="0"/>
    <n v="1"/>
    <n v="5"/>
    <x v="2"/>
    <x v="21"/>
    <s v="Salt Lake City"/>
    <x v="0"/>
    <x v="0"/>
    <n v="24"/>
    <n v="109"/>
    <n v="2616"/>
    <n v="968"/>
    <n v="0.37"/>
    <x v="1"/>
  </r>
  <r>
    <x v="3"/>
    <n v="1128299"/>
    <x v="188"/>
    <x v="1"/>
    <x v="0"/>
    <n v="1"/>
    <n v="5"/>
    <x v="2"/>
    <x v="21"/>
    <s v="Salt Lake City"/>
    <x v="1"/>
    <x v="0"/>
    <n v="29"/>
    <n v="123"/>
    <n v="3567"/>
    <n v="1427"/>
    <n v="0.4"/>
    <x v="1"/>
  </r>
  <r>
    <x v="3"/>
    <n v="1128299"/>
    <x v="188"/>
    <x v="1"/>
    <x v="0"/>
    <n v="1"/>
    <n v="5"/>
    <x v="2"/>
    <x v="21"/>
    <s v="Salt Lake City"/>
    <x v="2"/>
    <x v="1"/>
    <n v="31"/>
    <n v="105"/>
    <n v="3255"/>
    <n v="1269"/>
    <n v="0.39"/>
    <x v="1"/>
  </r>
  <r>
    <x v="3"/>
    <n v="1128299"/>
    <x v="188"/>
    <x v="1"/>
    <x v="0"/>
    <n v="1"/>
    <n v="5"/>
    <x v="2"/>
    <x v="21"/>
    <s v="Salt Lake City"/>
    <x v="3"/>
    <x v="1"/>
    <n v="30"/>
    <n v="68"/>
    <n v="2040"/>
    <n v="775"/>
    <n v="0.38"/>
    <x v="1"/>
  </r>
  <r>
    <x v="3"/>
    <n v="1128299"/>
    <x v="188"/>
    <x v="1"/>
    <x v="0"/>
    <n v="1"/>
    <n v="5"/>
    <x v="2"/>
    <x v="21"/>
    <s v="Salt Lake City"/>
    <x v="4"/>
    <x v="0"/>
    <n v="35"/>
    <n v="53"/>
    <n v="1855"/>
    <n v="853"/>
    <n v="0.46"/>
    <x v="1"/>
  </r>
  <r>
    <x v="3"/>
    <n v="1128299"/>
    <x v="188"/>
    <x v="1"/>
    <x v="0"/>
    <n v="1"/>
    <n v="5"/>
    <x v="2"/>
    <x v="21"/>
    <s v="Salt Lake City"/>
    <x v="5"/>
    <x v="1"/>
    <n v="28"/>
    <n v="132"/>
    <n v="3696"/>
    <n v="1257"/>
    <n v="0.34"/>
    <x v="1"/>
  </r>
  <r>
    <x v="3"/>
    <n v="1128299"/>
    <x v="698"/>
    <x v="1"/>
    <x v="1"/>
    <n v="1"/>
    <n v="9"/>
    <x v="2"/>
    <x v="21"/>
    <s v="Salt Lake City"/>
    <x v="0"/>
    <x v="0"/>
    <n v="22"/>
    <n v="153"/>
    <n v="3366"/>
    <n v="1380"/>
    <n v="0.41"/>
    <x v="1"/>
  </r>
  <r>
    <x v="3"/>
    <n v="1128299"/>
    <x v="698"/>
    <x v="1"/>
    <x v="1"/>
    <n v="1"/>
    <n v="9"/>
    <x v="2"/>
    <x v="21"/>
    <s v="Salt Lake City"/>
    <x v="1"/>
    <x v="0"/>
    <n v="29"/>
    <n v="123"/>
    <n v="3567"/>
    <n v="1498"/>
    <n v="0.42"/>
    <x v="1"/>
  </r>
  <r>
    <x v="3"/>
    <n v="1128299"/>
    <x v="698"/>
    <x v="1"/>
    <x v="1"/>
    <n v="1"/>
    <n v="9"/>
    <x v="2"/>
    <x v="21"/>
    <s v="Salt Lake City"/>
    <x v="2"/>
    <x v="1"/>
    <n v="28"/>
    <n v="123"/>
    <n v="3444"/>
    <n v="1274"/>
    <n v="0.37"/>
    <x v="1"/>
  </r>
  <r>
    <x v="3"/>
    <n v="1128299"/>
    <x v="698"/>
    <x v="1"/>
    <x v="1"/>
    <n v="1"/>
    <n v="9"/>
    <x v="2"/>
    <x v="22"/>
    <s v="Portland"/>
    <x v="3"/>
    <x v="1"/>
    <n v="29"/>
    <n v="64"/>
    <n v="1856"/>
    <n v="761"/>
    <n v="0.41"/>
    <x v="1"/>
  </r>
  <r>
    <x v="3"/>
    <n v="1128299"/>
    <x v="698"/>
    <x v="1"/>
    <x v="1"/>
    <n v="1"/>
    <n v="9"/>
    <x v="2"/>
    <x v="22"/>
    <s v="Portland"/>
    <x v="4"/>
    <x v="0"/>
    <n v="32"/>
    <n v="43"/>
    <n v="1376"/>
    <n v="605"/>
    <n v="0.44"/>
    <x v="1"/>
  </r>
  <r>
    <x v="3"/>
    <n v="1128299"/>
    <x v="698"/>
    <x v="1"/>
    <x v="1"/>
    <n v="1"/>
    <n v="9"/>
    <x v="2"/>
    <x v="22"/>
    <s v="Portland"/>
    <x v="5"/>
    <x v="1"/>
    <n v="28"/>
    <n v="98"/>
    <n v="2744"/>
    <n v="960"/>
    <n v="0.35"/>
    <x v="1"/>
  </r>
  <r>
    <x v="3"/>
    <n v="1128299"/>
    <x v="228"/>
    <x v="1"/>
    <x v="2"/>
    <n v="1"/>
    <n v="13"/>
    <x v="2"/>
    <x v="22"/>
    <s v="Portland"/>
    <x v="0"/>
    <x v="0"/>
    <n v="28"/>
    <n v="143"/>
    <n v="4004"/>
    <n v="1602"/>
    <n v="0.4"/>
    <x v="1"/>
  </r>
  <r>
    <x v="3"/>
    <n v="1128299"/>
    <x v="228"/>
    <x v="1"/>
    <x v="2"/>
    <n v="1"/>
    <n v="13"/>
    <x v="2"/>
    <x v="22"/>
    <s v="Portland"/>
    <x v="1"/>
    <x v="0"/>
    <n v="40"/>
    <n v="98"/>
    <n v="3920"/>
    <n v="1607"/>
    <n v="0.41"/>
    <x v="1"/>
  </r>
  <r>
    <x v="3"/>
    <n v="1128299"/>
    <x v="228"/>
    <x v="1"/>
    <x v="2"/>
    <n v="1"/>
    <n v="13"/>
    <x v="2"/>
    <x v="22"/>
    <s v="Portland"/>
    <x v="2"/>
    <x v="1"/>
    <n v="41"/>
    <n v="112"/>
    <n v="4592"/>
    <n v="1745"/>
    <n v="0.38"/>
    <x v="1"/>
  </r>
  <r>
    <x v="3"/>
    <n v="1128299"/>
    <x v="228"/>
    <x v="1"/>
    <x v="2"/>
    <n v="1"/>
    <n v="13"/>
    <x v="2"/>
    <x v="22"/>
    <s v="Portland"/>
    <x v="3"/>
    <x v="1"/>
    <n v="39"/>
    <n v="75"/>
    <n v="2925"/>
    <n v="1082"/>
    <n v="0.37"/>
    <x v="1"/>
  </r>
  <r>
    <x v="3"/>
    <n v="1128299"/>
    <x v="228"/>
    <x v="1"/>
    <x v="2"/>
    <n v="1"/>
    <n v="13"/>
    <x v="2"/>
    <x v="22"/>
    <s v="Portland"/>
    <x v="4"/>
    <x v="0"/>
    <n v="43"/>
    <n v="30"/>
    <n v="1290"/>
    <n v="568"/>
    <n v="0.44"/>
    <x v="1"/>
  </r>
  <r>
    <x v="3"/>
    <n v="1128299"/>
    <x v="228"/>
    <x v="1"/>
    <x v="2"/>
    <n v="1"/>
    <n v="13"/>
    <x v="2"/>
    <x v="22"/>
    <s v="Portland"/>
    <x v="5"/>
    <x v="1"/>
    <n v="40"/>
    <n v="90"/>
    <n v="3600"/>
    <n v="1260"/>
    <n v="0.35"/>
    <x v="1"/>
  </r>
  <r>
    <x v="3"/>
    <n v="1128299"/>
    <x v="247"/>
    <x v="1"/>
    <x v="3"/>
    <n v="2"/>
    <n v="17"/>
    <x v="2"/>
    <x v="22"/>
    <s v="Portland"/>
    <x v="0"/>
    <x v="0"/>
    <n v="44"/>
    <n v="166"/>
    <n v="7304"/>
    <n v="2849"/>
    <n v="0.39"/>
    <x v="1"/>
  </r>
  <r>
    <x v="3"/>
    <n v="1128299"/>
    <x v="247"/>
    <x v="1"/>
    <x v="3"/>
    <n v="2"/>
    <n v="17"/>
    <x v="2"/>
    <x v="22"/>
    <s v="Portland"/>
    <x v="1"/>
    <x v="0"/>
    <n v="39"/>
    <n v="88"/>
    <n v="3432"/>
    <n v="1407"/>
    <n v="0.41"/>
    <x v="1"/>
  </r>
  <r>
    <x v="3"/>
    <n v="1128299"/>
    <x v="247"/>
    <x v="1"/>
    <x v="3"/>
    <n v="2"/>
    <n v="17"/>
    <x v="2"/>
    <x v="22"/>
    <s v="Portland"/>
    <x v="2"/>
    <x v="1"/>
    <n v="47"/>
    <n v="114"/>
    <n v="5358"/>
    <n v="2197"/>
    <n v="0.41"/>
    <x v="1"/>
  </r>
  <r>
    <x v="3"/>
    <n v="1128299"/>
    <x v="247"/>
    <x v="1"/>
    <x v="3"/>
    <n v="2"/>
    <n v="17"/>
    <x v="2"/>
    <x v="22"/>
    <s v="Portland"/>
    <x v="3"/>
    <x v="1"/>
    <n v="34"/>
    <n v="70"/>
    <n v="2380"/>
    <n v="881"/>
    <n v="0.37"/>
    <x v="1"/>
  </r>
  <r>
    <x v="3"/>
    <n v="1128299"/>
    <x v="247"/>
    <x v="1"/>
    <x v="3"/>
    <n v="2"/>
    <n v="17"/>
    <x v="2"/>
    <x v="22"/>
    <s v="Portland"/>
    <x v="4"/>
    <x v="0"/>
    <n v="36"/>
    <n v="39"/>
    <n v="1404"/>
    <n v="590"/>
    <n v="0.42"/>
    <x v="1"/>
  </r>
  <r>
    <x v="3"/>
    <n v="1128299"/>
    <x v="247"/>
    <x v="1"/>
    <x v="3"/>
    <n v="2"/>
    <n v="17"/>
    <x v="2"/>
    <x v="22"/>
    <s v="Portland"/>
    <x v="5"/>
    <x v="1"/>
    <n v="49"/>
    <n v="90"/>
    <n v="4410"/>
    <n v="1499"/>
    <n v="0.34"/>
    <x v="1"/>
  </r>
  <r>
    <x v="3"/>
    <n v="1128299"/>
    <x v="278"/>
    <x v="1"/>
    <x v="4"/>
    <n v="2"/>
    <n v="22"/>
    <x v="2"/>
    <x v="22"/>
    <s v="Portland"/>
    <x v="0"/>
    <x v="0"/>
    <n v="39"/>
    <n v="155"/>
    <n v="6045"/>
    <n v="2539"/>
    <n v="0.42"/>
    <x v="1"/>
  </r>
  <r>
    <x v="3"/>
    <n v="1128299"/>
    <x v="278"/>
    <x v="1"/>
    <x v="4"/>
    <n v="2"/>
    <n v="22"/>
    <x v="2"/>
    <x v="22"/>
    <s v="Portland"/>
    <x v="1"/>
    <x v="0"/>
    <n v="36"/>
    <n v="109"/>
    <n v="3924"/>
    <n v="1570"/>
    <n v="0.4"/>
    <x v="1"/>
  </r>
  <r>
    <x v="3"/>
    <n v="1128299"/>
    <x v="278"/>
    <x v="1"/>
    <x v="4"/>
    <n v="2"/>
    <n v="22"/>
    <x v="2"/>
    <x v="22"/>
    <s v="Portland"/>
    <x v="2"/>
    <x v="1"/>
    <n v="39"/>
    <n v="119"/>
    <n v="4641"/>
    <n v="1810"/>
    <n v="0.39"/>
    <x v="1"/>
  </r>
  <r>
    <x v="3"/>
    <n v="1128299"/>
    <x v="278"/>
    <x v="1"/>
    <x v="4"/>
    <n v="2"/>
    <n v="22"/>
    <x v="2"/>
    <x v="22"/>
    <s v="Portland"/>
    <x v="3"/>
    <x v="1"/>
    <n v="33"/>
    <n v="94"/>
    <n v="3102"/>
    <n v="1210"/>
    <n v="0.39"/>
    <x v="1"/>
  </r>
  <r>
    <x v="3"/>
    <n v="1128299"/>
    <x v="278"/>
    <x v="1"/>
    <x v="4"/>
    <n v="2"/>
    <n v="22"/>
    <x v="2"/>
    <x v="22"/>
    <s v="Portland"/>
    <x v="4"/>
    <x v="0"/>
    <n v="33"/>
    <n v="58"/>
    <n v="1914"/>
    <n v="842"/>
    <n v="0.44"/>
    <x v="1"/>
  </r>
  <r>
    <x v="3"/>
    <n v="1128299"/>
    <x v="278"/>
    <x v="1"/>
    <x v="4"/>
    <n v="2"/>
    <n v="22"/>
    <x v="2"/>
    <x v="22"/>
    <s v="Portland"/>
    <x v="5"/>
    <x v="1"/>
    <n v="46"/>
    <n v="173"/>
    <n v="7958"/>
    <n v="2865"/>
    <n v="0.36"/>
    <x v="1"/>
  </r>
  <r>
    <x v="3"/>
    <n v="1128299"/>
    <x v="308"/>
    <x v="1"/>
    <x v="11"/>
    <n v="2"/>
    <n v="26"/>
    <x v="2"/>
    <x v="22"/>
    <s v="Portland"/>
    <x v="0"/>
    <x v="0"/>
    <n v="43"/>
    <n v="240"/>
    <n v="10320"/>
    <n v="3922"/>
    <n v="0.38"/>
    <x v="1"/>
  </r>
  <r>
    <x v="3"/>
    <n v="1128299"/>
    <x v="308"/>
    <x v="1"/>
    <x v="11"/>
    <n v="2"/>
    <n v="26"/>
    <x v="2"/>
    <x v="22"/>
    <s v="Portland"/>
    <x v="1"/>
    <x v="0"/>
    <n v="47"/>
    <n v="202"/>
    <n v="9494"/>
    <n v="3893"/>
    <n v="0.41"/>
    <x v="1"/>
  </r>
  <r>
    <x v="3"/>
    <n v="1128299"/>
    <x v="308"/>
    <x v="1"/>
    <x v="11"/>
    <n v="2"/>
    <n v="26"/>
    <x v="2"/>
    <x v="22"/>
    <s v="Portland"/>
    <x v="2"/>
    <x v="1"/>
    <n v="53"/>
    <n v="208"/>
    <n v="11024"/>
    <n v="4299"/>
    <n v="0.39"/>
    <x v="1"/>
  </r>
  <r>
    <x v="3"/>
    <n v="1128299"/>
    <x v="308"/>
    <x v="1"/>
    <x v="11"/>
    <n v="2"/>
    <n v="26"/>
    <x v="2"/>
    <x v="22"/>
    <s v="Portland"/>
    <x v="3"/>
    <x v="1"/>
    <n v="62"/>
    <n v="179"/>
    <n v="11098"/>
    <n v="4550"/>
    <n v="0.41"/>
    <x v="1"/>
  </r>
  <r>
    <x v="3"/>
    <n v="1128299"/>
    <x v="308"/>
    <x v="1"/>
    <x v="11"/>
    <n v="2"/>
    <n v="26"/>
    <x v="2"/>
    <x v="22"/>
    <s v="Portland"/>
    <x v="4"/>
    <x v="0"/>
    <n v="67"/>
    <n v="140"/>
    <n v="9380"/>
    <n v="4315"/>
    <n v="0.46"/>
    <x v="1"/>
  </r>
  <r>
    <x v="3"/>
    <n v="1128299"/>
    <x v="308"/>
    <x v="1"/>
    <x v="11"/>
    <n v="2"/>
    <n v="26"/>
    <x v="2"/>
    <x v="22"/>
    <s v="Portland"/>
    <x v="5"/>
    <x v="1"/>
    <n v="74"/>
    <n v="231"/>
    <n v="17094"/>
    <n v="5641"/>
    <n v="0.33"/>
    <x v="1"/>
  </r>
  <r>
    <x v="3"/>
    <n v="1128299"/>
    <x v="337"/>
    <x v="1"/>
    <x v="5"/>
    <n v="3"/>
    <n v="30"/>
    <x v="2"/>
    <x v="22"/>
    <s v="Portland"/>
    <x v="0"/>
    <x v="0"/>
    <n v="60"/>
    <n v="298"/>
    <n v="17880"/>
    <n v="7510"/>
    <n v="0.42"/>
    <x v="1"/>
  </r>
  <r>
    <x v="3"/>
    <n v="1128299"/>
    <x v="337"/>
    <x v="1"/>
    <x v="5"/>
    <n v="3"/>
    <n v="30"/>
    <x v="2"/>
    <x v="22"/>
    <s v="Portland"/>
    <x v="1"/>
    <x v="0"/>
    <n v="66"/>
    <n v="217"/>
    <n v="14322"/>
    <n v="5872"/>
    <n v="0.41"/>
    <x v="1"/>
  </r>
  <r>
    <x v="3"/>
    <n v="1128299"/>
    <x v="337"/>
    <x v="1"/>
    <x v="5"/>
    <n v="3"/>
    <n v="30"/>
    <x v="2"/>
    <x v="22"/>
    <s v="Portland"/>
    <x v="2"/>
    <x v="1"/>
    <n v="66"/>
    <n v="221"/>
    <n v="14586"/>
    <n v="6126"/>
    <n v="0.42"/>
    <x v="1"/>
  </r>
  <r>
    <x v="3"/>
    <n v="1128299"/>
    <x v="337"/>
    <x v="1"/>
    <x v="5"/>
    <n v="3"/>
    <n v="30"/>
    <x v="2"/>
    <x v="22"/>
    <s v="Portland"/>
    <x v="3"/>
    <x v="1"/>
    <n v="61"/>
    <n v="171"/>
    <n v="10431"/>
    <n v="4277"/>
    <n v="0.41"/>
    <x v="1"/>
  </r>
  <r>
    <x v="3"/>
    <n v="1128299"/>
    <x v="337"/>
    <x v="1"/>
    <x v="5"/>
    <n v="3"/>
    <n v="30"/>
    <x v="2"/>
    <x v="22"/>
    <s v="Portland"/>
    <x v="4"/>
    <x v="0"/>
    <n v="68"/>
    <n v="198"/>
    <n v="13464"/>
    <n v="6193"/>
    <n v="0.46"/>
    <x v="1"/>
  </r>
  <r>
    <x v="3"/>
    <n v="1128299"/>
    <x v="337"/>
    <x v="1"/>
    <x v="5"/>
    <n v="3"/>
    <n v="30"/>
    <x v="2"/>
    <x v="22"/>
    <s v="Portland"/>
    <x v="5"/>
    <x v="1"/>
    <n v="78"/>
    <n v="204"/>
    <n v="15912"/>
    <n v="5569"/>
    <n v="0.35"/>
    <x v="1"/>
  </r>
  <r>
    <x v="3"/>
    <n v="1128299"/>
    <x v="369"/>
    <x v="1"/>
    <x v="6"/>
    <n v="3"/>
    <n v="35"/>
    <x v="2"/>
    <x v="22"/>
    <s v="Portland"/>
    <x v="0"/>
    <x v="0"/>
    <n v="69"/>
    <n v="256"/>
    <n v="17664"/>
    <n v="6536"/>
    <n v="0.37"/>
    <x v="1"/>
  </r>
  <r>
    <x v="3"/>
    <n v="1128299"/>
    <x v="369"/>
    <x v="1"/>
    <x v="6"/>
    <n v="3"/>
    <n v="35"/>
    <x v="2"/>
    <x v="22"/>
    <s v="Portland"/>
    <x v="1"/>
    <x v="0"/>
    <n v="62"/>
    <n v="256"/>
    <n v="15872"/>
    <n v="6666"/>
    <n v="0.42"/>
    <x v="1"/>
  </r>
  <r>
    <x v="3"/>
    <n v="1128299"/>
    <x v="369"/>
    <x v="1"/>
    <x v="6"/>
    <n v="3"/>
    <n v="35"/>
    <x v="2"/>
    <x v="22"/>
    <s v="Portland"/>
    <x v="2"/>
    <x v="1"/>
    <n v="50"/>
    <n v="215"/>
    <n v="10750"/>
    <n v="4300"/>
    <n v="0.4"/>
    <x v="1"/>
  </r>
  <r>
    <x v="3"/>
    <n v="1128299"/>
    <x v="369"/>
    <x v="1"/>
    <x v="6"/>
    <n v="3"/>
    <n v="35"/>
    <x v="2"/>
    <x v="22"/>
    <s v="Portland"/>
    <x v="3"/>
    <x v="1"/>
    <n v="50"/>
    <n v="128"/>
    <n v="6400"/>
    <n v="2432"/>
    <n v="0.38"/>
    <x v="1"/>
  </r>
  <r>
    <x v="3"/>
    <n v="1128299"/>
    <x v="369"/>
    <x v="1"/>
    <x v="6"/>
    <n v="3"/>
    <n v="35"/>
    <x v="2"/>
    <x v="22"/>
    <s v="Portland"/>
    <x v="4"/>
    <x v="0"/>
    <n v="53"/>
    <n v="136"/>
    <n v="7208"/>
    <n v="3027"/>
    <n v="0.42"/>
    <x v="1"/>
  </r>
  <r>
    <x v="3"/>
    <n v="1128299"/>
    <x v="369"/>
    <x v="1"/>
    <x v="6"/>
    <n v="3"/>
    <n v="35"/>
    <x v="2"/>
    <x v="22"/>
    <s v="Portland"/>
    <x v="5"/>
    <x v="1"/>
    <n v="53"/>
    <n v="88"/>
    <n v="4664"/>
    <n v="1726"/>
    <n v="0.37"/>
    <x v="1"/>
  </r>
  <r>
    <x v="3"/>
    <n v="1128299"/>
    <x v="401"/>
    <x v="1"/>
    <x v="7"/>
    <n v="3"/>
    <n v="39"/>
    <x v="2"/>
    <x v="22"/>
    <s v="Portland"/>
    <x v="0"/>
    <x v="0"/>
    <n v="34"/>
    <n v="149"/>
    <n v="5066"/>
    <n v="1874"/>
    <n v="0.37"/>
    <x v="1"/>
  </r>
  <r>
    <x v="3"/>
    <n v="1128299"/>
    <x v="401"/>
    <x v="1"/>
    <x v="7"/>
    <n v="3"/>
    <n v="39"/>
    <x v="2"/>
    <x v="22"/>
    <s v="Portland"/>
    <x v="1"/>
    <x v="0"/>
    <n v="43"/>
    <n v="158"/>
    <n v="6794"/>
    <n v="2582"/>
    <n v="0.38"/>
    <x v="1"/>
  </r>
  <r>
    <x v="3"/>
    <n v="1128299"/>
    <x v="401"/>
    <x v="1"/>
    <x v="7"/>
    <n v="3"/>
    <n v="39"/>
    <x v="2"/>
    <x v="22"/>
    <s v="Portland"/>
    <x v="2"/>
    <x v="1"/>
    <n v="39"/>
    <n v="83"/>
    <n v="3237"/>
    <n v="1360"/>
    <n v="0.42"/>
    <x v="1"/>
  </r>
  <r>
    <x v="3"/>
    <n v="1128299"/>
    <x v="401"/>
    <x v="1"/>
    <x v="7"/>
    <n v="3"/>
    <n v="39"/>
    <x v="2"/>
    <x v="22"/>
    <s v="Portland"/>
    <x v="3"/>
    <x v="1"/>
    <n v="38"/>
    <n v="62"/>
    <n v="2356"/>
    <n v="990"/>
    <n v="0.42"/>
    <x v="1"/>
  </r>
  <r>
    <x v="3"/>
    <n v="1128299"/>
    <x v="401"/>
    <x v="1"/>
    <x v="7"/>
    <n v="3"/>
    <n v="39"/>
    <x v="2"/>
    <x v="22"/>
    <s v="Portland"/>
    <x v="4"/>
    <x v="0"/>
    <n v="48"/>
    <n v="77"/>
    <n v="3696"/>
    <n v="1552"/>
    <n v="0.42"/>
    <x v="1"/>
  </r>
  <r>
    <x v="3"/>
    <n v="1128299"/>
    <x v="401"/>
    <x v="1"/>
    <x v="7"/>
    <n v="3"/>
    <n v="39"/>
    <x v="2"/>
    <x v="22"/>
    <s v="Portland"/>
    <x v="5"/>
    <x v="1"/>
    <n v="36"/>
    <n v="85"/>
    <n v="3060"/>
    <n v="979"/>
    <n v="0.32"/>
    <x v="1"/>
  </r>
  <r>
    <x v="3"/>
    <n v="1128299"/>
    <x v="430"/>
    <x v="1"/>
    <x v="8"/>
    <n v="4"/>
    <n v="44"/>
    <x v="2"/>
    <x v="22"/>
    <s v="Portland"/>
    <x v="0"/>
    <x v="0"/>
    <n v="29"/>
    <n v="119"/>
    <n v="3451"/>
    <n v="1346"/>
    <n v="0.39"/>
    <x v="1"/>
  </r>
  <r>
    <x v="3"/>
    <n v="1128299"/>
    <x v="430"/>
    <x v="1"/>
    <x v="8"/>
    <n v="4"/>
    <n v="44"/>
    <x v="2"/>
    <x v="22"/>
    <s v="Portland"/>
    <x v="1"/>
    <x v="0"/>
    <n v="37"/>
    <n v="179"/>
    <n v="6623"/>
    <n v="2517"/>
    <n v="0.38"/>
    <x v="1"/>
  </r>
  <r>
    <x v="3"/>
    <n v="1128299"/>
    <x v="430"/>
    <x v="1"/>
    <x v="8"/>
    <n v="4"/>
    <n v="44"/>
    <x v="2"/>
    <x v="22"/>
    <s v="Portland"/>
    <x v="2"/>
    <x v="1"/>
    <n v="37"/>
    <n v="109"/>
    <n v="4033"/>
    <n v="1492"/>
    <n v="0.37"/>
    <x v="1"/>
  </r>
  <r>
    <x v="3"/>
    <n v="1128299"/>
    <x v="430"/>
    <x v="1"/>
    <x v="8"/>
    <n v="4"/>
    <n v="44"/>
    <x v="2"/>
    <x v="22"/>
    <s v="Portland"/>
    <x v="3"/>
    <x v="1"/>
    <n v="34"/>
    <n v="114"/>
    <n v="3876"/>
    <n v="1512"/>
    <n v="0.39"/>
    <x v="1"/>
  </r>
  <r>
    <x v="3"/>
    <n v="1128299"/>
    <x v="430"/>
    <x v="1"/>
    <x v="8"/>
    <n v="4"/>
    <n v="44"/>
    <x v="2"/>
    <x v="22"/>
    <s v="Portland"/>
    <x v="4"/>
    <x v="0"/>
    <n v="40"/>
    <n v="93"/>
    <n v="3720"/>
    <n v="1674"/>
    <n v="0.45"/>
    <x v="1"/>
  </r>
  <r>
    <x v="3"/>
    <n v="1128299"/>
    <x v="430"/>
    <x v="1"/>
    <x v="8"/>
    <n v="4"/>
    <n v="44"/>
    <x v="2"/>
    <x v="22"/>
    <s v="Portland"/>
    <x v="5"/>
    <x v="1"/>
    <n v="41"/>
    <n v="123"/>
    <n v="5043"/>
    <n v="1866"/>
    <n v="0.37"/>
    <x v="1"/>
  </r>
  <r>
    <x v="3"/>
    <n v="1128299"/>
    <x v="461"/>
    <x v="1"/>
    <x v="9"/>
    <n v="4"/>
    <n v="48"/>
    <x v="2"/>
    <x v="22"/>
    <s v="Portland"/>
    <x v="0"/>
    <x v="0"/>
    <n v="34"/>
    <n v="190"/>
    <n v="6460"/>
    <n v="2390"/>
    <n v="0.37"/>
    <x v="1"/>
  </r>
  <r>
    <x v="3"/>
    <n v="1128299"/>
    <x v="461"/>
    <x v="1"/>
    <x v="9"/>
    <n v="4"/>
    <n v="48"/>
    <x v="2"/>
    <x v="22"/>
    <s v="Portland"/>
    <x v="1"/>
    <x v="0"/>
    <n v="37"/>
    <n v="202"/>
    <n v="7474"/>
    <n v="2915"/>
    <n v="0.39"/>
    <x v="1"/>
  </r>
  <r>
    <x v="3"/>
    <n v="1128299"/>
    <x v="461"/>
    <x v="1"/>
    <x v="9"/>
    <n v="4"/>
    <n v="48"/>
    <x v="2"/>
    <x v="22"/>
    <s v="Portland"/>
    <x v="2"/>
    <x v="1"/>
    <n v="32"/>
    <n v="152"/>
    <n v="4864"/>
    <n v="2043"/>
    <n v="0.42"/>
    <x v="1"/>
  </r>
  <r>
    <x v="3"/>
    <n v="1128299"/>
    <x v="461"/>
    <x v="1"/>
    <x v="9"/>
    <n v="4"/>
    <n v="48"/>
    <x v="2"/>
    <x v="22"/>
    <s v="Portland"/>
    <x v="3"/>
    <x v="1"/>
    <n v="39"/>
    <n v="149"/>
    <n v="5811"/>
    <n v="2383"/>
    <n v="0.41"/>
    <x v="1"/>
  </r>
  <r>
    <x v="3"/>
    <n v="1128299"/>
    <x v="461"/>
    <x v="1"/>
    <x v="9"/>
    <n v="4"/>
    <n v="48"/>
    <x v="2"/>
    <x v="22"/>
    <s v="Portland"/>
    <x v="4"/>
    <x v="0"/>
    <n v="50"/>
    <n v="145"/>
    <n v="7250"/>
    <n v="3335"/>
    <n v="0.46"/>
    <x v="1"/>
  </r>
  <r>
    <x v="3"/>
    <n v="1128299"/>
    <x v="461"/>
    <x v="1"/>
    <x v="9"/>
    <n v="4"/>
    <n v="48"/>
    <x v="2"/>
    <x v="22"/>
    <s v="Portland"/>
    <x v="5"/>
    <x v="1"/>
    <n v="53"/>
    <n v="165"/>
    <n v="8745"/>
    <n v="3236"/>
    <n v="0.37"/>
    <x v="1"/>
  </r>
  <r>
    <x v="3"/>
    <n v="1128299"/>
    <x v="490"/>
    <x v="1"/>
    <x v="10"/>
    <n v="4"/>
    <n v="52"/>
    <x v="2"/>
    <x v="22"/>
    <s v="Portland"/>
    <x v="0"/>
    <x v="0"/>
    <n v="51"/>
    <n v="225"/>
    <n v="11475"/>
    <n v="4820"/>
    <n v="0.42"/>
    <x v="1"/>
  </r>
  <r>
    <x v="3"/>
    <n v="1128299"/>
    <x v="490"/>
    <x v="1"/>
    <x v="10"/>
    <n v="4"/>
    <n v="52"/>
    <x v="2"/>
    <x v="22"/>
    <s v="Portland"/>
    <x v="1"/>
    <x v="0"/>
    <n v="56"/>
    <n v="233"/>
    <n v="13048"/>
    <n v="5219"/>
    <n v="0.4"/>
    <x v="1"/>
  </r>
  <r>
    <x v="3"/>
    <n v="1128299"/>
    <x v="490"/>
    <x v="1"/>
    <x v="10"/>
    <n v="4"/>
    <n v="52"/>
    <x v="2"/>
    <x v="22"/>
    <s v="Portland"/>
    <x v="2"/>
    <x v="1"/>
    <n v="48"/>
    <n v="193"/>
    <n v="9264"/>
    <n v="3798"/>
    <n v="0.41"/>
    <x v="1"/>
  </r>
  <r>
    <x v="3"/>
    <n v="1128299"/>
    <x v="490"/>
    <x v="1"/>
    <x v="10"/>
    <n v="4"/>
    <n v="52"/>
    <x v="2"/>
    <x v="22"/>
    <s v="Portland"/>
    <x v="3"/>
    <x v="1"/>
    <n v="53"/>
    <n v="165"/>
    <n v="8745"/>
    <n v="3411"/>
    <n v="0.39"/>
    <x v="1"/>
  </r>
  <r>
    <x v="3"/>
    <n v="1128299"/>
    <x v="490"/>
    <x v="1"/>
    <x v="10"/>
    <n v="4"/>
    <n v="52"/>
    <x v="2"/>
    <x v="22"/>
    <s v="Portland"/>
    <x v="4"/>
    <x v="0"/>
    <n v="54"/>
    <n v="157"/>
    <n v="8478"/>
    <n v="3985"/>
    <n v="0.47"/>
    <x v="1"/>
  </r>
  <r>
    <x v="3"/>
    <n v="1128299"/>
    <x v="490"/>
    <x v="1"/>
    <x v="10"/>
    <n v="4"/>
    <n v="52"/>
    <x v="2"/>
    <x v="22"/>
    <s v="Portland"/>
    <x v="5"/>
    <x v="1"/>
    <n v="55"/>
    <n v="201"/>
    <n v="11055"/>
    <n v="3759"/>
    <n v="0.34"/>
    <x v="1"/>
  </r>
  <r>
    <x v="3"/>
    <n v="1128299"/>
    <x v="181"/>
    <x v="1"/>
    <x v="0"/>
    <n v="1"/>
    <n v="4"/>
    <x v="2"/>
    <x v="22"/>
    <s v="Portland"/>
    <x v="0"/>
    <x v="0"/>
    <n v="28"/>
    <n v="120"/>
    <n v="3360"/>
    <n v="1411"/>
    <n v="0.42"/>
    <x v="1"/>
  </r>
  <r>
    <x v="3"/>
    <n v="1128299"/>
    <x v="181"/>
    <x v="1"/>
    <x v="0"/>
    <n v="1"/>
    <n v="4"/>
    <x v="2"/>
    <x v="22"/>
    <s v="Portland"/>
    <x v="1"/>
    <x v="0"/>
    <n v="31"/>
    <n v="124"/>
    <n v="3844"/>
    <n v="1691"/>
    <n v="0.44"/>
    <x v="1"/>
  </r>
  <r>
    <x v="3"/>
    <n v="1128299"/>
    <x v="181"/>
    <x v="1"/>
    <x v="0"/>
    <n v="1"/>
    <n v="4"/>
    <x v="2"/>
    <x v="22"/>
    <s v="Portland"/>
    <x v="2"/>
    <x v="1"/>
    <n v="33"/>
    <n v="128"/>
    <n v="4224"/>
    <n v="1816"/>
    <n v="0.43"/>
    <x v="1"/>
  </r>
  <r>
    <x v="3"/>
    <n v="1128299"/>
    <x v="181"/>
    <x v="1"/>
    <x v="0"/>
    <n v="1"/>
    <n v="4"/>
    <x v="2"/>
    <x v="22"/>
    <s v="Portland"/>
    <x v="3"/>
    <x v="1"/>
    <n v="34"/>
    <n v="78"/>
    <n v="2652"/>
    <n v="1220"/>
    <n v="0.46"/>
    <x v="1"/>
  </r>
  <r>
    <x v="3"/>
    <n v="1128299"/>
    <x v="181"/>
    <x v="1"/>
    <x v="0"/>
    <n v="1"/>
    <n v="4"/>
    <x v="2"/>
    <x v="22"/>
    <s v="Portland"/>
    <x v="4"/>
    <x v="0"/>
    <n v="33"/>
    <n v="68"/>
    <n v="2244"/>
    <n v="1144"/>
    <n v="0.51"/>
    <x v="1"/>
  </r>
  <r>
    <x v="3"/>
    <n v="1128299"/>
    <x v="181"/>
    <x v="1"/>
    <x v="0"/>
    <n v="1"/>
    <n v="4"/>
    <x v="2"/>
    <x v="22"/>
    <s v="Portland"/>
    <x v="5"/>
    <x v="1"/>
    <n v="34"/>
    <n v="140"/>
    <n v="4760"/>
    <n v="1904"/>
    <n v="0.4"/>
    <x v="1"/>
  </r>
  <r>
    <x v="3"/>
    <n v="1128299"/>
    <x v="212"/>
    <x v="1"/>
    <x v="1"/>
    <n v="1"/>
    <n v="8"/>
    <x v="2"/>
    <x v="22"/>
    <s v="Portland"/>
    <x v="0"/>
    <x v="0"/>
    <n v="24"/>
    <n v="175"/>
    <n v="4200"/>
    <n v="1890"/>
    <n v="0.45"/>
    <x v="1"/>
  </r>
  <r>
    <x v="3"/>
    <n v="1128299"/>
    <x v="212"/>
    <x v="1"/>
    <x v="1"/>
    <n v="1"/>
    <n v="8"/>
    <x v="2"/>
    <x v="22"/>
    <s v="Portland"/>
    <x v="1"/>
    <x v="0"/>
    <n v="31"/>
    <n v="124"/>
    <n v="3844"/>
    <n v="1653"/>
    <n v="0.43"/>
    <x v="1"/>
  </r>
  <r>
    <x v="3"/>
    <n v="1128299"/>
    <x v="212"/>
    <x v="1"/>
    <x v="1"/>
    <n v="1"/>
    <n v="8"/>
    <x v="2"/>
    <x v="22"/>
    <s v="Portland"/>
    <x v="2"/>
    <x v="1"/>
    <n v="34"/>
    <n v="132"/>
    <n v="4488"/>
    <n v="1930"/>
    <n v="0.43"/>
    <x v="1"/>
  </r>
  <r>
    <x v="3"/>
    <n v="1128299"/>
    <x v="212"/>
    <x v="1"/>
    <x v="1"/>
    <n v="1"/>
    <n v="8"/>
    <x v="1"/>
    <x v="23"/>
    <s v="New Orleans"/>
    <x v="3"/>
    <x v="1"/>
    <n v="33"/>
    <n v="75"/>
    <n v="2475"/>
    <n v="1163"/>
    <n v="0.47"/>
    <x v="1"/>
  </r>
  <r>
    <x v="3"/>
    <n v="1128299"/>
    <x v="212"/>
    <x v="1"/>
    <x v="1"/>
    <n v="1"/>
    <n v="8"/>
    <x v="1"/>
    <x v="23"/>
    <s v="New Orleans"/>
    <x v="4"/>
    <x v="0"/>
    <n v="33"/>
    <n v="53"/>
    <n v="1749"/>
    <n v="822"/>
    <n v="0.47"/>
    <x v="1"/>
  </r>
  <r>
    <x v="3"/>
    <n v="1128299"/>
    <x v="212"/>
    <x v="1"/>
    <x v="1"/>
    <n v="1"/>
    <n v="8"/>
    <x v="1"/>
    <x v="23"/>
    <s v="New Orleans"/>
    <x v="5"/>
    <x v="1"/>
    <n v="32"/>
    <n v="131"/>
    <n v="4192"/>
    <n v="1551"/>
    <n v="0.37"/>
    <x v="1"/>
  </r>
  <r>
    <x v="3"/>
    <n v="1128299"/>
    <x v="221"/>
    <x v="1"/>
    <x v="2"/>
    <n v="1"/>
    <n v="12"/>
    <x v="1"/>
    <x v="23"/>
    <s v="New Orleans"/>
    <x v="0"/>
    <x v="0"/>
    <n v="29"/>
    <n v="179"/>
    <n v="5191"/>
    <n v="2388"/>
    <n v="0.46"/>
    <x v="1"/>
  </r>
  <r>
    <x v="3"/>
    <n v="1128299"/>
    <x v="221"/>
    <x v="1"/>
    <x v="2"/>
    <n v="1"/>
    <n v="12"/>
    <x v="1"/>
    <x v="23"/>
    <s v="New Orleans"/>
    <x v="1"/>
    <x v="0"/>
    <n v="38"/>
    <n v="120"/>
    <n v="4560"/>
    <n v="2006"/>
    <n v="0.44"/>
    <x v="1"/>
  </r>
  <r>
    <x v="3"/>
    <n v="1128299"/>
    <x v="221"/>
    <x v="1"/>
    <x v="2"/>
    <n v="1"/>
    <n v="12"/>
    <x v="1"/>
    <x v="23"/>
    <s v="New Orleans"/>
    <x v="2"/>
    <x v="1"/>
    <n v="39"/>
    <n v="120"/>
    <n v="4680"/>
    <n v="2106"/>
    <n v="0.45"/>
    <x v="1"/>
  </r>
  <r>
    <x v="3"/>
    <n v="1128299"/>
    <x v="221"/>
    <x v="1"/>
    <x v="2"/>
    <n v="1"/>
    <n v="12"/>
    <x v="1"/>
    <x v="23"/>
    <s v="New Orleans"/>
    <x v="3"/>
    <x v="1"/>
    <n v="43"/>
    <n v="96"/>
    <n v="4128"/>
    <n v="1775"/>
    <n v="0.43"/>
    <x v="1"/>
  </r>
  <r>
    <x v="3"/>
    <n v="1128299"/>
    <x v="221"/>
    <x v="1"/>
    <x v="2"/>
    <n v="1"/>
    <n v="12"/>
    <x v="1"/>
    <x v="23"/>
    <s v="New Orleans"/>
    <x v="4"/>
    <x v="0"/>
    <n v="40"/>
    <n v="50"/>
    <n v="2000"/>
    <n v="1020"/>
    <n v="0.51"/>
    <x v="1"/>
  </r>
  <r>
    <x v="3"/>
    <n v="1128299"/>
    <x v="221"/>
    <x v="1"/>
    <x v="2"/>
    <n v="1"/>
    <n v="12"/>
    <x v="1"/>
    <x v="23"/>
    <s v="New Orleans"/>
    <x v="5"/>
    <x v="1"/>
    <n v="29"/>
    <n v="109"/>
    <n v="3161"/>
    <n v="1170"/>
    <n v="0.37"/>
    <x v="1"/>
  </r>
  <r>
    <x v="3"/>
    <n v="1128299"/>
    <x v="240"/>
    <x v="1"/>
    <x v="3"/>
    <n v="2"/>
    <n v="16"/>
    <x v="1"/>
    <x v="23"/>
    <s v="New Orleans"/>
    <x v="0"/>
    <x v="0"/>
    <n v="38"/>
    <n v="168"/>
    <n v="6384"/>
    <n v="3000"/>
    <n v="0.47"/>
    <x v="1"/>
  </r>
  <r>
    <x v="3"/>
    <n v="1128299"/>
    <x v="240"/>
    <x v="1"/>
    <x v="3"/>
    <n v="2"/>
    <n v="16"/>
    <x v="1"/>
    <x v="23"/>
    <s v="New Orleans"/>
    <x v="1"/>
    <x v="0"/>
    <n v="36"/>
    <n v="107"/>
    <n v="3852"/>
    <n v="1772"/>
    <n v="0.46"/>
    <x v="1"/>
  </r>
  <r>
    <x v="3"/>
    <n v="1128299"/>
    <x v="240"/>
    <x v="1"/>
    <x v="3"/>
    <n v="2"/>
    <n v="16"/>
    <x v="1"/>
    <x v="23"/>
    <s v="New Orleans"/>
    <x v="2"/>
    <x v="1"/>
    <n v="40"/>
    <n v="120"/>
    <n v="4800"/>
    <n v="2016"/>
    <n v="0.42"/>
    <x v="1"/>
  </r>
  <r>
    <x v="3"/>
    <n v="1128299"/>
    <x v="240"/>
    <x v="1"/>
    <x v="3"/>
    <n v="2"/>
    <n v="16"/>
    <x v="1"/>
    <x v="23"/>
    <s v="New Orleans"/>
    <x v="3"/>
    <x v="1"/>
    <n v="27"/>
    <n v="91"/>
    <n v="2457"/>
    <n v="1106"/>
    <n v="0.45"/>
    <x v="1"/>
  </r>
  <r>
    <x v="3"/>
    <n v="1128299"/>
    <x v="240"/>
    <x v="1"/>
    <x v="3"/>
    <n v="2"/>
    <n v="16"/>
    <x v="1"/>
    <x v="23"/>
    <s v="New Orleans"/>
    <x v="4"/>
    <x v="0"/>
    <n v="34"/>
    <n v="56"/>
    <n v="1904"/>
    <n v="971"/>
    <n v="0.51"/>
    <x v="1"/>
  </r>
  <r>
    <x v="3"/>
    <n v="1128299"/>
    <x v="240"/>
    <x v="1"/>
    <x v="3"/>
    <n v="2"/>
    <n v="16"/>
    <x v="1"/>
    <x v="23"/>
    <s v="New Orleans"/>
    <x v="5"/>
    <x v="1"/>
    <n v="39"/>
    <n v="123"/>
    <n v="4797"/>
    <n v="1775"/>
    <n v="0.37"/>
    <x v="1"/>
  </r>
  <r>
    <x v="3"/>
    <n v="1128299"/>
    <x v="271"/>
    <x v="1"/>
    <x v="4"/>
    <n v="2"/>
    <n v="21"/>
    <x v="1"/>
    <x v="23"/>
    <s v="New Orleans"/>
    <x v="0"/>
    <x v="0"/>
    <n v="32"/>
    <n v="176"/>
    <n v="5632"/>
    <n v="2422"/>
    <n v="0.43"/>
    <x v="1"/>
  </r>
  <r>
    <x v="3"/>
    <n v="1128299"/>
    <x v="271"/>
    <x v="1"/>
    <x v="4"/>
    <n v="2"/>
    <n v="21"/>
    <x v="1"/>
    <x v="23"/>
    <s v="New Orleans"/>
    <x v="1"/>
    <x v="0"/>
    <n v="40"/>
    <n v="128"/>
    <n v="5120"/>
    <n v="2253"/>
    <n v="0.44"/>
    <x v="1"/>
  </r>
  <r>
    <x v="3"/>
    <n v="1128299"/>
    <x v="271"/>
    <x v="1"/>
    <x v="4"/>
    <n v="2"/>
    <n v="21"/>
    <x v="1"/>
    <x v="23"/>
    <s v="New Orleans"/>
    <x v="2"/>
    <x v="1"/>
    <n v="37"/>
    <n v="136"/>
    <n v="5032"/>
    <n v="2113"/>
    <n v="0.42"/>
    <x v="1"/>
  </r>
  <r>
    <x v="3"/>
    <n v="1128299"/>
    <x v="271"/>
    <x v="1"/>
    <x v="4"/>
    <n v="2"/>
    <n v="21"/>
    <x v="1"/>
    <x v="23"/>
    <s v="New Orleans"/>
    <x v="3"/>
    <x v="1"/>
    <n v="33"/>
    <n v="101"/>
    <n v="3333"/>
    <n v="1433"/>
    <n v="0.43"/>
    <x v="1"/>
  </r>
  <r>
    <x v="3"/>
    <n v="1128299"/>
    <x v="271"/>
    <x v="1"/>
    <x v="4"/>
    <n v="2"/>
    <n v="21"/>
    <x v="1"/>
    <x v="23"/>
    <s v="New Orleans"/>
    <x v="4"/>
    <x v="0"/>
    <n v="32"/>
    <n v="77"/>
    <n v="2464"/>
    <n v="1183"/>
    <n v="0.48"/>
    <x v="1"/>
  </r>
  <r>
    <x v="3"/>
    <n v="1128299"/>
    <x v="271"/>
    <x v="1"/>
    <x v="4"/>
    <n v="2"/>
    <n v="21"/>
    <x v="1"/>
    <x v="23"/>
    <s v="New Orleans"/>
    <x v="5"/>
    <x v="1"/>
    <n v="46"/>
    <n v="178"/>
    <n v="8188"/>
    <n v="3275"/>
    <n v="0.4"/>
    <x v="1"/>
  </r>
  <r>
    <x v="3"/>
    <n v="1128299"/>
    <x v="301"/>
    <x v="1"/>
    <x v="11"/>
    <n v="2"/>
    <n v="25"/>
    <x v="1"/>
    <x v="23"/>
    <s v="New Orleans"/>
    <x v="0"/>
    <x v="0"/>
    <n v="47"/>
    <n v="256"/>
    <n v="12032"/>
    <n v="5655"/>
    <n v="0.47"/>
    <x v="1"/>
  </r>
  <r>
    <x v="3"/>
    <n v="1128299"/>
    <x v="301"/>
    <x v="1"/>
    <x v="11"/>
    <n v="2"/>
    <n v="25"/>
    <x v="1"/>
    <x v="23"/>
    <s v="New Orleans"/>
    <x v="1"/>
    <x v="0"/>
    <n v="55"/>
    <n v="224"/>
    <n v="12320"/>
    <n v="5544"/>
    <n v="0.45"/>
    <x v="1"/>
  </r>
  <r>
    <x v="3"/>
    <n v="1128299"/>
    <x v="301"/>
    <x v="1"/>
    <x v="11"/>
    <n v="2"/>
    <n v="25"/>
    <x v="1"/>
    <x v="23"/>
    <s v="New Orleans"/>
    <x v="2"/>
    <x v="1"/>
    <n v="55"/>
    <n v="210"/>
    <n v="11550"/>
    <n v="5082"/>
    <n v="0.44"/>
    <x v="1"/>
  </r>
  <r>
    <x v="3"/>
    <n v="1128299"/>
    <x v="301"/>
    <x v="1"/>
    <x v="11"/>
    <n v="2"/>
    <n v="25"/>
    <x v="1"/>
    <x v="23"/>
    <s v="New Orleans"/>
    <x v="3"/>
    <x v="1"/>
    <n v="59"/>
    <n v="184"/>
    <n v="10856"/>
    <n v="5102"/>
    <n v="0.47"/>
    <x v="1"/>
  </r>
  <r>
    <x v="3"/>
    <n v="1128299"/>
    <x v="301"/>
    <x v="1"/>
    <x v="11"/>
    <n v="2"/>
    <n v="25"/>
    <x v="1"/>
    <x v="23"/>
    <s v="New Orleans"/>
    <x v="4"/>
    <x v="0"/>
    <n v="70"/>
    <n v="153"/>
    <n v="10710"/>
    <n v="5034"/>
    <n v="0.47"/>
    <x v="1"/>
  </r>
  <r>
    <x v="3"/>
    <n v="1128299"/>
    <x v="301"/>
    <x v="1"/>
    <x v="11"/>
    <n v="2"/>
    <n v="25"/>
    <x v="1"/>
    <x v="23"/>
    <s v="New Orleans"/>
    <x v="5"/>
    <x v="1"/>
    <n v="80"/>
    <n v="248"/>
    <n v="19840"/>
    <n v="8134"/>
    <n v="0.41"/>
    <x v="1"/>
  </r>
  <r>
    <x v="3"/>
    <n v="1128299"/>
    <x v="330"/>
    <x v="1"/>
    <x v="5"/>
    <n v="3"/>
    <n v="29"/>
    <x v="1"/>
    <x v="23"/>
    <s v="New Orleans"/>
    <x v="0"/>
    <x v="0"/>
    <n v="62"/>
    <n v="306"/>
    <n v="18972"/>
    <n v="8158"/>
    <n v="0.43"/>
    <x v="1"/>
  </r>
  <r>
    <x v="3"/>
    <n v="1128299"/>
    <x v="330"/>
    <x v="1"/>
    <x v="5"/>
    <n v="3"/>
    <n v="29"/>
    <x v="1"/>
    <x v="23"/>
    <s v="New Orleans"/>
    <x v="1"/>
    <x v="0"/>
    <n v="67"/>
    <n v="248"/>
    <n v="16616"/>
    <n v="7643"/>
    <n v="0.46"/>
    <x v="1"/>
  </r>
  <r>
    <x v="3"/>
    <n v="1128299"/>
    <x v="330"/>
    <x v="1"/>
    <x v="5"/>
    <n v="3"/>
    <n v="29"/>
    <x v="1"/>
    <x v="23"/>
    <s v="New Orleans"/>
    <x v="2"/>
    <x v="1"/>
    <n v="69"/>
    <n v="210"/>
    <n v="14490"/>
    <n v="6810"/>
    <n v="0.47"/>
    <x v="1"/>
  </r>
  <r>
    <x v="3"/>
    <n v="1128299"/>
    <x v="330"/>
    <x v="1"/>
    <x v="5"/>
    <n v="3"/>
    <n v="29"/>
    <x v="1"/>
    <x v="23"/>
    <s v="New Orleans"/>
    <x v="3"/>
    <x v="1"/>
    <n v="62"/>
    <n v="198"/>
    <n v="12276"/>
    <n v="5524"/>
    <n v="0.45"/>
    <x v="1"/>
  </r>
  <r>
    <x v="3"/>
    <n v="1128299"/>
    <x v="330"/>
    <x v="1"/>
    <x v="5"/>
    <n v="3"/>
    <n v="29"/>
    <x v="1"/>
    <x v="23"/>
    <s v="New Orleans"/>
    <x v="4"/>
    <x v="0"/>
    <n v="73"/>
    <n v="221"/>
    <n v="16133"/>
    <n v="7905"/>
    <n v="0.49"/>
    <x v="1"/>
  </r>
  <r>
    <x v="3"/>
    <n v="1128299"/>
    <x v="330"/>
    <x v="1"/>
    <x v="5"/>
    <n v="3"/>
    <n v="29"/>
    <x v="1"/>
    <x v="23"/>
    <s v="New Orleans"/>
    <x v="5"/>
    <x v="1"/>
    <n v="81"/>
    <n v="208"/>
    <n v="16848"/>
    <n v="6908"/>
    <n v="0.41"/>
    <x v="1"/>
  </r>
  <r>
    <x v="3"/>
    <n v="1128299"/>
    <x v="362"/>
    <x v="1"/>
    <x v="6"/>
    <n v="3"/>
    <n v="34"/>
    <x v="1"/>
    <x v="23"/>
    <s v="New Orleans"/>
    <x v="0"/>
    <x v="0"/>
    <n v="73"/>
    <n v="255"/>
    <n v="18615"/>
    <n v="8749"/>
    <n v="0.47"/>
    <x v="1"/>
  </r>
  <r>
    <x v="3"/>
    <n v="1128299"/>
    <x v="362"/>
    <x v="1"/>
    <x v="6"/>
    <n v="3"/>
    <n v="34"/>
    <x v="1"/>
    <x v="23"/>
    <s v="New Orleans"/>
    <x v="1"/>
    <x v="0"/>
    <n v="57"/>
    <n v="256"/>
    <n v="14592"/>
    <n v="6420"/>
    <n v="0.44"/>
    <x v="1"/>
  </r>
  <r>
    <x v="3"/>
    <n v="1128299"/>
    <x v="362"/>
    <x v="1"/>
    <x v="6"/>
    <n v="3"/>
    <n v="34"/>
    <x v="1"/>
    <x v="23"/>
    <s v="New Orleans"/>
    <x v="2"/>
    <x v="1"/>
    <n v="50"/>
    <n v="217"/>
    <n v="10850"/>
    <n v="4557"/>
    <n v="0.42"/>
    <x v="1"/>
  </r>
  <r>
    <x v="3"/>
    <n v="1128299"/>
    <x v="362"/>
    <x v="1"/>
    <x v="6"/>
    <n v="3"/>
    <n v="34"/>
    <x v="1"/>
    <x v="23"/>
    <s v="New Orleans"/>
    <x v="3"/>
    <x v="1"/>
    <n v="55"/>
    <n v="143"/>
    <n v="7865"/>
    <n v="3697"/>
    <n v="0.47"/>
    <x v="1"/>
  </r>
  <r>
    <x v="3"/>
    <n v="1128299"/>
    <x v="362"/>
    <x v="1"/>
    <x v="6"/>
    <n v="3"/>
    <n v="34"/>
    <x v="1"/>
    <x v="23"/>
    <s v="New Orleans"/>
    <x v="4"/>
    <x v="0"/>
    <n v="47"/>
    <n v="152"/>
    <n v="7144"/>
    <n v="3501"/>
    <n v="0.49"/>
    <x v="1"/>
  </r>
  <r>
    <x v="3"/>
    <n v="1128299"/>
    <x v="362"/>
    <x v="1"/>
    <x v="6"/>
    <n v="3"/>
    <n v="34"/>
    <x v="1"/>
    <x v="23"/>
    <s v="New Orleans"/>
    <x v="5"/>
    <x v="1"/>
    <n v="46"/>
    <n v="102"/>
    <n v="4692"/>
    <n v="1783"/>
    <n v="0.38"/>
    <x v="1"/>
  </r>
  <r>
    <x v="3"/>
    <n v="1128299"/>
    <x v="394"/>
    <x v="1"/>
    <x v="7"/>
    <n v="3"/>
    <n v="38"/>
    <x v="1"/>
    <x v="23"/>
    <s v="New Orleans"/>
    <x v="0"/>
    <x v="0"/>
    <n v="33"/>
    <n v="175"/>
    <n v="5775"/>
    <n v="2426"/>
    <n v="0.42"/>
    <x v="1"/>
  </r>
  <r>
    <x v="3"/>
    <n v="1128299"/>
    <x v="394"/>
    <x v="1"/>
    <x v="7"/>
    <n v="3"/>
    <n v="38"/>
    <x v="1"/>
    <x v="23"/>
    <s v="New Orleans"/>
    <x v="1"/>
    <x v="0"/>
    <n v="40"/>
    <n v="175"/>
    <n v="7000"/>
    <n v="3010"/>
    <n v="0.43"/>
    <x v="1"/>
  </r>
  <r>
    <x v="3"/>
    <n v="1128299"/>
    <x v="394"/>
    <x v="1"/>
    <x v="7"/>
    <n v="3"/>
    <n v="38"/>
    <x v="1"/>
    <x v="23"/>
    <s v="New Orleans"/>
    <x v="2"/>
    <x v="1"/>
    <n v="30"/>
    <n v="96"/>
    <n v="2880"/>
    <n v="1325"/>
    <n v="0.46"/>
    <x v="1"/>
  </r>
  <r>
    <x v="3"/>
    <n v="1128299"/>
    <x v="394"/>
    <x v="1"/>
    <x v="7"/>
    <n v="3"/>
    <n v="38"/>
    <x v="1"/>
    <x v="23"/>
    <s v="New Orleans"/>
    <x v="3"/>
    <x v="1"/>
    <n v="34"/>
    <n v="80"/>
    <n v="2720"/>
    <n v="1142"/>
    <n v="0.42"/>
    <x v="1"/>
  </r>
  <r>
    <x v="3"/>
    <n v="1128299"/>
    <x v="394"/>
    <x v="1"/>
    <x v="7"/>
    <n v="3"/>
    <n v="38"/>
    <x v="1"/>
    <x v="23"/>
    <s v="New Orleans"/>
    <x v="4"/>
    <x v="0"/>
    <n v="41"/>
    <n v="83"/>
    <n v="3403"/>
    <n v="1633"/>
    <n v="0.48"/>
    <x v="1"/>
  </r>
  <r>
    <x v="3"/>
    <n v="1128299"/>
    <x v="394"/>
    <x v="1"/>
    <x v="7"/>
    <n v="3"/>
    <n v="38"/>
    <x v="1"/>
    <x v="23"/>
    <s v="New Orleans"/>
    <x v="5"/>
    <x v="1"/>
    <n v="30"/>
    <n v="90"/>
    <n v="2700"/>
    <n v="1080"/>
    <n v="0.4"/>
    <x v="1"/>
  </r>
  <r>
    <x v="3"/>
    <n v="1128299"/>
    <x v="423"/>
    <x v="1"/>
    <x v="8"/>
    <n v="4"/>
    <n v="43"/>
    <x v="1"/>
    <x v="23"/>
    <s v="New Orleans"/>
    <x v="0"/>
    <x v="0"/>
    <n v="25"/>
    <n v="124"/>
    <n v="3100"/>
    <n v="1333"/>
    <n v="0.43"/>
    <x v="1"/>
  </r>
  <r>
    <x v="3"/>
    <n v="1128299"/>
    <x v="423"/>
    <x v="1"/>
    <x v="8"/>
    <n v="4"/>
    <n v="43"/>
    <x v="1"/>
    <x v="23"/>
    <s v="New Orleans"/>
    <x v="1"/>
    <x v="0"/>
    <n v="34"/>
    <n v="184"/>
    <n v="6256"/>
    <n v="2815"/>
    <n v="0.45"/>
    <x v="1"/>
  </r>
  <r>
    <x v="3"/>
    <n v="1128299"/>
    <x v="423"/>
    <x v="1"/>
    <x v="8"/>
    <n v="4"/>
    <n v="43"/>
    <x v="1"/>
    <x v="23"/>
    <s v="New Orleans"/>
    <x v="2"/>
    <x v="1"/>
    <n v="33"/>
    <n v="128"/>
    <n v="4224"/>
    <n v="1901"/>
    <n v="0.45"/>
    <x v="1"/>
  </r>
  <r>
    <x v="3"/>
    <n v="1128299"/>
    <x v="423"/>
    <x v="1"/>
    <x v="8"/>
    <n v="4"/>
    <n v="43"/>
    <x v="1"/>
    <x v="23"/>
    <s v="New Orleans"/>
    <x v="3"/>
    <x v="1"/>
    <n v="31"/>
    <n v="120"/>
    <n v="3720"/>
    <n v="1600"/>
    <n v="0.43"/>
    <x v="1"/>
  </r>
  <r>
    <x v="3"/>
    <n v="1128299"/>
    <x v="423"/>
    <x v="1"/>
    <x v="8"/>
    <n v="4"/>
    <n v="43"/>
    <x v="1"/>
    <x v="23"/>
    <s v="New Orleans"/>
    <x v="4"/>
    <x v="0"/>
    <n v="39"/>
    <n v="112"/>
    <n v="4368"/>
    <n v="2097"/>
    <n v="0.48"/>
    <x v="1"/>
  </r>
  <r>
    <x v="3"/>
    <n v="1128299"/>
    <x v="423"/>
    <x v="1"/>
    <x v="8"/>
    <n v="4"/>
    <n v="43"/>
    <x v="1"/>
    <x v="23"/>
    <s v="New Orleans"/>
    <x v="5"/>
    <x v="1"/>
    <n v="44"/>
    <n v="140"/>
    <n v="6160"/>
    <n v="2464"/>
    <n v="0.4"/>
    <x v="1"/>
  </r>
  <r>
    <x v="3"/>
    <n v="1128299"/>
    <x v="454"/>
    <x v="1"/>
    <x v="9"/>
    <n v="4"/>
    <n v="47"/>
    <x v="1"/>
    <x v="23"/>
    <s v="New Orleans"/>
    <x v="0"/>
    <x v="0"/>
    <n v="28"/>
    <n v="219"/>
    <n v="6132"/>
    <n v="2882"/>
    <n v="0.47"/>
    <x v="1"/>
  </r>
  <r>
    <x v="3"/>
    <n v="1128299"/>
    <x v="454"/>
    <x v="1"/>
    <x v="9"/>
    <n v="4"/>
    <n v="47"/>
    <x v="1"/>
    <x v="23"/>
    <s v="New Orleans"/>
    <x v="1"/>
    <x v="0"/>
    <n v="35"/>
    <n v="224"/>
    <n v="7840"/>
    <n v="3685"/>
    <n v="0.47"/>
    <x v="1"/>
  </r>
  <r>
    <x v="3"/>
    <n v="1128299"/>
    <x v="454"/>
    <x v="1"/>
    <x v="9"/>
    <n v="4"/>
    <n v="47"/>
    <x v="1"/>
    <x v="23"/>
    <s v="New Orleans"/>
    <x v="2"/>
    <x v="1"/>
    <n v="30"/>
    <n v="158"/>
    <n v="4740"/>
    <n v="2180"/>
    <n v="0.46"/>
    <x v="1"/>
  </r>
  <r>
    <x v="3"/>
    <n v="1128299"/>
    <x v="454"/>
    <x v="1"/>
    <x v="9"/>
    <n v="4"/>
    <n v="47"/>
    <x v="1"/>
    <x v="23"/>
    <s v="New Orleans"/>
    <x v="3"/>
    <x v="1"/>
    <n v="40"/>
    <n v="155"/>
    <n v="6200"/>
    <n v="2852"/>
    <n v="0.46"/>
    <x v="1"/>
  </r>
  <r>
    <x v="3"/>
    <n v="1128299"/>
    <x v="454"/>
    <x v="1"/>
    <x v="9"/>
    <n v="4"/>
    <n v="47"/>
    <x v="1"/>
    <x v="23"/>
    <s v="New Orleans"/>
    <x v="4"/>
    <x v="0"/>
    <n v="53"/>
    <n v="147"/>
    <n v="7791"/>
    <n v="3662"/>
    <n v="0.47"/>
    <x v="1"/>
  </r>
  <r>
    <x v="3"/>
    <n v="1128299"/>
    <x v="454"/>
    <x v="1"/>
    <x v="9"/>
    <n v="4"/>
    <n v="47"/>
    <x v="1"/>
    <x v="23"/>
    <s v="New Orleans"/>
    <x v="5"/>
    <x v="1"/>
    <n v="64"/>
    <n v="180"/>
    <n v="11520"/>
    <n v="4723"/>
    <n v="0.41"/>
    <x v="1"/>
  </r>
  <r>
    <x v="3"/>
    <n v="1128299"/>
    <x v="483"/>
    <x v="1"/>
    <x v="10"/>
    <n v="4"/>
    <n v="51"/>
    <x v="1"/>
    <x v="23"/>
    <s v="New Orleans"/>
    <x v="0"/>
    <x v="0"/>
    <n v="46"/>
    <n v="272"/>
    <n v="12512"/>
    <n v="5756"/>
    <n v="0.46"/>
    <x v="1"/>
  </r>
  <r>
    <x v="3"/>
    <n v="1128299"/>
    <x v="483"/>
    <x v="1"/>
    <x v="10"/>
    <n v="4"/>
    <n v="51"/>
    <x v="1"/>
    <x v="23"/>
    <s v="New Orleans"/>
    <x v="1"/>
    <x v="0"/>
    <n v="52"/>
    <n v="248"/>
    <n v="12896"/>
    <n v="5674"/>
    <n v="0.44"/>
    <x v="1"/>
  </r>
  <r>
    <x v="0"/>
    <n v="1128299"/>
    <x v="483"/>
    <x v="1"/>
    <x v="10"/>
    <n v="4"/>
    <n v="51"/>
    <x v="1"/>
    <x v="23"/>
    <s v="New Orleans"/>
    <x v="2"/>
    <x v="1"/>
    <n v="53"/>
    <n v="192"/>
    <n v="10176"/>
    <n v="4376"/>
    <n v="0.43"/>
    <x v="1"/>
  </r>
  <r>
    <x v="0"/>
    <n v="1128299"/>
    <x v="483"/>
    <x v="1"/>
    <x v="10"/>
    <n v="4"/>
    <n v="51"/>
    <x v="1"/>
    <x v="23"/>
    <s v="New Orleans"/>
    <x v="3"/>
    <x v="1"/>
    <n v="53"/>
    <n v="192"/>
    <n v="10176"/>
    <n v="4783"/>
    <n v="0.47"/>
    <x v="1"/>
  </r>
  <r>
    <x v="0"/>
    <n v="1128299"/>
    <x v="483"/>
    <x v="1"/>
    <x v="10"/>
    <n v="4"/>
    <n v="51"/>
    <x v="1"/>
    <x v="23"/>
    <s v="New Orleans"/>
    <x v="4"/>
    <x v="0"/>
    <n v="55"/>
    <n v="168"/>
    <n v="9240"/>
    <n v="4435"/>
    <n v="0.48"/>
    <x v="1"/>
  </r>
  <r>
    <x v="0"/>
    <n v="1128299"/>
    <x v="483"/>
    <x v="1"/>
    <x v="10"/>
    <n v="4"/>
    <n v="51"/>
    <x v="1"/>
    <x v="23"/>
    <s v="New Orleans"/>
    <x v="5"/>
    <x v="1"/>
    <n v="59"/>
    <n v="194"/>
    <n v="11446"/>
    <n v="4578"/>
    <n v="0.4"/>
    <x v="1"/>
  </r>
  <r>
    <x v="0"/>
    <n v="1197831"/>
    <x v="169"/>
    <x v="1"/>
    <x v="0"/>
    <n v="1"/>
    <n v="2"/>
    <x v="1"/>
    <x v="23"/>
    <s v="New Orleans"/>
    <x v="0"/>
    <x v="0"/>
    <n v="14"/>
    <n v="223"/>
    <n v="3122"/>
    <n v="1061"/>
    <n v="0.34"/>
    <x v="1"/>
  </r>
  <r>
    <x v="0"/>
    <n v="1197831"/>
    <x v="169"/>
    <x v="1"/>
    <x v="0"/>
    <n v="1"/>
    <n v="2"/>
    <x v="1"/>
    <x v="23"/>
    <s v="New Orleans"/>
    <x v="1"/>
    <x v="0"/>
    <n v="20"/>
    <n v="209"/>
    <n v="4180"/>
    <n v="1505"/>
    <n v="0.36"/>
    <x v="1"/>
  </r>
  <r>
    <x v="0"/>
    <n v="1197831"/>
    <x v="169"/>
    <x v="1"/>
    <x v="0"/>
    <n v="1"/>
    <n v="2"/>
    <x v="1"/>
    <x v="23"/>
    <s v="New Orleans"/>
    <x v="2"/>
    <x v="1"/>
    <n v="21"/>
    <n v="162"/>
    <n v="3402"/>
    <n v="1259"/>
    <n v="0.37"/>
    <x v="1"/>
  </r>
  <r>
    <x v="0"/>
    <n v="1197831"/>
    <x v="169"/>
    <x v="1"/>
    <x v="0"/>
    <n v="1"/>
    <n v="2"/>
    <x v="1"/>
    <x v="23"/>
    <s v="New Orleans"/>
    <x v="3"/>
    <x v="1"/>
    <n v="26"/>
    <n v="166"/>
    <n v="4316"/>
    <n v="1813"/>
    <n v="0.42"/>
    <x v="1"/>
  </r>
  <r>
    <x v="0"/>
    <n v="1197831"/>
    <x v="169"/>
    <x v="1"/>
    <x v="0"/>
    <n v="1"/>
    <n v="2"/>
    <x v="1"/>
    <x v="23"/>
    <s v="New Orleans"/>
    <x v="4"/>
    <x v="0"/>
    <n v="28"/>
    <n v="111"/>
    <n v="3108"/>
    <n v="870"/>
    <n v="0.28000000000000003"/>
    <x v="1"/>
  </r>
  <r>
    <x v="3"/>
    <n v="1197831"/>
    <x v="169"/>
    <x v="1"/>
    <x v="0"/>
    <n v="1"/>
    <n v="2"/>
    <x v="1"/>
    <x v="23"/>
    <s v="New Orleans"/>
    <x v="5"/>
    <x v="1"/>
    <n v="23"/>
    <n v="147"/>
    <n v="3381"/>
    <n v="1691"/>
    <n v="0.5"/>
    <x v="1"/>
  </r>
  <r>
    <x v="0"/>
    <n v="1197831"/>
    <x v="199"/>
    <x v="1"/>
    <x v="1"/>
    <n v="1"/>
    <n v="6"/>
    <x v="1"/>
    <x v="23"/>
    <s v="New Orleans"/>
    <x v="0"/>
    <x v="0"/>
    <n v="18"/>
    <n v="200"/>
    <n v="3600"/>
    <n v="1152"/>
    <n v="0.32"/>
    <x v="1"/>
  </r>
  <r>
    <x v="0"/>
    <n v="1197831"/>
    <x v="199"/>
    <x v="1"/>
    <x v="1"/>
    <n v="1"/>
    <n v="6"/>
    <x v="1"/>
    <x v="23"/>
    <s v="New Orleans"/>
    <x v="1"/>
    <x v="0"/>
    <n v="28"/>
    <n v="180"/>
    <n v="5040"/>
    <n v="1663"/>
    <n v="0.33"/>
    <x v="1"/>
  </r>
  <r>
    <x v="0"/>
    <n v="1197831"/>
    <x v="199"/>
    <x v="1"/>
    <x v="1"/>
    <n v="1"/>
    <n v="6"/>
    <x v="1"/>
    <x v="23"/>
    <s v="New Orleans"/>
    <x v="2"/>
    <x v="1"/>
    <n v="28"/>
    <n v="128"/>
    <n v="3584"/>
    <n v="1254"/>
    <n v="0.35"/>
    <x v="1"/>
  </r>
  <r>
    <x v="0"/>
    <n v="1197831"/>
    <x v="199"/>
    <x v="1"/>
    <x v="1"/>
    <n v="1"/>
    <n v="6"/>
    <x v="2"/>
    <x v="24"/>
    <s v="Boise"/>
    <x v="3"/>
    <x v="1"/>
    <n v="27"/>
    <n v="116"/>
    <n v="3132"/>
    <n v="1315"/>
    <n v="0.42"/>
    <x v="1"/>
  </r>
  <r>
    <x v="0"/>
    <n v="1197831"/>
    <x v="199"/>
    <x v="1"/>
    <x v="1"/>
    <n v="1"/>
    <n v="6"/>
    <x v="2"/>
    <x v="24"/>
    <s v="Boise"/>
    <x v="4"/>
    <x v="0"/>
    <n v="31"/>
    <n v="88"/>
    <n v="2728"/>
    <n v="818"/>
    <n v="0.3"/>
    <x v="1"/>
  </r>
  <r>
    <x v="0"/>
    <n v="1197831"/>
    <x v="199"/>
    <x v="1"/>
    <x v="1"/>
    <n v="1"/>
    <n v="6"/>
    <x v="2"/>
    <x v="24"/>
    <s v="Boise"/>
    <x v="5"/>
    <x v="1"/>
    <n v="26"/>
    <n v="135"/>
    <n v="3510"/>
    <n v="1825"/>
    <n v="0.52"/>
    <x v="1"/>
  </r>
  <r>
    <x v="0"/>
    <n v="1197831"/>
    <x v="708"/>
    <x v="1"/>
    <x v="2"/>
    <n v="1"/>
    <n v="10"/>
    <x v="2"/>
    <x v="24"/>
    <s v="Boise"/>
    <x v="0"/>
    <x v="0"/>
    <n v="21"/>
    <n v="200"/>
    <n v="4200"/>
    <n v="1554"/>
    <n v="0.37"/>
    <x v="1"/>
  </r>
  <r>
    <x v="0"/>
    <n v="1197831"/>
    <x v="708"/>
    <x v="1"/>
    <x v="2"/>
    <n v="1"/>
    <n v="10"/>
    <x v="2"/>
    <x v="24"/>
    <s v="Boise"/>
    <x v="1"/>
    <x v="0"/>
    <n v="27"/>
    <n v="188"/>
    <n v="5076"/>
    <n v="1980"/>
    <n v="0.39"/>
    <x v="1"/>
  </r>
  <r>
    <x v="0"/>
    <n v="1197831"/>
    <x v="708"/>
    <x v="1"/>
    <x v="2"/>
    <n v="1"/>
    <n v="10"/>
    <x v="2"/>
    <x v="24"/>
    <s v="Boise"/>
    <x v="2"/>
    <x v="1"/>
    <n v="20"/>
    <n v="135"/>
    <n v="2700"/>
    <n v="1026"/>
    <n v="0.38"/>
    <x v="1"/>
  </r>
  <r>
    <x v="0"/>
    <n v="1197831"/>
    <x v="708"/>
    <x v="1"/>
    <x v="2"/>
    <n v="1"/>
    <n v="10"/>
    <x v="2"/>
    <x v="24"/>
    <s v="Boise"/>
    <x v="3"/>
    <x v="1"/>
    <n v="26"/>
    <n v="112"/>
    <n v="2912"/>
    <n v="1369"/>
    <n v="0.47"/>
    <x v="1"/>
  </r>
  <r>
    <x v="3"/>
    <n v="1197831"/>
    <x v="708"/>
    <x v="1"/>
    <x v="2"/>
    <n v="1"/>
    <n v="10"/>
    <x v="2"/>
    <x v="24"/>
    <s v="Boise"/>
    <x v="4"/>
    <x v="0"/>
    <n v="32"/>
    <n v="88"/>
    <n v="2816"/>
    <n v="986"/>
    <n v="0.35"/>
    <x v="1"/>
  </r>
  <r>
    <x v="3"/>
    <n v="1197831"/>
    <x v="708"/>
    <x v="1"/>
    <x v="2"/>
    <n v="1"/>
    <n v="10"/>
    <x v="2"/>
    <x v="24"/>
    <s v="Boise"/>
    <x v="5"/>
    <x v="1"/>
    <n v="25"/>
    <n v="124"/>
    <n v="3100"/>
    <n v="1643"/>
    <n v="0.53"/>
    <x v="1"/>
  </r>
  <r>
    <x v="3"/>
    <n v="1197831"/>
    <x v="723"/>
    <x v="1"/>
    <x v="3"/>
    <n v="2"/>
    <n v="15"/>
    <x v="2"/>
    <x v="24"/>
    <s v="Boise"/>
    <x v="0"/>
    <x v="0"/>
    <n v="15"/>
    <n v="215"/>
    <n v="3225"/>
    <n v="1355"/>
    <n v="0.42"/>
    <x v="1"/>
  </r>
  <r>
    <x v="3"/>
    <n v="1197831"/>
    <x v="723"/>
    <x v="1"/>
    <x v="3"/>
    <n v="2"/>
    <n v="15"/>
    <x v="2"/>
    <x v="24"/>
    <s v="Boise"/>
    <x v="1"/>
    <x v="0"/>
    <n v="21"/>
    <n v="215"/>
    <n v="4515"/>
    <n v="1761"/>
    <n v="0.39"/>
    <x v="1"/>
  </r>
  <r>
    <x v="3"/>
    <n v="1197831"/>
    <x v="723"/>
    <x v="1"/>
    <x v="3"/>
    <n v="2"/>
    <n v="15"/>
    <x v="2"/>
    <x v="24"/>
    <s v="Boise"/>
    <x v="2"/>
    <x v="1"/>
    <n v="19"/>
    <n v="162"/>
    <n v="3078"/>
    <n v="1139"/>
    <n v="0.37"/>
    <x v="1"/>
  </r>
  <r>
    <x v="3"/>
    <n v="1197831"/>
    <x v="723"/>
    <x v="1"/>
    <x v="3"/>
    <n v="2"/>
    <n v="15"/>
    <x v="2"/>
    <x v="24"/>
    <s v="Boise"/>
    <x v="3"/>
    <x v="1"/>
    <n v="20"/>
    <n v="116"/>
    <n v="2320"/>
    <n v="1137"/>
    <n v="0.49"/>
    <x v="1"/>
  </r>
  <r>
    <x v="3"/>
    <n v="1197831"/>
    <x v="723"/>
    <x v="1"/>
    <x v="3"/>
    <n v="2"/>
    <n v="15"/>
    <x v="2"/>
    <x v="24"/>
    <s v="Boise"/>
    <x v="4"/>
    <x v="0"/>
    <n v="27"/>
    <n v="91"/>
    <n v="2457"/>
    <n v="786"/>
    <n v="0.32"/>
    <x v="1"/>
  </r>
  <r>
    <x v="3"/>
    <n v="1197831"/>
    <x v="723"/>
    <x v="1"/>
    <x v="3"/>
    <n v="2"/>
    <n v="15"/>
    <x v="2"/>
    <x v="24"/>
    <s v="Boise"/>
    <x v="5"/>
    <x v="1"/>
    <n v="23"/>
    <n v="176"/>
    <n v="4048"/>
    <n v="2307"/>
    <n v="0.56999999999999995"/>
    <x v="1"/>
  </r>
  <r>
    <x v="3"/>
    <n v="1197831"/>
    <x v="258"/>
    <x v="1"/>
    <x v="4"/>
    <n v="2"/>
    <n v="19"/>
    <x v="2"/>
    <x v="24"/>
    <s v="Boise"/>
    <x v="0"/>
    <x v="0"/>
    <n v="14"/>
    <n v="210"/>
    <n v="2940"/>
    <n v="1235"/>
    <n v="0.42"/>
    <x v="1"/>
  </r>
  <r>
    <x v="3"/>
    <n v="1197831"/>
    <x v="258"/>
    <x v="1"/>
    <x v="4"/>
    <n v="2"/>
    <n v="19"/>
    <x v="2"/>
    <x v="24"/>
    <s v="Boise"/>
    <x v="1"/>
    <x v="0"/>
    <n v="22"/>
    <n v="247"/>
    <n v="5434"/>
    <n v="2228"/>
    <n v="0.41"/>
    <x v="1"/>
  </r>
  <r>
    <x v="3"/>
    <n v="1197831"/>
    <x v="258"/>
    <x v="1"/>
    <x v="4"/>
    <n v="2"/>
    <n v="19"/>
    <x v="2"/>
    <x v="24"/>
    <s v="Boise"/>
    <x v="2"/>
    <x v="1"/>
    <n v="18"/>
    <n v="184"/>
    <n v="3312"/>
    <n v="1292"/>
    <n v="0.39"/>
    <x v="1"/>
  </r>
  <r>
    <x v="3"/>
    <n v="1197831"/>
    <x v="258"/>
    <x v="1"/>
    <x v="4"/>
    <n v="2"/>
    <n v="19"/>
    <x v="2"/>
    <x v="24"/>
    <s v="Boise"/>
    <x v="3"/>
    <x v="1"/>
    <n v="24"/>
    <n v="155"/>
    <n v="3720"/>
    <n v="1860"/>
    <n v="0.5"/>
    <x v="1"/>
  </r>
  <r>
    <x v="3"/>
    <n v="1197831"/>
    <x v="258"/>
    <x v="1"/>
    <x v="4"/>
    <n v="2"/>
    <n v="19"/>
    <x v="2"/>
    <x v="24"/>
    <s v="Boise"/>
    <x v="4"/>
    <x v="0"/>
    <n v="34"/>
    <n v="120"/>
    <n v="4080"/>
    <n v="1428"/>
    <n v="0.35"/>
    <x v="1"/>
  </r>
  <r>
    <x v="3"/>
    <n v="1197831"/>
    <x v="258"/>
    <x v="1"/>
    <x v="4"/>
    <n v="2"/>
    <n v="19"/>
    <x v="2"/>
    <x v="24"/>
    <s v="Boise"/>
    <x v="5"/>
    <x v="1"/>
    <n v="33"/>
    <n v="240"/>
    <n v="7920"/>
    <n v="4356"/>
    <n v="0.55000000000000004"/>
    <x v="1"/>
  </r>
  <r>
    <x v="3"/>
    <n v="1197831"/>
    <x v="288"/>
    <x v="1"/>
    <x v="11"/>
    <n v="2"/>
    <n v="23"/>
    <x v="2"/>
    <x v="24"/>
    <s v="Boise"/>
    <x v="0"/>
    <x v="0"/>
    <n v="31"/>
    <n v="233"/>
    <n v="7223"/>
    <n v="2745"/>
    <n v="0.38"/>
    <x v="1"/>
  </r>
  <r>
    <x v="3"/>
    <n v="1197831"/>
    <x v="288"/>
    <x v="1"/>
    <x v="11"/>
    <n v="2"/>
    <n v="23"/>
    <x v="2"/>
    <x v="24"/>
    <s v="Boise"/>
    <x v="1"/>
    <x v="0"/>
    <n v="35"/>
    <n v="263"/>
    <n v="9205"/>
    <n v="3774"/>
    <n v="0.41"/>
    <x v="1"/>
  </r>
  <r>
    <x v="3"/>
    <n v="1197831"/>
    <x v="288"/>
    <x v="1"/>
    <x v="11"/>
    <n v="2"/>
    <n v="23"/>
    <x v="2"/>
    <x v="24"/>
    <s v="Boise"/>
    <x v="2"/>
    <x v="1"/>
    <n v="34"/>
    <n v="186"/>
    <n v="6324"/>
    <n v="2593"/>
    <n v="0.41"/>
    <x v="1"/>
  </r>
  <r>
    <x v="3"/>
    <n v="1197831"/>
    <x v="288"/>
    <x v="1"/>
    <x v="11"/>
    <n v="2"/>
    <n v="23"/>
    <x v="2"/>
    <x v="24"/>
    <s v="Boise"/>
    <x v="3"/>
    <x v="1"/>
    <n v="33"/>
    <n v="187"/>
    <n v="6171"/>
    <n v="3024"/>
    <n v="0.49"/>
    <x v="1"/>
  </r>
  <r>
    <x v="3"/>
    <n v="1197831"/>
    <x v="288"/>
    <x v="1"/>
    <x v="11"/>
    <n v="2"/>
    <n v="23"/>
    <x v="2"/>
    <x v="24"/>
    <s v="Boise"/>
    <x v="4"/>
    <x v="0"/>
    <n v="43"/>
    <n v="158"/>
    <n v="6794"/>
    <n v="2310"/>
    <n v="0.34"/>
    <x v="1"/>
  </r>
  <r>
    <x v="3"/>
    <n v="1197831"/>
    <x v="288"/>
    <x v="1"/>
    <x v="11"/>
    <n v="2"/>
    <n v="23"/>
    <x v="2"/>
    <x v="24"/>
    <s v="Boise"/>
    <x v="5"/>
    <x v="1"/>
    <n v="39"/>
    <n v="248"/>
    <n v="9672"/>
    <n v="5320"/>
    <n v="0.55000000000000004"/>
    <x v="1"/>
  </r>
  <r>
    <x v="3"/>
    <n v="1197831"/>
    <x v="320"/>
    <x v="1"/>
    <x v="5"/>
    <n v="3"/>
    <n v="28"/>
    <x v="2"/>
    <x v="24"/>
    <s v="Boise"/>
    <x v="0"/>
    <x v="0"/>
    <n v="35"/>
    <n v="264"/>
    <n v="9240"/>
    <n v="4250"/>
    <n v="0.46"/>
    <x v="1"/>
  </r>
  <r>
    <x v="3"/>
    <n v="1197831"/>
    <x v="320"/>
    <x v="1"/>
    <x v="5"/>
    <n v="3"/>
    <n v="28"/>
    <x v="2"/>
    <x v="24"/>
    <s v="Boise"/>
    <x v="1"/>
    <x v="0"/>
    <n v="40"/>
    <n v="271"/>
    <n v="10840"/>
    <n v="4661"/>
    <n v="0.43"/>
    <x v="1"/>
  </r>
  <r>
    <x v="3"/>
    <n v="1197831"/>
    <x v="320"/>
    <x v="1"/>
    <x v="5"/>
    <n v="3"/>
    <n v="28"/>
    <x v="2"/>
    <x v="24"/>
    <s v="Boise"/>
    <x v="2"/>
    <x v="1"/>
    <n v="34"/>
    <n v="278"/>
    <n v="9452"/>
    <n v="3970"/>
    <n v="0.42"/>
    <x v="1"/>
  </r>
  <r>
    <x v="3"/>
    <n v="1197831"/>
    <x v="320"/>
    <x v="1"/>
    <x v="5"/>
    <n v="3"/>
    <n v="28"/>
    <x v="2"/>
    <x v="24"/>
    <s v="Boise"/>
    <x v="3"/>
    <x v="1"/>
    <n v="38"/>
    <n v="158"/>
    <n v="6004"/>
    <n v="3182"/>
    <n v="0.53"/>
    <x v="1"/>
  </r>
  <r>
    <x v="3"/>
    <n v="1197831"/>
    <x v="320"/>
    <x v="1"/>
    <x v="5"/>
    <n v="3"/>
    <n v="28"/>
    <x v="2"/>
    <x v="24"/>
    <s v="Boise"/>
    <x v="4"/>
    <x v="0"/>
    <n v="43"/>
    <n v="173"/>
    <n v="7439"/>
    <n v="2976"/>
    <n v="0.4"/>
    <x v="1"/>
  </r>
  <r>
    <x v="0"/>
    <n v="1197831"/>
    <x v="320"/>
    <x v="1"/>
    <x v="5"/>
    <n v="3"/>
    <n v="28"/>
    <x v="2"/>
    <x v="24"/>
    <s v="Boise"/>
    <x v="5"/>
    <x v="1"/>
    <n v="51"/>
    <n v="264"/>
    <n v="13464"/>
    <n v="7944"/>
    <n v="0.59"/>
    <x v="1"/>
  </r>
  <r>
    <x v="0"/>
    <n v="1197831"/>
    <x v="353"/>
    <x v="1"/>
    <x v="6"/>
    <n v="3"/>
    <n v="33"/>
    <x v="2"/>
    <x v="24"/>
    <s v="Boise"/>
    <x v="0"/>
    <x v="0"/>
    <n v="38"/>
    <n v="233"/>
    <n v="8854"/>
    <n v="3719"/>
    <n v="0.42"/>
    <x v="1"/>
  </r>
  <r>
    <x v="0"/>
    <n v="1197831"/>
    <x v="353"/>
    <x v="1"/>
    <x v="6"/>
    <n v="3"/>
    <n v="33"/>
    <x v="2"/>
    <x v="24"/>
    <s v="Boise"/>
    <x v="1"/>
    <x v="0"/>
    <n v="37"/>
    <n v="255"/>
    <n v="9435"/>
    <n v="4057"/>
    <n v="0.43"/>
    <x v="1"/>
  </r>
  <r>
    <x v="0"/>
    <n v="1197831"/>
    <x v="353"/>
    <x v="1"/>
    <x v="6"/>
    <n v="3"/>
    <n v="33"/>
    <x v="2"/>
    <x v="24"/>
    <s v="Boise"/>
    <x v="2"/>
    <x v="1"/>
    <n v="39"/>
    <n v="305"/>
    <n v="11895"/>
    <n v="5115"/>
    <n v="0.43"/>
    <x v="1"/>
  </r>
  <r>
    <x v="0"/>
    <n v="1197831"/>
    <x v="353"/>
    <x v="1"/>
    <x v="6"/>
    <n v="3"/>
    <n v="33"/>
    <x v="2"/>
    <x v="24"/>
    <s v="Boise"/>
    <x v="3"/>
    <x v="1"/>
    <n v="33"/>
    <n v="162"/>
    <n v="5346"/>
    <n v="2940"/>
    <n v="0.55000000000000004"/>
    <x v="1"/>
  </r>
  <r>
    <x v="2"/>
    <n v="1197831"/>
    <x v="353"/>
    <x v="1"/>
    <x v="6"/>
    <n v="3"/>
    <n v="33"/>
    <x v="2"/>
    <x v="24"/>
    <s v="Boise"/>
    <x v="4"/>
    <x v="0"/>
    <n v="39"/>
    <n v="166"/>
    <n v="6474"/>
    <n v="2719"/>
    <n v="0.42"/>
    <x v="1"/>
  </r>
  <r>
    <x v="2"/>
    <n v="1197831"/>
    <x v="353"/>
    <x v="1"/>
    <x v="6"/>
    <n v="3"/>
    <n v="33"/>
    <x v="2"/>
    <x v="24"/>
    <s v="Boise"/>
    <x v="5"/>
    <x v="1"/>
    <n v="44"/>
    <n v="239"/>
    <n v="10516"/>
    <n v="6415"/>
    <n v="0.61"/>
    <x v="1"/>
  </r>
  <r>
    <x v="2"/>
    <n v="1197831"/>
    <x v="381"/>
    <x v="1"/>
    <x v="7"/>
    <n v="3"/>
    <n v="37"/>
    <x v="2"/>
    <x v="24"/>
    <s v="Boise"/>
    <x v="0"/>
    <x v="0"/>
    <n v="41"/>
    <n v="230"/>
    <n v="9430"/>
    <n v="4338"/>
    <n v="0.46"/>
    <x v="1"/>
  </r>
  <r>
    <x v="2"/>
    <n v="1197831"/>
    <x v="381"/>
    <x v="1"/>
    <x v="7"/>
    <n v="3"/>
    <n v="37"/>
    <x v="2"/>
    <x v="24"/>
    <s v="Boise"/>
    <x v="1"/>
    <x v="0"/>
    <n v="38"/>
    <n v="219"/>
    <n v="8322"/>
    <n v="3578"/>
    <n v="0.43"/>
    <x v="1"/>
  </r>
  <r>
    <x v="2"/>
    <n v="1197831"/>
    <x v="381"/>
    <x v="1"/>
    <x v="7"/>
    <n v="3"/>
    <n v="37"/>
    <x v="2"/>
    <x v="24"/>
    <s v="Boise"/>
    <x v="2"/>
    <x v="1"/>
    <n v="43"/>
    <n v="203"/>
    <n v="8729"/>
    <n v="3928"/>
    <n v="0.45"/>
    <x v="1"/>
  </r>
  <r>
    <x v="2"/>
    <n v="1197831"/>
    <x v="381"/>
    <x v="1"/>
    <x v="7"/>
    <n v="3"/>
    <n v="37"/>
    <x v="2"/>
    <x v="24"/>
    <s v="Boise"/>
    <x v="3"/>
    <x v="1"/>
    <n v="40"/>
    <n v="136"/>
    <n v="5440"/>
    <n v="2992"/>
    <n v="0.55000000000000004"/>
    <x v="1"/>
  </r>
  <r>
    <x v="2"/>
    <n v="1197831"/>
    <x v="381"/>
    <x v="1"/>
    <x v="7"/>
    <n v="3"/>
    <n v="37"/>
    <x v="2"/>
    <x v="24"/>
    <s v="Boise"/>
    <x v="4"/>
    <x v="0"/>
    <n v="42"/>
    <n v="140"/>
    <n v="5880"/>
    <n v="2411"/>
    <n v="0.41"/>
    <x v="1"/>
  </r>
  <r>
    <x v="2"/>
    <n v="1197831"/>
    <x v="381"/>
    <x v="1"/>
    <x v="7"/>
    <n v="3"/>
    <n v="37"/>
    <x v="2"/>
    <x v="24"/>
    <s v="Boise"/>
    <x v="5"/>
    <x v="1"/>
    <n v="36"/>
    <n v="200"/>
    <n v="7200"/>
    <n v="4176"/>
    <n v="0.57999999999999996"/>
    <x v="1"/>
  </r>
  <r>
    <x v="2"/>
    <n v="1197831"/>
    <x v="410"/>
    <x v="1"/>
    <x v="8"/>
    <n v="4"/>
    <n v="41"/>
    <x v="2"/>
    <x v="24"/>
    <s v="Boise"/>
    <x v="0"/>
    <x v="0"/>
    <n v="30"/>
    <n v="201"/>
    <n v="6030"/>
    <n v="2774"/>
    <n v="0.46"/>
    <x v="1"/>
  </r>
  <r>
    <x v="2"/>
    <n v="1197831"/>
    <x v="410"/>
    <x v="1"/>
    <x v="8"/>
    <n v="4"/>
    <n v="41"/>
    <x v="2"/>
    <x v="24"/>
    <s v="Boise"/>
    <x v="1"/>
    <x v="0"/>
    <n v="27"/>
    <n v="190"/>
    <n v="5130"/>
    <n v="2206"/>
    <n v="0.43"/>
    <x v="1"/>
  </r>
  <r>
    <x v="2"/>
    <n v="1197831"/>
    <x v="410"/>
    <x v="1"/>
    <x v="8"/>
    <n v="4"/>
    <n v="41"/>
    <x v="2"/>
    <x v="24"/>
    <s v="Boise"/>
    <x v="2"/>
    <x v="1"/>
    <n v="31"/>
    <n v="179"/>
    <n v="5549"/>
    <n v="2331"/>
    <n v="0.42"/>
    <x v="1"/>
  </r>
  <r>
    <x v="2"/>
    <n v="1197831"/>
    <x v="410"/>
    <x v="1"/>
    <x v="8"/>
    <n v="4"/>
    <n v="41"/>
    <x v="2"/>
    <x v="24"/>
    <s v="Boise"/>
    <x v="3"/>
    <x v="1"/>
    <n v="35"/>
    <n v="116"/>
    <n v="4060"/>
    <n v="2152"/>
    <n v="0.53"/>
    <x v="1"/>
  </r>
  <r>
    <x v="2"/>
    <n v="1197831"/>
    <x v="410"/>
    <x v="1"/>
    <x v="8"/>
    <n v="4"/>
    <n v="41"/>
    <x v="2"/>
    <x v="24"/>
    <s v="Boise"/>
    <x v="4"/>
    <x v="0"/>
    <n v="25"/>
    <n v="123"/>
    <n v="3075"/>
    <n v="1199"/>
    <n v="0.39"/>
    <x v="1"/>
  </r>
  <r>
    <x v="2"/>
    <n v="1197831"/>
    <x v="410"/>
    <x v="1"/>
    <x v="8"/>
    <n v="4"/>
    <n v="41"/>
    <x v="2"/>
    <x v="24"/>
    <s v="Boise"/>
    <x v="5"/>
    <x v="1"/>
    <n v="34"/>
    <n v="179"/>
    <n v="6086"/>
    <n v="3591"/>
    <n v="0.59"/>
    <x v="1"/>
  </r>
  <r>
    <x v="2"/>
    <n v="1197831"/>
    <x v="442"/>
    <x v="1"/>
    <x v="9"/>
    <n v="4"/>
    <n v="45"/>
    <x v="2"/>
    <x v="24"/>
    <s v="Boise"/>
    <x v="0"/>
    <x v="0"/>
    <n v="27"/>
    <n v="203"/>
    <n v="5481"/>
    <n v="2521"/>
    <n v="0.46"/>
    <x v="1"/>
  </r>
  <r>
    <x v="2"/>
    <n v="1197831"/>
    <x v="442"/>
    <x v="1"/>
    <x v="9"/>
    <n v="4"/>
    <n v="45"/>
    <x v="2"/>
    <x v="24"/>
    <s v="Boise"/>
    <x v="1"/>
    <x v="0"/>
    <n v="28"/>
    <n v="223"/>
    <n v="6244"/>
    <n v="2685"/>
    <n v="0.43"/>
    <x v="1"/>
  </r>
  <r>
    <x v="2"/>
    <n v="1197831"/>
    <x v="442"/>
    <x v="1"/>
    <x v="9"/>
    <n v="4"/>
    <n v="45"/>
    <x v="2"/>
    <x v="24"/>
    <s v="Boise"/>
    <x v="2"/>
    <x v="1"/>
    <n v="42"/>
    <n v="210"/>
    <n v="8820"/>
    <n v="3704"/>
    <n v="0.42"/>
    <x v="1"/>
  </r>
  <r>
    <x v="2"/>
    <n v="1197831"/>
    <x v="442"/>
    <x v="1"/>
    <x v="9"/>
    <n v="4"/>
    <n v="45"/>
    <x v="2"/>
    <x v="24"/>
    <s v="Boise"/>
    <x v="3"/>
    <x v="1"/>
    <n v="43"/>
    <n v="158"/>
    <n v="6794"/>
    <n v="3533"/>
    <n v="0.52"/>
    <x v="1"/>
  </r>
  <r>
    <x v="2"/>
    <n v="1197831"/>
    <x v="442"/>
    <x v="1"/>
    <x v="9"/>
    <n v="4"/>
    <n v="45"/>
    <x v="2"/>
    <x v="24"/>
    <s v="Boise"/>
    <x v="4"/>
    <x v="0"/>
    <n v="41"/>
    <n v="149"/>
    <n v="6109"/>
    <n v="2321"/>
    <n v="0.38"/>
    <x v="1"/>
  </r>
  <r>
    <x v="2"/>
    <n v="1197831"/>
    <x v="442"/>
    <x v="1"/>
    <x v="9"/>
    <n v="4"/>
    <n v="45"/>
    <x v="2"/>
    <x v="24"/>
    <s v="Boise"/>
    <x v="5"/>
    <x v="1"/>
    <n v="51"/>
    <n v="194"/>
    <n v="9894"/>
    <n v="5837"/>
    <n v="0.59"/>
    <x v="1"/>
  </r>
  <r>
    <x v="0"/>
    <n v="1197831"/>
    <x v="471"/>
    <x v="1"/>
    <x v="10"/>
    <n v="4"/>
    <n v="49"/>
    <x v="2"/>
    <x v="24"/>
    <s v="Boise"/>
    <x v="0"/>
    <x v="0"/>
    <n v="40"/>
    <n v="240"/>
    <n v="9600"/>
    <n v="4320"/>
    <n v="0.45"/>
    <x v="1"/>
  </r>
  <r>
    <x v="0"/>
    <n v="1197831"/>
    <x v="471"/>
    <x v="1"/>
    <x v="10"/>
    <n v="4"/>
    <n v="49"/>
    <x v="2"/>
    <x v="24"/>
    <s v="Boise"/>
    <x v="1"/>
    <x v="0"/>
    <n v="41"/>
    <n v="240"/>
    <n v="9840"/>
    <n v="4526"/>
    <n v="0.46"/>
    <x v="1"/>
  </r>
  <r>
    <x v="0"/>
    <n v="1197831"/>
    <x v="471"/>
    <x v="1"/>
    <x v="10"/>
    <n v="4"/>
    <n v="49"/>
    <x v="2"/>
    <x v="24"/>
    <s v="Boise"/>
    <x v="2"/>
    <x v="1"/>
    <n v="47"/>
    <n v="223"/>
    <n v="10481"/>
    <n v="4612"/>
    <n v="0.44"/>
    <x v="1"/>
  </r>
  <r>
    <x v="0"/>
    <n v="1197831"/>
    <x v="471"/>
    <x v="1"/>
    <x v="10"/>
    <n v="4"/>
    <n v="49"/>
    <x v="2"/>
    <x v="24"/>
    <s v="Boise"/>
    <x v="3"/>
    <x v="1"/>
    <n v="44"/>
    <n v="184"/>
    <n v="8096"/>
    <n v="4210"/>
    <n v="0.52"/>
    <x v="1"/>
  </r>
  <r>
    <x v="0"/>
    <n v="1197831"/>
    <x v="471"/>
    <x v="1"/>
    <x v="10"/>
    <n v="4"/>
    <n v="49"/>
    <x v="2"/>
    <x v="24"/>
    <s v="Boise"/>
    <x v="4"/>
    <x v="0"/>
    <n v="43"/>
    <n v="147"/>
    <n v="6321"/>
    <n v="2592"/>
    <n v="0.41"/>
    <x v="1"/>
  </r>
  <r>
    <x v="0"/>
    <n v="1197831"/>
    <x v="471"/>
    <x v="1"/>
    <x v="10"/>
    <n v="4"/>
    <n v="49"/>
    <x v="2"/>
    <x v="24"/>
    <s v="Boise"/>
    <x v="5"/>
    <x v="1"/>
    <n v="47"/>
    <n v="232"/>
    <n v="10904"/>
    <n v="6651"/>
    <n v="0.61"/>
    <x v="1"/>
  </r>
  <r>
    <x v="0"/>
    <n v="1128299"/>
    <x v="187"/>
    <x v="1"/>
    <x v="0"/>
    <n v="1"/>
    <n v="4"/>
    <x v="2"/>
    <x v="24"/>
    <s v="Boise"/>
    <x v="0"/>
    <x v="0"/>
    <n v="23"/>
    <n v="136"/>
    <n v="3128"/>
    <n v="1251"/>
    <n v="0.4"/>
    <x v="1"/>
  </r>
  <r>
    <x v="0"/>
    <n v="1128299"/>
    <x v="187"/>
    <x v="1"/>
    <x v="0"/>
    <n v="1"/>
    <n v="4"/>
    <x v="2"/>
    <x v="24"/>
    <s v="Boise"/>
    <x v="1"/>
    <x v="0"/>
    <n v="30"/>
    <n v="140"/>
    <n v="4200"/>
    <n v="1806"/>
    <n v="0.43"/>
    <x v="1"/>
  </r>
  <r>
    <x v="0"/>
    <n v="1128299"/>
    <x v="187"/>
    <x v="1"/>
    <x v="0"/>
    <n v="1"/>
    <n v="4"/>
    <x v="2"/>
    <x v="24"/>
    <s v="Boise"/>
    <x v="2"/>
    <x v="1"/>
    <n v="31"/>
    <n v="145"/>
    <n v="4495"/>
    <n v="1753"/>
    <n v="0.39"/>
    <x v="1"/>
  </r>
  <r>
    <x v="0"/>
    <n v="1128299"/>
    <x v="187"/>
    <x v="1"/>
    <x v="0"/>
    <n v="1"/>
    <n v="4"/>
    <x v="2"/>
    <x v="24"/>
    <s v="Boise"/>
    <x v="3"/>
    <x v="1"/>
    <n v="30"/>
    <n v="88"/>
    <n v="2640"/>
    <n v="977"/>
    <n v="0.37"/>
    <x v="1"/>
  </r>
  <r>
    <x v="0"/>
    <n v="1128299"/>
    <x v="187"/>
    <x v="1"/>
    <x v="0"/>
    <n v="1"/>
    <n v="4"/>
    <x v="2"/>
    <x v="24"/>
    <s v="Boise"/>
    <x v="4"/>
    <x v="0"/>
    <n v="35"/>
    <n v="68"/>
    <n v="2380"/>
    <n v="809"/>
    <n v="0.34"/>
    <x v="1"/>
  </r>
  <r>
    <x v="0"/>
    <n v="1128299"/>
    <x v="187"/>
    <x v="1"/>
    <x v="0"/>
    <n v="1"/>
    <n v="4"/>
    <x v="2"/>
    <x v="24"/>
    <s v="Boise"/>
    <x v="5"/>
    <x v="1"/>
    <n v="27"/>
    <n v="140"/>
    <n v="3780"/>
    <n v="1021"/>
    <n v="0.27"/>
    <x v="1"/>
  </r>
  <r>
    <x v="0"/>
    <n v="1128299"/>
    <x v="697"/>
    <x v="1"/>
    <x v="1"/>
    <n v="1"/>
    <n v="9"/>
    <x v="2"/>
    <x v="24"/>
    <s v="Boise"/>
    <x v="0"/>
    <x v="0"/>
    <n v="21"/>
    <n v="162"/>
    <n v="3402"/>
    <n v="1259"/>
    <n v="0.37"/>
    <x v="1"/>
  </r>
  <r>
    <x v="0"/>
    <n v="1128299"/>
    <x v="697"/>
    <x v="1"/>
    <x v="1"/>
    <n v="1"/>
    <n v="9"/>
    <x v="2"/>
    <x v="24"/>
    <s v="Boise"/>
    <x v="1"/>
    <x v="0"/>
    <n v="28"/>
    <n v="128"/>
    <n v="3584"/>
    <n v="1541"/>
    <n v="0.43"/>
    <x v="1"/>
  </r>
  <r>
    <x v="0"/>
    <n v="1128299"/>
    <x v="697"/>
    <x v="1"/>
    <x v="1"/>
    <n v="1"/>
    <n v="9"/>
    <x v="2"/>
    <x v="24"/>
    <s v="Boise"/>
    <x v="2"/>
    <x v="1"/>
    <n v="28"/>
    <n v="124"/>
    <n v="3472"/>
    <n v="1458"/>
    <n v="0.42"/>
    <x v="1"/>
  </r>
  <r>
    <x v="0"/>
    <n v="1128299"/>
    <x v="697"/>
    <x v="1"/>
    <x v="1"/>
    <n v="1"/>
    <n v="9"/>
    <x v="2"/>
    <x v="25"/>
    <s v="Phoenix"/>
    <x v="3"/>
    <x v="1"/>
    <n v="26"/>
    <n v="68"/>
    <n v="1768"/>
    <n v="743"/>
    <n v="0.42"/>
    <x v="1"/>
  </r>
  <r>
    <x v="0"/>
    <n v="1128299"/>
    <x v="697"/>
    <x v="1"/>
    <x v="1"/>
    <n v="1"/>
    <n v="9"/>
    <x v="2"/>
    <x v="25"/>
    <s v="Phoenix"/>
    <x v="4"/>
    <x v="0"/>
    <n v="36"/>
    <n v="51"/>
    <n v="1836"/>
    <n v="679"/>
    <n v="0.37"/>
    <x v="1"/>
  </r>
  <r>
    <x v="0"/>
    <n v="1128299"/>
    <x v="697"/>
    <x v="1"/>
    <x v="1"/>
    <n v="1"/>
    <n v="9"/>
    <x v="2"/>
    <x v="25"/>
    <s v="Phoenix"/>
    <x v="5"/>
    <x v="1"/>
    <n v="31"/>
    <n v="116"/>
    <n v="3596"/>
    <n v="971"/>
    <n v="0.27"/>
    <x v="1"/>
  </r>
  <r>
    <x v="0"/>
    <n v="1128299"/>
    <x v="227"/>
    <x v="1"/>
    <x v="2"/>
    <n v="1"/>
    <n v="13"/>
    <x v="2"/>
    <x v="25"/>
    <s v="Phoenix"/>
    <x v="0"/>
    <x v="0"/>
    <n v="29"/>
    <n v="160"/>
    <n v="4640"/>
    <n v="1856"/>
    <n v="0.4"/>
    <x v="1"/>
  </r>
  <r>
    <x v="0"/>
    <n v="1128299"/>
    <x v="227"/>
    <x v="1"/>
    <x v="2"/>
    <n v="1"/>
    <n v="13"/>
    <x v="2"/>
    <x v="25"/>
    <s v="Phoenix"/>
    <x v="1"/>
    <x v="0"/>
    <n v="38"/>
    <n v="116"/>
    <n v="4408"/>
    <n v="1940"/>
    <n v="0.44"/>
    <x v="1"/>
  </r>
  <r>
    <x v="0"/>
    <n v="1128299"/>
    <x v="227"/>
    <x v="1"/>
    <x v="2"/>
    <n v="1"/>
    <n v="13"/>
    <x v="2"/>
    <x v="25"/>
    <s v="Phoenix"/>
    <x v="2"/>
    <x v="1"/>
    <n v="37"/>
    <n v="119"/>
    <n v="4403"/>
    <n v="1805"/>
    <n v="0.41"/>
    <x v="1"/>
  </r>
  <r>
    <x v="0"/>
    <n v="1128299"/>
    <x v="227"/>
    <x v="1"/>
    <x v="2"/>
    <n v="1"/>
    <n v="13"/>
    <x v="2"/>
    <x v="25"/>
    <s v="Phoenix"/>
    <x v="3"/>
    <x v="1"/>
    <n v="38"/>
    <n v="68"/>
    <n v="2584"/>
    <n v="956"/>
    <n v="0.37"/>
    <x v="1"/>
  </r>
  <r>
    <x v="0"/>
    <n v="1128299"/>
    <x v="227"/>
    <x v="1"/>
    <x v="2"/>
    <n v="1"/>
    <n v="13"/>
    <x v="2"/>
    <x v="25"/>
    <s v="Phoenix"/>
    <x v="4"/>
    <x v="0"/>
    <n v="41"/>
    <n v="39"/>
    <n v="1599"/>
    <n v="512"/>
    <n v="0.32"/>
    <x v="1"/>
  </r>
  <r>
    <x v="0"/>
    <n v="1128299"/>
    <x v="227"/>
    <x v="1"/>
    <x v="2"/>
    <n v="1"/>
    <n v="13"/>
    <x v="2"/>
    <x v="25"/>
    <s v="Phoenix"/>
    <x v="5"/>
    <x v="1"/>
    <n v="37"/>
    <n v="107"/>
    <n v="3959"/>
    <n v="1069"/>
    <n v="0.27"/>
    <x v="1"/>
  </r>
  <r>
    <x v="0"/>
    <n v="1128299"/>
    <x v="246"/>
    <x v="1"/>
    <x v="3"/>
    <n v="2"/>
    <n v="17"/>
    <x v="2"/>
    <x v="25"/>
    <s v="Phoenix"/>
    <x v="0"/>
    <x v="0"/>
    <n v="40"/>
    <n v="175"/>
    <n v="7000"/>
    <n v="2660"/>
    <n v="0.38"/>
    <x v="1"/>
  </r>
  <r>
    <x v="0"/>
    <n v="1128299"/>
    <x v="246"/>
    <x v="1"/>
    <x v="3"/>
    <n v="2"/>
    <n v="17"/>
    <x v="2"/>
    <x v="25"/>
    <s v="Phoenix"/>
    <x v="1"/>
    <x v="0"/>
    <n v="37"/>
    <n v="90"/>
    <n v="3330"/>
    <n v="1465"/>
    <n v="0.44"/>
    <x v="1"/>
  </r>
  <r>
    <x v="0"/>
    <n v="1128299"/>
    <x v="246"/>
    <x v="1"/>
    <x v="3"/>
    <n v="2"/>
    <n v="17"/>
    <x v="2"/>
    <x v="25"/>
    <s v="Phoenix"/>
    <x v="2"/>
    <x v="1"/>
    <n v="42"/>
    <n v="123"/>
    <n v="5166"/>
    <n v="1911"/>
    <n v="0.37"/>
    <x v="1"/>
  </r>
  <r>
    <x v="0"/>
    <n v="1128299"/>
    <x v="246"/>
    <x v="1"/>
    <x v="3"/>
    <n v="2"/>
    <n v="17"/>
    <x v="2"/>
    <x v="25"/>
    <s v="Phoenix"/>
    <x v="3"/>
    <x v="1"/>
    <n v="40"/>
    <n v="78"/>
    <n v="3120"/>
    <n v="1248"/>
    <n v="0.4"/>
    <x v="1"/>
  </r>
  <r>
    <x v="0"/>
    <n v="1128299"/>
    <x v="246"/>
    <x v="1"/>
    <x v="3"/>
    <n v="2"/>
    <n v="17"/>
    <x v="2"/>
    <x v="25"/>
    <s v="Phoenix"/>
    <x v="4"/>
    <x v="0"/>
    <n v="43"/>
    <n v="47"/>
    <n v="2021"/>
    <n v="687"/>
    <n v="0.34"/>
    <x v="1"/>
  </r>
  <r>
    <x v="0"/>
    <n v="1128299"/>
    <x v="246"/>
    <x v="1"/>
    <x v="3"/>
    <n v="2"/>
    <n v="17"/>
    <x v="2"/>
    <x v="25"/>
    <s v="Phoenix"/>
    <x v="5"/>
    <x v="1"/>
    <n v="49"/>
    <n v="111"/>
    <n v="5439"/>
    <n v="1632"/>
    <n v="0.3"/>
    <x v="1"/>
  </r>
  <r>
    <x v="0"/>
    <n v="1128299"/>
    <x v="277"/>
    <x v="1"/>
    <x v="4"/>
    <n v="2"/>
    <n v="22"/>
    <x v="2"/>
    <x v="25"/>
    <s v="Phoenix"/>
    <x v="0"/>
    <x v="0"/>
    <n v="38"/>
    <n v="184"/>
    <n v="6992"/>
    <n v="2657"/>
    <n v="0.38"/>
    <x v="1"/>
  </r>
  <r>
    <x v="0"/>
    <n v="1128299"/>
    <x v="277"/>
    <x v="1"/>
    <x v="4"/>
    <n v="2"/>
    <n v="22"/>
    <x v="2"/>
    <x v="25"/>
    <s v="Phoenix"/>
    <x v="1"/>
    <x v="0"/>
    <n v="36"/>
    <n v="116"/>
    <n v="4176"/>
    <n v="1754"/>
    <n v="0.42"/>
    <x v="1"/>
  </r>
  <r>
    <x v="0"/>
    <n v="1128299"/>
    <x v="277"/>
    <x v="1"/>
    <x v="4"/>
    <n v="2"/>
    <n v="22"/>
    <x v="2"/>
    <x v="25"/>
    <s v="Phoenix"/>
    <x v="2"/>
    <x v="1"/>
    <n v="41"/>
    <n v="132"/>
    <n v="5412"/>
    <n v="2057"/>
    <n v="0.38"/>
    <x v="1"/>
  </r>
  <r>
    <x v="0"/>
    <n v="1128299"/>
    <x v="277"/>
    <x v="1"/>
    <x v="4"/>
    <n v="2"/>
    <n v="22"/>
    <x v="2"/>
    <x v="25"/>
    <s v="Phoenix"/>
    <x v="3"/>
    <x v="1"/>
    <n v="39"/>
    <n v="93"/>
    <n v="3627"/>
    <n v="1342"/>
    <n v="0.37"/>
    <x v="1"/>
  </r>
  <r>
    <x v="0"/>
    <n v="1128299"/>
    <x v="277"/>
    <x v="1"/>
    <x v="4"/>
    <n v="2"/>
    <n v="22"/>
    <x v="2"/>
    <x v="25"/>
    <s v="Phoenix"/>
    <x v="4"/>
    <x v="0"/>
    <n v="39"/>
    <n v="62"/>
    <n v="2418"/>
    <n v="798"/>
    <n v="0.33"/>
    <x v="1"/>
  </r>
  <r>
    <x v="0"/>
    <n v="1128299"/>
    <x v="277"/>
    <x v="1"/>
    <x v="4"/>
    <n v="2"/>
    <n v="22"/>
    <x v="2"/>
    <x v="25"/>
    <s v="Phoenix"/>
    <x v="5"/>
    <x v="1"/>
    <n v="53"/>
    <n v="124"/>
    <n v="6572"/>
    <n v="1906"/>
    <n v="0.28999999999999998"/>
    <x v="1"/>
  </r>
  <r>
    <x v="0"/>
    <n v="1128299"/>
    <x v="307"/>
    <x v="1"/>
    <x v="11"/>
    <n v="2"/>
    <n v="26"/>
    <x v="2"/>
    <x v="25"/>
    <s v="Phoenix"/>
    <x v="0"/>
    <x v="0"/>
    <n v="37"/>
    <n v="194"/>
    <n v="7178"/>
    <n v="2799"/>
    <n v="0.39"/>
    <x v="1"/>
  </r>
  <r>
    <x v="0"/>
    <n v="1128299"/>
    <x v="307"/>
    <x v="1"/>
    <x v="11"/>
    <n v="2"/>
    <n v="26"/>
    <x v="2"/>
    <x v="25"/>
    <s v="Phoenix"/>
    <x v="1"/>
    <x v="0"/>
    <n v="36"/>
    <n v="143"/>
    <n v="5148"/>
    <n v="2162"/>
    <n v="0.42"/>
    <x v="1"/>
  </r>
  <r>
    <x v="0"/>
    <n v="1128299"/>
    <x v="307"/>
    <x v="1"/>
    <x v="11"/>
    <n v="2"/>
    <n v="26"/>
    <x v="2"/>
    <x v="25"/>
    <s v="Phoenix"/>
    <x v="2"/>
    <x v="1"/>
    <n v="41"/>
    <n v="147"/>
    <n v="6027"/>
    <n v="2290"/>
    <n v="0.38"/>
    <x v="1"/>
  </r>
  <r>
    <x v="0"/>
    <n v="1128299"/>
    <x v="307"/>
    <x v="1"/>
    <x v="11"/>
    <n v="2"/>
    <n v="26"/>
    <x v="2"/>
    <x v="25"/>
    <s v="Phoenix"/>
    <x v="3"/>
    <x v="1"/>
    <n v="38"/>
    <n v="105"/>
    <n v="3990"/>
    <n v="1596"/>
    <n v="0.4"/>
    <x v="1"/>
  </r>
  <r>
    <x v="0"/>
    <n v="1128299"/>
    <x v="307"/>
    <x v="1"/>
    <x v="11"/>
    <n v="2"/>
    <n v="26"/>
    <x v="2"/>
    <x v="25"/>
    <s v="Phoenix"/>
    <x v="4"/>
    <x v="0"/>
    <n v="43"/>
    <n v="72"/>
    <n v="3096"/>
    <n v="1053"/>
    <n v="0.34"/>
    <x v="1"/>
  </r>
  <r>
    <x v="0"/>
    <n v="1128299"/>
    <x v="307"/>
    <x v="1"/>
    <x v="11"/>
    <n v="2"/>
    <n v="26"/>
    <x v="2"/>
    <x v="25"/>
    <s v="Phoenix"/>
    <x v="5"/>
    <x v="1"/>
    <n v="46"/>
    <n v="158"/>
    <n v="7268"/>
    <n v="2253"/>
    <n v="0.31"/>
    <x v="1"/>
  </r>
  <r>
    <x v="0"/>
    <n v="1128299"/>
    <x v="336"/>
    <x v="1"/>
    <x v="5"/>
    <n v="3"/>
    <n v="30"/>
    <x v="2"/>
    <x v="25"/>
    <s v="Phoenix"/>
    <x v="0"/>
    <x v="0"/>
    <n v="40"/>
    <n v="216"/>
    <n v="8640"/>
    <n v="3197"/>
    <n v="0.37"/>
    <x v="1"/>
  </r>
  <r>
    <x v="0"/>
    <n v="1128299"/>
    <x v="336"/>
    <x v="1"/>
    <x v="5"/>
    <n v="3"/>
    <n v="30"/>
    <x v="2"/>
    <x v="25"/>
    <s v="Phoenix"/>
    <x v="1"/>
    <x v="0"/>
    <n v="40"/>
    <n v="163"/>
    <n v="6520"/>
    <n v="2999"/>
    <n v="0.46"/>
    <x v="1"/>
  </r>
  <r>
    <x v="0"/>
    <n v="1128299"/>
    <x v="336"/>
    <x v="1"/>
    <x v="5"/>
    <n v="3"/>
    <n v="30"/>
    <x v="2"/>
    <x v="25"/>
    <s v="Phoenix"/>
    <x v="2"/>
    <x v="1"/>
    <n v="39"/>
    <n v="157"/>
    <n v="6123"/>
    <n v="2388"/>
    <n v="0.39"/>
    <x v="1"/>
  </r>
  <r>
    <x v="0"/>
    <n v="1128299"/>
    <x v="336"/>
    <x v="1"/>
    <x v="5"/>
    <n v="3"/>
    <n v="30"/>
    <x v="2"/>
    <x v="25"/>
    <s v="Phoenix"/>
    <x v="3"/>
    <x v="1"/>
    <n v="36"/>
    <n v="113"/>
    <n v="4068"/>
    <n v="1546"/>
    <n v="0.38"/>
    <x v="1"/>
  </r>
  <r>
    <x v="0"/>
    <n v="1128299"/>
    <x v="336"/>
    <x v="1"/>
    <x v="5"/>
    <n v="3"/>
    <n v="30"/>
    <x v="2"/>
    <x v="25"/>
    <s v="Phoenix"/>
    <x v="4"/>
    <x v="0"/>
    <n v="40"/>
    <n v="145"/>
    <n v="5800"/>
    <n v="2146"/>
    <n v="0.37"/>
    <x v="1"/>
  </r>
  <r>
    <x v="0"/>
    <n v="1128299"/>
    <x v="336"/>
    <x v="1"/>
    <x v="5"/>
    <n v="3"/>
    <n v="30"/>
    <x v="2"/>
    <x v="25"/>
    <s v="Phoenix"/>
    <x v="5"/>
    <x v="1"/>
    <n v="46"/>
    <n v="145"/>
    <n v="6670"/>
    <n v="2001"/>
    <n v="0.3"/>
    <x v="1"/>
  </r>
  <r>
    <x v="0"/>
    <n v="1128299"/>
    <x v="368"/>
    <x v="1"/>
    <x v="6"/>
    <n v="3"/>
    <n v="35"/>
    <x v="2"/>
    <x v="25"/>
    <s v="Phoenix"/>
    <x v="0"/>
    <x v="0"/>
    <n v="41"/>
    <n v="194"/>
    <n v="7954"/>
    <n v="3182"/>
    <n v="0.4"/>
    <x v="1"/>
  </r>
  <r>
    <x v="0"/>
    <n v="1128299"/>
    <x v="368"/>
    <x v="1"/>
    <x v="6"/>
    <n v="3"/>
    <n v="35"/>
    <x v="2"/>
    <x v="25"/>
    <s v="Phoenix"/>
    <x v="1"/>
    <x v="0"/>
    <n v="46"/>
    <n v="190"/>
    <n v="8740"/>
    <n v="3671"/>
    <n v="0.42"/>
    <x v="1"/>
  </r>
  <r>
    <x v="0"/>
    <n v="1128299"/>
    <x v="368"/>
    <x v="1"/>
    <x v="6"/>
    <n v="3"/>
    <n v="35"/>
    <x v="2"/>
    <x v="25"/>
    <s v="Phoenix"/>
    <x v="2"/>
    <x v="1"/>
    <n v="37"/>
    <n v="153"/>
    <n v="5661"/>
    <n v="2321"/>
    <n v="0.41"/>
    <x v="1"/>
  </r>
  <r>
    <x v="0"/>
    <n v="1128299"/>
    <x v="368"/>
    <x v="1"/>
    <x v="6"/>
    <n v="3"/>
    <n v="35"/>
    <x v="2"/>
    <x v="25"/>
    <s v="Phoenix"/>
    <x v="3"/>
    <x v="1"/>
    <n v="43"/>
    <n v="120"/>
    <n v="5160"/>
    <n v="2167"/>
    <n v="0.42"/>
    <x v="1"/>
  </r>
  <r>
    <x v="0"/>
    <n v="1128299"/>
    <x v="368"/>
    <x v="1"/>
    <x v="6"/>
    <n v="3"/>
    <n v="35"/>
    <x v="2"/>
    <x v="25"/>
    <s v="Phoenix"/>
    <x v="4"/>
    <x v="0"/>
    <n v="45"/>
    <n v="136"/>
    <n v="6120"/>
    <n v="2264"/>
    <n v="0.37"/>
    <x v="1"/>
  </r>
  <r>
    <x v="0"/>
    <n v="1128299"/>
    <x v="368"/>
    <x v="1"/>
    <x v="6"/>
    <n v="3"/>
    <n v="35"/>
    <x v="2"/>
    <x v="25"/>
    <s v="Phoenix"/>
    <x v="5"/>
    <x v="1"/>
    <n v="48"/>
    <n v="131"/>
    <n v="6288"/>
    <n v="1761"/>
    <n v="0.28000000000000003"/>
    <x v="1"/>
  </r>
  <r>
    <x v="0"/>
    <n v="1128299"/>
    <x v="400"/>
    <x v="1"/>
    <x v="7"/>
    <n v="3"/>
    <n v="39"/>
    <x v="2"/>
    <x v="25"/>
    <s v="Phoenix"/>
    <x v="0"/>
    <x v="0"/>
    <n v="35"/>
    <n v="184"/>
    <n v="6440"/>
    <n v="2705"/>
    <n v="0.42"/>
    <x v="1"/>
  </r>
  <r>
    <x v="0"/>
    <n v="1128299"/>
    <x v="400"/>
    <x v="1"/>
    <x v="7"/>
    <n v="3"/>
    <n v="39"/>
    <x v="2"/>
    <x v="25"/>
    <s v="Phoenix"/>
    <x v="1"/>
    <x v="0"/>
    <n v="34"/>
    <n v="201"/>
    <n v="6834"/>
    <n v="3212"/>
    <n v="0.47"/>
    <x v="1"/>
  </r>
  <r>
    <x v="0"/>
    <n v="1128299"/>
    <x v="400"/>
    <x v="1"/>
    <x v="7"/>
    <n v="3"/>
    <n v="39"/>
    <x v="2"/>
    <x v="25"/>
    <s v="Phoenix"/>
    <x v="2"/>
    <x v="1"/>
    <n v="34"/>
    <n v="145"/>
    <n v="4930"/>
    <n v="1824"/>
    <n v="0.37"/>
    <x v="1"/>
  </r>
  <r>
    <x v="0"/>
    <n v="1128299"/>
    <x v="400"/>
    <x v="1"/>
    <x v="7"/>
    <n v="3"/>
    <n v="39"/>
    <x v="2"/>
    <x v="25"/>
    <s v="Phoenix"/>
    <x v="3"/>
    <x v="1"/>
    <n v="33"/>
    <n v="124"/>
    <n v="4092"/>
    <n v="1514"/>
    <n v="0.37"/>
    <x v="1"/>
  </r>
  <r>
    <x v="0"/>
    <n v="1128299"/>
    <x v="400"/>
    <x v="1"/>
    <x v="7"/>
    <n v="3"/>
    <n v="39"/>
    <x v="2"/>
    <x v="25"/>
    <s v="Phoenix"/>
    <x v="4"/>
    <x v="0"/>
    <n v="41"/>
    <n v="128"/>
    <n v="5248"/>
    <n v="1732"/>
    <n v="0.33"/>
    <x v="1"/>
  </r>
  <r>
    <x v="0"/>
    <n v="1128299"/>
    <x v="400"/>
    <x v="1"/>
    <x v="7"/>
    <n v="3"/>
    <n v="39"/>
    <x v="2"/>
    <x v="25"/>
    <s v="Phoenix"/>
    <x v="5"/>
    <x v="1"/>
    <n v="43"/>
    <n v="132"/>
    <n v="5676"/>
    <n v="1816"/>
    <n v="0.32"/>
    <x v="1"/>
  </r>
  <r>
    <x v="0"/>
    <n v="1128299"/>
    <x v="429"/>
    <x v="1"/>
    <x v="8"/>
    <n v="4"/>
    <n v="43"/>
    <x v="2"/>
    <x v="25"/>
    <s v="Phoenix"/>
    <x v="0"/>
    <x v="0"/>
    <n v="36"/>
    <n v="170"/>
    <n v="6120"/>
    <n v="2570"/>
    <n v="0.42"/>
    <x v="1"/>
  </r>
  <r>
    <x v="0"/>
    <n v="1128299"/>
    <x v="429"/>
    <x v="1"/>
    <x v="8"/>
    <n v="4"/>
    <n v="43"/>
    <x v="2"/>
    <x v="25"/>
    <s v="Phoenix"/>
    <x v="1"/>
    <x v="0"/>
    <n v="33"/>
    <n v="175"/>
    <n v="5775"/>
    <n v="2426"/>
    <n v="0.42"/>
    <x v="1"/>
  </r>
  <r>
    <x v="0"/>
    <n v="1128299"/>
    <x v="429"/>
    <x v="1"/>
    <x v="8"/>
    <n v="4"/>
    <n v="43"/>
    <x v="2"/>
    <x v="25"/>
    <s v="Phoenix"/>
    <x v="2"/>
    <x v="1"/>
    <n v="31"/>
    <n v="111"/>
    <n v="3441"/>
    <n v="1273"/>
    <n v="0.37"/>
    <x v="1"/>
  </r>
  <r>
    <x v="0"/>
    <n v="1128299"/>
    <x v="429"/>
    <x v="1"/>
    <x v="8"/>
    <n v="4"/>
    <n v="43"/>
    <x v="2"/>
    <x v="25"/>
    <s v="Phoenix"/>
    <x v="3"/>
    <x v="1"/>
    <n v="32"/>
    <n v="102"/>
    <n v="3264"/>
    <n v="1273"/>
    <n v="0.39"/>
    <x v="1"/>
  </r>
  <r>
    <x v="0"/>
    <n v="1128299"/>
    <x v="429"/>
    <x v="1"/>
    <x v="8"/>
    <n v="4"/>
    <n v="43"/>
    <x v="2"/>
    <x v="25"/>
    <s v="Phoenix"/>
    <x v="4"/>
    <x v="0"/>
    <n v="44"/>
    <n v="88"/>
    <n v="3872"/>
    <n v="1433"/>
    <n v="0.37"/>
    <x v="1"/>
  </r>
  <r>
    <x v="0"/>
    <n v="1128299"/>
    <x v="429"/>
    <x v="1"/>
    <x v="8"/>
    <n v="4"/>
    <n v="43"/>
    <x v="2"/>
    <x v="25"/>
    <s v="Phoenix"/>
    <x v="5"/>
    <x v="1"/>
    <n v="47"/>
    <n v="107"/>
    <n v="5029"/>
    <n v="1458"/>
    <n v="0.28999999999999998"/>
    <x v="1"/>
  </r>
  <r>
    <x v="0"/>
    <n v="1128299"/>
    <x v="460"/>
    <x v="1"/>
    <x v="9"/>
    <n v="4"/>
    <n v="48"/>
    <x v="2"/>
    <x v="25"/>
    <s v="Phoenix"/>
    <x v="0"/>
    <x v="0"/>
    <n v="31"/>
    <n v="150"/>
    <n v="4650"/>
    <n v="1767"/>
    <n v="0.38"/>
    <x v="1"/>
  </r>
  <r>
    <x v="0"/>
    <n v="1128299"/>
    <x v="460"/>
    <x v="1"/>
    <x v="9"/>
    <n v="4"/>
    <n v="48"/>
    <x v="2"/>
    <x v="25"/>
    <s v="Phoenix"/>
    <x v="1"/>
    <x v="0"/>
    <n v="38"/>
    <n v="163"/>
    <n v="6194"/>
    <n v="2911"/>
    <n v="0.47"/>
    <x v="1"/>
  </r>
  <r>
    <x v="0"/>
    <n v="1128299"/>
    <x v="460"/>
    <x v="1"/>
    <x v="9"/>
    <n v="4"/>
    <n v="48"/>
    <x v="2"/>
    <x v="25"/>
    <s v="Phoenix"/>
    <x v="2"/>
    <x v="1"/>
    <n v="33"/>
    <n v="124"/>
    <n v="4092"/>
    <n v="1596"/>
    <n v="0.39"/>
    <x v="1"/>
  </r>
  <r>
    <x v="0"/>
    <n v="1128299"/>
    <x v="460"/>
    <x v="1"/>
    <x v="9"/>
    <n v="4"/>
    <n v="48"/>
    <x v="2"/>
    <x v="25"/>
    <s v="Phoenix"/>
    <x v="3"/>
    <x v="1"/>
    <n v="33"/>
    <n v="116"/>
    <n v="3828"/>
    <n v="1608"/>
    <n v="0.42"/>
    <x v="1"/>
  </r>
  <r>
    <x v="0"/>
    <n v="1128299"/>
    <x v="460"/>
    <x v="1"/>
    <x v="9"/>
    <n v="4"/>
    <n v="48"/>
    <x v="2"/>
    <x v="25"/>
    <s v="Phoenix"/>
    <x v="4"/>
    <x v="0"/>
    <n v="44"/>
    <n v="99"/>
    <n v="4356"/>
    <n v="1568"/>
    <n v="0.36"/>
    <x v="1"/>
  </r>
  <r>
    <x v="0"/>
    <n v="1128299"/>
    <x v="460"/>
    <x v="1"/>
    <x v="9"/>
    <n v="4"/>
    <n v="48"/>
    <x v="2"/>
    <x v="25"/>
    <s v="Phoenix"/>
    <x v="5"/>
    <x v="1"/>
    <n v="39"/>
    <n v="140"/>
    <n v="5460"/>
    <n v="1529"/>
    <n v="0.28000000000000003"/>
    <x v="1"/>
  </r>
  <r>
    <x v="0"/>
    <n v="1128299"/>
    <x v="489"/>
    <x v="1"/>
    <x v="10"/>
    <n v="4"/>
    <n v="52"/>
    <x v="2"/>
    <x v="25"/>
    <s v="Phoenix"/>
    <x v="0"/>
    <x v="0"/>
    <n v="35"/>
    <n v="194"/>
    <n v="6790"/>
    <n v="2716"/>
    <n v="0.4"/>
    <x v="1"/>
  </r>
  <r>
    <x v="0"/>
    <n v="1128299"/>
    <x v="489"/>
    <x v="1"/>
    <x v="10"/>
    <n v="4"/>
    <n v="52"/>
    <x v="2"/>
    <x v="25"/>
    <s v="Phoenix"/>
    <x v="1"/>
    <x v="0"/>
    <n v="33"/>
    <n v="213"/>
    <n v="7029"/>
    <n v="3233"/>
    <n v="0.46"/>
    <x v="1"/>
  </r>
  <r>
    <x v="4"/>
    <n v="1128299"/>
    <x v="489"/>
    <x v="1"/>
    <x v="10"/>
    <n v="4"/>
    <n v="52"/>
    <x v="2"/>
    <x v="25"/>
    <s v="Phoenix"/>
    <x v="2"/>
    <x v="1"/>
    <n v="35"/>
    <n v="136"/>
    <n v="4760"/>
    <n v="1952"/>
    <n v="0.41"/>
    <x v="1"/>
  </r>
  <r>
    <x v="4"/>
    <n v="1128299"/>
    <x v="489"/>
    <x v="1"/>
    <x v="10"/>
    <n v="4"/>
    <n v="52"/>
    <x v="2"/>
    <x v="25"/>
    <s v="Phoenix"/>
    <x v="3"/>
    <x v="1"/>
    <n v="32"/>
    <n v="128"/>
    <n v="4096"/>
    <n v="1679"/>
    <n v="0.41"/>
    <x v="1"/>
  </r>
  <r>
    <x v="4"/>
    <n v="1128299"/>
    <x v="489"/>
    <x v="1"/>
    <x v="10"/>
    <n v="4"/>
    <n v="52"/>
    <x v="2"/>
    <x v="25"/>
    <s v="Phoenix"/>
    <x v="4"/>
    <x v="0"/>
    <n v="42"/>
    <n v="109"/>
    <n v="4578"/>
    <n v="1557"/>
    <n v="0.34"/>
    <x v="1"/>
  </r>
  <r>
    <x v="4"/>
    <n v="1128299"/>
    <x v="489"/>
    <x v="1"/>
    <x v="10"/>
    <n v="4"/>
    <n v="52"/>
    <x v="2"/>
    <x v="25"/>
    <s v="Phoenix"/>
    <x v="5"/>
    <x v="1"/>
    <n v="43"/>
    <n v="135"/>
    <n v="5805"/>
    <n v="1625"/>
    <n v="0.28000000000000003"/>
    <x v="1"/>
  </r>
  <r>
    <x v="4"/>
    <n v="1128299"/>
    <x v="190"/>
    <x v="1"/>
    <x v="0"/>
    <n v="1"/>
    <n v="5"/>
    <x v="2"/>
    <x v="25"/>
    <s v="Phoenix"/>
    <x v="0"/>
    <x v="0"/>
    <n v="27"/>
    <n v="152"/>
    <n v="4104"/>
    <n v="1683"/>
    <n v="0.41"/>
    <x v="1"/>
  </r>
  <r>
    <x v="4"/>
    <n v="1128299"/>
    <x v="190"/>
    <x v="1"/>
    <x v="0"/>
    <n v="1"/>
    <n v="5"/>
    <x v="2"/>
    <x v="25"/>
    <s v="Phoenix"/>
    <x v="1"/>
    <x v="0"/>
    <n v="30"/>
    <n v="147"/>
    <n v="4410"/>
    <n v="2073"/>
    <n v="0.47"/>
    <x v="1"/>
  </r>
  <r>
    <x v="4"/>
    <n v="1128299"/>
    <x v="190"/>
    <x v="1"/>
    <x v="0"/>
    <n v="1"/>
    <n v="5"/>
    <x v="2"/>
    <x v="25"/>
    <s v="Phoenix"/>
    <x v="2"/>
    <x v="1"/>
    <n v="32"/>
    <n v="157"/>
    <n v="5024"/>
    <n v="1959"/>
    <n v="0.39"/>
    <x v="1"/>
  </r>
  <r>
    <x v="4"/>
    <n v="1128299"/>
    <x v="190"/>
    <x v="1"/>
    <x v="0"/>
    <n v="1"/>
    <n v="5"/>
    <x v="2"/>
    <x v="25"/>
    <s v="Phoenix"/>
    <x v="3"/>
    <x v="1"/>
    <n v="30"/>
    <n v="101"/>
    <n v="3030"/>
    <n v="1151"/>
    <n v="0.38"/>
    <x v="1"/>
  </r>
  <r>
    <x v="4"/>
    <n v="1128299"/>
    <x v="190"/>
    <x v="1"/>
    <x v="0"/>
    <n v="1"/>
    <n v="5"/>
    <x v="2"/>
    <x v="25"/>
    <s v="Phoenix"/>
    <x v="4"/>
    <x v="0"/>
    <n v="33"/>
    <n v="94"/>
    <n v="3102"/>
    <n v="1148"/>
    <n v="0.37"/>
    <x v="1"/>
  </r>
  <r>
    <x v="4"/>
    <n v="1128299"/>
    <x v="190"/>
    <x v="1"/>
    <x v="0"/>
    <n v="1"/>
    <n v="5"/>
    <x v="2"/>
    <x v="25"/>
    <s v="Phoenix"/>
    <x v="5"/>
    <x v="1"/>
    <n v="36"/>
    <n v="166"/>
    <n v="5976"/>
    <n v="1614"/>
    <n v="0.27"/>
    <x v="1"/>
  </r>
  <r>
    <x v="4"/>
    <n v="1128299"/>
    <x v="700"/>
    <x v="1"/>
    <x v="1"/>
    <n v="1"/>
    <n v="9"/>
    <x v="2"/>
    <x v="25"/>
    <s v="Phoenix"/>
    <x v="0"/>
    <x v="0"/>
    <n v="27"/>
    <n v="173"/>
    <n v="4671"/>
    <n v="1868"/>
    <n v="0.4"/>
    <x v="1"/>
  </r>
  <r>
    <x v="4"/>
    <n v="1128299"/>
    <x v="700"/>
    <x v="1"/>
    <x v="1"/>
    <n v="1"/>
    <n v="9"/>
    <x v="2"/>
    <x v="25"/>
    <s v="Phoenix"/>
    <x v="1"/>
    <x v="0"/>
    <n v="36"/>
    <n v="136"/>
    <n v="4896"/>
    <n v="2301"/>
    <n v="0.47"/>
    <x v="1"/>
  </r>
  <r>
    <x v="4"/>
    <n v="1128299"/>
    <x v="700"/>
    <x v="1"/>
    <x v="1"/>
    <n v="1"/>
    <n v="9"/>
    <x v="2"/>
    <x v="25"/>
    <s v="Phoenix"/>
    <x v="2"/>
    <x v="1"/>
    <n v="35"/>
    <n v="132"/>
    <n v="4620"/>
    <n v="1848"/>
    <n v="0.4"/>
    <x v="1"/>
  </r>
  <r>
    <x v="4"/>
    <n v="1128299"/>
    <x v="700"/>
    <x v="1"/>
    <x v="1"/>
    <n v="1"/>
    <n v="9"/>
    <x v="2"/>
    <x v="26"/>
    <s v="Albuquerque"/>
    <x v="3"/>
    <x v="1"/>
    <n v="29"/>
    <n v="91"/>
    <n v="2639"/>
    <n v="976"/>
    <n v="0.37"/>
    <x v="1"/>
  </r>
  <r>
    <x v="4"/>
    <n v="1128299"/>
    <x v="700"/>
    <x v="1"/>
    <x v="1"/>
    <n v="1"/>
    <n v="9"/>
    <x v="2"/>
    <x v="26"/>
    <s v="Albuquerque"/>
    <x v="4"/>
    <x v="0"/>
    <n v="34"/>
    <n v="62"/>
    <n v="2108"/>
    <n v="675"/>
    <n v="0.32"/>
    <x v="1"/>
  </r>
  <r>
    <x v="4"/>
    <n v="1128299"/>
    <x v="700"/>
    <x v="1"/>
    <x v="1"/>
    <n v="1"/>
    <n v="9"/>
    <x v="2"/>
    <x v="26"/>
    <s v="Albuquerque"/>
    <x v="5"/>
    <x v="1"/>
    <n v="35"/>
    <n v="140"/>
    <n v="4900"/>
    <n v="1372"/>
    <n v="0.28000000000000003"/>
    <x v="1"/>
  </r>
  <r>
    <x v="4"/>
    <n v="1128299"/>
    <x v="712"/>
    <x v="1"/>
    <x v="2"/>
    <n v="1"/>
    <n v="13"/>
    <x v="2"/>
    <x v="26"/>
    <s v="Albuquerque"/>
    <x v="0"/>
    <x v="0"/>
    <n v="30"/>
    <n v="187"/>
    <n v="5610"/>
    <n v="2300"/>
    <n v="0.41"/>
    <x v="1"/>
  </r>
  <r>
    <x v="4"/>
    <n v="1128299"/>
    <x v="712"/>
    <x v="1"/>
    <x v="2"/>
    <n v="1"/>
    <n v="13"/>
    <x v="2"/>
    <x v="26"/>
    <s v="Albuquerque"/>
    <x v="1"/>
    <x v="0"/>
    <n v="36"/>
    <n v="136"/>
    <n v="4896"/>
    <n v="2203"/>
    <n v="0.45"/>
    <x v="1"/>
  </r>
  <r>
    <x v="4"/>
    <n v="1128299"/>
    <x v="712"/>
    <x v="1"/>
    <x v="2"/>
    <n v="1"/>
    <n v="13"/>
    <x v="2"/>
    <x v="26"/>
    <s v="Albuquerque"/>
    <x v="2"/>
    <x v="1"/>
    <n v="44"/>
    <n v="124"/>
    <n v="5456"/>
    <n v="2073"/>
    <n v="0.38"/>
    <x v="1"/>
  </r>
  <r>
    <x v="4"/>
    <n v="1128299"/>
    <x v="712"/>
    <x v="1"/>
    <x v="2"/>
    <n v="1"/>
    <n v="13"/>
    <x v="2"/>
    <x v="26"/>
    <s v="Albuquerque"/>
    <x v="3"/>
    <x v="1"/>
    <n v="37"/>
    <n v="88"/>
    <n v="3256"/>
    <n v="1270"/>
    <n v="0.39"/>
    <x v="1"/>
  </r>
  <r>
    <x v="4"/>
    <n v="1128299"/>
    <x v="712"/>
    <x v="1"/>
    <x v="2"/>
    <n v="1"/>
    <n v="13"/>
    <x v="2"/>
    <x v="26"/>
    <s v="Albuquerque"/>
    <x v="4"/>
    <x v="0"/>
    <n v="41"/>
    <n v="53"/>
    <n v="2173"/>
    <n v="695"/>
    <n v="0.32"/>
    <x v="1"/>
  </r>
  <r>
    <x v="4"/>
    <n v="1128299"/>
    <x v="712"/>
    <x v="1"/>
    <x v="2"/>
    <n v="1"/>
    <n v="13"/>
    <x v="2"/>
    <x v="26"/>
    <s v="Albuquerque"/>
    <x v="5"/>
    <x v="1"/>
    <n v="44"/>
    <n v="131"/>
    <n v="5764"/>
    <n v="1787"/>
    <n v="0.31"/>
    <x v="1"/>
  </r>
  <r>
    <x v="4"/>
    <n v="1128299"/>
    <x v="249"/>
    <x v="1"/>
    <x v="3"/>
    <n v="2"/>
    <n v="18"/>
    <x v="2"/>
    <x v="26"/>
    <s v="Albuquerque"/>
    <x v="0"/>
    <x v="0"/>
    <n v="41"/>
    <n v="165"/>
    <n v="6765"/>
    <n v="2841"/>
    <n v="0.42"/>
    <x v="1"/>
  </r>
  <r>
    <x v="4"/>
    <n v="1128299"/>
    <x v="249"/>
    <x v="1"/>
    <x v="3"/>
    <n v="2"/>
    <n v="18"/>
    <x v="2"/>
    <x v="26"/>
    <s v="Albuquerque"/>
    <x v="1"/>
    <x v="0"/>
    <n v="43"/>
    <n v="109"/>
    <n v="4687"/>
    <n v="2156"/>
    <n v="0.46"/>
    <x v="1"/>
  </r>
  <r>
    <x v="4"/>
    <n v="1128299"/>
    <x v="249"/>
    <x v="1"/>
    <x v="3"/>
    <n v="2"/>
    <n v="18"/>
    <x v="2"/>
    <x v="26"/>
    <s v="Albuquerque"/>
    <x v="2"/>
    <x v="1"/>
    <n v="44"/>
    <n v="140"/>
    <n v="6160"/>
    <n v="2587"/>
    <n v="0.42"/>
    <x v="1"/>
  </r>
  <r>
    <x v="4"/>
    <n v="1128299"/>
    <x v="249"/>
    <x v="1"/>
    <x v="3"/>
    <n v="2"/>
    <n v="18"/>
    <x v="2"/>
    <x v="26"/>
    <s v="Albuquerque"/>
    <x v="3"/>
    <x v="1"/>
    <n v="37"/>
    <n v="96"/>
    <n v="3552"/>
    <n v="1385"/>
    <n v="0.39"/>
    <x v="1"/>
  </r>
  <r>
    <x v="4"/>
    <n v="1128299"/>
    <x v="249"/>
    <x v="1"/>
    <x v="3"/>
    <n v="2"/>
    <n v="18"/>
    <x v="2"/>
    <x v="26"/>
    <s v="Albuquerque"/>
    <x v="4"/>
    <x v="0"/>
    <n v="46"/>
    <n v="60"/>
    <n v="2760"/>
    <n v="966"/>
    <n v="0.35"/>
    <x v="1"/>
  </r>
  <r>
    <x v="4"/>
    <n v="1128299"/>
    <x v="249"/>
    <x v="1"/>
    <x v="3"/>
    <n v="2"/>
    <n v="18"/>
    <x v="2"/>
    <x v="26"/>
    <s v="Albuquerque"/>
    <x v="5"/>
    <x v="1"/>
    <n v="56"/>
    <n v="116"/>
    <n v="6496"/>
    <n v="1819"/>
    <n v="0.28000000000000003"/>
    <x v="1"/>
  </r>
  <r>
    <x v="4"/>
    <n v="1128299"/>
    <x v="280"/>
    <x v="1"/>
    <x v="4"/>
    <n v="2"/>
    <n v="22"/>
    <x v="2"/>
    <x v="26"/>
    <s v="Albuquerque"/>
    <x v="0"/>
    <x v="0"/>
    <n v="43"/>
    <n v="184"/>
    <n v="7912"/>
    <n v="3244"/>
    <n v="0.41"/>
    <x v="1"/>
  </r>
  <r>
    <x v="4"/>
    <n v="1128299"/>
    <x v="280"/>
    <x v="1"/>
    <x v="4"/>
    <n v="2"/>
    <n v="22"/>
    <x v="2"/>
    <x v="26"/>
    <s v="Albuquerque"/>
    <x v="1"/>
    <x v="0"/>
    <n v="46"/>
    <n v="136"/>
    <n v="6256"/>
    <n v="2628"/>
    <n v="0.42"/>
    <x v="1"/>
  </r>
  <r>
    <x v="4"/>
    <n v="1128299"/>
    <x v="280"/>
    <x v="1"/>
    <x v="4"/>
    <n v="2"/>
    <n v="22"/>
    <x v="2"/>
    <x v="26"/>
    <s v="Albuquerque"/>
    <x v="2"/>
    <x v="1"/>
    <n v="46"/>
    <n v="135"/>
    <n v="6210"/>
    <n v="2546"/>
    <n v="0.41"/>
    <x v="1"/>
  </r>
  <r>
    <x v="4"/>
    <n v="1128299"/>
    <x v="280"/>
    <x v="1"/>
    <x v="4"/>
    <n v="2"/>
    <n v="22"/>
    <x v="2"/>
    <x v="26"/>
    <s v="Albuquerque"/>
    <x v="3"/>
    <x v="1"/>
    <n v="43"/>
    <n v="109"/>
    <n v="4687"/>
    <n v="1922"/>
    <n v="0.41"/>
    <x v="1"/>
  </r>
  <r>
    <x v="4"/>
    <n v="1128299"/>
    <x v="280"/>
    <x v="1"/>
    <x v="4"/>
    <n v="2"/>
    <n v="22"/>
    <x v="2"/>
    <x v="26"/>
    <s v="Albuquerque"/>
    <x v="4"/>
    <x v="0"/>
    <n v="45"/>
    <n v="78"/>
    <n v="3510"/>
    <n v="1229"/>
    <n v="0.35"/>
    <x v="1"/>
  </r>
  <r>
    <x v="4"/>
    <n v="1128299"/>
    <x v="280"/>
    <x v="1"/>
    <x v="4"/>
    <n v="2"/>
    <n v="22"/>
    <x v="2"/>
    <x v="26"/>
    <s v="Albuquerque"/>
    <x v="5"/>
    <x v="1"/>
    <n v="56"/>
    <n v="132"/>
    <n v="7392"/>
    <n v="2144"/>
    <n v="0.28999999999999998"/>
    <x v="1"/>
  </r>
  <r>
    <x v="4"/>
    <n v="1128299"/>
    <x v="310"/>
    <x v="1"/>
    <x v="11"/>
    <n v="2"/>
    <n v="26"/>
    <x v="2"/>
    <x v="26"/>
    <s v="Albuquerque"/>
    <x v="0"/>
    <x v="0"/>
    <n v="37"/>
    <n v="224"/>
    <n v="8288"/>
    <n v="3232"/>
    <n v="0.39"/>
    <x v="1"/>
  </r>
  <r>
    <x v="4"/>
    <n v="1128299"/>
    <x v="310"/>
    <x v="1"/>
    <x v="11"/>
    <n v="2"/>
    <n v="26"/>
    <x v="2"/>
    <x v="26"/>
    <s v="Albuquerque"/>
    <x v="1"/>
    <x v="0"/>
    <n v="47"/>
    <n v="187"/>
    <n v="8789"/>
    <n v="3779"/>
    <n v="0.43"/>
    <x v="1"/>
  </r>
  <r>
    <x v="4"/>
    <n v="1128299"/>
    <x v="310"/>
    <x v="1"/>
    <x v="11"/>
    <n v="2"/>
    <n v="26"/>
    <x v="2"/>
    <x v="26"/>
    <s v="Albuquerque"/>
    <x v="2"/>
    <x v="1"/>
    <n v="41"/>
    <n v="193"/>
    <n v="7913"/>
    <n v="3165"/>
    <n v="0.4"/>
    <x v="1"/>
  </r>
  <r>
    <x v="4"/>
    <n v="1128299"/>
    <x v="310"/>
    <x v="1"/>
    <x v="11"/>
    <n v="2"/>
    <n v="26"/>
    <x v="2"/>
    <x v="26"/>
    <s v="Albuquerque"/>
    <x v="3"/>
    <x v="1"/>
    <n v="37"/>
    <n v="128"/>
    <n v="4736"/>
    <n v="1894"/>
    <n v="0.4"/>
    <x v="1"/>
  </r>
  <r>
    <x v="4"/>
    <n v="1128299"/>
    <x v="310"/>
    <x v="1"/>
    <x v="11"/>
    <n v="2"/>
    <n v="26"/>
    <x v="2"/>
    <x v="26"/>
    <s v="Albuquerque"/>
    <x v="4"/>
    <x v="0"/>
    <n v="44"/>
    <n v="93"/>
    <n v="4092"/>
    <n v="1432"/>
    <n v="0.35"/>
    <x v="1"/>
  </r>
  <r>
    <x v="4"/>
    <n v="1128299"/>
    <x v="310"/>
    <x v="1"/>
    <x v="11"/>
    <n v="2"/>
    <n v="26"/>
    <x v="2"/>
    <x v="26"/>
    <s v="Albuquerque"/>
    <x v="5"/>
    <x v="1"/>
    <n v="50"/>
    <n v="192"/>
    <n v="9600"/>
    <n v="2688"/>
    <n v="0.28000000000000003"/>
    <x v="1"/>
  </r>
  <r>
    <x v="4"/>
    <n v="1128299"/>
    <x v="339"/>
    <x v="1"/>
    <x v="5"/>
    <n v="3"/>
    <n v="31"/>
    <x v="2"/>
    <x v="26"/>
    <s v="Albuquerque"/>
    <x v="0"/>
    <x v="0"/>
    <n v="41"/>
    <n v="248"/>
    <n v="10168"/>
    <n v="3966"/>
    <n v="0.39"/>
    <x v="1"/>
  </r>
  <r>
    <x v="4"/>
    <n v="1128299"/>
    <x v="339"/>
    <x v="1"/>
    <x v="5"/>
    <n v="3"/>
    <n v="31"/>
    <x v="2"/>
    <x v="26"/>
    <s v="Albuquerque"/>
    <x v="1"/>
    <x v="0"/>
    <n v="45"/>
    <n v="210"/>
    <n v="9450"/>
    <n v="4064"/>
    <n v="0.43"/>
    <x v="1"/>
  </r>
  <r>
    <x v="4"/>
    <n v="1128299"/>
    <x v="339"/>
    <x v="1"/>
    <x v="5"/>
    <n v="3"/>
    <n v="31"/>
    <x v="2"/>
    <x v="26"/>
    <s v="Albuquerque"/>
    <x v="2"/>
    <x v="1"/>
    <n v="39"/>
    <n v="171"/>
    <n v="6669"/>
    <n v="2468"/>
    <n v="0.37"/>
    <x v="1"/>
  </r>
  <r>
    <x v="4"/>
    <n v="1128299"/>
    <x v="339"/>
    <x v="1"/>
    <x v="5"/>
    <n v="3"/>
    <n v="31"/>
    <x v="2"/>
    <x v="26"/>
    <s v="Albuquerque"/>
    <x v="3"/>
    <x v="1"/>
    <n v="39"/>
    <n v="149"/>
    <n v="5811"/>
    <n v="2441"/>
    <n v="0.42"/>
    <x v="1"/>
  </r>
  <r>
    <x v="4"/>
    <n v="1128299"/>
    <x v="339"/>
    <x v="1"/>
    <x v="5"/>
    <n v="3"/>
    <n v="31"/>
    <x v="2"/>
    <x v="26"/>
    <s v="Albuquerque"/>
    <x v="4"/>
    <x v="0"/>
    <n v="40"/>
    <n v="160"/>
    <n v="6400"/>
    <n v="2048"/>
    <n v="0.32"/>
    <x v="1"/>
  </r>
  <r>
    <x v="4"/>
    <n v="1128299"/>
    <x v="339"/>
    <x v="1"/>
    <x v="5"/>
    <n v="3"/>
    <n v="31"/>
    <x v="2"/>
    <x v="26"/>
    <s v="Albuquerque"/>
    <x v="5"/>
    <x v="1"/>
    <n v="49"/>
    <n v="160"/>
    <n v="7840"/>
    <n v="2509"/>
    <n v="0.32"/>
    <x v="1"/>
  </r>
  <r>
    <x v="4"/>
    <n v="1128299"/>
    <x v="371"/>
    <x v="1"/>
    <x v="6"/>
    <n v="3"/>
    <n v="35"/>
    <x v="2"/>
    <x v="26"/>
    <s v="Albuquerque"/>
    <x v="0"/>
    <x v="0"/>
    <n v="40"/>
    <n v="224"/>
    <n v="8960"/>
    <n v="3315"/>
    <n v="0.37"/>
    <x v="1"/>
  </r>
  <r>
    <x v="4"/>
    <n v="1128299"/>
    <x v="371"/>
    <x v="1"/>
    <x v="6"/>
    <n v="3"/>
    <n v="35"/>
    <x v="2"/>
    <x v="26"/>
    <s v="Albuquerque"/>
    <x v="1"/>
    <x v="0"/>
    <n v="44"/>
    <n v="208"/>
    <n v="9152"/>
    <n v="4027"/>
    <n v="0.44"/>
    <x v="1"/>
  </r>
  <r>
    <x v="4"/>
    <n v="1128299"/>
    <x v="371"/>
    <x v="1"/>
    <x v="6"/>
    <n v="3"/>
    <n v="35"/>
    <x v="2"/>
    <x v="26"/>
    <s v="Albuquerque"/>
    <x v="2"/>
    <x v="1"/>
    <n v="46"/>
    <n v="163"/>
    <n v="7498"/>
    <n v="2999"/>
    <n v="0.4"/>
    <x v="1"/>
  </r>
  <r>
    <x v="4"/>
    <n v="1128299"/>
    <x v="371"/>
    <x v="1"/>
    <x v="6"/>
    <n v="3"/>
    <n v="35"/>
    <x v="2"/>
    <x v="26"/>
    <s v="Albuquerque"/>
    <x v="3"/>
    <x v="1"/>
    <n v="46"/>
    <n v="152"/>
    <n v="6992"/>
    <n v="2587"/>
    <n v="0.37"/>
    <x v="1"/>
  </r>
  <r>
    <x v="4"/>
    <n v="1128299"/>
    <x v="371"/>
    <x v="1"/>
    <x v="6"/>
    <n v="3"/>
    <n v="35"/>
    <x v="2"/>
    <x v="26"/>
    <s v="Albuquerque"/>
    <x v="4"/>
    <x v="0"/>
    <n v="48"/>
    <n v="162"/>
    <n v="7776"/>
    <n v="2644"/>
    <n v="0.34"/>
    <x v="1"/>
  </r>
  <r>
    <x v="4"/>
    <n v="1128299"/>
    <x v="371"/>
    <x v="1"/>
    <x v="6"/>
    <n v="3"/>
    <n v="35"/>
    <x v="2"/>
    <x v="26"/>
    <s v="Albuquerque"/>
    <x v="5"/>
    <x v="1"/>
    <n v="50"/>
    <n v="153"/>
    <n v="7650"/>
    <n v="2448"/>
    <n v="0.32"/>
    <x v="1"/>
  </r>
  <r>
    <x v="4"/>
    <n v="1128299"/>
    <x v="403"/>
    <x v="1"/>
    <x v="7"/>
    <n v="3"/>
    <n v="40"/>
    <x v="2"/>
    <x v="26"/>
    <s v="Albuquerque"/>
    <x v="0"/>
    <x v="0"/>
    <n v="37"/>
    <n v="206"/>
    <n v="7622"/>
    <n v="3201"/>
    <n v="0.42"/>
    <x v="1"/>
  </r>
  <r>
    <x v="4"/>
    <n v="1128299"/>
    <x v="403"/>
    <x v="1"/>
    <x v="7"/>
    <n v="3"/>
    <n v="40"/>
    <x v="2"/>
    <x v="26"/>
    <s v="Albuquerque"/>
    <x v="1"/>
    <x v="0"/>
    <n v="39"/>
    <n v="188"/>
    <n v="7332"/>
    <n v="3373"/>
    <n v="0.46"/>
    <x v="1"/>
  </r>
  <r>
    <x v="4"/>
    <n v="1128299"/>
    <x v="403"/>
    <x v="1"/>
    <x v="7"/>
    <n v="3"/>
    <n v="40"/>
    <x v="2"/>
    <x v="26"/>
    <s v="Albuquerque"/>
    <x v="2"/>
    <x v="1"/>
    <n v="39"/>
    <n v="147"/>
    <n v="5733"/>
    <n v="2408"/>
    <n v="0.42"/>
    <x v="1"/>
  </r>
  <r>
    <x v="4"/>
    <n v="1128299"/>
    <x v="403"/>
    <x v="1"/>
    <x v="7"/>
    <n v="3"/>
    <n v="40"/>
    <x v="2"/>
    <x v="26"/>
    <s v="Albuquerque"/>
    <x v="3"/>
    <x v="1"/>
    <n v="37"/>
    <n v="145"/>
    <n v="5365"/>
    <n v="2200"/>
    <n v="0.41"/>
    <x v="1"/>
  </r>
  <r>
    <x v="4"/>
    <n v="1128299"/>
    <x v="403"/>
    <x v="1"/>
    <x v="7"/>
    <n v="3"/>
    <n v="40"/>
    <x v="2"/>
    <x v="26"/>
    <s v="Albuquerque"/>
    <x v="4"/>
    <x v="0"/>
    <n v="40"/>
    <n v="145"/>
    <n v="5800"/>
    <n v="2030"/>
    <n v="0.35"/>
    <x v="1"/>
  </r>
  <r>
    <x v="4"/>
    <n v="1128299"/>
    <x v="403"/>
    <x v="1"/>
    <x v="7"/>
    <n v="3"/>
    <n v="40"/>
    <x v="2"/>
    <x v="26"/>
    <s v="Albuquerque"/>
    <x v="5"/>
    <x v="1"/>
    <n v="48"/>
    <n v="157"/>
    <n v="7536"/>
    <n v="2261"/>
    <n v="0.3"/>
    <x v="1"/>
  </r>
  <r>
    <x v="4"/>
    <n v="1128299"/>
    <x v="432"/>
    <x v="1"/>
    <x v="8"/>
    <n v="4"/>
    <n v="44"/>
    <x v="2"/>
    <x v="26"/>
    <s v="Albuquerque"/>
    <x v="0"/>
    <x v="0"/>
    <n v="35"/>
    <n v="171"/>
    <n v="5985"/>
    <n v="2214"/>
    <n v="0.37"/>
    <x v="1"/>
  </r>
  <r>
    <x v="4"/>
    <n v="1128299"/>
    <x v="432"/>
    <x v="1"/>
    <x v="8"/>
    <n v="4"/>
    <n v="44"/>
    <x v="2"/>
    <x v="26"/>
    <s v="Albuquerque"/>
    <x v="1"/>
    <x v="0"/>
    <n v="38"/>
    <n v="182"/>
    <n v="6916"/>
    <n v="2974"/>
    <n v="0.43"/>
    <x v="1"/>
  </r>
  <r>
    <x v="4"/>
    <n v="1128299"/>
    <x v="432"/>
    <x v="1"/>
    <x v="8"/>
    <n v="4"/>
    <n v="44"/>
    <x v="2"/>
    <x v="26"/>
    <s v="Albuquerque"/>
    <x v="2"/>
    <x v="1"/>
    <n v="34"/>
    <n v="120"/>
    <n v="4080"/>
    <n v="1632"/>
    <n v="0.4"/>
    <x v="1"/>
  </r>
  <r>
    <x v="4"/>
    <n v="1128299"/>
    <x v="432"/>
    <x v="1"/>
    <x v="8"/>
    <n v="4"/>
    <n v="44"/>
    <x v="2"/>
    <x v="26"/>
    <s v="Albuquerque"/>
    <x v="3"/>
    <x v="1"/>
    <n v="35"/>
    <n v="112"/>
    <n v="3920"/>
    <n v="1646"/>
    <n v="0.42"/>
    <x v="1"/>
  </r>
  <r>
    <x v="4"/>
    <n v="1128299"/>
    <x v="432"/>
    <x v="1"/>
    <x v="8"/>
    <n v="4"/>
    <n v="44"/>
    <x v="2"/>
    <x v="26"/>
    <s v="Albuquerque"/>
    <x v="4"/>
    <x v="0"/>
    <n v="41"/>
    <n v="114"/>
    <n v="4674"/>
    <n v="1542"/>
    <n v="0.33"/>
    <x v="1"/>
  </r>
  <r>
    <x v="4"/>
    <n v="1128299"/>
    <x v="432"/>
    <x v="1"/>
    <x v="8"/>
    <n v="4"/>
    <n v="44"/>
    <x v="2"/>
    <x v="26"/>
    <s v="Albuquerque"/>
    <x v="5"/>
    <x v="1"/>
    <n v="57"/>
    <n v="131"/>
    <n v="7467"/>
    <n v="2315"/>
    <n v="0.31"/>
    <x v="1"/>
  </r>
  <r>
    <x v="4"/>
    <n v="1128299"/>
    <x v="463"/>
    <x v="1"/>
    <x v="9"/>
    <n v="4"/>
    <n v="48"/>
    <x v="2"/>
    <x v="26"/>
    <s v="Albuquerque"/>
    <x v="0"/>
    <x v="0"/>
    <n v="47"/>
    <n v="176"/>
    <n v="8272"/>
    <n v="3392"/>
    <n v="0.41"/>
    <x v="1"/>
  </r>
  <r>
    <x v="4"/>
    <n v="1128299"/>
    <x v="463"/>
    <x v="1"/>
    <x v="9"/>
    <n v="4"/>
    <n v="48"/>
    <x v="2"/>
    <x v="26"/>
    <s v="Albuquerque"/>
    <x v="1"/>
    <x v="0"/>
    <n v="44"/>
    <n v="180"/>
    <n v="7920"/>
    <n v="3406"/>
    <n v="0.43"/>
    <x v="1"/>
  </r>
  <r>
    <x v="4"/>
    <n v="1128299"/>
    <x v="463"/>
    <x v="1"/>
    <x v="9"/>
    <n v="4"/>
    <n v="48"/>
    <x v="2"/>
    <x v="26"/>
    <s v="Albuquerque"/>
    <x v="2"/>
    <x v="1"/>
    <n v="46"/>
    <n v="149"/>
    <n v="6854"/>
    <n v="2536"/>
    <n v="0.37"/>
    <x v="1"/>
  </r>
  <r>
    <x v="4"/>
    <n v="1128299"/>
    <x v="463"/>
    <x v="1"/>
    <x v="9"/>
    <n v="4"/>
    <n v="48"/>
    <x v="2"/>
    <x v="26"/>
    <s v="Albuquerque"/>
    <x v="3"/>
    <x v="1"/>
    <n v="40"/>
    <n v="136"/>
    <n v="5440"/>
    <n v="2230"/>
    <n v="0.41"/>
    <x v="1"/>
  </r>
  <r>
    <x v="4"/>
    <n v="1128299"/>
    <x v="463"/>
    <x v="1"/>
    <x v="9"/>
    <n v="4"/>
    <n v="48"/>
    <x v="2"/>
    <x v="26"/>
    <s v="Albuquerque"/>
    <x v="4"/>
    <x v="0"/>
    <n v="54"/>
    <n v="131"/>
    <n v="7074"/>
    <n v="2617"/>
    <n v="0.37"/>
    <x v="1"/>
  </r>
  <r>
    <x v="4"/>
    <n v="1128299"/>
    <x v="463"/>
    <x v="1"/>
    <x v="9"/>
    <n v="4"/>
    <n v="48"/>
    <x v="2"/>
    <x v="26"/>
    <s v="Albuquerque"/>
    <x v="5"/>
    <x v="1"/>
    <n v="56"/>
    <n v="170"/>
    <n v="9520"/>
    <n v="2856"/>
    <n v="0.3"/>
    <x v="1"/>
  </r>
  <r>
    <x v="4"/>
    <n v="1128299"/>
    <x v="492"/>
    <x v="1"/>
    <x v="10"/>
    <n v="4"/>
    <n v="52"/>
    <x v="2"/>
    <x v="26"/>
    <s v="Albuquerque"/>
    <x v="0"/>
    <x v="0"/>
    <n v="44"/>
    <n v="238"/>
    <n v="10472"/>
    <n v="4398"/>
    <n v="0.42"/>
    <x v="1"/>
  </r>
  <r>
    <x v="4"/>
    <n v="1128299"/>
    <x v="492"/>
    <x v="1"/>
    <x v="10"/>
    <n v="4"/>
    <n v="52"/>
    <x v="2"/>
    <x v="26"/>
    <s v="Albuquerque"/>
    <x v="1"/>
    <x v="0"/>
    <n v="47"/>
    <n v="217"/>
    <n v="10199"/>
    <n v="4794"/>
    <n v="0.47"/>
    <x v="1"/>
  </r>
  <r>
    <x v="2"/>
    <n v="1128299"/>
    <x v="492"/>
    <x v="1"/>
    <x v="10"/>
    <n v="4"/>
    <n v="52"/>
    <x v="2"/>
    <x v="26"/>
    <s v="Albuquerque"/>
    <x v="2"/>
    <x v="1"/>
    <n v="44"/>
    <n v="150"/>
    <n v="6600"/>
    <n v="2706"/>
    <n v="0.41"/>
    <x v="1"/>
  </r>
  <r>
    <x v="2"/>
    <n v="1128299"/>
    <x v="492"/>
    <x v="1"/>
    <x v="10"/>
    <n v="4"/>
    <n v="52"/>
    <x v="2"/>
    <x v="26"/>
    <s v="Albuquerque"/>
    <x v="3"/>
    <x v="1"/>
    <n v="45"/>
    <n v="160"/>
    <n v="7200"/>
    <n v="2880"/>
    <n v="0.4"/>
    <x v="1"/>
  </r>
  <r>
    <x v="2"/>
    <n v="1128299"/>
    <x v="492"/>
    <x v="1"/>
    <x v="10"/>
    <n v="4"/>
    <n v="52"/>
    <x v="2"/>
    <x v="26"/>
    <s v="Albuquerque"/>
    <x v="4"/>
    <x v="0"/>
    <n v="55"/>
    <n v="128"/>
    <n v="7040"/>
    <n v="2323"/>
    <n v="0.33"/>
    <x v="1"/>
  </r>
  <r>
    <x v="2"/>
    <n v="1128299"/>
    <x v="492"/>
    <x v="1"/>
    <x v="10"/>
    <n v="4"/>
    <n v="52"/>
    <x v="2"/>
    <x v="26"/>
    <s v="Albuquerque"/>
    <x v="5"/>
    <x v="1"/>
    <n v="56"/>
    <n v="173"/>
    <n v="9688"/>
    <n v="2616"/>
    <n v="0.27"/>
    <x v="1"/>
  </r>
  <r>
    <x v="2"/>
    <n v="1128299"/>
    <x v="177"/>
    <x v="1"/>
    <x v="0"/>
    <n v="1"/>
    <n v="3"/>
    <x v="2"/>
    <x v="26"/>
    <s v="Albuquerque"/>
    <x v="0"/>
    <x v="0"/>
    <n v="24"/>
    <n v="149"/>
    <n v="3576"/>
    <n v="1645"/>
    <n v="0.46"/>
    <x v="1"/>
  </r>
  <r>
    <x v="2"/>
    <n v="1128299"/>
    <x v="177"/>
    <x v="1"/>
    <x v="0"/>
    <n v="1"/>
    <n v="3"/>
    <x v="2"/>
    <x v="26"/>
    <s v="Albuquerque"/>
    <x v="1"/>
    <x v="0"/>
    <n v="27"/>
    <n v="140"/>
    <n v="3780"/>
    <n v="1777"/>
    <n v="0.47"/>
    <x v="1"/>
  </r>
  <r>
    <x v="2"/>
    <n v="1128299"/>
    <x v="177"/>
    <x v="1"/>
    <x v="0"/>
    <n v="1"/>
    <n v="3"/>
    <x v="2"/>
    <x v="26"/>
    <s v="Albuquerque"/>
    <x v="2"/>
    <x v="1"/>
    <n v="32"/>
    <n v="140"/>
    <n v="4480"/>
    <n v="1882"/>
    <n v="0.42"/>
    <x v="1"/>
  </r>
  <r>
    <x v="2"/>
    <n v="1128299"/>
    <x v="177"/>
    <x v="1"/>
    <x v="0"/>
    <n v="1"/>
    <n v="3"/>
    <x v="2"/>
    <x v="26"/>
    <s v="Albuquerque"/>
    <x v="3"/>
    <x v="1"/>
    <n v="28"/>
    <n v="99"/>
    <n v="2772"/>
    <n v="1164"/>
    <n v="0.42"/>
    <x v="1"/>
  </r>
  <r>
    <x v="2"/>
    <n v="1128299"/>
    <x v="177"/>
    <x v="1"/>
    <x v="0"/>
    <n v="1"/>
    <n v="3"/>
    <x v="2"/>
    <x v="26"/>
    <s v="Albuquerque"/>
    <x v="4"/>
    <x v="0"/>
    <n v="35"/>
    <n v="75"/>
    <n v="2625"/>
    <n v="1050"/>
    <n v="0.4"/>
    <x v="1"/>
  </r>
  <r>
    <x v="2"/>
    <n v="1128299"/>
    <x v="177"/>
    <x v="1"/>
    <x v="0"/>
    <n v="1"/>
    <n v="3"/>
    <x v="2"/>
    <x v="26"/>
    <s v="Albuquerque"/>
    <x v="5"/>
    <x v="1"/>
    <n v="28"/>
    <n v="140"/>
    <n v="3920"/>
    <n v="1254"/>
    <n v="0.32"/>
    <x v="1"/>
  </r>
  <r>
    <x v="2"/>
    <n v="1128299"/>
    <x v="208"/>
    <x v="1"/>
    <x v="1"/>
    <n v="1"/>
    <n v="7"/>
    <x v="2"/>
    <x v="26"/>
    <s v="Albuquerque"/>
    <x v="0"/>
    <x v="0"/>
    <n v="23"/>
    <n v="150"/>
    <n v="3450"/>
    <n v="1484"/>
    <n v="0.43"/>
    <x v="1"/>
  </r>
  <r>
    <x v="2"/>
    <n v="1128299"/>
    <x v="208"/>
    <x v="1"/>
    <x v="1"/>
    <n v="1"/>
    <n v="7"/>
    <x v="2"/>
    <x v="26"/>
    <s v="Albuquerque"/>
    <x v="1"/>
    <x v="0"/>
    <n v="27"/>
    <n v="124"/>
    <n v="3348"/>
    <n v="1540"/>
    <n v="0.46"/>
    <x v="1"/>
  </r>
  <r>
    <x v="2"/>
    <n v="1128299"/>
    <x v="208"/>
    <x v="1"/>
    <x v="1"/>
    <n v="1"/>
    <n v="7"/>
    <x v="2"/>
    <x v="26"/>
    <s v="Albuquerque"/>
    <x v="2"/>
    <x v="1"/>
    <n v="28"/>
    <n v="120"/>
    <n v="3360"/>
    <n v="1378"/>
    <n v="0.41"/>
    <x v="1"/>
  </r>
  <r>
    <x v="2"/>
    <n v="1128299"/>
    <x v="208"/>
    <x v="1"/>
    <x v="1"/>
    <n v="1"/>
    <n v="7"/>
    <x v="4"/>
    <x v="27"/>
    <s v="Atlanta"/>
    <x v="3"/>
    <x v="1"/>
    <n v="30"/>
    <n v="80"/>
    <n v="2400"/>
    <n v="1056"/>
    <n v="0.44"/>
    <x v="1"/>
  </r>
  <r>
    <x v="2"/>
    <n v="1128299"/>
    <x v="208"/>
    <x v="1"/>
    <x v="1"/>
    <n v="1"/>
    <n v="7"/>
    <x v="4"/>
    <x v="27"/>
    <s v="Atlanta"/>
    <x v="4"/>
    <x v="0"/>
    <n v="34"/>
    <n v="60"/>
    <n v="2040"/>
    <n v="796"/>
    <n v="0.39"/>
    <x v="1"/>
  </r>
  <r>
    <x v="2"/>
    <n v="1128299"/>
    <x v="208"/>
    <x v="1"/>
    <x v="1"/>
    <n v="1"/>
    <n v="7"/>
    <x v="4"/>
    <x v="27"/>
    <s v="Atlanta"/>
    <x v="5"/>
    <x v="1"/>
    <n v="28"/>
    <n v="131"/>
    <n v="3668"/>
    <n v="1064"/>
    <n v="0.28999999999999998"/>
    <x v="1"/>
  </r>
  <r>
    <x v="2"/>
    <n v="1128299"/>
    <x v="217"/>
    <x v="1"/>
    <x v="2"/>
    <n v="1"/>
    <n v="11"/>
    <x v="4"/>
    <x v="27"/>
    <s v="Atlanta"/>
    <x v="0"/>
    <x v="0"/>
    <n v="30"/>
    <n v="163"/>
    <n v="4890"/>
    <n v="2103"/>
    <n v="0.43"/>
    <x v="1"/>
  </r>
  <r>
    <x v="2"/>
    <n v="1128299"/>
    <x v="217"/>
    <x v="1"/>
    <x v="2"/>
    <n v="1"/>
    <n v="11"/>
    <x v="4"/>
    <x v="27"/>
    <s v="Atlanta"/>
    <x v="1"/>
    <x v="0"/>
    <n v="37"/>
    <n v="113"/>
    <n v="4181"/>
    <n v="1840"/>
    <n v="0.44"/>
    <x v="1"/>
  </r>
  <r>
    <x v="2"/>
    <n v="1128299"/>
    <x v="217"/>
    <x v="1"/>
    <x v="2"/>
    <n v="1"/>
    <n v="11"/>
    <x v="4"/>
    <x v="27"/>
    <s v="Atlanta"/>
    <x v="2"/>
    <x v="1"/>
    <n v="39"/>
    <n v="124"/>
    <n v="4836"/>
    <n v="1838"/>
    <n v="0.38"/>
    <x v="1"/>
  </r>
  <r>
    <x v="2"/>
    <n v="1128299"/>
    <x v="217"/>
    <x v="1"/>
    <x v="2"/>
    <n v="1"/>
    <n v="11"/>
    <x v="4"/>
    <x v="27"/>
    <s v="Atlanta"/>
    <x v="3"/>
    <x v="1"/>
    <n v="38"/>
    <n v="78"/>
    <n v="2964"/>
    <n v="1334"/>
    <n v="0.45"/>
    <x v="1"/>
  </r>
  <r>
    <x v="2"/>
    <n v="1128299"/>
    <x v="217"/>
    <x v="1"/>
    <x v="2"/>
    <n v="1"/>
    <n v="11"/>
    <x v="4"/>
    <x v="27"/>
    <s v="Atlanta"/>
    <x v="4"/>
    <x v="0"/>
    <n v="41"/>
    <n v="45"/>
    <n v="1845"/>
    <n v="756"/>
    <n v="0.41"/>
    <x v="1"/>
  </r>
  <r>
    <x v="2"/>
    <n v="1128299"/>
    <x v="217"/>
    <x v="1"/>
    <x v="2"/>
    <n v="1"/>
    <n v="11"/>
    <x v="4"/>
    <x v="27"/>
    <s v="Atlanta"/>
    <x v="5"/>
    <x v="1"/>
    <n v="40"/>
    <n v="112"/>
    <n v="4480"/>
    <n v="1299"/>
    <n v="0.28999999999999998"/>
    <x v="1"/>
  </r>
  <r>
    <x v="2"/>
    <n v="1128299"/>
    <x v="236"/>
    <x v="1"/>
    <x v="3"/>
    <n v="2"/>
    <n v="16"/>
    <x v="4"/>
    <x v="27"/>
    <s v="Atlanta"/>
    <x v="0"/>
    <x v="0"/>
    <n v="37"/>
    <n v="179"/>
    <n v="6623"/>
    <n v="2848"/>
    <n v="0.43"/>
    <x v="1"/>
  </r>
  <r>
    <x v="2"/>
    <n v="1128299"/>
    <x v="236"/>
    <x v="1"/>
    <x v="3"/>
    <n v="2"/>
    <n v="16"/>
    <x v="4"/>
    <x v="27"/>
    <s v="Atlanta"/>
    <x v="1"/>
    <x v="0"/>
    <n v="40"/>
    <n v="111"/>
    <n v="4440"/>
    <n v="1865"/>
    <n v="0.42"/>
    <x v="1"/>
  </r>
  <r>
    <x v="2"/>
    <n v="1128299"/>
    <x v="236"/>
    <x v="1"/>
    <x v="3"/>
    <n v="2"/>
    <n v="16"/>
    <x v="4"/>
    <x v="27"/>
    <s v="Atlanta"/>
    <x v="2"/>
    <x v="1"/>
    <n v="36"/>
    <n v="113"/>
    <n v="4068"/>
    <n v="1505"/>
    <n v="0.37"/>
    <x v="1"/>
  </r>
  <r>
    <x v="2"/>
    <n v="1128299"/>
    <x v="236"/>
    <x v="1"/>
    <x v="3"/>
    <n v="2"/>
    <n v="16"/>
    <x v="4"/>
    <x v="27"/>
    <s v="Atlanta"/>
    <x v="3"/>
    <x v="1"/>
    <n v="40"/>
    <n v="96"/>
    <n v="3840"/>
    <n v="1728"/>
    <n v="0.45"/>
    <x v="1"/>
  </r>
  <r>
    <x v="2"/>
    <n v="1128299"/>
    <x v="236"/>
    <x v="1"/>
    <x v="3"/>
    <n v="2"/>
    <n v="16"/>
    <x v="4"/>
    <x v="27"/>
    <s v="Atlanta"/>
    <x v="4"/>
    <x v="0"/>
    <n v="38"/>
    <n v="56"/>
    <n v="2128"/>
    <n v="894"/>
    <n v="0.42"/>
    <x v="1"/>
  </r>
  <r>
    <x v="2"/>
    <n v="1128299"/>
    <x v="236"/>
    <x v="1"/>
    <x v="3"/>
    <n v="2"/>
    <n v="16"/>
    <x v="4"/>
    <x v="27"/>
    <s v="Atlanta"/>
    <x v="5"/>
    <x v="1"/>
    <n v="56"/>
    <n v="112"/>
    <n v="6272"/>
    <n v="1756"/>
    <n v="0.28000000000000003"/>
    <x v="1"/>
  </r>
  <r>
    <x v="2"/>
    <n v="1128299"/>
    <x v="267"/>
    <x v="1"/>
    <x v="4"/>
    <n v="2"/>
    <n v="20"/>
    <x v="4"/>
    <x v="27"/>
    <s v="Atlanta"/>
    <x v="0"/>
    <x v="0"/>
    <n v="37"/>
    <n v="187"/>
    <n v="6919"/>
    <n v="3183"/>
    <n v="0.46"/>
    <x v="1"/>
  </r>
  <r>
    <x v="2"/>
    <n v="1128299"/>
    <x v="267"/>
    <x v="1"/>
    <x v="4"/>
    <n v="2"/>
    <n v="20"/>
    <x v="4"/>
    <x v="27"/>
    <s v="Atlanta"/>
    <x v="1"/>
    <x v="0"/>
    <n v="36"/>
    <n v="136"/>
    <n v="4896"/>
    <n v="2203"/>
    <n v="0.45"/>
    <x v="1"/>
  </r>
  <r>
    <x v="2"/>
    <n v="1128299"/>
    <x v="267"/>
    <x v="1"/>
    <x v="4"/>
    <n v="2"/>
    <n v="20"/>
    <x v="4"/>
    <x v="27"/>
    <s v="Atlanta"/>
    <x v="2"/>
    <x v="1"/>
    <n v="40"/>
    <n v="145"/>
    <n v="5800"/>
    <n v="2262"/>
    <n v="0.39"/>
    <x v="1"/>
  </r>
  <r>
    <x v="2"/>
    <n v="1128299"/>
    <x v="267"/>
    <x v="1"/>
    <x v="4"/>
    <n v="2"/>
    <n v="20"/>
    <x v="4"/>
    <x v="27"/>
    <s v="Atlanta"/>
    <x v="3"/>
    <x v="1"/>
    <n v="34"/>
    <n v="114"/>
    <n v="3876"/>
    <n v="1667"/>
    <n v="0.43"/>
    <x v="1"/>
  </r>
  <r>
    <x v="2"/>
    <n v="1128299"/>
    <x v="267"/>
    <x v="1"/>
    <x v="4"/>
    <n v="2"/>
    <n v="20"/>
    <x v="4"/>
    <x v="27"/>
    <s v="Atlanta"/>
    <x v="4"/>
    <x v="0"/>
    <n v="39"/>
    <n v="74"/>
    <n v="2886"/>
    <n v="1212"/>
    <n v="0.42"/>
    <x v="1"/>
  </r>
  <r>
    <x v="2"/>
    <n v="1128299"/>
    <x v="267"/>
    <x v="1"/>
    <x v="4"/>
    <n v="2"/>
    <n v="20"/>
    <x v="4"/>
    <x v="27"/>
    <s v="Atlanta"/>
    <x v="5"/>
    <x v="1"/>
    <n v="53"/>
    <n v="124"/>
    <n v="6572"/>
    <n v="2037"/>
    <n v="0.31"/>
    <x v="1"/>
  </r>
  <r>
    <x v="2"/>
    <n v="1128299"/>
    <x v="297"/>
    <x v="1"/>
    <x v="11"/>
    <n v="2"/>
    <n v="25"/>
    <x v="4"/>
    <x v="27"/>
    <s v="Atlanta"/>
    <x v="0"/>
    <x v="0"/>
    <n v="35"/>
    <n v="203"/>
    <n v="7105"/>
    <n v="3055"/>
    <n v="0.43"/>
    <x v="1"/>
  </r>
  <r>
    <x v="2"/>
    <n v="1128299"/>
    <x v="297"/>
    <x v="1"/>
    <x v="11"/>
    <n v="2"/>
    <n v="25"/>
    <x v="4"/>
    <x v="27"/>
    <s v="Atlanta"/>
    <x v="1"/>
    <x v="0"/>
    <n v="41"/>
    <n v="163"/>
    <n v="6683"/>
    <n v="2941"/>
    <n v="0.44"/>
    <x v="1"/>
  </r>
  <r>
    <x v="2"/>
    <n v="1128299"/>
    <x v="297"/>
    <x v="1"/>
    <x v="11"/>
    <n v="2"/>
    <n v="25"/>
    <x v="4"/>
    <x v="27"/>
    <s v="Atlanta"/>
    <x v="2"/>
    <x v="1"/>
    <n v="39"/>
    <n v="158"/>
    <n v="6162"/>
    <n v="2342"/>
    <n v="0.38"/>
    <x v="1"/>
  </r>
  <r>
    <x v="2"/>
    <n v="1128299"/>
    <x v="297"/>
    <x v="1"/>
    <x v="11"/>
    <n v="2"/>
    <n v="25"/>
    <x v="4"/>
    <x v="27"/>
    <s v="Atlanta"/>
    <x v="3"/>
    <x v="1"/>
    <n v="33"/>
    <n v="132"/>
    <n v="4356"/>
    <n v="1873"/>
    <n v="0.43"/>
    <x v="1"/>
  </r>
  <r>
    <x v="2"/>
    <n v="1128299"/>
    <x v="297"/>
    <x v="1"/>
    <x v="11"/>
    <n v="2"/>
    <n v="25"/>
    <x v="4"/>
    <x v="27"/>
    <s v="Atlanta"/>
    <x v="4"/>
    <x v="0"/>
    <n v="42"/>
    <n v="94"/>
    <n v="3948"/>
    <n v="1540"/>
    <n v="0.39"/>
    <x v="1"/>
  </r>
  <r>
    <x v="2"/>
    <n v="1128299"/>
    <x v="297"/>
    <x v="1"/>
    <x v="11"/>
    <n v="2"/>
    <n v="25"/>
    <x v="4"/>
    <x v="27"/>
    <s v="Atlanta"/>
    <x v="5"/>
    <x v="1"/>
    <n v="53"/>
    <n v="190"/>
    <n v="10070"/>
    <n v="3222"/>
    <n v="0.32"/>
    <x v="1"/>
  </r>
  <r>
    <x v="2"/>
    <n v="1128299"/>
    <x v="326"/>
    <x v="1"/>
    <x v="5"/>
    <n v="3"/>
    <n v="29"/>
    <x v="4"/>
    <x v="27"/>
    <s v="Atlanta"/>
    <x v="0"/>
    <x v="0"/>
    <n v="37"/>
    <n v="218"/>
    <n v="8066"/>
    <n v="3710"/>
    <n v="0.46"/>
    <x v="1"/>
  </r>
  <r>
    <x v="2"/>
    <n v="1128299"/>
    <x v="326"/>
    <x v="1"/>
    <x v="5"/>
    <n v="3"/>
    <n v="29"/>
    <x v="4"/>
    <x v="27"/>
    <s v="Atlanta"/>
    <x v="1"/>
    <x v="0"/>
    <n v="37"/>
    <n v="173"/>
    <n v="6401"/>
    <n v="2944"/>
    <n v="0.46"/>
    <x v="1"/>
  </r>
  <r>
    <x v="2"/>
    <n v="1128299"/>
    <x v="326"/>
    <x v="1"/>
    <x v="5"/>
    <n v="3"/>
    <n v="29"/>
    <x v="4"/>
    <x v="27"/>
    <s v="Atlanta"/>
    <x v="2"/>
    <x v="1"/>
    <n v="41"/>
    <n v="184"/>
    <n v="7544"/>
    <n v="3093"/>
    <n v="0.41"/>
    <x v="1"/>
  </r>
  <r>
    <x v="2"/>
    <n v="1128299"/>
    <x v="326"/>
    <x v="1"/>
    <x v="5"/>
    <n v="3"/>
    <n v="29"/>
    <x v="4"/>
    <x v="27"/>
    <s v="Atlanta"/>
    <x v="3"/>
    <x v="1"/>
    <n v="39"/>
    <n v="128"/>
    <n v="4992"/>
    <n v="2246"/>
    <n v="0.45"/>
    <x v="1"/>
  </r>
  <r>
    <x v="2"/>
    <n v="1128299"/>
    <x v="326"/>
    <x v="1"/>
    <x v="5"/>
    <n v="3"/>
    <n v="29"/>
    <x v="4"/>
    <x v="27"/>
    <s v="Atlanta"/>
    <x v="4"/>
    <x v="0"/>
    <n v="39"/>
    <n v="162"/>
    <n v="6318"/>
    <n v="2401"/>
    <n v="0.38"/>
    <x v="1"/>
  </r>
  <r>
    <x v="2"/>
    <n v="1128299"/>
    <x v="326"/>
    <x v="1"/>
    <x v="5"/>
    <n v="3"/>
    <n v="29"/>
    <x v="4"/>
    <x v="27"/>
    <s v="Atlanta"/>
    <x v="5"/>
    <x v="1"/>
    <n v="51"/>
    <n v="157"/>
    <n v="8007"/>
    <n v="2322"/>
    <n v="0.28999999999999998"/>
    <x v="1"/>
  </r>
  <r>
    <x v="2"/>
    <n v="1128299"/>
    <x v="358"/>
    <x v="1"/>
    <x v="6"/>
    <n v="3"/>
    <n v="33"/>
    <x v="4"/>
    <x v="27"/>
    <s v="Atlanta"/>
    <x v="0"/>
    <x v="0"/>
    <n v="39"/>
    <n v="209"/>
    <n v="8151"/>
    <n v="3749"/>
    <n v="0.46"/>
    <x v="1"/>
  </r>
  <r>
    <x v="2"/>
    <n v="1128299"/>
    <x v="358"/>
    <x v="1"/>
    <x v="6"/>
    <n v="3"/>
    <n v="33"/>
    <x v="4"/>
    <x v="27"/>
    <s v="Atlanta"/>
    <x v="1"/>
    <x v="0"/>
    <n v="44"/>
    <n v="200"/>
    <n v="8800"/>
    <n v="3696"/>
    <n v="0.42"/>
    <x v="1"/>
  </r>
  <r>
    <x v="2"/>
    <n v="1128299"/>
    <x v="358"/>
    <x v="1"/>
    <x v="6"/>
    <n v="3"/>
    <n v="33"/>
    <x v="4"/>
    <x v="27"/>
    <s v="Atlanta"/>
    <x v="2"/>
    <x v="1"/>
    <n v="42"/>
    <n v="150"/>
    <n v="6300"/>
    <n v="2646"/>
    <n v="0.42"/>
    <x v="1"/>
  </r>
  <r>
    <x v="2"/>
    <n v="1128299"/>
    <x v="358"/>
    <x v="1"/>
    <x v="6"/>
    <n v="3"/>
    <n v="33"/>
    <x v="4"/>
    <x v="27"/>
    <s v="Atlanta"/>
    <x v="3"/>
    <x v="1"/>
    <n v="42"/>
    <n v="149"/>
    <n v="6258"/>
    <n v="2816"/>
    <n v="0.45"/>
    <x v="1"/>
  </r>
  <r>
    <x v="2"/>
    <n v="1128299"/>
    <x v="358"/>
    <x v="1"/>
    <x v="6"/>
    <n v="3"/>
    <n v="33"/>
    <x v="4"/>
    <x v="27"/>
    <s v="Atlanta"/>
    <x v="4"/>
    <x v="0"/>
    <n v="51"/>
    <n v="140"/>
    <n v="7140"/>
    <n v="2785"/>
    <n v="0.39"/>
    <x v="1"/>
  </r>
  <r>
    <x v="2"/>
    <n v="1128299"/>
    <x v="358"/>
    <x v="1"/>
    <x v="6"/>
    <n v="3"/>
    <n v="33"/>
    <x v="4"/>
    <x v="27"/>
    <s v="Atlanta"/>
    <x v="5"/>
    <x v="1"/>
    <n v="50"/>
    <n v="128"/>
    <n v="6400"/>
    <n v="1856"/>
    <n v="0.28999999999999998"/>
    <x v="1"/>
  </r>
  <r>
    <x v="2"/>
    <n v="1128299"/>
    <x v="390"/>
    <x v="1"/>
    <x v="7"/>
    <n v="3"/>
    <n v="38"/>
    <x v="4"/>
    <x v="27"/>
    <s v="Atlanta"/>
    <x v="0"/>
    <x v="0"/>
    <n v="31"/>
    <n v="204"/>
    <n v="6324"/>
    <n v="2909"/>
    <n v="0.46"/>
    <x v="1"/>
  </r>
  <r>
    <x v="2"/>
    <n v="1128299"/>
    <x v="390"/>
    <x v="1"/>
    <x v="7"/>
    <n v="3"/>
    <n v="38"/>
    <x v="4"/>
    <x v="27"/>
    <s v="Atlanta"/>
    <x v="1"/>
    <x v="0"/>
    <n v="38"/>
    <n v="198"/>
    <n v="7524"/>
    <n v="3311"/>
    <n v="0.44"/>
    <x v="1"/>
  </r>
  <r>
    <x v="2"/>
    <n v="1128299"/>
    <x v="390"/>
    <x v="1"/>
    <x v="7"/>
    <n v="3"/>
    <n v="38"/>
    <x v="4"/>
    <x v="27"/>
    <s v="Atlanta"/>
    <x v="2"/>
    <x v="1"/>
    <n v="32"/>
    <n v="135"/>
    <n v="4320"/>
    <n v="1598"/>
    <n v="0.37"/>
    <x v="1"/>
  </r>
  <r>
    <x v="2"/>
    <n v="1128299"/>
    <x v="390"/>
    <x v="1"/>
    <x v="7"/>
    <n v="3"/>
    <n v="38"/>
    <x v="4"/>
    <x v="27"/>
    <s v="Atlanta"/>
    <x v="3"/>
    <x v="1"/>
    <n v="35"/>
    <n v="120"/>
    <n v="4200"/>
    <n v="1932"/>
    <n v="0.46"/>
    <x v="1"/>
  </r>
  <r>
    <x v="2"/>
    <n v="1128299"/>
    <x v="390"/>
    <x v="1"/>
    <x v="7"/>
    <n v="3"/>
    <n v="38"/>
    <x v="4"/>
    <x v="27"/>
    <s v="Atlanta"/>
    <x v="4"/>
    <x v="0"/>
    <n v="36"/>
    <n v="132"/>
    <n v="4752"/>
    <n v="1758"/>
    <n v="0.37"/>
    <x v="1"/>
  </r>
  <r>
    <x v="2"/>
    <n v="1128299"/>
    <x v="390"/>
    <x v="1"/>
    <x v="7"/>
    <n v="3"/>
    <n v="38"/>
    <x v="4"/>
    <x v="27"/>
    <s v="Atlanta"/>
    <x v="5"/>
    <x v="1"/>
    <n v="46"/>
    <n v="135"/>
    <n v="6210"/>
    <n v="1863"/>
    <n v="0.3"/>
    <x v="1"/>
  </r>
  <r>
    <x v="2"/>
    <n v="1128299"/>
    <x v="419"/>
    <x v="1"/>
    <x v="8"/>
    <n v="4"/>
    <n v="42"/>
    <x v="4"/>
    <x v="27"/>
    <s v="Atlanta"/>
    <x v="0"/>
    <x v="0"/>
    <n v="34"/>
    <n v="173"/>
    <n v="5882"/>
    <n v="2706"/>
    <n v="0.46"/>
    <x v="1"/>
  </r>
  <r>
    <x v="2"/>
    <n v="1128299"/>
    <x v="419"/>
    <x v="1"/>
    <x v="8"/>
    <n v="4"/>
    <n v="42"/>
    <x v="4"/>
    <x v="27"/>
    <s v="Atlanta"/>
    <x v="1"/>
    <x v="0"/>
    <n v="34"/>
    <n v="173"/>
    <n v="5882"/>
    <n v="2470"/>
    <n v="0.42"/>
    <x v="1"/>
  </r>
  <r>
    <x v="2"/>
    <n v="1128299"/>
    <x v="419"/>
    <x v="1"/>
    <x v="8"/>
    <n v="4"/>
    <n v="42"/>
    <x v="4"/>
    <x v="27"/>
    <s v="Atlanta"/>
    <x v="2"/>
    <x v="1"/>
    <n v="32"/>
    <n v="123"/>
    <n v="3936"/>
    <n v="1496"/>
    <n v="0.38"/>
    <x v="1"/>
  </r>
  <r>
    <x v="2"/>
    <n v="1128299"/>
    <x v="419"/>
    <x v="1"/>
    <x v="8"/>
    <n v="4"/>
    <n v="42"/>
    <x v="4"/>
    <x v="27"/>
    <s v="Atlanta"/>
    <x v="3"/>
    <x v="1"/>
    <n v="32"/>
    <n v="114"/>
    <n v="3648"/>
    <n v="1605"/>
    <n v="0.44"/>
    <x v="1"/>
  </r>
  <r>
    <x v="2"/>
    <n v="1128299"/>
    <x v="419"/>
    <x v="1"/>
    <x v="8"/>
    <n v="4"/>
    <n v="42"/>
    <x v="4"/>
    <x v="27"/>
    <s v="Atlanta"/>
    <x v="4"/>
    <x v="0"/>
    <n v="41"/>
    <n v="102"/>
    <n v="4182"/>
    <n v="1673"/>
    <n v="0.4"/>
    <x v="1"/>
  </r>
  <r>
    <x v="2"/>
    <n v="1128299"/>
    <x v="419"/>
    <x v="1"/>
    <x v="8"/>
    <n v="4"/>
    <n v="42"/>
    <x v="4"/>
    <x v="27"/>
    <s v="Atlanta"/>
    <x v="5"/>
    <x v="1"/>
    <n v="46"/>
    <n v="109"/>
    <n v="5014"/>
    <n v="1554"/>
    <n v="0.31"/>
    <x v="1"/>
  </r>
  <r>
    <x v="2"/>
    <n v="1128299"/>
    <x v="450"/>
    <x v="1"/>
    <x v="9"/>
    <n v="4"/>
    <n v="46"/>
    <x v="4"/>
    <x v="27"/>
    <s v="Atlanta"/>
    <x v="0"/>
    <x v="0"/>
    <n v="36"/>
    <n v="173"/>
    <n v="6228"/>
    <n v="2616"/>
    <n v="0.42"/>
    <x v="1"/>
  </r>
  <r>
    <x v="2"/>
    <n v="1128299"/>
    <x v="450"/>
    <x v="1"/>
    <x v="9"/>
    <n v="4"/>
    <n v="46"/>
    <x v="4"/>
    <x v="27"/>
    <s v="Atlanta"/>
    <x v="1"/>
    <x v="0"/>
    <n v="40"/>
    <n v="184"/>
    <n v="7360"/>
    <n v="3238"/>
    <n v="0.44"/>
    <x v="1"/>
  </r>
  <r>
    <x v="2"/>
    <n v="1128299"/>
    <x v="450"/>
    <x v="1"/>
    <x v="9"/>
    <n v="4"/>
    <n v="46"/>
    <x v="4"/>
    <x v="27"/>
    <s v="Atlanta"/>
    <x v="2"/>
    <x v="1"/>
    <n v="39"/>
    <n v="145"/>
    <n v="5655"/>
    <n v="2262"/>
    <n v="0.4"/>
    <x v="1"/>
  </r>
  <r>
    <x v="2"/>
    <n v="1128299"/>
    <x v="450"/>
    <x v="1"/>
    <x v="9"/>
    <n v="4"/>
    <n v="46"/>
    <x v="4"/>
    <x v="27"/>
    <s v="Atlanta"/>
    <x v="3"/>
    <x v="1"/>
    <n v="37"/>
    <n v="140"/>
    <n v="5180"/>
    <n v="2383"/>
    <n v="0.46"/>
    <x v="1"/>
  </r>
  <r>
    <x v="2"/>
    <n v="1128299"/>
    <x v="450"/>
    <x v="1"/>
    <x v="9"/>
    <n v="4"/>
    <n v="46"/>
    <x v="4"/>
    <x v="27"/>
    <s v="Atlanta"/>
    <x v="4"/>
    <x v="0"/>
    <n v="47"/>
    <n v="119"/>
    <n v="5593"/>
    <n v="2125"/>
    <n v="0.38"/>
    <x v="1"/>
  </r>
  <r>
    <x v="2"/>
    <n v="1128299"/>
    <x v="450"/>
    <x v="1"/>
    <x v="9"/>
    <n v="4"/>
    <n v="46"/>
    <x v="4"/>
    <x v="27"/>
    <s v="Atlanta"/>
    <x v="5"/>
    <x v="1"/>
    <n v="46"/>
    <n v="157"/>
    <n v="7222"/>
    <n v="2094"/>
    <n v="0.28999999999999998"/>
    <x v="1"/>
  </r>
  <r>
    <x v="2"/>
    <n v="1128299"/>
    <x v="479"/>
    <x v="1"/>
    <x v="10"/>
    <n v="4"/>
    <n v="51"/>
    <x v="4"/>
    <x v="27"/>
    <s v="Atlanta"/>
    <x v="0"/>
    <x v="0"/>
    <n v="42"/>
    <n v="209"/>
    <n v="8778"/>
    <n v="4126"/>
    <n v="0.47"/>
    <x v="1"/>
  </r>
  <r>
    <x v="2"/>
    <n v="1128299"/>
    <x v="479"/>
    <x v="1"/>
    <x v="10"/>
    <n v="4"/>
    <n v="51"/>
    <x v="4"/>
    <x v="27"/>
    <s v="Atlanta"/>
    <x v="1"/>
    <x v="0"/>
    <n v="39"/>
    <n v="223"/>
    <n v="8697"/>
    <n v="4088"/>
    <n v="0.47"/>
    <x v="1"/>
  </r>
  <r>
    <x v="0"/>
    <n v="1128299"/>
    <x v="479"/>
    <x v="1"/>
    <x v="10"/>
    <n v="4"/>
    <n v="51"/>
    <x v="4"/>
    <x v="27"/>
    <s v="Atlanta"/>
    <x v="2"/>
    <x v="1"/>
    <n v="36"/>
    <n v="147"/>
    <n v="5292"/>
    <n v="2223"/>
    <n v="0.42"/>
    <x v="1"/>
  </r>
  <r>
    <x v="0"/>
    <n v="1128299"/>
    <x v="479"/>
    <x v="1"/>
    <x v="10"/>
    <n v="4"/>
    <n v="51"/>
    <x v="4"/>
    <x v="27"/>
    <s v="Atlanta"/>
    <x v="3"/>
    <x v="1"/>
    <n v="40"/>
    <n v="143"/>
    <n v="5720"/>
    <n v="2460"/>
    <n v="0.43"/>
    <x v="1"/>
  </r>
  <r>
    <x v="0"/>
    <n v="1128299"/>
    <x v="479"/>
    <x v="1"/>
    <x v="10"/>
    <n v="4"/>
    <n v="51"/>
    <x v="4"/>
    <x v="27"/>
    <s v="Atlanta"/>
    <x v="4"/>
    <x v="0"/>
    <n v="44"/>
    <n v="120"/>
    <n v="5280"/>
    <n v="2006"/>
    <n v="0.38"/>
    <x v="1"/>
  </r>
  <r>
    <x v="0"/>
    <n v="1128299"/>
    <x v="479"/>
    <x v="1"/>
    <x v="10"/>
    <n v="4"/>
    <n v="51"/>
    <x v="4"/>
    <x v="27"/>
    <s v="Atlanta"/>
    <x v="5"/>
    <x v="1"/>
    <n v="47"/>
    <n v="160"/>
    <n v="7520"/>
    <n v="2256"/>
    <n v="0.3"/>
    <x v="1"/>
  </r>
  <r>
    <x v="0"/>
    <n v="1185732"/>
    <x v="173"/>
    <x v="1"/>
    <x v="0"/>
    <n v="1"/>
    <n v="2"/>
    <x v="4"/>
    <x v="27"/>
    <s v="Atlanta"/>
    <x v="0"/>
    <x v="0"/>
    <n v="26"/>
    <n v="349"/>
    <n v="9074"/>
    <n v="4265"/>
    <n v="0.47"/>
    <x v="1"/>
  </r>
  <r>
    <x v="0"/>
    <n v="1185732"/>
    <x v="173"/>
    <x v="1"/>
    <x v="0"/>
    <n v="1"/>
    <n v="2"/>
    <x v="4"/>
    <x v="27"/>
    <s v="Atlanta"/>
    <x v="1"/>
    <x v="0"/>
    <n v="30"/>
    <n v="256"/>
    <n v="7680"/>
    <n v="3072"/>
    <n v="0.4"/>
    <x v="1"/>
  </r>
  <r>
    <x v="0"/>
    <n v="1185732"/>
    <x v="173"/>
    <x v="1"/>
    <x v="0"/>
    <n v="1"/>
    <n v="2"/>
    <x v="4"/>
    <x v="27"/>
    <s v="Atlanta"/>
    <x v="2"/>
    <x v="1"/>
    <n v="24"/>
    <n v="264"/>
    <n v="6336"/>
    <n v="2028"/>
    <n v="0.32"/>
    <x v="1"/>
  </r>
  <r>
    <x v="0"/>
    <n v="1185732"/>
    <x v="173"/>
    <x v="1"/>
    <x v="0"/>
    <n v="1"/>
    <n v="2"/>
    <x v="4"/>
    <x v="27"/>
    <s v="Atlanta"/>
    <x v="3"/>
    <x v="1"/>
    <n v="25"/>
    <n v="209"/>
    <n v="5225"/>
    <n v="1829"/>
    <n v="0.35"/>
    <x v="1"/>
  </r>
  <r>
    <x v="0"/>
    <n v="1185732"/>
    <x v="173"/>
    <x v="1"/>
    <x v="0"/>
    <n v="1"/>
    <n v="2"/>
    <x v="4"/>
    <x v="27"/>
    <s v="Atlanta"/>
    <x v="4"/>
    <x v="0"/>
    <n v="35"/>
    <n v="247"/>
    <n v="8645"/>
    <n v="3372"/>
    <n v="0.39"/>
    <x v="1"/>
  </r>
  <r>
    <x v="0"/>
    <n v="1185732"/>
    <x v="173"/>
    <x v="1"/>
    <x v="0"/>
    <n v="1"/>
    <n v="2"/>
    <x v="4"/>
    <x v="27"/>
    <s v="Atlanta"/>
    <x v="5"/>
    <x v="1"/>
    <n v="30"/>
    <n v="281"/>
    <n v="8430"/>
    <n v="4468"/>
    <n v="0.53"/>
    <x v="1"/>
  </r>
  <r>
    <x v="0"/>
    <n v="1185732"/>
    <x v="202"/>
    <x v="1"/>
    <x v="1"/>
    <n v="1"/>
    <n v="7"/>
    <x v="4"/>
    <x v="27"/>
    <s v="Atlanta"/>
    <x v="0"/>
    <x v="0"/>
    <n v="31"/>
    <n v="376"/>
    <n v="11656"/>
    <n v="5595"/>
    <n v="0.48"/>
    <x v="1"/>
  </r>
  <r>
    <x v="0"/>
    <n v="1185732"/>
    <x v="202"/>
    <x v="1"/>
    <x v="1"/>
    <n v="1"/>
    <n v="7"/>
    <x v="4"/>
    <x v="27"/>
    <s v="Atlanta"/>
    <x v="1"/>
    <x v="0"/>
    <n v="27"/>
    <n v="247"/>
    <n v="6669"/>
    <n v="2534"/>
    <n v="0.38"/>
    <x v="1"/>
  </r>
  <r>
    <x v="0"/>
    <n v="1185732"/>
    <x v="202"/>
    <x v="1"/>
    <x v="1"/>
    <n v="1"/>
    <n v="7"/>
    <x v="4"/>
    <x v="27"/>
    <s v="Atlanta"/>
    <x v="2"/>
    <x v="1"/>
    <n v="21"/>
    <n v="248"/>
    <n v="5208"/>
    <n v="1562"/>
    <n v="0.3"/>
    <x v="1"/>
  </r>
  <r>
    <x v="0"/>
    <n v="1185732"/>
    <x v="213"/>
    <x v="1"/>
    <x v="1"/>
    <n v="1"/>
    <n v="8"/>
    <x v="1"/>
    <x v="32"/>
    <s v="Jackson"/>
    <x v="3"/>
    <x v="1"/>
    <n v="19"/>
    <n v="98"/>
    <n v="1862"/>
    <n v="857"/>
    <n v="0.46"/>
    <x v="1"/>
  </r>
  <r>
    <x v="0"/>
    <n v="1185732"/>
    <x v="213"/>
    <x v="1"/>
    <x v="1"/>
    <n v="1"/>
    <n v="8"/>
    <x v="1"/>
    <x v="32"/>
    <s v="Jackson"/>
    <x v="4"/>
    <x v="0"/>
    <n v="26"/>
    <n v="136"/>
    <n v="3536"/>
    <n v="1379"/>
    <n v="0.39"/>
    <x v="1"/>
  </r>
  <r>
    <x v="0"/>
    <n v="1185732"/>
    <x v="213"/>
    <x v="1"/>
    <x v="1"/>
    <n v="1"/>
    <n v="8"/>
    <x v="1"/>
    <x v="32"/>
    <s v="Jackson"/>
    <x v="5"/>
    <x v="1"/>
    <n v="20"/>
    <n v="160"/>
    <n v="3200"/>
    <n v="1824"/>
    <n v="0.56999999999999995"/>
    <x v="1"/>
  </r>
  <r>
    <x v="0"/>
    <n v="1185732"/>
    <x v="221"/>
    <x v="1"/>
    <x v="2"/>
    <n v="1"/>
    <n v="12"/>
    <x v="1"/>
    <x v="32"/>
    <s v="Jackson"/>
    <x v="0"/>
    <x v="0"/>
    <n v="20"/>
    <n v="223"/>
    <n v="4460"/>
    <n v="2052"/>
    <n v="0.46"/>
    <x v="1"/>
  </r>
  <r>
    <x v="0"/>
    <n v="1185732"/>
    <x v="221"/>
    <x v="1"/>
    <x v="2"/>
    <n v="1"/>
    <n v="12"/>
    <x v="1"/>
    <x v="32"/>
    <s v="Jackson"/>
    <x v="1"/>
    <x v="0"/>
    <n v="20"/>
    <n v="128"/>
    <n v="2560"/>
    <n v="998"/>
    <n v="0.39"/>
    <x v="1"/>
  </r>
  <r>
    <x v="0"/>
    <n v="1185732"/>
    <x v="221"/>
    <x v="1"/>
    <x v="2"/>
    <n v="1"/>
    <n v="12"/>
    <x v="1"/>
    <x v="32"/>
    <s v="Jackson"/>
    <x v="2"/>
    <x v="1"/>
    <n v="11"/>
    <n v="136"/>
    <n v="1496"/>
    <n v="703"/>
    <n v="0.47"/>
    <x v="1"/>
  </r>
  <r>
    <x v="0"/>
    <n v="1185732"/>
    <x v="221"/>
    <x v="1"/>
    <x v="2"/>
    <n v="1"/>
    <n v="12"/>
    <x v="1"/>
    <x v="32"/>
    <s v="Jackson"/>
    <x v="3"/>
    <x v="1"/>
    <n v="15"/>
    <n v="85"/>
    <n v="1275"/>
    <n v="574"/>
    <n v="0.45"/>
    <x v="1"/>
  </r>
  <r>
    <x v="0"/>
    <n v="1185732"/>
    <x v="221"/>
    <x v="1"/>
    <x v="2"/>
    <n v="1"/>
    <n v="12"/>
    <x v="1"/>
    <x v="32"/>
    <s v="Jackson"/>
    <x v="4"/>
    <x v="0"/>
    <n v="25"/>
    <n v="104"/>
    <n v="2600"/>
    <n v="962"/>
    <n v="0.37"/>
    <x v="1"/>
  </r>
  <r>
    <x v="0"/>
    <n v="1185732"/>
    <x v="221"/>
    <x v="1"/>
    <x v="2"/>
    <n v="1"/>
    <n v="12"/>
    <x v="1"/>
    <x v="32"/>
    <s v="Jackson"/>
    <x v="5"/>
    <x v="1"/>
    <n v="17"/>
    <n v="136"/>
    <n v="2312"/>
    <n v="1248"/>
    <n v="0.54"/>
    <x v="1"/>
  </r>
  <r>
    <x v="0"/>
    <n v="1185732"/>
    <x v="240"/>
    <x v="1"/>
    <x v="3"/>
    <n v="2"/>
    <n v="16"/>
    <x v="1"/>
    <x v="32"/>
    <s v="Jackson"/>
    <x v="0"/>
    <x v="0"/>
    <n v="19"/>
    <n v="223"/>
    <n v="4237"/>
    <n v="1864"/>
    <n v="0.44"/>
    <x v="1"/>
  </r>
  <r>
    <x v="0"/>
    <n v="1185732"/>
    <x v="240"/>
    <x v="1"/>
    <x v="3"/>
    <n v="2"/>
    <n v="16"/>
    <x v="1"/>
    <x v="32"/>
    <s v="Jackson"/>
    <x v="1"/>
    <x v="0"/>
    <n v="20"/>
    <n v="116"/>
    <n v="2320"/>
    <n v="928"/>
    <n v="0.4"/>
    <x v="1"/>
  </r>
  <r>
    <x v="0"/>
    <n v="1185732"/>
    <x v="240"/>
    <x v="1"/>
    <x v="3"/>
    <n v="2"/>
    <n v="16"/>
    <x v="1"/>
    <x v="32"/>
    <s v="Jackson"/>
    <x v="2"/>
    <x v="1"/>
    <n v="11"/>
    <n v="124"/>
    <n v="1364"/>
    <n v="614"/>
    <n v="0.45"/>
    <x v="1"/>
  </r>
  <r>
    <x v="0"/>
    <n v="1185732"/>
    <x v="240"/>
    <x v="1"/>
    <x v="3"/>
    <n v="2"/>
    <n v="16"/>
    <x v="1"/>
    <x v="32"/>
    <s v="Jackson"/>
    <x v="3"/>
    <x v="1"/>
    <n v="16"/>
    <n v="96"/>
    <n v="1536"/>
    <n v="660"/>
    <n v="0.43"/>
    <x v="1"/>
  </r>
  <r>
    <x v="0"/>
    <n v="1185732"/>
    <x v="240"/>
    <x v="1"/>
    <x v="3"/>
    <n v="2"/>
    <n v="16"/>
    <x v="1"/>
    <x v="32"/>
    <s v="Jackson"/>
    <x v="4"/>
    <x v="0"/>
    <n v="30"/>
    <n v="98"/>
    <n v="2940"/>
    <n v="1176"/>
    <n v="0.4"/>
    <x v="1"/>
  </r>
  <r>
    <x v="0"/>
    <n v="1185732"/>
    <x v="240"/>
    <x v="1"/>
    <x v="3"/>
    <n v="2"/>
    <n v="16"/>
    <x v="1"/>
    <x v="32"/>
    <s v="Jackson"/>
    <x v="5"/>
    <x v="1"/>
    <n v="22"/>
    <n v="147"/>
    <n v="3234"/>
    <n v="1714"/>
    <n v="0.53"/>
    <x v="1"/>
  </r>
  <r>
    <x v="0"/>
    <n v="1185732"/>
    <x v="269"/>
    <x v="1"/>
    <x v="4"/>
    <n v="2"/>
    <n v="21"/>
    <x v="1"/>
    <x v="32"/>
    <s v="Jackson"/>
    <x v="0"/>
    <x v="0"/>
    <n v="27"/>
    <n v="238"/>
    <n v="6426"/>
    <n v="2699"/>
    <n v="0.42"/>
    <x v="1"/>
  </r>
  <r>
    <x v="0"/>
    <n v="1185732"/>
    <x v="269"/>
    <x v="1"/>
    <x v="4"/>
    <n v="2"/>
    <n v="21"/>
    <x v="1"/>
    <x v="32"/>
    <s v="Jackson"/>
    <x v="1"/>
    <x v="0"/>
    <n v="28"/>
    <n v="140"/>
    <n v="3920"/>
    <n v="1607"/>
    <n v="0.41"/>
    <x v="1"/>
  </r>
  <r>
    <x v="0"/>
    <n v="1185732"/>
    <x v="269"/>
    <x v="1"/>
    <x v="4"/>
    <n v="2"/>
    <n v="21"/>
    <x v="1"/>
    <x v="32"/>
    <s v="Jackson"/>
    <x v="2"/>
    <x v="1"/>
    <n v="26"/>
    <n v="136"/>
    <n v="3536"/>
    <n v="1520"/>
    <n v="0.43"/>
    <x v="1"/>
  </r>
  <r>
    <x v="0"/>
    <n v="1185732"/>
    <x v="269"/>
    <x v="1"/>
    <x v="4"/>
    <n v="2"/>
    <n v="21"/>
    <x v="1"/>
    <x v="32"/>
    <s v="Jackson"/>
    <x v="3"/>
    <x v="1"/>
    <n v="24"/>
    <n v="116"/>
    <n v="2784"/>
    <n v="1281"/>
    <n v="0.46"/>
    <x v="1"/>
  </r>
  <r>
    <x v="0"/>
    <n v="1185732"/>
    <x v="269"/>
    <x v="1"/>
    <x v="4"/>
    <n v="2"/>
    <n v="21"/>
    <x v="1"/>
    <x v="32"/>
    <s v="Jackson"/>
    <x v="4"/>
    <x v="0"/>
    <n v="34"/>
    <n v="132"/>
    <n v="4488"/>
    <n v="1795"/>
    <n v="0.4"/>
    <x v="1"/>
  </r>
  <r>
    <x v="0"/>
    <n v="1185732"/>
    <x v="269"/>
    <x v="1"/>
    <x v="4"/>
    <n v="2"/>
    <n v="21"/>
    <x v="1"/>
    <x v="32"/>
    <s v="Jackson"/>
    <x v="5"/>
    <x v="1"/>
    <n v="35"/>
    <n v="150"/>
    <n v="5250"/>
    <n v="2940"/>
    <n v="0.56000000000000005"/>
    <x v="1"/>
  </r>
  <r>
    <x v="0"/>
    <n v="1185732"/>
    <x v="302"/>
    <x v="1"/>
    <x v="11"/>
    <n v="2"/>
    <n v="25"/>
    <x v="1"/>
    <x v="32"/>
    <s v="Jackson"/>
    <x v="0"/>
    <x v="0"/>
    <n v="31"/>
    <n v="263"/>
    <n v="8153"/>
    <n v="3587"/>
    <n v="0.44"/>
    <x v="1"/>
  </r>
  <r>
    <x v="0"/>
    <n v="1185732"/>
    <x v="302"/>
    <x v="1"/>
    <x v="11"/>
    <n v="2"/>
    <n v="25"/>
    <x v="1"/>
    <x v="32"/>
    <s v="Jackson"/>
    <x v="1"/>
    <x v="0"/>
    <n v="29"/>
    <n v="150"/>
    <n v="4350"/>
    <n v="1697"/>
    <n v="0.39"/>
    <x v="1"/>
  </r>
  <r>
    <x v="0"/>
    <n v="1185732"/>
    <x v="302"/>
    <x v="1"/>
    <x v="11"/>
    <n v="2"/>
    <n v="25"/>
    <x v="1"/>
    <x v="32"/>
    <s v="Jackson"/>
    <x v="2"/>
    <x v="1"/>
    <n v="33"/>
    <n v="157"/>
    <n v="5181"/>
    <n v="2383"/>
    <n v="0.46"/>
    <x v="1"/>
  </r>
  <r>
    <x v="0"/>
    <n v="1185732"/>
    <x v="302"/>
    <x v="1"/>
    <x v="11"/>
    <n v="2"/>
    <n v="25"/>
    <x v="1"/>
    <x v="32"/>
    <s v="Jackson"/>
    <x v="3"/>
    <x v="1"/>
    <n v="34"/>
    <n v="149"/>
    <n v="5066"/>
    <n v="2178"/>
    <n v="0.43"/>
    <x v="1"/>
  </r>
  <r>
    <x v="0"/>
    <n v="1185732"/>
    <x v="302"/>
    <x v="1"/>
    <x v="11"/>
    <n v="2"/>
    <n v="25"/>
    <x v="1"/>
    <x v="32"/>
    <s v="Jackson"/>
    <x v="4"/>
    <x v="0"/>
    <n v="47"/>
    <n v="135"/>
    <n v="6345"/>
    <n v="2411"/>
    <n v="0.38"/>
    <x v="1"/>
  </r>
  <r>
    <x v="0"/>
    <n v="1185732"/>
    <x v="302"/>
    <x v="1"/>
    <x v="11"/>
    <n v="2"/>
    <n v="25"/>
    <x v="1"/>
    <x v="32"/>
    <s v="Jackson"/>
    <x v="5"/>
    <x v="1"/>
    <n v="51"/>
    <n v="219"/>
    <n v="11169"/>
    <n v="5920"/>
    <n v="0.53"/>
    <x v="1"/>
  </r>
  <r>
    <x v="0"/>
    <n v="1185732"/>
    <x v="330"/>
    <x v="1"/>
    <x v="5"/>
    <n v="3"/>
    <n v="29"/>
    <x v="1"/>
    <x v="32"/>
    <s v="Jackson"/>
    <x v="0"/>
    <x v="0"/>
    <n v="47"/>
    <n v="289"/>
    <n v="13583"/>
    <n v="6248"/>
    <n v="0.46"/>
    <x v="1"/>
  </r>
  <r>
    <x v="1"/>
    <n v="1185732"/>
    <x v="330"/>
    <x v="1"/>
    <x v="5"/>
    <n v="3"/>
    <n v="29"/>
    <x v="1"/>
    <x v="32"/>
    <s v="Jackson"/>
    <x v="1"/>
    <x v="0"/>
    <n v="42"/>
    <n v="192"/>
    <n v="8064"/>
    <n v="3064"/>
    <n v="0.38"/>
    <x v="1"/>
  </r>
  <r>
    <x v="1"/>
    <n v="1185732"/>
    <x v="330"/>
    <x v="1"/>
    <x v="5"/>
    <n v="3"/>
    <n v="29"/>
    <x v="1"/>
    <x v="32"/>
    <s v="Jackson"/>
    <x v="2"/>
    <x v="1"/>
    <n v="37"/>
    <n v="168"/>
    <n v="6216"/>
    <n v="2611"/>
    <n v="0.42"/>
    <x v="1"/>
  </r>
  <r>
    <x v="1"/>
    <n v="1185732"/>
    <x v="330"/>
    <x v="1"/>
    <x v="5"/>
    <n v="3"/>
    <n v="29"/>
    <x v="1"/>
    <x v="32"/>
    <s v="Jackson"/>
    <x v="3"/>
    <x v="1"/>
    <n v="33"/>
    <n v="143"/>
    <n v="4719"/>
    <n v="2029"/>
    <n v="0.43"/>
    <x v="1"/>
  </r>
  <r>
    <x v="1"/>
    <n v="1185732"/>
    <x v="330"/>
    <x v="1"/>
    <x v="5"/>
    <n v="3"/>
    <n v="29"/>
    <x v="1"/>
    <x v="32"/>
    <s v="Jackson"/>
    <x v="4"/>
    <x v="0"/>
    <n v="46"/>
    <n v="150"/>
    <n v="6900"/>
    <n v="2553"/>
    <n v="0.37"/>
    <x v="1"/>
  </r>
  <r>
    <x v="1"/>
    <n v="1185732"/>
    <x v="330"/>
    <x v="1"/>
    <x v="5"/>
    <n v="3"/>
    <n v="29"/>
    <x v="1"/>
    <x v="32"/>
    <s v="Jackson"/>
    <x v="5"/>
    <x v="1"/>
    <n v="49"/>
    <n v="209"/>
    <n v="10241"/>
    <n v="5428"/>
    <n v="0.53"/>
    <x v="1"/>
  </r>
  <r>
    <x v="1"/>
    <n v="1185732"/>
    <x v="362"/>
    <x v="1"/>
    <x v="6"/>
    <n v="3"/>
    <n v="34"/>
    <x v="1"/>
    <x v="32"/>
    <s v="Jackson"/>
    <x v="0"/>
    <x v="0"/>
    <n v="41"/>
    <n v="256"/>
    <n v="10496"/>
    <n v="4723"/>
    <n v="0.45"/>
    <x v="1"/>
  </r>
  <r>
    <x v="1"/>
    <n v="1185732"/>
    <x v="362"/>
    <x v="1"/>
    <x v="6"/>
    <n v="3"/>
    <n v="34"/>
    <x v="1"/>
    <x v="32"/>
    <s v="Jackson"/>
    <x v="1"/>
    <x v="0"/>
    <n v="44"/>
    <n v="198"/>
    <n v="8712"/>
    <n v="3572"/>
    <n v="0.41"/>
    <x v="1"/>
  </r>
  <r>
    <x v="1"/>
    <n v="1185732"/>
    <x v="362"/>
    <x v="1"/>
    <x v="6"/>
    <n v="3"/>
    <n v="34"/>
    <x v="1"/>
    <x v="32"/>
    <s v="Jackson"/>
    <x v="2"/>
    <x v="1"/>
    <n v="37"/>
    <n v="179"/>
    <n v="6623"/>
    <n v="2914"/>
    <n v="0.44"/>
    <x v="1"/>
  </r>
  <r>
    <x v="1"/>
    <n v="1185732"/>
    <x v="362"/>
    <x v="1"/>
    <x v="6"/>
    <n v="3"/>
    <n v="34"/>
    <x v="1"/>
    <x v="32"/>
    <s v="Jackson"/>
    <x v="3"/>
    <x v="1"/>
    <n v="32"/>
    <n v="147"/>
    <n v="4704"/>
    <n v="1976"/>
    <n v="0.42"/>
    <x v="1"/>
  </r>
  <r>
    <x v="1"/>
    <n v="1185732"/>
    <x v="362"/>
    <x v="1"/>
    <x v="6"/>
    <n v="3"/>
    <n v="34"/>
    <x v="1"/>
    <x v="32"/>
    <s v="Jackson"/>
    <x v="4"/>
    <x v="0"/>
    <n v="35"/>
    <n v="158"/>
    <n v="5530"/>
    <n v="2323"/>
    <n v="0.42"/>
    <x v="1"/>
  </r>
  <r>
    <x v="1"/>
    <n v="1185732"/>
    <x v="362"/>
    <x v="1"/>
    <x v="6"/>
    <n v="3"/>
    <n v="34"/>
    <x v="1"/>
    <x v="32"/>
    <s v="Jackson"/>
    <x v="5"/>
    <x v="1"/>
    <n v="42"/>
    <n v="206"/>
    <n v="8652"/>
    <n v="4759"/>
    <n v="0.55000000000000004"/>
    <x v="1"/>
  </r>
  <r>
    <x v="1"/>
    <n v="1185732"/>
    <x v="392"/>
    <x v="1"/>
    <x v="7"/>
    <n v="3"/>
    <n v="38"/>
    <x v="1"/>
    <x v="32"/>
    <s v="Jackson"/>
    <x v="0"/>
    <x v="0"/>
    <n v="40"/>
    <n v="232"/>
    <n v="9280"/>
    <n v="4083"/>
    <n v="0.44"/>
    <x v="1"/>
  </r>
  <r>
    <x v="1"/>
    <n v="1185732"/>
    <x v="392"/>
    <x v="1"/>
    <x v="7"/>
    <n v="3"/>
    <n v="38"/>
    <x v="1"/>
    <x v="32"/>
    <s v="Jackson"/>
    <x v="1"/>
    <x v="0"/>
    <n v="33"/>
    <n v="158"/>
    <n v="5214"/>
    <n v="2138"/>
    <n v="0.41"/>
    <x v="1"/>
  </r>
  <r>
    <x v="1"/>
    <n v="1185732"/>
    <x v="392"/>
    <x v="1"/>
    <x v="7"/>
    <n v="3"/>
    <n v="38"/>
    <x v="1"/>
    <x v="32"/>
    <s v="Jackson"/>
    <x v="2"/>
    <x v="1"/>
    <n v="15"/>
    <n v="145"/>
    <n v="2175"/>
    <n v="1022"/>
    <n v="0.47"/>
    <x v="1"/>
  </r>
  <r>
    <x v="1"/>
    <n v="1185732"/>
    <x v="392"/>
    <x v="1"/>
    <x v="7"/>
    <n v="3"/>
    <n v="38"/>
    <x v="1"/>
    <x v="32"/>
    <s v="Jackson"/>
    <x v="3"/>
    <x v="1"/>
    <n v="16"/>
    <n v="120"/>
    <n v="1920"/>
    <n v="864"/>
    <n v="0.45"/>
    <x v="1"/>
  </r>
  <r>
    <x v="1"/>
    <n v="1185732"/>
    <x v="392"/>
    <x v="1"/>
    <x v="7"/>
    <n v="3"/>
    <n v="38"/>
    <x v="1"/>
    <x v="32"/>
    <s v="Jackson"/>
    <x v="4"/>
    <x v="0"/>
    <n v="22"/>
    <n v="132"/>
    <n v="2904"/>
    <n v="1104"/>
    <n v="0.38"/>
    <x v="1"/>
  </r>
  <r>
    <x v="1"/>
    <n v="1185732"/>
    <x v="392"/>
    <x v="1"/>
    <x v="7"/>
    <n v="3"/>
    <n v="38"/>
    <x v="1"/>
    <x v="32"/>
    <s v="Jackson"/>
    <x v="5"/>
    <x v="1"/>
    <n v="26"/>
    <n v="160"/>
    <n v="4160"/>
    <n v="2330"/>
    <n v="0.56000000000000005"/>
    <x v="1"/>
  </r>
  <r>
    <x v="1"/>
    <n v="1185732"/>
    <x v="424"/>
    <x v="1"/>
    <x v="8"/>
    <n v="4"/>
    <n v="43"/>
    <x v="1"/>
    <x v="32"/>
    <s v="Jackson"/>
    <x v="0"/>
    <x v="0"/>
    <n v="24"/>
    <n v="216"/>
    <n v="5184"/>
    <n v="2385"/>
    <n v="0.46"/>
    <x v="1"/>
  </r>
  <r>
    <x v="1"/>
    <n v="1185732"/>
    <x v="424"/>
    <x v="1"/>
    <x v="8"/>
    <n v="4"/>
    <n v="43"/>
    <x v="1"/>
    <x v="32"/>
    <s v="Jackson"/>
    <x v="1"/>
    <x v="0"/>
    <n v="17"/>
    <n v="165"/>
    <n v="2805"/>
    <n v="1038"/>
    <n v="0.37"/>
    <x v="1"/>
  </r>
  <r>
    <x v="1"/>
    <n v="1185732"/>
    <x v="424"/>
    <x v="1"/>
    <x v="8"/>
    <n v="4"/>
    <n v="43"/>
    <x v="1"/>
    <x v="32"/>
    <s v="Jackson"/>
    <x v="2"/>
    <x v="1"/>
    <n v="19"/>
    <n v="120"/>
    <n v="2280"/>
    <n v="1072"/>
    <n v="0.47"/>
    <x v="1"/>
  </r>
  <r>
    <x v="1"/>
    <n v="1185732"/>
    <x v="424"/>
    <x v="1"/>
    <x v="8"/>
    <n v="4"/>
    <n v="43"/>
    <x v="1"/>
    <x v="32"/>
    <s v="Jackson"/>
    <x v="3"/>
    <x v="1"/>
    <n v="20"/>
    <n v="109"/>
    <n v="2180"/>
    <n v="981"/>
    <n v="0.45"/>
    <x v="1"/>
  </r>
  <r>
    <x v="1"/>
    <n v="1185732"/>
    <x v="424"/>
    <x v="1"/>
    <x v="8"/>
    <n v="4"/>
    <n v="43"/>
    <x v="1"/>
    <x v="32"/>
    <s v="Jackson"/>
    <x v="4"/>
    <x v="0"/>
    <n v="25"/>
    <n v="105"/>
    <n v="2625"/>
    <n v="1103"/>
    <n v="0.42"/>
    <x v="1"/>
  </r>
  <r>
    <x v="2"/>
    <n v="1185732"/>
    <x v="424"/>
    <x v="1"/>
    <x v="8"/>
    <n v="4"/>
    <n v="43"/>
    <x v="1"/>
    <x v="32"/>
    <s v="Jackson"/>
    <x v="5"/>
    <x v="1"/>
    <n v="27"/>
    <n v="162"/>
    <n v="4374"/>
    <n v="2362"/>
    <n v="0.54"/>
    <x v="1"/>
  </r>
  <r>
    <x v="2"/>
    <n v="1185732"/>
    <x v="454"/>
    <x v="1"/>
    <x v="9"/>
    <n v="4"/>
    <n v="47"/>
    <x v="1"/>
    <x v="32"/>
    <s v="Jackson"/>
    <x v="0"/>
    <x v="0"/>
    <n v="22"/>
    <n v="206"/>
    <n v="4532"/>
    <n v="1994"/>
    <n v="0.44"/>
    <x v="1"/>
  </r>
  <r>
    <x v="2"/>
    <n v="1185732"/>
    <x v="454"/>
    <x v="1"/>
    <x v="9"/>
    <n v="4"/>
    <n v="47"/>
    <x v="1"/>
    <x v="32"/>
    <s v="Jackson"/>
    <x v="1"/>
    <x v="0"/>
    <n v="15"/>
    <n v="153"/>
    <n v="2295"/>
    <n v="872"/>
    <n v="0.38"/>
    <x v="1"/>
  </r>
  <r>
    <x v="2"/>
    <n v="1185732"/>
    <x v="454"/>
    <x v="1"/>
    <x v="9"/>
    <n v="4"/>
    <n v="47"/>
    <x v="1"/>
    <x v="32"/>
    <s v="Jackson"/>
    <x v="2"/>
    <x v="1"/>
    <n v="22"/>
    <n v="119"/>
    <n v="2618"/>
    <n v="1100"/>
    <n v="0.42"/>
    <x v="1"/>
  </r>
  <r>
    <x v="2"/>
    <n v="1185732"/>
    <x v="454"/>
    <x v="1"/>
    <x v="9"/>
    <n v="4"/>
    <n v="47"/>
    <x v="1"/>
    <x v="32"/>
    <s v="Jackson"/>
    <x v="3"/>
    <x v="1"/>
    <n v="43"/>
    <n v="153"/>
    <n v="6579"/>
    <n v="2895"/>
    <n v="0.44"/>
    <x v="1"/>
  </r>
  <r>
    <x v="2"/>
    <n v="1185732"/>
    <x v="454"/>
    <x v="1"/>
    <x v="9"/>
    <n v="4"/>
    <n v="47"/>
    <x v="1"/>
    <x v="32"/>
    <s v="Jackson"/>
    <x v="4"/>
    <x v="0"/>
    <n v="59"/>
    <n v="132"/>
    <n v="7788"/>
    <n v="3115"/>
    <n v="0.4"/>
    <x v="1"/>
  </r>
  <r>
    <x v="2"/>
    <n v="1185732"/>
    <x v="454"/>
    <x v="1"/>
    <x v="9"/>
    <n v="4"/>
    <n v="47"/>
    <x v="1"/>
    <x v="32"/>
    <s v="Jackson"/>
    <x v="5"/>
    <x v="1"/>
    <n v="51"/>
    <n v="168"/>
    <n v="8568"/>
    <n v="4884"/>
    <n v="0.56999999999999995"/>
    <x v="1"/>
  </r>
  <r>
    <x v="2"/>
    <n v="1185732"/>
    <x v="483"/>
    <x v="1"/>
    <x v="10"/>
    <n v="4"/>
    <n v="51"/>
    <x v="1"/>
    <x v="32"/>
    <s v="Jackson"/>
    <x v="0"/>
    <x v="0"/>
    <n v="48"/>
    <n v="256"/>
    <n v="12288"/>
    <n v="5775"/>
    <n v="0.47"/>
    <x v="1"/>
  </r>
  <r>
    <x v="2"/>
    <n v="1185732"/>
    <x v="483"/>
    <x v="1"/>
    <x v="10"/>
    <n v="4"/>
    <n v="51"/>
    <x v="1"/>
    <x v="32"/>
    <s v="Jackson"/>
    <x v="1"/>
    <x v="0"/>
    <n v="44"/>
    <n v="201"/>
    <n v="8844"/>
    <n v="3272"/>
    <n v="0.37"/>
    <x v="1"/>
  </r>
  <r>
    <x v="2"/>
    <n v="1185732"/>
    <x v="483"/>
    <x v="1"/>
    <x v="10"/>
    <n v="4"/>
    <n v="51"/>
    <x v="1"/>
    <x v="32"/>
    <s v="Jackson"/>
    <x v="2"/>
    <x v="1"/>
    <n v="43"/>
    <n v="158"/>
    <n v="6794"/>
    <n v="3057"/>
    <n v="0.45"/>
    <x v="1"/>
  </r>
  <r>
    <x v="2"/>
    <n v="1185732"/>
    <x v="483"/>
    <x v="1"/>
    <x v="10"/>
    <n v="4"/>
    <n v="51"/>
    <x v="1"/>
    <x v="32"/>
    <s v="Jackson"/>
    <x v="3"/>
    <x v="1"/>
    <n v="41"/>
    <n v="143"/>
    <n v="5863"/>
    <n v="2756"/>
    <n v="0.47"/>
    <x v="1"/>
  </r>
  <r>
    <x v="2"/>
    <n v="1185732"/>
    <x v="483"/>
    <x v="1"/>
    <x v="10"/>
    <n v="4"/>
    <n v="51"/>
    <x v="1"/>
    <x v="32"/>
    <s v="Jackson"/>
    <x v="4"/>
    <x v="0"/>
    <n v="54"/>
    <n v="157"/>
    <n v="8478"/>
    <n v="3222"/>
    <n v="0.38"/>
    <x v="1"/>
  </r>
  <r>
    <x v="2"/>
    <n v="1185732"/>
    <x v="483"/>
    <x v="1"/>
    <x v="10"/>
    <n v="4"/>
    <n v="51"/>
    <x v="1"/>
    <x v="32"/>
    <s v="Jackson"/>
    <x v="5"/>
    <x v="1"/>
    <n v="53"/>
    <n v="178"/>
    <n v="9434"/>
    <n v="5189"/>
    <n v="0.55000000000000004"/>
    <x v="1"/>
  </r>
  <r>
    <x v="2"/>
    <n v="1197831"/>
    <x v="187"/>
    <x v="1"/>
    <x v="0"/>
    <n v="1"/>
    <n v="4"/>
    <x v="1"/>
    <x v="32"/>
    <s v="Jackson"/>
    <x v="0"/>
    <x v="0"/>
    <n v="17"/>
    <n v="215"/>
    <n v="3655"/>
    <n v="1608"/>
    <n v="0.44"/>
    <x v="1"/>
  </r>
  <r>
    <x v="2"/>
    <n v="1197831"/>
    <x v="187"/>
    <x v="1"/>
    <x v="0"/>
    <n v="1"/>
    <n v="4"/>
    <x v="1"/>
    <x v="32"/>
    <s v="Jackson"/>
    <x v="1"/>
    <x v="0"/>
    <n v="18"/>
    <n v="135"/>
    <n v="2430"/>
    <n v="972"/>
    <n v="0.4"/>
    <x v="1"/>
  </r>
  <r>
    <x v="2"/>
    <n v="1197831"/>
    <x v="187"/>
    <x v="1"/>
    <x v="0"/>
    <n v="1"/>
    <n v="4"/>
    <x v="1"/>
    <x v="32"/>
    <s v="Jackson"/>
    <x v="2"/>
    <x v="1"/>
    <n v="11"/>
    <n v="140"/>
    <n v="1540"/>
    <n v="678"/>
    <n v="0.44"/>
    <x v="1"/>
  </r>
  <r>
    <x v="2"/>
    <n v="1197831"/>
    <x v="187"/>
    <x v="1"/>
    <x v="0"/>
    <n v="1"/>
    <n v="4"/>
    <x v="1"/>
    <x v="32"/>
    <s v="Jackson"/>
    <x v="3"/>
    <x v="1"/>
    <n v="13"/>
    <n v="102"/>
    <n v="1326"/>
    <n v="623"/>
    <n v="0.47"/>
    <x v="1"/>
  </r>
  <r>
    <x v="2"/>
    <n v="1197831"/>
    <x v="187"/>
    <x v="1"/>
    <x v="0"/>
    <n v="1"/>
    <n v="4"/>
    <x v="1"/>
    <x v="32"/>
    <s v="Jackson"/>
    <x v="4"/>
    <x v="0"/>
    <n v="26"/>
    <n v="123"/>
    <n v="3198"/>
    <n v="1215"/>
    <n v="0.38"/>
    <x v="1"/>
  </r>
  <r>
    <x v="2"/>
    <n v="1197831"/>
    <x v="187"/>
    <x v="1"/>
    <x v="0"/>
    <n v="1"/>
    <n v="4"/>
    <x v="1"/>
    <x v="32"/>
    <s v="Jackson"/>
    <x v="5"/>
    <x v="1"/>
    <n v="18"/>
    <n v="158"/>
    <n v="2844"/>
    <n v="1223"/>
    <n v="0.43"/>
    <x v="1"/>
  </r>
  <r>
    <x v="2"/>
    <n v="1197831"/>
    <x v="695"/>
    <x v="1"/>
    <x v="1"/>
    <n v="1"/>
    <n v="9"/>
    <x v="1"/>
    <x v="32"/>
    <s v="Jackson"/>
    <x v="0"/>
    <x v="0"/>
    <n v="17"/>
    <n v="210"/>
    <n v="3570"/>
    <n v="1607"/>
    <n v="0.45"/>
    <x v="1"/>
  </r>
  <r>
    <x v="2"/>
    <n v="1197831"/>
    <x v="695"/>
    <x v="1"/>
    <x v="1"/>
    <n v="1"/>
    <n v="9"/>
    <x v="1"/>
    <x v="32"/>
    <s v="Jackson"/>
    <x v="1"/>
    <x v="0"/>
    <n v="17"/>
    <n v="112"/>
    <n v="1904"/>
    <n v="743"/>
    <n v="0.39"/>
    <x v="1"/>
  </r>
  <r>
    <x v="2"/>
    <n v="1197831"/>
    <x v="695"/>
    <x v="1"/>
    <x v="1"/>
    <n v="1"/>
    <n v="9"/>
    <x v="1"/>
    <x v="32"/>
    <s v="Jackson"/>
    <x v="2"/>
    <x v="1"/>
    <n v="11"/>
    <n v="136"/>
    <n v="1496"/>
    <n v="628"/>
    <n v="0.42"/>
    <x v="1"/>
  </r>
  <r>
    <x v="1"/>
    <n v="1197831"/>
    <x v="695"/>
    <x v="1"/>
    <x v="1"/>
    <n v="1"/>
    <n v="9"/>
    <x v="1"/>
    <x v="33"/>
    <s v="Little Rock"/>
    <x v="3"/>
    <x v="1"/>
    <n v="15"/>
    <n v="78"/>
    <n v="1170"/>
    <n v="550"/>
    <n v="0.47"/>
    <x v="1"/>
  </r>
  <r>
    <x v="1"/>
    <n v="1197831"/>
    <x v="695"/>
    <x v="1"/>
    <x v="1"/>
    <n v="1"/>
    <n v="9"/>
    <x v="1"/>
    <x v="33"/>
    <s v="Little Rock"/>
    <x v="4"/>
    <x v="0"/>
    <n v="23"/>
    <n v="111"/>
    <n v="2553"/>
    <n v="945"/>
    <n v="0.37"/>
    <x v="1"/>
  </r>
  <r>
    <x v="1"/>
    <n v="1197831"/>
    <x v="695"/>
    <x v="1"/>
    <x v="1"/>
    <n v="1"/>
    <n v="9"/>
    <x v="1"/>
    <x v="33"/>
    <s v="Little Rock"/>
    <x v="5"/>
    <x v="1"/>
    <n v="16"/>
    <n v="145"/>
    <n v="2320"/>
    <n v="974"/>
    <n v="0.42"/>
    <x v="1"/>
  </r>
  <r>
    <x v="1"/>
    <n v="1197831"/>
    <x v="224"/>
    <x v="1"/>
    <x v="2"/>
    <n v="1"/>
    <n v="12"/>
    <x v="1"/>
    <x v="33"/>
    <s v="Little Rock"/>
    <x v="0"/>
    <x v="0"/>
    <n v="15"/>
    <n v="206"/>
    <n v="3090"/>
    <n v="1452"/>
    <n v="0.47"/>
    <x v="1"/>
  </r>
  <r>
    <x v="1"/>
    <n v="1197831"/>
    <x v="224"/>
    <x v="1"/>
    <x v="2"/>
    <n v="1"/>
    <n v="12"/>
    <x v="1"/>
    <x v="33"/>
    <s v="Little Rock"/>
    <x v="1"/>
    <x v="0"/>
    <n v="14"/>
    <n v="107"/>
    <n v="1498"/>
    <n v="554"/>
    <n v="0.37"/>
    <x v="1"/>
  </r>
  <r>
    <x v="1"/>
    <n v="1197831"/>
    <x v="224"/>
    <x v="1"/>
    <x v="2"/>
    <n v="1"/>
    <n v="12"/>
    <x v="1"/>
    <x v="33"/>
    <s v="Little Rock"/>
    <x v="2"/>
    <x v="1"/>
    <n v="8"/>
    <n v="112"/>
    <n v="896"/>
    <n v="403"/>
    <n v="0.45"/>
    <x v="1"/>
  </r>
  <r>
    <x v="1"/>
    <n v="1197831"/>
    <x v="224"/>
    <x v="1"/>
    <x v="2"/>
    <n v="1"/>
    <n v="12"/>
    <x v="1"/>
    <x v="33"/>
    <s v="Little Rock"/>
    <x v="3"/>
    <x v="1"/>
    <n v="15"/>
    <n v="70"/>
    <n v="1050"/>
    <n v="494"/>
    <n v="0.47"/>
    <x v="1"/>
  </r>
  <r>
    <x v="1"/>
    <n v="1197831"/>
    <x v="224"/>
    <x v="1"/>
    <x v="2"/>
    <n v="1"/>
    <n v="12"/>
    <x v="1"/>
    <x v="33"/>
    <s v="Little Rock"/>
    <x v="4"/>
    <x v="0"/>
    <n v="24"/>
    <n v="88"/>
    <n v="2112"/>
    <n v="845"/>
    <n v="0.4"/>
    <x v="1"/>
  </r>
  <r>
    <x v="1"/>
    <n v="1197831"/>
    <x v="224"/>
    <x v="1"/>
    <x v="2"/>
    <n v="1"/>
    <n v="12"/>
    <x v="1"/>
    <x v="33"/>
    <s v="Little Rock"/>
    <x v="5"/>
    <x v="1"/>
    <n v="20"/>
    <n v="112"/>
    <n v="2240"/>
    <n v="1030"/>
    <n v="0.46"/>
    <x v="1"/>
  </r>
  <r>
    <x v="1"/>
    <n v="1197831"/>
    <x v="243"/>
    <x v="1"/>
    <x v="3"/>
    <n v="2"/>
    <n v="17"/>
    <x v="1"/>
    <x v="33"/>
    <s v="Little Rock"/>
    <x v="0"/>
    <x v="0"/>
    <n v="19"/>
    <n v="204"/>
    <n v="3876"/>
    <n v="1744"/>
    <n v="0.45"/>
    <x v="1"/>
  </r>
  <r>
    <x v="1"/>
    <n v="1197831"/>
    <x v="243"/>
    <x v="1"/>
    <x v="3"/>
    <n v="2"/>
    <n v="17"/>
    <x v="1"/>
    <x v="33"/>
    <s v="Little Rock"/>
    <x v="1"/>
    <x v="0"/>
    <n v="20"/>
    <n v="102"/>
    <n v="2040"/>
    <n v="816"/>
    <n v="0.4"/>
    <x v="1"/>
  </r>
  <r>
    <x v="1"/>
    <n v="1197831"/>
    <x v="243"/>
    <x v="1"/>
    <x v="3"/>
    <n v="2"/>
    <n v="17"/>
    <x v="1"/>
    <x v="33"/>
    <s v="Little Rock"/>
    <x v="2"/>
    <x v="1"/>
    <n v="11"/>
    <n v="96"/>
    <n v="1056"/>
    <n v="496"/>
    <n v="0.47"/>
    <x v="1"/>
  </r>
  <r>
    <x v="1"/>
    <n v="1197831"/>
    <x v="243"/>
    <x v="1"/>
    <x v="3"/>
    <n v="2"/>
    <n v="17"/>
    <x v="1"/>
    <x v="33"/>
    <s v="Little Rock"/>
    <x v="3"/>
    <x v="1"/>
    <n v="13"/>
    <n v="77"/>
    <n v="1001"/>
    <n v="470"/>
    <n v="0.47"/>
    <x v="1"/>
  </r>
  <r>
    <x v="1"/>
    <n v="1197831"/>
    <x v="243"/>
    <x v="1"/>
    <x v="3"/>
    <n v="2"/>
    <n v="17"/>
    <x v="1"/>
    <x v="33"/>
    <s v="Little Rock"/>
    <x v="4"/>
    <x v="0"/>
    <n v="31"/>
    <n v="75"/>
    <n v="2325"/>
    <n v="860"/>
    <n v="0.37"/>
    <x v="1"/>
  </r>
  <r>
    <x v="1"/>
    <n v="1197831"/>
    <x v="243"/>
    <x v="1"/>
    <x v="3"/>
    <n v="2"/>
    <n v="17"/>
    <x v="1"/>
    <x v="33"/>
    <s v="Little Rock"/>
    <x v="5"/>
    <x v="1"/>
    <n v="24"/>
    <n v="120"/>
    <n v="2880"/>
    <n v="1267"/>
    <n v="0.44"/>
    <x v="1"/>
  </r>
  <r>
    <x v="1"/>
    <n v="1197831"/>
    <x v="272"/>
    <x v="1"/>
    <x v="4"/>
    <n v="2"/>
    <n v="21"/>
    <x v="1"/>
    <x v="33"/>
    <s v="Little Rock"/>
    <x v="0"/>
    <x v="0"/>
    <n v="26"/>
    <n v="228"/>
    <n v="5928"/>
    <n v="2727"/>
    <n v="0.46"/>
    <x v="1"/>
  </r>
  <r>
    <x v="1"/>
    <n v="1197831"/>
    <x v="272"/>
    <x v="1"/>
    <x v="4"/>
    <n v="2"/>
    <n v="21"/>
    <x v="1"/>
    <x v="33"/>
    <s v="Little Rock"/>
    <x v="1"/>
    <x v="0"/>
    <n v="28"/>
    <n v="116"/>
    <n v="3248"/>
    <n v="1364"/>
    <n v="0.42"/>
    <x v="1"/>
  </r>
  <r>
    <x v="1"/>
    <n v="1197831"/>
    <x v="272"/>
    <x v="1"/>
    <x v="4"/>
    <n v="2"/>
    <n v="21"/>
    <x v="1"/>
    <x v="33"/>
    <s v="Little Rock"/>
    <x v="2"/>
    <x v="1"/>
    <n v="27"/>
    <n v="119"/>
    <n v="3213"/>
    <n v="1414"/>
    <n v="0.44"/>
    <x v="1"/>
  </r>
  <r>
    <x v="1"/>
    <n v="1197831"/>
    <x v="272"/>
    <x v="1"/>
    <x v="4"/>
    <n v="2"/>
    <n v="21"/>
    <x v="1"/>
    <x v="33"/>
    <s v="Little Rock"/>
    <x v="3"/>
    <x v="1"/>
    <n v="24"/>
    <n v="90"/>
    <n v="2160"/>
    <n v="1015"/>
    <n v="0.47"/>
    <x v="1"/>
  </r>
  <r>
    <x v="1"/>
    <n v="1197831"/>
    <x v="272"/>
    <x v="1"/>
    <x v="4"/>
    <n v="2"/>
    <n v="21"/>
    <x v="1"/>
    <x v="33"/>
    <s v="Little Rock"/>
    <x v="4"/>
    <x v="0"/>
    <n v="32"/>
    <n v="111"/>
    <n v="3552"/>
    <n v="1385"/>
    <n v="0.39"/>
    <x v="1"/>
  </r>
  <r>
    <x v="1"/>
    <n v="1197831"/>
    <x v="272"/>
    <x v="1"/>
    <x v="4"/>
    <n v="2"/>
    <n v="21"/>
    <x v="1"/>
    <x v="33"/>
    <s v="Little Rock"/>
    <x v="5"/>
    <x v="1"/>
    <n v="33"/>
    <n v="145"/>
    <n v="4785"/>
    <n v="2249"/>
    <n v="0.47"/>
    <x v="1"/>
  </r>
  <r>
    <x v="1"/>
    <n v="1197831"/>
    <x v="305"/>
    <x v="1"/>
    <x v="11"/>
    <n v="2"/>
    <n v="26"/>
    <x v="1"/>
    <x v="33"/>
    <s v="Little Rock"/>
    <x v="0"/>
    <x v="0"/>
    <n v="28"/>
    <n v="236"/>
    <n v="6608"/>
    <n v="2908"/>
    <n v="0.44"/>
    <x v="1"/>
  </r>
  <r>
    <x v="1"/>
    <n v="1197831"/>
    <x v="305"/>
    <x v="1"/>
    <x v="11"/>
    <n v="2"/>
    <n v="26"/>
    <x v="1"/>
    <x v="33"/>
    <s v="Little Rock"/>
    <x v="1"/>
    <x v="0"/>
    <n v="25"/>
    <n v="149"/>
    <n v="3725"/>
    <n v="1453"/>
    <n v="0.39"/>
    <x v="1"/>
  </r>
  <r>
    <x v="1"/>
    <n v="1197831"/>
    <x v="305"/>
    <x v="1"/>
    <x v="11"/>
    <n v="2"/>
    <n v="26"/>
    <x v="1"/>
    <x v="33"/>
    <s v="Little Rock"/>
    <x v="2"/>
    <x v="1"/>
    <n v="28"/>
    <n v="124"/>
    <n v="3472"/>
    <n v="1562"/>
    <n v="0.45"/>
    <x v="1"/>
  </r>
  <r>
    <x v="1"/>
    <n v="1197831"/>
    <x v="305"/>
    <x v="1"/>
    <x v="11"/>
    <n v="2"/>
    <n v="26"/>
    <x v="1"/>
    <x v="33"/>
    <s v="Little Rock"/>
    <x v="3"/>
    <x v="1"/>
    <n v="29"/>
    <n v="124"/>
    <n v="3596"/>
    <n v="1582"/>
    <n v="0.44"/>
    <x v="1"/>
  </r>
  <r>
    <x v="1"/>
    <n v="1197831"/>
    <x v="305"/>
    <x v="1"/>
    <x v="11"/>
    <n v="2"/>
    <n v="26"/>
    <x v="1"/>
    <x v="33"/>
    <s v="Little Rock"/>
    <x v="4"/>
    <x v="0"/>
    <n v="37"/>
    <n v="116"/>
    <n v="4292"/>
    <n v="1674"/>
    <n v="0.39"/>
    <x v="1"/>
  </r>
  <r>
    <x v="1"/>
    <n v="1197831"/>
    <x v="305"/>
    <x v="1"/>
    <x v="11"/>
    <n v="2"/>
    <n v="26"/>
    <x v="1"/>
    <x v="33"/>
    <s v="Little Rock"/>
    <x v="5"/>
    <x v="1"/>
    <n v="48"/>
    <n v="165"/>
    <n v="7920"/>
    <n v="3406"/>
    <n v="0.43"/>
    <x v="1"/>
  </r>
  <r>
    <x v="1"/>
    <n v="1197831"/>
    <x v="333"/>
    <x v="1"/>
    <x v="5"/>
    <n v="3"/>
    <n v="30"/>
    <x v="1"/>
    <x v="33"/>
    <s v="Little Rock"/>
    <x v="0"/>
    <x v="0"/>
    <n v="39"/>
    <n v="271"/>
    <n v="10569"/>
    <n v="4439"/>
    <n v="0.42"/>
    <x v="1"/>
  </r>
  <r>
    <x v="1"/>
    <n v="1197831"/>
    <x v="333"/>
    <x v="1"/>
    <x v="5"/>
    <n v="3"/>
    <n v="30"/>
    <x v="1"/>
    <x v="33"/>
    <s v="Little Rock"/>
    <x v="1"/>
    <x v="0"/>
    <n v="36"/>
    <n v="163"/>
    <n v="5868"/>
    <n v="2171"/>
    <n v="0.37"/>
    <x v="1"/>
  </r>
  <r>
    <x v="1"/>
    <n v="1197831"/>
    <x v="333"/>
    <x v="1"/>
    <x v="5"/>
    <n v="3"/>
    <n v="30"/>
    <x v="1"/>
    <x v="33"/>
    <s v="Little Rock"/>
    <x v="2"/>
    <x v="1"/>
    <n v="32"/>
    <n v="140"/>
    <n v="4480"/>
    <n v="1971"/>
    <n v="0.44"/>
    <x v="1"/>
  </r>
  <r>
    <x v="1"/>
    <n v="1197831"/>
    <x v="333"/>
    <x v="1"/>
    <x v="5"/>
    <n v="3"/>
    <n v="30"/>
    <x v="1"/>
    <x v="33"/>
    <s v="Little Rock"/>
    <x v="3"/>
    <x v="1"/>
    <n v="35"/>
    <n v="120"/>
    <n v="4200"/>
    <n v="1806"/>
    <n v="0.43"/>
    <x v="1"/>
  </r>
  <r>
    <x v="1"/>
    <n v="1197831"/>
    <x v="333"/>
    <x v="1"/>
    <x v="5"/>
    <n v="3"/>
    <n v="30"/>
    <x v="1"/>
    <x v="33"/>
    <s v="Little Rock"/>
    <x v="4"/>
    <x v="0"/>
    <n v="40"/>
    <n v="149"/>
    <n v="5960"/>
    <n v="2384"/>
    <n v="0.4"/>
    <x v="1"/>
  </r>
  <r>
    <x v="1"/>
    <n v="1197831"/>
    <x v="333"/>
    <x v="1"/>
    <x v="5"/>
    <n v="3"/>
    <n v="30"/>
    <x v="1"/>
    <x v="33"/>
    <s v="Little Rock"/>
    <x v="5"/>
    <x v="1"/>
    <n v="50"/>
    <n v="198"/>
    <n v="9900"/>
    <n v="4554"/>
    <n v="0.46"/>
    <x v="1"/>
  </r>
  <r>
    <x v="1"/>
    <n v="1197831"/>
    <x v="365"/>
    <x v="1"/>
    <x v="6"/>
    <n v="3"/>
    <n v="34"/>
    <x v="1"/>
    <x v="33"/>
    <s v="Little Rock"/>
    <x v="0"/>
    <x v="0"/>
    <n v="43"/>
    <n v="233"/>
    <n v="10019"/>
    <n v="4509"/>
    <n v="0.45"/>
    <x v="1"/>
  </r>
  <r>
    <x v="1"/>
    <n v="1197831"/>
    <x v="365"/>
    <x v="1"/>
    <x v="6"/>
    <n v="3"/>
    <n v="34"/>
    <x v="1"/>
    <x v="33"/>
    <s v="Little Rock"/>
    <x v="1"/>
    <x v="0"/>
    <n v="42"/>
    <n v="163"/>
    <n v="6846"/>
    <n v="2670"/>
    <n v="0.39"/>
    <x v="1"/>
  </r>
  <r>
    <x v="1"/>
    <n v="1197831"/>
    <x v="365"/>
    <x v="1"/>
    <x v="6"/>
    <n v="3"/>
    <n v="34"/>
    <x v="1"/>
    <x v="33"/>
    <s v="Little Rock"/>
    <x v="2"/>
    <x v="1"/>
    <n v="40"/>
    <n v="135"/>
    <n v="5400"/>
    <n v="2376"/>
    <n v="0.44"/>
    <x v="1"/>
  </r>
  <r>
    <x v="1"/>
    <n v="1197831"/>
    <x v="365"/>
    <x v="1"/>
    <x v="6"/>
    <n v="3"/>
    <n v="34"/>
    <x v="1"/>
    <x v="33"/>
    <s v="Little Rock"/>
    <x v="3"/>
    <x v="1"/>
    <n v="29"/>
    <n v="132"/>
    <n v="3828"/>
    <n v="1723"/>
    <n v="0.45"/>
    <x v="1"/>
  </r>
  <r>
    <x v="1"/>
    <n v="1197831"/>
    <x v="365"/>
    <x v="1"/>
    <x v="6"/>
    <n v="3"/>
    <n v="34"/>
    <x v="1"/>
    <x v="33"/>
    <s v="Little Rock"/>
    <x v="4"/>
    <x v="0"/>
    <n v="40"/>
    <n v="113"/>
    <n v="4520"/>
    <n v="1672"/>
    <n v="0.37"/>
    <x v="1"/>
  </r>
  <r>
    <x v="1"/>
    <n v="1197831"/>
    <x v="365"/>
    <x v="1"/>
    <x v="6"/>
    <n v="3"/>
    <n v="34"/>
    <x v="1"/>
    <x v="33"/>
    <s v="Little Rock"/>
    <x v="5"/>
    <x v="1"/>
    <n v="40"/>
    <n v="193"/>
    <n v="7720"/>
    <n v="3628"/>
    <n v="0.47"/>
    <x v="1"/>
  </r>
  <r>
    <x v="1"/>
    <n v="1197831"/>
    <x v="395"/>
    <x v="1"/>
    <x v="7"/>
    <n v="3"/>
    <n v="39"/>
    <x v="1"/>
    <x v="33"/>
    <s v="Little Rock"/>
    <x v="0"/>
    <x v="0"/>
    <n v="35"/>
    <n v="221"/>
    <n v="7735"/>
    <n v="3326"/>
    <n v="0.43"/>
    <x v="1"/>
  </r>
  <r>
    <x v="1"/>
    <n v="1197831"/>
    <x v="395"/>
    <x v="1"/>
    <x v="7"/>
    <n v="3"/>
    <n v="39"/>
    <x v="1"/>
    <x v="33"/>
    <s v="Little Rock"/>
    <x v="1"/>
    <x v="0"/>
    <n v="26"/>
    <n v="135"/>
    <n v="3510"/>
    <n v="1439"/>
    <n v="0.41"/>
    <x v="1"/>
  </r>
  <r>
    <x v="1"/>
    <n v="1197831"/>
    <x v="395"/>
    <x v="1"/>
    <x v="7"/>
    <n v="3"/>
    <n v="39"/>
    <x v="1"/>
    <x v="33"/>
    <s v="Little Rock"/>
    <x v="2"/>
    <x v="1"/>
    <n v="11"/>
    <n v="123"/>
    <n v="1353"/>
    <n v="636"/>
    <n v="0.47"/>
    <x v="1"/>
  </r>
  <r>
    <x v="1"/>
    <n v="1197831"/>
    <x v="395"/>
    <x v="1"/>
    <x v="7"/>
    <n v="3"/>
    <n v="39"/>
    <x v="1"/>
    <x v="33"/>
    <s v="Little Rock"/>
    <x v="3"/>
    <x v="1"/>
    <n v="12"/>
    <n v="104"/>
    <n v="1248"/>
    <n v="524"/>
    <n v="0.42"/>
    <x v="1"/>
  </r>
  <r>
    <x v="1"/>
    <n v="1197831"/>
    <x v="395"/>
    <x v="1"/>
    <x v="7"/>
    <n v="3"/>
    <n v="39"/>
    <x v="1"/>
    <x v="33"/>
    <s v="Little Rock"/>
    <x v="4"/>
    <x v="0"/>
    <n v="18"/>
    <n v="111"/>
    <n v="1998"/>
    <n v="779"/>
    <n v="0.39"/>
    <x v="1"/>
  </r>
  <r>
    <x v="1"/>
    <n v="1197831"/>
    <x v="395"/>
    <x v="1"/>
    <x v="7"/>
    <n v="3"/>
    <n v="39"/>
    <x v="1"/>
    <x v="33"/>
    <s v="Little Rock"/>
    <x v="5"/>
    <x v="1"/>
    <n v="22"/>
    <n v="140"/>
    <n v="3080"/>
    <n v="1294"/>
    <n v="0.42"/>
    <x v="1"/>
  </r>
  <r>
    <x v="1"/>
    <n v="1197831"/>
    <x v="427"/>
    <x v="1"/>
    <x v="8"/>
    <n v="4"/>
    <n v="43"/>
    <x v="1"/>
    <x v="33"/>
    <s v="Little Rock"/>
    <x v="0"/>
    <x v="0"/>
    <n v="21"/>
    <n v="180"/>
    <n v="3780"/>
    <n v="1701"/>
    <n v="0.45"/>
    <x v="1"/>
  </r>
  <r>
    <x v="1"/>
    <n v="1197831"/>
    <x v="427"/>
    <x v="1"/>
    <x v="8"/>
    <n v="4"/>
    <n v="43"/>
    <x v="1"/>
    <x v="33"/>
    <s v="Little Rock"/>
    <x v="1"/>
    <x v="0"/>
    <n v="14"/>
    <n v="132"/>
    <n v="1848"/>
    <n v="739"/>
    <n v="0.4"/>
    <x v="1"/>
  </r>
  <r>
    <x v="1"/>
    <n v="1197831"/>
    <x v="427"/>
    <x v="1"/>
    <x v="8"/>
    <n v="4"/>
    <n v="43"/>
    <x v="1"/>
    <x v="33"/>
    <s v="Little Rock"/>
    <x v="2"/>
    <x v="1"/>
    <n v="16"/>
    <n v="99"/>
    <n v="1584"/>
    <n v="729"/>
    <n v="0.46"/>
    <x v="1"/>
  </r>
  <r>
    <x v="1"/>
    <n v="1197831"/>
    <x v="427"/>
    <x v="1"/>
    <x v="8"/>
    <n v="4"/>
    <n v="43"/>
    <x v="1"/>
    <x v="33"/>
    <s v="Little Rock"/>
    <x v="3"/>
    <x v="1"/>
    <n v="15"/>
    <n v="94"/>
    <n v="1410"/>
    <n v="635"/>
    <n v="0.45"/>
    <x v="1"/>
  </r>
  <r>
    <x v="1"/>
    <n v="1197831"/>
    <x v="427"/>
    <x v="1"/>
    <x v="8"/>
    <n v="4"/>
    <n v="43"/>
    <x v="1"/>
    <x v="33"/>
    <s v="Little Rock"/>
    <x v="4"/>
    <x v="0"/>
    <n v="21"/>
    <n v="91"/>
    <n v="1911"/>
    <n v="707"/>
    <n v="0.37"/>
    <x v="1"/>
  </r>
  <r>
    <x v="3"/>
    <n v="1197831"/>
    <x v="427"/>
    <x v="1"/>
    <x v="8"/>
    <n v="4"/>
    <n v="43"/>
    <x v="1"/>
    <x v="33"/>
    <s v="Little Rock"/>
    <x v="5"/>
    <x v="1"/>
    <n v="20"/>
    <n v="132"/>
    <n v="2640"/>
    <n v="1188"/>
    <n v="0.45"/>
    <x v="1"/>
  </r>
  <r>
    <x v="3"/>
    <n v="1197831"/>
    <x v="457"/>
    <x v="1"/>
    <x v="9"/>
    <n v="4"/>
    <n v="47"/>
    <x v="1"/>
    <x v="33"/>
    <s v="Little Rock"/>
    <x v="0"/>
    <x v="0"/>
    <n v="18"/>
    <n v="176"/>
    <n v="3168"/>
    <n v="1457"/>
    <n v="0.46"/>
    <x v="1"/>
  </r>
  <r>
    <x v="3"/>
    <n v="1197831"/>
    <x v="457"/>
    <x v="1"/>
    <x v="9"/>
    <n v="4"/>
    <n v="47"/>
    <x v="1"/>
    <x v="33"/>
    <s v="Little Rock"/>
    <x v="1"/>
    <x v="0"/>
    <n v="11"/>
    <n v="116"/>
    <n v="1276"/>
    <n v="536"/>
    <n v="0.42"/>
    <x v="1"/>
  </r>
  <r>
    <x v="3"/>
    <n v="1197831"/>
    <x v="457"/>
    <x v="1"/>
    <x v="9"/>
    <n v="4"/>
    <n v="47"/>
    <x v="1"/>
    <x v="33"/>
    <s v="Little Rock"/>
    <x v="2"/>
    <x v="1"/>
    <n v="19"/>
    <n v="102"/>
    <n v="1938"/>
    <n v="833"/>
    <n v="0.43"/>
    <x v="1"/>
  </r>
  <r>
    <x v="3"/>
    <n v="1197831"/>
    <x v="457"/>
    <x v="1"/>
    <x v="9"/>
    <n v="4"/>
    <n v="47"/>
    <x v="1"/>
    <x v="33"/>
    <s v="Little Rock"/>
    <x v="3"/>
    <x v="1"/>
    <n v="41"/>
    <n v="128"/>
    <n v="5248"/>
    <n v="2309"/>
    <n v="0.44"/>
    <x v="1"/>
  </r>
  <r>
    <x v="3"/>
    <n v="1197831"/>
    <x v="457"/>
    <x v="1"/>
    <x v="9"/>
    <n v="4"/>
    <n v="47"/>
    <x v="1"/>
    <x v="33"/>
    <s v="Little Rock"/>
    <x v="4"/>
    <x v="0"/>
    <n v="56"/>
    <n v="105"/>
    <n v="5880"/>
    <n v="2411"/>
    <n v="0.41"/>
    <x v="1"/>
  </r>
  <r>
    <x v="3"/>
    <n v="1197831"/>
    <x v="457"/>
    <x v="1"/>
    <x v="9"/>
    <n v="4"/>
    <n v="47"/>
    <x v="1"/>
    <x v="33"/>
    <s v="Little Rock"/>
    <x v="5"/>
    <x v="1"/>
    <n v="53"/>
    <n v="135"/>
    <n v="7155"/>
    <n v="3220"/>
    <n v="0.45"/>
    <x v="1"/>
  </r>
  <r>
    <x v="3"/>
    <n v="1197831"/>
    <x v="486"/>
    <x v="1"/>
    <x v="10"/>
    <n v="4"/>
    <n v="52"/>
    <x v="1"/>
    <x v="33"/>
    <s v="Little Rock"/>
    <x v="0"/>
    <x v="0"/>
    <n v="55"/>
    <n v="238"/>
    <n v="13090"/>
    <n v="6021"/>
    <n v="0.46"/>
    <x v="1"/>
  </r>
  <r>
    <x v="3"/>
    <n v="1197831"/>
    <x v="486"/>
    <x v="1"/>
    <x v="10"/>
    <n v="4"/>
    <n v="52"/>
    <x v="1"/>
    <x v="33"/>
    <s v="Little Rock"/>
    <x v="1"/>
    <x v="0"/>
    <n v="46"/>
    <n v="155"/>
    <n v="7130"/>
    <n v="2852"/>
    <n v="0.4"/>
    <x v="1"/>
  </r>
  <r>
    <x v="3"/>
    <n v="1197831"/>
    <x v="486"/>
    <x v="1"/>
    <x v="10"/>
    <n v="4"/>
    <n v="52"/>
    <x v="1"/>
    <x v="33"/>
    <s v="Little Rock"/>
    <x v="2"/>
    <x v="1"/>
    <n v="43"/>
    <n v="149"/>
    <n v="6407"/>
    <n v="2819"/>
    <n v="0.44"/>
    <x v="1"/>
  </r>
  <r>
    <x v="3"/>
    <n v="1197831"/>
    <x v="486"/>
    <x v="1"/>
    <x v="10"/>
    <n v="4"/>
    <n v="52"/>
    <x v="1"/>
    <x v="33"/>
    <s v="Little Rock"/>
    <x v="3"/>
    <x v="1"/>
    <n v="40"/>
    <n v="124"/>
    <n v="4960"/>
    <n v="2282"/>
    <n v="0.46"/>
    <x v="1"/>
  </r>
  <r>
    <x v="3"/>
    <n v="1197831"/>
    <x v="486"/>
    <x v="1"/>
    <x v="10"/>
    <n v="4"/>
    <n v="52"/>
    <x v="1"/>
    <x v="33"/>
    <s v="Little Rock"/>
    <x v="4"/>
    <x v="0"/>
    <n v="50"/>
    <n v="132"/>
    <n v="6600"/>
    <n v="2640"/>
    <n v="0.4"/>
    <x v="1"/>
  </r>
  <r>
    <x v="3"/>
    <n v="1197831"/>
    <x v="486"/>
    <x v="1"/>
    <x v="10"/>
    <n v="4"/>
    <n v="52"/>
    <x v="1"/>
    <x v="33"/>
    <s v="Little Rock"/>
    <x v="5"/>
    <x v="1"/>
    <n v="55"/>
    <n v="170"/>
    <n v="9350"/>
    <n v="4208"/>
    <n v="0.45"/>
    <x v="1"/>
  </r>
  <r>
    <x v="3"/>
    <n v="1197831"/>
    <x v="187"/>
    <x v="1"/>
    <x v="0"/>
    <n v="1"/>
    <n v="4"/>
    <x v="1"/>
    <x v="33"/>
    <s v="Little Rock"/>
    <x v="0"/>
    <x v="0"/>
    <n v="17"/>
    <n v="178"/>
    <n v="3026"/>
    <n v="1422"/>
    <n v="0.47"/>
    <x v="1"/>
  </r>
  <r>
    <x v="3"/>
    <n v="1197831"/>
    <x v="187"/>
    <x v="1"/>
    <x v="0"/>
    <n v="1"/>
    <n v="4"/>
    <x v="1"/>
    <x v="33"/>
    <s v="Little Rock"/>
    <x v="1"/>
    <x v="0"/>
    <n v="18"/>
    <n v="124"/>
    <n v="2232"/>
    <n v="848"/>
    <n v="0.38"/>
    <x v="1"/>
  </r>
  <r>
    <x v="3"/>
    <n v="1197831"/>
    <x v="187"/>
    <x v="1"/>
    <x v="0"/>
    <n v="1"/>
    <n v="4"/>
    <x v="1"/>
    <x v="33"/>
    <s v="Little Rock"/>
    <x v="2"/>
    <x v="1"/>
    <n v="10"/>
    <n v="131"/>
    <n v="1310"/>
    <n v="563"/>
    <n v="0.43"/>
    <x v="1"/>
  </r>
  <r>
    <x v="3"/>
    <n v="1197831"/>
    <x v="187"/>
    <x v="1"/>
    <x v="0"/>
    <n v="1"/>
    <n v="4"/>
    <x v="1"/>
    <x v="33"/>
    <s v="Little Rock"/>
    <x v="3"/>
    <x v="1"/>
    <n v="13"/>
    <n v="74"/>
    <n v="962"/>
    <n v="414"/>
    <n v="0.43"/>
    <x v="1"/>
  </r>
  <r>
    <x v="3"/>
    <n v="1197831"/>
    <x v="187"/>
    <x v="1"/>
    <x v="0"/>
    <n v="1"/>
    <n v="4"/>
    <x v="1"/>
    <x v="33"/>
    <s v="Little Rock"/>
    <x v="4"/>
    <x v="0"/>
    <n v="23"/>
    <n v="91"/>
    <n v="2093"/>
    <n v="858"/>
    <n v="0.41"/>
    <x v="1"/>
  </r>
  <r>
    <x v="3"/>
    <n v="1197831"/>
    <x v="187"/>
    <x v="1"/>
    <x v="0"/>
    <n v="1"/>
    <n v="4"/>
    <x v="1"/>
    <x v="33"/>
    <s v="Little Rock"/>
    <x v="5"/>
    <x v="1"/>
    <n v="18"/>
    <n v="124"/>
    <n v="2232"/>
    <n v="1004"/>
    <n v="0.45"/>
    <x v="1"/>
  </r>
  <r>
    <x v="3"/>
    <n v="1197831"/>
    <x v="695"/>
    <x v="1"/>
    <x v="1"/>
    <n v="1"/>
    <n v="9"/>
    <x v="1"/>
    <x v="33"/>
    <s v="Little Rock"/>
    <x v="0"/>
    <x v="0"/>
    <n v="18"/>
    <n v="206"/>
    <n v="3708"/>
    <n v="1632"/>
    <n v="0.44"/>
    <x v="1"/>
  </r>
  <r>
    <x v="3"/>
    <n v="1197831"/>
    <x v="695"/>
    <x v="1"/>
    <x v="1"/>
    <n v="1"/>
    <n v="9"/>
    <x v="1"/>
    <x v="33"/>
    <s v="Little Rock"/>
    <x v="1"/>
    <x v="0"/>
    <n v="17"/>
    <n v="83"/>
    <n v="1411"/>
    <n v="550"/>
    <n v="0.39"/>
    <x v="1"/>
  </r>
  <r>
    <x v="3"/>
    <n v="1197831"/>
    <x v="695"/>
    <x v="1"/>
    <x v="1"/>
    <n v="1"/>
    <n v="9"/>
    <x v="1"/>
    <x v="33"/>
    <s v="Little Rock"/>
    <x v="2"/>
    <x v="1"/>
    <n v="12"/>
    <n v="98"/>
    <n v="1176"/>
    <n v="553"/>
    <n v="0.47"/>
    <x v="1"/>
  </r>
  <r>
    <x v="3"/>
    <n v="1197831"/>
    <x v="695"/>
    <x v="1"/>
    <x v="1"/>
    <n v="1"/>
    <n v="9"/>
    <x v="1"/>
    <x v="34"/>
    <s v="Oklahoma City"/>
    <x v="3"/>
    <x v="1"/>
    <n v="15"/>
    <n v="58"/>
    <n v="870"/>
    <n v="400"/>
    <n v="0.46"/>
    <x v="1"/>
  </r>
  <r>
    <x v="3"/>
    <n v="1197831"/>
    <x v="695"/>
    <x v="1"/>
    <x v="1"/>
    <n v="1"/>
    <n v="9"/>
    <x v="1"/>
    <x v="34"/>
    <s v="Oklahoma City"/>
    <x v="4"/>
    <x v="0"/>
    <n v="24"/>
    <n v="85"/>
    <n v="2040"/>
    <n v="816"/>
    <n v="0.4"/>
    <x v="1"/>
  </r>
  <r>
    <x v="3"/>
    <n v="1197831"/>
    <x v="695"/>
    <x v="1"/>
    <x v="1"/>
    <n v="1"/>
    <n v="9"/>
    <x v="1"/>
    <x v="34"/>
    <s v="Oklahoma City"/>
    <x v="5"/>
    <x v="1"/>
    <n v="14"/>
    <n v="112"/>
    <n v="1568"/>
    <n v="721"/>
    <n v="0.46"/>
    <x v="1"/>
  </r>
  <r>
    <x v="3"/>
    <n v="1197831"/>
    <x v="224"/>
    <x v="1"/>
    <x v="2"/>
    <n v="1"/>
    <n v="12"/>
    <x v="1"/>
    <x v="34"/>
    <s v="Oklahoma City"/>
    <x v="0"/>
    <x v="0"/>
    <n v="14"/>
    <n v="182"/>
    <n v="2548"/>
    <n v="1172"/>
    <n v="0.46"/>
    <x v="1"/>
  </r>
  <r>
    <x v="3"/>
    <n v="1197831"/>
    <x v="224"/>
    <x v="1"/>
    <x v="2"/>
    <n v="1"/>
    <n v="12"/>
    <x v="1"/>
    <x v="34"/>
    <s v="Oklahoma City"/>
    <x v="1"/>
    <x v="0"/>
    <n v="15"/>
    <n v="78"/>
    <n v="1170"/>
    <n v="480"/>
    <n v="0.41"/>
    <x v="1"/>
  </r>
  <r>
    <x v="3"/>
    <n v="1197831"/>
    <x v="224"/>
    <x v="1"/>
    <x v="2"/>
    <n v="1"/>
    <n v="12"/>
    <x v="1"/>
    <x v="34"/>
    <s v="Oklahoma City"/>
    <x v="2"/>
    <x v="1"/>
    <n v="7"/>
    <n v="83"/>
    <n v="581"/>
    <n v="261"/>
    <n v="0.45"/>
    <x v="1"/>
  </r>
  <r>
    <x v="3"/>
    <n v="1197831"/>
    <x v="224"/>
    <x v="1"/>
    <x v="2"/>
    <n v="1"/>
    <n v="12"/>
    <x v="1"/>
    <x v="34"/>
    <s v="Oklahoma City"/>
    <x v="3"/>
    <x v="1"/>
    <n v="16"/>
    <n v="39"/>
    <n v="624"/>
    <n v="293"/>
    <n v="0.47"/>
    <x v="1"/>
  </r>
  <r>
    <x v="3"/>
    <n v="1197831"/>
    <x v="224"/>
    <x v="1"/>
    <x v="2"/>
    <n v="1"/>
    <n v="12"/>
    <x v="1"/>
    <x v="34"/>
    <s v="Oklahoma City"/>
    <x v="4"/>
    <x v="0"/>
    <n v="26"/>
    <n v="61"/>
    <n v="1586"/>
    <n v="666"/>
    <n v="0.42"/>
    <x v="1"/>
  </r>
  <r>
    <x v="3"/>
    <n v="1197831"/>
    <x v="224"/>
    <x v="1"/>
    <x v="2"/>
    <n v="1"/>
    <n v="12"/>
    <x v="1"/>
    <x v="34"/>
    <s v="Oklahoma City"/>
    <x v="5"/>
    <x v="1"/>
    <n v="18"/>
    <n v="88"/>
    <n v="1584"/>
    <n v="729"/>
    <n v="0.46"/>
    <x v="1"/>
  </r>
  <r>
    <x v="3"/>
    <n v="1197831"/>
    <x v="243"/>
    <x v="1"/>
    <x v="3"/>
    <n v="2"/>
    <n v="17"/>
    <x v="1"/>
    <x v="34"/>
    <s v="Oklahoma City"/>
    <x v="0"/>
    <x v="0"/>
    <n v="20"/>
    <n v="184"/>
    <n v="3680"/>
    <n v="1693"/>
    <n v="0.46"/>
    <x v="1"/>
  </r>
  <r>
    <x v="3"/>
    <n v="1197831"/>
    <x v="243"/>
    <x v="1"/>
    <x v="3"/>
    <n v="2"/>
    <n v="17"/>
    <x v="1"/>
    <x v="34"/>
    <s v="Oklahoma City"/>
    <x v="1"/>
    <x v="0"/>
    <n v="18"/>
    <n v="79"/>
    <n v="1422"/>
    <n v="555"/>
    <n v="0.39"/>
    <x v="1"/>
  </r>
  <r>
    <x v="3"/>
    <n v="1197831"/>
    <x v="243"/>
    <x v="1"/>
    <x v="3"/>
    <n v="2"/>
    <n v="17"/>
    <x v="1"/>
    <x v="34"/>
    <s v="Oklahoma City"/>
    <x v="2"/>
    <x v="1"/>
    <n v="10"/>
    <n v="70"/>
    <n v="700"/>
    <n v="322"/>
    <n v="0.46"/>
    <x v="1"/>
  </r>
  <r>
    <x v="3"/>
    <n v="1197831"/>
    <x v="243"/>
    <x v="1"/>
    <x v="3"/>
    <n v="2"/>
    <n v="17"/>
    <x v="1"/>
    <x v="34"/>
    <s v="Oklahoma City"/>
    <x v="3"/>
    <x v="1"/>
    <n v="15"/>
    <n v="47"/>
    <n v="705"/>
    <n v="303"/>
    <n v="0.43"/>
    <x v="1"/>
  </r>
  <r>
    <x v="3"/>
    <n v="1197831"/>
    <x v="243"/>
    <x v="1"/>
    <x v="3"/>
    <n v="2"/>
    <n v="17"/>
    <x v="1"/>
    <x v="34"/>
    <s v="Oklahoma City"/>
    <x v="4"/>
    <x v="0"/>
    <n v="27"/>
    <n v="54"/>
    <n v="1458"/>
    <n v="569"/>
    <n v="0.39"/>
    <x v="1"/>
  </r>
  <r>
    <x v="3"/>
    <n v="1197831"/>
    <x v="243"/>
    <x v="1"/>
    <x v="3"/>
    <n v="2"/>
    <n v="17"/>
    <x v="1"/>
    <x v="34"/>
    <s v="Oklahoma City"/>
    <x v="5"/>
    <x v="1"/>
    <n v="22"/>
    <n v="111"/>
    <n v="2442"/>
    <n v="1050"/>
    <n v="0.43"/>
    <x v="1"/>
  </r>
  <r>
    <x v="3"/>
    <n v="1197831"/>
    <x v="272"/>
    <x v="1"/>
    <x v="4"/>
    <n v="2"/>
    <n v="21"/>
    <x v="1"/>
    <x v="34"/>
    <s v="Oklahoma City"/>
    <x v="0"/>
    <x v="0"/>
    <n v="28"/>
    <n v="179"/>
    <n v="5012"/>
    <n v="2155"/>
    <n v="0.43"/>
    <x v="1"/>
  </r>
  <r>
    <x v="3"/>
    <n v="1197831"/>
    <x v="272"/>
    <x v="1"/>
    <x v="4"/>
    <n v="2"/>
    <n v="21"/>
    <x v="1"/>
    <x v="34"/>
    <s v="Oklahoma City"/>
    <x v="1"/>
    <x v="0"/>
    <n v="29"/>
    <n v="93"/>
    <n v="2697"/>
    <n v="1025"/>
    <n v="0.38"/>
    <x v="1"/>
  </r>
  <r>
    <x v="3"/>
    <n v="1197831"/>
    <x v="272"/>
    <x v="1"/>
    <x v="4"/>
    <n v="2"/>
    <n v="21"/>
    <x v="1"/>
    <x v="34"/>
    <s v="Oklahoma City"/>
    <x v="2"/>
    <x v="1"/>
    <n v="27"/>
    <n v="88"/>
    <n v="2376"/>
    <n v="998"/>
    <n v="0.42"/>
    <x v="1"/>
  </r>
  <r>
    <x v="3"/>
    <n v="1197831"/>
    <x v="272"/>
    <x v="1"/>
    <x v="4"/>
    <n v="2"/>
    <n v="21"/>
    <x v="1"/>
    <x v="34"/>
    <s v="Oklahoma City"/>
    <x v="3"/>
    <x v="1"/>
    <n v="26"/>
    <n v="74"/>
    <n v="1924"/>
    <n v="808"/>
    <n v="0.42"/>
    <x v="1"/>
  </r>
  <r>
    <x v="3"/>
    <n v="1197831"/>
    <x v="272"/>
    <x v="1"/>
    <x v="4"/>
    <n v="2"/>
    <n v="21"/>
    <x v="1"/>
    <x v="34"/>
    <s v="Oklahoma City"/>
    <x v="4"/>
    <x v="0"/>
    <n v="33"/>
    <n v="80"/>
    <n v="2640"/>
    <n v="1082"/>
    <n v="0.41"/>
    <x v="1"/>
  </r>
  <r>
    <x v="3"/>
    <n v="1197831"/>
    <x v="272"/>
    <x v="1"/>
    <x v="4"/>
    <n v="2"/>
    <n v="21"/>
    <x v="1"/>
    <x v="34"/>
    <s v="Oklahoma City"/>
    <x v="5"/>
    <x v="1"/>
    <n v="33"/>
    <n v="116"/>
    <n v="3828"/>
    <n v="1723"/>
    <n v="0.45"/>
    <x v="1"/>
  </r>
  <r>
    <x v="3"/>
    <n v="1197831"/>
    <x v="305"/>
    <x v="1"/>
    <x v="11"/>
    <n v="2"/>
    <n v="26"/>
    <x v="1"/>
    <x v="34"/>
    <s v="Oklahoma City"/>
    <x v="0"/>
    <x v="0"/>
    <n v="32"/>
    <n v="192"/>
    <n v="6144"/>
    <n v="2826"/>
    <n v="0.46"/>
    <x v="1"/>
  </r>
  <r>
    <x v="3"/>
    <n v="1197831"/>
    <x v="305"/>
    <x v="1"/>
    <x v="11"/>
    <n v="2"/>
    <n v="26"/>
    <x v="1"/>
    <x v="34"/>
    <s v="Oklahoma City"/>
    <x v="1"/>
    <x v="0"/>
    <n v="25"/>
    <n v="123"/>
    <n v="3075"/>
    <n v="1199"/>
    <n v="0.39"/>
    <x v="1"/>
  </r>
  <r>
    <x v="3"/>
    <n v="1197831"/>
    <x v="305"/>
    <x v="1"/>
    <x v="11"/>
    <n v="2"/>
    <n v="26"/>
    <x v="1"/>
    <x v="34"/>
    <s v="Oklahoma City"/>
    <x v="2"/>
    <x v="1"/>
    <n v="27"/>
    <n v="107"/>
    <n v="2889"/>
    <n v="1242"/>
    <n v="0.43"/>
    <x v="1"/>
  </r>
  <r>
    <x v="3"/>
    <n v="1197831"/>
    <x v="305"/>
    <x v="1"/>
    <x v="11"/>
    <n v="2"/>
    <n v="26"/>
    <x v="1"/>
    <x v="34"/>
    <s v="Oklahoma City"/>
    <x v="3"/>
    <x v="1"/>
    <n v="29"/>
    <n v="102"/>
    <n v="2958"/>
    <n v="1331"/>
    <n v="0.45"/>
    <x v="1"/>
  </r>
  <r>
    <x v="3"/>
    <n v="1197831"/>
    <x v="305"/>
    <x v="1"/>
    <x v="11"/>
    <n v="2"/>
    <n v="26"/>
    <x v="1"/>
    <x v="34"/>
    <s v="Oklahoma City"/>
    <x v="4"/>
    <x v="0"/>
    <n v="41"/>
    <n v="105"/>
    <n v="4305"/>
    <n v="1636"/>
    <n v="0.38"/>
    <x v="1"/>
  </r>
  <r>
    <x v="3"/>
    <n v="1197831"/>
    <x v="305"/>
    <x v="1"/>
    <x v="11"/>
    <n v="2"/>
    <n v="26"/>
    <x v="1"/>
    <x v="34"/>
    <s v="Oklahoma City"/>
    <x v="5"/>
    <x v="1"/>
    <n v="40"/>
    <n v="143"/>
    <n v="5720"/>
    <n v="2402"/>
    <n v="0.42"/>
    <x v="1"/>
  </r>
  <r>
    <x v="3"/>
    <n v="1197831"/>
    <x v="333"/>
    <x v="1"/>
    <x v="5"/>
    <n v="3"/>
    <n v="30"/>
    <x v="1"/>
    <x v="34"/>
    <s v="Oklahoma City"/>
    <x v="0"/>
    <x v="0"/>
    <n v="43"/>
    <n v="238"/>
    <n v="10234"/>
    <n v="4298"/>
    <n v="0.42"/>
    <x v="1"/>
  </r>
  <r>
    <x v="3"/>
    <n v="1197831"/>
    <x v="333"/>
    <x v="1"/>
    <x v="5"/>
    <n v="3"/>
    <n v="30"/>
    <x v="1"/>
    <x v="34"/>
    <s v="Oklahoma City"/>
    <x v="1"/>
    <x v="0"/>
    <n v="35"/>
    <n v="135"/>
    <n v="4725"/>
    <n v="1796"/>
    <n v="0.38"/>
    <x v="1"/>
  </r>
  <r>
    <x v="3"/>
    <n v="1197831"/>
    <x v="333"/>
    <x v="1"/>
    <x v="5"/>
    <n v="3"/>
    <n v="30"/>
    <x v="1"/>
    <x v="34"/>
    <s v="Oklahoma City"/>
    <x v="2"/>
    <x v="1"/>
    <n v="33"/>
    <n v="131"/>
    <n v="4323"/>
    <n v="1859"/>
    <n v="0.43"/>
    <x v="1"/>
  </r>
  <r>
    <x v="3"/>
    <n v="1197831"/>
    <x v="333"/>
    <x v="1"/>
    <x v="5"/>
    <n v="3"/>
    <n v="30"/>
    <x v="1"/>
    <x v="34"/>
    <s v="Oklahoma City"/>
    <x v="3"/>
    <x v="1"/>
    <n v="36"/>
    <n v="107"/>
    <n v="3852"/>
    <n v="1772"/>
    <n v="0.46"/>
    <x v="1"/>
  </r>
  <r>
    <x v="3"/>
    <n v="1197831"/>
    <x v="333"/>
    <x v="1"/>
    <x v="5"/>
    <n v="3"/>
    <n v="30"/>
    <x v="1"/>
    <x v="34"/>
    <s v="Oklahoma City"/>
    <x v="4"/>
    <x v="0"/>
    <n v="43"/>
    <n v="116"/>
    <n v="4988"/>
    <n v="2045"/>
    <n v="0.41"/>
    <x v="1"/>
  </r>
  <r>
    <x v="3"/>
    <n v="1197831"/>
    <x v="333"/>
    <x v="1"/>
    <x v="5"/>
    <n v="3"/>
    <n v="30"/>
    <x v="1"/>
    <x v="34"/>
    <s v="Oklahoma City"/>
    <x v="5"/>
    <x v="1"/>
    <n v="45"/>
    <n v="163"/>
    <n v="7335"/>
    <n v="3447"/>
    <n v="0.47"/>
    <x v="1"/>
  </r>
  <r>
    <x v="3"/>
    <n v="1197831"/>
    <x v="365"/>
    <x v="1"/>
    <x v="6"/>
    <n v="3"/>
    <n v="34"/>
    <x v="1"/>
    <x v="34"/>
    <s v="Oklahoma City"/>
    <x v="0"/>
    <x v="0"/>
    <n v="41"/>
    <n v="230"/>
    <n v="9430"/>
    <n v="3961"/>
    <n v="0.42"/>
    <x v="1"/>
  </r>
  <r>
    <x v="3"/>
    <n v="1197831"/>
    <x v="365"/>
    <x v="1"/>
    <x v="6"/>
    <n v="3"/>
    <n v="34"/>
    <x v="1"/>
    <x v="34"/>
    <s v="Oklahoma City"/>
    <x v="1"/>
    <x v="0"/>
    <n v="37"/>
    <n v="140"/>
    <n v="5180"/>
    <n v="2176"/>
    <n v="0.42"/>
    <x v="1"/>
  </r>
  <r>
    <x v="3"/>
    <n v="1197831"/>
    <x v="365"/>
    <x v="1"/>
    <x v="6"/>
    <n v="3"/>
    <n v="34"/>
    <x v="1"/>
    <x v="34"/>
    <s v="Oklahoma City"/>
    <x v="2"/>
    <x v="1"/>
    <n v="38"/>
    <n v="113"/>
    <n v="4294"/>
    <n v="2018"/>
    <n v="0.47"/>
    <x v="1"/>
  </r>
  <r>
    <x v="3"/>
    <n v="1197831"/>
    <x v="365"/>
    <x v="1"/>
    <x v="6"/>
    <n v="3"/>
    <n v="34"/>
    <x v="1"/>
    <x v="34"/>
    <s v="Oklahoma City"/>
    <x v="3"/>
    <x v="1"/>
    <n v="32"/>
    <n v="111"/>
    <n v="3552"/>
    <n v="1492"/>
    <n v="0.42"/>
    <x v="1"/>
  </r>
  <r>
    <x v="3"/>
    <n v="1197831"/>
    <x v="365"/>
    <x v="1"/>
    <x v="6"/>
    <n v="3"/>
    <n v="34"/>
    <x v="1"/>
    <x v="34"/>
    <s v="Oklahoma City"/>
    <x v="4"/>
    <x v="0"/>
    <n v="40"/>
    <n v="105"/>
    <n v="4200"/>
    <n v="1554"/>
    <n v="0.37"/>
    <x v="1"/>
  </r>
  <r>
    <x v="3"/>
    <n v="1197831"/>
    <x v="365"/>
    <x v="1"/>
    <x v="6"/>
    <n v="3"/>
    <n v="34"/>
    <x v="1"/>
    <x v="34"/>
    <s v="Oklahoma City"/>
    <x v="5"/>
    <x v="1"/>
    <n v="40"/>
    <n v="166"/>
    <n v="6640"/>
    <n v="3121"/>
    <n v="0.47"/>
    <x v="1"/>
  </r>
  <r>
    <x v="3"/>
    <n v="1197831"/>
    <x v="395"/>
    <x v="1"/>
    <x v="7"/>
    <n v="3"/>
    <n v="39"/>
    <x v="1"/>
    <x v="34"/>
    <s v="Oklahoma City"/>
    <x v="0"/>
    <x v="0"/>
    <n v="35"/>
    <n v="196"/>
    <n v="6860"/>
    <n v="3156"/>
    <n v="0.46"/>
    <x v="1"/>
  </r>
  <r>
    <x v="3"/>
    <n v="1197831"/>
    <x v="395"/>
    <x v="1"/>
    <x v="7"/>
    <n v="3"/>
    <n v="39"/>
    <x v="1"/>
    <x v="34"/>
    <s v="Oklahoma City"/>
    <x v="1"/>
    <x v="0"/>
    <n v="28"/>
    <n v="128"/>
    <n v="3584"/>
    <n v="1469"/>
    <n v="0.41"/>
    <x v="1"/>
  </r>
  <r>
    <x v="3"/>
    <n v="1197831"/>
    <x v="395"/>
    <x v="1"/>
    <x v="7"/>
    <n v="3"/>
    <n v="39"/>
    <x v="1"/>
    <x v="34"/>
    <s v="Oklahoma City"/>
    <x v="2"/>
    <x v="1"/>
    <n v="12"/>
    <n v="91"/>
    <n v="1092"/>
    <n v="459"/>
    <n v="0.42"/>
    <x v="1"/>
  </r>
  <r>
    <x v="3"/>
    <n v="1197831"/>
    <x v="395"/>
    <x v="1"/>
    <x v="7"/>
    <n v="3"/>
    <n v="39"/>
    <x v="1"/>
    <x v="34"/>
    <s v="Oklahoma City"/>
    <x v="3"/>
    <x v="1"/>
    <n v="12"/>
    <n v="83"/>
    <n v="996"/>
    <n v="418"/>
    <n v="0.42"/>
    <x v="1"/>
  </r>
  <r>
    <x v="3"/>
    <n v="1197831"/>
    <x v="395"/>
    <x v="1"/>
    <x v="7"/>
    <n v="3"/>
    <n v="39"/>
    <x v="1"/>
    <x v="34"/>
    <s v="Oklahoma City"/>
    <x v="4"/>
    <x v="0"/>
    <n v="20"/>
    <n v="78"/>
    <n v="1560"/>
    <n v="593"/>
    <n v="0.38"/>
    <x v="1"/>
  </r>
  <r>
    <x v="3"/>
    <n v="1197831"/>
    <x v="395"/>
    <x v="1"/>
    <x v="7"/>
    <n v="3"/>
    <n v="39"/>
    <x v="1"/>
    <x v="34"/>
    <s v="Oklahoma City"/>
    <x v="5"/>
    <x v="1"/>
    <n v="23"/>
    <n v="119"/>
    <n v="2737"/>
    <n v="1286"/>
    <n v="0.47"/>
    <x v="1"/>
  </r>
  <r>
    <x v="3"/>
    <n v="1197831"/>
    <x v="427"/>
    <x v="1"/>
    <x v="8"/>
    <n v="4"/>
    <n v="43"/>
    <x v="1"/>
    <x v="34"/>
    <s v="Oklahoma City"/>
    <x v="0"/>
    <x v="0"/>
    <n v="20"/>
    <n v="173"/>
    <n v="3460"/>
    <n v="1626"/>
    <n v="0.47"/>
    <x v="1"/>
  </r>
  <r>
    <x v="3"/>
    <n v="1197831"/>
    <x v="427"/>
    <x v="1"/>
    <x v="8"/>
    <n v="4"/>
    <n v="43"/>
    <x v="1"/>
    <x v="34"/>
    <s v="Oklahoma City"/>
    <x v="1"/>
    <x v="0"/>
    <n v="14"/>
    <n v="112"/>
    <n v="1568"/>
    <n v="659"/>
    <n v="0.42"/>
    <x v="1"/>
  </r>
  <r>
    <x v="3"/>
    <n v="1197831"/>
    <x v="427"/>
    <x v="1"/>
    <x v="8"/>
    <n v="4"/>
    <n v="43"/>
    <x v="1"/>
    <x v="34"/>
    <s v="Oklahoma City"/>
    <x v="2"/>
    <x v="1"/>
    <n v="14"/>
    <n v="74"/>
    <n v="1036"/>
    <n v="435"/>
    <n v="0.42"/>
    <x v="1"/>
  </r>
  <r>
    <x v="3"/>
    <n v="1197831"/>
    <x v="427"/>
    <x v="1"/>
    <x v="8"/>
    <n v="4"/>
    <n v="43"/>
    <x v="1"/>
    <x v="34"/>
    <s v="Oklahoma City"/>
    <x v="3"/>
    <x v="1"/>
    <n v="15"/>
    <n v="62"/>
    <n v="930"/>
    <n v="391"/>
    <n v="0.42"/>
    <x v="1"/>
  </r>
  <r>
    <x v="3"/>
    <n v="1197831"/>
    <x v="427"/>
    <x v="1"/>
    <x v="8"/>
    <n v="4"/>
    <n v="43"/>
    <x v="1"/>
    <x v="34"/>
    <s v="Oklahoma City"/>
    <x v="4"/>
    <x v="0"/>
    <n v="22"/>
    <n v="68"/>
    <n v="1496"/>
    <n v="568"/>
    <n v="0.38"/>
    <x v="1"/>
  </r>
  <r>
    <x v="4"/>
    <n v="1197831"/>
    <x v="427"/>
    <x v="1"/>
    <x v="8"/>
    <n v="4"/>
    <n v="43"/>
    <x v="1"/>
    <x v="34"/>
    <s v="Oklahoma City"/>
    <x v="5"/>
    <x v="1"/>
    <n v="22"/>
    <n v="101"/>
    <n v="2222"/>
    <n v="1044"/>
    <n v="0.47"/>
    <x v="1"/>
  </r>
  <r>
    <x v="4"/>
    <n v="1197831"/>
    <x v="457"/>
    <x v="1"/>
    <x v="9"/>
    <n v="4"/>
    <n v="47"/>
    <x v="1"/>
    <x v="34"/>
    <s v="Oklahoma City"/>
    <x v="0"/>
    <x v="0"/>
    <n v="16"/>
    <n v="166"/>
    <n v="2656"/>
    <n v="1169"/>
    <n v="0.44"/>
    <x v="1"/>
  </r>
  <r>
    <x v="4"/>
    <n v="1197831"/>
    <x v="457"/>
    <x v="1"/>
    <x v="9"/>
    <n v="4"/>
    <n v="47"/>
    <x v="1"/>
    <x v="34"/>
    <s v="Oklahoma City"/>
    <x v="1"/>
    <x v="0"/>
    <n v="11"/>
    <n v="96"/>
    <n v="1056"/>
    <n v="401"/>
    <n v="0.38"/>
    <x v="1"/>
  </r>
  <r>
    <x v="4"/>
    <n v="1197831"/>
    <x v="457"/>
    <x v="1"/>
    <x v="9"/>
    <n v="4"/>
    <n v="47"/>
    <x v="1"/>
    <x v="34"/>
    <s v="Oklahoma City"/>
    <x v="2"/>
    <x v="1"/>
    <n v="19"/>
    <n v="81"/>
    <n v="1539"/>
    <n v="662"/>
    <n v="0.43"/>
    <x v="1"/>
  </r>
  <r>
    <x v="4"/>
    <n v="1197831"/>
    <x v="457"/>
    <x v="1"/>
    <x v="9"/>
    <n v="4"/>
    <n v="47"/>
    <x v="1"/>
    <x v="34"/>
    <s v="Oklahoma City"/>
    <x v="3"/>
    <x v="1"/>
    <n v="37"/>
    <n v="90"/>
    <n v="3330"/>
    <n v="1565"/>
    <n v="0.47"/>
    <x v="1"/>
  </r>
  <r>
    <x v="4"/>
    <n v="1197831"/>
    <x v="457"/>
    <x v="1"/>
    <x v="9"/>
    <n v="4"/>
    <n v="47"/>
    <x v="1"/>
    <x v="34"/>
    <s v="Oklahoma City"/>
    <x v="4"/>
    <x v="0"/>
    <n v="60"/>
    <n v="85"/>
    <n v="5100"/>
    <n v="2040"/>
    <n v="0.4"/>
    <x v="1"/>
  </r>
  <r>
    <x v="4"/>
    <n v="1197831"/>
    <x v="457"/>
    <x v="1"/>
    <x v="9"/>
    <n v="4"/>
    <n v="47"/>
    <x v="1"/>
    <x v="34"/>
    <s v="Oklahoma City"/>
    <x v="5"/>
    <x v="1"/>
    <n v="60"/>
    <n v="128"/>
    <n v="7680"/>
    <n v="3302"/>
    <n v="0.43"/>
    <x v="1"/>
  </r>
  <r>
    <x v="4"/>
    <n v="1197831"/>
    <x v="486"/>
    <x v="1"/>
    <x v="10"/>
    <n v="4"/>
    <n v="52"/>
    <x v="1"/>
    <x v="34"/>
    <s v="Oklahoma City"/>
    <x v="0"/>
    <x v="0"/>
    <n v="55"/>
    <n v="200"/>
    <n v="11000"/>
    <n v="4620"/>
    <n v="0.42"/>
    <x v="1"/>
  </r>
  <r>
    <x v="4"/>
    <n v="1197831"/>
    <x v="486"/>
    <x v="1"/>
    <x v="10"/>
    <n v="4"/>
    <n v="52"/>
    <x v="1"/>
    <x v="34"/>
    <s v="Oklahoma City"/>
    <x v="1"/>
    <x v="0"/>
    <n v="47"/>
    <n v="149"/>
    <n v="7003"/>
    <n v="2661"/>
    <n v="0.38"/>
    <x v="1"/>
  </r>
  <r>
    <x v="4"/>
    <n v="1197831"/>
    <x v="486"/>
    <x v="1"/>
    <x v="10"/>
    <n v="4"/>
    <n v="52"/>
    <x v="1"/>
    <x v="34"/>
    <s v="Oklahoma City"/>
    <x v="2"/>
    <x v="1"/>
    <n v="44"/>
    <n v="131"/>
    <n v="5764"/>
    <n v="2594"/>
    <n v="0.45"/>
    <x v="1"/>
  </r>
  <r>
    <x v="4"/>
    <n v="1197831"/>
    <x v="486"/>
    <x v="1"/>
    <x v="10"/>
    <n v="4"/>
    <n v="52"/>
    <x v="1"/>
    <x v="34"/>
    <s v="Oklahoma City"/>
    <x v="3"/>
    <x v="1"/>
    <n v="45"/>
    <n v="114"/>
    <n v="5130"/>
    <n v="2309"/>
    <n v="0.45"/>
    <x v="1"/>
  </r>
  <r>
    <x v="4"/>
    <n v="1197831"/>
    <x v="486"/>
    <x v="1"/>
    <x v="10"/>
    <n v="4"/>
    <n v="52"/>
    <x v="1"/>
    <x v="34"/>
    <s v="Oklahoma City"/>
    <x v="4"/>
    <x v="0"/>
    <n v="55"/>
    <n v="98"/>
    <n v="5390"/>
    <n v="2156"/>
    <n v="0.4"/>
    <x v="1"/>
  </r>
  <r>
    <x v="4"/>
    <n v="1197831"/>
    <x v="486"/>
    <x v="1"/>
    <x v="10"/>
    <n v="4"/>
    <n v="52"/>
    <x v="1"/>
    <x v="34"/>
    <s v="Oklahoma City"/>
    <x v="5"/>
    <x v="1"/>
    <n v="51"/>
    <n v="128"/>
    <n v="6528"/>
    <n v="2807"/>
    <n v="0.43"/>
    <x v="1"/>
  </r>
  <r>
    <x v="4"/>
    <n v="1197831"/>
    <x v="180"/>
    <x v="1"/>
    <x v="0"/>
    <n v="1"/>
    <n v="3"/>
    <x v="1"/>
    <x v="34"/>
    <s v="Oklahoma City"/>
    <x v="0"/>
    <x v="0"/>
    <n v="17"/>
    <n v="176"/>
    <n v="2992"/>
    <n v="1137"/>
    <n v="0.38"/>
    <x v="1"/>
  </r>
  <r>
    <x v="4"/>
    <n v="1197831"/>
    <x v="180"/>
    <x v="1"/>
    <x v="0"/>
    <n v="1"/>
    <n v="3"/>
    <x v="1"/>
    <x v="34"/>
    <s v="Oklahoma City"/>
    <x v="1"/>
    <x v="0"/>
    <n v="16"/>
    <n v="105"/>
    <n v="1680"/>
    <n v="638"/>
    <n v="0.38"/>
    <x v="1"/>
  </r>
  <r>
    <x v="4"/>
    <n v="1197831"/>
    <x v="180"/>
    <x v="1"/>
    <x v="0"/>
    <n v="1"/>
    <n v="3"/>
    <x v="1"/>
    <x v="34"/>
    <s v="Oklahoma City"/>
    <x v="2"/>
    <x v="1"/>
    <n v="12"/>
    <n v="116"/>
    <n v="1392"/>
    <n v="557"/>
    <n v="0.4"/>
    <x v="1"/>
  </r>
  <r>
    <x v="4"/>
    <n v="1197831"/>
    <x v="180"/>
    <x v="1"/>
    <x v="0"/>
    <n v="1"/>
    <n v="3"/>
    <x v="1"/>
    <x v="34"/>
    <s v="Oklahoma City"/>
    <x v="3"/>
    <x v="1"/>
    <n v="16"/>
    <n v="70"/>
    <n v="1120"/>
    <n v="448"/>
    <n v="0.4"/>
    <x v="1"/>
  </r>
  <r>
    <x v="4"/>
    <n v="1197831"/>
    <x v="180"/>
    <x v="1"/>
    <x v="0"/>
    <n v="1"/>
    <n v="3"/>
    <x v="1"/>
    <x v="34"/>
    <s v="Oklahoma City"/>
    <x v="4"/>
    <x v="0"/>
    <n v="28"/>
    <n v="88"/>
    <n v="2464"/>
    <n v="1010"/>
    <n v="0.41"/>
    <x v="1"/>
  </r>
  <r>
    <x v="4"/>
    <n v="1197831"/>
    <x v="180"/>
    <x v="1"/>
    <x v="0"/>
    <n v="1"/>
    <n v="3"/>
    <x v="1"/>
    <x v="34"/>
    <s v="Oklahoma City"/>
    <x v="5"/>
    <x v="1"/>
    <n v="17"/>
    <n v="119"/>
    <n v="2023"/>
    <n v="749"/>
    <n v="0.37"/>
    <x v="1"/>
  </r>
  <r>
    <x v="4"/>
    <n v="1197831"/>
    <x v="209"/>
    <x v="1"/>
    <x v="1"/>
    <n v="1"/>
    <n v="8"/>
    <x v="1"/>
    <x v="34"/>
    <s v="Oklahoma City"/>
    <x v="0"/>
    <x v="0"/>
    <n v="18"/>
    <n v="204"/>
    <n v="3672"/>
    <n v="1469"/>
    <n v="0.4"/>
    <x v="1"/>
  </r>
  <r>
    <x v="4"/>
    <n v="1197831"/>
    <x v="209"/>
    <x v="1"/>
    <x v="1"/>
    <n v="1"/>
    <n v="8"/>
    <x v="1"/>
    <x v="34"/>
    <s v="Oklahoma City"/>
    <x v="1"/>
    <x v="0"/>
    <n v="17"/>
    <n v="75"/>
    <n v="1275"/>
    <n v="523"/>
    <n v="0.41"/>
    <x v="1"/>
  </r>
  <r>
    <x v="4"/>
    <n v="1197831"/>
    <x v="209"/>
    <x v="1"/>
    <x v="1"/>
    <n v="1"/>
    <n v="8"/>
    <x v="1"/>
    <x v="34"/>
    <s v="Oklahoma City"/>
    <x v="2"/>
    <x v="1"/>
    <n v="11"/>
    <n v="90"/>
    <n v="990"/>
    <n v="386"/>
    <n v="0.39"/>
    <x v="1"/>
  </r>
  <r>
    <x v="2"/>
    <n v="1185732"/>
    <x v="200"/>
    <x v="1"/>
    <x v="1"/>
    <n v="1"/>
    <n v="6"/>
    <x v="0"/>
    <x v="45"/>
    <s v="Hartford"/>
    <x v="3"/>
    <x v="1"/>
    <n v="24"/>
    <n v="39"/>
    <n v="936"/>
    <n v="309"/>
    <n v="0.33"/>
    <x v="1"/>
  </r>
  <r>
    <x v="2"/>
    <n v="1185732"/>
    <x v="200"/>
    <x v="1"/>
    <x v="1"/>
    <n v="1"/>
    <n v="6"/>
    <x v="0"/>
    <x v="45"/>
    <s v="Hartford"/>
    <x v="4"/>
    <x v="0"/>
    <n v="39"/>
    <n v="66"/>
    <n v="2574"/>
    <n v="952"/>
    <n v="0.37"/>
    <x v="1"/>
  </r>
  <r>
    <x v="2"/>
    <n v="1185732"/>
    <x v="200"/>
    <x v="1"/>
    <x v="1"/>
    <n v="1"/>
    <n v="6"/>
    <x v="0"/>
    <x v="45"/>
    <s v="Hartford"/>
    <x v="5"/>
    <x v="1"/>
    <n v="32"/>
    <n v="96"/>
    <n v="3072"/>
    <n v="1198"/>
    <n v="0.39"/>
    <x v="1"/>
  </r>
  <r>
    <x v="2"/>
    <n v="1185732"/>
    <x v="705"/>
    <x v="1"/>
    <x v="2"/>
    <n v="1"/>
    <n v="10"/>
    <x v="0"/>
    <x v="45"/>
    <s v="Hartford"/>
    <x v="0"/>
    <x v="0"/>
    <n v="26"/>
    <n v="182"/>
    <n v="4732"/>
    <n v="2035"/>
    <n v="0.43"/>
    <x v="1"/>
  </r>
  <r>
    <x v="2"/>
    <n v="1185732"/>
    <x v="705"/>
    <x v="1"/>
    <x v="2"/>
    <n v="1"/>
    <n v="10"/>
    <x v="0"/>
    <x v="45"/>
    <s v="Hartford"/>
    <x v="1"/>
    <x v="0"/>
    <n v="32"/>
    <n v="68"/>
    <n v="2176"/>
    <n v="979"/>
    <n v="0.45"/>
    <x v="1"/>
  </r>
  <r>
    <x v="2"/>
    <n v="1185732"/>
    <x v="705"/>
    <x v="1"/>
    <x v="2"/>
    <n v="1"/>
    <n v="10"/>
    <x v="0"/>
    <x v="45"/>
    <s v="Hartford"/>
    <x v="2"/>
    <x v="1"/>
    <n v="23"/>
    <n v="75"/>
    <n v="1725"/>
    <n v="552"/>
    <n v="0.32"/>
    <x v="1"/>
  </r>
  <r>
    <x v="2"/>
    <n v="1185732"/>
    <x v="705"/>
    <x v="1"/>
    <x v="2"/>
    <n v="1"/>
    <n v="10"/>
    <x v="0"/>
    <x v="45"/>
    <s v="Hartford"/>
    <x v="3"/>
    <x v="1"/>
    <n v="27"/>
    <n v="34"/>
    <n v="918"/>
    <n v="294"/>
    <n v="0.32"/>
    <x v="1"/>
  </r>
  <r>
    <x v="2"/>
    <n v="1185732"/>
    <x v="705"/>
    <x v="1"/>
    <x v="2"/>
    <n v="1"/>
    <n v="10"/>
    <x v="0"/>
    <x v="45"/>
    <s v="Hartford"/>
    <x v="4"/>
    <x v="0"/>
    <n v="39"/>
    <n v="53"/>
    <n v="2067"/>
    <n v="703"/>
    <n v="0.34"/>
    <x v="1"/>
  </r>
  <r>
    <x v="2"/>
    <n v="1185732"/>
    <x v="705"/>
    <x v="1"/>
    <x v="2"/>
    <n v="1"/>
    <n v="10"/>
    <x v="0"/>
    <x v="45"/>
    <s v="Hartford"/>
    <x v="5"/>
    <x v="1"/>
    <n v="29"/>
    <n v="85"/>
    <n v="2465"/>
    <n v="961"/>
    <n v="0.39"/>
    <x v="1"/>
  </r>
  <r>
    <x v="2"/>
    <n v="1185732"/>
    <x v="722"/>
    <x v="1"/>
    <x v="3"/>
    <n v="2"/>
    <n v="15"/>
    <x v="0"/>
    <x v="45"/>
    <s v="Hartford"/>
    <x v="0"/>
    <x v="0"/>
    <n v="28"/>
    <n v="155"/>
    <n v="4340"/>
    <n v="1996"/>
    <n v="0.46"/>
    <x v="1"/>
  </r>
  <r>
    <x v="2"/>
    <n v="1185732"/>
    <x v="722"/>
    <x v="1"/>
    <x v="3"/>
    <n v="2"/>
    <n v="15"/>
    <x v="0"/>
    <x v="45"/>
    <s v="Hartford"/>
    <x v="1"/>
    <x v="0"/>
    <n v="30"/>
    <n v="64"/>
    <n v="1920"/>
    <n v="845"/>
    <n v="0.44"/>
    <x v="1"/>
  </r>
  <r>
    <x v="2"/>
    <n v="1185732"/>
    <x v="722"/>
    <x v="1"/>
    <x v="3"/>
    <n v="2"/>
    <n v="15"/>
    <x v="0"/>
    <x v="45"/>
    <s v="Hartford"/>
    <x v="2"/>
    <x v="1"/>
    <n v="20"/>
    <n v="64"/>
    <n v="1280"/>
    <n v="461"/>
    <n v="0.36"/>
    <x v="1"/>
  </r>
  <r>
    <x v="2"/>
    <n v="1185732"/>
    <x v="722"/>
    <x v="1"/>
    <x v="3"/>
    <n v="2"/>
    <n v="15"/>
    <x v="0"/>
    <x v="45"/>
    <s v="Hartford"/>
    <x v="3"/>
    <x v="1"/>
    <n v="26"/>
    <n v="41"/>
    <n v="1066"/>
    <n v="341"/>
    <n v="0.32"/>
    <x v="1"/>
  </r>
  <r>
    <x v="2"/>
    <n v="1185732"/>
    <x v="722"/>
    <x v="1"/>
    <x v="3"/>
    <n v="2"/>
    <n v="15"/>
    <x v="0"/>
    <x v="45"/>
    <s v="Hartford"/>
    <x v="4"/>
    <x v="0"/>
    <n v="37"/>
    <n v="40"/>
    <n v="1480"/>
    <n v="503"/>
    <n v="0.34"/>
    <x v="1"/>
  </r>
  <r>
    <x v="2"/>
    <n v="1185732"/>
    <x v="722"/>
    <x v="1"/>
    <x v="3"/>
    <n v="2"/>
    <n v="15"/>
    <x v="0"/>
    <x v="45"/>
    <s v="Hartford"/>
    <x v="5"/>
    <x v="1"/>
    <n v="26"/>
    <n v="94"/>
    <n v="2444"/>
    <n v="1026"/>
    <n v="0.42"/>
    <x v="1"/>
  </r>
  <r>
    <x v="2"/>
    <n v="1185732"/>
    <x v="256"/>
    <x v="1"/>
    <x v="4"/>
    <n v="2"/>
    <n v="19"/>
    <x v="0"/>
    <x v="45"/>
    <s v="Hartford"/>
    <x v="0"/>
    <x v="0"/>
    <n v="40"/>
    <n v="191"/>
    <n v="7640"/>
    <n v="3362"/>
    <n v="0.44"/>
    <x v="1"/>
  </r>
  <r>
    <x v="2"/>
    <n v="1185732"/>
    <x v="256"/>
    <x v="1"/>
    <x v="4"/>
    <n v="2"/>
    <n v="19"/>
    <x v="0"/>
    <x v="45"/>
    <s v="Hartford"/>
    <x v="1"/>
    <x v="0"/>
    <n v="35"/>
    <n v="83"/>
    <n v="2905"/>
    <n v="1278"/>
    <n v="0.44"/>
    <x v="1"/>
  </r>
  <r>
    <x v="2"/>
    <n v="1185732"/>
    <x v="256"/>
    <x v="1"/>
    <x v="4"/>
    <n v="2"/>
    <n v="19"/>
    <x v="0"/>
    <x v="45"/>
    <s v="Hartford"/>
    <x v="2"/>
    <x v="1"/>
    <n v="32"/>
    <n v="83"/>
    <n v="2656"/>
    <n v="903"/>
    <n v="0.34"/>
    <x v="1"/>
  </r>
  <r>
    <x v="2"/>
    <n v="1185732"/>
    <x v="256"/>
    <x v="1"/>
    <x v="4"/>
    <n v="2"/>
    <n v="19"/>
    <x v="0"/>
    <x v="45"/>
    <s v="Hartford"/>
    <x v="3"/>
    <x v="1"/>
    <n v="32"/>
    <n v="74"/>
    <n v="2368"/>
    <n v="781"/>
    <n v="0.33"/>
    <x v="1"/>
  </r>
  <r>
    <x v="2"/>
    <n v="1185732"/>
    <x v="256"/>
    <x v="1"/>
    <x v="4"/>
    <n v="2"/>
    <n v="19"/>
    <x v="0"/>
    <x v="45"/>
    <s v="Hartford"/>
    <x v="4"/>
    <x v="0"/>
    <n v="37"/>
    <n v="83"/>
    <n v="3071"/>
    <n v="1075"/>
    <n v="0.35"/>
    <x v="1"/>
  </r>
  <r>
    <x v="2"/>
    <n v="1185732"/>
    <x v="256"/>
    <x v="1"/>
    <x v="4"/>
    <n v="2"/>
    <n v="19"/>
    <x v="0"/>
    <x v="45"/>
    <s v="Hartford"/>
    <x v="5"/>
    <x v="1"/>
    <n v="41"/>
    <n v="128"/>
    <n v="5248"/>
    <n v="2204"/>
    <n v="0.42"/>
    <x v="1"/>
  </r>
  <r>
    <x v="2"/>
    <n v="1185732"/>
    <x v="289"/>
    <x v="1"/>
    <x v="11"/>
    <n v="2"/>
    <n v="23"/>
    <x v="0"/>
    <x v="45"/>
    <s v="Hartford"/>
    <x v="0"/>
    <x v="0"/>
    <n v="40"/>
    <n v="206"/>
    <n v="8240"/>
    <n v="3873"/>
    <n v="0.47"/>
    <x v="1"/>
  </r>
  <r>
    <x v="2"/>
    <n v="1185732"/>
    <x v="289"/>
    <x v="1"/>
    <x v="11"/>
    <n v="2"/>
    <n v="23"/>
    <x v="0"/>
    <x v="45"/>
    <s v="Hartford"/>
    <x v="1"/>
    <x v="0"/>
    <n v="38"/>
    <n v="124"/>
    <n v="4712"/>
    <n v="2215"/>
    <n v="0.47"/>
    <x v="1"/>
  </r>
  <r>
    <x v="2"/>
    <n v="1185732"/>
    <x v="289"/>
    <x v="1"/>
    <x v="11"/>
    <n v="2"/>
    <n v="23"/>
    <x v="0"/>
    <x v="45"/>
    <s v="Hartford"/>
    <x v="2"/>
    <x v="1"/>
    <n v="35"/>
    <n v="96"/>
    <n v="3360"/>
    <n v="1109"/>
    <n v="0.33"/>
    <x v="1"/>
  </r>
  <r>
    <x v="2"/>
    <n v="1185732"/>
    <x v="289"/>
    <x v="1"/>
    <x v="11"/>
    <n v="2"/>
    <n v="23"/>
    <x v="0"/>
    <x v="45"/>
    <s v="Hartford"/>
    <x v="3"/>
    <x v="1"/>
    <n v="35"/>
    <n v="85"/>
    <n v="2975"/>
    <n v="1041"/>
    <n v="0.35"/>
    <x v="1"/>
  </r>
  <r>
    <x v="2"/>
    <n v="1185732"/>
    <x v="289"/>
    <x v="1"/>
    <x v="11"/>
    <n v="2"/>
    <n v="23"/>
    <x v="0"/>
    <x v="45"/>
    <s v="Hartford"/>
    <x v="4"/>
    <x v="0"/>
    <n v="36"/>
    <n v="91"/>
    <n v="3276"/>
    <n v="1048"/>
    <n v="0.32"/>
    <x v="1"/>
  </r>
  <r>
    <x v="2"/>
    <n v="1185732"/>
    <x v="289"/>
    <x v="1"/>
    <x v="11"/>
    <n v="2"/>
    <n v="23"/>
    <x v="0"/>
    <x v="45"/>
    <s v="Hartford"/>
    <x v="5"/>
    <x v="1"/>
    <n v="39"/>
    <n v="128"/>
    <n v="4992"/>
    <n v="1947"/>
    <n v="0.39"/>
    <x v="1"/>
  </r>
  <r>
    <x v="2"/>
    <n v="1185732"/>
    <x v="317"/>
    <x v="1"/>
    <x v="5"/>
    <n v="3"/>
    <n v="27"/>
    <x v="0"/>
    <x v="45"/>
    <s v="Hartford"/>
    <x v="0"/>
    <x v="0"/>
    <n v="42"/>
    <n v="195"/>
    <n v="8190"/>
    <n v="3686"/>
    <n v="0.45"/>
    <x v="1"/>
  </r>
  <r>
    <x v="2"/>
    <n v="1185732"/>
    <x v="317"/>
    <x v="1"/>
    <x v="5"/>
    <n v="3"/>
    <n v="27"/>
    <x v="0"/>
    <x v="45"/>
    <s v="Hartford"/>
    <x v="1"/>
    <x v="0"/>
    <n v="38"/>
    <n v="120"/>
    <n v="4560"/>
    <n v="1915"/>
    <n v="0.42"/>
    <x v="1"/>
  </r>
  <r>
    <x v="2"/>
    <n v="1185732"/>
    <x v="317"/>
    <x v="1"/>
    <x v="5"/>
    <n v="3"/>
    <n v="27"/>
    <x v="0"/>
    <x v="45"/>
    <s v="Hartford"/>
    <x v="2"/>
    <x v="1"/>
    <n v="29"/>
    <n v="111"/>
    <n v="3219"/>
    <n v="1094"/>
    <n v="0.34"/>
    <x v="1"/>
  </r>
  <r>
    <x v="2"/>
    <n v="1185732"/>
    <x v="317"/>
    <x v="1"/>
    <x v="5"/>
    <n v="3"/>
    <n v="27"/>
    <x v="0"/>
    <x v="45"/>
    <s v="Hartford"/>
    <x v="3"/>
    <x v="1"/>
    <n v="34"/>
    <n v="94"/>
    <n v="3196"/>
    <n v="1151"/>
    <n v="0.36"/>
    <x v="1"/>
  </r>
  <r>
    <x v="2"/>
    <n v="1185732"/>
    <x v="317"/>
    <x v="1"/>
    <x v="5"/>
    <n v="3"/>
    <n v="27"/>
    <x v="0"/>
    <x v="45"/>
    <s v="Hartford"/>
    <x v="4"/>
    <x v="0"/>
    <n v="43"/>
    <n v="93"/>
    <n v="3999"/>
    <n v="1320"/>
    <n v="0.33"/>
    <x v="1"/>
  </r>
  <r>
    <x v="2"/>
    <n v="1185732"/>
    <x v="317"/>
    <x v="1"/>
    <x v="5"/>
    <n v="3"/>
    <n v="27"/>
    <x v="0"/>
    <x v="45"/>
    <s v="Hartford"/>
    <x v="5"/>
    <x v="1"/>
    <n v="40"/>
    <n v="152"/>
    <n v="6080"/>
    <n v="2310"/>
    <n v="0.38"/>
    <x v="1"/>
  </r>
  <r>
    <x v="2"/>
    <n v="1185732"/>
    <x v="349"/>
    <x v="1"/>
    <x v="6"/>
    <n v="3"/>
    <n v="32"/>
    <x v="0"/>
    <x v="45"/>
    <s v="Hartford"/>
    <x v="0"/>
    <x v="0"/>
    <n v="40"/>
    <n v="194"/>
    <n v="7760"/>
    <n v="3259"/>
    <n v="0.42"/>
    <x v="1"/>
  </r>
  <r>
    <x v="2"/>
    <n v="1185732"/>
    <x v="349"/>
    <x v="1"/>
    <x v="6"/>
    <n v="3"/>
    <n v="32"/>
    <x v="0"/>
    <x v="45"/>
    <s v="Hartford"/>
    <x v="1"/>
    <x v="0"/>
    <n v="34"/>
    <n v="128"/>
    <n v="4352"/>
    <n v="1871"/>
    <n v="0.43"/>
    <x v="1"/>
  </r>
  <r>
    <x v="2"/>
    <n v="1185732"/>
    <x v="349"/>
    <x v="1"/>
    <x v="6"/>
    <n v="3"/>
    <n v="32"/>
    <x v="0"/>
    <x v="45"/>
    <s v="Hartford"/>
    <x v="2"/>
    <x v="1"/>
    <n v="36"/>
    <n v="107"/>
    <n v="3852"/>
    <n v="1348"/>
    <n v="0.35"/>
    <x v="1"/>
  </r>
  <r>
    <x v="2"/>
    <n v="1185732"/>
    <x v="349"/>
    <x v="1"/>
    <x v="6"/>
    <n v="3"/>
    <n v="32"/>
    <x v="0"/>
    <x v="45"/>
    <s v="Hartford"/>
    <x v="3"/>
    <x v="1"/>
    <n v="32"/>
    <n v="72"/>
    <n v="2304"/>
    <n v="760"/>
    <n v="0.33"/>
    <x v="1"/>
  </r>
  <r>
    <x v="2"/>
    <n v="1185732"/>
    <x v="349"/>
    <x v="1"/>
    <x v="6"/>
    <n v="3"/>
    <n v="32"/>
    <x v="0"/>
    <x v="45"/>
    <s v="Hartford"/>
    <x v="4"/>
    <x v="0"/>
    <n v="43"/>
    <n v="62"/>
    <n v="2666"/>
    <n v="880"/>
    <n v="0.33"/>
    <x v="1"/>
  </r>
  <r>
    <x v="2"/>
    <n v="1185732"/>
    <x v="349"/>
    <x v="1"/>
    <x v="6"/>
    <n v="3"/>
    <n v="32"/>
    <x v="0"/>
    <x v="45"/>
    <s v="Hartford"/>
    <x v="5"/>
    <x v="1"/>
    <n v="44"/>
    <n v="124"/>
    <n v="5456"/>
    <n v="2073"/>
    <n v="0.38"/>
    <x v="1"/>
  </r>
  <r>
    <x v="2"/>
    <n v="1185732"/>
    <x v="379"/>
    <x v="1"/>
    <x v="7"/>
    <n v="3"/>
    <n v="36"/>
    <x v="0"/>
    <x v="45"/>
    <s v="Hartford"/>
    <x v="0"/>
    <x v="0"/>
    <n v="43"/>
    <n v="170"/>
    <n v="7310"/>
    <n v="3436"/>
    <n v="0.47"/>
    <x v="1"/>
  </r>
  <r>
    <x v="2"/>
    <n v="1185732"/>
    <x v="379"/>
    <x v="1"/>
    <x v="7"/>
    <n v="3"/>
    <n v="36"/>
    <x v="0"/>
    <x v="45"/>
    <s v="Hartford"/>
    <x v="1"/>
    <x v="0"/>
    <n v="40"/>
    <n v="93"/>
    <n v="3720"/>
    <n v="1748"/>
    <n v="0.47"/>
    <x v="1"/>
  </r>
  <r>
    <x v="2"/>
    <n v="1185732"/>
    <x v="379"/>
    <x v="1"/>
    <x v="7"/>
    <n v="3"/>
    <n v="36"/>
    <x v="0"/>
    <x v="45"/>
    <s v="Hartford"/>
    <x v="2"/>
    <x v="1"/>
    <n v="33"/>
    <n v="64"/>
    <n v="2112"/>
    <n v="676"/>
    <n v="0.32"/>
    <x v="1"/>
  </r>
  <r>
    <x v="2"/>
    <n v="1185732"/>
    <x v="379"/>
    <x v="1"/>
    <x v="7"/>
    <n v="3"/>
    <n v="36"/>
    <x v="0"/>
    <x v="45"/>
    <s v="Hartford"/>
    <x v="3"/>
    <x v="1"/>
    <n v="30"/>
    <n v="58"/>
    <n v="1740"/>
    <n v="592"/>
    <n v="0.34"/>
    <x v="1"/>
  </r>
  <r>
    <x v="2"/>
    <n v="1185732"/>
    <x v="379"/>
    <x v="1"/>
    <x v="7"/>
    <n v="3"/>
    <n v="36"/>
    <x v="0"/>
    <x v="45"/>
    <s v="Hartford"/>
    <x v="4"/>
    <x v="0"/>
    <n v="41"/>
    <n v="58"/>
    <n v="2378"/>
    <n v="856"/>
    <n v="0.36"/>
    <x v="1"/>
  </r>
  <r>
    <x v="2"/>
    <n v="1185732"/>
    <x v="379"/>
    <x v="1"/>
    <x v="7"/>
    <n v="3"/>
    <n v="36"/>
    <x v="0"/>
    <x v="45"/>
    <s v="Hartford"/>
    <x v="5"/>
    <x v="1"/>
    <n v="45"/>
    <n v="83"/>
    <n v="3735"/>
    <n v="1569"/>
    <n v="0.42"/>
    <x v="1"/>
  </r>
  <r>
    <x v="2"/>
    <n v="1185732"/>
    <x v="411"/>
    <x v="1"/>
    <x v="8"/>
    <n v="4"/>
    <n v="41"/>
    <x v="0"/>
    <x v="45"/>
    <s v="Hartford"/>
    <x v="0"/>
    <x v="0"/>
    <n v="46"/>
    <n v="153"/>
    <n v="7038"/>
    <n v="2956"/>
    <n v="0.42"/>
    <x v="1"/>
  </r>
  <r>
    <x v="2"/>
    <n v="1185732"/>
    <x v="411"/>
    <x v="1"/>
    <x v="8"/>
    <n v="4"/>
    <n v="41"/>
    <x v="0"/>
    <x v="45"/>
    <s v="Hartford"/>
    <x v="1"/>
    <x v="0"/>
    <n v="39"/>
    <n v="94"/>
    <n v="3666"/>
    <n v="1613"/>
    <n v="0.44"/>
    <x v="1"/>
  </r>
  <r>
    <x v="2"/>
    <n v="1185732"/>
    <x v="411"/>
    <x v="1"/>
    <x v="8"/>
    <n v="4"/>
    <n v="41"/>
    <x v="0"/>
    <x v="45"/>
    <s v="Hartford"/>
    <x v="2"/>
    <x v="1"/>
    <n v="36"/>
    <n v="61"/>
    <n v="2196"/>
    <n v="813"/>
    <n v="0.37"/>
    <x v="1"/>
  </r>
  <r>
    <x v="2"/>
    <n v="1185732"/>
    <x v="411"/>
    <x v="1"/>
    <x v="8"/>
    <n v="4"/>
    <n v="41"/>
    <x v="0"/>
    <x v="45"/>
    <s v="Hartford"/>
    <x v="3"/>
    <x v="1"/>
    <n v="43"/>
    <n v="45"/>
    <n v="1935"/>
    <n v="697"/>
    <n v="0.36"/>
    <x v="1"/>
  </r>
  <r>
    <x v="2"/>
    <n v="1185732"/>
    <x v="411"/>
    <x v="1"/>
    <x v="8"/>
    <n v="4"/>
    <n v="41"/>
    <x v="0"/>
    <x v="45"/>
    <s v="Hartford"/>
    <x v="4"/>
    <x v="0"/>
    <n v="50"/>
    <n v="45"/>
    <n v="2250"/>
    <n v="743"/>
    <n v="0.33"/>
    <x v="1"/>
  </r>
  <r>
    <x v="0"/>
    <n v="1185732"/>
    <x v="411"/>
    <x v="1"/>
    <x v="8"/>
    <n v="4"/>
    <n v="41"/>
    <x v="0"/>
    <x v="45"/>
    <s v="Hartford"/>
    <x v="5"/>
    <x v="1"/>
    <n v="46"/>
    <n v="94"/>
    <n v="4324"/>
    <n v="1816"/>
    <n v="0.42"/>
    <x v="1"/>
  </r>
  <r>
    <x v="0"/>
    <n v="1185732"/>
    <x v="441"/>
    <x v="1"/>
    <x v="9"/>
    <n v="4"/>
    <n v="45"/>
    <x v="0"/>
    <x v="45"/>
    <s v="Hartford"/>
    <x v="0"/>
    <x v="0"/>
    <n v="51"/>
    <n v="149"/>
    <n v="7599"/>
    <n v="3268"/>
    <n v="0.43"/>
    <x v="1"/>
  </r>
  <r>
    <x v="0"/>
    <n v="1185732"/>
    <x v="441"/>
    <x v="1"/>
    <x v="9"/>
    <n v="4"/>
    <n v="45"/>
    <x v="0"/>
    <x v="45"/>
    <s v="Hartford"/>
    <x v="1"/>
    <x v="0"/>
    <n v="37"/>
    <n v="105"/>
    <n v="3885"/>
    <n v="1787"/>
    <n v="0.46"/>
    <x v="1"/>
  </r>
  <r>
    <x v="0"/>
    <n v="1185732"/>
    <x v="441"/>
    <x v="1"/>
    <x v="9"/>
    <n v="4"/>
    <n v="45"/>
    <x v="0"/>
    <x v="45"/>
    <s v="Hartford"/>
    <x v="2"/>
    <x v="1"/>
    <n v="36"/>
    <n v="103"/>
    <n v="3708"/>
    <n v="1372"/>
    <n v="0.37"/>
    <x v="1"/>
  </r>
  <r>
    <x v="0"/>
    <n v="1185732"/>
    <x v="441"/>
    <x v="1"/>
    <x v="9"/>
    <n v="4"/>
    <n v="45"/>
    <x v="0"/>
    <x v="45"/>
    <s v="Hartford"/>
    <x v="3"/>
    <x v="1"/>
    <n v="39"/>
    <n v="83"/>
    <n v="3237"/>
    <n v="1198"/>
    <n v="0.37"/>
    <x v="1"/>
  </r>
  <r>
    <x v="0"/>
    <n v="1185732"/>
    <x v="441"/>
    <x v="1"/>
    <x v="9"/>
    <n v="4"/>
    <n v="45"/>
    <x v="0"/>
    <x v="45"/>
    <s v="Hartford"/>
    <x v="4"/>
    <x v="0"/>
    <n v="44"/>
    <n v="88"/>
    <n v="3872"/>
    <n v="1394"/>
    <n v="0.36"/>
    <x v="1"/>
  </r>
  <r>
    <x v="0"/>
    <n v="1185732"/>
    <x v="441"/>
    <x v="1"/>
    <x v="9"/>
    <n v="4"/>
    <n v="45"/>
    <x v="0"/>
    <x v="45"/>
    <s v="Hartford"/>
    <x v="5"/>
    <x v="1"/>
    <n v="52"/>
    <n v="116"/>
    <n v="6032"/>
    <n v="2352"/>
    <n v="0.39"/>
    <x v="1"/>
  </r>
  <r>
    <x v="0"/>
    <n v="1185732"/>
    <x v="470"/>
    <x v="1"/>
    <x v="10"/>
    <n v="4"/>
    <n v="49"/>
    <x v="0"/>
    <x v="45"/>
    <s v="Hartford"/>
    <x v="0"/>
    <x v="0"/>
    <n v="45"/>
    <n v="173"/>
    <n v="7785"/>
    <n v="3270"/>
    <n v="0.42"/>
    <x v="1"/>
  </r>
  <r>
    <x v="0"/>
    <n v="1185732"/>
    <x v="470"/>
    <x v="1"/>
    <x v="10"/>
    <n v="4"/>
    <n v="49"/>
    <x v="0"/>
    <x v="45"/>
    <s v="Hartford"/>
    <x v="1"/>
    <x v="0"/>
    <n v="37"/>
    <n v="131"/>
    <n v="4847"/>
    <n v="2181"/>
    <n v="0.45"/>
    <x v="1"/>
  </r>
  <r>
    <x v="0"/>
    <n v="1185732"/>
    <x v="470"/>
    <x v="1"/>
    <x v="10"/>
    <n v="4"/>
    <n v="49"/>
    <x v="0"/>
    <x v="45"/>
    <s v="Hartford"/>
    <x v="2"/>
    <x v="1"/>
    <n v="43"/>
    <n v="116"/>
    <n v="4988"/>
    <n v="1646"/>
    <n v="0.33"/>
    <x v="1"/>
  </r>
  <r>
    <x v="0"/>
    <n v="1185732"/>
    <x v="470"/>
    <x v="1"/>
    <x v="10"/>
    <n v="4"/>
    <n v="49"/>
    <x v="0"/>
    <x v="45"/>
    <s v="Hartford"/>
    <x v="3"/>
    <x v="1"/>
    <n v="38"/>
    <n v="96"/>
    <n v="3648"/>
    <n v="1277"/>
    <n v="0.35"/>
    <x v="1"/>
  </r>
  <r>
    <x v="0"/>
    <n v="1185732"/>
    <x v="470"/>
    <x v="1"/>
    <x v="10"/>
    <n v="4"/>
    <n v="49"/>
    <x v="0"/>
    <x v="45"/>
    <s v="Hartford"/>
    <x v="4"/>
    <x v="0"/>
    <n v="42"/>
    <n v="99"/>
    <n v="4158"/>
    <n v="1455"/>
    <n v="0.35"/>
    <x v="1"/>
  </r>
  <r>
    <x v="0"/>
    <n v="1185732"/>
    <x v="470"/>
    <x v="1"/>
    <x v="10"/>
    <n v="4"/>
    <n v="49"/>
    <x v="0"/>
    <x v="45"/>
    <s v="Hartford"/>
    <x v="5"/>
    <x v="1"/>
    <n v="52"/>
    <n v="120"/>
    <n v="6240"/>
    <n v="2309"/>
    <n v="0.37"/>
    <x v="1"/>
  </r>
  <r>
    <x v="0"/>
    <n v="1185732"/>
    <x v="174"/>
    <x v="1"/>
    <x v="0"/>
    <n v="1"/>
    <n v="3"/>
    <x v="0"/>
    <x v="45"/>
    <s v="Hartford"/>
    <x v="0"/>
    <x v="0"/>
    <n v="23"/>
    <n v="149"/>
    <n v="3427"/>
    <n v="1439"/>
    <n v="0.42"/>
    <x v="1"/>
  </r>
  <r>
    <x v="0"/>
    <n v="1185732"/>
    <x v="174"/>
    <x v="1"/>
    <x v="0"/>
    <n v="1"/>
    <n v="3"/>
    <x v="0"/>
    <x v="45"/>
    <s v="Hartford"/>
    <x v="1"/>
    <x v="0"/>
    <n v="28"/>
    <n v="79"/>
    <n v="2212"/>
    <n v="885"/>
    <n v="0.4"/>
    <x v="1"/>
  </r>
  <r>
    <x v="0"/>
    <n v="1185732"/>
    <x v="174"/>
    <x v="1"/>
    <x v="0"/>
    <n v="1"/>
    <n v="3"/>
    <x v="0"/>
    <x v="45"/>
    <s v="Hartford"/>
    <x v="2"/>
    <x v="1"/>
    <n v="19"/>
    <n v="72"/>
    <n v="1368"/>
    <n v="575"/>
    <n v="0.42"/>
    <x v="1"/>
  </r>
  <r>
    <x v="0"/>
    <n v="1185732"/>
    <x v="174"/>
    <x v="1"/>
    <x v="0"/>
    <n v="1"/>
    <n v="3"/>
    <x v="0"/>
    <x v="45"/>
    <s v="Hartford"/>
    <x v="3"/>
    <x v="1"/>
    <n v="24"/>
    <n v="24"/>
    <n v="576"/>
    <n v="265"/>
    <n v="0.46"/>
    <x v="1"/>
  </r>
  <r>
    <x v="0"/>
    <n v="1185732"/>
    <x v="174"/>
    <x v="1"/>
    <x v="0"/>
    <n v="1"/>
    <n v="3"/>
    <x v="0"/>
    <x v="45"/>
    <s v="Hartford"/>
    <x v="4"/>
    <x v="0"/>
    <n v="34"/>
    <n v="44"/>
    <n v="1496"/>
    <n v="539"/>
    <n v="0.36"/>
    <x v="1"/>
  </r>
  <r>
    <x v="0"/>
    <n v="1185732"/>
    <x v="174"/>
    <x v="1"/>
    <x v="0"/>
    <n v="1"/>
    <n v="3"/>
    <x v="0"/>
    <x v="45"/>
    <s v="Hartford"/>
    <x v="5"/>
    <x v="1"/>
    <n v="26"/>
    <n v="72"/>
    <n v="1872"/>
    <n v="880"/>
    <n v="0.47"/>
    <x v="1"/>
  </r>
  <r>
    <x v="0"/>
    <n v="1185732"/>
    <x v="203"/>
    <x v="1"/>
    <x v="1"/>
    <n v="1"/>
    <n v="7"/>
    <x v="0"/>
    <x v="45"/>
    <s v="Hartford"/>
    <x v="0"/>
    <x v="0"/>
    <n v="24"/>
    <n v="162"/>
    <n v="3888"/>
    <n v="1555"/>
    <n v="0.4"/>
    <x v="1"/>
  </r>
  <r>
    <x v="0"/>
    <n v="1185732"/>
    <x v="203"/>
    <x v="1"/>
    <x v="1"/>
    <n v="1"/>
    <n v="7"/>
    <x v="0"/>
    <x v="45"/>
    <s v="Hartford"/>
    <x v="1"/>
    <x v="0"/>
    <n v="24"/>
    <n v="41"/>
    <n v="984"/>
    <n v="384"/>
    <n v="0.39"/>
    <x v="1"/>
  </r>
  <r>
    <x v="0"/>
    <n v="1185732"/>
    <x v="203"/>
    <x v="1"/>
    <x v="1"/>
    <n v="1"/>
    <n v="7"/>
    <x v="0"/>
    <x v="45"/>
    <s v="Hartford"/>
    <x v="2"/>
    <x v="1"/>
    <n v="18"/>
    <n v="53"/>
    <n v="954"/>
    <n v="410"/>
    <n v="0.43"/>
    <x v="1"/>
  </r>
  <r>
    <x v="0"/>
    <n v="1185732"/>
    <x v="203"/>
    <x v="1"/>
    <x v="1"/>
    <n v="1"/>
    <n v="7"/>
    <x v="0"/>
    <x v="46"/>
    <s v="Providence"/>
    <x v="3"/>
    <x v="1"/>
    <n v="20"/>
    <n v="16"/>
    <n v="320"/>
    <n v="144"/>
    <n v="0.45"/>
    <x v="1"/>
  </r>
  <r>
    <x v="0"/>
    <n v="1185732"/>
    <x v="203"/>
    <x v="1"/>
    <x v="1"/>
    <n v="1"/>
    <n v="7"/>
    <x v="0"/>
    <x v="46"/>
    <s v="Providence"/>
    <x v="4"/>
    <x v="0"/>
    <n v="34"/>
    <n v="40"/>
    <n v="1360"/>
    <n v="490"/>
    <n v="0.36"/>
    <x v="1"/>
  </r>
  <r>
    <x v="0"/>
    <n v="1185732"/>
    <x v="203"/>
    <x v="1"/>
    <x v="1"/>
    <n v="1"/>
    <n v="7"/>
    <x v="0"/>
    <x v="46"/>
    <s v="Providence"/>
    <x v="5"/>
    <x v="1"/>
    <n v="27"/>
    <n v="77"/>
    <n v="2079"/>
    <n v="977"/>
    <n v="0.47"/>
    <x v="1"/>
  </r>
  <r>
    <x v="0"/>
    <n v="1185732"/>
    <x v="708"/>
    <x v="1"/>
    <x v="2"/>
    <n v="1"/>
    <n v="10"/>
    <x v="0"/>
    <x v="46"/>
    <s v="Providence"/>
    <x v="0"/>
    <x v="0"/>
    <n v="26"/>
    <n v="156"/>
    <n v="4056"/>
    <n v="1501"/>
    <n v="0.37"/>
    <x v="1"/>
  </r>
  <r>
    <x v="0"/>
    <n v="1185732"/>
    <x v="708"/>
    <x v="1"/>
    <x v="2"/>
    <n v="1"/>
    <n v="10"/>
    <x v="0"/>
    <x v="46"/>
    <s v="Providence"/>
    <x v="1"/>
    <x v="0"/>
    <n v="27"/>
    <n v="45"/>
    <n v="1215"/>
    <n v="474"/>
    <n v="0.39"/>
    <x v="1"/>
  </r>
  <r>
    <x v="0"/>
    <n v="1185732"/>
    <x v="708"/>
    <x v="1"/>
    <x v="2"/>
    <n v="1"/>
    <n v="10"/>
    <x v="0"/>
    <x v="46"/>
    <s v="Providence"/>
    <x v="2"/>
    <x v="1"/>
    <n v="17"/>
    <n v="56"/>
    <n v="952"/>
    <n v="447"/>
    <n v="0.47"/>
    <x v="1"/>
  </r>
  <r>
    <x v="0"/>
    <n v="1185732"/>
    <x v="708"/>
    <x v="1"/>
    <x v="2"/>
    <n v="1"/>
    <n v="10"/>
    <x v="0"/>
    <x v="46"/>
    <s v="Providence"/>
    <x v="3"/>
    <x v="1"/>
    <n v="20"/>
    <n v="8"/>
    <n v="160"/>
    <n v="75"/>
    <n v="0.47"/>
    <x v="1"/>
  </r>
  <r>
    <x v="0"/>
    <n v="1185732"/>
    <x v="708"/>
    <x v="1"/>
    <x v="2"/>
    <n v="1"/>
    <n v="10"/>
    <x v="0"/>
    <x v="46"/>
    <s v="Providence"/>
    <x v="4"/>
    <x v="0"/>
    <n v="33"/>
    <n v="25"/>
    <n v="825"/>
    <n v="297"/>
    <n v="0.36"/>
    <x v="1"/>
  </r>
  <r>
    <x v="0"/>
    <n v="1185732"/>
    <x v="708"/>
    <x v="1"/>
    <x v="2"/>
    <n v="1"/>
    <n v="10"/>
    <x v="0"/>
    <x v="46"/>
    <s v="Providence"/>
    <x v="5"/>
    <x v="1"/>
    <n v="25"/>
    <n v="58"/>
    <n v="1450"/>
    <n v="638"/>
    <n v="0.44"/>
    <x v="1"/>
  </r>
  <r>
    <x v="0"/>
    <n v="1185732"/>
    <x v="230"/>
    <x v="1"/>
    <x v="3"/>
    <n v="2"/>
    <n v="15"/>
    <x v="0"/>
    <x v="46"/>
    <s v="Providence"/>
    <x v="0"/>
    <x v="0"/>
    <n v="28"/>
    <n v="132"/>
    <n v="3696"/>
    <n v="1552"/>
    <n v="0.42"/>
    <x v="1"/>
  </r>
  <r>
    <x v="0"/>
    <n v="1185732"/>
    <x v="230"/>
    <x v="1"/>
    <x v="3"/>
    <n v="2"/>
    <n v="15"/>
    <x v="0"/>
    <x v="46"/>
    <s v="Providence"/>
    <x v="1"/>
    <x v="0"/>
    <n v="23"/>
    <n v="40"/>
    <n v="920"/>
    <n v="368"/>
    <n v="0.4"/>
    <x v="1"/>
  </r>
  <r>
    <x v="0"/>
    <n v="1185732"/>
    <x v="230"/>
    <x v="1"/>
    <x v="3"/>
    <n v="2"/>
    <n v="15"/>
    <x v="0"/>
    <x v="46"/>
    <s v="Providence"/>
    <x v="2"/>
    <x v="1"/>
    <n v="16"/>
    <n v="44"/>
    <n v="704"/>
    <n v="296"/>
    <n v="0.42"/>
    <x v="1"/>
  </r>
  <r>
    <x v="0"/>
    <n v="1185732"/>
    <x v="230"/>
    <x v="1"/>
    <x v="3"/>
    <n v="2"/>
    <n v="15"/>
    <x v="0"/>
    <x v="46"/>
    <s v="Providence"/>
    <x v="3"/>
    <x v="1"/>
    <n v="21"/>
    <n v="17"/>
    <n v="357"/>
    <n v="161"/>
    <n v="0.45"/>
    <x v="1"/>
  </r>
  <r>
    <x v="0"/>
    <n v="1185732"/>
    <x v="230"/>
    <x v="1"/>
    <x v="3"/>
    <n v="2"/>
    <n v="15"/>
    <x v="0"/>
    <x v="46"/>
    <s v="Providence"/>
    <x v="4"/>
    <x v="0"/>
    <n v="33"/>
    <n v="15"/>
    <n v="495"/>
    <n v="158"/>
    <n v="0.32"/>
    <x v="1"/>
  </r>
  <r>
    <x v="0"/>
    <n v="1185732"/>
    <x v="230"/>
    <x v="1"/>
    <x v="3"/>
    <n v="2"/>
    <n v="15"/>
    <x v="0"/>
    <x v="46"/>
    <s v="Providence"/>
    <x v="5"/>
    <x v="1"/>
    <n v="26"/>
    <n v="60"/>
    <n v="1560"/>
    <n v="686"/>
    <n v="0.44"/>
    <x v="1"/>
  </r>
  <r>
    <x v="0"/>
    <n v="1185732"/>
    <x v="259"/>
    <x v="1"/>
    <x v="4"/>
    <n v="2"/>
    <n v="19"/>
    <x v="0"/>
    <x v="46"/>
    <s v="Providence"/>
    <x v="0"/>
    <x v="0"/>
    <n v="39"/>
    <n v="150"/>
    <n v="5850"/>
    <n v="2399"/>
    <n v="0.41"/>
    <x v="1"/>
  </r>
  <r>
    <x v="0"/>
    <n v="1185732"/>
    <x v="259"/>
    <x v="1"/>
    <x v="4"/>
    <n v="2"/>
    <n v="19"/>
    <x v="0"/>
    <x v="46"/>
    <s v="Providence"/>
    <x v="1"/>
    <x v="0"/>
    <n v="32"/>
    <n v="58"/>
    <n v="1856"/>
    <n v="687"/>
    <n v="0.37"/>
    <x v="1"/>
  </r>
  <r>
    <x v="0"/>
    <n v="1185732"/>
    <x v="259"/>
    <x v="1"/>
    <x v="4"/>
    <n v="2"/>
    <n v="19"/>
    <x v="0"/>
    <x v="46"/>
    <s v="Providence"/>
    <x v="2"/>
    <x v="1"/>
    <n v="32"/>
    <n v="60"/>
    <n v="1920"/>
    <n v="806"/>
    <n v="0.42"/>
    <x v="1"/>
  </r>
  <r>
    <x v="0"/>
    <n v="1185732"/>
    <x v="259"/>
    <x v="1"/>
    <x v="4"/>
    <n v="2"/>
    <n v="19"/>
    <x v="0"/>
    <x v="46"/>
    <s v="Providence"/>
    <x v="3"/>
    <x v="1"/>
    <n v="27"/>
    <n v="51"/>
    <n v="1377"/>
    <n v="633"/>
    <n v="0.46"/>
    <x v="1"/>
  </r>
  <r>
    <x v="0"/>
    <n v="1185732"/>
    <x v="259"/>
    <x v="1"/>
    <x v="4"/>
    <n v="2"/>
    <n v="19"/>
    <x v="0"/>
    <x v="46"/>
    <s v="Providence"/>
    <x v="4"/>
    <x v="0"/>
    <n v="40"/>
    <n v="54"/>
    <n v="2160"/>
    <n v="799"/>
    <n v="0.37"/>
    <x v="1"/>
  </r>
  <r>
    <x v="0"/>
    <n v="1185732"/>
    <x v="259"/>
    <x v="1"/>
    <x v="4"/>
    <n v="2"/>
    <n v="19"/>
    <x v="0"/>
    <x v="46"/>
    <s v="Providence"/>
    <x v="5"/>
    <x v="1"/>
    <n v="36"/>
    <n v="93"/>
    <n v="3348"/>
    <n v="1473"/>
    <n v="0.44"/>
    <x v="1"/>
  </r>
  <r>
    <x v="0"/>
    <n v="1185732"/>
    <x v="292"/>
    <x v="1"/>
    <x v="11"/>
    <n v="2"/>
    <n v="24"/>
    <x v="0"/>
    <x v="46"/>
    <s v="Providence"/>
    <x v="0"/>
    <x v="0"/>
    <n v="36"/>
    <n v="176"/>
    <n v="6336"/>
    <n v="2534"/>
    <n v="0.4"/>
    <x v="1"/>
  </r>
  <r>
    <x v="0"/>
    <n v="1185732"/>
    <x v="292"/>
    <x v="1"/>
    <x v="11"/>
    <n v="2"/>
    <n v="24"/>
    <x v="0"/>
    <x v="46"/>
    <s v="Providence"/>
    <x v="1"/>
    <x v="0"/>
    <n v="35"/>
    <n v="105"/>
    <n v="3675"/>
    <n v="1433"/>
    <n v="0.39"/>
    <x v="1"/>
  </r>
  <r>
    <x v="0"/>
    <n v="1185732"/>
    <x v="292"/>
    <x v="1"/>
    <x v="11"/>
    <n v="2"/>
    <n v="24"/>
    <x v="0"/>
    <x v="46"/>
    <s v="Providence"/>
    <x v="2"/>
    <x v="1"/>
    <n v="32"/>
    <n v="74"/>
    <n v="2368"/>
    <n v="995"/>
    <n v="0.42"/>
    <x v="1"/>
  </r>
  <r>
    <x v="0"/>
    <n v="1185732"/>
    <x v="292"/>
    <x v="1"/>
    <x v="11"/>
    <n v="2"/>
    <n v="24"/>
    <x v="0"/>
    <x v="46"/>
    <s v="Providence"/>
    <x v="3"/>
    <x v="1"/>
    <n v="26"/>
    <n v="70"/>
    <n v="1820"/>
    <n v="837"/>
    <n v="0.46"/>
    <x v="1"/>
  </r>
  <r>
    <x v="0"/>
    <n v="1185732"/>
    <x v="292"/>
    <x v="1"/>
    <x v="11"/>
    <n v="2"/>
    <n v="24"/>
    <x v="0"/>
    <x v="46"/>
    <s v="Providence"/>
    <x v="4"/>
    <x v="0"/>
    <n v="39"/>
    <n v="66"/>
    <n v="2574"/>
    <n v="901"/>
    <n v="0.35"/>
    <x v="1"/>
  </r>
  <r>
    <x v="0"/>
    <n v="1185732"/>
    <x v="292"/>
    <x v="1"/>
    <x v="11"/>
    <n v="2"/>
    <n v="24"/>
    <x v="0"/>
    <x v="46"/>
    <s v="Providence"/>
    <x v="5"/>
    <x v="1"/>
    <n v="43"/>
    <n v="119"/>
    <n v="5117"/>
    <n v="2303"/>
    <n v="0.45"/>
    <x v="1"/>
  </r>
  <r>
    <x v="0"/>
    <n v="1185732"/>
    <x v="320"/>
    <x v="1"/>
    <x v="5"/>
    <n v="3"/>
    <n v="28"/>
    <x v="0"/>
    <x v="46"/>
    <s v="Providence"/>
    <x v="0"/>
    <x v="0"/>
    <n v="38"/>
    <n v="173"/>
    <n v="6574"/>
    <n v="2498"/>
    <n v="0.38"/>
    <x v="1"/>
  </r>
  <r>
    <x v="0"/>
    <n v="1185732"/>
    <x v="320"/>
    <x v="1"/>
    <x v="5"/>
    <n v="3"/>
    <n v="28"/>
    <x v="0"/>
    <x v="46"/>
    <s v="Providence"/>
    <x v="1"/>
    <x v="0"/>
    <n v="32"/>
    <n v="114"/>
    <n v="3648"/>
    <n v="1350"/>
    <n v="0.37"/>
    <x v="1"/>
  </r>
  <r>
    <x v="0"/>
    <n v="1185732"/>
    <x v="320"/>
    <x v="1"/>
    <x v="5"/>
    <n v="3"/>
    <n v="28"/>
    <x v="0"/>
    <x v="46"/>
    <s v="Providence"/>
    <x v="2"/>
    <x v="1"/>
    <n v="27"/>
    <n v="78"/>
    <n v="2106"/>
    <n v="948"/>
    <n v="0.45"/>
    <x v="1"/>
  </r>
  <r>
    <x v="0"/>
    <n v="1185732"/>
    <x v="320"/>
    <x v="1"/>
    <x v="5"/>
    <n v="3"/>
    <n v="28"/>
    <x v="0"/>
    <x v="46"/>
    <s v="Providence"/>
    <x v="3"/>
    <x v="1"/>
    <n v="31"/>
    <n v="60"/>
    <n v="1860"/>
    <n v="856"/>
    <n v="0.46"/>
    <x v="1"/>
  </r>
  <r>
    <x v="0"/>
    <n v="1185732"/>
    <x v="320"/>
    <x v="1"/>
    <x v="5"/>
    <n v="3"/>
    <n v="28"/>
    <x v="0"/>
    <x v="46"/>
    <s v="Providence"/>
    <x v="4"/>
    <x v="0"/>
    <n v="33"/>
    <n v="68"/>
    <n v="2244"/>
    <n v="763"/>
    <n v="0.34"/>
    <x v="1"/>
  </r>
  <r>
    <x v="0"/>
    <n v="1185732"/>
    <x v="320"/>
    <x v="1"/>
    <x v="5"/>
    <n v="3"/>
    <n v="28"/>
    <x v="0"/>
    <x v="46"/>
    <s v="Providence"/>
    <x v="5"/>
    <x v="1"/>
    <n v="38"/>
    <n v="136"/>
    <n v="5168"/>
    <n v="2171"/>
    <n v="0.42"/>
    <x v="1"/>
  </r>
  <r>
    <x v="0"/>
    <n v="1185732"/>
    <x v="352"/>
    <x v="1"/>
    <x v="6"/>
    <n v="3"/>
    <n v="32"/>
    <x v="0"/>
    <x v="46"/>
    <s v="Providence"/>
    <x v="0"/>
    <x v="0"/>
    <n v="38"/>
    <n v="182"/>
    <n v="6916"/>
    <n v="2836"/>
    <n v="0.41"/>
    <x v="1"/>
  </r>
  <r>
    <x v="0"/>
    <n v="1185732"/>
    <x v="352"/>
    <x v="1"/>
    <x v="6"/>
    <n v="3"/>
    <n v="32"/>
    <x v="0"/>
    <x v="46"/>
    <s v="Providence"/>
    <x v="1"/>
    <x v="0"/>
    <n v="31"/>
    <n v="111"/>
    <n v="3441"/>
    <n v="1308"/>
    <n v="0.38"/>
    <x v="1"/>
  </r>
  <r>
    <x v="0"/>
    <n v="1185732"/>
    <x v="352"/>
    <x v="1"/>
    <x v="6"/>
    <n v="3"/>
    <n v="32"/>
    <x v="0"/>
    <x v="46"/>
    <s v="Providence"/>
    <x v="2"/>
    <x v="1"/>
    <n v="30"/>
    <n v="85"/>
    <n v="2550"/>
    <n v="1097"/>
    <n v="0.43"/>
    <x v="1"/>
  </r>
  <r>
    <x v="0"/>
    <n v="1185732"/>
    <x v="352"/>
    <x v="1"/>
    <x v="6"/>
    <n v="3"/>
    <n v="32"/>
    <x v="0"/>
    <x v="46"/>
    <s v="Providence"/>
    <x v="3"/>
    <x v="1"/>
    <n v="29"/>
    <n v="47"/>
    <n v="1363"/>
    <n v="586"/>
    <n v="0.43"/>
    <x v="1"/>
  </r>
  <r>
    <x v="0"/>
    <n v="1185732"/>
    <x v="352"/>
    <x v="1"/>
    <x v="6"/>
    <n v="3"/>
    <n v="32"/>
    <x v="0"/>
    <x v="46"/>
    <s v="Providence"/>
    <x v="4"/>
    <x v="0"/>
    <n v="37"/>
    <n v="40"/>
    <n v="1480"/>
    <n v="533"/>
    <n v="0.36"/>
    <x v="1"/>
  </r>
  <r>
    <x v="0"/>
    <n v="1185732"/>
    <x v="352"/>
    <x v="1"/>
    <x v="6"/>
    <n v="3"/>
    <n v="32"/>
    <x v="0"/>
    <x v="46"/>
    <s v="Providence"/>
    <x v="5"/>
    <x v="1"/>
    <n v="38"/>
    <n v="96"/>
    <n v="3648"/>
    <n v="1715"/>
    <n v="0.47"/>
    <x v="1"/>
  </r>
  <r>
    <x v="0"/>
    <n v="1185732"/>
    <x v="382"/>
    <x v="1"/>
    <x v="7"/>
    <n v="3"/>
    <n v="37"/>
    <x v="0"/>
    <x v="46"/>
    <s v="Providence"/>
    <x v="0"/>
    <x v="0"/>
    <n v="39"/>
    <n v="128"/>
    <n v="4992"/>
    <n v="2097"/>
    <n v="0.42"/>
    <x v="1"/>
  </r>
  <r>
    <x v="0"/>
    <n v="1185732"/>
    <x v="382"/>
    <x v="1"/>
    <x v="7"/>
    <n v="3"/>
    <n v="37"/>
    <x v="0"/>
    <x v="46"/>
    <s v="Providence"/>
    <x v="1"/>
    <x v="0"/>
    <n v="30"/>
    <n v="79"/>
    <n v="2370"/>
    <n v="877"/>
    <n v="0.37"/>
    <x v="1"/>
  </r>
  <r>
    <x v="0"/>
    <n v="1185732"/>
    <x v="382"/>
    <x v="1"/>
    <x v="7"/>
    <n v="3"/>
    <n v="37"/>
    <x v="0"/>
    <x v="46"/>
    <s v="Providence"/>
    <x v="2"/>
    <x v="1"/>
    <n v="29"/>
    <n v="39"/>
    <n v="1131"/>
    <n v="486"/>
    <n v="0.43"/>
    <x v="1"/>
  </r>
  <r>
    <x v="0"/>
    <n v="1185732"/>
    <x v="382"/>
    <x v="1"/>
    <x v="7"/>
    <n v="3"/>
    <n v="37"/>
    <x v="0"/>
    <x v="46"/>
    <s v="Providence"/>
    <x v="3"/>
    <x v="1"/>
    <n v="30"/>
    <n v="32"/>
    <n v="960"/>
    <n v="442"/>
    <n v="0.46"/>
    <x v="1"/>
  </r>
  <r>
    <x v="0"/>
    <n v="1185732"/>
    <x v="382"/>
    <x v="1"/>
    <x v="7"/>
    <n v="3"/>
    <n v="37"/>
    <x v="0"/>
    <x v="46"/>
    <s v="Providence"/>
    <x v="4"/>
    <x v="0"/>
    <n v="34"/>
    <n v="33"/>
    <n v="1122"/>
    <n v="404"/>
    <n v="0.36"/>
    <x v="1"/>
  </r>
  <r>
    <x v="0"/>
    <n v="1185732"/>
    <x v="382"/>
    <x v="1"/>
    <x v="7"/>
    <n v="3"/>
    <n v="37"/>
    <x v="0"/>
    <x v="46"/>
    <s v="Providence"/>
    <x v="5"/>
    <x v="1"/>
    <n v="41"/>
    <n v="64"/>
    <n v="2624"/>
    <n v="1181"/>
    <n v="0.45"/>
    <x v="1"/>
  </r>
  <r>
    <x v="0"/>
    <n v="1185732"/>
    <x v="414"/>
    <x v="1"/>
    <x v="8"/>
    <n v="4"/>
    <n v="41"/>
    <x v="0"/>
    <x v="46"/>
    <s v="Providence"/>
    <x v="0"/>
    <x v="0"/>
    <n v="37"/>
    <n v="113"/>
    <n v="4181"/>
    <n v="1714"/>
    <n v="0.41"/>
    <x v="1"/>
  </r>
  <r>
    <x v="0"/>
    <n v="1185732"/>
    <x v="414"/>
    <x v="1"/>
    <x v="8"/>
    <n v="4"/>
    <n v="41"/>
    <x v="0"/>
    <x v="46"/>
    <s v="Providence"/>
    <x v="1"/>
    <x v="0"/>
    <n v="38"/>
    <n v="68"/>
    <n v="2584"/>
    <n v="982"/>
    <n v="0.38"/>
    <x v="1"/>
  </r>
  <r>
    <x v="0"/>
    <n v="1185732"/>
    <x v="414"/>
    <x v="1"/>
    <x v="8"/>
    <n v="4"/>
    <n v="41"/>
    <x v="0"/>
    <x v="46"/>
    <s v="Providence"/>
    <x v="2"/>
    <x v="1"/>
    <n v="40"/>
    <n v="30"/>
    <n v="1200"/>
    <n v="528"/>
    <n v="0.44"/>
    <x v="1"/>
  </r>
  <r>
    <x v="0"/>
    <n v="1185732"/>
    <x v="414"/>
    <x v="1"/>
    <x v="8"/>
    <n v="4"/>
    <n v="41"/>
    <x v="0"/>
    <x v="46"/>
    <s v="Providence"/>
    <x v="3"/>
    <x v="1"/>
    <n v="39"/>
    <n v="23"/>
    <n v="897"/>
    <n v="404"/>
    <n v="0.45"/>
    <x v="1"/>
  </r>
  <r>
    <x v="0"/>
    <n v="1185732"/>
    <x v="414"/>
    <x v="1"/>
    <x v="8"/>
    <n v="4"/>
    <n v="41"/>
    <x v="0"/>
    <x v="46"/>
    <s v="Providence"/>
    <x v="4"/>
    <x v="0"/>
    <n v="40"/>
    <n v="23"/>
    <n v="920"/>
    <n v="304"/>
    <n v="0.33"/>
    <x v="1"/>
  </r>
  <r>
    <x v="2"/>
    <n v="1185732"/>
    <x v="414"/>
    <x v="1"/>
    <x v="8"/>
    <n v="4"/>
    <n v="41"/>
    <x v="0"/>
    <x v="46"/>
    <s v="Providence"/>
    <x v="5"/>
    <x v="1"/>
    <n v="47"/>
    <n v="66"/>
    <n v="3102"/>
    <n v="1365"/>
    <n v="0.44"/>
    <x v="1"/>
  </r>
  <r>
    <x v="2"/>
    <n v="1185732"/>
    <x v="444"/>
    <x v="1"/>
    <x v="9"/>
    <n v="4"/>
    <n v="46"/>
    <x v="0"/>
    <x v="46"/>
    <s v="Providence"/>
    <x v="0"/>
    <x v="0"/>
    <n v="40"/>
    <n v="105"/>
    <n v="4200"/>
    <n v="1764"/>
    <n v="0.42"/>
    <x v="1"/>
  </r>
  <r>
    <x v="2"/>
    <n v="1185732"/>
    <x v="444"/>
    <x v="1"/>
    <x v="9"/>
    <n v="4"/>
    <n v="46"/>
    <x v="0"/>
    <x v="46"/>
    <s v="Providence"/>
    <x v="1"/>
    <x v="0"/>
    <n v="40"/>
    <n v="74"/>
    <n v="2960"/>
    <n v="1243"/>
    <n v="0.42"/>
    <x v="1"/>
  </r>
  <r>
    <x v="2"/>
    <n v="1185732"/>
    <x v="444"/>
    <x v="1"/>
    <x v="9"/>
    <n v="4"/>
    <n v="46"/>
    <x v="0"/>
    <x v="46"/>
    <s v="Providence"/>
    <x v="2"/>
    <x v="1"/>
    <n v="37"/>
    <n v="68"/>
    <n v="2516"/>
    <n v="1132"/>
    <n v="0.45"/>
    <x v="1"/>
  </r>
  <r>
    <x v="2"/>
    <n v="1185732"/>
    <x v="444"/>
    <x v="1"/>
    <x v="9"/>
    <n v="4"/>
    <n v="46"/>
    <x v="0"/>
    <x v="46"/>
    <s v="Providence"/>
    <x v="3"/>
    <x v="1"/>
    <n v="36"/>
    <n v="68"/>
    <n v="2448"/>
    <n v="1102"/>
    <n v="0.45"/>
    <x v="1"/>
  </r>
  <r>
    <x v="2"/>
    <n v="1185732"/>
    <x v="444"/>
    <x v="1"/>
    <x v="9"/>
    <n v="4"/>
    <n v="46"/>
    <x v="0"/>
    <x v="46"/>
    <s v="Providence"/>
    <x v="4"/>
    <x v="0"/>
    <n v="43"/>
    <n v="61"/>
    <n v="2623"/>
    <n v="866"/>
    <n v="0.33"/>
    <x v="1"/>
  </r>
  <r>
    <x v="2"/>
    <n v="1185732"/>
    <x v="444"/>
    <x v="1"/>
    <x v="9"/>
    <n v="4"/>
    <n v="46"/>
    <x v="0"/>
    <x v="46"/>
    <s v="Providence"/>
    <x v="5"/>
    <x v="1"/>
    <n v="46"/>
    <n v="83"/>
    <n v="3818"/>
    <n v="1680"/>
    <n v="0.44"/>
    <x v="1"/>
  </r>
  <r>
    <x v="2"/>
    <n v="1185732"/>
    <x v="473"/>
    <x v="1"/>
    <x v="10"/>
    <n v="4"/>
    <n v="50"/>
    <x v="0"/>
    <x v="46"/>
    <s v="Providence"/>
    <x v="0"/>
    <x v="0"/>
    <n v="48"/>
    <n v="160"/>
    <n v="7680"/>
    <n v="2995"/>
    <n v="0.39"/>
    <x v="1"/>
  </r>
  <r>
    <x v="2"/>
    <n v="1185732"/>
    <x v="473"/>
    <x v="1"/>
    <x v="10"/>
    <n v="4"/>
    <n v="50"/>
    <x v="0"/>
    <x v="46"/>
    <s v="Providence"/>
    <x v="1"/>
    <x v="0"/>
    <n v="37"/>
    <n v="102"/>
    <n v="3774"/>
    <n v="1396"/>
    <n v="0.37"/>
    <x v="1"/>
  </r>
  <r>
    <x v="2"/>
    <n v="1185732"/>
    <x v="473"/>
    <x v="1"/>
    <x v="10"/>
    <n v="4"/>
    <n v="50"/>
    <x v="0"/>
    <x v="46"/>
    <s v="Providence"/>
    <x v="2"/>
    <x v="1"/>
    <n v="40"/>
    <n v="88"/>
    <n v="3520"/>
    <n v="1654"/>
    <n v="0.47"/>
    <x v="1"/>
  </r>
  <r>
    <x v="2"/>
    <n v="1185732"/>
    <x v="473"/>
    <x v="1"/>
    <x v="10"/>
    <n v="4"/>
    <n v="50"/>
    <x v="0"/>
    <x v="46"/>
    <s v="Providence"/>
    <x v="3"/>
    <x v="1"/>
    <n v="34"/>
    <n v="77"/>
    <n v="2618"/>
    <n v="1126"/>
    <n v="0.43"/>
    <x v="1"/>
  </r>
  <r>
    <x v="2"/>
    <n v="1185732"/>
    <x v="473"/>
    <x v="1"/>
    <x v="10"/>
    <n v="4"/>
    <n v="50"/>
    <x v="0"/>
    <x v="46"/>
    <s v="Providence"/>
    <x v="4"/>
    <x v="0"/>
    <n v="41"/>
    <n v="74"/>
    <n v="3034"/>
    <n v="1123"/>
    <n v="0.37"/>
    <x v="1"/>
  </r>
  <r>
    <x v="2"/>
    <n v="1185732"/>
    <x v="473"/>
    <x v="1"/>
    <x v="10"/>
    <n v="4"/>
    <n v="50"/>
    <x v="0"/>
    <x v="46"/>
    <s v="Providence"/>
    <x v="5"/>
    <x v="1"/>
    <n v="51"/>
    <n v="111"/>
    <n v="5661"/>
    <n v="2434"/>
    <n v="0.43"/>
    <x v="1"/>
  </r>
  <r>
    <x v="2"/>
    <n v="1185732"/>
    <x v="181"/>
    <x v="1"/>
    <x v="0"/>
    <n v="1"/>
    <n v="4"/>
    <x v="0"/>
    <x v="46"/>
    <s v="Providence"/>
    <x v="0"/>
    <x v="0"/>
    <n v="28"/>
    <n v="140"/>
    <n v="3920"/>
    <n v="1294"/>
    <n v="0.33"/>
    <x v="1"/>
  </r>
  <r>
    <x v="2"/>
    <n v="1185732"/>
    <x v="181"/>
    <x v="1"/>
    <x v="0"/>
    <n v="1"/>
    <n v="4"/>
    <x v="0"/>
    <x v="46"/>
    <s v="Providence"/>
    <x v="1"/>
    <x v="0"/>
    <n v="28"/>
    <n v="88"/>
    <n v="2464"/>
    <n v="838"/>
    <n v="0.34"/>
    <x v="1"/>
  </r>
  <r>
    <x v="2"/>
    <n v="1185732"/>
    <x v="181"/>
    <x v="1"/>
    <x v="0"/>
    <n v="1"/>
    <n v="4"/>
    <x v="0"/>
    <x v="46"/>
    <s v="Providence"/>
    <x v="2"/>
    <x v="1"/>
    <n v="22"/>
    <n v="75"/>
    <n v="1650"/>
    <n v="479"/>
    <n v="0.28999999999999998"/>
    <x v="1"/>
  </r>
  <r>
    <x v="2"/>
    <n v="1185732"/>
    <x v="181"/>
    <x v="1"/>
    <x v="0"/>
    <n v="1"/>
    <n v="4"/>
    <x v="0"/>
    <x v="46"/>
    <s v="Providence"/>
    <x v="3"/>
    <x v="1"/>
    <n v="25"/>
    <n v="33"/>
    <n v="825"/>
    <n v="256"/>
    <n v="0.31"/>
    <x v="1"/>
  </r>
  <r>
    <x v="2"/>
    <n v="1185732"/>
    <x v="181"/>
    <x v="1"/>
    <x v="0"/>
    <n v="1"/>
    <n v="4"/>
    <x v="0"/>
    <x v="46"/>
    <s v="Providence"/>
    <x v="4"/>
    <x v="0"/>
    <n v="39"/>
    <n v="47"/>
    <n v="1833"/>
    <n v="587"/>
    <n v="0.32"/>
    <x v="1"/>
  </r>
  <r>
    <x v="2"/>
    <n v="1185732"/>
    <x v="181"/>
    <x v="1"/>
    <x v="0"/>
    <n v="1"/>
    <n v="4"/>
    <x v="0"/>
    <x v="46"/>
    <s v="Providence"/>
    <x v="5"/>
    <x v="1"/>
    <n v="26"/>
    <n v="83"/>
    <n v="2158"/>
    <n v="734"/>
    <n v="0.34"/>
    <x v="1"/>
  </r>
  <r>
    <x v="2"/>
    <n v="1185732"/>
    <x v="210"/>
    <x v="1"/>
    <x v="1"/>
    <n v="1"/>
    <n v="8"/>
    <x v="0"/>
    <x v="46"/>
    <s v="Providence"/>
    <x v="0"/>
    <x v="0"/>
    <n v="26"/>
    <n v="155"/>
    <n v="4030"/>
    <n v="1491"/>
    <n v="0.37"/>
    <x v="1"/>
  </r>
  <r>
    <x v="2"/>
    <n v="1185732"/>
    <x v="210"/>
    <x v="1"/>
    <x v="1"/>
    <n v="1"/>
    <n v="8"/>
    <x v="0"/>
    <x v="46"/>
    <s v="Providence"/>
    <x v="1"/>
    <x v="0"/>
    <n v="31"/>
    <n v="53"/>
    <n v="1643"/>
    <n v="575"/>
    <n v="0.35"/>
    <x v="1"/>
  </r>
  <r>
    <x v="2"/>
    <n v="1185732"/>
    <x v="210"/>
    <x v="1"/>
    <x v="1"/>
    <n v="1"/>
    <n v="8"/>
    <x v="0"/>
    <x v="46"/>
    <s v="Providence"/>
    <x v="2"/>
    <x v="1"/>
    <n v="24"/>
    <n v="70"/>
    <n v="1680"/>
    <n v="487"/>
    <n v="0.28999999999999998"/>
    <x v="1"/>
  </r>
  <r>
    <x v="2"/>
    <n v="1185732"/>
    <x v="210"/>
    <x v="1"/>
    <x v="1"/>
    <n v="1"/>
    <n v="8"/>
    <x v="0"/>
    <x v="47"/>
    <s v="Boston"/>
    <x v="3"/>
    <x v="1"/>
    <n v="27"/>
    <n v="75"/>
    <n v="2025"/>
    <n v="648"/>
    <n v="0.32"/>
    <x v="1"/>
  </r>
  <r>
    <x v="2"/>
    <n v="1185732"/>
    <x v="210"/>
    <x v="1"/>
    <x v="1"/>
    <n v="1"/>
    <n v="8"/>
    <x v="0"/>
    <x v="47"/>
    <s v="Boston"/>
    <x v="4"/>
    <x v="0"/>
    <n v="36"/>
    <n v="53"/>
    <n v="1908"/>
    <n v="515"/>
    <n v="0.27"/>
    <x v="1"/>
  </r>
  <r>
    <x v="2"/>
    <n v="1185732"/>
    <x v="210"/>
    <x v="1"/>
    <x v="1"/>
    <n v="1"/>
    <n v="8"/>
    <x v="0"/>
    <x v="47"/>
    <s v="Boston"/>
    <x v="5"/>
    <x v="1"/>
    <n v="30"/>
    <n v="80"/>
    <n v="2400"/>
    <n v="768"/>
    <n v="0.32"/>
    <x v="1"/>
  </r>
  <r>
    <x v="2"/>
    <n v="1185732"/>
    <x v="218"/>
    <x v="1"/>
    <x v="2"/>
    <n v="1"/>
    <n v="11"/>
    <x v="0"/>
    <x v="47"/>
    <s v="Boston"/>
    <x v="0"/>
    <x v="0"/>
    <n v="28"/>
    <n v="155"/>
    <n v="4340"/>
    <n v="1476"/>
    <n v="0.34"/>
    <x v="1"/>
  </r>
  <r>
    <x v="2"/>
    <n v="1185732"/>
    <x v="218"/>
    <x v="1"/>
    <x v="2"/>
    <n v="1"/>
    <n v="11"/>
    <x v="0"/>
    <x v="47"/>
    <s v="Boston"/>
    <x v="1"/>
    <x v="0"/>
    <n v="31"/>
    <n v="61"/>
    <n v="1891"/>
    <n v="643"/>
    <n v="0.34"/>
    <x v="1"/>
  </r>
  <r>
    <x v="2"/>
    <n v="1185732"/>
    <x v="218"/>
    <x v="1"/>
    <x v="2"/>
    <n v="1"/>
    <n v="11"/>
    <x v="0"/>
    <x v="47"/>
    <s v="Boston"/>
    <x v="2"/>
    <x v="1"/>
    <n v="23"/>
    <n v="60"/>
    <n v="1380"/>
    <n v="442"/>
    <n v="0.32"/>
    <x v="1"/>
  </r>
  <r>
    <x v="2"/>
    <n v="1185732"/>
    <x v="218"/>
    <x v="1"/>
    <x v="2"/>
    <n v="1"/>
    <n v="11"/>
    <x v="0"/>
    <x v="47"/>
    <s v="Boston"/>
    <x v="3"/>
    <x v="1"/>
    <n v="25"/>
    <n v="93"/>
    <n v="2325"/>
    <n v="651"/>
    <n v="0.28000000000000003"/>
    <x v="1"/>
  </r>
  <r>
    <x v="2"/>
    <n v="1185732"/>
    <x v="218"/>
    <x v="1"/>
    <x v="2"/>
    <n v="1"/>
    <n v="11"/>
    <x v="0"/>
    <x v="47"/>
    <s v="Boston"/>
    <x v="4"/>
    <x v="0"/>
    <n v="36"/>
    <n v="31"/>
    <n v="1116"/>
    <n v="335"/>
    <n v="0.3"/>
    <x v="1"/>
  </r>
  <r>
    <x v="2"/>
    <n v="1185732"/>
    <x v="218"/>
    <x v="1"/>
    <x v="2"/>
    <n v="1"/>
    <n v="11"/>
    <x v="0"/>
    <x v="47"/>
    <s v="Boston"/>
    <x v="5"/>
    <x v="1"/>
    <n v="31"/>
    <n v="68"/>
    <n v="2108"/>
    <n v="780"/>
    <n v="0.37"/>
    <x v="1"/>
  </r>
  <r>
    <x v="2"/>
    <n v="1185732"/>
    <x v="237"/>
    <x v="1"/>
    <x v="3"/>
    <n v="2"/>
    <n v="16"/>
    <x v="0"/>
    <x v="47"/>
    <s v="Boston"/>
    <x v="0"/>
    <x v="0"/>
    <n v="28"/>
    <n v="149"/>
    <n v="4172"/>
    <n v="1377"/>
    <n v="0.33"/>
    <x v="1"/>
  </r>
  <r>
    <x v="2"/>
    <n v="1185732"/>
    <x v="237"/>
    <x v="1"/>
    <x v="3"/>
    <n v="2"/>
    <n v="16"/>
    <x v="0"/>
    <x v="47"/>
    <s v="Boston"/>
    <x v="1"/>
    <x v="0"/>
    <n v="28"/>
    <n v="51"/>
    <n v="1428"/>
    <n v="514"/>
    <n v="0.36"/>
    <x v="1"/>
  </r>
  <r>
    <x v="2"/>
    <n v="1185732"/>
    <x v="237"/>
    <x v="1"/>
    <x v="3"/>
    <n v="2"/>
    <n v="16"/>
    <x v="0"/>
    <x v="47"/>
    <s v="Boston"/>
    <x v="2"/>
    <x v="1"/>
    <n v="22"/>
    <n v="51"/>
    <n v="1122"/>
    <n v="348"/>
    <n v="0.31"/>
    <x v="1"/>
  </r>
  <r>
    <x v="2"/>
    <n v="1185732"/>
    <x v="237"/>
    <x v="1"/>
    <x v="3"/>
    <n v="2"/>
    <n v="16"/>
    <x v="0"/>
    <x v="47"/>
    <s v="Boston"/>
    <x v="3"/>
    <x v="1"/>
    <n v="23"/>
    <n v="39"/>
    <n v="897"/>
    <n v="251"/>
    <n v="0.28000000000000003"/>
    <x v="1"/>
  </r>
  <r>
    <x v="2"/>
    <n v="1185732"/>
    <x v="237"/>
    <x v="1"/>
    <x v="3"/>
    <n v="2"/>
    <n v="16"/>
    <x v="0"/>
    <x v="47"/>
    <s v="Boston"/>
    <x v="4"/>
    <x v="0"/>
    <n v="33"/>
    <n v="44"/>
    <n v="1452"/>
    <n v="392"/>
    <n v="0.27"/>
    <x v="1"/>
  </r>
  <r>
    <x v="2"/>
    <n v="1185732"/>
    <x v="237"/>
    <x v="1"/>
    <x v="3"/>
    <n v="2"/>
    <n v="16"/>
    <x v="0"/>
    <x v="47"/>
    <s v="Boston"/>
    <x v="5"/>
    <x v="1"/>
    <n v="30"/>
    <n v="94"/>
    <n v="2820"/>
    <n v="1015"/>
    <n v="0.36"/>
    <x v="1"/>
  </r>
  <r>
    <x v="2"/>
    <n v="1185732"/>
    <x v="266"/>
    <x v="1"/>
    <x v="4"/>
    <n v="2"/>
    <n v="20"/>
    <x v="0"/>
    <x v="47"/>
    <s v="Boston"/>
    <x v="0"/>
    <x v="0"/>
    <n v="41"/>
    <n v="173"/>
    <n v="7093"/>
    <n v="2553"/>
    <n v="0.36"/>
    <x v="1"/>
  </r>
  <r>
    <x v="2"/>
    <n v="1185732"/>
    <x v="266"/>
    <x v="1"/>
    <x v="4"/>
    <n v="2"/>
    <n v="20"/>
    <x v="0"/>
    <x v="47"/>
    <s v="Boston"/>
    <x v="1"/>
    <x v="0"/>
    <n v="34"/>
    <n v="68"/>
    <n v="2312"/>
    <n v="832"/>
    <n v="0.36"/>
    <x v="1"/>
  </r>
  <r>
    <x v="2"/>
    <n v="1185732"/>
    <x v="266"/>
    <x v="1"/>
    <x v="4"/>
    <n v="2"/>
    <n v="20"/>
    <x v="0"/>
    <x v="47"/>
    <s v="Boston"/>
    <x v="2"/>
    <x v="1"/>
    <n v="30"/>
    <n v="68"/>
    <n v="2040"/>
    <n v="632"/>
    <n v="0.31"/>
    <x v="1"/>
  </r>
  <r>
    <x v="2"/>
    <n v="1185732"/>
    <x v="266"/>
    <x v="1"/>
    <x v="4"/>
    <n v="2"/>
    <n v="20"/>
    <x v="0"/>
    <x v="47"/>
    <s v="Boston"/>
    <x v="3"/>
    <x v="1"/>
    <n v="32"/>
    <n v="54"/>
    <n v="1728"/>
    <n v="518"/>
    <n v="0.3"/>
    <x v="1"/>
  </r>
  <r>
    <x v="2"/>
    <n v="1185732"/>
    <x v="266"/>
    <x v="1"/>
    <x v="4"/>
    <n v="2"/>
    <n v="20"/>
    <x v="0"/>
    <x v="47"/>
    <s v="Boston"/>
    <x v="4"/>
    <x v="0"/>
    <n v="39"/>
    <n v="60"/>
    <n v="2340"/>
    <n v="655"/>
    <n v="0.28000000000000003"/>
    <x v="1"/>
  </r>
  <r>
    <x v="2"/>
    <n v="1185732"/>
    <x v="266"/>
    <x v="1"/>
    <x v="4"/>
    <n v="2"/>
    <n v="20"/>
    <x v="0"/>
    <x v="47"/>
    <s v="Boston"/>
    <x v="5"/>
    <x v="1"/>
    <n v="43"/>
    <n v="104"/>
    <n v="4472"/>
    <n v="1520"/>
    <n v="0.34"/>
    <x v="1"/>
  </r>
  <r>
    <x v="2"/>
    <n v="1185732"/>
    <x v="299"/>
    <x v="1"/>
    <x v="11"/>
    <n v="2"/>
    <n v="25"/>
    <x v="0"/>
    <x v="47"/>
    <s v="Boston"/>
    <x v="0"/>
    <x v="0"/>
    <n v="39"/>
    <n v="196"/>
    <n v="7644"/>
    <n v="2675"/>
    <n v="0.35"/>
    <x v="1"/>
  </r>
  <r>
    <x v="2"/>
    <n v="1185732"/>
    <x v="299"/>
    <x v="1"/>
    <x v="11"/>
    <n v="2"/>
    <n v="25"/>
    <x v="0"/>
    <x v="47"/>
    <s v="Boston"/>
    <x v="1"/>
    <x v="0"/>
    <n v="36"/>
    <n v="114"/>
    <n v="4104"/>
    <n v="1313"/>
    <n v="0.32"/>
    <x v="1"/>
  </r>
  <r>
    <x v="2"/>
    <n v="1185732"/>
    <x v="299"/>
    <x v="1"/>
    <x v="11"/>
    <n v="2"/>
    <n v="25"/>
    <x v="0"/>
    <x v="47"/>
    <s v="Boston"/>
    <x v="2"/>
    <x v="1"/>
    <n v="36"/>
    <n v="75"/>
    <n v="2700"/>
    <n v="837"/>
    <n v="0.31"/>
    <x v="1"/>
  </r>
  <r>
    <x v="2"/>
    <n v="1185732"/>
    <x v="299"/>
    <x v="1"/>
    <x v="11"/>
    <n v="2"/>
    <n v="25"/>
    <x v="0"/>
    <x v="47"/>
    <s v="Boston"/>
    <x v="3"/>
    <x v="1"/>
    <n v="34"/>
    <n v="72"/>
    <n v="2448"/>
    <n v="685"/>
    <n v="0.28000000000000003"/>
    <x v="1"/>
  </r>
  <r>
    <x v="2"/>
    <n v="1185732"/>
    <x v="299"/>
    <x v="1"/>
    <x v="11"/>
    <n v="2"/>
    <n v="25"/>
    <x v="0"/>
    <x v="47"/>
    <s v="Boston"/>
    <x v="4"/>
    <x v="0"/>
    <n v="39"/>
    <n v="74"/>
    <n v="2886"/>
    <n v="924"/>
    <n v="0.32"/>
    <x v="1"/>
  </r>
  <r>
    <x v="2"/>
    <n v="1185732"/>
    <x v="299"/>
    <x v="1"/>
    <x v="11"/>
    <n v="2"/>
    <n v="25"/>
    <x v="0"/>
    <x v="47"/>
    <s v="Boston"/>
    <x v="5"/>
    <x v="1"/>
    <n v="47"/>
    <n v="120"/>
    <n v="5640"/>
    <n v="1974"/>
    <n v="0.35"/>
    <x v="1"/>
  </r>
  <r>
    <x v="2"/>
    <n v="1185732"/>
    <x v="327"/>
    <x v="1"/>
    <x v="5"/>
    <n v="3"/>
    <n v="29"/>
    <x v="0"/>
    <x v="47"/>
    <s v="Boston"/>
    <x v="0"/>
    <x v="0"/>
    <n v="37"/>
    <n v="180"/>
    <n v="6660"/>
    <n v="2198"/>
    <n v="0.33"/>
    <x v="1"/>
  </r>
  <r>
    <x v="2"/>
    <n v="1185732"/>
    <x v="327"/>
    <x v="1"/>
    <x v="5"/>
    <n v="3"/>
    <n v="29"/>
    <x v="0"/>
    <x v="47"/>
    <s v="Boston"/>
    <x v="1"/>
    <x v="0"/>
    <n v="36"/>
    <n v="105"/>
    <n v="3780"/>
    <n v="1399"/>
    <n v="0.37"/>
    <x v="1"/>
  </r>
  <r>
    <x v="2"/>
    <n v="1185732"/>
    <x v="327"/>
    <x v="1"/>
    <x v="5"/>
    <n v="3"/>
    <n v="29"/>
    <x v="0"/>
    <x v="47"/>
    <s v="Boston"/>
    <x v="2"/>
    <x v="1"/>
    <n v="32"/>
    <n v="88"/>
    <n v="2816"/>
    <n v="845"/>
    <n v="0.3"/>
    <x v="1"/>
  </r>
  <r>
    <x v="2"/>
    <n v="1185732"/>
    <x v="327"/>
    <x v="1"/>
    <x v="5"/>
    <n v="3"/>
    <n v="29"/>
    <x v="0"/>
    <x v="47"/>
    <s v="Boston"/>
    <x v="3"/>
    <x v="1"/>
    <n v="34"/>
    <n v="77"/>
    <n v="2618"/>
    <n v="838"/>
    <n v="0.32"/>
    <x v="1"/>
  </r>
  <r>
    <x v="2"/>
    <n v="1185732"/>
    <x v="327"/>
    <x v="1"/>
    <x v="5"/>
    <n v="3"/>
    <n v="29"/>
    <x v="0"/>
    <x v="47"/>
    <s v="Boston"/>
    <x v="4"/>
    <x v="0"/>
    <n v="41"/>
    <n v="80"/>
    <n v="3280"/>
    <n v="1017"/>
    <n v="0.31"/>
    <x v="1"/>
  </r>
  <r>
    <x v="2"/>
    <n v="1185732"/>
    <x v="327"/>
    <x v="1"/>
    <x v="5"/>
    <n v="3"/>
    <n v="29"/>
    <x v="0"/>
    <x v="47"/>
    <s v="Boston"/>
    <x v="5"/>
    <x v="1"/>
    <n v="41"/>
    <n v="132"/>
    <n v="5412"/>
    <n v="1732"/>
    <n v="0.32"/>
    <x v="1"/>
  </r>
  <r>
    <x v="2"/>
    <n v="1185732"/>
    <x v="359"/>
    <x v="1"/>
    <x v="6"/>
    <n v="3"/>
    <n v="33"/>
    <x v="0"/>
    <x v="47"/>
    <s v="Boston"/>
    <x v="0"/>
    <x v="0"/>
    <n v="40"/>
    <n v="196"/>
    <n v="7840"/>
    <n v="2587"/>
    <n v="0.33"/>
    <x v="1"/>
  </r>
  <r>
    <x v="2"/>
    <n v="1185732"/>
    <x v="359"/>
    <x v="1"/>
    <x v="6"/>
    <n v="3"/>
    <n v="33"/>
    <x v="0"/>
    <x v="47"/>
    <s v="Boston"/>
    <x v="1"/>
    <x v="0"/>
    <n v="33"/>
    <n v="112"/>
    <n v="3696"/>
    <n v="1183"/>
    <n v="0.32"/>
    <x v="1"/>
  </r>
  <r>
    <x v="2"/>
    <n v="1185732"/>
    <x v="359"/>
    <x v="1"/>
    <x v="6"/>
    <n v="3"/>
    <n v="33"/>
    <x v="0"/>
    <x v="47"/>
    <s v="Boston"/>
    <x v="2"/>
    <x v="1"/>
    <n v="29"/>
    <n v="85"/>
    <n v="2465"/>
    <n v="764"/>
    <n v="0.31"/>
    <x v="1"/>
  </r>
  <r>
    <x v="2"/>
    <n v="1185732"/>
    <x v="359"/>
    <x v="1"/>
    <x v="6"/>
    <n v="3"/>
    <n v="33"/>
    <x v="0"/>
    <x v="47"/>
    <s v="Boston"/>
    <x v="3"/>
    <x v="1"/>
    <n v="31"/>
    <n v="58"/>
    <n v="1798"/>
    <n v="503"/>
    <n v="0.28000000000000003"/>
    <x v="1"/>
  </r>
  <r>
    <x v="2"/>
    <n v="1185732"/>
    <x v="359"/>
    <x v="1"/>
    <x v="6"/>
    <n v="3"/>
    <n v="33"/>
    <x v="0"/>
    <x v="47"/>
    <s v="Boston"/>
    <x v="4"/>
    <x v="0"/>
    <n v="40"/>
    <n v="51"/>
    <n v="2040"/>
    <n v="551"/>
    <n v="0.27"/>
    <x v="1"/>
  </r>
  <r>
    <x v="2"/>
    <n v="1185732"/>
    <x v="359"/>
    <x v="1"/>
    <x v="6"/>
    <n v="3"/>
    <n v="33"/>
    <x v="0"/>
    <x v="47"/>
    <s v="Boston"/>
    <x v="5"/>
    <x v="1"/>
    <n v="46"/>
    <n v="98"/>
    <n v="4508"/>
    <n v="1578"/>
    <n v="0.35"/>
    <x v="1"/>
  </r>
  <r>
    <x v="2"/>
    <n v="1185732"/>
    <x v="389"/>
    <x v="1"/>
    <x v="7"/>
    <n v="3"/>
    <n v="38"/>
    <x v="0"/>
    <x v="47"/>
    <s v="Boston"/>
    <x v="0"/>
    <x v="0"/>
    <n v="36"/>
    <n v="153"/>
    <n v="5508"/>
    <n v="1873"/>
    <n v="0.34"/>
    <x v="1"/>
  </r>
  <r>
    <x v="2"/>
    <n v="1185732"/>
    <x v="389"/>
    <x v="1"/>
    <x v="7"/>
    <n v="3"/>
    <n v="38"/>
    <x v="0"/>
    <x v="47"/>
    <s v="Boston"/>
    <x v="1"/>
    <x v="0"/>
    <n v="35"/>
    <n v="88"/>
    <n v="3080"/>
    <n v="1140"/>
    <n v="0.37"/>
    <x v="1"/>
  </r>
  <r>
    <x v="2"/>
    <n v="1185732"/>
    <x v="389"/>
    <x v="1"/>
    <x v="7"/>
    <n v="3"/>
    <n v="38"/>
    <x v="0"/>
    <x v="47"/>
    <s v="Boston"/>
    <x v="2"/>
    <x v="1"/>
    <n v="30"/>
    <n v="47"/>
    <n v="1410"/>
    <n v="423"/>
    <n v="0.3"/>
    <x v="1"/>
  </r>
  <r>
    <x v="2"/>
    <n v="1185732"/>
    <x v="389"/>
    <x v="1"/>
    <x v="7"/>
    <n v="3"/>
    <n v="38"/>
    <x v="0"/>
    <x v="47"/>
    <s v="Boston"/>
    <x v="3"/>
    <x v="1"/>
    <n v="34"/>
    <n v="39"/>
    <n v="1326"/>
    <n v="358"/>
    <n v="0.27"/>
    <x v="1"/>
  </r>
  <r>
    <x v="2"/>
    <n v="1185732"/>
    <x v="389"/>
    <x v="1"/>
    <x v="7"/>
    <n v="3"/>
    <n v="38"/>
    <x v="0"/>
    <x v="47"/>
    <s v="Boston"/>
    <x v="4"/>
    <x v="0"/>
    <n v="39"/>
    <n v="41"/>
    <n v="1599"/>
    <n v="496"/>
    <n v="0.31"/>
    <x v="1"/>
  </r>
  <r>
    <x v="2"/>
    <n v="1185732"/>
    <x v="389"/>
    <x v="1"/>
    <x v="7"/>
    <n v="3"/>
    <n v="38"/>
    <x v="0"/>
    <x v="47"/>
    <s v="Boston"/>
    <x v="5"/>
    <x v="1"/>
    <n v="41"/>
    <n v="77"/>
    <n v="3157"/>
    <n v="1042"/>
    <n v="0.33"/>
    <x v="1"/>
  </r>
  <r>
    <x v="2"/>
    <n v="1185732"/>
    <x v="421"/>
    <x v="1"/>
    <x v="8"/>
    <n v="4"/>
    <n v="42"/>
    <x v="0"/>
    <x v="47"/>
    <s v="Boston"/>
    <x v="0"/>
    <x v="0"/>
    <n v="40"/>
    <n v="132"/>
    <n v="5280"/>
    <n v="1742"/>
    <n v="0.33"/>
    <x v="1"/>
  </r>
  <r>
    <x v="2"/>
    <n v="1185732"/>
    <x v="421"/>
    <x v="1"/>
    <x v="8"/>
    <n v="4"/>
    <n v="42"/>
    <x v="0"/>
    <x v="47"/>
    <s v="Boston"/>
    <x v="1"/>
    <x v="0"/>
    <n v="37"/>
    <n v="68"/>
    <n v="2516"/>
    <n v="881"/>
    <n v="0.35"/>
    <x v="1"/>
  </r>
  <r>
    <x v="2"/>
    <n v="1185732"/>
    <x v="421"/>
    <x v="1"/>
    <x v="8"/>
    <n v="4"/>
    <n v="42"/>
    <x v="0"/>
    <x v="47"/>
    <s v="Boston"/>
    <x v="2"/>
    <x v="1"/>
    <n v="41"/>
    <n v="38"/>
    <n v="1558"/>
    <n v="467"/>
    <n v="0.3"/>
    <x v="1"/>
  </r>
  <r>
    <x v="2"/>
    <n v="1185732"/>
    <x v="421"/>
    <x v="1"/>
    <x v="8"/>
    <n v="4"/>
    <n v="42"/>
    <x v="0"/>
    <x v="47"/>
    <s v="Boston"/>
    <x v="3"/>
    <x v="1"/>
    <n v="38"/>
    <n v="32"/>
    <n v="1216"/>
    <n v="328"/>
    <n v="0.27"/>
    <x v="1"/>
  </r>
  <r>
    <x v="2"/>
    <n v="1185732"/>
    <x v="421"/>
    <x v="1"/>
    <x v="8"/>
    <n v="4"/>
    <n v="42"/>
    <x v="0"/>
    <x v="47"/>
    <s v="Boston"/>
    <x v="4"/>
    <x v="0"/>
    <n v="51"/>
    <n v="34"/>
    <n v="1734"/>
    <n v="486"/>
    <n v="0.28000000000000003"/>
    <x v="1"/>
  </r>
  <r>
    <x v="5"/>
    <n v="1185732"/>
    <x v="421"/>
    <x v="1"/>
    <x v="8"/>
    <n v="4"/>
    <n v="42"/>
    <x v="0"/>
    <x v="47"/>
    <s v="Boston"/>
    <x v="5"/>
    <x v="1"/>
    <n v="51"/>
    <n v="68"/>
    <n v="3468"/>
    <n v="1214"/>
    <n v="0.35"/>
    <x v="1"/>
  </r>
  <r>
    <x v="5"/>
    <n v="1185732"/>
    <x v="451"/>
    <x v="1"/>
    <x v="9"/>
    <n v="4"/>
    <n v="47"/>
    <x v="0"/>
    <x v="47"/>
    <s v="Boston"/>
    <x v="0"/>
    <x v="0"/>
    <n v="49"/>
    <n v="120"/>
    <n v="5880"/>
    <n v="2058"/>
    <n v="0.35"/>
    <x v="1"/>
  </r>
  <r>
    <x v="5"/>
    <n v="1185732"/>
    <x v="451"/>
    <x v="1"/>
    <x v="9"/>
    <n v="4"/>
    <n v="47"/>
    <x v="0"/>
    <x v="47"/>
    <s v="Boston"/>
    <x v="1"/>
    <x v="0"/>
    <n v="40"/>
    <n v="102"/>
    <n v="4080"/>
    <n v="1428"/>
    <n v="0.35"/>
    <x v="1"/>
  </r>
  <r>
    <x v="5"/>
    <n v="1185732"/>
    <x v="451"/>
    <x v="1"/>
    <x v="9"/>
    <n v="4"/>
    <n v="47"/>
    <x v="0"/>
    <x v="47"/>
    <s v="Boston"/>
    <x v="2"/>
    <x v="1"/>
    <n v="44"/>
    <n v="91"/>
    <n v="4004"/>
    <n v="1201"/>
    <n v="0.3"/>
    <x v="1"/>
  </r>
  <r>
    <x v="5"/>
    <n v="1185732"/>
    <x v="451"/>
    <x v="1"/>
    <x v="9"/>
    <n v="4"/>
    <n v="47"/>
    <x v="0"/>
    <x v="47"/>
    <s v="Boston"/>
    <x v="3"/>
    <x v="1"/>
    <n v="42"/>
    <n v="83"/>
    <n v="3486"/>
    <n v="1011"/>
    <n v="0.28999999999999998"/>
    <x v="1"/>
  </r>
  <r>
    <x v="5"/>
    <n v="1185732"/>
    <x v="451"/>
    <x v="1"/>
    <x v="9"/>
    <n v="4"/>
    <n v="47"/>
    <x v="0"/>
    <x v="47"/>
    <s v="Boston"/>
    <x v="4"/>
    <x v="0"/>
    <n v="50"/>
    <n v="78"/>
    <n v="3900"/>
    <n v="1248"/>
    <n v="0.32"/>
    <x v="1"/>
  </r>
  <r>
    <x v="5"/>
    <n v="1185732"/>
    <x v="451"/>
    <x v="1"/>
    <x v="9"/>
    <n v="4"/>
    <n v="47"/>
    <x v="0"/>
    <x v="47"/>
    <s v="Boston"/>
    <x v="5"/>
    <x v="1"/>
    <n v="48"/>
    <n v="123"/>
    <n v="5904"/>
    <n v="2066"/>
    <n v="0.35"/>
    <x v="1"/>
  </r>
  <r>
    <x v="5"/>
    <n v="1185732"/>
    <x v="480"/>
    <x v="1"/>
    <x v="10"/>
    <n v="4"/>
    <n v="51"/>
    <x v="0"/>
    <x v="47"/>
    <s v="Boston"/>
    <x v="0"/>
    <x v="0"/>
    <n v="51"/>
    <n v="178"/>
    <n v="9078"/>
    <n v="3177"/>
    <n v="0.35"/>
    <x v="1"/>
  </r>
  <r>
    <x v="5"/>
    <n v="1185732"/>
    <x v="480"/>
    <x v="1"/>
    <x v="10"/>
    <n v="4"/>
    <n v="51"/>
    <x v="0"/>
    <x v="47"/>
    <s v="Boston"/>
    <x v="1"/>
    <x v="0"/>
    <n v="37"/>
    <n v="113"/>
    <n v="4181"/>
    <n v="1338"/>
    <n v="0.32"/>
    <x v="1"/>
  </r>
  <r>
    <x v="5"/>
    <n v="1185732"/>
    <x v="480"/>
    <x v="1"/>
    <x v="10"/>
    <n v="4"/>
    <n v="51"/>
    <x v="0"/>
    <x v="47"/>
    <s v="Boston"/>
    <x v="2"/>
    <x v="1"/>
    <n v="36"/>
    <n v="112"/>
    <n v="4032"/>
    <n v="1089"/>
    <n v="0.27"/>
    <x v="1"/>
  </r>
  <r>
    <x v="5"/>
    <n v="1185732"/>
    <x v="480"/>
    <x v="1"/>
    <x v="10"/>
    <n v="4"/>
    <n v="51"/>
    <x v="0"/>
    <x v="47"/>
    <s v="Boston"/>
    <x v="3"/>
    <x v="1"/>
    <n v="43"/>
    <n v="105"/>
    <n v="4515"/>
    <n v="1264"/>
    <n v="0.28000000000000003"/>
    <x v="1"/>
  </r>
  <r>
    <x v="5"/>
    <n v="1185732"/>
    <x v="480"/>
    <x v="1"/>
    <x v="10"/>
    <n v="4"/>
    <n v="51"/>
    <x v="0"/>
    <x v="47"/>
    <s v="Boston"/>
    <x v="4"/>
    <x v="0"/>
    <n v="52"/>
    <n v="90"/>
    <n v="4680"/>
    <n v="1357"/>
    <n v="0.28999999999999998"/>
    <x v="1"/>
  </r>
  <r>
    <x v="5"/>
    <n v="1185732"/>
    <x v="480"/>
    <x v="1"/>
    <x v="10"/>
    <n v="4"/>
    <n v="51"/>
    <x v="0"/>
    <x v="47"/>
    <s v="Boston"/>
    <x v="5"/>
    <x v="1"/>
    <n v="51"/>
    <n v="128"/>
    <n v="6528"/>
    <n v="2154"/>
    <n v="0.33"/>
    <x v="1"/>
  </r>
  <r>
    <x v="5"/>
    <n v="1185732"/>
    <x v="178"/>
    <x v="1"/>
    <x v="0"/>
    <n v="1"/>
    <n v="3"/>
    <x v="0"/>
    <x v="47"/>
    <s v="Boston"/>
    <x v="0"/>
    <x v="0"/>
    <n v="35"/>
    <n v="179"/>
    <n v="6265"/>
    <n v="3258"/>
    <n v="0.52"/>
    <x v="1"/>
  </r>
  <r>
    <x v="5"/>
    <n v="1185732"/>
    <x v="178"/>
    <x v="1"/>
    <x v="0"/>
    <n v="1"/>
    <n v="3"/>
    <x v="0"/>
    <x v="47"/>
    <s v="Boston"/>
    <x v="1"/>
    <x v="0"/>
    <n v="36"/>
    <n v="107"/>
    <n v="3852"/>
    <n v="1887"/>
    <n v="0.49"/>
    <x v="1"/>
  </r>
  <r>
    <x v="5"/>
    <n v="1185732"/>
    <x v="178"/>
    <x v="1"/>
    <x v="0"/>
    <n v="1"/>
    <n v="3"/>
    <x v="0"/>
    <x v="47"/>
    <s v="Boston"/>
    <x v="2"/>
    <x v="1"/>
    <n v="27"/>
    <n v="101"/>
    <n v="2727"/>
    <n v="1091"/>
    <n v="0.4"/>
    <x v="1"/>
  </r>
  <r>
    <x v="5"/>
    <n v="1185732"/>
    <x v="178"/>
    <x v="1"/>
    <x v="0"/>
    <n v="1"/>
    <n v="3"/>
    <x v="0"/>
    <x v="47"/>
    <s v="Boston"/>
    <x v="3"/>
    <x v="1"/>
    <n v="29"/>
    <n v="53"/>
    <n v="1537"/>
    <n v="599"/>
    <n v="0.39"/>
    <x v="1"/>
  </r>
  <r>
    <x v="5"/>
    <n v="1185732"/>
    <x v="178"/>
    <x v="1"/>
    <x v="0"/>
    <n v="1"/>
    <n v="3"/>
    <x v="0"/>
    <x v="47"/>
    <s v="Boston"/>
    <x v="4"/>
    <x v="0"/>
    <n v="37"/>
    <n v="70"/>
    <n v="2590"/>
    <n v="1062"/>
    <n v="0.41"/>
    <x v="1"/>
  </r>
  <r>
    <x v="5"/>
    <n v="1185732"/>
    <x v="178"/>
    <x v="1"/>
    <x v="0"/>
    <n v="1"/>
    <n v="3"/>
    <x v="0"/>
    <x v="47"/>
    <s v="Boston"/>
    <x v="5"/>
    <x v="1"/>
    <n v="34"/>
    <n v="104"/>
    <n v="3536"/>
    <n v="1520"/>
    <n v="0.43"/>
    <x v="1"/>
  </r>
  <r>
    <x v="5"/>
    <n v="1185732"/>
    <x v="207"/>
    <x v="1"/>
    <x v="1"/>
    <n v="1"/>
    <n v="7"/>
    <x v="0"/>
    <x v="47"/>
    <s v="Boston"/>
    <x v="0"/>
    <x v="0"/>
    <n v="33"/>
    <n v="184"/>
    <n v="6072"/>
    <n v="2854"/>
    <n v="0.47"/>
    <x v="1"/>
  </r>
  <r>
    <x v="5"/>
    <n v="1185732"/>
    <x v="207"/>
    <x v="1"/>
    <x v="1"/>
    <n v="1"/>
    <n v="7"/>
    <x v="0"/>
    <x v="47"/>
    <s v="Boston"/>
    <x v="1"/>
    <x v="0"/>
    <n v="33"/>
    <n v="72"/>
    <n v="2376"/>
    <n v="1117"/>
    <n v="0.47"/>
    <x v="1"/>
  </r>
  <r>
    <x v="5"/>
    <n v="1185732"/>
    <x v="207"/>
    <x v="1"/>
    <x v="1"/>
    <n v="1"/>
    <n v="7"/>
    <x v="0"/>
    <x v="47"/>
    <s v="Boston"/>
    <x v="2"/>
    <x v="1"/>
    <n v="25"/>
    <n v="85"/>
    <n v="2125"/>
    <n v="850"/>
    <n v="0.4"/>
    <x v="1"/>
  </r>
  <r>
    <x v="5"/>
    <n v="1185732"/>
    <x v="207"/>
    <x v="1"/>
    <x v="1"/>
    <n v="1"/>
    <n v="7"/>
    <x v="0"/>
    <x v="48"/>
    <s v="Burlington"/>
    <x v="3"/>
    <x v="1"/>
    <n v="30"/>
    <n v="48"/>
    <n v="1440"/>
    <n v="547"/>
    <n v="0.38"/>
    <x v="1"/>
  </r>
  <r>
    <x v="5"/>
    <n v="1185732"/>
    <x v="207"/>
    <x v="1"/>
    <x v="1"/>
    <n v="1"/>
    <n v="7"/>
    <x v="0"/>
    <x v="48"/>
    <s v="Burlington"/>
    <x v="4"/>
    <x v="0"/>
    <n v="36"/>
    <n v="68"/>
    <n v="2448"/>
    <n v="955"/>
    <n v="0.39"/>
    <x v="1"/>
  </r>
  <r>
    <x v="5"/>
    <n v="1185732"/>
    <x v="207"/>
    <x v="1"/>
    <x v="1"/>
    <n v="1"/>
    <n v="7"/>
    <x v="0"/>
    <x v="48"/>
    <s v="Burlington"/>
    <x v="5"/>
    <x v="1"/>
    <n v="35"/>
    <n v="107"/>
    <n v="3745"/>
    <n v="1760"/>
    <n v="0.47"/>
    <x v="1"/>
  </r>
  <r>
    <x v="5"/>
    <n v="1185732"/>
    <x v="215"/>
    <x v="1"/>
    <x v="2"/>
    <n v="1"/>
    <n v="11"/>
    <x v="0"/>
    <x v="48"/>
    <s v="Burlington"/>
    <x v="0"/>
    <x v="0"/>
    <n v="35"/>
    <n v="185"/>
    <n v="6475"/>
    <n v="3173"/>
    <n v="0.49"/>
    <x v="1"/>
  </r>
  <r>
    <x v="5"/>
    <n v="1185732"/>
    <x v="215"/>
    <x v="1"/>
    <x v="2"/>
    <n v="1"/>
    <n v="11"/>
    <x v="0"/>
    <x v="48"/>
    <s v="Burlington"/>
    <x v="1"/>
    <x v="0"/>
    <n v="36"/>
    <n v="80"/>
    <n v="2880"/>
    <n v="1440"/>
    <n v="0.5"/>
    <x v="1"/>
  </r>
  <r>
    <x v="5"/>
    <n v="1185732"/>
    <x v="215"/>
    <x v="1"/>
    <x v="2"/>
    <n v="1"/>
    <n v="11"/>
    <x v="0"/>
    <x v="48"/>
    <s v="Burlington"/>
    <x v="2"/>
    <x v="1"/>
    <n v="23"/>
    <n v="85"/>
    <n v="1955"/>
    <n v="743"/>
    <n v="0.38"/>
    <x v="1"/>
  </r>
  <r>
    <x v="5"/>
    <n v="1185732"/>
    <x v="215"/>
    <x v="1"/>
    <x v="2"/>
    <n v="1"/>
    <n v="11"/>
    <x v="0"/>
    <x v="48"/>
    <s v="Burlington"/>
    <x v="3"/>
    <x v="1"/>
    <n v="30"/>
    <n v="39"/>
    <n v="1170"/>
    <n v="468"/>
    <n v="0.4"/>
    <x v="1"/>
  </r>
  <r>
    <x v="5"/>
    <n v="1185732"/>
    <x v="215"/>
    <x v="1"/>
    <x v="2"/>
    <n v="1"/>
    <n v="11"/>
    <x v="0"/>
    <x v="48"/>
    <s v="Burlington"/>
    <x v="4"/>
    <x v="0"/>
    <n v="36"/>
    <n v="56"/>
    <n v="2016"/>
    <n v="786"/>
    <n v="0.39"/>
    <x v="1"/>
  </r>
  <r>
    <x v="5"/>
    <n v="1185732"/>
    <x v="215"/>
    <x v="1"/>
    <x v="2"/>
    <n v="1"/>
    <n v="11"/>
    <x v="0"/>
    <x v="48"/>
    <s v="Burlington"/>
    <x v="5"/>
    <x v="1"/>
    <n v="29"/>
    <n v="96"/>
    <n v="2784"/>
    <n v="1281"/>
    <n v="0.46"/>
    <x v="1"/>
  </r>
  <r>
    <x v="5"/>
    <n v="1185732"/>
    <x v="234"/>
    <x v="1"/>
    <x v="3"/>
    <n v="2"/>
    <n v="16"/>
    <x v="0"/>
    <x v="48"/>
    <s v="Burlington"/>
    <x v="0"/>
    <x v="0"/>
    <n v="30"/>
    <n v="168"/>
    <n v="5040"/>
    <n v="2621"/>
    <n v="0.52"/>
    <x v="1"/>
  </r>
  <r>
    <x v="5"/>
    <n v="1185732"/>
    <x v="234"/>
    <x v="1"/>
    <x v="3"/>
    <n v="2"/>
    <n v="16"/>
    <x v="0"/>
    <x v="48"/>
    <s v="Burlington"/>
    <x v="1"/>
    <x v="0"/>
    <n v="35"/>
    <n v="68"/>
    <n v="2380"/>
    <n v="1119"/>
    <n v="0.47"/>
    <x v="1"/>
  </r>
  <r>
    <x v="5"/>
    <n v="1185732"/>
    <x v="234"/>
    <x v="1"/>
    <x v="3"/>
    <n v="2"/>
    <n v="16"/>
    <x v="0"/>
    <x v="48"/>
    <s v="Burlington"/>
    <x v="2"/>
    <x v="1"/>
    <n v="25"/>
    <n v="74"/>
    <n v="1850"/>
    <n v="777"/>
    <n v="0.42"/>
    <x v="1"/>
  </r>
  <r>
    <x v="5"/>
    <n v="1185732"/>
    <x v="234"/>
    <x v="1"/>
    <x v="3"/>
    <n v="2"/>
    <n v="16"/>
    <x v="0"/>
    <x v="48"/>
    <s v="Burlington"/>
    <x v="3"/>
    <x v="1"/>
    <n v="30"/>
    <n v="50"/>
    <n v="1500"/>
    <n v="600"/>
    <n v="0.4"/>
    <x v="1"/>
  </r>
  <r>
    <x v="5"/>
    <n v="1185732"/>
    <x v="234"/>
    <x v="1"/>
    <x v="3"/>
    <n v="2"/>
    <n v="16"/>
    <x v="0"/>
    <x v="48"/>
    <s v="Burlington"/>
    <x v="4"/>
    <x v="0"/>
    <n v="41"/>
    <n v="53"/>
    <n v="2173"/>
    <n v="913"/>
    <n v="0.42"/>
    <x v="1"/>
  </r>
  <r>
    <x v="5"/>
    <n v="1185732"/>
    <x v="234"/>
    <x v="1"/>
    <x v="3"/>
    <n v="2"/>
    <n v="16"/>
    <x v="0"/>
    <x v="48"/>
    <s v="Burlington"/>
    <x v="5"/>
    <x v="1"/>
    <n v="36"/>
    <n v="90"/>
    <n v="3240"/>
    <n v="1426"/>
    <n v="0.44"/>
    <x v="1"/>
  </r>
  <r>
    <x v="5"/>
    <n v="1185732"/>
    <x v="263"/>
    <x v="1"/>
    <x v="4"/>
    <n v="2"/>
    <n v="20"/>
    <x v="0"/>
    <x v="48"/>
    <s v="Burlington"/>
    <x v="0"/>
    <x v="0"/>
    <n v="48"/>
    <n v="177"/>
    <n v="8496"/>
    <n v="4333"/>
    <n v="0.51"/>
    <x v="1"/>
  </r>
  <r>
    <x v="5"/>
    <n v="1185732"/>
    <x v="263"/>
    <x v="1"/>
    <x v="4"/>
    <n v="2"/>
    <n v="20"/>
    <x v="0"/>
    <x v="48"/>
    <s v="Burlington"/>
    <x v="1"/>
    <x v="0"/>
    <n v="41"/>
    <n v="94"/>
    <n v="3854"/>
    <n v="1966"/>
    <n v="0.51"/>
    <x v="1"/>
  </r>
  <r>
    <x v="5"/>
    <n v="1185732"/>
    <x v="263"/>
    <x v="1"/>
    <x v="4"/>
    <n v="2"/>
    <n v="20"/>
    <x v="0"/>
    <x v="48"/>
    <s v="Burlington"/>
    <x v="2"/>
    <x v="1"/>
    <n v="37"/>
    <n v="96"/>
    <n v="3552"/>
    <n v="1314"/>
    <n v="0.37"/>
    <x v="1"/>
  </r>
  <r>
    <x v="5"/>
    <n v="1185732"/>
    <x v="263"/>
    <x v="1"/>
    <x v="4"/>
    <n v="2"/>
    <n v="20"/>
    <x v="0"/>
    <x v="48"/>
    <s v="Burlington"/>
    <x v="3"/>
    <x v="1"/>
    <n v="40"/>
    <n v="83"/>
    <n v="3320"/>
    <n v="1328"/>
    <n v="0.4"/>
    <x v="1"/>
  </r>
  <r>
    <x v="5"/>
    <n v="1185732"/>
    <x v="263"/>
    <x v="1"/>
    <x v="4"/>
    <n v="2"/>
    <n v="20"/>
    <x v="0"/>
    <x v="48"/>
    <s v="Burlington"/>
    <x v="4"/>
    <x v="0"/>
    <n v="46"/>
    <n v="91"/>
    <n v="4186"/>
    <n v="1716"/>
    <n v="0.41"/>
    <x v="1"/>
  </r>
  <r>
    <x v="5"/>
    <n v="1185732"/>
    <x v="263"/>
    <x v="1"/>
    <x v="4"/>
    <n v="2"/>
    <n v="20"/>
    <x v="0"/>
    <x v="48"/>
    <s v="Burlington"/>
    <x v="5"/>
    <x v="1"/>
    <n v="47"/>
    <n v="120"/>
    <n v="5640"/>
    <n v="2594"/>
    <n v="0.46"/>
    <x v="1"/>
  </r>
  <r>
    <x v="5"/>
    <n v="1185732"/>
    <x v="296"/>
    <x v="1"/>
    <x v="11"/>
    <n v="2"/>
    <n v="24"/>
    <x v="0"/>
    <x v="48"/>
    <s v="Burlington"/>
    <x v="0"/>
    <x v="0"/>
    <n v="47"/>
    <n v="195"/>
    <n v="9165"/>
    <n v="4491"/>
    <n v="0.49"/>
    <x v="1"/>
  </r>
  <r>
    <x v="5"/>
    <n v="1185732"/>
    <x v="296"/>
    <x v="1"/>
    <x v="11"/>
    <n v="2"/>
    <n v="24"/>
    <x v="0"/>
    <x v="48"/>
    <s v="Burlington"/>
    <x v="1"/>
    <x v="0"/>
    <n v="44"/>
    <n v="120"/>
    <n v="5280"/>
    <n v="2640"/>
    <n v="0.5"/>
    <x v="1"/>
  </r>
  <r>
    <x v="5"/>
    <n v="1185732"/>
    <x v="296"/>
    <x v="1"/>
    <x v="11"/>
    <n v="2"/>
    <n v="24"/>
    <x v="0"/>
    <x v="48"/>
    <s v="Burlington"/>
    <x v="2"/>
    <x v="1"/>
    <n v="35"/>
    <n v="104"/>
    <n v="3640"/>
    <n v="1420"/>
    <n v="0.39"/>
    <x v="1"/>
  </r>
  <r>
    <x v="5"/>
    <n v="1185732"/>
    <x v="296"/>
    <x v="1"/>
    <x v="11"/>
    <n v="2"/>
    <n v="24"/>
    <x v="0"/>
    <x v="48"/>
    <s v="Burlington"/>
    <x v="3"/>
    <x v="1"/>
    <n v="38"/>
    <n v="102"/>
    <n v="3876"/>
    <n v="1550"/>
    <n v="0.4"/>
    <x v="1"/>
  </r>
  <r>
    <x v="5"/>
    <n v="1185732"/>
    <x v="296"/>
    <x v="1"/>
    <x v="11"/>
    <n v="2"/>
    <n v="24"/>
    <x v="0"/>
    <x v="48"/>
    <s v="Burlington"/>
    <x v="4"/>
    <x v="0"/>
    <n v="44"/>
    <n v="105"/>
    <n v="4620"/>
    <n v="1894"/>
    <n v="0.41"/>
    <x v="1"/>
  </r>
  <r>
    <x v="5"/>
    <n v="1185732"/>
    <x v="296"/>
    <x v="1"/>
    <x v="11"/>
    <n v="2"/>
    <n v="24"/>
    <x v="0"/>
    <x v="48"/>
    <s v="Burlington"/>
    <x v="5"/>
    <x v="1"/>
    <n v="49"/>
    <n v="158"/>
    <n v="7742"/>
    <n v="3484"/>
    <n v="0.45"/>
    <x v="1"/>
  </r>
  <r>
    <x v="5"/>
    <n v="1185732"/>
    <x v="324"/>
    <x v="1"/>
    <x v="5"/>
    <n v="3"/>
    <n v="28"/>
    <x v="0"/>
    <x v="48"/>
    <s v="Burlington"/>
    <x v="0"/>
    <x v="0"/>
    <n v="45"/>
    <n v="209"/>
    <n v="9405"/>
    <n v="4891"/>
    <n v="0.52"/>
    <x v="1"/>
  </r>
  <r>
    <x v="5"/>
    <n v="1185732"/>
    <x v="324"/>
    <x v="1"/>
    <x v="5"/>
    <n v="3"/>
    <n v="28"/>
    <x v="0"/>
    <x v="48"/>
    <s v="Burlington"/>
    <x v="1"/>
    <x v="0"/>
    <n v="42"/>
    <n v="145"/>
    <n v="6090"/>
    <n v="3045"/>
    <n v="0.5"/>
    <x v="1"/>
  </r>
  <r>
    <x v="5"/>
    <n v="1185732"/>
    <x v="324"/>
    <x v="1"/>
    <x v="5"/>
    <n v="3"/>
    <n v="28"/>
    <x v="0"/>
    <x v="48"/>
    <s v="Burlington"/>
    <x v="2"/>
    <x v="1"/>
    <n v="33"/>
    <n v="109"/>
    <n v="3597"/>
    <n v="1331"/>
    <n v="0.37"/>
    <x v="1"/>
  </r>
  <r>
    <x v="5"/>
    <n v="1185732"/>
    <x v="324"/>
    <x v="1"/>
    <x v="5"/>
    <n v="3"/>
    <n v="28"/>
    <x v="0"/>
    <x v="48"/>
    <s v="Burlington"/>
    <x v="3"/>
    <x v="1"/>
    <n v="36"/>
    <n v="96"/>
    <n v="3456"/>
    <n v="1452"/>
    <n v="0.42"/>
    <x v="1"/>
  </r>
  <r>
    <x v="5"/>
    <n v="1185732"/>
    <x v="324"/>
    <x v="1"/>
    <x v="5"/>
    <n v="3"/>
    <n v="28"/>
    <x v="0"/>
    <x v="48"/>
    <s v="Burlington"/>
    <x v="4"/>
    <x v="0"/>
    <n v="39"/>
    <n v="114"/>
    <n v="4446"/>
    <n v="1689"/>
    <n v="0.38"/>
    <x v="1"/>
  </r>
  <r>
    <x v="5"/>
    <n v="1185732"/>
    <x v="324"/>
    <x v="1"/>
    <x v="5"/>
    <n v="3"/>
    <n v="28"/>
    <x v="0"/>
    <x v="48"/>
    <s v="Burlington"/>
    <x v="5"/>
    <x v="1"/>
    <n v="49"/>
    <n v="175"/>
    <n v="8575"/>
    <n v="4030"/>
    <n v="0.47"/>
    <x v="1"/>
  </r>
  <r>
    <x v="5"/>
    <n v="1185732"/>
    <x v="356"/>
    <x v="1"/>
    <x v="6"/>
    <n v="3"/>
    <n v="33"/>
    <x v="0"/>
    <x v="48"/>
    <s v="Burlington"/>
    <x v="0"/>
    <x v="0"/>
    <n v="42"/>
    <n v="215"/>
    <n v="9030"/>
    <n v="4605"/>
    <n v="0.51"/>
    <x v="1"/>
  </r>
  <r>
    <x v="5"/>
    <n v="1185732"/>
    <x v="356"/>
    <x v="1"/>
    <x v="6"/>
    <n v="3"/>
    <n v="33"/>
    <x v="0"/>
    <x v="48"/>
    <s v="Burlington"/>
    <x v="1"/>
    <x v="0"/>
    <n v="43"/>
    <n v="149"/>
    <n v="6407"/>
    <n v="3332"/>
    <n v="0.52"/>
    <x v="1"/>
  </r>
  <r>
    <x v="5"/>
    <n v="1185732"/>
    <x v="356"/>
    <x v="1"/>
    <x v="6"/>
    <n v="3"/>
    <n v="33"/>
    <x v="0"/>
    <x v="48"/>
    <s v="Burlington"/>
    <x v="2"/>
    <x v="1"/>
    <n v="34"/>
    <n v="116"/>
    <n v="3944"/>
    <n v="1538"/>
    <n v="0.39"/>
    <x v="1"/>
  </r>
  <r>
    <x v="5"/>
    <n v="1185732"/>
    <x v="356"/>
    <x v="1"/>
    <x v="6"/>
    <n v="3"/>
    <n v="33"/>
    <x v="0"/>
    <x v="48"/>
    <s v="Burlington"/>
    <x v="3"/>
    <x v="1"/>
    <n v="40"/>
    <n v="85"/>
    <n v="3400"/>
    <n v="1428"/>
    <n v="0.42"/>
    <x v="1"/>
  </r>
  <r>
    <x v="5"/>
    <n v="1185732"/>
    <x v="356"/>
    <x v="1"/>
    <x v="6"/>
    <n v="3"/>
    <n v="33"/>
    <x v="0"/>
    <x v="48"/>
    <s v="Burlington"/>
    <x v="4"/>
    <x v="0"/>
    <n v="43"/>
    <n v="72"/>
    <n v="3096"/>
    <n v="1207"/>
    <n v="0.39"/>
    <x v="1"/>
  </r>
  <r>
    <x v="5"/>
    <n v="1185732"/>
    <x v="356"/>
    <x v="1"/>
    <x v="6"/>
    <n v="3"/>
    <n v="33"/>
    <x v="0"/>
    <x v="48"/>
    <s v="Burlington"/>
    <x v="5"/>
    <x v="1"/>
    <n v="44"/>
    <n v="136"/>
    <n v="5984"/>
    <n v="2573"/>
    <n v="0.43"/>
    <x v="1"/>
  </r>
  <r>
    <x v="5"/>
    <n v="1185732"/>
    <x v="386"/>
    <x v="1"/>
    <x v="7"/>
    <n v="3"/>
    <n v="37"/>
    <x v="0"/>
    <x v="48"/>
    <s v="Burlington"/>
    <x v="0"/>
    <x v="0"/>
    <n v="44"/>
    <n v="179"/>
    <n v="7876"/>
    <n v="3859"/>
    <n v="0.49"/>
    <x v="1"/>
  </r>
  <r>
    <x v="5"/>
    <n v="1185732"/>
    <x v="386"/>
    <x v="1"/>
    <x v="7"/>
    <n v="3"/>
    <n v="37"/>
    <x v="0"/>
    <x v="48"/>
    <s v="Burlington"/>
    <x v="1"/>
    <x v="0"/>
    <n v="42"/>
    <n v="111"/>
    <n v="4662"/>
    <n v="2378"/>
    <n v="0.51"/>
    <x v="1"/>
  </r>
  <r>
    <x v="5"/>
    <n v="1185732"/>
    <x v="386"/>
    <x v="1"/>
    <x v="7"/>
    <n v="3"/>
    <n v="37"/>
    <x v="0"/>
    <x v="48"/>
    <s v="Burlington"/>
    <x v="2"/>
    <x v="1"/>
    <n v="40"/>
    <n v="72"/>
    <n v="2880"/>
    <n v="1210"/>
    <n v="0.42"/>
    <x v="1"/>
  </r>
  <r>
    <x v="5"/>
    <n v="1185732"/>
    <x v="386"/>
    <x v="1"/>
    <x v="7"/>
    <n v="3"/>
    <n v="37"/>
    <x v="0"/>
    <x v="48"/>
    <s v="Burlington"/>
    <x v="3"/>
    <x v="1"/>
    <n v="35"/>
    <n v="66"/>
    <n v="2310"/>
    <n v="924"/>
    <n v="0.4"/>
    <x v="1"/>
  </r>
  <r>
    <x v="5"/>
    <n v="1185732"/>
    <x v="386"/>
    <x v="1"/>
    <x v="7"/>
    <n v="3"/>
    <n v="37"/>
    <x v="0"/>
    <x v="48"/>
    <s v="Burlington"/>
    <x v="4"/>
    <x v="0"/>
    <n v="48"/>
    <n v="68"/>
    <n v="3264"/>
    <n v="1208"/>
    <n v="0.37"/>
    <x v="1"/>
  </r>
  <r>
    <x v="5"/>
    <n v="1185732"/>
    <x v="386"/>
    <x v="1"/>
    <x v="7"/>
    <n v="3"/>
    <n v="37"/>
    <x v="0"/>
    <x v="48"/>
    <s v="Burlington"/>
    <x v="5"/>
    <x v="1"/>
    <n v="45"/>
    <n v="93"/>
    <n v="4185"/>
    <n v="1925"/>
    <n v="0.46"/>
    <x v="1"/>
  </r>
  <r>
    <x v="5"/>
    <n v="1185732"/>
    <x v="418"/>
    <x v="1"/>
    <x v="8"/>
    <n v="4"/>
    <n v="42"/>
    <x v="0"/>
    <x v="48"/>
    <s v="Burlington"/>
    <x v="0"/>
    <x v="0"/>
    <n v="44"/>
    <n v="157"/>
    <n v="6908"/>
    <n v="3247"/>
    <n v="0.47"/>
    <x v="1"/>
  </r>
  <r>
    <x v="5"/>
    <n v="1185732"/>
    <x v="418"/>
    <x v="1"/>
    <x v="8"/>
    <n v="4"/>
    <n v="42"/>
    <x v="0"/>
    <x v="48"/>
    <s v="Burlington"/>
    <x v="1"/>
    <x v="0"/>
    <n v="44"/>
    <n v="99"/>
    <n v="4356"/>
    <n v="2134"/>
    <n v="0.49"/>
    <x v="1"/>
  </r>
  <r>
    <x v="5"/>
    <n v="1185732"/>
    <x v="418"/>
    <x v="1"/>
    <x v="8"/>
    <n v="4"/>
    <n v="42"/>
    <x v="0"/>
    <x v="48"/>
    <s v="Burlington"/>
    <x v="2"/>
    <x v="1"/>
    <n v="40"/>
    <n v="66"/>
    <n v="2640"/>
    <n v="977"/>
    <n v="0.37"/>
    <x v="1"/>
  </r>
  <r>
    <x v="5"/>
    <n v="1185732"/>
    <x v="418"/>
    <x v="1"/>
    <x v="8"/>
    <n v="4"/>
    <n v="42"/>
    <x v="0"/>
    <x v="48"/>
    <s v="Burlington"/>
    <x v="3"/>
    <x v="1"/>
    <n v="46"/>
    <n v="61"/>
    <n v="2806"/>
    <n v="1038"/>
    <n v="0.37"/>
    <x v="1"/>
  </r>
  <r>
    <x v="5"/>
    <n v="1185732"/>
    <x v="418"/>
    <x v="1"/>
    <x v="8"/>
    <n v="4"/>
    <n v="42"/>
    <x v="0"/>
    <x v="48"/>
    <s v="Burlington"/>
    <x v="4"/>
    <x v="0"/>
    <n v="55"/>
    <n v="58"/>
    <n v="3190"/>
    <n v="1180"/>
    <n v="0.37"/>
    <x v="1"/>
  </r>
  <r>
    <x v="3"/>
    <n v="1185732"/>
    <x v="418"/>
    <x v="1"/>
    <x v="8"/>
    <n v="4"/>
    <n v="42"/>
    <x v="0"/>
    <x v="48"/>
    <s v="Burlington"/>
    <x v="5"/>
    <x v="1"/>
    <n v="54"/>
    <n v="90"/>
    <n v="4860"/>
    <n v="2236"/>
    <n v="0.46"/>
    <x v="1"/>
  </r>
  <r>
    <x v="3"/>
    <n v="1185732"/>
    <x v="448"/>
    <x v="1"/>
    <x v="9"/>
    <n v="4"/>
    <n v="46"/>
    <x v="0"/>
    <x v="48"/>
    <s v="Burlington"/>
    <x v="0"/>
    <x v="0"/>
    <n v="54"/>
    <n v="140"/>
    <n v="7560"/>
    <n v="3780"/>
    <n v="0.5"/>
    <x v="1"/>
  </r>
  <r>
    <x v="3"/>
    <n v="1185732"/>
    <x v="448"/>
    <x v="1"/>
    <x v="9"/>
    <n v="4"/>
    <n v="46"/>
    <x v="0"/>
    <x v="48"/>
    <s v="Burlington"/>
    <x v="1"/>
    <x v="0"/>
    <n v="47"/>
    <n v="98"/>
    <n v="4606"/>
    <n v="2257"/>
    <n v="0.49"/>
    <x v="1"/>
  </r>
  <r>
    <x v="3"/>
    <n v="1185732"/>
    <x v="448"/>
    <x v="1"/>
    <x v="9"/>
    <n v="4"/>
    <n v="46"/>
    <x v="0"/>
    <x v="48"/>
    <s v="Burlington"/>
    <x v="2"/>
    <x v="1"/>
    <n v="46"/>
    <n v="102"/>
    <n v="4692"/>
    <n v="1736"/>
    <n v="0.37"/>
    <x v="1"/>
  </r>
  <r>
    <x v="5"/>
    <n v="1185732"/>
    <x v="448"/>
    <x v="1"/>
    <x v="9"/>
    <n v="4"/>
    <n v="46"/>
    <x v="0"/>
    <x v="48"/>
    <s v="Burlington"/>
    <x v="3"/>
    <x v="1"/>
    <n v="42"/>
    <n v="96"/>
    <n v="4032"/>
    <n v="1572"/>
    <n v="0.39"/>
    <x v="1"/>
  </r>
  <r>
    <x v="5"/>
    <n v="1185732"/>
    <x v="448"/>
    <x v="1"/>
    <x v="9"/>
    <n v="4"/>
    <n v="46"/>
    <x v="0"/>
    <x v="48"/>
    <s v="Burlington"/>
    <x v="4"/>
    <x v="0"/>
    <n v="50"/>
    <n v="91"/>
    <n v="4550"/>
    <n v="1775"/>
    <n v="0.39"/>
    <x v="1"/>
  </r>
  <r>
    <x v="5"/>
    <n v="1185732"/>
    <x v="448"/>
    <x v="1"/>
    <x v="9"/>
    <n v="4"/>
    <n v="46"/>
    <x v="0"/>
    <x v="48"/>
    <s v="Burlington"/>
    <x v="5"/>
    <x v="1"/>
    <n v="57"/>
    <n v="128"/>
    <n v="7296"/>
    <n v="3429"/>
    <n v="0.47"/>
    <x v="1"/>
  </r>
  <r>
    <x v="5"/>
    <n v="1185732"/>
    <x v="477"/>
    <x v="1"/>
    <x v="10"/>
    <n v="4"/>
    <n v="50"/>
    <x v="0"/>
    <x v="48"/>
    <s v="Burlington"/>
    <x v="0"/>
    <x v="0"/>
    <n v="48"/>
    <n v="186"/>
    <n v="8928"/>
    <n v="4285"/>
    <n v="0.48"/>
    <x v="1"/>
  </r>
  <r>
    <x v="5"/>
    <n v="1185732"/>
    <x v="477"/>
    <x v="1"/>
    <x v="10"/>
    <n v="4"/>
    <n v="50"/>
    <x v="0"/>
    <x v="48"/>
    <s v="Burlington"/>
    <x v="1"/>
    <x v="0"/>
    <n v="41"/>
    <n v="132"/>
    <n v="5412"/>
    <n v="2760"/>
    <n v="0.51"/>
    <x v="1"/>
  </r>
  <r>
    <x v="5"/>
    <n v="1185732"/>
    <x v="477"/>
    <x v="1"/>
    <x v="10"/>
    <n v="4"/>
    <n v="50"/>
    <x v="0"/>
    <x v="48"/>
    <s v="Burlington"/>
    <x v="2"/>
    <x v="1"/>
    <n v="44"/>
    <n v="131"/>
    <n v="5764"/>
    <n v="2306"/>
    <n v="0.4"/>
    <x v="1"/>
  </r>
  <r>
    <x v="5"/>
    <n v="1185732"/>
    <x v="477"/>
    <x v="1"/>
    <x v="10"/>
    <n v="4"/>
    <n v="50"/>
    <x v="0"/>
    <x v="48"/>
    <s v="Burlington"/>
    <x v="3"/>
    <x v="1"/>
    <n v="44"/>
    <n v="101"/>
    <n v="4444"/>
    <n v="1866"/>
    <n v="0.42"/>
    <x v="1"/>
  </r>
  <r>
    <x v="5"/>
    <n v="1185732"/>
    <x v="477"/>
    <x v="1"/>
    <x v="10"/>
    <n v="4"/>
    <n v="50"/>
    <x v="0"/>
    <x v="48"/>
    <s v="Burlington"/>
    <x v="4"/>
    <x v="0"/>
    <n v="48"/>
    <n v="104"/>
    <n v="4992"/>
    <n v="2097"/>
    <n v="0.42"/>
    <x v="1"/>
  </r>
  <r>
    <x v="5"/>
    <n v="1185732"/>
    <x v="477"/>
    <x v="1"/>
    <x v="10"/>
    <n v="4"/>
    <n v="50"/>
    <x v="0"/>
    <x v="48"/>
    <s v="Burlington"/>
    <x v="5"/>
    <x v="1"/>
    <n v="60"/>
    <n v="145"/>
    <n v="8700"/>
    <n v="4089"/>
    <n v="0.47"/>
    <x v="1"/>
  </r>
  <r>
    <x v="5"/>
    <n v="1185732"/>
    <x v="185"/>
    <x v="1"/>
    <x v="0"/>
    <n v="1"/>
    <n v="4"/>
    <x v="0"/>
    <x v="48"/>
    <s v="Burlington"/>
    <x v="0"/>
    <x v="0"/>
    <n v="34"/>
    <n v="173"/>
    <n v="5882"/>
    <n v="2529"/>
    <n v="0.43"/>
    <x v="1"/>
  </r>
  <r>
    <x v="5"/>
    <n v="1185732"/>
    <x v="185"/>
    <x v="1"/>
    <x v="0"/>
    <n v="1"/>
    <n v="4"/>
    <x v="0"/>
    <x v="48"/>
    <s v="Burlington"/>
    <x v="1"/>
    <x v="0"/>
    <n v="39"/>
    <n v="111"/>
    <n v="4329"/>
    <n v="1861"/>
    <n v="0.43"/>
    <x v="1"/>
  </r>
  <r>
    <x v="5"/>
    <n v="1185732"/>
    <x v="185"/>
    <x v="1"/>
    <x v="0"/>
    <n v="1"/>
    <n v="4"/>
    <x v="0"/>
    <x v="48"/>
    <s v="Burlington"/>
    <x v="2"/>
    <x v="1"/>
    <n v="28"/>
    <n v="101"/>
    <n v="2828"/>
    <n v="1018"/>
    <n v="0.36"/>
    <x v="1"/>
  </r>
  <r>
    <x v="5"/>
    <n v="1185732"/>
    <x v="185"/>
    <x v="1"/>
    <x v="0"/>
    <n v="1"/>
    <n v="4"/>
    <x v="0"/>
    <x v="48"/>
    <s v="Burlington"/>
    <x v="3"/>
    <x v="1"/>
    <n v="36"/>
    <n v="60"/>
    <n v="2160"/>
    <n v="691"/>
    <n v="0.32"/>
    <x v="1"/>
  </r>
  <r>
    <x v="5"/>
    <n v="1185732"/>
    <x v="185"/>
    <x v="1"/>
    <x v="0"/>
    <n v="1"/>
    <n v="4"/>
    <x v="0"/>
    <x v="48"/>
    <s v="Burlington"/>
    <x v="4"/>
    <x v="0"/>
    <n v="43"/>
    <n v="74"/>
    <n v="3182"/>
    <n v="1050"/>
    <n v="0.33"/>
    <x v="1"/>
  </r>
  <r>
    <x v="5"/>
    <n v="1185732"/>
    <x v="185"/>
    <x v="1"/>
    <x v="0"/>
    <n v="1"/>
    <n v="4"/>
    <x v="0"/>
    <x v="48"/>
    <s v="Burlington"/>
    <x v="5"/>
    <x v="1"/>
    <n v="35"/>
    <n v="101"/>
    <n v="3535"/>
    <n v="1414"/>
    <n v="0.4"/>
    <x v="1"/>
  </r>
  <r>
    <x v="5"/>
    <n v="1185732"/>
    <x v="693"/>
    <x v="1"/>
    <x v="1"/>
    <n v="1"/>
    <n v="8"/>
    <x v="0"/>
    <x v="48"/>
    <s v="Burlington"/>
    <x v="0"/>
    <x v="0"/>
    <n v="34"/>
    <n v="186"/>
    <n v="6324"/>
    <n v="2783"/>
    <n v="0.44"/>
    <x v="1"/>
  </r>
  <r>
    <x v="5"/>
    <n v="1185732"/>
    <x v="693"/>
    <x v="1"/>
    <x v="1"/>
    <n v="1"/>
    <n v="8"/>
    <x v="0"/>
    <x v="48"/>
    <s v="Burlington"/>
    <x v="1"/>
    <x v="0"/>
    <n v="37"/>
    <n v="85"/>
    <n v="3145"/>
    <n v="1352"/>
    <n v="0.43"/>
    <x v="1"/>
  </r>
  <r>
    <x v="5"/>
    <n v="1185732"/>
    <x v="693"/>
    <x v="1"/>
    <x v="1"/>
    <n v="1"/>
    <n v="8"/>
    <x v="0"/>
    <x v="48"/>
    <s v="Burlington"/>
    <x v="2"/>
    <x v="1"/>
    <n v="31"/>
    <n v="96"/>
    <n v="2976"/>
    <n v="1012"/>
    <n v="0.34"/>
    <x v="1"/>
  </r>
  <r>
    <x v="5"/>
    <n v="1185732"/>
    <x v="693"/>
    <x v="1"/>
    <x v="1"/>
    <n v="1"/>
    <n v="8"/>
    <x v="0"/>
    <x v="49"/>
    <s v="Manchester"/>
    <x v="3"/>
    <x v="1"/>
    <n v="31"/>
    <n v="68"/>
    <n v="2108"/>
    <n v="717"/>
    <n v="0.34"/>
    <x v="1"/>
  </r>
  <r>
    <x v="5"/>
    <n v="1185732"/>
    <x v="693"/>
    <x v="1"/>
    <x v="1"/>
    <n v="1"/>
    <n v="8"/>
    <x v="0"/>
    <x v="49"/>
    <s v="Manchester"/>
    <x v="4"/>
    <x v="0"/>
    <n v="41"/>
    <n v="96"/>
    <n v="3936"/>
    <n v="1299"/>
    <n v="0.33"/>
    <x v="1"/>
  </r>
  <r>
    <x v="5"/>
    <n v="1185732"/>
    <x v="693"/>
    <x v="1"/>
    <x v="1"/>
    <n v="1"/>
    <n v="8"/>
    <x v="0"/>
    <x v="49"/>
    <s v="Manchester"/>
    <x v="5"/>
    <x v="1"/>
    <n v="36"/>
    <n v="124"/>
    <n v="4464"/>
    <n v="1786"/>
    <n v="0.4"/>
    <x v="1"/>
  </r>
  <r>
    <x v="5"/>
    <n v="1185732"/>
    <x v="222"/>
    <x v="1"/>
    <x v="2"/>
    <n v="1"/>
    <n v="12"/>
    <x v="0"/>
    <x v="49"/>
    <s v="Manchester"/>
    <x v="0"/>
    <x v="0"/>
    <n v="39"/>
    <n v="188"/>
    <n v="7332"/>
    <n v="3373"/>
    <n v="0.46"/>
    <x v="1"/>
  </r>
  <r>
    <x v="5"/>
    <n v="1185732"/>
    <x v="222"/>
    <x v="1"/>
    <x v="2"/>
    <n v="1"/>
    <n v="12"/>
    <x v="0"/>
    <x v="49"/>
    <s v="Manchester"/>
    <x v="1"/>
    <x v="0"/>
    <n v="36"/>
    <n v="88"/>
    <n v="3168"/>
    <n v="1457"/>
    <n v="0.46"/>
    <x v="1"/>
  </r>
  <r>
    <x v="5"/>
    <n v="1185732"/>
    <x v="222"/>
    <x v="1"/>
    <x v="2"/>
    <n v="1"/>
    <n v="12"/>
    <x v="0"/>
    <x v="49"/>
    <s v="Manchester"/>
    <x v="2"/>
    <x v="1"/>
    <n v="32"/>
    <n v="105"/>
    <n v="3360"/>
    <n v="1142"/>
    <n v="0.34"/>
    <x v="1"/>
  </r>
  <r>
    <x v="5"/>
    <n v="1185732"/>
    <x v="222"/>
    <x v="1"/>
    <x v="2"/>
    <n v="1"/>
    <n v="12"/>
    <x v="0"/>
    <x v="49"/>
    <s v="Manchester"/>
    <x v="3"/>
    <x v="1"/>
    <n v="33"/>
    <n v="45"/>
    <n v="1485"/>
    <n v="549"/>
    <n v="0.37"/>
    <x v="1"/>
  </r>
  <r>
    <x v="5"/>
    <n v="1185732"/>
    <x v="222"/>
    <x v="1"/>
    <x v="2"/>
    <n v="1"/>
    <n v="12"/>
    <x v="0"/>
    <x v="49"/>
    <s v="Manchester"/>
    <x v="4"/>
    <x v="0"/>
    <n v="47"/>
    <n v="60"/>
    <n v="2820"/>
    <n v="931"/>
    <n v="0.33"/>
    <x v="1"/>
  </r>
  <r>
    <x v="5"/>
    <n v="1185732"/>
    <x v="222"/>
    <x v="1"/>
    <x v="2"/>
    <n v="1"/>
    <n v="12"/>
    <x v="0"/>
    <x v="49"/>
    <s v="Manchester"/>
    <x v="5"/>
    <x v="1"/>
    <n v="36"/>
    <n v="99"/>
    <n v="3564"/>
    <n v="1354"/>
    <n v="0.38"/>
    <x v="1"/>
  </r>
  <r>
    <x v="5"/>
    <n v="1185732"/>
    <x v="241"/>
    <x v="1"/>
    <x v="3"/>
    <n v="2"/>
    <n v="17"/>
    <x v="0"/>
    <x v="49"/>
    <s v="Manchester"/>
    <x v="0"/>
    <x v="0"/>
    <n v="33"/>
    <n v="187"/>
    <n v="6171"/>
    <n v="2592"/>
    <n v="0.42"/>
    <x v="1"/>
  </r>
  <r>
    <x v="5"/>
    <n v="1185732"/>
    <x v="241"/>
    <x v="1"/>
    <x v="3"/>
    <n v="2"/>
    <n v="17"/>
    <x v="0"/>
    <x v="49"/>
    <s v="Manchester"/>
    <x v="1"/>
    <x v="0"/>
    <n v="38"/>
    <n v="85"/>
    <n v="3230"/>
    <n v="1357"/>
    <n v="0.42"/>
    <x v="1"/>
  </r>
  <r>
    <x v="5"/>
    <n v="1185732"/>
    <x v="241"/>
    <x v="1"/>
    <x v="3"/>
    <n v="2"/>
    <n v="17"/>
    <x v="0"/>
    <x v="49"/>
    <s v="Manchester"/>
    <x v="2"/>
    <x v="1"/>
    <n v="26"/>
    <n v="80"/>
    <n v="2080"/>
    <n v="707"/>
    <n v="0.34"/>
    <x v="1"/>
  </r>
  <r>
    <x v="5"/>
    <n v="1185732"/>
    <x v="241"/>
    <x v="1"/>
    <x v="3"/>
    <n v="2"/>
    <n v="17"/>
    <x v="0"/>
    <x v="49"/>
    <s v="Manchester"/>
    <x v="3"/>
    <x v="1"/>
    <n v="35"/>
    <n v="53"/>
    <n v="1855"/>
    <n v="594"/>
    <n v="0.32"/>
    <x v="1"/>
  </r>
  <r>
    <x v="5"/>
    <n v="1185732"/>
    <x v="241"/>
    <x v="1"/>
    <x v="3"/>
    <n v="2"/>
    <n v="17"/>
    <x v="0"/>
    <x v="49"/>
    <s v="Manchester"/>
    <x v="4"/>
    <x v="0"/>
    <n v="40"/>
    <n v="61"/>
    <n v="2440"/>
    <n v="805"/>
    <n v="0.33"/>
    <x v="1"/>
  </r>
  <r>
    <x v="5"/>
    <n v="1185732"/>
    <x v="241"/>
    <x v="1"/>
    <x v="3"/>
    <n v="2"/>
    <n v="17"/>
    <x v="0"/>
    <x v="49"/>
    <s v="Manchester"/>
    <x v="5"/>
    <x v="1"/>
    <n v="33"/>
    <n v="101"/>
    <n v="3333"/>
    <n v="1233"/>
    <n v="0.37"/>
    <x v="1"/>
  </r>
  <r>
    <x v="5"/>
    <n v="1185732"/>
    <x v="270"/>
    <x v="1"/>
    <x v="4"/>
    <n v="2"/>
    <n v="21"/>
    <x v="0"/>
    <x v="49"/>
    <s v="Manchester"/>
    <x v="0"/>
    <x v="0"/>
    <n v="47"/>
    <n v="196"/>
    <n v="9212"/>
    <n v="3961"/>
    <n v="0.43"/>
    <x v="1"/>
  </r>
  <r>
    <x v="5"/>
    <n v="1185732"/>
    <x v="270"/>
    <x v="1"/>
    <x v="4"/>
    <n v="2"/>
    <n v="21"/>
    <x v="0"/>
    <x v="49"/>
    <s v="Manchester"/>
    <x v="1"/>
    <x v="0"/>
    <n v="40"/>
    <n v="93"/>
    <n v="3720"/>
    <n v="1600"/>
    <n v="0.43"/>
    <x v="1"/>
  </r>
  <r>
    <x v="5"/>
    <n v="1185732"/>
    <x v="270"/>
    <x v="1"/>
    <x v="4"/>
    <n v="2"/>
    <n v="21"/>
    <x v="0"/>
    <x v="49"/>
    <s v="Manchester"/>
    <x v="2"/>
    <x v="1"/>
    <n v="42"/>
    <n v="101"/>
    <n v="4242"/>
    <n v="1442"/>
    <n v="0.34"/>
    <x v="1"/>
  </r>
  <r>
    <x v="5"/>
    <n v="1185732"/>
    <x v="270"/>
    <x v="1"/>
    <x v="4"/>
    <n v="2"/>
    <n v="21"/>
    <x v="0"/>
    <x v="49"/>
    <s v="Manchester"/>
    <x v="3"/>
    <x v="1"/>
    <n v="41"/>
    <n v="91"/>
    <n v="3731"/>
    <n v="1269"/>
    <n v="0.34"/>
    <x v="1"/>
  </r>
  <r>
    <x v="5"/>
    <n v="1185732"/>
    <x v="270"/>
    <x v="1"/>
    <x v="4"/>
    <n v="2"/>
    <n v="21"/>
    <x v="0"/>
    <x v="49"/>
    <s v="Manchester"/>
    <x v="4"/>
    <x v="0"/>
    <n v="52"/>
    <n v="90"/>
    <n v="4680"/>
    <n v="1498"/>
    <n v="0.32"/>
    <x v="1"/>
  </r>
  <r>
    <x v="5"/>
    <n v="1185732"/>
    <x v="270"/>
    <x v="1"/>
    <x v="4"/>
    <n v="2"/>
    <n v="21"/>
    <x v="0"/>
    <x v="49"/>
    <s v="Manchester"/>
    <x v="5"/>
    <x v="1"/>
    <n v="46"/>
    <n v="140"/>
    <n v="6440"/>
    <n v="2512"/>
    <n v="0.39"/>
    <x v="1"/>
  </r>
  <r>
    <x v="5"/>
    <n v="1185732"/>
    <x v="303"/>
    <x v="1"/>
    <x v="11"/>
    <n v="2"/>
    <n v="25"/>
    <x v="0"/>
    <x v="49"/>
    <s v="Manchester"/>
    <x v="0"/>
    <x v="0"/>
    <n v="44"/>
    <n v="216"/>
    <n v="9504"/>
    <n v="4372"/>
    <n v="0.46"/>
    <x v="1"/>
  </r>
  <r>
    <x v="5"/>
    <n v="1185732"/>
    <x v="303"/>
    <x v="1"/>
    <x v="11"/>
    <n v="2"/>
    <n v="25"/>
    <x v="0"/>
    <x v="49"/>
    <s v="Manchester"/>
    <x v="1"/>
    <x v="0"/>
    <n v="40"/>
    <n v="140"/>
    <n v="5600"/>
    <n v="2632"/>
    <n v="0.47"/>
    <x v="1"/>
  </r>
  <r>
    <x v="5"/>
    <n v="1185732"/>
    <x v="303"/>
    <x v="1"/>
    <x v="11"/>
    <n v="2"/>
    <n v="25"/>
    <x v="0"/>
    <x v="49"/>
    <s v="Manchester"/>
    <x v="2"/>
    <x v="1"/>
    <n v="43"/>
    <n v="109"/>
    <n v="4687"/>
    <n v="1687"/>
    <n v="0.36"/>
    <x v="1"/>
  </r>
  <r>
    <x v="5"/>
    <n v="1185732"/>
    <x v="303"/>
    <x v="1"/>
    <x v="11"/>
    <n v="2"/>
    <n v="25"/>
    <x v="0"/>
    <x v="49"/>
    <s v="Manchester"/>
    <x v="3"/>
    <x v="1"/>
    <n v="37"/>
    <n v="104"/>
    <n v="3848"/>
    <n v="1308"/>
    <n v="0.34"/>
    <x v="1"/>
  </r>
  <r>
    <x v="5"/>
    <n v="1185732"/>
    <x v="303"/>
    <x v="1"/>
    <x v="11"/>
    <n v="2"/>
    <n v="25"/>
    <x v="0"/>
    <x v="49"/>
    <s v="Manchester"/>
    <x v="4"/>
    <x v="0"/>
    <n v="47"/>
    <n v="114"/>
    <n v="5358"/>
    <n v="1982"/>
    <n v="0.37"/>
    <x v="1"/>
  </r>
  <r>
    <x v="5"/>
    <n v="1185732"/>
    <x v="303"/>
    <x v="1"/>
    <x v="11"/>
    <n v="2"/>
    <n v="25"/>
    <x v="0"/>
    <x v="49"/>
    <s v="Manchester"/>
    <x v="5"/>
    <x v="1"/>
    <n v="50"/>
    <n v="162"/>
    <n v="8100"/>
    <n v="3402"/>
    <n v="0.42"/>
    <x v="1"/>
  </r>
  <r>
    <x v="5"/>
    <n v="1185732"/>
    <x v="331"/>
    <x v="1"/>
    <x v="5"/>
    <n v="3"/>
    <n v="29"/>
    <x v="0"/>
    <x v="49"/>
    <s v="Manchester"/>
    <x v="0"/>
    <x v="0"/>
    <n v="49"/>
    <n v="224"/>
    <n v="10976"/>
    <n v="4610"/>
    <n v="0.42"/>
    <x v="1"/>
  </r>
  <r>
    <x v="5"/>
    <n v="1185732"/>
    <x v="331"/>
    <x v="1"/>
    <x v="5"/>
    <n v="3"/>
    <n v="29"/>
    <x v="0"/>
    <x v="49"/>
    <s v="Manchester"/>
    <x v="1"/>
    <x v="0"/>
    <n v="47"/>
    <n v="149"/>
    <n v="7003"/>
    <n v="3081"/>
    <n v="0.44"/>
    <x v="1"/>
  </r>
  <r>
    <x v="5"/>
    <n v="1185732"/>
    <x v="331"/>
    <x v="1"/>
    <x v="5"/>
    <n v="3"/>
    <n v="29"/>
    <x v="0"/>
    <x v="49"/>
    <s v="Manchester"/>
    <x v="2"/>
    <x v="1"/>
    <n v="37"/>
    <n v="128"/>
    <n v="4736"/>
    <n v="1705"/>
    <n v="0.36"/>
    <x v="1"/>
  </r>
  <r>
    <x v="5"/>
    <n v="1185732"/>
    <x v="331"/>
    <x v="1"/>
    <x v="5"/>
    <n v="3"/>
    <n v="29"/>
    <x v="0"/>
    <x v="49"/>
    <s v="Manchester"/>
    <x v="3"/>
    <x v="1"/>
    <n v="39"/>
    <n v="107"/>
    <n v="4173"/>
    <n v="1461"/>
    <n v="0.35"/>
    <x v="1"/>
  </r>
  <r>
    <x v="5"/>
    <n v="1185732"/>
    <x v="331"/>
    <x v="1"/>
    <x v="5"/>
    <n v="3"/>
    <n v="29"/>
    <x v="0"/>
    <x v="49"/>
    <s v="Manchester"/>
    <x v="4"/>
    <x v="0"/>
    <n v="47"/>
    <n v="119"/>
    <n v="5593"/>
    <n v="2069"/>
    <n v="0.37"/>
    <x v="1"/>
  </r>
  <r>
    <x v="5"/>
    <n v="1185732"/>
    <x v="331"/>
    <x v="1"/>
    <x v="5"/>
    <n v="3"/>
    <n v="29"/>
    <x v="0"/>
    <x v="49"/>
    <s v="Manchester"/>
    <x v="5"/>
    <x v="1"/>
    <n v="47"/>
    <n v="163"/>
    <n v="7661"/>
    <n v="3064"/>
    <n v="0.4"/>
    <x v="1"/>
  </r>
  <r>
    <x v="5"/>
    <n v="1185732"/>
    <x v="363"/>
    <x v="1"/>
    <x v="6"/>
    <n v="3"/>
    <n v="34"/>
    <x v="0"/>
    <x v="49"/>
    <s v="Manchester"/>
    <x v="0"/>
    <x v="0"/>
    <n v="48"/>
    <n v="203"/>
    <n v="9744"/>
    <n v="4482"/>
    <n v="0.46"/>
    <x v="1"/>
  </r>
  <r>
    <x v="5"/>
    <n v="1185732"/>
    <x v="363"/>
    <x v="1"/>
    <x v="6"/>
    <n v="3"/>
    <n v="34"/>
    <x v="0"/>
    <x v="49"/>
    <s v="Manchester"/>
    <x v="1"/>
    <x v="0"/>
    <n v="39"/>
    <n v="135"/>
    <n v="5265"/>
    <n v="2475"/>
    <n v="0.47"/>
    <x v="1"/>
  </r>
  <r>
    <x v="5"/>
    <n v="1185732"/>
    <x v="363"/>
    <x v="1"/>
    <x v="6"/>
    <n v="3"/>
    <n v="34"/>
    <x v="0"/>
    <x v="49"/>
    <s v="Manchester"/>
    <x v="2"/>
    <x v="1"/>
    <n v="39"/>
    <n v="113"/>
    <n v="4407"/>
    <n v="1542"/>
    <n v="0.35"/>
    <x v="1"/>
  </r>
  <r>
    <x v="5"/>
    <n v="1185732"/>
    <x v="363"/>
    <x v="1"/>
    <x v="6"/>
    <n v="3"/>
    <n v="34"/>
    <x v="0"/>
    <x v="49"/>
    <s v="Manchester"/>
    <x v="3"/>
    <x v="1"/>
    <n v="42"/>
    <n v="88"/>
    <n v="3696"/>
    <n v="1183"/>
    <n v="0.32"/>
    <x v="1"/>
  </r>
  <r>
    <x v="5"/>
    <n v="1185732"/>
    <x v="363"/>
    <x v="1"/>
    <x v="6"/>
    <n v="3"/>
    <n v="34"/>
    <x v="0"/>
    <x v="49"/>
    <s v="Manchester"/>
    <x v="4"/>
    <x v="0"/>
    <n v="45"/>
    <n v="80"/>
    <n v="3600"/>
    <n v="1188"/>
    <n v="0.33"/>
    <x v="1"/>
  </r>
  <r>
    <x v="5"/>
    <n v="1185732"/>
    <x v="363"/>
    <x v="1"/>
    <x v="6"/>
    <n v="3"/>
    <n v="34"/>
    <x v="0"/>
    <x v="49"/>
    <s v="Manchester"/>
    <x v="5"/>
    <x v="1"/>
    <n v="46"/>
    <n v="145"/>
    <n v="6670"/>
    <n v="2468"/>
    <n v="0.37"/>
    <x v="1"/>
  </r>
  <r>
    <x v="5"/>
    <n v="1185732"/>
    <x v="393"/>
    <x v="1"/>
    <x v="7"/>
    <n v="3"/>
    <n v="38"/>
    <x v="0"/>
    <x v="49"/>
    <s v="Manchester"/>
    <x v="0"/>
    <x v="0"/>
    <n v="51"/>
    <n v="193"/>
    <n v="9843"/>
    <n v="4331"/>
    <n v="0.44"/>
    <x v="1"/>
  </r>
  <r>
    <x v="5"/>
    <n v="1185732"/>
    <x v="393"/>
    <x v="1"/>
    <x v="7"/>
    <n v="3"/>
    <n v="38"/>
    <x v="0"/>
    <x v="49"/>
    <s v="Manchester"/>
    <x v="1"/>
    <x v="0"/>
    <n v="43"/>
    <n v="116"/>
    <n v="4988"/>
    <n v="2095"/>
    <n v="0.42"/>
    <x v="1"/>
  </r>
  <r>
    <x v="5"/>
    <n v="1185732"/>
    <x v="393"/>
    <x v="1"/>
    <x v="7"/>
    <n v="3"/>
    <n v="38"/>
    <x v="0"/>
    <x v="49"/>
    <s v="Manchester"/>
    <x v="2"/>
    <x v="1"/>
    <n v="43"/>
    <n v="78"/>
    <n v="3354"/>
    <n v="1107"/>
    <n v="0.33"/>
    <x v="1"/>
  </r>
  <r>
    <x v="5"/>
    <n v="1185732"/>
    <x v="393"/>
    <x v="1"/>
    <x v="7"/>
    <n v="3"/>
    <n v="38"/>
    <x v="0"/>
    <x v="49"/>
    <s v="Manchester"/>
    <x v="3"/>
    <x v="1"/>
    <n v="41"/>
    <n v="74"/>
    <n v="3034"/>
    <n v="1123"/>
    <n v="0.37"/>
    <x v="1"/>
  </r>
  <r>
    <x v="5"/>
    <n v="1185732"/>
    <x v="393"/>
    <x v="1"/>
    <x v="7"/>
    <n v="3"/>
    <n v="38"/>
    <x v="0"/>
    <x v="49"/>
    <s v="Manchester"/>
    <x v="4"/>
    <x v="0"/>
    <n v="48"/>
    <n v="70"/>
    <n v="3360"/>
    <n v="1210"/>
    <n v="0.36"/>
    <x v="1"/>
  </r>
  <r>
    <x v="5"/>
    <n v="1185732"/>
    <x v="393"/>
    <x v="1"/>
    <x v="7"/>
    <n v="3"/>
    <n v="38"/>
    <x v="0"/>
    <x v="49"/>
    <s v="Manchester"/>
    <x v="5"/>
    <x v="1"/>
    <n v="53"/>
    <n v="104"/>
    <n v="5512"/>
    <n v="2039"/>
    <n v="0.37"/>
    <x v="1"/>
  </r>
  <r>
    <x v="0"/>
    <n v="1185732"/>
    <x v="425"/>
    <x v="1"/>
    <x v="8"/>
    <n v="4"/>
    <n v="43"/>
    <x v="0"/>
    <x v="49"/>
    <s v="Manchester"/>
    <x v="0"/>
    <x v="0"/>
    <n v="52"/>
    <n v="162"/>
    <n v="8424"/>
    <n v="3538"/>
    <n v="0.42"/>
    <x v="1"/>
  </r>
  <r>
    <x v="0"/>
    <n v="1185732"/>
    <x v="425"/>
    <x v="1"/>
    <x v="8"/>
    <n v="4"/>
    <n v="43"/>
    <x v="0"/>
    <x v="49"/>
    <s v="Manchester"/>
    <x v="1"/>
    <x v="0"/>
    <n v="44"/>
    <n v="99"/>
    <n v="4356"/>
    <n v="1917"/>
    <n v="0.44"/>
    <x v="1"/>
  </r>
  <r>
    <x v="0"/>
    <n v="1185732"/>
    <x v="425"/>
    <x v="1"/>
    <x v="8"/>
    <n v="4"/>
    <n v="43"/>
    <x v="0"/>
    <x v="49"/>
    <s v="Manchester"/>
    <x v="2"/>
    <x v="1"/>
    <n v="52"/>
    <n v="60"/>
    <n v="3120"/>
    <n v="1030"/>
    <n v="0.33"/>
    <x v="1"/>
  </r>
  <r>
    <x v="0"/>
    <n v="1185732"/>
    <x v="425"/>
    <x v="1"/>
    <x v="8"/>
    <n v="4"/>
    <n v="43"/>
    <x v="0"/>
    <x v="49"/>
    <s v="Manchester"/>
    <x v="3"/>
    <x v="1"/>
    <n v="44"/>
    <n v="61"/>
    <n v="2684"/>
    <n v="859"/>
    <n v="0.32"/>
    <x v="1"/>
  </r>
  <r>
    <x v="0"/>
    <n v="1185732"/>
    <x v="425"/>
    <x v="1"/>
    <x v="8"/>
    <n v="4"/>
    <n v="43"/>
    <x v="0"/>
    <x v="49"/>
    <s v="Manchester"/>
    <x v="4"/>
    <x v="0"/>
    <n v="50"/>
    <n v="58"/>
    <n v="2900"/>
    <n v="928"/>
    <n v="0.32"/>
    <x v="1"/>
  </r>
  <r>
    <x v="0"/>
    <n v="1185732"/>
    <x v="425"/>
    <x v="1"/>
    <x v="8"/>
    <n v="4"/>
    <n v="43"/>
    <x v="0"/>
    <x v="49"/>
    <s v="Manchester"/>
    <x v="5"/>
    <x v="1"/>
    <n v="64"/>
    <n v="90"/>
    <n v="5760"/>
    <n v="2246"/>
    <n v="0.39"/>
    <x v="1"/>
  </r>
  <r>
    <x v="0"/>
    <n v="1185732"/>
    <x v="455"/>
    <x v="1"/>
    <x v="9"/>
    <n v="4"/>
    <n v="47"/>
    <x v="0"/>
    <x v="49"/>
    <s v="Manchester"/>
    <x v="0"/>
    <x v="0"/>
    <n v="59"/>
    <n v="149"/>
    <n v="8791"/>
    <n v="3780"/>
    <n v="0.43"/>
    <x v="1"/>
  </r>
  <r>
    <x v="0"/>
    <n v="1185732"/>
    <x v="455"/>
    <x v="1"/>
    <x v="9"/>
    <n v="4"/>
    <n v="47"/>
    <x v="0"/>
    <x v="49"/>
    <s v="Manchester"/>
    <x v="1"/>
    <x v="0"/>
    <n v="42"/>
    <n v="114"/>
    <n v="4788"/>
    <n v="2059"/>
    <n v="0.43"/>
    <x v="1"/>
  </r>
  <r>
    <x v="0"/>
    <n v="1185732"/>
    <x v="455"/>
    <x v="1"/>
    <x v="9"/>
    <n v="4"/>
    <n v="47"/>
    <x v="0"/>
    <x v="49"/>
    <s v="Manchester"/>
    <x v="2"/>
    <x v="1"/>
    <n v="51"/>
    <n v="114"/>
    <n v="5814"/>
    <n v="2035"/>
    <n v="0.35"/>
    <x v="1"/>
  </r>
  <r>
    <x v="0"/>
    <n v="1185732"/>
    <x v="455"/>
    <x v="1"/>
    <x v="9"/>
    <n v="4"/>
    <n v="47"/>
    <x v="0"/>
    <x v="49"/>
    <s v="Manchester"/>
    <x v="3"/>
    <x v="1"/>
    <n v="43"/>
    <n v="114"/>
    <n v="4902"/>
    <n v="1667"/>
    <n v="0.34"/>
    <x v="1"/>
  </r>
  <r>
    <x v="0"/>
    <n v="1185732"/>
    <x v="455"/>
    <x v="1"/>
    <x v="9"/>
    <n v="4"/>
    <n v="47"/>
    <x v="0"/>
    <x v="49"/>
    <s v="Manchester"/>
    <x v="4"/>
    <x v="0"/>
    <n v="59"/>
    <n v="96"/>
    <n v="5664"/>
    <n v="1926"/>
    <n v="0.34"/>
    <x v="1"/>
  </r>
  <r>
    <x v="0"/>
    <n v="1185732"/>
    <x v="455"/>
    <x v="1"/>
    <x v="9"/>
    <n v="4"/>
    <n v="47"/>
    <x v="0"/>
    <x v="49"/>
    <s v="Manchester"/>
    <x v="5"/>
    <x v="1"/>
    <n v="61"/>
    <n v="120"/>
    <n v="7320"/>
    <n v="3001"/>
    <n v="0.41"/>
    <x v="1"/>
  </r>
  <r>
    <x v="0"/>
    <n v="1185732"/>
    <x v="484"/>
    <x v="1"/>
    <x v="10"/>
    <n v="4"/>
    <n v="51"/>
    <x v="0"/>
    <x v="49"/>
    <s v="Manchester"/>
    <x v="0"/>
    <x v="0"/>
    <n v="49"/>
    <n v="200"/>
    <n v="9800"/>
    <n v="4606"/>
    <n v="0.47"/>
    <x v="1"/>
  </r>
  <r>
    <x v="0"/>
    <n v="1185732"/>
    <x v="484"/>
    <x v="1"/>
    <x v="10"/>
    <n v="4"/>
    <n v="51"/>
    <x v="0"/>
    <x v="49"/>
    <s v="Manchester"/>
    <x v="1"/>
    <x v="0"/>
    <n v="49"/>
    <n v="128"/>
    <n v="6272"/>
    <n v="2634"/>
    <n v="0.42"/>
    <x v="1"/>
  </r>
  <r>
    <x v="0"/>
    <n v="1185732"/>
    <x v="484"/>
    <x v="1"/>
    <x v="10"/>
    <n v="4"/>
    <n v="51"/>
    <x v="0"/>
    <x v="49"/>
    <s v="Manchester"/>
    <x v="2"/>
    <x v="1"/>
    <n v="47"/>
    <n v="128"/>
    <n v="6016"/>
    <n v="2166"/>
    <n v="0.36"/>
    <x v="1"/>
  </r>
  <r>
    <x v="0"/>
    <n v="1185732"/>
    <x v="484"/>
    <x v="1"/>
    <x v="10"/>
    <n v="4"/>
    <n v="51"/>
    <x v="0"/>
    <x v="49"/>
    <s v="Manchester"/>
    <x v="3"/>
    <x v="1"/>
    <n v="49"/>
    <n v="116"/>
    <n v="5684"/>
    <n v="1989"/>
    <n v="0.35"/>
    <x v="1"/>
  </r>
  <r>
    <x v="0"/>
    <n v="1185732"/>
    <x v="484"/>
    <x v="1"/>
    <x v="10"/>
    <n v="4"/>
    <n v="51"/>
    <x v="0"/>
    <x v="49"/>
    <s v="Manchester"/>
    <x v="4"/>
    <x v="0"/>
    <n v="50"/>
    <n v="123"/>
    <n v="6150"/>
    <n v="2276"/>
    <n v="0.37"/>
    <x v="1"/>
  </r>
  <r>
    <x v="0"/>
    <n v="1185732"/>
    <x v="484"/>
    <x v="1"/>
    <x v="10"/>
    <n v="4"/>
    <n v="51"/>
    <x v="0"/>
    <x v="49"/>
    <s v="Manchester"/>
    <x v="5"/>
    <x v="1"/>
    <n v="61"/>
    <n v="144"/>
    <n v="8784"/>
    <n v="3514"/>
    <n v="0.4"/>
    <x v="1"/>
  </r>
  <r>
    <x v="0"/>
    <n v="1185732"/>
    <x v="188"/>
    <x v="1"/>
    <x v="0"/>
    <n v="1"/>
    <n v="5"/>
    <x v="0"/>
    <x v="49"/>
    <s v="Manchester"/>
    <x v="0"/>
    <x v="0"/>
    <n v="36"/>
    <n v="165"/>
    <n v="5940"/>
    <n v="2198"/>
    <n v="0.37"/>
    <x v="1"/>
  </r>
  <r>
    <x v="0"/>
    <n v="1185732"/>
    <x v="188"/>
    <x v="1"/>
    <x v="0"/>
    <n v="1"/>
    <n v="5"/>
    <x v="0"/>
    <x v="49"/>
    <s v="Manchester"/>
    <x v="1"/>
    <x v="0"/>
    <n v="36"/>
    <n v="93"/>
    <n v="3348"/>
    <n v="1339"/>
    <n v="0.4"/>
    <x v="1"/>
  </r>
  <r>
    <x v="0"/>
    <n v="1185732"/>
    <x v="188"/>
    <x v="1"/>
    <x v="0"/>
    <n v="1"/>
    <n v="5"/>
    <x v="0"/>
    <x v="49"/>
    <s v="Manchester"/>
    <x v="2"/>
    <x v="1"/>
    <n v="35"/>
    <n v="99"/>
    <n v="3465"/>
    <n v="936"/>
    <n v="0.27"/>
    <x v="1"/>
  </r>
  <r>
    <x v="0"/>
    <n v="1185732"/>
    <x v="188"/>
    <x v="1"/>
    <x v="0"/>
    <n v="1"/>
    <n v="5"/>
    <x v="0"/>
    <x v="49"/>
    <s v="Manchester"/>
    <x v="3"/>
    <x v="1"/>
    <n v="33"/>
    <n v="51"/>
    <n v="1683"/>
    <n v="471"/>
    <n v="0.28000000000000003"/>
    <x v="1"/>
  </r>
  <r>
    <x v="0"/>
    <n v="1185732"/>
    <x v="188"/>
    <x v="1"/>
    <x v="0"/>
    <n v="1"/>
    <n v="5"/>
    <x v="0"/>
    <x v="49"/>
    <s v="Manchester"/>
    <x v="4"/>
    <x v="0"/>
    <n v="50"/>
    <n v="64"/>
    <n v="3200"/>
    <n v="896"/>
    <n v="0.28000000000000003"/>
    <x v="1"/>
  </r>
  <r>
    <x v="0"/>
    <n v="1185732"/>
    <x v="188"/>
    <x v="1"/>
    <x v="0"/>
    <n v="1"/>
    <n v="5"/>
    <x v="0"/>
    <x v="49"/>
    <s v="Manchester"/>
    <x v="5"/>
    <x v="1"/>
    <n v="41"/>
    <n v="105"/>
    <n v="4305"/>
    <n v="1378"/>
    <n v="0.32"/>
    <x v="1"/>
  </r>
  <r>
    <x v="0"/>
    <n v="1185732"/>
    <x v="696"/>
    <x v="1"/>
    <x v="1"/>
    <n v="1"/>
    <n v="9"/>
    <x v="0"/>
    <x v="49"/>
    <s v="Manchester"/>
    <x v="0"/>
    <x v="0"/>
    <n v="41"/>
    <n v="184"/>
    <n v="7544"/>
    <n v="2791"/>
    <n v="0.37"/>
    <x v="1"/>
  </r>
  <r>
    <x v="0"/>
    <n v="1185732"/>
    <x v="696"/>
    <x v="1"/>
    <x v="1"/>
    <n v="1"/>
    <n v="9"/>
    <x v="0"/>
    <x v="49"/>
    <s v="Manchester"/>
    <x v="1"/>
    <x v="0"/>
    <n v="42"/>
    <n v="70"/>
    <n v="2940"/>
    <n v="1235"/>
    <n v="0.42"/>
    <x v="1"/>
  </r>
  <r>
    <x v="0"/>
    <n v="1185732"/>
    <x v="696"/>
    <x v="1"/>
    <x v="1"/>
    <n v="1"/>
    <n v="9"/>
    <x v="0"/>
    <x v="49"/>
    <s v="Manchester"/>
    <x v="2"/>
    <x v="1"/>
    <n v="29"/>
    <n v="83"/>
    <n v="2407"/>
    <n v="650"/>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5F5F5-CBB2-4E48-A8D2-ADFB73BABFEF}" name="PivotTable5" cacheId="0" applyNumberFormats="0" applyBorderFormats="0" applyFontFormats="0" applyPatternFormats="0" applyAlignmentFormats="0" applyWidthHeightFormats="1" dataCaption="Values" updatedVersion="8" minRefreshableVersion="5" useAutoFormatting="1" itemPrintTitles="1" createdVersion="8" indent="0" showHeaders="0" compact="0" compactData="0" gridDropZones="1" multipleFieldFilters="0">
  <location ref="K7:R38" firstHeaderRow="1" firstDataRow="3" firstDataCol="2"/>
  <pivotFields count="21">
    <pivotField axis="axisRow" compact="0" outline="0" showAll="0" defaultSubtotal="0">
      <items count="6">
        <item x="5"/>
        <item x="0"/>
        <item x="4"/>
        <item x="2"/>
        <item x="1"/>
        <item x="3"/>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Col"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pivotField compact="0" numFmtId="164" outline="0" showAll="0" defaultSubtotal="0"/>
    <pivotField dataField="1"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s>
  <rowFields count="2">
    <field x="7"/>
    <field x="0"/>
  </rowFields>
  <rowItems count="29">
    <i>
      <x/>
      <x/>
    </i>
    <i r="1">
      <x v="1"/>
    </i>
    <i r="1">
      <x v="2"/>
    </i>
    <i r="1">
      <x v="3"/>
    </i>
    <i r="1">
      <x v="5"/>
    </i>
    <i>
      <x v="1"/>
      <x/>
    </i>
    <i r="1">
      <x v="1"/>
    </i>
    <i r="1">
      <x v="2"/>
    </i>
    <i r="1">
      <x v="3"/>
    </i>
    <i r="1">
      <x v="4"/>
    </i>
    <i r="1">
      <x v="5"/>
    </i>
    <i>
      <x v="2"/>
      <x/>
    </i>
    <i r="1">
      <x v="1"/>
    </i>
    <i r="1">
      <x v="2"/>
    </i>
    <i r="1">
      <x v="3"/>
    </i>
    <i r="1">
      <x v="4"/>
    </i>
    <i r="1">
      <x v="5"/>
    </i>
    <i>
      <x v="3"/>
      <x/>
    </i>
    <i r="1">
      <x v="1"/>
    </i>
    <i r="1">
      <x v="3"/>
    </i>
    <i r="1">
      <x v="4"/>
    </i>
    <i r="1">
      <x v="5"/>
    </i>
    <i>
      <x v="4"/>
      <x/>
    </i>
    <i r="1">
      <x v="1"/>
    </i>
    <i r="1">
      <x v="2"/>
    </i>
    <i r="1">
      <x v="3"/>
    </i>
    <i r="1">
      <x v="4"/>
    </i>
    <i r="1">
      <x v="5"/>
    </i>
    <i t="grand">
      <x/>
    </i>
  </rowItems>
  <colFields count="2">
    <field x="3"/>
    <field x="-2"/>
  </colFields>
  <colItems count="6">
    <i>
      <x/>
      <x/>
    </i>
    <i r="1" i="1">
      <x v="1"/>
    </i>
    <i>
      <x v="1"/>
      <x/>
    </i>
    <i r="1" i="1">
      <x v="1"/>
    </i>
    <i t="grand">
      <x/>
    </i>
    <i t="grand" i="1">
      <x/>
    </i>
  </colItems>
  <dataFields count="2">
    <dataField name="Sales" fld="14" baseField="0" baseItem="0" numFmtId="164"/>
    <dataField name="% growth" fld="14" showDataAs="percentDiff" baseField="3" baseItem="1048828" numFmtId="10"/>
  </dataFields>
  <formats count="125">
    <format dxfId="1452">
      <pivotArea outline="0" collapsedLevelsAreSubtotals="1" fieldPosition="0"/>
    </format>
    <format dxfId="1451">
      <pivotArea dataOnly="0" outline="0" fieldPosition="0">
        <references count="1">
          <reference field="7" count="2">
            <x v="0"/>
            <x v="1"/>
          </reference>
        </references>
      </pivotArea>
    </format>
    <format dxfId="1450">
      <pivotArea outline="0" fieldPosition="0">
        <references count="1">
          <reference field="7" count="1" selected="0" defaultSubtotal="1">
            <x v="0"/>
          </reference>
        </references>
      </pivotArea>
    </format>
    <format dxfId="1449">
      <pivotArea outline="0" fieldPosition="0">
        <references count="2">
          <reference field="0" count="0" selected="0"/>
          <reference field="7" count="1" selected="0">
            <x v="1"/>
          </reference>
        </references>
      </pivotArea>
    </format>
    <format dxfId="1448">
      <pivotArea dataOnly="0" labelOnly="1" outline="0" fieldPosition="0">
        <references count="1">
          <reference field="7" count="2">
            <x v="0"/>
            <x v="1"/>
          </reference>
        </references>
      </pivotArea>
    </format>
    <format dxfId="1447">
      <pivotArea dataOnly="0" labelOnly="1" outline="0" fieldPosition="0">
        <references count="1">
          <reference field="7" count="1" defaultSubtotal="1">
            <x v="0"/>
          </reference>
        </references>
      </pivotArea>
    </format>
    <format dxfId="1446">
      <pivotArea dataOnly="0" labelOnly="1" outline="0" fieldPosition="0">
        <references count="2">
          <reference field="0" count="5">
            <x v="0"/>
            <x v="1"/>
            <x v="2"/>
            <x v="3"/>
            <x v="5"/>
          </reference>
          <reference field="7" count="1" selected="0">
            <x v="0"/>
          </reference>
        </references>
      </pivotArea>
    </format>
    <format dxfId="1445">
      <pivotArea dataOnly="0" labelOnly="1" outline="0" fieldPosition="0">
        <references count="2">
          <reference field="0" count="0"/>
          <reference field="7" count="1" selected="0">
            <x v="1"/>
          </reference>
        </references>
      </pivotArea>
    </format>
    <format dxfId="1444">
      <pivotArea outline="0" fieldPosition="0">
        <references count="1">
          <reference field="4294967294" count="1">
            <x v="1"/>
          </reference>
        </references>
      </pivotArea>
    </format>
    <format dxfId="1443">
      <pivotArea type="all" dataOnly="0" outline="0" fieldPosition="0"/>
    </format>
    <format dxfId="1442">
      <pivotArea outline="0" fieldPosition="0">
        <references count="4">
          <reference field="4294967294" count="2" selected="0">
            <x v="0"/>
            <x v="1"/>
          </reference>
          <reference field="0" count="5" selected="0">
            <x v="0"/>
            <x v="1"/>
            <x v="2"/>
            <x v="3"/>
            <x v="5"/>
          </reference>
          <reference field="3" count="0" selected="0"/>
          <reference field="7" count="1" selected="0">
            <x v="0"/>
          </reference>
        </references>
      </pivotArea>
    </format>
    <format dxfId="1441">
      <pivotArea field="7" grandCol="1" outline="0" axis="axisRow" fieldPosition="0">
        <references count="3">
          <reference field="4294967294" count="1" selected="0">
            <x v="0"/>
          </reference>
          <reference field="0" count="5" selected="0">
            <x v="0"/>
            <x v="1"/>
            <x v="2"/>
            <x v="3"/>
            <x v="5"/>
          </reference>
          <reference field="7" count="1" selected="0">
            <x v="0"/>
          </reference>
        </references>
      </pivotArea>
    </format>
    <format dxfId="1440">
      <pivotArea dataOnly="0" labelOnly="1" outline="0" fieldPosition="0">
        <references count="1">
          <reference field="7" count="1">
            <x v="0"/>
          </reference>
        </references>
      </pivotArea>
    </format>
    <format dxfId="1439">
      <pivotArea outline="0" fieldPosition="0">
        <references count="4">
          <reference field="4294967294" count="2" selected="0">
            <x v="0"/>
            <x v="1"/>
          </reference>
          <reference field="0" count="0" selected="0"/>
          <reference field="3" count="0" selected="0"/>
          <reference field="7" count="1" selected="0">
            <x v="1"/>
          </reference>
        </references>
      </pivotArea>
    </format>
    <format dxfId="1438">
      <pivotArea field="7" grandCol="1" outline="0" axis="axisRow" fieldPosition="0">
        <references count="3">
          <reference field="4294967294" count="1" selected="0">
            <x v="0"/>
          </reference>
          <reference field="0" count="0" selected="0"/>
          <reference field="7" count="1" selected="0">
            <x v="1"/>
          </reference>
        </references>
      </pivotArea>
    </format>
    <format dxfId="1437">
      <pivotArea dataOnly="0" labelOnly="1" outline="0" fieldPosition="0">
        <references count="1">
          <reference field="7" count="1">
            <x v="1"/>
          </reference>
        </references>
      </pivotArea>
    </format>
    <format dxfId="1436">
      <pivotArea outline="0" fieldPosition="0">
        <references count="4">
          <reference field="4294967294" count="2" selected="0">
            <x v="0"/>
            <x v="1"/>
          </reference>
          <reference field="0" count="0" selected="0"/>
          <reference field="3" count="0" selected="0"/>
          <reference field="7" count="1" selected="0">
            <x v="2"/>
          </reference>
        </references>
      </pivotArea>
    </format>
    <format dxfId="1435">
      <pivotArea field="7" grandCol="1" outline="0" axis="axisRow" fieldPosition="0">
        <references count="3">
          <reference field="4294967294" count="1" selected="0">
            <x v="0"/>
          </reference>
          <reference field="0" count="0" selected="0"/>
          <reference field="7" count="1" selected="0">
            <x v="2"/>
          </reference>
        </references>
      </pivotArea>
    </format>
    <format dxfId="1434">
      <pivotArea dataOnly="0" labelOnly="1" outline="0" fieldPosition="0">
        <references count="1">
          <reference field="7" count="1">
            <x v="2"/>
          </reference>
        </references>
      </pivotArea>
    </format>
    <format dxfId="1433">
      <pivotArea outline="0" fieldPosition="0">
        <references count="4">
          <reference field="4294967294" count="2" selected="0">
            <x v="0"/>
            <x v="1"/>
          </reference>
          <reference field="0" count="5" selected="0">
            <x v="0"/>
            <x v="1"/>
            <x v="3"/>
            <x v="4"/>
            <x v="5"/>
          </reference>
          <reference field="3" count="0" selected="0"/>
          <reference field="7" count="1" selected="0">
            <x v="3"/>
          </reference>
        </references>
      </pivotArea>
    </format>
    <format dxfId="1432">
      <pivotArea field="7" grandCol="1" outline="0" axis="axisRow" fieldPosition="0">
        <references count="3">
          <reference field="4294967294" count="1" selected="0">
            <x v="0"/>
          </reference>
          <reference field="0" count="5" selected="0">
            <x v="0"/>
            <x v="1"/>
            <x v="3"/>
            <x v="4"/>
            <x v="5"/>
          </reference>
          <reference field="7" count="1" selected="0">
            <x v="3"/>
          </reference>
        </references>
      </pivotArea>
    </format>
    <format dxfId="1431">
      <pivotArea dataOnly="0" labelOnly="1" outline="0" fieldPosition="0">
        <references count="1">
          <reference field="7" count="1">
            <x v="3"/>
          </reference>
        </references>
      </pivotArea>
    </format>
    <format dxfId="1430">
      <pivotArea outline="0" fieldPosition="0">
        <references count="4">
          <reference field="4294967294" count="2" selected="0">
            <x v="0"/>
            <x v="1"/>
          </reference>
          <reference field="0" count="0" selected="0"/>
          <reference field="3" count="0" selected="0"/>
          <reference field="7" count="1" selected="0">
            <x v="4"/>
          </reference>
        </references>
      </pivotArea>
    </format>
    <format dxfId="1429">
      <pivotArea field="7" grandCol="1" outline="0" axis="axisRow" fieldPosition="0">
        <references count="3">
          <reference field="4294967294" count="1" selected="0">
            <x v="0"/>
          </reference>
          <reference field="0" count="0" selected="0"/>
          <reference field="7" count="1" selected="0">
            <x v="4"/>
          </reference>
        </references>
      </pivotArea>
    </format>
    <format dxfId="1428">
      <pivotArea dataOnly="0" labelOnly="1" outline="0" fieldPosition="0">
        <references count="1">
          <reference field="7" count="1">
            <x v="4"/>
          </reference>
        </references>
      </pivotArea>
    </format>
    <format dxfId="1427">
      <pivotArea dataOnly="0" labelOnly="1" outline="0" fieldPosition="0">
        <references count="1">
          <reference field="3" count="0"/>
        </references>
      </pivotArea>
    </format>
    <format dxfId="1426">
      <pivotArea field="3" dataOnly="0" labelOnly="1" grandCol="1" outline="0" axis="axisCol" fieldPosition="0">
        <references count="1">
          <reference field="4294967294" count="1" selected="0">
            <x v="0"/>
          </reference>
        </references>
      </pivotArea>
    </format>
    <format dxfId="1425">
      <pivotArea field="3" dataOnly="0" labelOnly="1" grandCol="1" outline="0" axis="axisCol" fieldPosition="0">
        <references count="1">
          <reference field="4294967294" count="1" selected="0">
            <x v="1"/>
          </reference>
        </references>
      </pivotArea>
    </format>
    <format dxfId="1424">
      <pivotArea dataOnly="0" labelOnly="1" outline="0" fieldPosition="0">
        <references count="2">
          <reference field="4294967294" count="2">
            <x v="0"/>
            <x v="1"/>
          </reference>
          <reference field="3" count="1" selected="0">
            <x v="0"/>
          </reference>
        </references>
      </pivotArea>
    </format>
    <format dxfId="1423">
      <pivotArea dataOnly="0" labelOnly="1" outline="0" fieldPosition="0">
        <references count="2">
          <reference field="4294967294" count="2">
            <x v="0"/>
            <x v="1"/>
          </reference>
          <reference field="3" count="1" selected="0">
            <x v="1"/>
          </reference>
        </references>
      </pivotArea>
    </format>
    <format dxfId="1422">
      <pivotArea outline="0" fieldPosition="0">
        <references count="2">
          <reference field="4294967294" count="1" selected="0">
            <x v="0"/>
          </reference>
          <reference field="3" count="1" selected="0">
            <x v="1"/>
          </reference>
        </references>
      </pivotArea>
    </format>
    <format dxfId="1421">
      <pivotArea dataOnly="0" labelOnly="1" outline="0" fieldPosition="0">
        <references count="2">
          <reference field="4294967294" count="1">
            <x v="0"/>
          </reference>
          <reference field="3" count="1" selected="0">
            <x v="1"/>
          </reference>
        </references>
      </pivotArea>
    </format>
    <format dxfId="1420">
      <pivotArea outline="0" fieldPosition="0">
        <references count="4">
          <reference field="4294967294" count="1" selected="0">
            <x v="1"/>
          </reference>
          <reference field="0" count="0" selected="0"/>
          <reference field="3" count="1" selected="0">
            <x v="1"/>
          </reference>
          <reference field="7" count="0" selected="0"/>
        </references>
      </pivotArea>
    </format>
    <format dxfId="1419">
      <pivotArea dataOnly="0" labelOnly="1" outline="0" fieldPosition="0">
        <references count="2">
          <reference field="4294967294" count="1">
            <x v="1"/>
          </reference>
          <reference field="3" count="1" selected="0">
            <x v="1"/>
          </reference>
        </references>
      </pivotArea>
    </format>
    <format dxfId="1418">
      <pivotArea type="origin" dataOnly="0" labelOnly="1" outline="0" offset="B2" fieldPosition="0"/>
    </format>
    <format dxfId="1417">
      <pivotArea dataOnly="0" labelOnly="1" grandRow="1" outline="0" offset="IV256" fieldPosition="0"/>
    </format>
    <format dxfId="1416">
      <pivotArea dataOnly="0" labelOnly="1" outline="0" fieldPosition="0">
        <references count="2">
          <reference field="0" count="5">
            <x v="0"/>
            <x v="1"/>
            <x v="2"/>
            <x v="3"/>
            <x v="5"/>
          </reference>
          <reference field="7" count="1" selected="0">
            <x v="0"/>
          </reference>
        </references>
      </pivotArea>
    </format>
    <format dxfId="1415">
      <pivotArea dataOnly="0" labelOnly="1" outline="0" fieldPosition="0">
        <references count="2">
          <reference field="0" count="0"/>
          <reference field="7" count="1" selected="0">
            <x v="1"/>
          </reference>
        </references>
      </pivotArea>
    </format>
    <format dxfId="1414">
      <pivotArea dataOnly="0" labelOnly="1" outline="0" fieldPosition="0">
        <references count="2">
          <reference field="0" count="0"/>
          <reference field="7" count="1" selected="0">
            <x v="2"/>
          </reference>
        </references>
      </pivotArea>
    </format>
    <format dxfId="1413">
      <pivotArea dataOnly="0" labelOnly="1" outline="0" fieldPosition="0">
        <references count="2">
          <reference field="0" count="5">
            <x v="0"/>
            <x v="1"/>
            <x v="3"/>
            <x v="4"/>
            <x v="5"/>
          </reference>
          <reference field="7" count="1" selected="0">
            <x v="3"/>
          </reference>
        </references>
      </pivotArea>
    </format>
    <format dxfId="1412">
      <pivotArea dataOnly="0" labelOnly="1" outline="0" fieldPosition="0">
        <references count="2">
          <reference field="0" count="0"/>
          <reference field="7" count="1" selected="0">
            <x v="4"/>
          </reference>
        </references>
      </pivotArea>
    </format>
    <format dxfId="1411">
      <pivotArea dataOnly="0" labelOnly="1" outline="0" fieldPosition="0">
        <references count="1">
          <reference field="3" count="0"/>
        </references>
      </pivotArea>
    </format>
    <format dxfId="1410">
      <pivotArea field="3" dataOnly="0" labelOnly="1" grandCol="1" outline="0" offset="IV1" axis="axisCol" fieldPosition="0">
        <references count="1">
          <reference field="4294967294" count="1" selected="0">
            <x v="0"/>
          </reference>
        </references>
      </pivotArea>
    </format>
    <format dxfId="1409">
      <pivotArea field="3" dataOnly="0" labelOnly="1" grandCol="1" outline="0" offset="IV1" axis="axisCol" fieldPosition="0">
        <references count="1">
          <reference field="4294967294" count="1" selected="0">
            <x v="1"/>
          </reference>
        </references>
      </pivotArea>
    </format>
    <format dxfId="1408">
      <pivotArea type="origin" dataOnly="0" labelOnly="1" outline="0" offset="B1:B2" fieldPosition="0"/>
    </format>
    <format dxfId="1407">
      <pivotArea dataOnly="0" labelOnly="1" outline="0" fieldPosition="0">
        <references count="1">
          <reference field="7" count="1">
            <x v="0"/>
          </reference>
        </references>
      </pivotArea>
    </format>
    <format dxfId="1406">
      <pivotArea dataOnly="0" labelOnly="1" outline="0" fieldPosition="0">
        <references count="2">
          <reference field="0" count="5">
            <x v="0"/>
            <x v="1"/>
            <x v="2"/>
            <x v="3"/>
            <x v="5"/>
          </reference>
          <reference field="7" count="1" selected="0">
            <x v="0"/>
          </reference>
        </references>
      </pivotArea>
    </format>
    <format dxfId="1405">
      <pivotArea dataOnly="0" labelOnly="1" outline="0" fieldPosition="0">
        <references count="1">
          <reference field="7" count="1">
            <x v="1"/>
          </reference>
        </references>
      </pivotArea>
    </format>
    <format dxfId="1404">
      <pivotArea dataOnly="0" labelOnly="1" outline="0" fieldPosition="0">
        <references count="1">
          <reference field="7" count="1">
            <x v="2"/>
          </reference>
        </references>
      </pivotArea>
    </format>
    <format dxfId="1403">
      <pivotArea dataOnly="0" labelOnly="1" outline="0" fieldPosition="0">
        <references count="1">
          <reference field="7" count="1">
            <x v="3"/>
          </reference>
        </references>
      </pivotArea>
    </format>
    <format dxfId="1402">
      <pivotArea dataOnly="0" labelOnly="1" outline="0" fieldPosition="0">
        <references count="1">
          <reference field="7" count="1">
            <x v="4"/>
          </reference>
        </references>
      </pivotArea>
    </format>
    <format dxfId="1401">
      <pivotArea dataOnly="0" labelOnly="1" grandRow="1" outline="0" offset="IV256" fieldPosition="0"/>
    </format>
    <format dxfId="1400">
      <pivotArea dataOnly="0" labelOnly="1" outline="0" fieldPosition="0">
        <references count="2">
          <reference field="0" count="5">
            <x v="0"/>
            <x v="1"/>
            <x v="2"/>
            <x v="3"/>
            <x v="5"/>
          </reference>
          <reference field="7" count="1" selected="0">
            <x v="0"/>
          </reference>
        </references>
      </pivotArea>
    </format>
    <format dxfId="1399">
      <pivotArea dataOnly="0" labelOnly="1" outline="0" fieldPosition="0">
        <references count="2">
          <reference field="0" count="0"/>
          <reference field="7" count="1" selected="0">
            <x v="1"/>
          </reference>
        </references>
      </pivotArea>
    </format>
    <format dxfId="1398">
      <pivotArea dataOnly="0" labelOnly="1" outline="0" fieldPosition="0">
        <references count="2">
          <reference field="0" count="0"/>
          <reference field="7" count="1" selected="0">
            <x v="2"/>
          </reference>
        </references>
      </pivotArea>
    </format>
    <format dxfId="1397">
      <pivotArea dataOnly="0" labelOnly="1" outline="0" fieldPosition="0">
        <references count="2">
          <reference field="0" count="5">
            <x v="0"/>
            <x v="1"/>
            <x v="3"/>
            <x v="4"/>
            <x v="5"/>
          </reference>
          <reference field="7" count="1" selected="0">
            <x v="3"/>
          </reference>
        </references>
      </pivotArea>
    </format>
    <format dxfId="1396">
      <pivotArea dataOnly="0" labelOnly="1" outline="0" fieldPosition="0">
        <references count="2">
          <reference field="0" count="0"/>
          <reference field="7" count="1" selected="0">
            <x v="4"/>
          </reference>
        </references>
      </pivotArea>
    </format>
    <format dxfId="1395">
      <pivotArea outline="0" fieldPosition="0">
        <references count="2">
          <reference field="4294967294" count="1" selected="0">
            <x v="0"/>
          </reference>
          <reference field="3" count="1" selected="0">
            <x v="0"/>
          </reference>
        </references>
      </pivotArea>
    </format>
    <format dxfId="1394">
      <pivotArea dataOnly="0" labelOnly="1" outline="0" offset="A256" fieldPosition="0">
        <references count="1">
          <reference field="3" count="1">
            <x v="0"/>
          </reference>
        </references>
      </pivotArea>
    </format>
    <format dxfId="1393">
      <pivotArea dataOnly="0" labelOnly="1" outline="0" fieldPosition="0">
        <references count="2">
          <reference field="4294967294" count="1">
            <x v="0"/>
          </reference>
          <reference field="3" count="1" selected="0">
            <x v="0"/>
          </reference>
        </references>
      </pivotArea>
    </format>
    <format dxfId="1392">
      <pivotArea field="3" grandRow="1" outline="0" axis="axisCol" fieldPosition="0">
        <references count="2">
          <reference field="4294967294" count="1" selected="0">
            <x v="1"/>
          </reference>
          <reference field="3" count="1" selected="0">
            <x v="1"/>
          </reference>
        </references>
      </pivotArea>
    </format>
    <format dxfId="1391">
      <pivotArea grandRow="1" grandCol="1" outline="0" fieldPosition="0">
        <references count="1">
          <reference field="4294967294" count="1" selected="0">
            <x v="0"/>
          </reference>
        </references>
      </pivotArea>
    </format>
    <format dxfId="1390">
      <pivotArea dataOnly="0" labelOnly="1" outline="0" fieldPosition="0">
        <references count="1">
          <reference field="3" count="1">
            <x v="1"/>
          </reference>
        </references>
      </pivotArea>
    </format>
    <format dxfId="1389">
      <pivotArea outline="0" fieldPosition="0">
        <references count="4">
          <reference field="4294967294" count="2" selected="0">
            <x v="0"/>
            <x v="1"/>
          </reference>
          <reference field="0" count="1" selected="0">
            <x v="5"/>
          </reference>
          <reference field="3" count="1" selected="0">
            <x v="0"/>
          </reference>
          <reference field="7" count="1" selected="0">
            <x v="3"/>
          </reference>
        </references>
      </pivotArea>
    </format>
    <format dxfId="1388">
      <pivotArea outline="0" fieldPosition="0">
        <references count="4">
          <reference field="4294967294" count="1" selected="0">
            <x v="0"/>
          </reference>
          <reference field="0" count="1" selected="0">
            <x v="5"/>
          </reference>
          <reference field="3" count="1" selected="0">
            <x v="1"/>
          </reference>
          <reference field="7" count="1" selected="0">
            <x v="3"/>
          </reference>
        </references>
      </pivotArea>
    </format>
    <format dxfId="1387">
      <pivotArea dataOnly="0" labelOnly="1" outline="0" fieldPosition="0">
        <references count="2">
          <reference field="0" count="1">
            <x v="5"/>
          </reference>
          <reference field="7" count="1" selected="0">
            <x v="3"/>
          </reference>
        </references>
      </pivotArea>
    </format>
    <format dxfId="1386">
      <pivotArea outline="0" fieldPosition="0">
        <references count="4">
          <reference field="4294967294" count="2" selected="0">
            <x v="0"/>
            <x v="1"/>
          </reference>
          <reference field="0" count="1" selected="0">
            <x v="5"/>
          </reference>
          <reference field="3" count="1" selected="0">
            <x v="0"/>
          </reference>
          <reference field="7" count="1" selected="0">
            <x v="3"/>
          </reference>
        </references>
      </pivotArea>
    </format>
    <format dxfId="1385">
      <pivotArea outline="0" fieldPosition="0">
        <references count="4">
          <reference field="4294967294" count="1" selected="0">
            <x v="0"/>
          </reference>
          <reference field="0" count="1" selected="0">
            <x v="5"/>
          </reference>
          <reference field="3" count="1" selected="0">
            <x v="1"/>
          </reference>
          <reference field="7" count="1" selected="0">
            <x v="3"/>
          </reference>
        </references>
      </pivotArea>
    </format>
    <format dxfId="1384">
      <pivotArea dataOnly="0" labelOnly="1" outline="0" fieldPosition="0">
        <references count="2">
          <reference field="0" count="1">
            <x v="5"/>
          </reference>
          <reference field="7" count="1" selected="0">
            <x v="3"/>
          </reference>
        </references>
      </pivotArea>
    </format>
    <format dxfId="1383">
      <pivotArea outline="0" fieldPosition="0">
        <references count="4">
          <reference field="4294967294" count="2" selected="0">
            <x v="0"/>
            <x v="1"/>
          </reference>
          <reference field="0" count="1" selected="0">
            <x v="5"/>
          </reference>
          <reference field="3" count="1" selected="0">
            <x v="0"/>
          </reference>
          <reference field="7" count="1" selected="0">
            <x v="4"/>
          </reference>
        </references>
      </pivotArea>
    </format>
    <format dxfId="1382">
      <pivotArea outline="0" fieldPosition="0">
        <references count="4">
          <reference field="4294967294" count="1" selected="0">
            <x v="0"/>
          </reference>
          <reference field="0" count="1" selected="0">
            <x v="5"/>
          </reference>
          <reference field="3" count="1" selected="0">
            <x v="1"/>
          </reference>
          <reference field="7" count="1" selected="0">
            <x v="4"/>
          </reference>
        </references>
      </pivotArea>
    </format>
    <format dxfId="1381">
      <pivotArea dataOnly="0" labelOnly="1" outline="0" fieldPosition="0">
        <references count="2">
          <reference field="0" count="1">
            <x v="5"/>
          </reference>
          <reference field="7" count="1" selected="0">
            <x v="4"/>
          </reference>
        </references>
      </pivotArea>
    </format>
    <format dxfId="1380">
      <pivotArea outline="0" fieldPosition="0">
        <references count="4">
          <reference field="4294967294" count="2" selected="0">
            <x v="0"/>
            <x v="1"/>
          </reference>
          <reference field="0" count="1" selected="0">
            <x v="4"/>
          </reference>
          <reference field="3" count="1" selected="0">
            <x v="0"/>
          </reference>
          <reference field="7" count="1" selected="0">
            <x v="2"/>
          </reference>
        </references>
      </pivotArea>
    </format>
    <format dxfId="1379">
      <pivotArea outline="0" fieldPosition="0">
        <references count="4">
          <reference field="4294967294" count="1" selected="0">
            <x v="0"/>
          </reference>
          <reference field="0" count="1" selected="0">
            <x v="4"/>
          </reference>
          <reference field="3" count="1" selected="0">
            <x v="1"/>
          </reference>
          <reference field="7" count="1" selected="0">
            <x v="2"/>
          </reference>
        </references>
      </pivotArea>
    </format>
    <format dxfId="1378">
      <pivotArea dataOnly="0" labelOnly="1" outline="0" fieldPosition="0">
        <references count="2">
          <reference field="0" count="1">
            <x v="4"/>
          </reference>
          <reference field="7" count="1" selected="0">
            <x v="2"/>
          </reference>
        </references>
      </pivotArea>
    </format>
    <format dxfId="1377">
      <pivotArea outline="0" fieldPosition="0">
        <references count="4">
          <reference field="4294967294" count="2" selected="0">
            <x v="0"/>
            <x v="1"/>
          </reference>
          <reference field="0" count="1" selected="0">
            <x v="4"/>
          </reference>
          <reference field="3" count="0" selected="0"/>
          <reference field="7" count="1" selected="0">
            <x v="1"/>
          </reference>
        </references>
      </pivotArea>
    </format>
    <format dxfId="1376">
      <pivotArea dataOnly="0" labelOnly="1" outline="0" fieldPosition="0">
        <references count="2">
          <reference field="0" count="1">
            <x v="4"/>
          </reference>
          <reference field="7" count="1" selected="0">
            <x v="1"/>
          </reference>
        </references>
      </pivotArea>
    </format>
    <format dxfId="1375">
      <pivotArea type="all" dataOnly="0" outline="0" fieldPosition="0"/>
    </format>
    <format dxfId="1374">
      <pivotArea outline="0" collapsedLevelsAreSubtotals="1" fieldPosition="0"/>
    </format>
    <format dxfId="1373">
      <pivotArea type="origin" dataOnly="0" labelOnly="1" outline="0" fieldPosition="0"/>
    </format>
    <format dxfId="1372">
      <pivotArea type="topRight" dataOnly="0" labelOnly="1" outline="0" fieldPosition="0"/>
    </format>
    <format dxfId="1371">
      <pivotArea dataOnly="0" labelOnly="1" outline="0" fieldPosition="0">
        <references count="1">
          <reference field="7" count="0"/>
        </references>
      </pivotArea>
    </format>
    <format dxfId="1370">
      <pivotArea dataOnly="0" labelOnly="1" grandRow="1" outline="0" fieldPosition="0"/>
    </format>
    <format dxfId="1369">
      <pivotArea dataOnly="0" labelOnly="1" outline="0" fieldPosition="0">
        <references count="2">
          <reference field="0" count="5">
            <x v="0"/>
            <x v="1"/>
            <x v="2"/>
            <x v="3"/>
            <x v="5"/>
          </reference>
          <reference field="7" count="1" selected="0">
            <x v="0"/>
          </reference>
        </references>
      </pivotArea>
    </format>
    <format dxfId="1368">
      <pivotArea dataOnly="0" labelOnly="1" outline="0" fieldPosition="0">
        <references count="2">
          <reference field="0" count="0"/>
          <reference field="7" count="1" selected="0">
            <x v="1"/>
          </reference>
        </references>
      </pivotArea>
    </format>
    <format dxfId="1367">
      <pivotArea dataOnly="0" labelOnly="1" outline="0" fieldPosition="0">
        <references count="2">
          <reference field="0" count="0"/>
          <reference field="7" count="1" selected="0">
            <x v="2"/>
          </reference>
        </references>
      </pivotArea>
    </format>
    <format dxfId="1366">
      <pivotArea dataOnly="0" labelOnly="1" outline="0" fieldPosition="0">
        <references count="2">
          <reference field="0" count="5">
            <x v="0"/>
            <x v="1"/>
            <x v="3"/>
            <x v="4"/>
            <x v="5"/>
          </reference>
          <reference field="7" count="1" selected="0">
            <x v="3"/>
          </reference>
        </references>
      </pivotArea>
    </format>
    <format dxfId="1365">
      <pivotArea dataOnly="0" labelOnly="1" outline="0" fieldPosition="0">
        <references count="2">
          <reference field="0" count="0"/>
          <reference field="7" count="1" selected="0">
            <x v="4"/>
          </reference>
        </references>
      </pivotArea>
    </format>
    <format dxfId="1364">
      <pivotArea dataOnly="0" labelOnly="1" outline="0" fieldPosition="0">
        <references count="1">
          <reference field="3" count="0"/>
        </references>
      </pivotArea>
    </format>
    <format dxfId="1363">
      <pivotArea field="3" dataOnly="0" labelOnly="1" grandCol="1" outline="0" axis="axisCol" fieldPosition="0">
        <references count="1">
          <reference field="4294967294" count="1" selected="0">
            <x v="0"/>
          </reference>
        </references>
      </pivotArea>
    </format>
    <format dxfId="1362">
      <pivotArea field="3" dataOnly="0" labelOnly="1" grandCol="1" outline="0" axis="axisCol" fieldPosition="0">
        <references count="1">
          <reference field="4294967294" count="1" selected="0">
            <x v="1"/>
          </reference>
        </references>
      </pivotArea>
    </format>
    <format dxfId="1361">
      <pivotArea dataOnly="0" labelOnly="1" outline="0" fieldPosition="0">
        <references count="2">
          <reference field="4294967294" count="2">
            <x v="0"/>
            <x v="1"/>
          </reference>
          <reference field="3" count="1" selected="0">
            <x v="0"/>
          </reference>
        </references>
      </pivotArea>
    </format>
    <format dxfId="1360">
      <pivotArea dataOnly="0" labelOnly="1" outline="0" fieldPosition="0">
        <references count="2">
          <reference field="4294967294" count="2">
            <x v="0"/>
            <x v="1"/>
          </reference>
          <reference field="3" count="1" selected="0">
            <x v="1"/>
          </reference>
        </references>
      </pivotArea>
    </format>
    <format dxfId="1359">
      <pivotArea outline="0" fieldPosition="0">
        <references count="2">
          <reference field="4294967294" count="2" selected="0">
            <x v="0"/>
            <x v="1"/>
          </reference>
          <reference field="3" count="0" selected="0"/>
        </references>
      </pivotArea>
    </format>
    <format dxfId="1358">
      <pivotArea field="3" grandCol="1" outline="0" axis="axisCol" fieldPosition="0">
        <references count="1">
          <reference field="4294967294" count="1" selected="0">
            <x v="0"/>
          </reference>
        </references>
      </pivotArea>
    </format>
    <format dxfId="1357">
      <pivotArea type="origin" dataOnly="0" labelOnly="1" outline="0" offset="A2:B2" fieldPosition="0"/>
    </format>
    <format dxfId="1356">
      <pivotArea dataOnly="0" labelOnly="1" outline="0" fieldPosition="0">
        <references count="1">
          <reference field="7" count="0"/>
        </references>
      </pivotArea>
    </format>
    <format dxfId="1355">
      <pivotArea dataOnly="0" labelOnly="1" grandRow="1" outline="0" fieldPosition="0"/>
    </format>
    <format dxfId="1354">
      <pivotArea dataOnly="0" labelOnly="1" outline="0" fieldPosition="0">
        <references count="2">
          <reference field="0" count="5">
            <x v="0"/>
            <x v="1"/>
            <x v="2"/>
            <x v="3"/>
            <x v="5"/>
          </reference>
          <reference field="7" count="1" selected="0">
            <x v="0"/>
          </reference>
        </references>
      </pivotArea>
    </format>
    <format dxfId="1353">
      <pivotArea dataOnly="0" labelOnly="1" outline="0" fieldPosition="0">
        <references count="2">
          <reference field="0" count="0"/>
          <reference field="7" count="1" selected="0">
            <x v="1"/>
          </reference>
        </references>
      </pivotArea>
    </format>
    <format dxfId="1352">
      <pivotArea dataOnly="0" labelOnly="1" outline="0" fieldPosition="0">
        <references count="2">
          <reference field="0" count="0"/>
          <reference field="7" count="1" selected="0">
            <x v="2"/>
          </reference>
        </references>
      </pivotArea>
    </format>
    <format dxfId="1351">
      <pivotArea dataOnly="0" labelOnly="1" outline="0" fieldPosition="0">
        <references count="2">
          <reference field="0" count="5">
            <x v="0"/>
            <x v="1"/>
            <x v="3"/>
            <x v="4"/>
            <x v="5"/>
          </reference>
          <reference field="7" count="1" selected="0">
            <x v="3"/>
          </reference>
        </references>
      </pivotArea>
    </format>
    <format dxfId="1350">
      <pivotArea dataOnly="0" labelOnly="1" outline="0" fieldPosition="0">
        <references count="2">
          <reference field="0" count="0"/>
          <reference field="7" count="1" selected="0">
            <x v="4"/>
          </reference>
        </references>
      </pivotArea>
    </format>
    <format dxfId="1349">
      <pivotArea dataOnly="0" labelOnly="1" outline="0" fieldPosition="0">
        <references count="1">
          <reference field="3" count="0"/>
        </references>
      </pivotArea>
    </format>
    <format dxfId="1348">
      <pivotArea field="3" dataOnly="0" labelOnly="1" grandCol="1" outline="0" axis="axisCol" fieldPosition="0">
        <references count="1">
          <reference field="4294967294" count="1" selected="0">
            <x v="0"/>
          </reference>
        </references>
      </pivotArea>
    </format>
    <format dxfId="1347">
      <pivotArea field="3" dataOnly="0" labelOnly="1" grandCol="1" outline="0" axis="axisCol" fieldPosition="0">
        <references count="1">
          <reference field="4294967294" count="1" selected="0">
            <x v="1"/>
          </reference>
        </references>
      </pivotArea>
    </format>
    <format dxfId="1346">
      <pivotArea dataOnly="0" labelOnly="1" outline="0" fieldPosition="0">
        <references count="2">
          <reference field="4294967294" count="2">
            <x v="0"/>
            <x v="1"/>
          </reference>
          <reference field="3" count="1" selected="0">
            <x v="0"/>
          </reference>
        </references>
      </pivotArea>
    </format>
    <format dxfId="1345">
      <pivotArea dataOnly="0" labelOnly="1" outline="0" fieldPosition="0">
        <references count="2">
          <reference field="4294967294" count="2">
            <x v="0"/>
            <x v="1"/>
          </reference>
          <reference field="3" count="1" selected="0">
            <x v="1"/>
          </reference>
        </references>
      </pivotArea>
    </format>
    <format dxfId="1344">
      <pivotArea type="origin" dataOnly="0" labelOnly="1" outline="0" offset="A2:B2" fieldPosition="0"/>
    </format>
    <format dxfId="1343">
      <pivotArea dataOnly="0" labelOnly="1" outline="0" fieldPosition="0">
        <references count="1">
          <reference field="3" count="0"/>
        </references>
      </pivotArea>
    </format>
    <format dxfId="1342">
      <pivotArea field="3" dataOnly="0" labelOnly="1" grandCol="1" outline="0" axis="axisCol" fieldPosition="0">
        <references count="1">
          <reference field="4294967294" count="1" selected="0">
            <x v="0"/>
          </reference>
        </references>
      </pivotArea>
    </format>
    <format dxfId="1341">
      <pivotArea field="3" dataOnly="0" labelOnly="1" grandCol="1" outline="0" axis="axisCol" fieldPosition="0">
        <references count="1">
          <reference field="4294967294" count="1" selected="0">
            <x v="1"/>
          </reference>
        </references>
      </pivotArea>
    </format>
    <format dxfId="1340">
      <pivotArea dataOnly="0" labelOnly="1" outline="0" fieldPosition="0">
        <references count="2">
          <reference field="4294967294" count="2">
            <x v="0"/>
            <x v="1"/>
          </reference>
          <reference field="3" count="1" selected="0">
            <x v="0"/>
          </reference>
        </references>
      </pivotArea>
    </format>
    <format dxfId="1339">
      <pivotArea dataOnly="0" labelOnly="1" outline="0" fieldPosition="0">
        <references count="2">
          <reference field="4294967294" count="2">
            <x v="0"/>
            <x v="1"/>
          </reference>
          <reference field="3" count="1" selected="0">
            <x v="1"/>
          </reference>
        </references>
      </pivotArea>
    </format>
    <format dxfId="1338">
      <pivotArea dataOnly="0" grandRow="1" outline="0" fieldPosition="0"/>
    </format>
    <format dxfId="1337">
      <pivotArea outline="0" fieldPosition="0">
        <references count="4">
          <reference field="4294967294" count="2" selected="0">
            <x v="0"/>
            <x v="1"/>
          </reference>
          <reference field="0" count="1" selected="0">
            <x v="4"/>
          </reference>
          <reference field="3" count="0" selected="0"/>
          <reference field="7" count="1" selected="0">
            <x v="2"/>
          </reference>
        </references>
      </pivotArea>
    </format>
    <format dxfId="1336">
      <pivotArea dataOnly="0" labelOnly="1" outline="0" fieldPosition="0">
        <references count="2">
          <reference field="0" count="1">
            <x v="4"/>
          </reference>
          <reference field="7" count="1" selected="0">
            <x v="2"/>
          </reference>
        </references>
      </pivotArea>
    </format>
    <format dxfId="1335">
      <pivotArea outline="0" fieldPosition="0">
        <references count="4">
          <reference field="4294967294" count="2" selected="0">
            <x v="0"/>
            <x v="1"/>
          </reference>
          <reference field="0" count="1" selected="0">
            <x v="4"/>
          </reference>
          <reference field="3" count="0" selected="0"/>
          <reference field="7" count="1" selected="0">
            <x v="1"/>
          </reference>
        </references>
      </pivotArea>
    </format>
    <format dxfId="1334">
      <pivotArea dataOnly="0" labelOnly="1" outline="0" fieldPosition="0">
        <references count="2">
          <reference field="0" count="1">
            <x v="4"/>
          </reference>
          <reference field="7" count="1" selected="0">
            <x v="1"/>
          </reference>
        </references>
      </pivotArea>
    </format>
    <format dxfId="1333">
      <pivotArea outline="0" fieldPosition="0">
        <references count="4">
          <reference field="4294967294" count="2" selected="0">
            <x v="0"/>
            <x v="1"/>
          </reference>
          <reference field="0" count="1" selected="0">
            <x v="5"/>
          </reference>
          <reference field="3" count="1" selected="0">
            <x v="0"/>
          </reference>
          <reference field="7" count="1" selected="0">
            <x v="3"/>
          </reference>
        </references>
      </pivotArea>
    </format>
    <format dxfId="1332">
      <pivotArea outline="0" fieldPosition="0">
        <references count="4">
          <reference field="4294967294" count="1" selected="0">
            <x v="0"/>
          </reference>
          <reference field="0" count="1" selected="0">
            <x v="5"/>
          </reference>
          <reference field="3" count="1" selected="0">
            <x v="1"/>
          </reference>
          <reference field="7" count="1" selected="0">
            <x v="3"/>
          </reference>
        </references>
      </pivotArea>
    </format>
    <format dxfId="1331">
      <pivotArea dataOnly="0" labelOnly="1" outline="0" fieldPosition="0">
        <references count="2">
          <reference field="0" count="1">
            <x v="5"/>
          </reference>
          <reference field="7" count="1" selected="0">
            <x v="3"/>
          </reference>
        </references>
      </pivotArea>
    </format>
    <format dxfId="1330">
      <pivotArea outline="0" fieldPosition="0">
        <references count="4">
          <reference field="4294967294" count="2" selected="0">
            <x v="0"/>
            <x v="1"/>
          </reference>
          <reference field="0" count="1" selected="0">
            <x v="5"/>
          </reference>
          <reference field="3" count="1" selected="0">
            <x v="0"/>
          </reference>
          <reference field="7" count="1" selected="0">
            <x v="4"/>
          </reference>
        </references>
      </pivotArea>
    </format>
    <format dxfId="1329">
      <pivotArea outline="0" fieldPosition="0">
        <references count="4">
          <reference field="4294967294" count="1" selected="0">
            <x v="0"/>
          </reference>
          <reference field="0" count="1" selected="0">
            <x v="5"/>
          </reference>
          <reference field="3" count="1" selected="0">
            <x v="1"/>
          </reference>
          <reference field="7" count="1" selected="0">
            <x v="4"/>
          </reference>
        </references>
      </pivotArea>
    </format>
    <format dxfId="1328">
      <pivotArea dataOnly="0" labelOnly="1" outline="0" fieldPosition="0">
        <references count="2">
          <reference field="0" count="1">
            <x v="5"/>
          </reference>
          <reference field="7" count="1" selected="0">
            <x v="4"/>
          </reference>
        </references>
      </pivotArea>
    </format>
  </formats>
  <conditionalFormats count="2">
    <conditionalFormat priority="6">
      <pivotAreas count="1">
        <pivotArea type="data" outline="0" collapsedLevelsAreSubtotals="1" fieldPosition="0">
          <references count="4">
            <reference field="4294967294" count="1" selected="0">
              <x v="1"/>
            </reference>
            <reference field="0" count="6" selected="0">
              <x v="0"/>
              <x v="1"/>
              <x v="2"/>
              <x v="3"/>
              <x v="4"/>
              <x v="5"/>
            </reference>
            <reference field="3" count="1" selected="0">
              <x v="1"/>
            </reference>
            <reference field="7" count="5" selected="0">
              <x v="0"/>
              <x v="1"/>
              <x v="2"/>
              <x v="3"/>
              <x v="4"/>
            </reference>
          </references>
        </pivotArea>
      </pivotAreas>
    </conditionalFormat>
    <conditionalFormat priority="7">
      <pivotAreas count="1">
        <pivotArea type="data" outline="0" collapsedLevelsAreSubtotals="1" fieldPosition="0">
          <references count="4">
            <reference field="4294967294" count="1" selected="0">
              <x v="1"/>
            </reference>
            <reference field="0" count="6" selected="0">
              <x v="0"/>
              <x v="1"/>
              <x v="2"/>
              <x v="3"/>
              <x v="4"/>
              <x v="5"/>
            </reference>
            <reference field="3" count="1" selected="0">
              <x v="1"/>
            </reference>
            <reference field="7" count="5" selected="0">
              <x v="0"/>
              <x v="1"/>
              <x v="2"/>
              <x v="3"/>
              <x v="4"/>
            </reference>
          </references>
        </pivotArea>
      </pivotAreas>
    </conditionalFormat>
  </conditionalFormats>
  <pivotTableStyleInfo name="PivotStyleLight16" showRowHeaders="1" showColHeaders="1" showRowStripes="0" showColStripes="0" showLastColumn="1"/>
  <filters count="1">
    <filter fld="2" type="dateBetween" evalOrder="-1" id="144" name="Invoice_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B75BE9-908E-4DA0-A427-F083EBB9200B}"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gridDropZones="1" multipleFieldFilters="0">
  <location ref="B7:I28" firstHeaderRow="1" firstDataRow="3" firstDataCol="2"/>
  <pivotFields count="21">
    <pivotField axis="axisRow" compact="0" outline="0" showAll="0" defaultSubtotal="0">
      <items count="6">
        <item x="0"/>
        <item x="4"/>
        <item x="2"/>
        <item x="1"/>
        <item x="3"/>
        <item x="5"/>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Col" compact="0" outline="0" showAll="0" defaultSubtotal="0">
      <items count="2">
        <item x="0"/>
        <item x="1"/>
      </items>
    </pivotField>
    <pivotField compact="0" outline="0" showAll="0" defaultSubtotal="0">
      <items count="12">
        <item x="0"/>
        <item x="1"/>
        <item x="2"/>
        <item x="3"/>
        <item x="4"/>
        <item x="11"/>
        <item x="5"/>
        <item x="6"/>
        <item x="7"/>
        <item x="8"/>
        <item x="9"/>
        <item x="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pivotField compact="0" numFmtId="164" outline="0" showAll="0" defaultSubtotal="0"/>
    <pivotField dataField="1" compact="0" numFmtId="164" outline="0" showAll="0" defaultSubtotal="0"/>
    <pivotField compact="0" numFmtId="164" outline="0" showAll="0" defaultSubtotal="0"/>
    <pivotField compact="0" outline="0" showAll="0" defaultSubtotal="0"/>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items count="5">
        <item x="0"/>
        <item x="1"/>
        <item x="2"/>
        <item x="3"/>
        <item x="4"/>
      </items>
    </pivotField>
  </pivotFields>
  <rowFields count="2">
    <field x="0"/>
    <field x="17"/>
  </rowFields>
  <rowItems count="19">
    <i>
      <x/>
      <x/>
    </i>
    <i r="1">
      <x v="1"/>
    </i>
    <i r="1">
      <x v="2"/>
    </i>
    <i>
      <x v="1"/>
      <x/>
    </i>
    <i r="1">
      <x v="1"/>
    </i>
    <i r="1">
      <x v="2"/>
    </i>
    <i>
      <x v="2"/>
      <x/>
    </i>
    <i r="1">
      <x v="1"/>
    </i>
    <i r="1">
      <x v="2"/>
    </i>
    <i>
      <x v="3"/>
      <x/>
    </i>
    <i r="1">
      <x v="1"/>
    </i>
    <i r="1">
      <x v="2"/>
    </i>
    <i>
      <x v="4"/>
      <x/>
    </i>
    <i r="1">
      <x v="1"/>
    </i>
    <i r="1">
      <x v="2"/>
    </i>
    <i>
      <x v="5"/>
      <x/>
    </i>
    <i r="1">
      <x v="1"/>
    </i>
    <i r="1">
      <x v="2"/>
    </i>
    <i t="grand">
      <x/>
    </i>
  </rowItems>
  <colFields count="2">
    <field x="3"/>
    <field x="-2"/>
  </colFields>
  <colItems count="6">
    <i>
      <x/>
      <x/>
    </i>
    <i r="1" i="1">
      <x v="1"/>
    </i>
    <i>
      <x v="1"/>
      <x/>
    </i>
    <i r="1" i="1">
      <x v="1"/>
    </i>
    <i t="grand">
      <x/>
    </i>
    <i t="grand" i="1">
      <x/>
    </i>
  </colItems>
  <dataFields count="2">
    <dataField name="Sales" fld="14" baseField="17" baseItem="0" numFmtId="164"/>
    <dataField name="% growth" fld="14" showDataAs="percentDiff" baseField="3" baseItem="1048828" numFmtId="10"/>
  </dataFields>
  <formats count="159">
    <format dxfId="1611">
      <pivotArea outline="0" collapsedLevelsAreSubtotals="1" fieldPosition="0"/>
    </format>
    <format dxfId="1610">
      <pivotArea outline="0" fieldPosition="0">
        <references count="3">
          <reference field="0" count="5" selected="0">
            <x v="0"/>
            <x v="1"/>
            <x v="2"/>
            <x v="3"/>
            <x v="4"/>
          </reference>
          <reference field="3" count="1" selected="0">
            <x v="0"/>
          </reference>
          <reference field="17" count="1" selected="0">
            <x v="1"/>
          </reference>
        </references>
      </pivotArea>
    </format>
    <format dxfId="1609">
      <pivotArea dataOnly="0" labelOnly="1" outline="0" fieldPosition="0">
        <references count="2">
          <reference field="3" count="1" selected="0">
            <x v="0"/>
          </reference>
          <reference field="17" count="1">
            <x v="1"/>
          </reference>
        </references>
      </pivotArea>
    </format>
    <format dxfId="1608">
      <pivotArea dataOnly="0" labelOnly="1" outline="0" fieldPosition="0">
        <references count="3">
          <reference field="0" count="5">
            <x v="0"/>
            <x v="1"/>
            <x v="2"/>
            <x v="3"/>
            <x v="4"/>
          </reference>
          <reference field="3" count="1" selected="0">
            <x v="0"/>
          </reference>
          <reference field="17" count="1" selected="0">
            <x v="1"/>
          </reference>
        </references>
      </pivotArea>
    </format>
    <format dxfId="1607">
      <pivotArea outline="0" fieldPosition="0">
        <references count="3">
          <reference field="0" count="0" selected="0"/>
          <reference field="3" count="1" selected="0">
            <x v="1"/>
          </reference>
          <reference field="17" count="1" selected="0">
            <x v="1"/>
          </reference>
        </references>
      </pivotArea>
    </format>
    <format dxfId="1606">
      <pivotArea dataOnly="0" labelOnly="1" outline="0" fieldPosition="0">
        <references count="2">
          <reference field="3" count="1" selected="0">
            <x v="1"/>
          </reference>
          <reference field="17" count="1">
            <x v="1"/>
          </reference>
        </references>
      </pivotArea>
    </format>
    <format dxfId="1605">
      <pivotArea dataOnly="0" labelOnly="1" outline="0" fieldPosition="0">
        <references count="3">
          <reference field="0" count="0"/>
          <reference field="3" count="1" selected="0">
            <x v="1"/>
          </reference>
          <reference field="17" count="1" selected="0">
            <x v="1"/>
          </reference>
        </references>
      </pivotArea>
    </format>
    <format dxfId="1604">
      <pivotArea outline="0" fieldPosition="0">
        <references count="3">
          <reference field="0" count="5" selected="0">
            <x v="1"/>
            <x v="2"/>
            <x v="3"/>
            <x v="4"/>
            <x v="5"/>
          </reference>
          <reference field="3" count="0" selected="0"/>
          <reference field="17" count="1" selected="0">
            <x v="1"/>
          </reference>
        </references>
      </pivotArea>
    </format>
    <format dxfId="1603">
      <pivotArea outline="0" fieldPosition="0">
        <references count="2">
          <reference field="3" count="0" selected="0"/>
          <reference field="17" count="1" selected="0" defaultSubtotal="1">
            <x v="1"/>
          </reference>
        </references>
      </pivotArea>
    </format>
    <format dxfId="1602">
      <pivotArea dataOnly="0" labelOnly="1" outline="0" fieldPosition="0">
        <references count="1">
          <reference field="17" count="1" defaultSubtotal="1">
            <x v="1"/>
          </reference>
        </references>
      </pivotArea>
    </format>
    <format dxfId="1601">
      <pivotArea dataOnly="0" labelOnly="1" outline="0" fieldPosition="0">
        <references count="2">
          <reference field="0" count="5">
            <x v="1"/>
            <x v="2"/>
            <x v="3"/>
            <x v="4"/>
            <x v="5"/>
          </reference>
          <reference field="17" count="1" selected="0">
            <x v="1"/>
          </reference>
        </references>
      </pivotArea>
    </format>
    <format dxfId="1600">
      <pivotArea outline="0" fieldPosition="0">
        <references count="4">
          <reference field="4294967294" count="1" selected="0">
            <x v="1"/>
          </reference>
          <reference field="0" count="1" selected="0">
            <x v="3"/>
          </reference>
          <reference field="3" count="1" selected="0">
            <x v="1"/>
          </reference>
          <reference field="17" count="1" selected="0">
            <x v="2"/>
          </reference>
        </references>
      </pivotArea>
    </format>
    <format dxfId="1599">
      <pivotArea outline="0" fieldPosition="0">
        <references count="4">
          <reference field="4294967294" count="2" selected="0">
            <x v="0"/>
            <x v="1"/>
          </reference>
          <reference field="0" count="1" selected="0">
            <x v="0"/>
          </reference>
          <reference field="3" count="1" selected="0">
            <x v="0"/>
          </reference>
          <reference field="17" count="2" selected="0">
            <x v="1"/>
            <x v="2"/>
          </reference>
        </references>
      </pivotArea>
    </format>
    <format dxfId="1598">
      <pivotArea outline="0" fieldPosition="0">
        <references count="4">
          <reference field="4294967294" count="1" selected="0">
            <x v="0"/>
          </reference>
          <reference field="0" count="1" selected="0">
            <x v="0"/>
          </reference>
          <reference field="3" count="1" selected="0">
            <x v="1"/>
          </reference>
          <reference field="17" count="2" selected="0">
            <x v="1"/>
            <x v="2"/>
          </reference>
        </references>
      </pivotArea>
    </format>
    <format dxfId="1597">
      <pivotArea outline="0" fieldPosition="0">
        <references count="4">
          <reference field="4294967294" count="2" selected="0">
            <x v="0"/>
            <x v="1"/>
          </reference>
          <reference field="0" count="5" selected="0">
            <x v="1"/>
            <x v="2"/>
            <x v="3"/>
            <x v="4"/>
            <x v="5"/>
          </reference>
          <reference field="3" count="1" selected="0">
            <x v="0"/>
          </reference>
          <reference field="17" count="0" selected="0"/>
        </references>
      </pivotArea>
    </format>
    <format dxfId="1596">
      <pivotArea outline="0" fieldPosition="0">
        <references count="4">
          <reference field="4294967294" count="1" selected="0">
            <x v="0"/>
          </reference>
          <reference field="0" count="5" selected="0">
            <x v="1"/>
            <x v="2"/>
            <x v="3"/>
            <x v="4"/>
            <x v="5"/>
          </reference>
          <reference field="3" count="1" selected="0">
            <x v="1"/>
          </reference>
          <reference field="17" count="0" selected="0"/>
        </references>
      </pivotArea>
    </format>
    <format dxfId="1595">
      <pivotArea dataOnly="0" labelOnly="1" outline="0" fieldPosition="0">
        <references count="2">
          <reference field="0" count="1" selected="0">
            <x v="0"/>
          </reference>
          <reference field="17" count="2">
            <x v="1"/>
            <x v="2"/>
          </reference>
        </references>
      </pivotArea>
    </format>
    <format dxfId="1594">
      <pivotArea dataOnly="0" labelOnly="1" outline="0" fieldPosition="0">
        <references count="2">
          <reference field="0" count="1" selected="0">
            <x v="1"/>
          </reference>
          <reference field="17" count="0"/>
        </references>
      </pivotArea>
    </format>
    <format dxfId="1593">
      <pivotArea dataOnly="0" labelOnly="1" outline="0" fieldPosition="0">
        <references count="2">
          <reference field="0" count="1" selected="0">
            <x v="2"/>
          </reference>
          <reference field="17" count="0"/>
        </references>
      </pivotArea>
    </format>
    <format dxfId="1592">
      <pivotArea dataOnly="0" labelOnly="1" outline="0" fieldPosition="0">
        <references count="2">
          <reference field="0" count="1" selected="0">
            <x v="3"/>
          </reference>
          <reference field="17" count="0"/>
        </references>
      </pivotArea>
    </format>
    <format dxfId="1591">
      <pivotArea dataOnly="0" labelOnly="1" outline="0" fieldPosition="0">
        <references count="2">
          <reference field="0" count="1" selected="0">
            <x v="4"/>
          </reference>
          <reference field="17" count="0"/>
        </references>
      </pivotArea>
    </format>
    <format dxfId="1590">
      <pivotArea dataOnly="0" labelOnly="1" outline="0" fieldPosition="0">
        <references count="2">
          <reference field="0" count="1" selected="0">
            <x v="5"/>
          </reference>
          <reference field="17" count="0"/>
        </references>
      </pivotArea>
    </format>
    <format dxfId="1589">
      <pivotArea outline="0" fieldPosition="0">
        <references count="4">
          <reference field="4294967294" count="2" selected="0">
            <x v="0"/>
            <x v="1"/>
          </reference>
          <reference field="0" count="0" selected="0"/>
          <reference field="3" count="1" selected="0">
            <x v="0"/>
          </reference>
          <reference field="17" count="0" selected="0"/>
        </references>
      </pivotArea>
    </format>
    <format dxfId="1588">
      <pivotArea outline="0" fieldPosition="0">
        <references count="4">
          <reference field="4294967294" count="1" selected="0">
            <x v="0"/>
          </reference>
          <reference field="0" count="0" selected="0"/>
          <reference field="3" count="1" selected="0">
            <x v="1"/>
          </reference>
          <reference field="17" count="0" selected="0"/>
        </references>
      </pivotArea>
    </format>
    <format dxfId="1587">
      <pivotArea outline="0" fieldPosition="0">
        <references count="1">
          <reference field="4294967294" count="1">
            <x v="1"/>
          </reference>
        </references>
      </pivotArea>
    </format>
    <format dxfId="1586">
      <pivotArea outline="0" fieldPosition="0">
        <references count="4">
          <reference field="4294967294" count="1" selected="0">
            <x v="1"/>
          </reference>
          <reference field="0" count="1" selected="0">
            <x v="5"/>
          </reference>
          <reference field="3" count="1" selected="0">
            <x v="1"/>
          </reference>
          <reference field="17" count="0" selected="0"/>
        </references>
      </pivotArea>
    </format>
    <format dxfId="1585">
      <pivotArea outline="0" fieldPosition="0">
        <references count="2">
          <reference field="4294967294" count="2" selected="0">
            <x v="0"/>
            <x v="1"/>
          </reference>
          <reference field="3" count="0" selected="0"/>
        </references>
      </pivotArea>
    </format>
    <format dxfId="1584">
      <pivotArea field="3" grandCol="1" outline="0" axis="axisCol" fieldPosition="0">
        <references count="1">
          <reference field="4294967294" count="1" selected="0">
            <x v="0"/>
          </reference>
        </references>
      </pivotArea>
    </format>
    <format dxfId="1583">
      <pivotArea dataOnly="0" labelOnly="1" outline="0" fieldPosition="0">
        <references count="1">
          <reference field="0" count="0"/>
        </references>
      </pivotArea>
    </format>
    <format dxfId="1582">
      <pivotArea dataOnly="0" labelOnly="1" grandRow="1" outline="0" fieldPosition="0"/>
    </format>
    <format dxfId="1581">
      <pivotArea outline="0" fieldPosition="0">
        <references count="2">
          <reference field="4294967294" count="1" selected="0">
            <x v="1"/>
          </reference>
          <reference field="3" count="1" selected="0">
            <x v="1"/>
          </reference>
        </references>
      </pivotArea>
    </format>
    <format dxfId="1580">
      <pivotArea outline="0" fieldPosition="0">
        <references count="4">
          <reference field="4294967294" count="2" selected="0">
            <x v="0"/>
            <x v="1"/>
          </reference>
          <reference field="0" count="5" selected="0">
            <x v="1"/>
            <x v="2"/>
            <x v="3"/>
            <x v="4"/>
            <x v="5"/>
          </reference>
          <reference field="3" count="0" selected="0"/>
          <reference field="17" count="0" selected="0"/>
        </references>
      </pivotArea>
    </format>
    <format dxfId="1579">
      <pivotArea field="17" grandCol="1" outline="0" axis="axisRow" fieldPosition="1">
        <references count="3">
          <reference field="4294967294" count="1" selected="0">
            <x v="0"/>
          </reference>
          <reference field="0" count="5" selected="0">
            <x v="1"/>
            <x v="2"/>
            <x v="3"/>
            <x v="4"/>
            <x v="5"/>
          </reference>
          <reference field="17" count="0" selected="0"/>
        </references>
      </pivotArea>
    </format>
    <format dxfId="1578">
      <pivotArea dataOnly="0" labelOnly="1" outline="0" fieldPosition="0">
        <references count="1">
          <reference field="0" count="5">
            <x v="1"/>
            <x v="2"/>
            <x v="3"/>
            <x v="4"/>
            <x v="5"/>
          </reference>
        </references>
      </pivotArea>
    </format>
    <format dxfId="1577">
      <pivotArea dataOnly="0" labelOnly="1" outline="0" fieldPosition="0">
        <references count="2">
          <reference field="0" count="1" selected="0">
            <x v="2"/>
          </reference>
          <reference field="17" count="0"/>
        </references>
      </pivotArea>
    </format>
    <format dxfId="1576">
      <pivotArea dataOnly="0" labelOnly="1" outline="0" fieldPosition="0">
        <references count="2">
          <reference field="0" count="1" selected="0">
            <x v="3"/>
          </reference>
          <reference field="17" count="0"/>
        </references>
      </pivotArea>
    </format>
    <format dxfId="1575">
      <pivotArea dataOnly="0" labelOnly="1" outline="0" fieldPosition="0">
        <references count="2">
          <reference field="0" count="1" selected="0">
            <x v="4"/>
          </reference>
          <reference field="17" count="0"/>
        </references>
      </pivotArea>
    </format>
    <format dxfId="1574">
      <pivotArea dataOnly="0" labelOnly="1" outline="0" fieldPosition="0">
        <references count="2">
          <reference field="0" count="1" selected="0">
            <x v="5"/>
          </reference>
          <reference field="17" count="0"/>
        </references>
      </pivotArea>
    </format>
    <format dxfId="1573">
      <pivotArea outline="0" fieldPosition="0">
        <references count="4">
          <reference field="4294967294" count="2" selected="0">
            <x v="0"/>
            <x v="1"/>
          </reference>
          <reference field="0" count="1" selected="0">
            <x v="1"/>
          </reference>
          <reference field="3" count="0" selected="0"/>
          <reference field="17" count="0" selected="0"/>
        </references>
      </pivotArea>
    </format>
    <format dxfId="1572">
      <pivotArea field="17" grandCol="1" outline="0" axis="axisRow" fieldPosition="1">
        <references count="3">
          <reference field="4294967294" count="1" selected="0">
            <x v="0"/>
          </reference>
          <reference field="0" count="1" selected="0">
            <x v="1"/>
          </reference>
          <reference field="17" count="0" selected="0"/>
        </references>
      </pivotArea>
    </format>
    <format dxfId="1571">
      <pivotArea dataOnly="0" labelOnly="1" outline="0" fieldPosition="0">
        <references count="1">
          <reference field="0" count="1">
            <x v="1"/>
          </reference>
        </references>
      </pivotArea>
    </format>
    <format dxfId="1570">
      <pivotArea dataOnly="0" labelOnly="1" outline="0" fieldPosition="0">
        <references count="2">
          <reference field="0" count="1" selected="0">
            <x v="1"/>
          </reference>
          <reference field="17" count="0"/>
        </references>
      </pivotArea>
    </format>
    <format dxfId="1569">
      <pivotArea dataOnly="0" grandRow="1" outline="0" axis="axisRow" fieldPosition="0"/>
    </format>
    <format dxfId="1568">
      <pivotArea outline="0" fieldPosition="0">
        <references count="4">
          <reference field="4294967294" count="2" selected="0">
            <x v="0"/>
            <x v="1"/>
          </reference>
          <reference field="0" count="1" selected="0">
            <x v="0"/>
          </reference>
          <reference field="3" count="0" selected="0"/>
          <reference field="17" count="0" selected="0"/>
        </references>
      </pivotArea>
    </format>
    <format dxfId="1567">
      <pivotArea field="17" grandCol="1" outline="0" axis="axisRow" fieldPosition="1">
        <references count="3">
          <reference field="4294967294" count="1" selected="0">
            <x v="0"/>
          </reference>
          <reference field="0" count="1" selected="0">
            <x v="0"/>
          </reference>
          <reference field="17" count="0" selected="0"/>
        </references>
      </pivotArea>
    </format>
    <format dxfId="1566">
      <pivotArea dataOnly="0" labelOnly="1" outline="0" fieldPosition="0">
        <references count="1">
          <reference field="0" count="1">
            <x v="0"/>
          </reference>
        </references>
      </pivotArea>
    </format>
    <format dxfId="1565">
      <pivotArea dataOnly="0" labelOnly="1" outline="0" fieldPosition="0">
        <references count="2">
          <reference field="0" count="1" selected="0">
            <x v="0"/>
          </reference>
          <reference field="17" count="0"/>
        </references>
      </pivotArea>
    </format>
    <format dxfId="1564">
      <pivotArea outline="0" fieldPosition="0">
        <references count="4">
          <reference field="4294967294" count="2" selected="0">
            <x v="0"/>
            <x v="1"/>
          </reference>
          <reference field="0" count="1" selected="0">
            <x v="1"/>
          </reference>
          <reference field="3" count="0" selected="0"/>
          <reference field="17" count="0" selected="0"/>
        </references>
      </pivotArea>
    </format>
    <format dxfId="1563">
      <pivotArea field="17" grandCol="1" outline="0" axis="axisRow" fieldPosition="1">
        <references count="3">
          <reference field="4294967294" count="1" selected="0">
            <x v="0"/>
          </reference>
          <reference field="0" count="1" selected="0">
            <x v="1"/>
          </reference>
          <reference field="17" count="0" selected="0"/>
        </references>
      </pivotArea>
    </format>
    <format dxfId="1562">
      <pivotArea dataOnly="0" labelOnly="1" outline="0" fieldPosition="0">
        <references count="1">
          <reference field="0" count="1">
            <x v="1"/>
          </reference>
        </references>
      </pivotArea>
    </format>
    <format dxfId="1561">
      <pivotArea dataOnly="0" labelOnly="1" outline="0" fieldPosition="0">
        <references count="2">
          <reference field="0" count="1" selected="0">
            <x v="1"/>
          </reference>
          <reference field="17" count="0"/>
        </references>
      </pivotArea>
    </format>
    <format dxfId="1560">
      <pivotArea outline="0" fieldPosition="0">
        <references count="4">
          <reference field="4294967294" count="2" selected="0">
            <x v="0"/>
            <x v="1"/>
          </reference>
          <reference field="0" count="1" selected="0">
            <x v="2"/>
          </reference>
          <reference field="3" count="0" selected="0"/>
          <reference field="17" count="0" selected="0"/>
        </references>
      </pivotArea>
    </format>
    <format dxfId="1559">
      <pivotArea field="17" grandCol="1" outline="0" axis="axisRow" fieldPosition="1">
        <references count="3">
          <reference field="4294967294" count="1" selected="0">
            <x v="0"/>
          </reference>
          <reference field="0" count="1" selected="0">
            <x v="2"/>
          </reference>
          <reference field="17" count="0" selected="0"/>
        </references>
      </pivotArea>
    </format>
    <format dxfId="1558">
      <pivotArea dataOnly="0" labelOnly="1" outline="0" fieldPosition="0">
        <references count="1">
          <reference field="0" count="1">
            <x v="2"/>
          </reference>
        </references>
      </pivotArea>
    </format>
    <format dxfId="1557">
      <pivotArea dataOnly="0" labelOnly="1" outline="0" fieldPosition="0">
        <references count="2">
          <reference field="0" count="1" selected="0">
            <x v="2"/>
          </reference>
          <reference field="17" count="0"/>
        </references>
      </pivotArea>
    </format>
    <format dxfId="1556">
      <pivotArea outline="0" fieldPosition="0">
        <references count="4">
          <reference field="4294967294" count="2" selected="0">
            <x v="0"/>
            <x v="1"/>
          </reference>
          <reference field="0" count="1" selected="0">
            <x v="3"/>
          </reference>
          <reference field="3" count="0" selected="0"/>
          <reference field="17" count="0" selected="0"/>
        </references>
      </pivotArea>
    </format>
    <format dxfId="1555">
      <pivotArea field="17" grandCol="1" outline="0" axis="axisRow" fieldPosition="1">
        <references count="3">
          <reference field="4294967294" count="1" selected="0">
            <x v="0"/>
          </reference>
          <reference field="0" count="1" selected="0">
            <x v="3"/>
          </reference>
          <reference field="17" count="0" selected="0"/>
        </references>
      </pivotArea>
    </format>
    <format dxfId="1554">
      <pivotArea dataOnly="0" labelOnly="1" outline="0" fieldPosition="0">
        <references count="1">
          <reference field="0" count="1">
            <x v="3"/>
          </reference>
        </references>
      </pivotArea>
    </format>
    <format dxfId="1553">
      <pivotArea dataOnly="0" labelOnly="1" outline="0" fieldPosition="0">
        <references count="2">
          <reference field="0" count="1" selected="0">
            <x v="3"/>
          </reference>
          <reference field="17" count="0"/>
        </references>
      </pivotArea>
    </format>
    <format dxfId="1552">
      <pivotArea outline="0" fieldPosition="0">
        <references count="4">
          <reference field="4294967294" count="2" selected="0">
            <x v="0"/>
            <x v="1"/>
          </reference>
          <reference field="0" count="1" selected="0">
            <x v="4"/>
          </reference>
          <reference field="3" count="0" selected="0"/>
          <reference field="17" count="0" selected="0"/>
        </references>
      </pivotArea>
    </format>
    <format dxfId="1551">
      <pivotArea field="17" grandCol="1" outline="0" axis="axisRow" fieldPosition="1">
        <references count="3">
          <reference field="4294967294" count="1" selected="0">
            <x v="0"/>
          </reference>
          <reference field="0" count="1" selected="0">
            <x v="4"/>
          </reference>
          <reference field="17" count="0" selected="0"/>
        </references>
      </pivotArea>
    </format>
    <format dxfId="1550">
      <pivotArea dataOnly="0" labelOnly="1" outline="0" fieldPosition="0">
        <references count="1">
          <reference field="0" count="1">
            <x v="4"/>
          </reference>
        </references>
      </pivotArea>
    </format>
    <format dxfId="1549">
      <pivotArea dataOnly="0" labelOnly="1" outline="0" fieldPosition="0">
        <references count="2">
          <reference field="0" count="1" selected="0">
            <x v="4"/>
          </reference>
          <reference field="17" count="0"/>
        </references>
      </pivotArea>
    </format>
    <format dxfId="1548">
      <pivotArea outline="0" fieldPosition="0">
        <references count="4">
          <reference field="4294967294" count="2" selected="0">
            <x v="0"/>
            <x v="1"/>
          </reference>
          <reference field="0" count="1" selected="0">
            <x v="5"/>
          </reference>
          <reference field="3" count="0" selected="0"/>
          <reference field="17" count="0" selected="0"/>
        </references>
      </pivotArea>
    </format>
    <format dxfId="1547">
      <pivotArea field="17" grandCol="1" outline="0" axis="axisRow" fieldPosition="1">
        <references count="3">
          <reference field="4294967294" count="1" selected="0">
            <x v="0"/>
          </reference>
          <reference field="0" count="1" selected="0">
            <x v="5"/>
          </reference>
          <reference field="17" count="0" selected="0"/>
        </references>
      </pivotArea>
    </format>
    <format dxfId="1546">
      <pivotArea dataOnly="0" labelOnly="1" outline="0" fieldPosition="0">
        <references count="1">
          <reference field="0" count="1">
            <x v="5"/>
          </reference>
        </references>
      </pivotArea>
    </format>
    <format dxfId="1545">
      <pivotArea dataOnly="0" labelOnly="1" outline="0" fieldPosition="0">
        <references count="2">
          <reference field="0" count="1" selected="0">
            <x v="5"/>
          </reference>
          <reference field="17" count="0"/>
        </references>
      </pivotArea>
    </format>
    <format dxfId="1544">
      <pivotArea field="3" grandRow="1" outline="0" axis="axisCol" fieldPosition="0">
        <references count="2">
          <reference field="4294967294" count="2" selected="0">
            <x v="0"/>
            <x v="1"/>
          </reference>
          <reference field="3" count="0" selected="0"/>
        </references>
      </pivotArea>
    </format>
    <format dxfId="1543">
      <pivotArea grandRow="1" grandCol="1" outline="0" fieldPosition="0">
        <references count="1">
          <reference field="4294967294" count="1" selected="0">
            <x v="0"/>
          </reference>
        </references>
      </pivotArea>
    </format>
    <format dxfId="1542">
      <pivotArea dataOnly="0" labelOnly="1" grandRow="1" outline="0" fieldPosition="0"/>
    </format>
    <format dxfId="1541">
      <pivotArea dataOnly="0" labelOnly="1" outline="0" fieldPosition="0">
        <references count="1">
          <reference field="17" count="0"/>
        </references>
      </pivotArea>
    </format>
    <format dxfId="1540">
      <pivotArea type="origin" dataOnly="0" labelOnly="1" outline="0" fieldPosition="0"/>
    </format>
    <format dxfId="1539">
      <pivotArea field="3" type="button" dataOnly="0" labelOnly="1" outline="0" axis="axisCol" fieldPosition="0"/>
    </format>
    <format dxfId="1538">
      <pivotArea field="-2" type="button" dataOnly="0" labelOnly="1" outline="0" axis="axisCol" fieldPosition="1"/>
    </format>
    <format dxfId="1537">
      <pivotArea type="topRight" dataOnly="0" labelOnly="1" outline="0" offset="A1:C1" fieldPosition="0"/>
    </format>
    <format dxfId="1536">
      <pivotArea field="0" type="button" dataOnly="0" labelOnly="1" outline="0" axis="axisRow" fieldPosition="0"/>
    </format>
    <format dxfId="1535">
      <pivotArea type="origin" dataOnly="0" labelOnly="1" outline="0" offset="B2" fieldPosition="0"/>
    </format>
    <format dxfId="1534">
      <pivotArea field="17" type="button" dataOnly="0" labelOnly="1" outline="0" axis="axisRow" fieldPosition="1"/>
    </format>
    <format dxfId="1533">
      <pivotArea dataOnly="0" labelOnly="1" outline="0" fieldPosition="0">
        <references count="1">
          <reference field="3" count="0"/>
        </references>
      </pivotArea>
    </format>
    <format dxfId="1532">
      <pivotArea field="3" dataOnly="0" labelOnly="1" grandCol="1" outline="0" axis="axisCol" fieldPosition="0">
        <references count="1">
          <reference field="4294967294" count="1" selected="0">
            <x v="0"/>
          </reference>
        </references>
      </pivotArea>
    </format>
    <format dxfId="1531">
      <pivotArea field="3" dataOnly="0" labelOnly="1" grandCol="1" outline="0" axis="axisCol" fieldPosition="0">
        <references count="1">
          <reference field="4294967294" count="1" selected="0">
            <x v="1"/>
          </reference>
        </references>
      </pivotArea>
    </format>
    <format dxfId="1530">
      <pivotArea dataOnly="0" labelOnly="1" outline="0" fieldPosition="0">
        <references count="2">
          <reference field="4294967294" count="2">
            <x v="0"/>
            <x v="1"/>
          </reference>
          <reference field="3" count="1" selected="0">
            <x v="0"/>
          </reference>
        </references>
      </pivotArea>
    </format>
    <format dxfId="1529">
      <pivotArea dataOnly="0" labelOnly="1" outline="0" fieldPosition="0">
        <references count="2">
          <reference field="4294967294" count="2">
            <x v="0"/>
            <x v="1"/>
          </reference>
          <reference field="3" count="1" selected="0">
            <x v="1"/>
          </reference>
        </references>
      </pivotArea>
    </format>
    <format dxfId="1528">
      <pivotArea outline="0" fieldPosition="0">
        <references count="2">
          <reference field="4294967294" count="1" selected="0">
            <x v="0"/>
          </reference>
          <reference field="3" count="1" selected="0">
            <x v="0"/>
          </reference>
        </references>
      </pivotArea>
    </format>
    <format dxfId="1527">
      <pivotArea dataOnly="0" labelOnly="1" outline="0" offset="A256" fieldPosition="0">
        <references count="1">
          <reference field="3" count="1">
            <x v="0"/>
          </reference>
        </references>
      </pivotArea>
    </format>
    <format dxfId="1526">
      <pivotArea dataOnly="0" labelOnly="1" outline="0" fieldPosition="0">
        <references count="2">
          <reference field="4294967294" count="1">
            <x v="0"/>
          </reference>
          <reference field="3" count="1" selected="0">
            <x v="0"/>
          </reference>
        </references>
      </pivotArea>
    </format>
    <format dxfId="1525">
      <pivotArea outline="0" fieldPosition="0">
        <references count="2">
          <reference field="4294967294" count="1" selected="0">
            <x v="0"/>
          </reference>
          <reference field="3" count="1" selected="0">
            <x v="1"/>
          </reference>
        </references>
      </pivotArea>
    </format>
    <format dxfId="1524">
      <pivotArea dataOnly="0" labelOnly="1" outline="0" fieldPosition="0">
        <references count="2">
          <reference field="4294967294" count="1">
            <x v="0"/>
          </reference>
          <reference field="3" count="1" selected="0">
            <x v="1"/>
          </reference>
        </references>
      </pivotArea>
    </format>
    <format dxfId="1523">
      <pivotArea outline="0" fieldPosition="0">
        <references count="2">
          <reference field="4294967294" count="1" selected="0">
            <x v="1"/>
          </reference>
          <reference field="3" count="1" selected="0">
            <x v="1"/>
          </reference>
        </references>
      </pivotArea>
    </format>
    <format dxfId="1522">
      <pivotArea dataOnly="0" labelOnly="1" outline="0" fieldPosition="0">
        <references count="1">
          <reference field="3" count="1">
            <x v="0"/>
          </reference>
        </references>
      </pivotArea>
    </format>
    <format dxfId="1521">
      <pivotArea dataOnly="0" labelOnly="1" outline="0" fieldPosition="0">
        <references count="1">
          <reference field="3" count="1">
            <x v="1"/>
          </reference>
        </references>
      </pivotArea>
    </format>
    <format dxfId="1520">
      <pivotArea type="origin" dataOnly="0" labelOnly="1" outline="0" offset="A2:B2" fieldPosition="0"/>
    </format>
    <format dxfId="1519">
      <pivotArea dataOnly="0" labelOnly="1" outline="0" fieldPosition="0">
        <references count="1">
          <reference field="3" count="0"/>
        </references>
      </pivotArea>
    </format>
    <format dxfId="1518">
      <pivotArea field="3" dataOnly="0" labelOnly="1" grandCol="1" outline="0" axis="axisCol" fieldPosition="0">
        <references count="1">
          <reference field="4294967294" count="1" selected="0">
            <x v="0"/>
          </reference>
        </references>
      </pivotArea>
    </format>
    <format dxfId="1517">
      <pivotArea field="3" dataOnly="0" labelOnly="1" grandCol="1" outline="0" axis="axisCol" fieldPosition="0">
        <references count="1">
          <reference field="4294967294" count="1" selected="0">
            <x v="1"/>
          </reference>
        </references>
      </pivotArea>
    </format>
    <format dxfId="1516">
      <pivotArea dataOnly="0" labelOnly="1" outline="0" fieldPosition="0">
        <references count="2">
          <reference field="4294967294" count="1">
            <x v="1"/>
          </reference>
          <reference field="3" count="1" selected="0">
            <x v="1"/>
          </reference>
        </references>
      </pivotArea>
    </format>
    <format dxfId="1515">
      <pivotArea dataOnly="0" labelOnly="1" outline="0" fieldPosition="0">
        <references count="1">
          <reference field="3" count="1">
            <x v="1"/>
          </reference>
        </references>
      </pivotArea>
    </format>
    <format dxfId="1514">
      <pivotArea dataOnly="0" labelOnly="1" outline="0" fieldPosition="0">
        <references count="1">
          <reference field="3" count="1">
            <x v="0"/>
          </reference>
        </references>
      </pivotArea>
    </format>
    <format dxfId="1513">
      <pivotArea dataOnly="0" labelOnly="1" outline="0" fieldPosition="0">
        <references count="1">
          <reference field="3" count="1">
            <x v="1"/>
          </reference>
        </references>
      </pivotArea>
    </format>
    <format dxfId="1512">
      <pivotArea outline="0" fieldPosition="0">
        <references count="4">
          <reference field="4294967294" count="2" selected="0">
            <x v="0"/>
            <x v="1"/>
          </reference>
          <reference field="0" count="1" selected="0">
            <x v="3"/>
          </reference>
          <reference field="3" count="1" selected="0">
            <x v="0"/>
          </reference>
          <reference field="17" count="1" selected="0">
            <x v="2"/>
          </reference>
        </references>
      </pivotArea>
    </format>
    <format dxfId="1511">
      <pivotArea outline="0" fieldPosition="0">
        <references count="4">
          <reference field="4294967294" count="1" selected="0">
            <x v="0"/>
          </reference>
          <reference field="0" count="1" selected="0">
            <x v="3"/>
          </reference>
          <reference field="3" count="1" selected="0">
            <x v="1"/>
          </reference>
          <reference field="17" count="1" selected="0">
            <x v="2"/>
          </reference>
        </references>
      </pivotArea>
    </format>
    <format dxfId="1510">
      <pivotArea dataOnly="0" labelOnly="1" outline="0" fieldPosition="0">
        <references count="2">
          <reference field="0" count="1" selected="0">
            <x v="3"/>
          </reference>
          <reference field="17" count="1">
            <x v="2"/>
          </reference>
        </references>
      </pivotArea>
    </format>
    <format dxfId="1509">
      <pivotArea type="all" dataOnly="0" outline="0" fieldPosition="0"/>
    </format>
    <format dxfId="1508">
      <pivotArea outline="0" collapsedLevelsAreSubtotals="1" fieldPosition="0"/>
    </format>
    <format dxfId="1507">
      <pivotArea type="origin" dataOnly="0" labelOnly="1" outline="0" fieldPosition="0"/>
    </format>
    <format dxfId="1506">
      <pivotArea field="3" type="button" dataOnly="0" labelOnly="1" outline="0" axis="axisCol" fieldPosition="0"/>
    </format>
    <format dxfId="1505">
      <pivotArea field="-2" type="button" dataOnly="0" labelOnly="1" outline="0" axis="axisCol" fieldPosition="1"/>
    </format>
    <format dxfId="1504">
      <pivotArea type="topRight" dataOnly="0" labelOnly="1" outline="0" fieldPosition="0"/>
    </format>
    <format dxfId="1503">
      <pivotArea field="0" type="button" dataOnly="0" labelOnly="1" outline="0" axis="axisRow" fieldPosition="0"/>
    </format>
    <format dxfId="1502">
      <pivotArea field="17" type="button" dataOnly="0" labelOnly="1" outline="0" axis="axisRow" fieldPosition="1"/>
    </format>
    <format dxfId="1501">
      <pivotArea dataOnly="0" labelOnly="1" outline="0" fieldPosition="0">
        <references count="1">
          <reference field="0" count="0"/>
        </references>
      </pivotArea>
    </format>
    <format dxfId="1500">
      <pivotArea dataOnly="0" labelOnly="1" grandRow="1" outline="0" fieldPosition="0"/>
    </format>
    <format dxfId="1499">
      <pivotArea dataOnly="0" labelOnly="1" outline="0" fieldPosition="0">
        <references count="2">
          <reference field="0" count="1" selected="0">
            <x v="0"/>
          </reference>
          <reference field="17" count="0"/>
        </references>
      </pivotArea>
    </format>
    <format dxfId="1498">
      <pivotArea dataOnly="0" labelOnly="1" outline="0" fieldPosition="0">
        <references count="2">
          <reference field="0" count="1" selected="0">
            <x v="1"/>
          </reference>
          <reference field="17" count="0"/>
        </references>
      </pivotArea>
    </format>
    <format dxfId="1497">
      <pivotArea dataOnly="0" labelOnly="1" outline="0" fieldPosition="0">
        <references count="2">
          <reference field="0" count="1" selected="0">
            <x v="2"/>
          </reference>
          <reference field="17" count="0"/>
        </references>
      </pivotArea>
    </format>
    <format dxfId="1496">
      <pivotArea dataOnly="0" labelOnly="1" outline="0" fieldPosition="0">
        <references count="2">
          <reference field="0" count="1" selected="0">
            <x v="3"/>
          </reference>
          <reference field="17" count="0"/>
        </references>
      </pivotArea>
    </format>
    <format dxfId="1495">
      <pivotArea dataOnly="0" labelOnly="1" outline="0" fieldPosition="0">
        <references count="2">
          <reference field="0" count="1" selected="0">
            <x v="4"/>
          </reference>
          <reference field="17" count="0"/>
        </references>
      </pivotArea>
    </format>
    <format dxfId="1494">
      <pivotArea dataOnly="0" labelOnly="1" outline="0" fieldPosition="0">
        <references count="2">
          <reference field="0" count="1" selected="0">
            <x v="5"/>
          </reference>
          <reference field="17" count="0"/>
        </references>
      </pivotArea>
    </format>
    <format dxfId="1493">
      <pivotArea dataOnly="0" labelOnly="1" outline="0" fieldPosition="0">
        <references count="1">
          <reference field="3" count="0"/>
        </references>
      </pivotArea>
    </format>
    <format dxfId="1492">
      <pivotArea field="3" dataOnly="0" labelOnly="1" grandCol="1" outline="0" axis="axisCol" fieldPosition="0">
        <references count="1">
          <reference field="4294967294" count="1" selected="0">
            <x v="0"/>
          </reference>
        </references>
      </pivotArea>
    </format>
    <format dxfId="1491">
      <pivotArea field="3" dataOnly="0" labelOnly="1" grandCol="1" outline="0" axis="axisCol" fieldPosition="0">
        <references count="1">
          <reference field="4294967294" count="1" selected="0">
            <x v="1"/>
          </reference>
        </references>
      </pivotArea>
    </format>
    <format dxfId="1490">
      <pivotArea dataOnly="0" labelOnly="1" outline="0" fieldPosition="0">
        <references count="2">
          <reference field="4294967294" count="2">
            <x v="0"/>
            <x v="1"/>
          </reference>
          <reference field="3" count="1" selected="0">
            <x v="0"/>
          </reference>
        </references>
      </pivotArea>
    </format>
    <format dxfId="1489">
      <pivotArea dataOnly="0" labelOnly="1" outline="0" fieldPosition="0">
        <references count="2">
          <reference field="4294967294" count="2">
            <x v="0"/>
            <x v="1"/>
          </reference>
          <reference field="3" count="1" selected="0">
            <x v="1"/>
          </reference>
        </references>
      </pivotArea>
    </format>
    <format dxfId="1488">
      <pivotArea outline="0" fieldPosition="0">
        <references count="2">
          <reference field="4294967294" count="2" selected="0">
            <x v="0"/>
            <x v="1"/>
          </reference>
          <reference field="3" count="0" selected="0"/>
        </references>
      </pivotArea>
    </format>
    <format dxfId="1487">
      <pivotArea field="3" grandCol="1" outline="0" axis="axisCol" fieldPosition="0">
        <references count="1">
          <reference field="4294967294" count="1" selected="0">
            <x v="0"/>
          </reference>
        </references>
      </pivotArea>
    </format>
    <format dxfId="1486">
      <pivotArea type="origin" dataOnly="0" labelOnly="1" outline="0" fieldPosition="0"/>
    </format>
    <format dxfId="1485">
      <pivotArea field="3" type="button" dataOnly="0" labelOnly="1" outline="0" axis="axisCol" fieldPosition="0"/>
    </format>
    <format dxfId="1484">
      <pivotArea field="-2" type="button" dataOnly="0" labelOnly="1" outline="0" axis="axisCol" fieldPosition="1"/>
    </format>
    <format dxfId="1483">
      <pivotArea type="topRight" dataOnly="0" labelOnly="1" outline="0" offset="A1:C1" fieldPosition="0"/>
    </format>
    <format dxfId="1482">
      <pivotArea field="0" type="button" dataOnly="0" labelOnly="1" outline="0" axis="axisRow" fieldPosition="0"/>
    </format>
    <format dxfId="1481">
      <pivotArea field="17" type="button" dataOnly="0" labelOnly="1" outline="0" axis="axisRow" fieldPosition="1"/>
    </format>
    <format dxfId="1480">
      <pivotArea dataOnly="0" labelOnly="1" outline="0" fieldPosition="0">
        <references count="1">
          <reference field="0" count="0"/>
        </references>
      </pivotArea>
    </format>
    <format dxfId="1479">
      <pivotArea dataOnly="0" labelOnly="1" grandRow="1" outline="0" fieldPosition="0"/>
    </format>
    <format dxfId="1478">
      <pivotArea dataOnly="0" labelOnly="1" outline="0" fieldPosition="0">
        <references count="2">
          <reference field="0" count="1" selected="0">
            <x v="0"/>
          </reference>
          <reference field="17" count="0"/>
        </references>
      </pivotArea>
    </format>
    <format dxfId="1477">
      <pivotArea dataOnly="0" labelOnly="1" outline="0" fieldPosition="0">
        <references count="2">
          <reference field="0" count="1" selected="0">
            <x v="1"/>
          </reference>
          <reference field="17" count="0"/>
        </references>
      </pivotArea>
    </format>
    <format dxfId="1476">
      <pivotArea dataOnly="0" labelOnly="1" outline="0" fieldPosition="0">
        <references count="2">
          <reference field="0" count="1" selected="0">
            <x v="2"/>
          </reference>
          <reference field="17" count="0"/>
        </references>
      </pivotArea>
    </format>
    <format dxfId="1475">
      <pivotArea dataOnly="0" labelOnly="1" outline="0" fieldPosition="0">
        <references count="2">
          <reference field="0" count="1" selected="0">
            <x v="3"/>
          </reference>
          <reference field="17" count="0"/>
        </references>
      </pivotArea>
    </format>
    <format dxfId="1474">
      <pivotArea dataOnly="0" labelOnly="1" outline="0" fieldPosition="0">
        <references count="2">
          <reference field="0" count="1" selected="0">
            <x v="4"/>
          </reference>
          <reference field="17" count="0"/>
        </references>
      </pivotArea>
    </format>
    <format dxfId="1473">
      <pivotArea dataOnly="0" labelOnly="1" outline="0" fieldPosition="0">
        <references count="2">
          <reference field="0" count="1" selected="0">
            <x v="5"/>
          </reference>
          <reference field="17" count="0"/>
        </references>
      </pivotArea>
    </format>
    <format dxfId="1472">
      <pivotArea dataOnly="0" labelOnly="1" outline="0" fieldPosition="0">
        <references count="1">
          <reference field="3" count="0"/>
        </references>
      </pivotArea>
    </format>
    <format dxfId="1471">
      <pivotArea field="3" dataOnly="0" labelOnly="1" grandCol="1" outline="0" axis="axisCol" fieldPosition="0">
        <references count="1">
          <reference field="4294967294" count="1" selected="0">
            <x v="0"/>
          </reference>
        </references>
      </pivotArea>
    </format>
    <format dxfId="1470">
      <pivotArea field="3" dataOnly="0" labelOnly="1" grandCol="1" outline="0" axis="axisCol" fieldPosition="0">
        <references count="1">
          <reference field="4294967294" count="1" selected="0">
            <x v="1"/>
          </reference>
        </references>
      </pivotArea>
    </format>
    <format dxfId="1469">
      <pivotArea dataOnly="0" labelOnly="1" outline="0" fieldPosition="0">
        <references count="2">
          <reference field="4294967294" count="2">
            <x v="0"/>
            <x v="1"/>
          </reference>
          <reference field="3" count="1" selected="0">
            <x v="0"/>
          </reference>
        </references>
      </pivotArea>
    </format>
    <format dxfId="1468">
      <pivotArea dataOnly="0" labelOnly="1" outline="0" fieldPosition="0">
        <references count="2">
          <reference field="4294967294" count="2">
            <x v="0"/>
            <x v="1"/>
          </reference>
          <reference field="3" count="1" selected="0">
            <x v="1"/>
          </reference>
        </references>
      </pivotArea>
    </format>
    <format dxfId="1467">
      <pivotArea type="origin" dataOnly="0" labelOnly="1" outline="0" fieldPosition="0"/>
    </format>
    <format dxfId="1466">
      <pivotArea field="3" type="button" dataOnly="0" labelOnly="1" outline="0" axis="axisCol" fieldPosition="0"/>
    </format>
    <format dxfId="1465">
      <pivotArea field="-2" type="button" dataOnly="0" labelOnly="1" outline="0" axis="axisCol" fieldPosition="1"/>
    </format>
    <format dxfId="1464">
      <pivotArea type="topRight" dataOnly="0" labelOnly="1" outline="0" offset="A1:C1" fieldPosition="0"/>
    </format>
    <format dxfId="1463">
      <pivotArea field="0" type="button" dataOnly="0" labelOnly="1" outline="0" axis="axisRow" fieldPosition="0"/>
    </format>
    <format dxfId="1462">
      <pivotArea field="17" type="button" dataOnly="0" labelOnly="1" outline="0" axis="axisRow" fieldPosition="1"/>
    </format>
    <format dxfId="1461">
      <pivotArea dataOnly="0" labelOnly="1" outline="0" fieldPosition="0">
        <references count="1">
          <reference field="3" count="0"/>
        </references>
      </pivotArea>
    </format>
    <format dxfId="1460">
      <pivotArea field="3" dataOnly="0" labelOnly="1" grandCol="1" outline="0" axis="axisCol" fieldPosition="0">
        <references count="1">
          <reference field="4294967294" count="1" selected="0">
            <x v="0"/>
          </reference>
        </references>
      </pivotArea>
    </format>
    <format dxfId="1459">
      <pivotArea field="3" dataOnly="0" labelOnly="1" grandCol="1" outline="0" axis="axisCol" fieldPosition="0">
        <references count="1">
          <reference field="4294967294" count="1" selected="0">
            <x v="1"/>
          </reference>
        </references>
      </pivotArea>
    </format>
    <format dxfId="1458">
      <pivotArea dataOnly="0" labelOnly="1" outline="0" fieldPosition="0">
        <references count="2">
          <reference field="4294967294" count="2">
            <x v="0"/>
            <x v="1"/>
          </reference>
          <reference field="3" count="1" selected="0">
            <x v="0"/>
          </reference>
        </references>
      </pivotArea>
    </format>
    <format dxfId="1457">
      <pivotArea dataOnly="0" labelOnly="1" outline="0" fieldPosition="0">
        <references count="2">
          <reference field="4294967294" count="2">
            <x v="0"/>
            <x v="1"/>
          </reference>
          <reference field="3" count="1" selected="0">
            <x v="1"/>
          </reference>
        </references>
      </pivotArea>
    </format>
    <format dxfId="1456">
      <pivotArea field="17" dataOnly="0" grandRow="1" outline="0" axis="axisRow" fieldPosition="1">
        <references count="2">
          <reference field="0" count="1">
            <x v="5"/>
          </reference>
          <reference field="17" count="0" defaultSubtotal="1" sumSubtotal="1" countASubtotal="1" avgSubtotal="1" maxSubtotal="1" minSubtotal="1" productSubtotal="1" countSubtotal="1" stdDevSubtotal="1" stdDevPSubtotal="1" varSubtotal="1" varPSubtotal="1"/>
        </references>
      </pivotArea>
    </format>
    <format dxfId="1455">
      <pivotArea outline="0" fieldPosition="0">
        <references count="4">
          <reference field="4294967294" count="2" selected="0">
            <x v="0"/>
            <x v="1"/>
          </reference>
          <reference field="0" count="1" selected="0">
            <x v="3"/>
          </reference>
          <reference field="3" count="1" selected="0">
            <x v="0"/>
          </reference>
          <reference field="17" count="1" selected="0">
            <x v="2"/>
          </reference>
        </references>
      </pivotArea>
    </format>
    <format dxfId="1454">
      <pivotArea outline="0" fieldPosition="0">
        <references count="4">
          <reference field="4294967294" count="1" selected="0">
            <x v="0"/>
          </reference>
          <reference field="0" count="1" selected="0">
            <x v="3"/>
          </reference>
          <reference field="3" count="1" selected="0">
            <x v="1"/>
          </reference>
          <reference field="17" count="1" selected="0">
            <x v="2"/>
          </reference>
        </references>
      </pivotArea>
    </format>
    <format dxfId="1453">
      <pivotArea dataOnly="0" labelOnly="1" outline="0" fieldPosition="0">
        <references count="2">
          <reference field="0" count="1" selected="0">
            <x v="3"/>
          </reference>
          <reference field="17" count="1">
            <x v="2"/>
          </reference>
        </references>
      </pivotArea>
    </format>
  </formats>
  <conditionalFormats count="2">
    <conditionalFormat priority="8">
      <pivotAreas count="1">
        <pivotArea type="data" outline="0" collapsedLevelsAreSubtotals="1" fieldPosition="0">
          <references count="4">
            <reference field="4294967294" count="1" selected="0">
              <x v="1"/>
            </reference>
            <reference field="0" count="6" selected="0">
              <x v="0"/>
              <x v="1"/>
              <x v="2"/>
              <x v="3"/>
              <x v="4"/>
              <x v="5"/>
            </reference>
            <reference field="3" count="1" selected="0">
              <x v="1"/>
            </reference>
            <reference field="17" count="3" selected="0">
              <x v="0"/>
              <x v="1"/>
              <x v="2"/>
            </reference>
          </references>
        </pivotArea>
      </pivotAreas>
    </conditionalFormat>
    <conditionalFormat priority="10">
      <pivotAreas count="1">
        <pivotArea type="data" outline="0" collapsedLevelsAreSubtotals="1" fieldPosition="0">
          <references count="4">
            <reference field="4294967294" count="1" selected="0">
              <x v="1"/>
            </reference>
            <reference field="0" count="6" selected="0">
              <x v="0"/>
              <x v="1"/>
              <x v="2"/>
              <x v="3"/>
              <x v="4"/>
              <x v="5"/>
            </reference>
            <reference field="3" count="1" selected="0">
              <x v="1"/>
            </reference>
            <reference field="17" count="3" selected="0">
              <x v="0"/>
              <x v="1"/>
              <x v="2"/>
            </reference>
          </references>
        </pivotArea>
      </pivotAreas>
    </conditionalFormat>
  </conditionalFormats>
  <pivotTableStyleInfo name="PivotStyleLight16" showRowHeaders="1" showColHeaders="1" showRowStripes="0" showColStripes="0" showLastColumn="1"/>
  <filters count="1">
    <filter fld="2" type="dateBetween" evalOrder="-1" id="144" name="Invoice_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63ED1A-4559-4400-A261-BBB73072301F}" name="PivotTable7" cacheId="0" applyNumberFormats="0" applyBorderFormats="0" applyFontFormats="0" applyPatternFormats="0" applyAlignmentFormats="0" applyWidthHeightFormats="1" dataCaption="Values" updatedVersion="8" minRefreshableVersion="5" useAutoFormatting="1" colGrandTotals="0" itemPrintTitles="1" createdVersion="8" indent="0" showHeaders="0" compact="0" compactData="0" gridDropZones="1" multipleFieldFilters="0">
  <location ref="B46:G70" firstHeaderRow="1" firstDataRow="3" firstDataCol="2"/>
  <pivotFields count="21">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1"/>
        <item x="0"/>
        <item x="5"/>
        <item x="3"/>
        <item x="2"/>
        <item t="default"/>
      </items>
    </pivotField>
    <pivotField compact="0" outline="0" showAll="0"/>
    <pivotField compact="0" numFmtId="164" outline="0" showAll="0"/>
    <pivotField compact="0" numFmtId="164" outline="0" showAll="0"/>
    <pivotField compact="0" numFmtId="164" outline="0" showAll="0"/>
    <pivotField compact="0" numFmtId="164" outline="0" showAll="0"/>
    <pivotField dataField="1" compact="0" outline="0" showAll="0"/>
    <pivotField axis="axisRow" compact="0" outline="0" showAll="0">
      <items count="4">
        <item x="0"/>
        <item x="2"/>
        <item x="1"/>
        <item t="default"/>
      </items>
    </pivotField>
    <pivotField compact="0" outline="0" showAll="0" defaultSubtotal="0"/>
    <pivotField compact="0" outline="0" showAll="0" defaultSubtotal="0"/>
    <pivotField compact="0" outline="0" showAll="0" defaultSubtotal="0">
      <items count="5">
        <item x="0"/>
        <item x="1"/>
        <item x="2"/>
        <item x="3"/>
        <item x="4"/>
      </items>
    </pivotField>
  </pivotFields>
  <rowFields count="2">
    <field x="17"/>
    <field x="10"/>
  </rowFields>
  <rowItems count="22">
    <i>
      <x/>
      <x/>
    </i>
    <i r="1">
      <x v="1"/>
    </i>
    <i r="1">
      <x v="2"/>
    </i>
    <i r="1">
      <x v="3"/>
    </i>
    <i r="1">
      <x v="4"/>
    </i>
    <i r="1">
      <x v="5"/>
    </i>
    <i t="default">
      <x/>
    </i>
    <i>
      <x v="1"/>
      <x/>
    </i>
    <i r="1">
      <x v="1"/>
    </i>
    <i r="1">
      <x v="2"/>
    </i>
    <i r="1">
      <x v="3"/>
    </i>
    <i r="1">
      <x v="4"/>
    </i>
    <i r="1">
      <x v="5"/>
    </i>
    <i t="default">
      <x v="1"/>
    </i>
    <i>
      <x v="2"/>
      <x/>
    </i>
    <i r="1">
      <x v="1"/>
    </i>
    <i r="1">
      <x v="2"/>
    </i>
    <i r="1">
      <x v="3"/>
    </i>
    <i r="1">
      <x v="4"/>
    </i>
    <i r="1">
      <x v="5"/>
    </i>
    <i t="default">
      <x v="2"/>
    </i>
    <i t="grand">
      <x/>
    </i>
  </rowItems>
  <colFields count="2">
    <field x="3"/>
    <field x="-2"/>
  </colFields>
  <colItems count="4">
    <i>
      <x/>
      <x/>
    </i>
    <i r="1" i="1">
      <x v="1"/>
    </i>
    <i>
      <x v="1"/>
      <x/>
    </i>
    <i r="1" i="1">
      <x v="1"/>
    </i>
  </colItems>
  <dataFields count="2">
    <dataField name="Average margin" fld="16" subtotal="average" baseField="10" baseItem="0" numFmtId="9"/>
    <dataField name="% change in margin" fld="16" subtotal="average" showDataAs="difference" baseField="3" baseItem="1048828"/>
  </dataFields>
  <formats count="62">
    <format dxfId="1673">
      <pivotArea outline="0" collapsedLevelsAreSubtotals="1" fieldPosition="0"/>
    </format>
    <format dxfId="1672">
      <pivotArea outline="0" fieldPosition="0">
        <references count="1">
          <reference field="17" count="1" selected="0" defaultSubtotal="1">
            <x v="1"/>
          </reference>
        </references>
      </pivotArea>
    </format>
    <format dxfId="1671">
      <pivotArea dataOnly="0" labelOnly="1" outline="0" fieldPosition="0">
        <references count="1">
          <reference field="17" count="1" defaultSubtotal="1">
            <x v="1"/>
          </reference>
        </references>
      </pivotArea>
    </format>
    <format dxfId="1670">
      <pivotArea outline="0" collapsedLevelsAreSubtotals="1" fieldPosition="0"/>
    </format>
    <format dxfId="1669">
      <pivotArea dataOnly="0" labelOnly="1" outline="0" fieldPosition="0">
        <references count="1">
          <reference field="17" count="1">
            <x v="0"/>
          </reference>
        </references>
      </pivotArea>
    </format>
    <format dxfId="1668">
      <pivotArea dataOnly="0" labelOnly="1" outline="0" offset="A256" fieldPosition="0">
        <references count="1">
          <reference field="17" count="1" defaultSubtotal="1">
            <x v="0"/>
          </reference>
        </references>
      </pivotArea>
    </format>
    <format dxfId="1667">
      <pivotArea dataOnly="0" labelOnly="1" outline="0" fieldPosition="0">
        <references count="1">
          <reference field="17" count="1">
            <x v="1"/>
          </reference>
        </references>
      </pivotArea>
    </format>
    <format dxfId="1666">
      <pivotArea dataOnly="0" labelOnly="1" outline="0" offset="A256" fieldPosition="0">
        <references count="1">
          <reference field="17" count="1" defaultSubtotal="1">
            <x v="1"/>
          </reference>
        </references>
      </pivotArea>
    </format>
    <format dxfId="1665">
      <pivotArea dataOnly="0" labelOnly="1" outline="0" fieldPosition="0">
        <references count="1">
          <reference field="17" count="1">
            <x v="2"/>
          </reference>
        </references>
      </pivotArea>
    </format>
    <format dxfId="1664">
      <pivotArea dataOnly="0" labelOnly="1" outline="0" offset="A256" fieldPosition="0">
        <references count="1">
          <reference field="17" count="1" defaultSubtotal="1">
            <x v="2"/>
          </reference>
        </references>
      </pivotArea>
    </format>
    <format dxfId="1663">
      <pivotArea dataOnly="0" labelOnly="1" outline="0" offset="IV256" fieldPosition="0">
        <references count="1">
          <reference field="17" count="1" defaultSubtotal="1">
            <x v="0"/>
          </reference>
        </references>
      </pivotArea>
    </format>
    <format dxfId="1662">
      <pivotArea dataOnly="0" labelOnly="1" outline="0" offset="IV256" fieldPosition="0">
        <references count="1">
          <reference field="17" count="1" defaultSubtotal="1">
            <x v="1"/>
          </reference>
        </references>
      </pivotArea>
    </format>
    <format dxfId="1661">
      <pivotArea dataOnly="0" labelOnly="1" outline="0" offset="IV256" fieldPosition="0">
        <references count="1">
          <reference field="17" count="1" defaultSubtotal="1">
            <x v="2"/>
          </reference>
        </references>
      </pivotArea>
    </format>
    <format dxfId="1660">
      <pivotArea dataOnly="0" labelOnly="1" outline="0" fieldPosition="0">
        <references count="2">
          <reference field="10" count="0"/>
          <reference field="17" count="1" selected="0">
            <x v="0"/>
          </reference>
        </references>
      </pivotArea>
    </format>
    <format dxfId="1659">
      <pivotArea dataOnly="0" labelOnly="1" outline="0" fieldPosition="0">
        <references count="2">
          <reference field="10" count="0"/>
          <reference field="17" count="1" selected="0">
            <x v="1"/>
          </reference>
        </references>
      </pivotArea>
    </format>
    <format dxfId="1658">
      <pivotArea dataOnly="0" labelOnly="1" outline="0" fieldPosition="0">
        <references count="2">
          <reference field="10" count="0"/>
          <reference field="17" count="1" selected="0">
            <x v="2"/>
          </reference>
        </references>
      </pivotArea>
    </format>
    <format dxfId="1657">
      <pivotArea outline="0" fieldPosition="0">
        <references count="2">
          <reference field="4294967294" count="2" selected="0">
            <x v="0"/>
            <x v="1"/>
          </reference>
          <reference field="3" count="1" selected="0">
            <x v="0"/>
          </reference>
        </references>
      </pivotArea>
    </format>
    <format dxfId="1656">
      <pivotArea dataOnly="0" labelOnly="1" outline="0" fieldPosition="0">
        <references count="1">
          <reference field="3" count="1">
            <x v="0"/>
          </reference>
        </references>
      </pivotArea>
    </format>
    <format dxfId="1655">
      <pivotArea dataOnly="0" labelOnly="1" outline="0" fieldPosition="0">
        <references count="2">
          <reference field="4294967294" count="2">
            <x v="0"/>
            <x v="1"/>
          </reference>
          <reference field="3" count="1" selected="0">
            <x v="0"/>
          </reference>
        </references>
      </pivotArea>
    </format>
    <format dxfId="1654">
      <pivotArea outline="0" fieldPosition="0">
        <references count="1">
          <reference field="3" count="1" selected="0">
            <x v="1"/>
          </reference>
        </references>
      </pivotArea>
    </format>
    <format dxfId="1653">
      <pivotArea dataOnly="0" labelOnly="1" outline="0" fieldPosition="0">
        <references count="1">
          <reference field="3" count="1">
            <x v="1"/>
          </reference>
        </references>
      </pivotArea>
    </format>
    <format dxfId="1652">
      <pivotArea dataOnly="0" labelOnly="1" outline="0" fieldPosition="0">
        <references count="2">
          <reference field="4294967294" count="2">
            <x v="0"/>
            <x v="1"/>
          </reference>
          <reference field="3" count="1" selected="0">
            <x v="1"/>
          </reference>
        </references>
      </pivotArea>
    </format>
    <format dxfId="1651">
      <pivotArea outline="0" fieldPosition="0">
        <references count="2">
          <reference field="4294967294" count="1" selected="0">
            <x v="0"/>
          </reference>
          <reference field="3" count="1" selected="0">
            <x v="1"/>
          </reference>
        </references>
      </pivotArea>
    </format>
    <format dxfId="1650">
      <pivotArea dataOnly="0" labelOnly="1" outline="0" fieldPosition="0">
        <references count="2">
          <reference field="4294967294" count="1">
            <x v="0"/>
          </reference>
          <reference field="3" count="1" selected="0">
            <x v="1"/>
          </reference>
        </references>
      </pivotArea>
    </format>
    <format dxfId="1649">
      <pivotArea outline="0" fieldPosition="0">
        <references count="2">
          <reference field="4294967294" count="1" selected="0">
            <x v="0"/>
          </reference>
          <reference field="3" count="1" selected="0">
            <x v="0"/>
          </reference>
        </references>
      </pivotArea>
    </format>
    <format dxfId="1648">
      <pivotArea dataOnly="0" labelOnly="1" outline="0" fieldPosition="0">
        <references count="2">
          <reference field="4294967294" count="1">
            <x v="0"/>
          </reference>
          <reference field="3" count="1" selected="0">
            <x v="0"/>
          </reference>
        </references>
      </pivotArea>
    </format>
    <format dxfId="1647">
      <pivotArea dataOnly="0" outline="0" fieldPosition="0">
        <references count="1">
          <reference field="4294967294" count="1">
            <x v="1"/>
          </reference>
        </references>
      </pivotArea>
    </format>
    <format dxfId="1646">
      <pivotArea outline="0" fieldPosition="0">
        <references count="2">
          <reference field="4294967294" count="2" selected="0">
            <x v="0"/>
            <x v="1"/>
          </reference>
          <reference field="3" count="1" selected="0">
            <x v="0"/>
          </reference>
        </references>
      </pivotArea>
    </format>
    <format dxfId="1645">
      <pivotArea outline="0" fieldPosition="0">
        <references count="2">
          <reference field="4294967294" count="1" selected="0">
            <x v="0"/>
          </reference>
          <reference field="3" count="1" selected="0">
            <x v="1"/>
          </reference>
        </references>
      </pivotArea>
    </format>
    <format dxfId="1644">
      <pivotArea type="all" dataOnly="0" outline="0" fieldPosition="0"/>
    </format>
    <format dxfId="1643">
      <pivotArea outline="0" collapsedLevelsAreSubtotals="1" fieldPosition="0"/>
    </format>
    <format dxfId="1642">
      <pivotArea type="origin" dataOnly="0" labelOnly="1" outline="0" fieldPosition="0"/>
    </format>
    <format dxfId="1641">
      <pivotArea type="topRight" dataOnly="0" labelOnly="1" outline="0" fieldPosition="0"/>
    </format>
    <format dxfId="1640">
      <pivotArea dataOnly="0" labelOnly="1" outline="0" fieldPosition="0">
        <references count="1">
          <reference field="17" count="0"/>
        </references>
      </pivotArea>
    </format>
    <format dxfId="1639">
      <pivotArea dataOnly="0" labelOnly="1" outline="0" fieldPosition="0">
        <references count="1">
          <reference field="17" count="0" defaultSubtotal="1"/>
        </references>
      </pivotArea>
    </format>
    <format dxfId="1638">
      <pivotArea dataOnly="0" labelOnly="1" outline="0" fieldPosition="0">
        <references count="2">
          <reference field="10" count="0"/>
          <reference field="17" count="1" selected="0">
            <x v="0"/>
          </reference>
        </references>
      </pivotArea>
    </format>
    <format dxfId="1637">
      <pivotArea dataOnly="0" labelOnly="1" outline="0" fieldPosition="0">
        <references count="2">
          <reference field="10" count="0"/>
          <reference field="17" count="1" selected="0">
            <x v="1"/>
          </reference>
        </references>
      </pivotArea>
    </format>
    <format dxfId="1636">
      <pivotArea dataOnly="0" labelOnly="1" outline="0" fieldPosition="0">
        <references count="2">
          <reference field="10" count="0"/>
          <reference field="17" count="1" selected="0">
            <x v="2"/>
          </reference>
        </references>
      </pivotArea>
    </format>
    <format dxfId="1635">
      <pivotArea dataOnly="0" labelOnly="1" outline="0" fieldPosition="0">
        <references count="1">
          <reference field="3" count="0"/>
        </references>
      </pivotArea>
    </format>
    <format dxfId="1634">
      <pivotArea dataOnly="0" labelOnly="1" outline="0" fieldPosition="0">
        <references count="2">
          <reference field="4294967294" count="2">
            <x v="0"/>
            <x v="1"/>
          </reference>
          <reference field="3" count="1" selected="0">
            <x v="0"/>
          </reference>
        </references>
      </pivotArea>
    </format>
    <format dxfId="1633">
      <pivotArea dataOnly="0" labelOnly="1" outline="0" fieldPosition="0">
        <references count="2">
          <reference field="4294967294" count="2">
            <x v="0"/>
            <x v="1"/>
          </reference>
          <reference field="3" count="1" selected="0">
            <x v="1"/>
          </reference>
        </references>
      </pivotArea>
    </format>
    <format dxfId="1632">
      <pivotArea type="origin" dataOnly="0" labelOnly="1" outline="0" offset="A2:B2" fieldPosition="0"/>
    </format>
    <format dxfId="1631">
      <pivotArea dataOnly="0" labelOnly="1" outline="0" fieldPosition="0">
        <references count="1">
          <reference field="3" count="0"/>
        </references>
      </pivotArea>
    </format>
    <format dxfId="1630">
      <pivotArea dataOnly="0" labelOnly="1" outline="0" fieldPosition="0">
        <references count="2">
          <reference field="4294967294" count="2">
            <x v="0"/>
            <x v="1"/>
          </reference>
          <reference field="3" count="1" selected="0">
            <x v="0"/>
          </reference>
        </references>
      </pivotArea>
    </format>
    <format dxfId="1629">
      <pivotArea dataOnly="0" labelOnly="1" outline="0" fieldPosition="0">
        <references count="2">
          <reference field="4294967294" count="2">
            <x v="0"/>
            <x v="1"/>
          </reference>
          <reference field="3" count="1" selected="0">
            <x v="1"/>
          </reference>
        </references>
      </pivotArea>
    </format>
    <format dxfId="1628">
      <pivotArea dataOnly="0" grandRow="1" outline="0" fieldPosition="0"/>
    </format>
    <format dxfId="1627">
      <pivotArea type="origin" dataOnly="0" labelOnly="1" outline="0" offset="A2:B2" fieldPosition="0"/>
    </format>
    <format dxfId="1626">
      <pivotArea dataOnly="0" labelOnly="1" outline="0" fieldPosition="0">
        <references count="1">
          <reference field="17" count="0"/>
        </references>
      </pivotArea>
    </format>
    <format dxfId="1625">
      <pivotArea dataOnly="0" labelOnly="1" outline="0" fieldPosition="0">
        <references count="1">
          <reference field="17" count="0" defaultSubtotal="1"/>
        </references>
      </pivotArea>
    </format>
    <format dxfId="1624">
      <pivotArea dataOnly="0" labelOnly="1" grandRow="1" outline="0" fieldPosition="0"/>
    </format>
    <format dxfId="1623">
      <pivotArea dataOnly="0" labelOnly="1" outline="0" fieldPosition="0">
        <references count="2">
          <reference field="10" count="0"/>
          <reference field="17" count="1" selected="0">
            <x v="0"/>
          </reference>
        </references>
      </pivotArea>
    </format>
    <format dxfId="1622">
      <pivotArea dataOnly="0" labelOnly="1" outline="0" fieldPosition="0">
        <references count="2">
          <reference field="10" count="0"/>
          <reference field="17" count="1" selected="0">
            <x v="1"/>
          </reference>
        </references>
      </pivotArea>
    </format>
    <format dxfId="1621">
      <pivotArea dataOnly="0" labelOnly="1" outline="0" fieldPosition="0">
        <references count="2">
          <reference field="10" count="0"/>
          <reference field="17" count="1" selected="0">
            <x v="2"/>
          </reference>
        </references>
      </pivotArea>
    </format>
    <format dxfId="1620">
      <pivotArea type="origin" dataOnly="0" labelOnly="1" outline="0" offset="A2" fieldPosition="0"/>
    </format>
    <format dxfId="1619">
      <pivotArea dataOnly="0" labelOnly="1" outline="0" fieldPosition="0">
        <references count="1">
          <reference field="17" count="1">
            <x v="0"/>
          </reference>
        </references>
      </pivotArea>
    </format>
    <format dxfId="1618">
      <pivotArea dataOnly="0" labelOnly="1" outline="0" offset="A256" fieldPosition="0">
        <references count="1">
          <reference field="17" count="1" defaultSubtotal="1">
            <x v="0"/>
          </reference>
        </references>
      </pivotArea>
    </format>
    <format dxfId="1617">
      <pivotArea dataOnly="0" labelOnly="1" outline="0" fieldPosition="0">
        <references count="1">
          <reference field="17" count="1">
            <x v="1"/>
          </reference>
        </references>
      </pivotArea>
    </format>
    <format dxfId="1616">
      <pivotArea dataOnly="0" labelOnly="1" outline="0" offset="A256" fieldPosition="0">
        <references count="1">
          <reference field="17" count="1" defaultSubtotal="1">
            <x v="1"/>
          </reference>
        </references>
      </pivotArea>
    </format>
    <format dxfId="1615">
      <pivotArea dataOnly="0" labelOnly="1" outline="0" fieldPosition="0">
        <references count="1">
          <reference field="17" count="1">
            <x v="2"/>
          </reference>
        </references>
      </pivotArea>
    </format>
    <format dxfId="1614">
      <pivotArea dataOnly="0" labelOnly="1" outline="0" offset="A256" fieldPosition="0">
        <references count="1">
          <reference field="17" count="1" defaultSubtotal="1">
            <x v="2"/>
          </reference>
        </references>
      </pivotArea>
    </format>
    <format dxfId="1613">
      <pivotArea dataOnly="0" labelOnly="1" grandRow="1" outline="0" offset="A256" fieldPosition="0"/>
    </format>
    <format dxfId="1612">
      <pivotArea dataOnly="0" labelOnly="1" outline="0" fieldPosition="0">
        <references count="2">
          <reference field="4294967294" count="1">
            <x v="0"/>
          </reference>
          <reference field="3" count="1" selected="0">
            <x v="0"/>
          </reference>
        </references>
      </pivotArea>
    </format>
  </formats>
  <conditionalFormats count="2">
    <conditionalFormat priority="1">
      <pivotAreas count="2">
        <pivotArea type="data" outline="0" collapsedLevelsAreSubtotals="1" fieldPosition="0">
          <references count="2">
            <reference field="4294967294" count="2" selected="0">
              <x v="0"/>
              <x v="1"/>
            </reference>
            <reference field="3" count="1" selected="0">
              <x v="0"/>
            </reference>
          </references>
        </pivotArea>
        <pivotArea type="data" outline="0" collapsedLevelsAreSubtotals="1" fieldPosition="0">
          <references count="2">
            <reference field="4294967294" count="1" selected="0">
              <x v="0"/>
            </reference>
            <reference field="3" count="1" selected="0">
              <x v="1"/>
            </reference>
          </references>
        </pivotArea>
      </pivotAreas>
    </conditionalFormat>
    <conditionalFormat priority="3">
      <pivotAreas count="1">
        <pivotArea type="data" outline="0" collapsedLevelsAreSubtotals="1" fieldPosition="0">
          <references count="2">
            <reference field="4294967294" count="1" selected="0">
              <x v="1"/>
            </reference>
            <reference field="3" count="1" selected="0">
              <x v="1"/>
            </reference>
          </references>
        </pivotArea>
      </pivotAreas>
    </conditionalFormat>
  </conditionalFormats>
  <pivotTableStyleInfo name="PivotStyleLight16" showRowHeaders="1" showColHeaders="1" showRowStripes="0" showColStripes="0" showLastColumn="1"/>
  <filters count="1">
    <filter fld="2" type="dateBetween" evalOrder="-1" id="144" name="Invoice_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C684DE-5395-45B9-9D91-657E2F91574D}" name="PivotTable6" cacheId="0" applyNumberFormats="0" applyBorderFormats="0" applyFontFormats="0" applyPatternFormats="0" applyAlignmentFormats="0" applyWidthHeightFormats="1" dataCaption="Values" updatedVersion="8" minRefreshableVersion="5" useAutoFormatting="1" colGrandTotals="0" itemPrintTitles="1" createdVersion="8" indent="0" showHeaders="0" compact="0" compactData="0" gridDropZones="1" multipleFieldFilters="0">
  <location ref="T7:Y18" firstHeaderRow="1" firstDataRow="3" firstDataCol="2"/>
  <pivotFields count="21">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axis="axisRow" compact="0" outline="0" showAll="0">
      <items count="7">
        <item x="4"/>
        <item x="1"/>
        <item x="0"/>
        <item x="5"/>
        <item x="3"/>
        <item x="2"/>
        <item t="default"/>
      </items>
    </pivotField>
    <pivotField axis="axisRow" compact="0" outline="0" showAll="0">
      <items count="3">
        <item x="0"/>
        <item x="1"/>
        <item t="default"/>
      </items>
    </pivotField>
    <pivotField compact="0" numFmtId="164" outline="0" showAll="0"/>
    <pivotField compact="0" numFmtId="164" outline="0" showAll="0"/>
    <pivotField dataField="1" compact="0" numFmtId="164" outline="0" showAll="0"/>
    <pivotField compact="0" numFmtId="164" outline="0" showAll="0"/>
    <pivotField compact="0" outline="0" showAll="0"/>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2">
    <field x="11"/>
    <field x="10"/>
  </rowFields>
  <rowItems count="9">
    <i>
      <x/>
      <x/>
    </i>
    <i r="1">
      <x v="1"/>
    </i>
    <i r="1">
      <x v="2"/>
    </i>
    <i t="default">
      <x/>
    </i>
    <i>
      <x v="1"/>
      <x v="3"/>
    </i>
    <i r="1">
      <x v="4"/>
    </i>
    <i r="1">
      <x v="5"/>
    </i>
    <i t="default">
      <x v="1"/>
    </i>
    <i t="grand">
      <x/>
    </i>
  </rowItems>
  <colFields count="2">
    <field x="3"/>
    <field x="-2"/>
  </colFields>
  <colItems count="4">
    <i>
      <x/>
      <x/>
    </i>
    <i r="1" i="1">
      <x v="1"/>
    </i>
    <i>
      <x v="1"/>
      <x/>
    </i>
    <i r="1" i="1">
      <x v="1"/>
    </i>
  </colItems>
  <dataFields count="2">
    <dataField name="Sales" fld="14" baseField="10" baseItem="0" numFmtId="164"/>
    <dataField name="Sales growth" fld="14" showDataAs="percentDiff" baseField="3" baseItem="1048828" numFmtId="10"/>
  </dataFields>
  <formats count="84">
    <format dxfId="1757">
      <pivotArea outline="0" collapsedLevelsAreSubtotals="1" fieldPosition="0"/>
    </format>
    <format dxfId="1756">
      <pivotArea collapsedLevelsAreSubtotals="1" fieldPosition="0">
        <references count="3">
          <reference field="3" count="0" selected="0"/>
          <reference field="10" count="1">
            <x v="2"/>
          </reference>
          <reference field="11" count="1" selected="0">
            <x v="0"/>
          </reference>
        </references>
      </pivotArea>
    </format>
    <format dxfId="1755">
      <pivotArea dataOnly="0" labelOnly="1" fieldPosition="0">
        <references count="2">
          <reference field="10" count="1">
            <x v="2"/>
          </reference>
          <reference field="11" count="1" selected="0">
            <x v="0"/>
          </reference>
        </references>
      </pivotArea>
    </format>
    <format dxfId="1754">
      <pivotArea collapsedLevelsAreSubtotals="1" fieldPosition="0">
        <references count="3">
          <reference field="3" count="0" selected="0"/>
          <reference field="10" count="1">
            <x v="5"/>
          </reference>
          <reference field="11" count="1" selected="0">
            <x v="1"/>
          </reference>
        </references>
      </pivotArea>
    </format>
    <format dxfId="1753">
      <pivotArea dataOnly="0" labelOnly="1" fieldPosition="0">
        <references count="2">
          <reference field="10" count="1">
            <x v="5"/>
          </reference>
          <reference field="11" count="1" selected="0">
            <x v="1"/>
          </reference>
        </references>
      </pivotArea>
    </format>
    <format dxfId="1752">
      <pivotArea collapsedLevelsAreSubtotals="1" fieldPosition="0">
        <references count="3">
          <reference field="3" count="0" selected="0"/>
          <reference field="10" count="1">
            <x v="3"/>
          </reference>
          <reference field="11" count="1" selected="0">
            <x v="1"/>
          </reference>
        </references>
      </pivotArea>
    </format>
    <format dxfId="1751">
      <pivotArea dataOnly="0" labelOnly="1" fieldPosition="0">
        <references count="2">
          <reference field="10" count="1">
            <x v="3"/>
          </reference>
          <reference field="11" count="1" selected="0">
            <x v="1"/>
          </reference>
        </references>
      </pivotArea>
    </format>
    <format dxfId="1750">
      <pivotArea type="all" dataOnly="0" outline="0" fieldPosition="0"/>
    </format>
    <format dxfId="1749">
      <pivotArea outline="0" fieldPosition="0">
        <references count="1">
          <reference field="4294967294" count="1">
            <x v="1"/>
          </reference>
        </references>
      </pivotArea>
    </format>
    <format dxfId="1748">
      <pivotArea outline="0" fieldPosition="0">
        <references count="2">
          <reference field="4294967294" count="1" selected="0">
            <x v="1"/>
          </reference>
          <reference field="3" count="1" selected="0">
            <x v="1"/>
          </reference>
        </references>
      </pivotArea>
    </format>
    <format dxfId="1747">
      <pivotArea type="all" dataOnly="0" outline="0" fieldPosition="0"/>
    </format>
    <format dxfId="1746">
      <pivotArea outline="0" collapsedLevelsAreSubtotals="1" fieldPosition="0"/>
    </format>
    <format dxfId="1745">
      <pivotArea type="origin" dataOnly="0" labelOnly="1" outline="0" fieldPosition="0"/>
    </format>
    <format dxfId="1744">
      <pivotArea type="topRight" dataOnly="0" labelOnly="1" outline="0" fieldPosition="0"/>
    </format>
    <format dxfId="1743">
      <pivotArea dataOnly="0" labelOnly="1" outline="0" fieldPosition="0">
        <references count="1">
          <reference field="11" count="0"/>
        </references>
      </pivotArea>
    </format>
    <format dxfId="1742">
      <pivotArea dataOnly="0" labelOnly="1" outline="0" fieldPosition="0">
        <references count="1">
          <reference field="11" count="0" defaultSubtotal="1"/>
        </references>
      </pivotArea>
    </format>
    <format dxfId="1741">
      <pivotArea dataOnly="0" labelOnly="1" outline="0" fieldPosition="0">
        <references count="2">
          <reference field="10" count="3">
            <x v="0"/>
            <x v="1"/>
            <x v="2"/>
          </reference>
          <reference field="11" count="1" selected="0">
            <x v="0"/>
          </reference>
        </references>
      </pivotArea>
    </format>
    <format dxfId="1740">
      <pivotArea dataOnly="0" labelOnly="1" outline="0" fieldPosition="0">
        <references count="2">
          <reference field="10" count="3">
            <x v="3"/>
            <x v="4"/>
            <x v="5"/>
          </reference>
          <reference field="11" count="1" selected="0">
            <x v="1"/>
          </reference>
        </references>
      </pivotArea>
    </format>
    <format dxfId="1739">
      <pivotArea dataOnly="0" labelOnly="1" outline="0" fieldPosition="0">
        <references count="1">
          <reference field="3" count="0"/>
        </references>
      </pivotArea>
    </format>
    <format dxfId="1738">
      <pivotArea dataOnly="0" labelOnly="1" outline="0" fieldPosition="0">
        <references count="2">
          <reference field="4294967294" count="2">
            <x v="0"/>
            <x v="1"/>
          </reference>
          <reference field="3" count="1" selected="0">
            <x v="0"/>
          </reference>
        </references>
      </pivotArea>
    </format>
    <format dxfId="1737">
      <pivotArea dataOnly="0" labelOnly="1" outline="0" fieldPosition="0">
        <references count="1">
          <reference field="11" count="1">
            <x v="0"/>
          </reference>
        </references>
      </pivotArea>
    </format>
    <format dxfId="1736">
      <pivotArea dataOnly="0" labelOnly="1" outline="0" offset="A256" fieldPosition="0">
        <references count="1">
          <reference field="11" count="1" defaultSubtotal="1">
            <x v="0"/>
          </reference>
        </references>
      </pivotArea>
    </format>
    <format dxfId="1735">
      <pivotArea dataOnly="0" labelOnly="1" outline="0" fieldPosition="0">
        <references count="1">
          <reference field="11" count="1">
            <x v="1"/>
          </reference>
        </references>
      </pivotArea>
    </format>
    <format dxfId="1734">
      <pivotArea dataOnly="0" labelOnly="1" outline="0" offset="A256" fieldPosition="0">
        <references count="1">
          <reference field="11" count="1" defaultSubtotal="1">
            <x v="1"/>
          </reference>
        </references>
      </pivotArea>
    </format>
    <format dxfId="1733">
      <pivotArea dataOnly="0" labelOnly="1" outline="0" offset="IV256" fieldPosition="0">
        <references count="1">
          <reference field="11" count="1" defaultSubtotal="1">
            <x v="0"/>
          </reference>
        </references>
      </pivotArea>
    </format>
    <format dxfId="1732">
      <pivotArea dataOnly="0" labelOnly="1" outline="0" offset="IV256" fieldPosition="0">
        <references count="1">
          <reference field="11" count="1" defaultSubtotal="1">
            <x v="1"/>
          </reference>
        </references>
      </pivotArea>
    </format>
    <format dxfId="1731">
      <pivotArea dataOnly="0" labelOnly="1" outline="0" fieldPosition="0">
        <references count="2">
          <reference field="10" count="3">
            <x v="0"/>
            <x v="1"/>
            <x v="2"/>
          </reference>
          <reference field="11" count="1" selected="0">
            <x v="0"/>
          </reference>
        </references>
      </pivotArea>
    </format>
    <format dxfId="1730">
      <pivotArea dataOnly="0" labelOnly="1" outline="0" fieldPosition="0">
        <references count="2">
          <reference field="10" count="3">
            <x v="3"/>
            <x v="4"/>
            <x v="5"/>
          </reference>
          <reference field="11" count="1" selected="0">
            <x v="1"/>
          </reference>
        </references>
      </pivotArea>
    </format>
    <format dxfId="1729">
      <pivotArea outline="0" fieldPosition="0">
        <references count="2">
          <reference field="4294967294" count="1" selected="0">
            <x v="0"/>
          </reference>
          <reference field="3" count="1" selected="0">
            <x v="0"/>
          </reference>
        </references>
      </pivotArea>
    </format>
    <format dxfId="1728">
      <pivotArea dataOnly="0" labelOnly="1" outline="0" offset="A256" fieldPosition="0">
        <references count="1">
          <reference field="3" count="1">
            <x v="0"/>
          </reference>
        </references>
      </pivotArea>
    </format>
    <format dxfId="1727">
      <pivotArea dataOnly="0" labelOnly="1" outline="0" fieldPosition="0">
        <references count="2">
          <reference field="4294967294" count="1">
            <x v="0"/>
          </reference>
          <reference field="3" count="1" selected="0">
            <x v="0"/>
          </reference>
        </references>
      </pivotArea>
    </format>
    <format dxfId="1726">
      <pivotArea outline="0" fieldPosition="0">
        <references count="1">
          <reference field="3" count="1" selected="0">
            <x v="1"/>
          </reference>
        </references>
      </pivotArea>
    </format>
    <format dxfId="1725">
      <pivotArea dataOnly="0" labelOnly="1" outline="0" fieldPosition="0">
        <references count="1">
          <reference field="3" count="1">
            <x v="1"/>
          </reference>
        </references>
      </pivotArea>
    </format>
    <format dxfId="1724">
      <pivotArea dataOnly="0" labelOnly="1" outline="0" fieldPosition="0">
        <references count="2">
          <reference field="4294967294" count="2">
            <x v="0"/>
            <x v="1"/>
          </reference>
          <reference field="3" count="1" selected="0">
            <x v="1"/>
          </reference>
        </references>
      </pivotArea>
    </format>
    <format dxfId="1723">
      <pivotArea dataOnly="0" labelOnly="1" outline="0" fieldPosition="0">
        <references count="1">
          <reference field="3" count="0"/>
        </references>
      </pivotArea>
    </format>
    <format dxfId="1722">
      <pivotArea outline="0" fieldPosition="0">
        <references count="2">
          <reference field="10" count="1" selected="0">
            <x v="2"/>
          </reference>
          <reference field="11" count="1" selected="0">
            <x v="0"/>
          </reference>
        </references>
      </pivotArea>
    </format>
    <format dxfId="1721">
      <pivotArea dataOnly="0" labelOnly="1" outline="0" fieldPosition="0">
        <references count="2">
          <reference field="10" count="1">
            <x v="2"/>
          </reference>
          <reference field="11" count="1" selected="0">
            <x v="0"/>
          </reference>
        </references>
      </pivotArea>
    </format>
    <format dxfId="1720">
      <pivotArea outline="0" fieldPosition="0">
        <references count="2">
          <reference field="10" count="1" selected="0">
            <x v="3"/>
          </reference>
          <reference field="11" count="1" selected="0">
            <x v="1"/>
          </reference>
        </references>
      </pivotArea>
    </format>
    <format dxfId="1719">
      <pivotArea dataOnly="0" labelOnly="1" outline="0" fieldPosition="0">
        <references count="2">
          <reference field="10" count="1">
            <x v="3"/>
          </reference>
          <reference field="11" count="1" selected="0">
            <x v="1"/>
          </reference>
        </references>
      </pivotArea>
    </format>
    <format dxfId="1718">
      <pivotArea type="all" dataOnly="0" outline="0" fieldPosition="0"/>
    </format>
    <format dxfId="1717">
      <pivotArea outline="0" collapsedLevelsAreSubtotals="1" fieldPosition="0"/>
    </format>
    <format dxfId="1716">
      <pivotArea type="origin" dataOnly="0" labelOnly="1" outline="0" fieldPosition="0"/>
    </format>
    <format dxfId="1715">
      <pivotArea type="topRight" dataOnly="0" labelOnly="1" outline="0" fieldPosition="0"/>
    </format>
    <format dxfId="1714">
      <pivotArea dataOnly="0" labelOnly="1" outline="0" fieldPosition="0">
        <references count="1">
          <reference field="11" count="0"/>
        </references>
      </pivotArea>
    </format>
    <format dxfId="1713">
      <pivotArea dataOnly="0" labelOnly="1" outline="0" fieldPosition="0">
        <references count="1">
          <reference field="11" count="0" defaultSubtotal="1"/>
        </references>
      </pivotArea>
    </format>
    <format dxfId="1712">
      <pivotArea dataOnly="0" labelOnly="1" outline="0" fieldPosition="0">
        <references count="2">
          <reference field="10" count="3">
            <x v="0"/>
            <x v="1"/>
            <x v="2"/>
          </reference>
          <reference field="11" count="1" selected="0">
            <x v="0"/>
          </reference>
        </references>
      </pivotArea>
    </format>
    <format dxfId="1711">
      <pivotArea dataOnly="0" labelOnly="1" outline="0" fieldPosition="0">
        <references count="2">
          <reference field="10" count="3">
            <x v="3"/>
            <x v="4"/>
            <x v="5"/>
          </reference>
          <reference field="11" count="1" selected="0">
            <x v="1"/>
          </reference>
        </references>
      </pivotArea>
    </format>
    <format dxfId="1710">
      <pivotArea dataOnly="0" labelOnly="1" outline="0" fieldPosition="0">
        <references count="1">
          <reference field="3" count="0"/>
        </references>
      </pivotArea>
    </format>
    <format dxfId="1709">
      <pivotArea dataOnly="0" labelOnly="1" outline="0" fieldPosition="0">
        <references count="2">
          <reference field="4294967294" count="2">
            <x v="0"/>
            <x v="1"/>
          </reference>
          <reference field="3" count="1" selected="0">
            <x v="0"/>
          </reference>
        </references>
      </pivotArea>
    </format>
    <format dxfId="1708">
      <pivotArea dataOnly="0" labelOnly="1" outline="0" fieldPosition="0">
        <references count="2">
          <reference field="4294967294" count="2">
            <x v="0"/>
            <x v="1"/>
          </reference>
          <reference field="3" count="1" selected="0">
            <x v="1"/>
          </reference>
        </references>
      </pivotArea>
    </format>
    <format dxfId="1707">
      <pivotArea outline="0" collapsedLevelsAreSubtotals="1" fieldPosition="0"/>
    </format>
    <format dxfId="1706">
      <pivotArea type="origin" dataOnly="0" labelOnly="1" outline="0" offset="A2:B2" fieldPosition="0"/>
    </format>
    <format dxfId="1705">
      <pivotArea dataOnly="0" labelOnly="1" outline="0" fieldPosition="0">
        <references count="1">
          <reference field="11" count="0"/>
        </references>
      </pivotArea>
    </format>
    <format dxfId="1704">
      <pivotArea dataOnly="0" labelOnly="1" outline="0" fieldPosition="0">
        <references count="1">
          <reference field="11" count="0" defaultSubtotal="1"/>
        </references>
      </pivotArea>
    </format>
    <format dxfId="1703">
      <pivotArea dataOnly="0" labelOnly="1" outline="0" fieldPosition="0">
        <references count="2">
          <reference field="10" count="3">
            <x v="0"/>
            <x v="1"/>
            <x v="2"/>
          </reference>
          <reference field="11" count="1" selected="0">
            <x v="0"/>
          </reference>
        </references>
      </pivotArea>
    </format>
    <format dxfId="1702">
      <pivotArea dataOnly="0" labelOnly="1" outline="0" fieldPosition="0">
        <references count="2">
          <reference field="10" count="3">
            <x v="3"/>
            <x v="4"/>
            <x v="5"/>
          </reference>
          <reference field="11" count="1" selected="0">
            <x v="1"/>
          </reference>
        </references>
      </pivotArea>
    </format>
    <format dxfId="1701">
      <pivotArea dataOnly="0" labelOnly="1" outline="0" fieldPosition="0">
        <references count="1">
          <reference field="3" count="0"/>
        </references>
      </pivotArea>
    </format>
    <format dxfId="1700">
      <pivotArea dataOnly="0" labelOnly="1" outline="0" fieldPosition="0">
        <references count="2">
          <reference field="4294967294" count="2">
            <x v="0"/>
            <x v="1"/>
          </reference>
          <reference field="3" count="1" selected="0">
            <x v="0"/>
          </reference>
        </references>
      </pivotArea>
    </format>
    <format dxfId="1699">
      <pivotArea dataOnly="0" labelOnly="1" outline="0" fieldPosition="0">
        <references count="2">
          <reference field="4294967294" count="2">
            <x v="0"/>
            <x v="1"/>
          </reference>
          <reference field="3" count="1" selected="0">
            <x v="1"/>
          </reference>
        </references>
      </pivotArea>
    </format>
    <format dxfId="1698">
      <pivotArea type="origin" dataOnly="0" labelOnly="1" outline="0" offset="A2:B2" fieldPosition="0"/>
    </format>
    <format dxfId="1697">
      <pivotArea dataOnly="0" labelOnly="1" outline="0" fieldPosition="0">
        <references count="1">
          <reference field="3" count="0"/>
        </references>
      </pivotArea>
    </format>
    <format dxfId="1696">
      <pivotArea dataOnly="0" labelOnly="1" outline="0" fieldPosition="0">
        <references count="2">
          <reference field="4294967294" count="2">
            <x v="0"/>
            <x v="1"/>
          </reference>
          <reference field="3" count="1" selected="0">
            <x v="0"/>
          </reference>
        </references>
      </pivotArea>
    </format>
    <format dxfId="1695">
      <pivotArea dataOnly="0" labelOnly="1" outline="0" fieldPosition="0">
        <references count="2">
          <reference field="4294967294" count="2">
            <x v="0"/>
            <x v="1"/>
          </reference>
          <reference field="3" count="1" selected="0">
            <x v="1"/>
          </reference>
        </references>
      </pivotArea>
    </format>
    <format dxfId="1694">
      <pivotArea grandRow="1" outline="0" collapsedLevelsAreSubtotals="1" fieldPosition="0"/>
    </format>
    <format dxfId="1693">
      <pivotArea dataOnly="0" labelOnly="1" grandRow="1" outline="0" fieldPosition="0"/>
    </format>
    <format dxfId="1692">
      <pivotArea dataOnly="0" grandRow="1" outline="0" axis="axisRow" fieldPosition="0"/>
    </format>
    <format dxfId="1691">
      <pivotArea dataOnly="0" labelOnly="1" outline="0" fieldPosition="0">
        <references count="1">
          <reference field="11" count="1">
            <x v="0"/>
          </reference>
        </references>
      </pivotArea>
    </format>
    <format dxfId="1690">
      <pivotArea dataOnly="0" labelOnly="1" outline="0" offset="A256" fieldPosition="0">
        <references count="1">
          <reference field="11" count="1" defaultSubtotal="1">
            <x v="0"/>
          </reference>
        </references>
      </pivotArea>
    </format>
    <format dxfId="1689">
      <pivotArea dataOnly="0" labelOnly="1" outline="0" fieldPosition="0">
        <references count="1">
          <reference field="11" count="1">
            <x v="1"/>
          </reference>
        </references>
      </pivotArea>
    </format>
    <format dxfId="1688">
      <pivotArea dataOnly="0" labelOnly="1" outline="0" offset="A256" fieldPosition="0">
        <references count="1">
          <reference field="11" count="1" defaultSubtotal="1">
            <x v="1"/>
          </reference>
        </references>
      </pivotArea>
    </format>
    <format dxfId="1687">
      <pivotArea dataOnly="0" labelOnly="1" grandRow="1" outline="0" offset="A256" fieldPosition="0"/>
    </format>
    <format dxfId="1686">
      <pivotArea outline="0" fieldPosition="0">
        <references count="2">
          <reference field="4294967294" count="1" selected="0">
            <x v="1"/>
          </reference>
          <reference field="3" count="1" selected="0">
            <x v="1"/>
          </reference>
        </references>
      </pivotArea>
    </format>
    <format dxfId="1685">
      <pivotArea dataOnly="0" labelOnly="1" outline="0" fieldPosition="0">
        <references count="2">
          <reference field="4294967294" count="1">
            <x v="1"/>
          </reference>
          <reference field="3" count="1" selected="0">
            <x v="1"/>
          </reference>
        </references>
      </pivotArea>
    </format>
    <format dxfId="1684">
      <pivotArea type="origin" dataOnly="0" labelOnly="1" outline="0" offset="A2:B2" fieldPosition="0"/>
    </format>
    <format dxfId="1683">
      <pivotArea dataOnly="0" labelOnly="1" outline="0" fieldPosition="0">
        <references count="1">
          <reference field="11" count="0"/>
        </references>
      </pivotArea>
    </format>
    <format dxfId="1682">
      <pivotArea dataOnly="0" labelOnly="1" outline="0" fieldPosition="0">
        <references count="1">
          <reference field="11" count="0" defaultSubtotal="1"/>
        </references>
      </pivotArea>
    </format>
    <format dxfId="1681">
      <pivotArea dataOnly="0" labelOnly="1" grandRow="1" outline="0" fieldPosition="0"/>
    </format>
    <format dxfId="1680">
      <pivotArea dataOnly="0" labelOnly="1" outline="0" fieldPosition="0">
        <references count="2">
          <reference field="10" count="3">
            <x v="0"/>
            <x v="1"/>
            <x v="2"/>
          </reference>
          <reference field="11" count="1" selected="0">
            <x v="0"/>
          </reference>
        </references>
      </pivotArea>
    </format>
    <format dxfId="1679">
      <pivotArea dataOnly="0" labelOnly="1" outline="0" fieldPosition="0">
        <references count="2">
          <reference field="10" count="3">
            <x v="3"/>
            <x v="4"/>
            <x v="5"/>
          </reference>
          <reference field="11" count="1" selected="0">
            <x v="1"/>
          </reference>
        </references>
      </pivotArea>
    </format>
    <format dxfId="1678">
      <pivotArea dataOnly="0" labelOnly="1" outline="0" fieldPosition="0">
        <references count="2">
          <reference field="4294967294" count="1">
            <x v="0"/>
          </reference>
          <reference field="3" count="1" selected="0">
            <x v="0"/>
          </reference>
        </references>
      </pivotArea>
    </format>
    <format dxfId="1677">
      <pivotArea outline="0" fieldPosition="0">
        <references count="2">
          <reference field="10" count="1" selected="0">
            <x v="2"/>
          </reference>
          <reference field="11" count="1" selected="0">
            <x v="0"/>
          </reference>
        </references>
      </pivotArea>
    </format>
    <format dxfId="1676">
      <pivotArea dataOnly="0" labelOnly="1" outline="0" fieldPosition="0">
        <references count="2">
          <reference field="10" count="1">
            <x v="2"/>
          </reference>
          <reference field="11" count="1" selected="0">
            <x v="0"/>
          </reference>
        </references>
      </pivotArea>
    </format>
    <format dxfId="1675">
      <pivotArea outline="0" fieldPosition="0">
        <references count="2">
          <reference field="10" count="1" selected="0">
            <x v="3"/>
          </reference>
          <reference field="11" count="1" selected="0">
            <x v="1"/>
          </reference>
        </references>
      </pivotArea>
    </format>
    <format dxfId="1674">
      <pivotArea dataOnly="0" labelOnly="1" outline="0" fieldPosition="0">
        <references count="2">
          <reference field="10" count="1">
            <x v="3"/>
          </reference>
          <reference field="11" count="1" selected="0">
            <x v="1"/>
          </reference>
        </references>
      </pivotArea>
    </format>
  </formats>
  <pivotTableStyleInfo name="PivotStyleLight16" showRowHeaders="1" showColHeaders="1" showRowStripes="0" showColStripes="0" showLastColumn="1"/>
  <filters count="1">
    <filter fld="2" type="dateBetween" evalOrder="-1" id="144" name="Invoice_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190AF4-9817-4E50-8CB5-925069CDD71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5">
  <location ref="A4:H12" firstHeaderRow="1" firstDataRow="2" firstDataCol="1"/>
  <pivotFields count="21">
    <pivotField showAll="0">
      <items count="7">
        <item x="5"/>
        <item x="0"/>
        <item x="4"/>
        <item x="2"/>
        <item x="1"/>
        <item x="3"/>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axis="axisRow" showAll="0">
      <items count="3">
        <item x="0"/>
        <item x="1"/>
        <item t="default"/>
      </items>
    </pivotField>
    <pivotField numFmtId="164" showAll="0"/>
    <pivotField numFmtId="164" showAll="0"/>
    <pivotField dataField="1" numFmtId="164" showAll="0"/>
    <pivotField numFmtId="164" showAll="0"/>
    <pivotField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1"/>
    <field x="3"/>
  </rowFields>
  <rowItems count="7">
    <i>
      <x/>
    </i>
    <i r="1">
      <x/>
    </i>
    <i r="1">
      <x v="1"/>
    </i>
    <i>
      <x v="1"/>
    </i>
    <i r="1">
      <x/>
    </i>
    <i r="1">
      <x v="1"/>
    </i>
    <i t="grand">
      <x/>
    </i>
  </rowItems>
  <colFields count="1">
    <field x="10"/>
  </colFields>
  <colItems count="7">
    <i>
      <x/>
    </i>
    <i>
      <x v="1"/>
    </i>
    <i>
      <x v="2"/>
    </i>
    <i>
      <x v="3"/>
    </i>
    <i>
      <x v="4"/>
    </i>
    <i>
      <x v="5"/>
    </i>
    <i t="grand">
      <x/>
    </i>
  </colItems>
  <dataFields count="1">
    <dataField name="Sum of Total_Sales" fld="14" baseField="3" baseItem="1048828" numFmtId="164"/>
  </dataFields>
  <formats count="5">
    <format dxfId="729">
      <pivotArea field="18" type="button" dataOnly="0" labelOnly="1" outline="0"/>
    </format>
    <format dxfId="730">
      <pivotArea type="topRight" dataOnly="0" labelOnly="1" outline="0" fieldPosition="0"/>
    </format>
    <format dxfId="731">
      <pivotArea dataOnly="0" labelOnly="1" grandCol="1" outline="0" fieldPosition="0"/>
    </format>
    <format dxfId="732">
      <pivotArea outline="0" collapsedLevelsAreSubtotals="1" fieldPosition="0"/>
    </format>
    <format dxfId="733">
      <pivotArea outline="0" fieldPosition="0">
        <references count="1">
          <reference field="4294967294" count="1">
            <x v="0"/>
          </reference>
        </references>
      </pivotArea>
    </format>
  </formats>
  <chartFormats count="56">
    <chartFormat chart="7" format="31" series="1">
      <pivotArea type="data" outline="0" fieldPosition="0"/>
    </chartFormat>
    <chartFormat chart="6" format="31" series="1">
      <pivotArea type="data" outline="0" fieldPosition="0"/>
    </chartFormat>
    <chartFormat chart="5" format="25" series="1">
      <pivotArea type="data" outline="0" fieldPosition="0"/>
    </chartFormat>
    <chartFormat chart="0" format="19" series="1">
      <pivotArea type="data" outline="0" fieldPosition="0"/>
    </chartFormat>
    <chartFormat chart="7" format="32" series="1">
      <pivotArea type="data" outline="0" fieldPosition="0">
        <references count="1">
          <reference field="4294967294" count="1" selected="0">
            <x v="0"/>
          </reference>
        </references>
      </pivotArea>
    </chartFormat>
    <chartFormat chart="6" format="32"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0"/>
          </reference>
        </references>
      </pivotArea>
    </chartFormat>
    <chartFormat chart="12" format="32" series="1">
      <pivotArea type="data" outline="0" fieldPosition="0">
        <references count="1">
          <reference field="4294967294" count="1" selected="0">
            <x v="0"/>
          </reference>
        </references>
      </pivotArea>
    </chartFormat>
    <chartFormat chart="18" format="38" series="1">
      <pivotArea type="data" outline="0" fieldPosition="0">
        <references count="1">
          <reference field="4294967294" count="1" selected="0">
            <x v="0"/>
          </reference>
        </references>
      </pivotArea>
    </chartFormat>
    <chartFormat chart="18" format="45" series="1">
      <pivotArea type="data" outline="0" fieldPosition="0">
        <references count="2">
          <reference field="4294967294" count="1" selected="0">
            <x v="0"/>
          </reference>
          <reference field="3" count="1" selected="0">
            <x v="1"/>
          </reference>
        </references>
      </pivotArea>
    </chartFormat>
    <chartFormat chart="25" format="51" series="1">
      <pivotArea type="data" outline="0" fieldPosition="0">
        <references count="1">
          <reference field="4294967294" count="1" selected="0">
            <x v="0"/>
          </reference>
        </references>
      </pivotArea>
    </chartFormat>
    <chartFormat chart="26" format="57" series="1">
      <pivotArea type="data" outline="0" fieldPosition="0">
        <references count="1">
          <reference field="4294967294" count="1" selected="0">
            <x v="0"/>
          </reference>
        </references>
      </pivotArea>
    </chartFormat>
    <chartFormat chart="27" format="57" series="1">
      <pivotArea type="data" outline="0" fieldPosition="0">
        <references count="1">
          <reference field="4294967294" count="1" selected="0">
            <x v="0"/>
          </reference>
        </references>
      </pivotArea>
    </chartFormat>
    <chartFormat chart="29" format="51" series="1">
      <pivotArea type="data" outline="0" fieldPosition="0">
        <references count="1">
          <reference field="4294967294" count="1" selected="0">
            <x v="0"/>
          </reference>
        </references>
      </pivotArea>
    </chartFormat>
    <chartFormat chart="29" format="57" series="1">
      <pivotArea type="data" outline="0" fieldPosition="0">
        <references count="2">
          <reference field="4294967294" count="1" selected="0">
            <x v="0"/>
          </reference>
          <reference field="3" count="1" selected="0">
            <x v="1"/>
          </reference>
        </references>
      </pivotArea>
    </chartFormat>
    <chartFormat chart="29" format="58" series="1">
      <pivotArea type="data" outline="0" fieldPosition="0">
        <references count="2">
          <reference field="4294967294" count="1" selected="0">
            <x v="0"/>
          </reference>
          <reference field="10" count="1" selected="0">
            <x v="1"/>
          </reference>
        </references>
      </pivotArea>
    </chartFormat>
    <chartFormat chart="29" format="59" series="1">
      <pivotArea type="data" outline="0" fieldPosition="0">
        <references count="2">
          <reference field="4294967294" count="1" selected="0">
            <x v="0"/>
          </reference>
          <reference field="10" count="1" selected="0">
            <x v="2"/>
          </reference>
        </references>
      </pivotArea>
    </chartFormat>
    <chartFormat chart="29" format="60" series="1">
      <pivotArea type="data" outline="0" fieldPosition="0">
        <references count="2">
          <reference field="4294967294" count="1" selected="0">
            <x v="0"/>
          </reference>
          <reference field="10" count="1" selected="0">
            <x v="3"/>
          </reference>
        </references>
      </pivotArea>
    </chartFormat>
    <chartFormat chart="29" format="61" series="1">
      <pivotArea type="data" outline="0" fieldPosition="0">
        <references count="2">
          <reference field="4294967294" count="1" selected="0">
            <x v="0"/>
          </reference>
          <reference field="10" count="1" selected="0">
            <x v="4"/>
          </reference>
        </references>
      </pivotArea>
    </chartFormat>
    <chartFormat chart="29" format="62" series="1">
      <pivotArea type="data" outline="0" fieldPosition="0">
        <references count="2">
          <reference field="4294967294" count="1" selected="0">
            <x v="0"/>
          </reference>
          <reference field="10" count="1" selected="0">
            <x v="5"/>
          </reference>
        </references>
      </pivotArea>
    </chartFormat>
    <chartFormat chart="29" format="63" series="1">
      <pivotArea type="data" outline="0" fieldPosition="0">
        <references count="2">
          <reference field="4294967294" count="1" selected="0">
            <x v="0"/>
          </reference>
          <reference field="10" count="1" selected="0">
            <x v="0"/>
          </reference>
        </references>
      </pivotArea>
    </chartFormat>
    <chartFormat chart="39" format="70" series="1">
      <pivotArea type="data" outline="0" fieldPosition="0">
        <references count="2">
          <reference field="4294967294" count="1" selected="0">
            <x v="0"/>
          </reference>
          <reference field="10" count="1" selected="0">
            <x v="0"/>
          </reference>
        </references>
      </pivotArea>
    </chartFormat>
    <chartFormat chart="39" format="71" series="1">
      <pivotArea type="data" outline="0" fieldPosition="0">
        <references count="2">
          <reference field="4294967294" count="1" selected="0">
            <x v="0"/>
          </reference>
          <reference field="10" count="1" selected="0">
            <x v="1"/>
          </reference>
        </references>
      </pivotArea>
    </chartFormat>
    <chartFormat chart="39" format="72" series="1">
      <pivotArea type="data" outline="0" fieldPosition="0">
        <references count="2">
          <reference field="4294967294" count="1" selected="0">
            <x v="0"/>
          </reference>
          <reference field="10" count="1" selected="0">
            <x v="2"/>
          </reference>
        </references>
      </pivotArea>
    </chartFormat>
    <chartFormat chart="39" format="73" series="1">
      <pivotArea type="data" outline="0" fieldPosition="0">
        <references count="2">
          <reference field="4294967294" count="1" selected="0">
            <x v="0"/>
          </reference>
          <reference field="10" count="1" selected="0">
            <x v="3"/>
          </reference>
        </references>
      </pivotArea>
    </chartFormat>
    <chartFormat chart="39" format="74" series="1">
      <pivotArea type="data" outline="0" fieldPosition="0">
        <references count="2">
          <reference field="4294967294" count="1" selected="0">
            <x v="0"/>
          </reference>
          <reference field="10" count="1" selected="0">
            <x v="4"/>
          </reference>
        </references>
      </pivotArea>
    </chartFormat>
    <chartFormat chart="39" format="75" series="1">
      <pivotArea type="data" outline="0" fieldPosition="0">
        <references count="2">
          <reference field="4294967294" count="1" selected="0">
            <x v="0"/>
          </reference>
          <reference field="10" count="1" selected="0">
            <x v="5"/>
          </reference>
        </references>
      </pivotArea>
    </chartFormat>
    <chartFormat chart="39" format="76">
      <pivotArea type="data" outline="0" fieldPosition="0">
        <references count="4">
          <reference field="4294967294" count="1" selected="0">
            <x v="0"/>
          </reference>
          <reference field="3" count="1" selected="0">
            <x v="0"/>
          </reference>
          <reference field="10" count="1" selected="0">
            <x v="5"/>
          </reference>
          <reference field="11" count="1" selected="0">
            <x v="0"/>
          </reference>
        </references>
      </pivotArea>
    </chartFormat>
    <chartFormat chart="39" format="77">
      <pivotArea type="data" outline="0" fieldPosition="0">
        <references count="4">
          <reference field="4294967294" count="1" selected="0">
            <x v="0"/>
          </reference>
          <reference field="3" count="1" selected="0">
            <x v="0"/>
          </reference>
          <reference field="10" count="1" selected="0">
            <x v="2"/>
          </reference>
          <reference field="11" count="1" selected="0">
            <x v="1"/>
          </reference>
        </references>
      </pivotArea>
    </chartFormat>
    <chartFormat chart="39" format="78" series="1">
      <pivotArea type="data" outline="0" fieldPosition="0">
        <references count="2">
          <reference field="4294967294" count="1" selected="0">
            <x v="0"/>
          </reference>
          <reference field="11" count="1" selected="0">
            <x v="0"/>
          </reference>
        </references>
      </pivotArea>
    </chartFormat>
    <chartFormat chart="39" format="79" series="1">
      <pivotArea type="data" outline="0" fieldPosition="0">
        <references count="2">
          <reference field="4294967294" count="1" selected="0">
            <x v="0"/>
          </reference>
          <reference field="11" count="1" selected="0">
            <x v="1"/>
          </reference>
        </references>
      </pivotArea>
    </chartFormat>
    <chartFormat chart="39" format="80" series="1">
      <pivotArea type="data" outline="0" fieldPosition="0">
        <references count="3">
          <reference field="4294967294" count="1" selected="0">
            <x v="0"/>
          </reference>
          <reference field="10" count="1" selected="0">
            <x v="2"/>
          </reference>
          <reference field="11" count="1" selected="0">
            <x v="0"/>
          </reference>
        </references>
      </pivotArea>
    </chartFormat>
    <chartFormat chart="39" format="81" series="1">
      <pivotArea type="data" outline="0" fieldPosition="0">
        <references count="3">
          <reference field="4294967294" count="1" selected="0">
            <x v="0"/>
          </reference>
          <reference field="10" count="1" selected="0">
            <x v="3"/>
          </reference>
          <reference field="11" count="1" selected="0">
            <x v="1"/>
          </reference>
        </references>
      </pivotArea>
    </chartFormat>
    <chartFormat chart="39" format="82" series="1">
      <pivotArea type="data" outline="0" fieldPosition="0">
        <references count="3">
          <reference field="4294967294" count="1" selected="0">
            <x v="0"/>
          </reference>
          <reference field="10" count="1" selected="0">
            <x v="4"/>
          </reference>
          <reference field="11" count="1" selected="0">
            <x v="1"/>
          </reference>
        </references>
      </pivotArea>
    </chartFormat>
    <chartFormat chart="39" format="83" series="1">
      <pivotArea type="data" outline="0" fieldPosition="0">
        <references count="3">
          <reference field="4294967294" count="1" selected="0">
            <x v="0"/>
          </reference>
          <reference field="10" count="1" selected="0">
            <x v="5"/>
          </reference>
          <reference field="11" count="1" selected="0">
            <x v="1"/>
          </reference>
        </references>
      </pivotArea>
    </chartFormat>
    <chartFormat chart="29" format="64" series="1">
      <pivotArea type="data" outline="0" fieldPosition="0">
        <references count="3">
          <reference field="4294967294" count="1" selected="0">
            <x v="0"/>
          </reference>
          <reference field="10" count="1" selected="0">
            <x v="2"/>
          </reference>
          <reference field="11" count="1" selected="0">
            <x v="0"/>
          </reference>
        </references>
      </pivotArea>
    </chartFormat>
    <chartFormat chart="29" format="65" series="1">
      <pivotArea type="data" outline="0" fieldPosition="0">
        <references count="3">
          <reference field="4294967294" count="1" selected="0">
            <x v="0"/>
          </reference>
          <reference field="10" count="1" selected="0">
            <x v="3"/>
          </reference>
          <reference field="11" count="1" selected="0">
            <x v="1"/>
          </reference>
        </references>
      </pivotArea>
    </chartFormat>
    <chartFormat chart="29" format="66" series="1">
      <pivotArea type="data" outline="0" fieldPosition="0">
        <references count="3">
          <reference field="4294967294" count="1" selected="0">
            <x v="0"/>
          </reference>
          <reference field="10" count="1" selected="0">
            <x v="4"/>
          </reference>
          <reference field="11" count="1" selected="0">
            <x v="1"/>
          </reference>
        </references>
      </pivotArea>
    </chartFormat>
    <chartFormat chart="29" format="67" series="1">
      <pivotArea type="data" outline="0" fieldPosition="0">
        <references count="3">
          <reference field="4294967294" count="1" selected="0">
            <x v="0"/>
          </reference>
          <reference field="10" count="1" selected="0">
            <x v="5"/>
          </reference>
          <reference field="11" count="1" selected="0">
            <x v="1"/>
          </reference>
        </references>
      </pivotArea>
    </chartFormat>
    <chartFormat chart="39" format="84" series="1">
      <pivotArea type="data" outline="0" fieldPosition="0">
        <references count="1">
          <reference field="4294967294" count="1" selected="0">
            <x v="0"/>
          </reference>
        </references>
      </pivotArea>
    </chartFormat>
    <chartFormat chart="39" format="85" series="1">
      <pivotArea type="data" outline="0" fieldPosition="0">
        <references count="2">
          <reference field="4294967294" count="1" selected="0">
            <x v="0"/>
          </reference>
          <reference field="3" count="1" selected="0">
            <x v="1"/>
          </reference>
        </references>
      </pivotArea>
    </chartFormat>
    <chartFormat chart="39" format="86" series="1">
      <pivotArea type="data" outline="0" fieldPosition="0">
        <references count="3">
          <reference field="4294967294" count="1" selected="0">
            <x v="0"/>
          </reference>
          <reference field="3" count="1" selected="0">
            <x v="1"/>
          </reference>
          <reference field="11" count="1" selected="0">
            <x v="0"/>
          </reference>
        </references>
      </pivotArea>
    </chartFormat>
    <chartFormat chart="39" format="87" series="1">
      <pivotArea type="data" outline="0" fieldPosition="0">
        <references count="3">
          <reference field="4294967294" count="1" selected="0">
            <x v="0"/>
          </reference>
          <reference field="3" count="1" selected="0">
            <x v="1"/>
          </reference>
          <reference field="11" count="1" selected="0">
            <x v="1"/>
          </reference>
        </references>
      </pivotArea>
    </chartFormat>
    <chartFormat chart="29" format="68" series="1">
      <pivotArea type="data" outline="0" fieldPosition="0">
        <references count="3">
          <reference field="4294967294" count="1" selected="0">
            <x v="0"/>
          </reference>
          <reference field="3" count="1" selected="0">
            <x v="1"/>
          </reference>
          <reference field="11" count="1" selected="0">
            <x v="0"/>
          </reference>
        </references>
      </pivotArea>
    </chartFormat>
    <chartFormat chart="29" format="69" series="1">
      <pivotArea type="data" outline="0" fieldPosition="0">
        <references count="3">
          <reference field="4294967294" count="1" selected="0">
            <x v="0"/>
          </reference>
          <reference field="3" count="1" selected="0">
            <x v="1"/>
          </reference>
          <reference field="11" count="1" selected="0">
            <x v="1"/>
          </reference>
        </references>
      </pivotArea>
    </chartFormat>
    <chartFormat chart="39" format="88">
      <pivotArea type="data" outline="0" fieldPosition="0">
        <references count="4">
          <reference field="4294967294" count="1" selected="0">
            <x v="0"/>
          </reference>
          <reference field="3" count="1" selected="0">
            <x v="1"/>
          </reference>
          <reference field="10" count="1" selected="0">
            <x v="2"/>
          </reference>
          <reference field="11" count="1" selected="0">
            <x v="1"/>
          </reference>
        </references>
      </pivotArea>
    </chartFormat>
    <chartFormat chart="39" format="89">
      <pivotArea type="data" outline="0" fieldPosition="0">
        <references count="4">
          <reference field="4294967294" count="1" selected="0">
            <x v="0"/>
          </reference>
          <reference field="3" count="1" selected="0">
            <x v="1"/>
          </reference>
          <reference field="10" count="1" selected="0">
            <x v="1"/>
          </reference>
          <reference field="11" count="1" selected="0">
            <x v="1"/>
          </reference>
        </references>
      </pivotArea>
    </chartFormat>
    <chartFormat chart="39" format="90">
      <pivotArea type="data" outline="0" fieldPosition="0">
        <references count="4">
          <reference field="4294967294" count="1" selected="0">
            <x v="0"/>
          </reference>
          <reference field="3" count="1" selected="0">
            <x v="1"/>
          </reference>
          <reference field="10" count="1" selected="0">
            <x v="0"/>
          </reference>
          <reference field="11" count="1" selected="0">
            <x v="1"/>
          </reference>
        </references>
      </pivotArea>
    </chartFormat>
    <chartFormat chart="39" format="91">
      <pivotArea type="data" outline="0" fieldPosition="0">
        <references count="4">
          <reference field="4294967294" count="1" selected="0">
            <x v="0"/>
          </reference>
          <reference field="3" count="1" selected="0">
            <x v="0"/>
          </reference>
          <reference field="10" count="1" selected="0">
            <x v="1"/>
          </reference>
          <reference field="11" count="1" selected="0">
            <x v="1"/>
          </reference>
        </references>
      </pivotArea>
    </chartFormat>
    <chartFormat chart="39" format="92">
      <pivotArea type="data" outline="0" fieldPosition="0">
        <references count="4">
          <reference field="4294967294" count="1" selected="0">
            <x v="0"/>
          </reference>
          <reference field="3" count="1" selected="0">
            <x v="0"/>
          </reference>
          <reference field="10" count="1" selected="0">
            <x v="0"/>
          </reference>
          <reference field="11" count="1" selected="0">
            <x v="1"/>
          </reference>
        </references>
      </pivotArea>
    </chartFormat>
    <chartFormat chart="39" format="93">
      <pivotArea type="data" outline="0" fieldPosition="0">
        <references count="4">
          <reference field="4294967294" count="1" selected="0">
            <x v="0"/>
          </reference>
          <reference field="3" count="1" selected="0">
            <x v="0"/>
          </reference>
          <reference field="10" count="1" selected="0">
            <x v="4"/>
          </reference>
          <reference field="11" count="1" selected="0">
            <x v="0"/>
          </reference>
        </references>
      </pivotArea>
    </chartFormat>
    <chartFormat chart="39" format="94">
      <pivotArea type="data" outline="0" fieldPosition="0">
        <references count="4">
          <reference field="4294967294" count="1" selected="0">
            <x v="0"/>
          </reference>
          <reference field="3" count="1" selected="0">
            <x v="0"/>
          </reference>
          <reference field="10" count="1" selected="0">
            <x v="3"/>
          </reference>
          <reference field="11" count="1" selected="0">
            <x v="0"/>
          </reference>
        </references>
      </pivotArea>
    </chartFormat>
    <chartFormat chart="39" format="95">
      <pivotArea type="data" outline="0" fieldPosition="0">
        <references count="4">
          <reference field="4294967294" count="1" selected="0">
            <x v="0"/>
          </reference>
          <reference field="3" count="1" selected="0">
            <x v="1"/>
          </reference>
          <reference field="10" count="1" selected="0">
            <x v="5"/>
          </reference>
          <reference field="11" count="1" selected="0">
            <x v="0"/>
          </reference>
        </references>
      </pivotArea>
    </chartFormat>
    <chartFormat chart="39" format="96">
      <pivotArea type="data" outline="0" fieldPosition="0">
        <references count="4">
          <reference field="4294967294" count="1" selected="0">
            <x v="0"/>
          </reference>
          <reference field="3" count="1" selected="0">
            <x v="1"/>
          </reference>
          <reference field="10" count="1" selected="0">
            <x v="4"/>
          </reference>
          <reference field="11" count="1" selected="0">
            <x v="0"/>
          </reference>
        </references>
      </pivotArea>
    </chartFormat>
    <chartFormat chart="39" format="97">
      <pivotArea type="data" outline="0" fieldPosition="0">
        <references count="4">
          <reference field="4294967294" count="1" selected="0">
            <x v="0"/>
          </reference>
          <reference field="3" count="1" selected="0">
            <x v="1"/>
          </reference>
          <reference field="10" count="1" selected="0">
            <x v="3"/>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801021-23EC-4FB7-BE31-5B7F2D89D59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0">
  <location ref="A4:B20" firstHeaderRow="1" firstDataRow="1" firstDataCol="1"/>
  <pivotFields count="21">
    <pivotField showAll="0">
      <items count="7">
        <item x="5"/>
        <item x="0"/>
        <item x="4"/>
        <item x="2"/>
        <item x="1"/>
        <item x="3"/>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multipleItemSelectionAllowed="1" showAll="0">
      <items count="3">
        <item x="0"/>
        <item x="1"/>
        <item t="default"/>
      </items>
    </pivotField>
    <pivotField showAll="0"/>
    <pivotField showAll="0"/>
    <pivotField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dataField="1" numFmtId="164" showAll="0"/>
    <pivotField numFmtId="164" showAll="0"/>
    <pivotField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7"/>
    <field x="3"/>
  </rowFields>
  <rowItems count="16">
    <i>
      <x/>
    </i>
    <i r="1">
      <x/>
    </i>
    <i r="1">
      <x v="1"/>
    </i>
    <i>
      <x v="1"/>
    </i>
    <i r="1">
      <x/>
    </i>
    <i r="1">
      <x v="1"/>
    </i>
    <i>
      <x v="2"/>
    </i>
    <i r="1">
      <x/>
    </i>
    <i r="1">
      <x v="1"/>
    </i>
    <i>
      <x v="3"/>
    </i>
    <i r="1">
      <x/>
    </i>
    <i r="1">
      <x v="1"/>
    </i>
    <i>
      <x v="4"/>
    </i>
    <i r="1">
      <x/>
    </i>
    <i r="1">
      <x v="1"/>
    </i>
    <i t="grand">
      <x/>
    </i>
  </rowItems>
  <colItems count="1">
    <i/>
  </colItems>
  <dataFields count="1">
    <dataField name="Sum of Total_Sales" fld="14" baseField="3" baseItem="1048828" numFmtId="164"/>
  </dataFields>
  <formats count="5">
    <format dxfId="734">
      <pivotArea field="18" type="button" dataOnly="0" labelOnly="1" outline="0"/>
    </format>
    <format dxfId="735">
      <pivotArea type="topRight" dataOnly="0" labelOnly="1" outline="0" fieldPosition="0"/>
    </format>
    <format dxfId="736">
      <pivotArea dataOnly="0" labelOnly="1" grandCol="1" outline="0" fieldPosition="0"/>
    </format>
    <format dxfId="737">
      <pivotArea outline="0" collapsedLevelsAreSubtotals="1" fieldPosition="0"/>
    </format>
    <format dxfId="738">
      <pivotArea outline="0" fieldPosition="0">
        <references count="1">
          <reference field="4294967294" count="1">
            <x v="0"/>
          </reference>
        </references>
      </pivotArea>
    </format>
  </formats>
  <chartFormats count="35">
    <chartFormat chart="7" format="31" series="1">
      <pivotArea type="data" outline="0" fieldPosition="0"/>
    </chartFormat>
    <chartFormat chart="6" format="31" series="1">
      <pivotArea type="data" outline="0" fieldPosition="0"/>
    </chartFormat>
    <chartFormat chart="5" format="25" series="1">
      <pivotArea type="data" outline="0" fieldPosition="0"/>
    </chartFormat>
    <chartFormat chart="0" format="19" series="1">
      <pivotArea type="data" outline="0" fieldPosition="0"/>
    </chartFormat>
    <chartFormat chart="7" format="32" series="1">
      <pivotArea type="data" outline="0" fieldPosition="0">
        <references count="1">
          <reference field="4294967294" count="1" selected="0">
            <x v="0"/>
          </reference>
        </references>
      </pivotArea>
    </chartFormat>
    <chartFormat chart="6" format="32"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0"/>
          </reference>
        </references>
      </pivotArea>
    </chartFormat>
    <chartFormat chart="12" format="32" series="1">
      <pivotArea type="data" outline="0" fieldPosition="0">
        <references count="1">
          <reference field="4294967294" count="1" selected="0">
            <x v="0"/>
          </reference>
        </references>
      </pivotArea>
    </chartFormat>
    <chartFormat chart="18" format="38" series="1">
      <pivotArea type="data" outline="0" fieldPosition="0">
        <references count="1">
          <reference field="4294967294" count="1" selected="0">
            <x v="0"/>
          </reference>
        </references>
      </pivotArea>
    </chartFormat>
    <chartFormat chart="18" format="45" series="1">
      <pivotArea type="data" outline="0" fieldPosition="0">
        <references count="2">
          <reference field="4294967294" count="1" selected="0">
            <x v="0"/>
          </reference>
          <reference field="3" count="1" selected="0">
            <x v="1"/>
          </reference>
        </references>
      </pivotArea>
    </chartFormat>
    <chartFormat chart="18" format="46">
      <pivotArea type="data" outline="0" fieldPosition="0">
        <references count="3">
          <reference field="4294967294" count="1" selected="0">
            <x v="0"/>
          </reference>
          <reference field="3" count="1" selected="0">
            <x v="1"/>
          </reference>
          <reference field="7" count="1" selected="0">
            <x v="0"/>
          </reference>
        </references>
      </pivotArea>
    </chartFormat>
    <chartFormat chart="18" format="47">
      <pivotArea type="data" outline="0" fieldPosition="0">
        <references count="3">
          <reference field="4294967294" count="1" selected="0">
            <x v="0"/>
          </reference>
          <reference field="3" count="1" selected="0">
            <x v="1"/>
          </reference>
          <reference field="7" count="1" selected="0">
            <x v="1"/>
          </reference>
        </references>
      </pivotArea>
    </chartFormat>
    <chartFormat chart="18" format="48">
      <pivotArea type="data" outline="0" fieldPosition="0">
        <references count="3">
          <reference field="4294967294" count="1" selected="0">
            <x v="0"/>
          </reference>
          <reference field="3" count="1" selected="0">
            <x v="1"/>
          </reference>
          <reference field="7" count="1" selected="0">
            <x v="2"/>
          </reference>
        </references>
      </pivotArea>
    </chartFormat>
    <chartFormat chart="18" format="49">
      <pivotArea type="data" outline="0" fieldPosition="0">
        <references count="3">
          <reference field="4294967294" count="1" selected="0">
            <x v="0"/>
          </reference>
          <reference field="3" count="1" selected="0">
            <x v="1"/>
          </reference>
          <reference field="7" count="1" selected="0">
            <x v="3"/>
          </reference>
        </references>
      </pivotArea>
    </chartFormat>
    <chartFormat chart="18" format="50">
      <pivotArea type="data" outline="0" fieldPosition="0">
        <references count="3">
          <reference field="4294967294" count="1" selected="0">
            <x v="0"/>
          </reference>
          <reference field="3" count="1" selected="0">
            <x v="1"/>
          </reference>
          <reference field="7" count="1" selected="0">
            <x v="4"/>
          </reference>
        </references>
      </pivotArea>
    </chartFormat>
    <chartFormat chart="27" format="57" series="1">
      <pivotArea type="data" outline="0" fieldPosition="0">
        <references count="1">
          <reference field="4294967294" count="1" selected="0">
            <x v="0"/>
          </reference>
        </references>
      </pivotArea>
    </chartFormat>
    <chartFormat chart="27" format="58">
      <pivotArea type="data" outline="0" fieldPosition="0">
        <references count="3">
          <reference field="4294967294" count="1" selected="0">
            <x v="0"/>
          </reference>
          <reference field="3" count="1" selected="0">
            <x v="1"/>
          </reference>
          <reference field="7" count="1" selected="0">
            <x v="0"/>
          </reference>
        </references>
      </pivotArea>
    </chartFormat>
    <chartFormat chart="27" format="59">
      <pivotArea type="data" outline="0" fieldPosition="0">
        <references count="3">
          <reference field="4294967294" count="1" selected="0">
            <x v="0"/>
          </reference>
          <reference field="3" count="1" selected="0">
            <x v="1"/>
          </reference>
          <reference field="7" count="1" selected="0">
            <x v="1"/>
          </reference>
        </references>
      </pivotArea>
    </chartFormat>
    <chartFormat chart="27" format="60">
      <pivotArea type="data" outline="0" fieldPosition="0">
        <references count="3">
          <reference field="4294967294" count="1" selected="0">
            <x v="0"/>
          </reference>
          <reference field="3" count="1" selected="0">
            <x v="1"/>
          </reference>
          <reference field="7" count="1" selected="0">
            <x v="2"/>
          </reference>
        </references>
      </pivotArea>
    </chartFormat>
    <chartFormat chart="27" format="61">
      <pivotArea type="data" outline="0" fieldPosition="0">
        <references count="3">
          <reference field="4294967294" count="1" selected="0">
            <x v="0"/>
          </reference>
          <reference field="3" count="1" selected="0">
            <x v="1"/>
          </reference>
          <reference field="7" count="1" selected="0">
            <x v="3"/>
          </reference>
        </references>
      </pivotArea>
    </chartFormat>
    <chartFormat chart="27" format="62">
      <pivotArea type="data" outline="0" fieldPosition="0">
        <references count="3">
          <reference field="4294967294" count="1" selected="0">
            <x v="0"/>
          </reference>
          <reference field="3" count="1" selected="0">
            <x v="1"/>
          </reference>
          <reference field="7" count="1" selected="0">
            <x v="4"/>
          </reference>
        </references>
      </pivotArea>
    </chartFormat>
    <chartFormat chart="27" format="63">
      <pivotArea type="data" outline="0" fieldPosition="0">
        <references count="3">
          <reference field="4294967294" count="1" selected="0">
            <x v="0"/>
          </reference>
          <reference field="3" count="1" selected="0">
            <x v="0"/>
          </reference>
          <reference field="7" count="1" selected="0">
            <x v="0"/>
          </reference>
        </references>
      </pivotArea>
    </chartFormat>
    <chartFormat chart="27" format="64">
      <pivotArea type="data" outline="0" fieldPosition="0">
        <references count="3">
          <reference field="4294967294" count="1" selected="0">
            <x v="0"/>
          </reference>
          <reference field="3" count="1" selected="0">
            <x v="0"/>
          </reference>
          <reference field="7" count="1" selected="0">
            <x v="1"/>
          </reference>
        </references>
      </pivotArea>
    </chartFormat>
    <chartFormat chart="27" format="65">
      <pivotArea type="data" outline="0" fieldPosition="0">
        <references count="3">
          <reference field="4294967294" count="1" selected="0">
            <x v="0"/>
          </reference>
          <reference field="3" count="1" selected="0">
            <x v="0"/>
          </reference>
          <reference field="7" count="1" selected="0">
            <x v="2"/>
          </reference>
        </references>
      </pivotArea>
    </chartFormat>
    <chartFormat chart="27" format="66">
      <pivotArea type="data" outline="0" fieldPosition="0">
        <references count="3">
          <reference field="4294967294" count="1" selected="0">
            <x v="0"/>
          </reference>
          <reference field="3" count="1" selected="0">
            <x v="0"/>
          </reference>
          <reference field="7" count="1" selected="0">
            <x v="3"/>
          </reference>
        </references>
      </pivotArea>
    </chartFormat>
    <chartFormat chart="27" format="67">
      <pivotArea type="data" outline="0" fieldPosition="0">
        <references count="3">
          <reference field="4294967294" count="1" selected="0">
            <x v="0"/>
          </reference>
          <reference field="3" count="1" selected="0">
            <x v="0"/>
          </reference>
          <reference field="7" count="1" selected="0">
            <x v="4"/>
          </reference>
        </references>
      </pivotArea>
    </chartFormat>
    <chartFormat chart="27" format="68" series="1">
      <pivotArea type="data" outline="0" fieldPosition="0">
        <references count="2">
          <reference field="4294967294" count="1" selected="0">
            <x v="0"/>
          </reference>
          <reference field="7" count="1" selected="0">
            <x v="1"/>
          </reference>
        </references>
      </pivotArea>
    </chartFormat>
    <chartFormat chart="27" format="69" series="1">
      <pivotArea type="data" outline="0" fieldPosition="0">
        <references count="2">
          <reference field="4294967294" count="1" selected="0">
            <x v="0"/>
          </reference>
          <reference field="7" count="1" selected="0">
            <x v="2"/>
          </reference>
        </references>
      </pivotArea>
    </chartFormat>
    <chartFormat chart="27" format="70" series="1">
      <pivotArea type="data" outline="0" fieldPosition="0">
        <references count="2">
          <reference field="4294967294" count="1" selected="0">
            <x v="0"/>
          </reference>
          <reference field="7" count="1" selected="0">
            <x v="3"/>
          </reference>
        </references>
      </pivotArea>
    </chartFormat>
    <chartFormat chart="27" format="71" series="1">
      <pivotArea type="data" outline="0" fieldPosition="0">
        <references count="2">
          <reference field="4294967294" count="1" selected="0">
            <x v="0"/>
          </reference>
          <reference field="7" count="1" selected="0">
            <x v="4"/>
          </reference>
        </references>
      </pivotArea>
    </chartFormat>
    <chartFormat chart="18" format="51" series="1">
      <pivotArea type="data" outline="0" fieldPosition="0">
        <references count="2">
          <reference field="4294967294" count="1" selected="0">
            <x v="0"/>
          </reference>
          <reference field="7" count="1" selected="0">
            <x v="1"/>
          </reference>
        </references>
      </pivotArea>
    </chartFormat>
    <chartFormat chart="18" format="52" series="1">
      <pivotArea type="data" outline="0" fieldPosition="0">
        <references count="2">
          <reference field="4294967294" count="1" selected="0">
            <x v="0"/>
          </reference>
          <reference field="7" count="1" selected="0">
            <x v="2"/>
          </reference>
        </references>
      </pivotArea>
    </chartFormat>
    <chartFormat chart="18" format="53" series="1">
      <pivotArea type="data" outline="0" fieldPosition="0">
        <references count="2">
          <reference field="4294967294" count="1" selected="0">
            <x v="0"/>
          </reference>
          <reference field="7" count="1" selected="0">
            <x v="3"/>
          </reference>
        </references>
      </pivotArea>
    </chartFormat>
    <chartFormat chart="18" format="54"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F965A2-2CB0-4FC5-BDCA-5F2F10DE0F8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9">
  <location ref="A4:B14" firstHeaderRow="1" firstDataRow="1" firstDataCol="1"/>
  <pivotFields count="21">
    <pivotField showAll="0">
      <items count="7">
        <item x="5"/>
        <item x="0"/>
        <item x="4"/>
        <item x="2"/>
        <item x="1"/>
        <item x="3"/>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dataField="1" numFmtId="164" showAll="0"/>
    <pivotField numFmtId="164" showAll="0"/>
    <pivotField showAll="0"/>
    <pivotField axis="axisRow" showAll="0">
      <items count="4">
        <item x="0"/>
        <item x="1"/>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7"/>
    <field x="3"/>
  </rowFields>
  <rowItems count="10">
    <i>
      <x/>
    </i>
    <i r="1">
      <x/>
    </i>
    <i r="1">
      <x v="1"/>
    </i>
    <i>
      <x v="1"/>
    </i>
    <i r="1">
      <x/>
    </i>
    <i r="1">
      <x v="1"/>
    </i>
    <i>
      <x v="2"/>
    </i>
    <i r="1">
      <x/>
    </i>
    <i r="1">
      <x v="1"/>
    </i>
    <i t="grand">
      <x/>
    </i>
  </rowItems>
  <colItems count="1">
    <i/>
  </colItems>
  <dataFields count="1">
    <dataField name="Sum of Total_Sales" fld="14" baseField="16" baseItem="2" numFmtId="164"/>
  </dataFields>
  <formats count="5">
    <format dxfId="743">
      <pivotArea field="18" type="button" dataOnly="0" labelOnly="1" outline="0"/>
    </format>
    <format dxfId="744">
      <pivotArea type="topRight" dataOnly="0" labelOnly="1" outline="0" fieldPosition="0"/>
    </format>
    <format dxfId="745">
      <pivotArea dataOnly="0" labelOnly="1" grandCol="1" outline="0" fieldPosition="0"/>
    </format>
    <format dxfId="746">
      <pivotArea outline="0" collapsedLevelsAreSubtotals="1" fieldPosition="0"/>
    </format>
    <format dxfId="747">
      <pivotArea outline="0" fieldPosition="0">
        <references count="1">
          <reference field="4294967294" count="1">
            <x v="0"/>
          </reference>
        </references>
      </pivotArea>
    </format>
  </formats>
  <chartFormats count="16">
    <chartFormat chart="7" format="31" series="1">
      <pivotArea type="data" outline="0" fieldPosition="0"/>
    </chartFormat>
    <chartFormat chart="6" format="31" series="1">
      <pivotArea type="data" outline="0" fieldPosition="0"/>
    </chartFormat>
    <chartFormat chart="5" format="25" series="1">
      <pivotArea type="data" outline="0" fieldPosition="0"/>
    </chartFormat>
    <chartFormat chart="0" format="19" series="1">
      <pivotArea type="data" outline="0" fieldPosition="0"/>
    </chartFormat>
    <chartFormat chart="7" format="32" series="1">
      <pivotArea type="data" outline="0" fieldPosition="0">
        <references count="1">
          <reference field="4294967294" count="1" selected="0">
            <x v="0"/>
          </reference>
        </references>
      </pivotArea>
    </chartFormat>
    <chartFormat chart="6" format="32"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3">
          <reference field="4294967294" count="1" selected="0">
            <x v="0"/>
          </reference>
          <reference field="3" count="1" selected="0">
            <x v="0"/>
          </reference>
          <reference field="17" count="1" selected="0">
            <x v="0"/>
          </reference>
        </references>
      </pivotArea>
    </chartFormat>
    <chartFormat chart="38" format="4">
      <pivotArea type="data" outline="0" fieldPosition="0">
        <references count="3">
          <reference field="4294967294" count="1" selected="0">
            <x v="0"/>
          </reference>
          <reference field="3" count="1" selected="0">
            <x v="0"/>
          </reference>
          <reference field="17" count="1" selected="0">
            <x v="1"/>
          </reference>
        </references>
      </pivotArea>
    </chartFormat>
    <chartFormat chart="38" format="5">
      <pivotArea type="data" outline="0" fieldPosition="0">
        <references count="3">
          <reference field="4294967294" count="1" selected="0">
            <x v="0"/>
          </reference>
          <reference field="3" count="1" selected="0">
            <x v="1"/>
          </reference>
          <reference field="17" count="1" selected="0">
            <x v="0"/>
          </reference>
        </references>
      </pivotArea>
    </chartFormat>
    <chartFormat chart="38" format="6">
      <pivotArea type="data" outline="0" fieldPosition="0">
        <references count="3">
          <reference field="4294967294" count="1" selected="0">
            <x v="0"/>
          </reference>
          <reference field="3" count="1" selected="0">
            <x v="1"/>
          </reference>
          <reference field="17" count="1" selected="0">
            <x v="1"/>
          </reference>
        </references>
      </pivotArea>
    </chartFormat>
    <chartFormat chart="38" format="7">
      <pivotArea type="data" outline="0" fieldPosition="0">
        <references count="3">
          <reference field="4294967294" count="1" selected="0">
            <x v="0"/>
          </reference>
          <reference field="3" count="1" selected="0">
            <x v="1"/>
          </reference>
          <reference field="17" count="1" selected="0">
            <x v="2"/>
          </reference>
        </references>
      </pivotArea>
    </chartFormat>
    <chartFormat chart="38" format="8">
      <pivotArea type="data" outline="0" fieldPosition="0">
        <references count="3">
          <reference field="4294967294" count="1" selected="0">
            <x v="0"/>
          </reference>
          <reference field="3"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ABCCA0-80DD-4C05-8286-8C815FD1791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location ref="A4:B22" firstHeaderRow="1" firstDataRow="1" firstDataCol="1"/>
  <pivotFields count="21">
    <pivotField axis="axisRow" showAll="0">
      <items count="7">
        <item x="0"/>
        <item x="2"/>
        <item x="3"/>
        <item x="4"/>
        <item x="5"/>
        <item x="1"/>
        <item t="default"/>
      </items>
    </pivotField>
    <pivotField showAll="0"/>
    <pivotField numFmtId="14" multipleItemSelectionAllowed="1"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dataField="1" numFmtId="164" showAll="0"/>
    <pivotField numFmtId="164" showAll="0"/>
    <pivotField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0"/>
    <field x="3"/>
  </rowFields>
  <rowItems count="18">
    <i>
      <x/>
    </i>
    <i r="1">
      <x/>
    </i>
    <i r="1">
      <x v="1"/>
    </i>
    <i>
      <x v="1"/>
    </i>
    <i r="1">
      <x/>
    </i>
    <i r="1">
      <x v="1"/>
    </i>
    <i>
      <x v="2"/>
    </i>
    <i r="1">
      <x/>
    </i>
    <i r="1">
      <x v="1"/>
    </i>
    <i>
      <x v="3"/>
    </i>
    <i r="1">
      <x/>
    </i>
    <i r="1">
      <x v="1"/>
    </i>
    <i>
      <x v="4"/>
    </i>
    <i r="1">
      <x v="1"/>
    </i>
    <i>
      <x v="5"/>
    </i>
    <i r="1">
      <x/>
    </i>
    <i r="1">
      <x v="1"/>
    </i>
    <i t="grand">
      <x/>
    </i>
  </rowItems>
  <colItems count="1">
    <i/>
  </colItems>
  <dataFields count="1">
    <dataField name="Sum of Total_Sales" fld="14" baseField="4" baseItem="0" numFmtId="164"/>
  </dataFields>
  <formats count="4">
    <format dxfId="739">
      <pivotArea field="18" type="button" dataOnly="0" labelOnly="1" outline="0"/>
    </format>
    <format dxfId="740">
      <pivotArea type="topRight" dataOnly="0" labelOnly="1" outline="0" fieldPosition="0"/>
    </format>
    <format dxfId="741">
      <pivotArea dataOnly="0" labelOnly="1" grandCol="1" outline="0" fieldPosition="0"/>
    </format>
    <format dxfId="742">
      <pivotArea outline="0" collapsedLevelsAreSubtotals="1" fieldPosition="0"/>
    </format>
  </formats>
  <chartFormats count="27">
    <chartFormat chart="7" format="31" series="1">
      <pivotArea type="data" outline="0" fieldPosition="0"/>
    </chartFormat>
    <chartFormat chart="0" format="19" series="1">
      <pivotArea type="data" outline="0" fieldPosition="0"/>
    </chartFormat>
    <chartFormat chart="7" format="32"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0"/>
          </reference>
        </references>
      </pivotArea>
    </chartFormat>
    <chartFormat chart="7" format="33" series="1">
      <pivotArea type="data" outline="0" fieldPosition="0">
        <references count="2">
          <reference field="4294967294" count="1" selected="0">
            <x v="0"/>
          </reference>
          <reference field="0" count="1" selected="0">
            <x v="1"/>
          </reference>
        </references>
      </pivotArea>
    </chartFormat>
    <chartFormat chart="7" format="34" series="1">
      <pivotArea type="data" outline="0" fieldPosition="0">
        <references count="2">
          <reference field="4294967294" count="1" selected="0">
            <x v="0"/>
          </reference>
          <reference field="0" count="1" selected="0">
            <x v="2"/>
          </reference>
        </references>
      </pivotArea>
    </chartFormat>
    <chartFormat chart="7" format="35" series="1">
      <pivotArea type="data" outline="0" fieldPosition="0">
        <references count="2">
          <reference field="4294967294" count="1" selected="0">
            <x v="0"/>
          </reference>
          <reference field="0" count="1" selected="0">
            <x v="3"/>
          </reference>
        </references>
      </pivotArea>
    </chartFormat>
    <chartFormat chart="7" format="36" series="1">
      <pivotArea type="data" outline="0" fieldPosition="0">
        <references count="2">
          <reference field="4294967294" count="1" selected="0">
            <x v="0"/>
          </reference>
          <reference field="0" count="1" selected="0">
            <x v="4"/>
          </reference>
        </references>
      </pivotArea>
    </chartFormat>
    <chartFormat chart="7" format="37" series="1">
      <pivotArea type="data" outline="0" fieldPosition="0">
        <references count="2">
          <reference field="4294967294" count="1" selected="0">
            <x v="0"/>
          </reference>
          <reference field="0" count="1" selected="0">
            <x v="5"/>
          </reference>
        </references>
      </pivotArea>
    </chartFormat>
    <chartFormat chart="7" format="38" series="1">
      <pivotArea type="data" outline="0" fieldPosition="0">
        <references count="2">
          <reference field="4294967294" count="1" selected="0">
            <x v="0"/>
          </reference>
          <reference field="0" count="1" selected="0">
            <x v="0"/>
          </reference>
        </references>
      </pivotArea>
    </chartFormat>
    <chartFormat chart="0" format="21" series="1">
      <pivotArea type="data" outline="0" fieldPosition="0">
        <references count="2">
          <reference field="4294967294" count="1" selected="0">
            <x v="0"/>
          </reference>
          <reference field="0" count="1" selected="0">
            <x v="1"/>
          </reference>
        </references>
      </pivotArea>
    </chartFormat>
    <chartFormat chart="0" format="22" series="1">
      <pivotArea type="data" outline="0" fieldPosition="0">
        <references count="2">
          <reference field="4294967294" count="1" selected="0">
            <x v="0"/>
          </reference>
          <reference field="0" count="1" selected="0">
            <x v="2"/>
          </reference>
        </references>
      </pivotArea>
    </chartFormat>
    <chartFormat chart="0" format="23" series="1">
      <pivotArea type="data" outline="0" fieldPosition="0">
        <references count="2">
          <reference field="4294967294" count="1" selected="0">
            <x v="0"/>
          </reference>
          <reference field="0" count="1" selected="0">
            <x v="3"/>
          </reference>
        </references>
      </pivotArea>
    </chartFormat>
    <chartFormat chart="0" format="24" series="1">
      <pivotArea type="data" outline="0" fieldPosition="0">
        <references count="2">
          <reference field="4294967294" count="1" selected="0">
            <x v="0"/>
          </reference>
          <reference field="0" count="1" selected="0">
            <x v="4"/>
          </reference>
        </references>
      </pivotArea>
    </chartFormat>
    <chartFormat chart="0" format="25" series="1">
      <pivotArea type="data" outline="0" fieldPosition="0">
        <references count="2">
          <reference field="4294967294" count="1" selected="0">
            <x v="0"/>
          </reference>
          <reference field="0" count="1" selected="0">
            <x v="5"/>
          </reference>
        </references>
      </pivotArea>
    </chartFormat>
    <chartFormat chart="7" format="39" series="1">
      <pivotArea type="data" outline="0" fieldPosition="0">
        <references count="2">
          <reference field="4294967294" count="1" selected="0">
            <x v="0"/>
          </reference>
          <reference field="3" count="1" selected="0">
            <x v="0"/>
          </reference>
        </references>
      </pivotArea>
    </chartFormat>
    <chartFormat chart="7" format="40" series="1">
      <pivotArea type="data" outline="0" fieldPosition="0">
        <references count="2">
          <reference field="4294967294" count="1" selected="0">
            <x v="0"/>
          </reference>
          <reference field="3" count="1" selected="0">
            <x v="1"/>
          </reference>
        </references>
      </pivotArea>
    </chartFormat>
    <chartFormat chart="7" format="42">
      <pivotArea type="data" outline="0" fieldPosition="0">
        <references count="3">
          <reference field="4294967294" count="1" selected="0">
            <x v="0"/>
          </reference>
          <reference field="0" count="1" selected="0">
            <x v="0"/>
          </reference>
          <reference field="3" count="1" selected="0">
            <x v="1"/>
          </reference>
        </references>
      </pivotArea>
    </chartFormat>
    <chartFormat chart="7" format="43">
      <pivotArea type="data" outline="0" fieldPosition="0">
        <references count="3">
          <reference field="4294967294" count="1" selected="0">
            <x v="0"/>
          </reference>
          <reference field="0" count="1" selected="0">
            <x v="1"/>
          </reference>
          <reference field="3" count="1" selected="0">
            <x v="1"/>
          </reference>
        </references>
      </pivotArea>
    </chartFormat>
    <chartFormat chart="7" format="44">
      <pivotArea type="data" outline="0" fieldPosition="0">
        <references count="3">
          <reference field="4294967294" count="1" selected="0">
            <x v="0"/>
          </reference>
          <reference field="0" count="1" selected="0">
            <x v="2"/>
          </reference>
          <reference field="3" count="1" selected="0">
            <x v="1"/>
          </reference>
        </references>
      </pivotArea>
    </chartFormat>
    <chartFormat chart="7" format="45">
      <pivotArea type="data" outline="0" fieldPosition="0">
        <references count="3">
          <reference field="4294967294" count="1" selected="0">
            <x v="0"/>
          </reference>
          <reference field="0" count="1" selected="0">
            <x v="3"/>
          </reference>
          <reference field="3" count="1" selected="0">
            <x v="1"/>
          </reference>
        </references>
      </pivotArea>
    </chartFormat>
    <chartFormat chart="7" format="46">
      <pivotArea type="data" outline="0" fieldPosition="0">
        <references count="3">
          <reference field="4294967294" count="1" selected="0">
            <x v="0"/>
          </reference>
          <reference field="0" count="1" selected="0">
            <x v="5"/>
          </reference>
          <reference field="3" count="1" selected="0">
            <x v="1"/>
          </reference>
        </references>
      </pivotArea>
    </chartFormat>
    <chartFormat chart="7" format="47">
      <pivotArea type="data" outline="0" fieldPosition="0">
        <references count="3">
          <reference field="4294967294" count="1" selected="0">
            <x v="0"/>
          </reference>
          <reference field="0" count="1" selected="0">
            <x v="4"/>
          </reference>
          <reference field="3" count="1" selected="0">
            <x v="1"/>
          </reference>
        </references>
      </pivotArea>
    </chartFormat>
    <chartFormat chart="7" format="48">
      <pivotArea type="data" outline="0" fieldPosition="0">
        <references count="3">
          <reference field="4294967294" count="1" selected="0">
            <x v="0"/>
          </reference>
          <reference field="0" count="1" selected="0">
            <x v="0"/>
          </reference>
          <reference field="3" count="1" selected="0">
            <x v="0"/>
          </reference>
        </references>
      </pivotArea>
    </chartFormat>
    <chartFormat chart="7" format="49">
      <pivotArea type="data" outline="0" fieldPosition="0">
        <references count="3">
          <reference field="4294967294" count="1" selected="0">
            <x v="0"/>
          </reference>
          <reference field="0" count="1" selected="0">
            <x v="1"/>
          </reference>
          <reference field="3" count="1" selected="0">
            <x v="0"/>
          </reference>
        </references>
      </pivotArea>
    </chartFormat>
    <chartFormat chart="7" format="50">
      <pivotArea type="data" outline="0" fieldPosition="0">
        <references count="3">
          <reference field="4294967294" count="1" selected="0">
            <x v="0"/>
          </reference>
          <reference field="0" count="1" selected="0">
            <x v="2"/>
          </reference>
          <reference field="3" count="1" selected="0">
            <x v="0"/>
          </reference>
        </references>
      </pivotArea>
    </chartFormat>
    <chartFormat chart="7" format="51">
      <pivotArea type="data" outline="0" fieldPosition="0">
        <references count="3">
          <reference field="4294967294" count="1" selected="0">
            <x v="0"/>
          </reference>
          <reference field="0" count="1" selected="0">
            <x v="5"/>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F37481-9B47-47C5-AB32-01E557E76ACC}"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S3:S4" firstHeaderRow="1" firstDataRow="1" firstDataCol="0" rowPageCount="1" colPageCount="1"/>
  <pivotFields count="21">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numFmtId="164" showAll="0"/>
    <pivotField numFmtId="164" showAll="0"/>
    <pivotField dataField="1"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pageFields count="1">
    <pageField fld="3" hier="-1"/>
  </pageFields>
  <dataFields count="1">
    <dataField name="Average of Operating_Margin" fld="16" subtotal="average" baseField="0" baseItem="0" numFmtId="165"/>
  </dataFields>
  <formats count="1">
    <format dxfId="726">
      <pivotArea outline="0" collapsedLevelsAreSubtotals="1" fieldPosition="0"/>
    </format>
  </formats>
  <chartFormats count="4">
    <chartFormat chart="14" format="0" series="1">
      <pivotArea type="data" outline="0" fieldPosition="0">
        <references count="1">
          <reference field="4294967294" count="1" selected="0">
            <x v="0"/>
          </reference>
        </references>
      </pivotArea>
    </chartFormat>
    <chartFormat chart="14" format="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E20CDA-3D7D-4751-81A9-3F11A0B82BB1}"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O3:O4" firstHeaderRow="1" firstDataRow="1" firstDataCol="0" rowPageCount="1" colPageCount="1"/>
  <pivotFields count="21">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numFmtId="164" showAll="0"/>
    <pivotField dataField="1" numFmtId="164" showAll="0"/>
    <pivotField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pageFields count="1">
    <pageField fld="3" hier="-1"/>
  </pageFields>
  <dataFields count="1">
    <dataField name="Sum of Operating_Profit" fld="15" baseField="0" baseItem="0"/>
  </dataField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56E79B2-2D67-4A6C-A5CC-2185687F4680}"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J3:J4" firstHeaderRow="1" firstDataRow="1" firstDataCol="0" rowPageCount="1" colPageCount="1"/>
  <pivotFields count="21">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multipleItemSelectionAllowed="1" showAll="0">
      <items count="3">
        <item x="0"/>
        <item x="1"/>
        <item t="default"/>
      </items>
    </pivotField>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dataField="1" numFmtId="164" showAll="0"/>
    <pivotField numFmtId="164" showAll="0"/>
    <pivotField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pageFields count="1">
    <pageField fld="3" hier="-1"/>
  </pageFields>
  <dataFields count="1">
    <dataField name="Sum of Total_Sales" fld="14"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2EE826-78AE-414F-8CFD-AEFF1B2F8548}"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F1:G5" firstHeaderRow="1" firstDataRow="1" firstDataCol="1"/>
  <pivotFields count="21">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164" showAll="0"/>
    <pivotField numFmtId="164" showAll="0"/>
    <pivotField numFmtId="164" showAll="0"/>
    <pivotField numFmtId="164" showAll="0"/>
    <pivotField dataField="1" showAll="0"/>
    <pivotField axis="axisRow" showAll="0">
      <items count="4">
        <item x="0"/>
        <item x="1"/>
        <item x="2"/>
        <item t="default"/>
      </items>
    </pivotField>
    <pivotField showAll="0" defaultSubtotal="0"/>
    <pivotField showAll="0" defaultSubtotal="0"/>
    <pivotField showAll="0" defaultSubtotal="0">
      <items count="5">
        <item x="0"/>
        <item x="1"/>
        <item x="2"/>
        <item x="3"/>
        <item x="4"/>
      </items>
    </pivotField>
  </pivotFields>
  <rowFields count="1">
    <field x="17"/>
  </rowFields>
  <rowItems count="4">
    <i>
      <x/>
    </i>
    <i>
      <x v="1"/>
    </i>
    <i>
      <x v="2"/>
    </i>
    <i t="grand">
      <x/>
    </i>
  </rowItems>
  <colItems count="1">
    <i/>
  </colItems>
  <dataFields count="1">
    <dataField name="Average of Operating_Margin" fld="16" subtotal="average" baseField="17" baseItem="0" numFmtId="9"/>
  </dataFields>
  <formats count="1">
    <format dxfId="72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7" count="1" selected="0">
            <x v="0"/>
          </reference>
        </references>
      </pivotArea>
    </chartFormat>
    <chartFormat chart="4" format="4">
      <pivotArea type="data" outline="0" fieldPosition="0">
        <references count="2">
          <reference field="4294967294" count="1" selected="0">
            <x v="0"/>
          </reference>
          <reference field="17" count="1" selected="0">
            <x v="1"/>
          </reference>
        </references>
      </pivotArea>
    </chartFormat>
    <chartFormat chart="4" format="5">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781463-F92E-44A6-BDD2-E410A9CABD8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B8" firstHeaderRow="1" firstDataRow="1" firstDataCol="1"/>
  <pivotFields count="21">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items count="6">
        <item x="3"/>
        <item x="0"/>
        <item x="1"/>
        <item x="4"/>
        <item x="2"/>
        <item t="default"/>
      </items>
    </pivotField>
    <pivotField showAll="0"/>
    <pivotField showAll="0"/>
    <pivotField axis="axisRow" showAll="0">
      <items count="7">
        <item x="1"/>
        <item x="4"/>
        <item x="2"/>
        <item x="3"/>
        <item x="5"/>
        <item x="0"/>
        <item t="default"/>
      </items>
    </pivotField>
    <pivotField showAll="0"/>
    <pivotField numFmtId="164" showAll="0"/>
    <pivotField numFmtId="164" showAll="0"/>
    <pivotField numFmtId="164" showAll="0"/>
    <pivotField numFmtId="164" showAll="0"/>
    <pivotField dataField="1"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0"/>
  </rowFields>
  <rowItems count="7">
    <i>
      <x/>
    </i>
    <i>
      <x v="1"/>
    </i>
    <i>
      <x v="2"/>
    </i>
    <i>
      <x v="3"/>
    </i>
    <i>
      <x v="4"/>
    </i>
    <i>
      <x v="5"/>
    </i>
    <i t="grand">
      <x/>
    </i>
  </rowItems>
  <colItems count="1">
    <i/>
  </colItems>
  <dataFields count="1">
    <dataField name="Average of Operating_Margin" fld="16" subtotal="average" baseField="0" baseItem="0" numFmtId="9"/>
  </dataFields>
  <formats count="1">
    <format dxfId="72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0"/>
          </reference>
        </references>
      </pivotArea>
    </chartFormat>
    <chartFormat chart="4" format="4">
      <pivotArea type="data" outline="0" fieldPosition="0">
        <references count="2">
          <reference field="4294967294" count="1" selected="0">
            <x v="0"/>
          </reference>
          <reference field="10" count="1" selected="0">
            <x v="1"/>
          </reference>
        </references>
      </pivotArea>
    </chartFormat>
    <chartFormat chart="4" format="5">
      <pivotArea type="data" outline="0" fieldPosition="0">
        <references count="2">
          <reference field="4294967294" count="1" selected="0">
            <x v="0"/>
          </reference>
          <reference field="10" count="1" selected="0">
            <x v="2"/>
          </reference>
        </references>
      </pivotArea>
    </chartFormat>
    <chartFormat chart="4" format="6">
      <pivotArea type="data" outline="0" fieldPosition="0">
        <references count="2">
          <reference field="4294967294" count="1" selected="0">
            <x v="0"/>
          </reference>
          <reference field="10" count="1" selected="0">
            <x v="3"/>
          </reference>
        </references>
      </pivotArea>
    </chartFormat>
    <chartFormat chart="4" format="7">
      <pivotArea type="data" outline="0" fieldPosition="0">
        <references count="2">
          <reference field="4294967294" count="1" selected="0">
            <x v="0"/>
          </reference>
          <reference field="10" count="1" selected="0">
            <x v="4"/>
          </reference>
        </references>
      </pivotArea>
    </chartFormat>
    <chartFormat chart="4" format="8">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67B90DE-E504-46DD-8EBF-DEB595AC123A}" sourceName="Retailer">
  <pivotTables>
    <pivotTable tabId="6" name="PivotTable1"/>
    <pivotTable tabId="3" name="PivotTable1"/>
    <pivotTable tabId="7" name="PivotTable1"/>
    <pivotTable tabId="9" name="PivotTable1"/>
    <pivotTable tabId="14" name="PivotTable10"/>
    <pivotTable tabId="14" name="PivotTable11"/>
    <pivotTable tabId="14" name="PivotTable12"/>
    <pivotTable tabId="14" name="PivotTable9"/>
    <pivotTable tabId="14" name="PivotTable13"/>
  </pivotTables>
  <data>
    <tabular pivotCacheId="2088051197">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FC5426-DF14-455A-8595-07CFE186412E}" sourceName="Region">
  <pivotTables>
    <pivotTable tabId="7" name="PivotTable1"/>
    <pivotTable tabId="6" name="PivotTable1"/>
    <pivotTable tabId="3" name="PivotTable1"/>
    <pivotTable tabId="9" name="PivotTable1"/>
    <pivotTable tabId="14" name="PivotTable10"/>
    <pivotTable tabId="14" name="PivotTable11"/>
    <pivotTable tabId="14" name="PivotTable12"/>
    <pivotTable tabId="14" name="PivotTable9"/>
    <pivotTable tabId="14" name="PivotTable13"/>
  </pivotTables>
  <data>
    <tabular pivotCacheId="2088051197">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A1E9FB1-8F48-406B-8BFB-2012ADCE13B8}" sourceName="Product">
  <pivotTables>
    <pivotTable tabId="9" name="PivotTable1"/>
    <pivotTable tabId="6" name="PivotTable1"/>
    <pivotTable tabId="7" name="PivotTable1"/>
    <pivotTable tabId="3" name="PivotTable1"/>
    <pivotTable tabId="14" name="PivotTable10"/>
    <pivotTable tabId="14" name="PivotTable11"/>
    <pivotTable tabId="14" name="PivotTable12"/>
    <pivotTable tabId="14" name="PivotTable9"/>
    <pivotTable tabId="14" name="PivotTable13"/>
  </pivotTables>
  <data>
    <tabular pivotCacheId="2088051197">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245AF6C7-1D35-4EF8-A17A-2F2E6BE9DD3F}" sourceName="Sales_Method">
  <pivotTables>
    <pivotTable tabId="6" name="PivotTable1"/>
    <pivotTable tabId="9" name="PivotTable1"/>
    <pivotTable tabId="7" name="PivotTable1"/>
    <pivotTable tabId="3" name="PivotTable1"/>
    <pivotTable tabId="14" name="PivotTable10"/>
    <pivotTable tabId="14" name="PivotTable11"/>
    <pivotTable tabId="14" name="PivotTable12"/>
    <pivotTable tabId="14" name="PivotTable9"/>
    <pivotTable tabId="14" name="PivotTable13"/>
  </pivotTables>
  <data>
    <tabular pivotCacheId="208805119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CB8CC8E-9011-4FBE-B0FA-D0ABD1FBBD12}" cache="Slicer_Retailer" caption="Retailer" rowHeight="251883"/>
  <slicer name="Region" xr10:uid="{D5590BE1-BECA-4045-A5BA-BEEE680820D9}" cache="Slicer_Region" caption="Region" rowHeight="251883"/>
  <slicer name="Product" xr10:uid="{49897F46-6039-4D65-A8B6-C4968074804C}" cache="Slicer_Product" caption="Product" rowHeight="251883"/>
  <slicer name="Sales_Method" xr10:uid="{422787CD-C3B4-4F40-9064-758455387593}" cache="Slicer_Sales_Method" caption="Sales_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B98065-EC01-4A17-AC72-B79DFA10ACF0}" name="salesbydate" displayName="salesbydate" ref="A1:R9649" totalsRowShown="0">
  <autoFilter ref="A1:R9649" xr:uid="{28B98065-EC01-4A17-AC72-B79DFA10ACF0}"/>
  <tableColumns count="18">
    <tableColumn id="1" xr3:uid="{1E810195-9ABB-47E1-B0B3-8422FB56C74B}" name="Retailer"/>
    <tableColumn id="2" xr3:uid="{F1FFB824-D5A0-4FDF-8060-B1202084D3EA}" name="Retailer_ID"/>
    <tableColumn id="3" xr3:uid="{87F23ACE-21ED-4D51-A870-58ED48AA7FD1}" name="Invoice_Date"/>
    <tableColumn id="18" xr3:uid="{C7966DFA-BD8C-4121-B848-05EDC2F2B8AC}" name="Year" dataDxfId="1327">
      <calculatedColumnFormula>YEAR(salesbydate[[#This Row],[Invoice_Date]])</calculatedColumnFormula>
    </tableColumn>
    <tableColumn id="17" xr3:uid="{04494AD6-96D5-487C-9BE7-7430C2B2776E}" name="Month" dataDxfId="1326">
      <calculatedColumnFormula>MONTH(salesbydate[[#This Row],[Invoice_Date]])</calculatedColumnFormula>
    </tableColumn>
    <tableColumn id="14" xr3:uid="{14DE4B3E-B2EA-4607-8A51-900AD45677D0}" name="Quarter" dataDxfId="1325">
      <calculatedColumnFormula>ROUNDUP(MONTH(salesbydate[[#This Row],[Invoice_Date]])/3,0)</calculatedColumnFormula>
    </tableColumn>
    <tableColumn id="19" xr3:uid="{9E3C8538-59BD-40CB-BF17-1482BF5DC094}" name="Week" dataDxfId="1324">
      <calculatedColumnFormula>WEEKNUM(salesbydate[[#This Row],[Invoice_Date]])</calculatedColumnFormula>
    </tableColumn>
    <tableColumn id="4" xr3:uid="{053DAEAF-99CB-4534-A276-3B0C3A1ECBBF}" name="Region"/>
    <tableColumn id="5" xr3:uid="{32A4867C-5445-4B47-891D-457D23886A49}" name="State"/>
    <tableColumn id="6" xr3:uid="{AC44D9AD-0706-4764-A234-C913D8A68271}" name="City"/>
    <tableColumn id="7" xr3:uid="{5EFFE64E-1B98-427F-816C-C4E1006B8B07}" name="Product"/>
    <tableColumn id="15" xr3:uid="{A09D6F4B-884E-44E9-AA76-1976A72CAF3E}" name="Split_product"/>
    <tableColumn id="8" xr3:uid="{9C955247-D525-41A1-93DD-11C3629E9AA3}" name="Price_per_Unit" dataDxfId="1323" dataCellStyle="Comma"/>
    <tableColumn id="9" xr3:uid="{6045279C-0F8A-439C-810E-D7E83CB39FC2}" name="Units_Sold" dataDxfId="1322" dataCellStyle="Comma"/>
    <tableColumn id="10" xr3:uid="{5EC78885-6148-4787-81A2-C15CF4A8CFD9}" name="Total_Sales" dataDxfId="1321" dataCellStyle="Comma"/>
    <tableColumn id="11" xr3:uid="{6FACA275-AC93-425B-AB42-A4EEF3F59F9C}" name="Operating_Profit" dataDxfId="1320" dataCellStyle="Comma"/>
    <tableColumn id="12" xr3:uid="{BB408C89-AEA1-4243-A93C-ECF72D4F004F}" name="Operating_Margin" dataCellStyle="Percent"/>
    <tableColumn id="13" xr3:uid="{2CD5B3D3-248A-4ED8-8500-488BD2004A7F}" name="Sales_Metho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8A2B150-3C9B-43FA-B247-54174FC77CCD}" sourceName="Invoice_Date">
  <pivotTables>
    <pivotTable tabId="3" name="PivotTable1"/>
    <pivotTable tabId="6" name="PivotTable1"/>
    <pivotTable tabId="7" name="PivotTable1"/>
    <pivotTable tabId="9" name="PivotTable1"/>
    <pivotTable tabId="14" name="PivotTable10"/>
    <pivotTable tabId="14" name="PivotTable11"/>
    <pivotTable tabId="14" name="PivotTable9"/>
    <pivotTable tabId="14" name="PivotTable12"/>
    <pivotTable tabId="14" name="PivotTable13"/>
  </pivotTables>
  <state minimalRefreshVersion="6" lastRefreshVersion="6" pivotCacheId="2088051197"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_Date" xr10:uid="{CCD9AE2D-8CAC-43D6-A1D0-86C0FFA188EE}" cache="NativeTimeline_Invoice_Date" caption="Invoice_Date" level="2" selectionLevel="2" scrollPosition="2020-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6.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B27FA-7EC0-429A-AE1D-50E950C071A4}">
  <dimension ref="A1:AA77"/>
  <sheetViews>
    <sheetView showGridLines="0" topLeftCell="A49" zoomScale="85" zoomScaleNormal="85" zoomScaleSheetLayoutView="85" workbookViewId="0">
      <selection activeCell="E48" sqref="E48"/>
    </sheetView>
  </sheetViews>
  <sheetFormatPr defaultRowHeight="14.5" x14ac:dyDescent="0.35"/>
  <cols>
    <col min="1" max="1" width="3.26953125" customWidth="1"/>
    <col min="2" max="2" width="25.90625" bestFit="1" customWidth="1"/>
    <col min="3" max="3" width="23.08984375" bestFit="1" customWidth="1"/>
    <col min="4" max="7" width="17.1796875" bestFit="1" customWidth="1"/>
    <col min="8" max="8" width="12.90625" bestFit="1" customWidth="1"/>
    <col min="9" max="9" width="27.54296875" hidden="1" customWidth="1"/>
    <col min="10" max="10" width="4.81640625" bestFit="1" customWidth="1"/>
    <col min="11" max="11" width="17.90625" customWidth="1"/>
    <col min="12" max="12" width="11.36328125" bestFit="1" customWidth="1"/>
    <col min="13" max="13" width="12.90625" bestFit="1" customWidth="1"/>
    <col min="14" max="14" width="17.26953125" hidden="1" customWidth="1"/>
    <col min="15" max="15" width="12.90625" bestFit="1" customWidth="1"/>
    <col min="16" max="16" width="12.1796875" style="8" bestFit="1" customWidth="1"/>
    <col min="17" max="17" width="12.90625" bestFit="1" customWidth="1"/>
    <col min="18" max="18" width="13.453125" hidden="1" customWidth="1"/>
    <col min="19" max="19" width="11.1796875" bestFit="1" customWidth="1"/>
    <col min="20" max="20" width="13.1796875" customWidth="1"/>
    <col min="21" max="21" width="23.08984375" bestFit="1" customWidth="1"/>
    <col min="22" max="22" width="12.90625" bestFit="1" customWidth="1"/>
    <col min="23" max="23" width="11.6328125" hidden="1" customWidth="1"/>
    <col min="24" max="24" width="12.90625" bestFit="1" customWidth="1"/>
    <col min="25" max="25" width="12.1796875" bestFit="1" customWidth="1"/>
    <col min="26" max="42" width="11.1796875" bestFit="1" customWidth="1"/>
    <col min="43" max="43" width="12.1796875" bestFit="1" customWidth="1"/>
    <col min="44" max="53" width="11.1796875" bestFit="1" customWidth="1"/>
    <col min="54" max="54" width="12.1796875" bestFit="1" customWidth="1"/>
  </cols>
  <sheetData>
    <row r="1" spans="1:27" x14ac:dyDescent="0.35">
      <c r="A1" s="21"/>
      <c r="B1" s="21"/>
      <c r="C1" s="21"/>
      <c r="D1" s="21"/>
      <c r="E1" s="21"/>
      <c r="F1" s="21"/>
      <c r="G1" s="21"/>
      <c r="H1" s="21"/>
      <c r="I1" s="21"/>
      <c r="J1" s="21"/>
      <c r="K1" s="21"/>
      <c r="L1" s="21"/>
      <c r="M1" s="21"/>
      <c r="N1" s="21"/>
      <c r="O1" s="21"/>
      <c r="P1" s="23"/>
      <c r="Q1" s="21"/>
      <c r="R1" s="21"/>
      <c r="S1" s="21"/>
      <c r="T1" s="21"/>
      <c r="U1" s="21"/>
      <c r="V1" s="21"/>
      <c r="W1" s="21"/>
      <c r="X1" s="21"/>
      <c r="Y1" s="21"/>
      <c r="Z1" s="21"/>
      <c r="AA1" s="21"/>
    </row>
    <row r="2" spans="1:27" ht="18.5" x14ac:dyDescent="0.45">
      <c r="A2" s="21"/>
      <c r="B2" s="22" t="s">
        <v>160</v>
      </c>
      <c r="C2" s="21"/>
      <c r="D2" s="21"/>
      <c r="E2" s="21"/>
      <c r="F2" s="21"/>
      <c r="G2" s="21"/>
      <c r="H2" s="21"/>
      <c r="I2" s="21"/>
      <c r="J2" s="21"/>
      <c r="K2" s="21"/>
      <c r="L2" s="21"/>
      <c r="M2" s="21"/>
      <c r="N2" s="21"/>
      <c r="O2" s="21"/>
      <c r="P2" s="23"/>
      <c r="Q2" s="21"/>
      <c r="R2" s="21"/>
      <c r="S2" s="21"/>
      <c r="T2" s="21"/>
      <c r="U2" s="21"/>
      <c r="V2" s="21"/>
      <c r="W2" s="21"/>
      <c r="X2" s="21"/>
      <c r="Y2" s="21"/>
      <c r="Z2" s="21"/>
      <c r="AA2" s="21"/>
    </row>
    <row r="3" spans="1:27" x14ac:dyDescent="0.35">
      <c r="A3" s="21"/>
      <c r="B3" s="21"/>
      <c r="C3" s="21"/>
      <c r="D3" s="21"/>
      <c r="E3" s="21"/>
      <c r="F3" s="21"/>
      <c r="G3" s="21"/>
      <c r="H3" s="21"/>
      <c r="I3" s="21"/>
      <c r="J3" s="21"/>
      <c r="K3" s="21"/>
      <c r="L3" s="21"/>
      <c r="M3" s="21"/>
      <c r="N3" s="21"/>
      <c r="O3" s="21"/>
      <c r="P3" s="23"/>
      <c r="Q3" s="21"/>
      <c r="R3" s="21"/>
      <c r="S3" s="21"/>
      <c r="T3" s="21"/>
      <c r="U3" s="21"/>
      <c r="V3" s="21"/>
      <c r="W3" s="21"/>
      <c r="X3" s="21"/>
      <c r="Y3" s="21"/>
      <c r="Z3" s="21"/>
      <c r="AA3" s="21"/>
    </row>
    <row r="4" spans="1:27" x14ac:dyDescent="0.35">
      <c r="A4" s="21"/>
      <c r="B4" s="21"/>
      <c r="C4" s="21"/>
      <c r="D4" s="21"/>
      <c r="E4" s="21"/>
      <c r="F4" s="21"/>
      <c r="G4" s="21"/>
      <c r="H4" s="21"/>
      <c r="I4" s="21"/>
      <c r="J4" s="21"/>
      <c r="K4" s="21"/>
      <c r="L4" s="21"/>
      <c r="M4" s="21"/>
      <c r="N4" s="21"/>
      <c r="O4" s="21"/>
      <c r="P4" s="23"/>
      <c r="Q4" s="21"/>
      <c r="R4" s="21"/>
      <c r="S4" s="21"/>
      <c r="T4" s="21"/>
      <c r="U4" s="21"/>
      <c r="V4" s="21"/>
      <c r="W4" s="21"/>
      <c r="X4" s="21"/>
      <c r="Y4" s="21"/>
      <c r="Z4" s="21"/>
      <c r="AA4" s="21"/>
    </row>
    <row r="5" spans="1:27" x14ac:dyDescent="0.35">
      <c r="A5" s="21"/>
      <c r="B5" s="21"/>
      <c r="C5" s="21"/>
      <c r="D5" s="21"/>
      <c r="E5" s="21"/>
      <c r="F5" s="21"/>
      <c r="G5" s="21"/>
      <c r="H5" s="21"/>
      <c r="I5" s="21"/>
      <c r="J5" s="21"/>
      <c r="K5" s="21"/>
      <c r="L5" s="21"/>
      <c r="M5" s="21"/>
      <c r="N5" s="21"/>
      <c r="O5" s="21"/>
      <c r="P5" s="23"/>
      <c r="Q5" s="21"/>
      <c r="R5" s="21"/>
      <c r="S5" s="21"/>
      <c r="T5" s="21"/>
      <c r="U5" s="21"/>
      <c r="V5" s="21"/>
      <c r="W5" s="21"/>
      <c r="X5" s="21"/>
      <c r="Y5" s="21"/>
      <c r="Z5" s="21"/>
      <c r="AA5" s="21"/>
    </row>
    <row r="6" spans="1:27" x14ac:dyDescent="0.35">
      <c r="A6" s="21"/>
      <c r="B6" s="21"/>
      <c r="C6" s="21"/>
      <c r="D6" s="21"/>
      <c r="E6" s="21"/>
      <c r="F6" s="21"/>
      <c r="G6" s="21"/>
      <c r="H6" s="21"/>
      <c r="I6" s="21"/>
      <c r="J6" s="21"/>
      <c r="K6" s="21"/>
      <c r="L6" s="21"/>
      <c r="M6" s="21"/>
      <c r="N6" s="21"/>
      <c r="O6" s="21"/>
      <c r="P6" s="23"/>
      <c r="Q6" s="21"/>
      <c r="R6" s="21"/>
      <c r="S6" s="21"/>
      <c r="T6" s="21"/>
      <c r="U6" s="21"/>
      <c r="V6" s="21"/>
      <c r="W6" s="21"/>
      <c r="X6" s="21"/>
      <c r="Y6" s="21"/>
      <c r="Z6" s="21"/>
      <c r="AA6" s="21"/>
    </row>
    <row r="7" spans="1:27" x14ac:dyDescent="0.35">
      <c r="A7" s="21"/>
      <c r="B7" s="44"/>
      <c r="C7" s="46"/>
      <c r="D7" s="72" t="s">
        <v>139</v>
      </c>
      <c r="E7" s="72" t="s">
        <v>151</v>
      </c>
      <c r="F7" s="44"/>
      <c r="G7" s="45"/>
      <c r="H7" s="46"/>
      <c r="I7" s="21"/>
      <c r="J7" s="21"/>
      <c r="K7" s="21"/>
      <c r="L7" s="21"/>
      <c r="M7" s="21"/>
      <c r="N7" s="21"/>
      <c r="O7" s="21"/>
      <c r="P7" s="21"/>
      <c r="Q7" s="21"/>
      <c r="R7" s="21"/>
      <c r="S7" s="21"/>
      <c r="T7" s="21"/>
      <c r="U7" s="21"/>
      <c r="V7" s="21"/>
      <c r="W7" s="21"/>
      <c r="X7" s="21"/>
      <c r="Y7" s="21"/>
      <c r="Z7" s="21"/>
      <c r="AA7" s="21"/>
    </row>
    <row r="8" spans="1:27" x14ac:dyDescent="0.35">
      <c r="A8" s="21"/>
      <c r="B8" s="47"/>
      <c r="C8" s="50"/>
      <c r="D8" s="108">
        <v>2020</v>
      </c>
      <c r="E8" s="48"/>
      <c r="F8" s="109">
        <v>2021</v>
      </c>
      <c r="G8" s="48"/>
      <c r="H8" s="51" t="s">
        <v>152</v>
      </c>
      <c r="I8" s="51" t="s">
        <v>154</v>
      </c>
      <c r="J8" s="21"/>
      <c r="K8" s="53"/>
      <c r="L8" s="52"/>
      <c r="M8" s="51">
        <v>2020</v>
      </c>
      <c r="N8" s="52"/>
      <c r="O8" s="53">
        <v>2021</v>
      </c>
      <c r="P8" s="49"/>
      <c r="Q8" s="51" t="s">
        <v>152</v>
      </c>
      <c r="R8" s="51" t="s">
        <v>154</v>
      </c>
      <c r="S8" s="21"/>
      <c r="T8" s="53"/>
      <c r="U8" s="52"/>
      <c r="V8" s="51">
        <v>2020</v>
      </c>
      <c r="W8" s="52"/>
      <c r="X8" s="53">
        <v>2021</v>
      </c>
      <c r="Y8" s="49"/>
      <c r="Z8" s="21"/>
      <c r="AA8" s="21"/>
    </row>
    <row r="9" spans="1:27" x14ac:dyDescent="0.35">
      <c r="A9" s="21"/>
      <c r="B9" s="72" t="s">
        <v>0</v>
      </c>
      <c r="C9" s="51" t="s">
        <v>12</v>
      </c>
      <c r="D9" s="51" t="s">
        <v>153</v>
      </c>
      <c r="E9" s="49" t="s">
        <v>155</v>
      </c>
      <c r="F9" s="51" t="s">
        <v>153</v>
      </c>
      <c r="G9" s="49" t="s">
        <v>155</v>
      </c>
      <c r="H9" s="51"/>
      <c r="I9" s="51"/>
      <c r="J9" s="21"/>
      <c r="K9" s="21"/>
      <c r="L9" s="21"/>
      <c r="M9" s="51" t="s">
        <v>153</v>
      </c>
      <c r="N9" s="49" t="s">
        <v>155</v>
      </c>
      <c r="O9" s="51" t="s">
        <v>153</v>
      </c>
      <c r="P9" s="49" t="s">
        <v>155</v>
      </c>
      <c r="Q9" s="50"/>
      <c r="R9" s="50"/>
      <c r="S9" s="21"/>
      <c r="T9" s="21"/>
      <c r="U9" s="21"/>
      <c r="V9" s="51" t="s">
        <v>153</v>
      </c>
      <c r="W9" s="52" t="s">
        <v>156</v>
      </c>
      <c r="X9" s="53" t="s">
        <v>153</v>
      </c>
      <c r="Y9" s="51" t="s">
        <v>156</v>
      </c>
      <c r="Z9" s="21"/>
      <c r="AA9" s="21"/>
    </row>
    <row r="10" spans="1:27" x14ac:dyDescent="0.35">
      <c r="A10" s="21"/>
      <c r="B10" s="92" t="s">
        <v>13</v>
      </c>
      <c r="C10" s="32" t="s">
        <v>17</v>
      </c>
      <c r="D10" s="93">
        <v>16140750</v>
      </c>
      <c r="E10" s="94"/>
      <c r="F10" s="93">
        <v>60384250</v>
      </c>
      <c r="G10" s="95">
        <v>2.7411055867911962</v>
      </c>
      <c r="H10" s="93">
        <v>76525000</v>
      </c>
      <c r="I10" s="29"/>
      <c r="J10" s="31"/>
      <c r="K10" s="32" t="s">
        <v>35</v>
      </c>
      <c r="L10" s="32" t="s">
        <v>60</v>
      </c>
      <c r="M10" s="33"/>
      <c r="N10" s="34"/>
      <c r="O10" s="33">
        <v>16835873</v>
      </c>
      <c r="P10" s="35"/>
      <c r="Q10" s="33">
        <v>16835873</v>
      </c>
      <c r="R10" s="29"/>
      <c r="S10" s="21"/>
      <c r="T10" s="32" t="s">
        <v>144</v>
      </c>
      <c r="U10" s="32" t="s">
        <v>21</v>
      </c>
      <c r="V10" s="33">
        <v>26216964</v>
      </c>
      <c r="W10" s="34"/>
      <c r="X10" s="63">
        <v>97511668</v>
      </c>
      <c r="Y10" s="41">
        <v>2.7194111415799327</v>
      </c>
      <c r="Z10" s="21"/>
      <c r="AA10" s="21"/>
    </row>
    <row r="11" spans="1:27" x14ac:dyDescent="0.35">
      <c r="A11" s="21"/>
      <c r="B11" s="96"/>
      <c r="C11" s="27" t="s">
        <v>82</v>
      </c>
      <c r="D11" s="97">
        <v>1052840</v>
      </c>
      <c r="E11" s="98"/>
      <c r="F11" s="97">
        <v>71890450</v>
      </c>
      <c r="G11" s="99">
        <v>67.282407583298507</v>
      </c>
      <c r="H11" s="97">
        <v>72943290</v>
      </c>
      <c r="I11" s="29"/>
      <c r="J11" s="31"/>
      <c r="K11" s="27"/>
      <c r="L11" s="27" t="s">
        <v>13</v>
      </c>
      <c r="M11" s="28">
        <v>6619565</v>
      </c>
      <c r="N11" s="29"/>
      <c r="O11" s="28">
        <v>41367829</v>
      </c>
      <c r="P11" s="38">
        <v>5.2493274104869432</v>
      </c>
      <c r="Q11" s="28">
        <v>47987394</v>
      </c>
      <c r="R11" s="29"/>
      <c r="S11" s="21"/>
      <c r="T11" s="27"/>
      <c r="U11" s="27" t="s">
        <v>18</v>
      </c>
      <c r="V11" s="28">
        <v>31794462</v>
      </c>
      <c r="W11" s="29"/>
      <c r="X11" s="36">
        <v>121879218</v>
      </c>
      <c r="Y11" s="30">
        <v>2.8333473923855039</v>
      </c>
      <c r="Z11" s="21"/>
      <c r="AA11" s="21"/>
    </row>
    <row r="12" spans="1:27" x14ac:dyDescent="0.35">
      <c r="A12" s="21"/>
      <c r="B12" s="100"/>
      <c r="C12" s="26" t="s">
        <v>23</v>
      </c>
      <c r="D12" s="101">
        <v>25683215</v>
      </c>
      <c r="E12" s="102"/>
      <c r="F12" s="101">
        <v>44943215</v>
      </c>
      <c r="G12" s="103">
        <v>0.74990611572577659</v>
      </c>
      <c r="H12" s="101">
        <v>70626430</v>
      </c>
      <c r="I12" s="29"/>
      <c r="J12" s="31"/>
      <c r="K12" s="27"/>
      <c r="L12" s="27" t="s">
        <v>33</v>
      </c>
      <c r="M12" s="28">
        <v>758503</v>
      </c>
      <c r="N12" s="29"/>
      <c r="O12" s="28">
        <v>21470912</v>
      </c>
      <c r="P12" s="38">
        <v>27.306957256596217</v>
      </c>
      <c r="Q12" s="28">
        <v>22229415</v>
      </c>
      <c r="R12" s="29"/>
      <c r="S12" s="21"/>
      <c r="T12" s="26"/>
      <c r="U12" s="114" t="s">
        <v>16</v>
      </c>
      <c r="V12" s="83">
        <v>37823020</v>
      </c>
      <c r="W12" s="84"/>
      <c r="X12" s="85">
        <v>171003224</v>
      </c>
      <c r="Y12" s="86">
        <v>3.521141463584875</v>
      </c>
      <c r="Z12" s="21"/>
      <c r="AA12" s="21"/>
    </row>
    <row r="13" spans="1:27" x14ac:dyDescent="0.35">
      <c r="A13" s="21"/>
      <c r="B13" s="104" t="s">
        <v>33</v>
      </c>
      <c r="C13" s="32" t="s">
        <v>17</v>
      </c>
      <c r="D13" s="105"/>
      <c r="E13" s="106"/>
      <c r="F13" s="105">
        <v>29566250</v>
      </c>
      <c r="G13" s="107"/>
      <c r="H13" s="105">
        <v>29566250</v>
      </c>
      <c r="I13" s="29"/>
      <c r="J13" s="31"/>
      <c r="K13" s="27"/>
      <c r="L13" s="27" t="s">
        <v>25</v>
      </c>
      <c r="M13" s="28"/>
      <c r="N13" s="29"/>
      <c r="O13" s="28">
        <v>26207191</v>
      </c>
      <c r="P13" s="38"/>
      <c r="Q13" s="28">
        <v>26207191</v>
      </c>
      <c r="R13" s="29"/>
      <c r="S13" s="21"/>
      <c r="T13" s="25" t="s">
        <v>146</v>
      </c>
      <c r="U13" s="24"/>
      <c r="V13" s="28">
        <v>95834446</v>
      </c>
      <c r="W13" s="29"/>
      <c r="X13" s="36">
        <v>390394110</v>
      </c>
      <c r="Y13" s="30">
        <v>3.0736303729454439</v>
      </c>
      <c r="Z13" s="21"/>
      <c r="AA13" s="21"/>
    </row>
    <row r="14" spans="1:27" x14ac:dyDescent="0.35">
      <c r="A14" s="21"/>
      <c r="B14" s="27"/>
      <c r="C14" s="27" t="s">
        <v>82</v>
      </c>
      <c r="D14" s="28">
        <v>18503</v>
      </c>
      <c r="E14" s="29"/>
      <c r="F14" s="28">
        <v>30973726</v>
      </c>
      <c r="G14" s="37">
        <v>1672.9840025941739</v>
      </c>
      <c r="H14" s="28">
        <v>30992229</v>
      </c>
      <c r="I14" s="29"/>
      <c r="J14" s="31"/>
      <c r="K14" s="26"/>
      <c r="L14" s="26" t="s">
        <v>29</v>
      </c>
      <c r="M14" s="39"/>
      <c r="N14" s="40"/>
      <c r="O14" s="39">
        <v>22540586</v>
      </c>
      <c r="P14" s="42"/>
      <c r="Q14" s="39">
        <v>22540586</v>
      </c>
      <c r="R14" s="29"/>
      <c r="S14" s="21"/>
      <c r="T14" s="32" t="s">
        <v>145</v>
      </c>
      <c r="U14" s="115" t="s">
        <v>22</v>
      </c>
      <c r="V14" s="83">
        <v>35190332</v>
      </c>
      <c r="W14" s="84"/>
      <c r="X14" s="85">
        <v>143848528</v>
      </c>
      <c r="Y14" s="86">
        <v>3.087728640923308</v>
      </c>
      <c r="Z14" s="21"/>
      <c r="AA14" s="21"/>
    </row>
    <row r="15" spans="1:27" x14ac:dyDescent="0.35">
      <c r="A15" s="21"/>
      <c r="B15" s="26"/>
      <c r="C15" s="26" t="s">
        <v>23</v>
      </c>
      <c r="D15" s="39">
        <v>740000</v>
      </c>
      <c r="E15" s="40"/>
      <c r="F15" s="39">
        <v>40816274</v>
      </c>
      <c r="G15" s="43">
        <v>54.15712702702703</v>
      </c>
      <c r="H15" s="39">
        <v>41556274</v>
      </c>
      <c r="I15" s="29"/>
      <c r="J15" s="31"/>
      <c r="K15" s="27" t="s">
        <v>14</v>
      </c>
      <c r="L15" s="32" t="s">
        <v>60</v>
      </c>
      <c r="M15" s="28"/>
      <c r="N15" s="29"/>
      <c r="O15" s="28">
        <v>36262590</v>
      </c>
      <c r="P15" s="38"/>
      <c r="Q15" s="28">
        <v>36262590</v>
      </c>
      <c r="R15" s="29"/>
      <c r="S15" s="21"/>
      <c r="T15" s="27"/>
      <c r="U15" s="27" t="s">
        <v>20</v>
      </c>
      <c r="V15" s="28">
        <v>23629892</v>
      </c>
      <c r="W15" s="29"/>
      <c r="X15" s="36">
        <v>83002004</v>
      </c>
      <c r="Y15" s="30">
        <v>2.5125849919246352</v>
      </c>
      <c r="Z15" s="21"/>
      <c r="AA15" s="21"/>
    </row>
    <row r="16" spans="1:27" x14ac:dyDescent="0.35">
      <c r="A16" s="21"/>
      <c r="B16" s="27" t="s">
        <v>25</v>
      </c>
      <c r="C16" s="32" t="s">
        <v>17</v>
      </c>
      <c r="D16" s="28">
        <v>9126250</v>
      </c>
      <c r="E16" s="29"/>
      <c r="F16" s="28">
        <v>45922250</v>
      </c>
      <c r="G16" s="37">
        <v>4.0318860430078072</v>
      </c>
      <c r="H16" s="28">
        <v>55048500</v>
      </c>
      <c r="I16" s="29"/>
      <c r="J16" s="31"/>
      <c r="K16" s="27"/>
      <c r="L16" s="27" t="s">
        <v>13</v>
      </c>
      <c r="M16" s="28">
        <v>25224861</v>
      </c>
      <c r="N16" s="29"/>
      <c r="O16" s="28">
        <v>40101613</v>
      </c>
      <c r="P16" s="38">
        <v>0.58976546986720757</v>
      </c>
      <c r="Q16" s="28">
        <v>65326474</v>
      </c>
      <c r="R16" s="29"/>
      <c r="S16" s="21"/>
      <c r="T16" s="26"/>
      <c r="U16" s="26" t="s">
        <v>19</v>
      </c>
      <c r="V16" s="28">
        <v>27426005</v>
      </c>
      <c r="W16" s="29"/>
      <c r="X16" s="36">
        <v>100576808</v>
      </c>
      <c r="Y16" s="30">
        <v>2.6672059237209358</v>
      </c>
      <c r="Z16" s="21"/>
      <c r="AA16" s="21"/>
    </row>
    <row r="17" spans="1:27" x14ac:dyDescent="0.35">
      <c r="A17" s="21"/>
      <c r="B17" s="27"/>
      <c r="C17" s="27" t="s">
        <v>82</v>
      </c>
      <c r="D17" s="28">
        <v>380003</v>
      </c>
      <c r="E17" s="29"/>
      <c r="F17" s="28">
        <v>58845994</v>
      </c>
      <c r="G17" s="37">
        <v>153.85665639481795</v>
      </c>
      <c r="H17" s="28">
        <v>59225997</v>
      </c>
      <c r="I17" s="29"/>
      <c r="J17" s="31"/>
      <c r="K17" s="27"/>
      <c r="L17" s="27" t="s">
        <v>33</v>
      </c>
      <c r="M17" s="28"/>
      <c r="N17" s="29"/>
      <c r="O17" s="28">
        <v>14031168</v>
      </c>
      <c r="P17" s="38"/>
      <c r="Q17" s="28">
        <v>14031168</v>
      </c>
      <c r="R17" s="29"/>
      <c r="S17" s="21"/>
      <c r="T17" s="25" t="s">
        <v>147</v>
      </c>
      <c r="U17" s="24"/>
      <c r="V17" s="28">
        <v>86246229</v>
      </c>
      <c r="W17" s="29"/>
      <c r="X17" s="36">
        <v>327427340</v>
      </c>
      <c r="Y17" s="30">
        <v>2.7964250007962668</v>
      </c>
      <c r="Z17" s="21"/>
      <c r="AA17" s="21"/>
    </row>
    <row r="18" spans="1:27" x14ac:dyDescent="0.35">
      <c r="A18" s="21"/>
      <c r="B18" s="26"/>
      <c r="C18" s="26" t="s">
        <v>23</v>
      </c>
      <c r="D18" s="39">
        <v>5754848</v>
      </c>
      <c r="E18" s="40"/>
      <c r="F18" s="39">
        <v>62441652</v>
      </c>
      <c r="G18" s="43">
        <v>9.8502695466500594</v>
      </c>
      <c r="H18" s="39">
        <v>68196500</v>
      </c>
      <c r="I18" s="29"/>
      <c r="J18" s="31"/>
      <c r="K18" s="27"/>
      <c r="L18" s="27" t="s">
        <v>25</v>
      </c>
      <c r="M18" s="28">
        <v>1080662</v>
      </c>
      <c r="N18" s="29"/>
      <c r="O18" s="28">
        <v>23617435</v>
      </c>
      <c r="P18" s="38">
        <v>20.854599310422685</v>
      </c>
      <c r="Q18" s="28">
        <v>24698097</v>
      </c>
      <c r="R18" s="29"/>
      <c r="S18" s="21"/>
      <c r="T18" s="51" t="s">
        <v>135</v>
      </c>
      <c r="U18" s="52"/>
      <c r="V18" s="55">
        <v>182080675</v>
      </c>
      <c r="W18" s="56"/>
      <c r="X18" s="64">
        <v>717821450</v>
      </c>
      <c r="Y18" s="57">
        <v>2.9423263891129579</v>
      </c>
      <c r="Z18" s="21"/>
      <c r="AA18" s="21"/>
    </row>
    <row r="19" spans="1:27" x14ac:dyDescent="0.35">
      <c r="A19" s="21"/>
      <c r="B19" s="27" t="s">
        <v>24</v>
      </c>
      <c r="C19" s="32" t="s">
        <v>17</v>
      </c>
      <c r="D19" s="28"/>
      <c r="E19" s="29"/>
      <c r="F19" s="28">
        <v>16411250</v>
      </c>
      <c r="G19" s="37"/>
      <c r="H19" s="28">
        <v>16411250</v>
      </c>
      <c r="I19" s="29"/>
      <c r="J19" s="31"/>
      <c r="K19" s="27"/>
      <c r="L19" s="9" t="s">
        <v>24</v>
      </c>
      <c r="M19" s="10">
        <v>13712005</v>
      </c>
      <c r="N19" s="11"/>
      <c r="O19" s="10"/>
      <c r="P19" s="18" t="e">
        <v>#NULL!</v>
      </c>
      <c r="Q19" s="28">
        <v>13712005</v>
      </c>
      <c r="R19" s="29"/>
      <c r="S19" s="21"/>
      <c r="T19" s="21"/>
      <c r="U19" s="21"/>
      <c r="V19" s="21"/>
      <c r="W19" s="21"/>
      <c r="X19" s="21"/>
      <c r="Y19" s="21"/>
      <c r="Z19" s="21"/>
      <c r="AA19" s="21"/>
    </row>
    <row r="20" spans="1:27" x14ac:dyDescent="0.35">
      <c r="A20" s="21"/>
      <c r="B20" s="27"/>
      <c r="C20" s="27" t="s">
        <v>82</v>
      </c>
      <c r="D20" s="28">
        <v>817857</v>
      </c>
      <c r="E20" s="29"/>
      <c r="F20" s="28">
        <v>14251637</v>
      </c>
      <c r="G20" s="37">
        <v>16.425585401848977</v>
      </c>
      <c r="H20" s="28">
        <v>15069494</v>
      </c>
      <c r="I20" s="29"/>
      <c r="J20" s="31"/>
      <c r="K20" s="26"/>
      <c r="L20" s="26" t="s">
        <v>29</v>
      </c>
      <c r="M20" s="39">
        <v>732181</v>
      </c>
      <c r="N20" s="40"/>
      <c r="O20" s="39">
        <v>31561552</v>
      </c>
      <c r="P20" s="42">
        <v>42.106215539600178</v>
      </c>
      <c r="Q20" s="39">
        <v>32293733</v>
      </c>
      <c r="R20" s="29"/>
      <c r="S20" s="21"/>
      <c r="T20" s="21"/>
      <c r="U20" s="21"/>
      <c r="V20" s="21"/>
      <c r="W20" s="21"/>
      <c r="X20" s="21"/>
      <c r="Y20" s="21"/>
      <c r="Z20" s="21"/>
      <c r="AA20" s="21"/>
    </row>
    <row r="21" spans="1:27" x14ac:dyDescent="0.35">
      <c r="A21" s="21"/>
      <c r="B21" s="26"/>
      <c r="C21" s="15" t="s">
        <v>23</v>
      </c>
      <c r="D21" s="16">
        <v>32067143</v>
      </c>
      <c r="E21" s="17"/>
      <c r="F21" s="16">
        <v>11010523</v>
      </c>
      <c r="G21" s="43">
        <v>-0.65664159728853921</v>
      </c>
      <c r="H21" s="39">
        <v>43077666</v>
      </c>
      <c r="I21" s="29"/>
      <c r="J21" s="31"/>
      <c r="K21" s="27" t="s">
        <v>26</v>
      </c>
      <c r="L21" s="32" t="s">
        <v>60</v>
      </c>
      <c r="M21" s="28"/>
      <c r="N21" s="29"/>
      <c r="O21" s="28">
        <v>409091</v>
      </c>
      <c r="P21" s="38"/>
      <c r="Q21" s="28">
        <v>409091</v>
      </c>
      <c r="R21" s="29"/>
      <c r="S21" s="21"/>
      <c r="T21" s="21"/>
      <c r="U21" s="21"/>
      <c r="V21" s="21"/>
      <c r="W21" s="21"/>
      <c r="X21" s="21"/>
      <c r="Y21" s="21"/>
      <c r="Z21" s="21"/>
      <c r="AA21" s="21"/>
    </row>
    <row r="22" spans="1:27" x14ac:dyDescent="0.35">
      <c r="A22" s="21"/>
      <c r="B22" s="27" t="s">
        <v>29</v>
      </c>
      <c r="C22" s="32" t="s">
        <v>17</v>
      </c>
      <c r="D22" s="28">
        <v>68636000</v>
      </c>
      <c r="E22" s="29"/>
      <c r="F22" s="28">
        <v>88090500</v>
      </c>
      <c r="G22" s="37">
        <v>0.28344454805058572</v>
      </c>
      <c r="H22" s="28">
        <v>156726500</v>
      </c>
      <c r="I22" s="29"/>
      <c r="J22" s="31"/>
      <c r="K22" s="27"/>
      <c r="L22" s="27" t="s">
        <v>13</v>
      </c>
      <c r="M22" s="28"/>
      <c r="N22" s="29"/>
      <c r="O22" s="28">
        <v>9307025</v>
      </c>
      <c r="P22" s="38"/>
      <c r="Q22" s="28">
        <v>9307025</v>
      </c>
      <c r="R22" s="29"/>
      <c r="S22" s="21"/>
      <c r="T22" s="21"/>
      <c r="U22" s="21"/>
      <c r="V22" s="21"/>
      <c r="W22" s="21"/>
      <c r="X22" s="21"/>
      <c r="Y22" s="21"/>
      <c r="Z22" s="21"/>
      <c r="AA22" s="21"/>
    </row>
    <row r="23" spans="1:27" x14ac:dyDescent="0.35">
      <c r="A23" s="21"/>
      <c r="B23" s="27"/>
      <c r="C23" s="27" t="s">
        <v>82</v>
      </c>
      <c r="D23" s="28">
        <v>2250763</v>
      </c>
      <c r="E23" s="29"/>
      <c r="F23" s="28">
        <v>38281378</v>
      </c>
      <c r="G23" s="37">
        <v>16.008178115599023</v>
      </c>
      <c r="H23" s="28">
        <v>40532141</v>
      </c>
      <c r="I23" s="29"/>
      <c r="J23" s="31"/>
      <c r="K23" s="27"/>
      <c r="L23" s="27" t="s">
        <v>33</v>
      </c>
      <c r="M23" s="28"/>
      <c r="N23" s="29"/>
      <c r="O23" s="28">
        <v>3552055</v>
      </c>
      <c r="P23" s="38"/>
      <c r="Q23" s="28">
        <v>3552055</v>
      </c>
      <c r="R23" s="29"/>
      <c r="S23" s="21"/>
      <c r="T23" s="21"/>
      <c r="U23" s="21"/>
      <c r="V23" s="21"/>
      <c r="W23" s="21"/>
      <c r="X23" s="21"/>
      <c r="Y23" s="21"/>
      <c r="Z23" s="21"/>
      <c r="AA23" s="21"/>
    </row>
    <row r="24" spans="1:27" x14ac:dyDescent="0.35">
      <c r="A24" s="21"/>
      <c r="B24" s="26"/>
      <c r="C24" s="26" t="s">
        <v>23</v>
      </c>
      <c r="D24" s="39">
        <v>19412503</v>
      </c>
      <c r="E24" s="40"/>
      <c r="F24" s="39">
        <v>26293189</v>
      </c>
      <c r="G24" s="43">
        <v>0.35444610105147184</v>
      </c>
      <c r="H24" s="39">
        <v>45705692</v>
      </c>
      <c r="I24" s="29"/>
      <c r="J24" s="31"/>
      <c r="K24" s="27"/>
      <c r="L24" s="27" t="s">
        <v>25</v>
      </c>
      <c r="M24" s="28">
        <v>4818054</v>
      </c>
      <c r="N24" s="29"/>
      <c r="O24" s="28">
        <v>60440067</v>
      </c>
      <c r="P24" s="38">
        <v>11.544497633276837</v>
      </c>
      <c r="Q24" s="28">
        <v>65258121</v>
      </c>
      <c r="R24" s="29"/>
      <c r="S24" s="21"/>
      <c r="T24" s="21"/>
      <c r="U24" s="21"/>
      <c r="V24" s="21"/>
      <c r="W24" s="21"/>
      <c r="X24" s="21"/>
      <c r="Y24" s="21"/>
      <c r="Z24" s="21"/>
      <c r="AA24" s="21"/>
    </row>
    <row r="25" spans="1:27" x14ac:dyDescent="0.35">
      <c r="A25" s="21"/>
      <c r="B25" s="27" t="s">
        <v>60</v>
      </c>
      <c r="C25" s="32" t="s">
        <v>17</v>
      </c>
      <c r="D25" s="28"/>
      <c r="E25" s="29"/>
      <c r="F25" s="28">
        <v>22366250</v>
      </c>
      <c r="G25" s="37"/>
      <c r="H25" s="28">
        <v>22366250</v>
      </c>
      <c r="I25" s="29"/>
      <c r="J25" s="31"/>
      <c r="K25" s="27"/>
      <c r="L25" s="9" t="s">
        <v>24</v>
      </c>
      <c r="M25" s="10">
        <v>19172995</v>
      </c>
      <c r="N25" s="11"/>
      <c r="O25" s="10">
        <v>13876863</v>
      </c>
      <c r="P25" s="18">
        <v>-0.27622872691512201</v>
      </c>
      <c r="Q25" s="28">
        <v>33049858</v>
      </c>
      <c r="R25" s="29"/>
      <c r="S25" s="21"/>
      <c r="T25" s="21"/>
      <c r="U25" s="21"/>
      <c r="V25" s="21"/>
      <c r="W25" s="21"/>
      <c r="X25" s="21"/>
      <c r="Y25" s="21"/>
      <c r="Z25" s="21"/>
      <c r="AA25" s="21"/>
    </row>
    <row r="26" spans="1:27" x14ac:dyDescent="0.35">
      <c r="A26" s="21"/>
      <c r="B26" s="27"/>
      <c r="C26" s="27" t="s">
        <v>82</v>
      </c>
      <c r="D26" s="28"/>
      <c r="E26" s="29"/>
      <c r="F26" s="28">
        <v>28909731</v>
      </c>
      <c r="G26" s="37"/>
      <c r="H26" s="28">
        <v>28909731</v>
      </c>
      <c r="I26" s="29"/>
      <c r="J26" s="31"/>
      <c r="K26" s="26"/>
      <c r="L26" s="26" t="s">
        <v>29</v>
      </c>
      <c r="M26" s="39">
        <v>1465833</v>
      </c>
      <c r="N26" s="40"/>
      <c r="O26" s="39">
        <v>31621198</v>
      </c>
      <c r="P26" s="42">
        <v>20.572169544552484</v>
      </c>
      <c r="Q26" s="39">
        <v>33087031</v>
      </c>
      <c r="R26" s="29"/>
      <c r="S26" s="21"/>
      <c r="T26" s="21"/>
      <c r="U26" s="21"/>
      <c r="V26" s="21"/>
      <c r="W26" s="21"/>
      <c r="X26" s="21"/>
      <c r="Y26" s="21"/>
      <c r="Z26" s="21"/>
      <c r="AA26" s="21"/>
    </row>
    <row r="27" spans="1:27" x14ac:dyDescent="0.35">
      <c r="A27" s="21"/>
      <c r="B27" s="26"/>
      <c r="C27" s="26" t="s">
        <v>23</v>
      </c>
      <c r="D27" s="39"/>
      <c r="E27" s="40"/>
      <c r="F27" s="39">
        <v>26422931</v>
      </c>
      <c r="G27" s="43"/>
      <c r="H27" s="39">
        <v>26422931</v>
      </c>
      <c r="I27" s="29"/>
      <c r="J27" s="31"/>
      <c r="K27" s="27" t="s">
        <v>47</v>
      </c>
      <c r="L27" s="32" t="s">
        <v>60</v>
      </c>
      <c r="M27" s="28"/>
      <c r="N27" s="29"/>
      <c r="O27" s="28">
        <v>10826333</v>
      </c>
      <c r="P27" s="38"/>
      <c r="Q27" s="28">
        <v>10826333</v>
      </c>
      <c r="R27" s="29"/>
      <c r="S27" s="21"/>
      <c r="T27" s="21"/>
      <c r="U27" s="21"/>
      <c r="V27" s="21"/>
      <c r="W27" s="21"/>
      <c r="X27" s="21"/>
      <c r="Y27" s="21"/>
      <c r="Z27" s="21"/>
      <c r="AA27" s="21"/>
    </row>
    <row r="28" spans="1:27" x14ac:dyDescent="0.35">
      <c r="A28" s="21"/>
      <c r="B28" s="54" t="s">
        <v>135</v>
      </c>
      <c r="C28" s="110"/>
      <c r="D28" s="111">
        <v>182080675</v>
      </c>
      <c r="E28" s="112"/>
      <c r="F28" s="111">
        <v>717821450</v>
      </c>
      <c r="G28" s="113">
        <v>2.9423263891129579</v>
      </c>
      <c r="H28" s="111">
        <v>899902125</v>
      </c>
      <c r="I28" s="58"/>
      <c r="J28" s="31"/>
      <c r="K28" s="27"/>
      <c r="L28" s="27" t="s">
        <v>13</v>
      </c>
      <c r="M28" s="28">
        <v>9564336</v>
      </c>
      <c r="N28" s="29"/>
      <c r="O28" s="28">
        <v>50104782</v>
      </c>
      <c r="P28" s="38">
        <v>4.2387099323988622</v>
      </c>
      <c r="Q28" s="28">
        <v>59669118</v>
      </c>
      <c r="R28" s="29"/>
      <c r="S28" s="21"/>
      <c r="T28" s="21"/>
      <c r="U28" s="21"/>
      <c r="V28" s="21"/>
      <c r="W28" s="21"/>
      <c r="X28" s="21"/>
      <c r="Y28" s="21"/>
      <c r="Z28" s="21"/>
      <c r="AA28" s="21"/>
    </row>
    <row r="29" spans="1:27" x14ac:dyDescent="0.35">
      <c r="A29" s="21"/>
      <c r="B29" s="21"/>
      <c r="C29" s="21"/>
      <c r="D29" s="21"/>
      <c r="E29" s="21"/>
      <c r="F29" s="21"/>
      <c r="G29" s="21"/>
      <c r="H29" s="21"/>
      <c r="I29" s="21"/>
      <c r="J29" s="31"/>
      <c r="K29" s="27"/>
      <c r="L29" s="27" t="s">
        <v>25</v>
      </c>
      <c r="M29" s="28">
        <v>9362385</v>
      </c>
      <c r="N29" s="29"/>
      <c r="O29" s="28">
        <v>44816158</v>
      </c>
      <c r="P29" s="38">
        <v>3.7868313469270918</v>
      </c>
      <c r="Q29" s="28">
        <v>54178543</v>
      </c>
      <c r="R29" s="29"/>
      <c r="S29" s="21"/>
      <c r="T29" s="21"/>
      <c r="U29" s="21"/>
      <c r="V29" s="21"/>
      <c r="W29" s="21"/>
      <c r="X29" s="21"/>
      <c r="Y29" s="21"/>
      <c r="Z29" s="21"/>
      <c r="AA29" s="21"/>
    </row>
    <row r="30" spans="1:27" x14ac:dyDescent="0.35">
      <c r="A30" s="21"/>
      <c r="B30" s="21"/>
      <c r="C30" s="21"/>
      <c r="D30" s="21"/>
      <c r="E30" s="21"/>
      <c r="F30" s="21"/>
      <c r="G30" s="21"/>
      <c r="H30" s="21"/>
      <c r="I30" s="21"/>
      <c r="J30" s="31"/>
      <c r="K30" s="27"/>
      <c r="L30" s="27" t="s">
        <v>24</v>
      </c>
      <c r="M30" s="28"/>
      <c r="N30" s="29"/>
      <c r="O30" s="28">
        <v>21005539</v>
      </c>
      <c r="P30" s="38"/>
      <c r="Q30" s="28">
        <v>21005539</v>
      </c>
      <c r="R30" s="29"/>
      <c r="S30" s="21"/>
      <c r="T30" s="21"/>
      <c r="U30" s="21"/>
      <c r="V30" s="21"/>
      <c r="W30" s="21"/>
      <c r="X30" s="21"/>
      <c r="Y30" s="21"/>
      <c r="Z30" s="21"/>
      <c r="AA30" s="21"/>
    </row>
    <row r="31" spans="1:27" x14ac:dyDescent="0.35">
      <c r="A31" s="21"/>
      <c r="B31" s="21"/>
      <c r="C31" s="21"/>
      <c r="D31" s="21"/>
      <c r="E31" s="21"/>
      <c r="F31" s="21"/>
      <c r="G31" s="21"/>
      <c r="H31" s="21"/>
      <c r="I31" s="21"/>
      <c r="J31" s="31"/>
      <c r="K31" s="26"/>
      <c r="L31" s="12" t="s">
        <v>29</v>
      </c>
      <c r="M31" s="13">
        <v>12674142</v>
      </c>
      <c r="N31" s="14"/>
      <c r="O31" s="13">
        <v>4817561</v>
      </c>
      <c r="P31" s="42">
        <v>-0.61989056142814247</v>
      </c>
      <c r="Q31" s="39">
        <v>17491703</v>
      </c>
      <c r="R31" s="29"/>
      <c r="S31" s="21"/>
      <c r="T31" s="21"/>
      <c r="U31" s="21"/>
      <c r="V31" s="21"/>
      <c r="W31" s="21"/>
      <c r="X31" s="21"/>
      <c r="Y31" s="21"/>
      <c r="Z31" s="21"/>
      <c r="AA31" s="21"/>
    </row>
    <row r="32" spans="1:27" x14ac:dyDescent="0.35">
      <c r="A32" s="21"/>
      <c r="B32" s="21"/>
      <c r="C32" s="21"/>
      <c r="D32" s="21"/>
      <c r="E32" s="21"/>
      <c r="F32" s="21"/>
      <c r="G32" s="21"/>
      <c r="H32" s="21"/>
      <c r="I32" s="21"/>
      <c r="J32" s="31"/>
      <c r="K32" s="27" t="s">
        <v>30</v>
      </c>
      <c r="L32" s="32" t="s">
        <v>60</v>
      </c>
      <c r="M32" s="28"/>
      <c r="N32" s="29"/>
      <c r="O32" s="28">
        <v>13365025</v>
      </c>
      <c r="P32" s="38"/>
      <c r="Q32" s="28">
        <v>13365025</v>
      </c>
      <c r="R32" s="29"/>
      <c r="S32" s="21"/>
      <c r="T32" s="21"/>
      <c r="U32" s="21"/>
      <c r="V32" s="21"/>
      <c r="W32" s="21"/>
      <c r="X32" s="21"/>
      <c r="Y32" s="21"/>
      <c r="Z32" s="21"/>
      <c r="AA32" s="21"/>
    </row>
    <row r="33" spans="1:27" x14ac:dyDescent="0.35">
      <c r="A33" s="21"/>
      <c r="B33" s="21"/>
      <c r="C33" s="21"/>
      <c r="D33" s="21"/>
      <c r="E33" s="21"/>
      <c r="F33" s="21"/>
      <c r="G33" s="21"/>
      <c r="H33" s="21"/>
      <c r="I33" s="21"/>
      <c r="J33" s="31"/>
      <c r="K33" s="27"/>
      <c r="L33" s="27" t="s">
        <v>13</v>
      </c>
      <c r="M33" s="28">
        <v>1468043</v>
      </c>
      <c r="N33" s="29"/>
      <c r="O33" s="28">
        <v>36336666</v>
      </c>
      <c r="P33" s="38">
        <v>23.751772257352133</v>
      </c>
      <c r="Q33" s="28">
        <v>37804709</v>
      </c>
      <c r="R33" s="29"/>
      <c r="S33" s="21"/>
      <c r="T33" s="21"/>
      <c r="U33" s="21"/>
      <c r="V33" s="21"/>
      <c r="W33" s="21"/>
      <c r="X33" s="21"/>
      <c r="Y33" s="21"/>
      <c r="Z33" s="21"/>
      <c r="AA33" s="21"/>
    </row>
    <row r="34" spans="1:27" x14ac:dyDescent="0.35">
      <c r="A34" s="21"/>
      <c r="B34" s="21"/>
      <c r="C34" s="21"/>
      <c r="D34" s="21"/>
      <c r="E34" s="21"/>
      <c r="F34" s="21"/>
      <c r="G34" s="21"/>
      <c r="H34" s="21"/>
      <c r="I34" s="21"/>
      <c r="J34" s="31"/>
      <c r="K34" s="27"/>
      <c r="L34" s="27" t="s">
        <v>33</v>
      </c>
      <c r="M34" s="28"/>
      <c r="N34" s="29"/>
      <c r="O34" s="28">
        <v>62302115</v>
      </c>
      <c r="P34" s="38"/>
      <c r="Q34" s="28">
        <v>62302115</v>
      </c>
      <c r="R34" s="29"/>
      <c r="S34" s="21"/>
      <c r="T34" s="21"/>
      <c r="U34" s="21"/>
      <c r="V34" s="21"/>
      <c r="W34" s="21"/>
      <c r="X34" s="21"/>
      <c r="Y34" s="21"/>
      <c r="Z34" s="21"/>
      <c r="AA34" s="21"/>
    </row>
    <row r="35" spans="1:27" x14ac:dyDescent="0.35">
      <c r="A35" s="21"/>
      <c r="B35" s="21"/>
      <c r="C35" s="21"/>
      <c r="D35" s="21"/>
      <c r="E35" s="21"/>
      <c r="F35" s="21"/>
      <c r="G35" s="21"/>
      <c r="H35" s="21"/>
      <c r="I35" s="21"/>
      <c r="J35" s="21"/>
      <c r="K35" s="27"/>
      <c r="L35" s="27" t="s">
        <v>25</v>
      </c>
      <c r="M35" s="28"/>
      <c r="N35" s="29"/>
      <c r="O35" s="28">
        <v>12129045</v>
      </c>
      <c r="P35" s="38"/>
      <c r="Q35" s="28">
        <v>12129045</v>
      </c>
      <c r="R35" s="29"/>
      <c r="S35" s="21"/>
      <c r="T35" s="21"/>
      <c r="U35" s="21"/>
      <c r="V35" s="21"/>
      <c r="W35" s="21"/>
      <c r="X35" s="21"/>
      <c r="Y35" s="21"/>
      <c r="Z35" s="21"/>
      <c r="AA35" s="21"/>
    </row>
    <row r="36" spans="1:27" x14ac:dyDescent="0.35">
      <c r="A36" s="21"/>
      <c r="B36" s="21"/>
      <c r="C36" s="21"/>
      <c r="D36" s="21"/>
      <c r="E36" s="21"/>
      <c r="F36" s="21"/>
      <c r="G36" s="21"/>
      <c r="H36" s="21"/>
      <c r="I36" s="21"/>
      <c r="J36" s="21"/>
      <c r="K36" s="27"/>
      <c r="L36" s="27" t="s">
        <v>24</v>
      </c>
      <c r="M36" s="28"/>
      <c r="N36" s="29"/>
      <c r="O36" s="28">
        <v>6791008</v>
      </c>
      <c r="P36" s="38"/>
      <c r="Q36" s="28">
        <v>6791008</v>
      </c>
      <c r="R36" s="29"/>
      <c r="S36" s="21"/>
      <c r="T36" s="21"/>
      <c r="U36" s="21"/>
      <c r="V36" s="21"/>
      <c r="W36" s="21"/>
      <c r="X36" s="21"/>
      <c r="Y36" s="21"/>
      <c r="Z36" s="21"/>
      <c r="AA36" s="21"/>
    </row>
    <row r="37" spans="1:27" x14ac:dyDescent="0.35">
      <c r="A37" s="21"/>
      <c r="B37" s="21"/>
      <c r="C37" s="21"/>
      <c r="D37" s="21"/>
      <c r="E37" s="21"/>
      <c r="F37" s="21"/>
      <c r="G37" s="21"/>
      <c r="H37" s="21"/>
      <c r="I37" s="21"/>
      <c r="J37" s="21"/>
      <c r="K37" s="26"/>
      <c r="L37" s="15" t="s">
        <v>29</v>
      </c>
      <c r="M37" s="16">
        <v>75427110</v>
      </c>
      <c r="N37" s="17"/>
      <c r="O37" s="16">
        <v>62124170</v>
      </c>
      <c r="P37" s="42">
        <v>-0.17636815198142949</v>
      </c>
      <c r="Q37" s="39">
        <v>137551280</v>
      </c>
      <c r="R37" s="29"/>
      <c r="S37" s="21"/>
      <c r="T37" s="21"/>
      <c r="U37" s="21"/>
      <c r="V37" s="21"/>
      <c r="W37" s="21"/>
      <c r="X37" s="21"/>
      <c r="Y37" s="21"/>
      <c r="Z37" s="21"/>
      <c r="AA37" s="21"/>
    </row>
    <row r="38" spans="1:27" x14ac:dyDescent="0.35">
      <c r="A38" s="21"/>
      <c r="B38" s="21"/>
      <c r="C38" s="21"/>
      <c r="D38" s="21"/>
      <c r="E38" s="21"/>
      <c r="F38" s="21"/>
      <c r="G38" s="21"/>
      <c r="H38" s="21"/>
      <c r="I38" s="21"/>
      <c r="J38" s="21"/>
      <c r="K38" s="53" t="s">
        <v>135</v>
      </c>
      <c r="L38" s="51"/>
      <c r="M38" s="59">
        <v>182080675</v>
      </c>
      <c r="N38" s="60"/>
      <c r="O38" s="59">
        <v>717821450</v>
      </c>
      <c r="P38" s="61">
        <v>2.9423263891129579</v>
      </c>
      <c r="Q38" s="59">
        <v>899902125</v>
      </c>
      <c r="R38" s="62"/>
      <c r="S38" s="21"/>
      <c r="T38" s="21"/>
      <c r="U38" s="21"/>
      <c r="V38" s="21"/>
      <c r="W38" s="21"/>
      <c r="X38" s="21"/>
      <c r="Y38" s="21"/>
      <c r="Z38" s="21"/>
      <c r="AA38" s="21"/>
    </row>
    <row r="39" spans="1:27" x14ac:dyDescent="0.35">
      <c r="A39" s="21"/>
      <c r="B39" s="21"/>
      <c r="C39" s="21"/>
      <c r="D39" s="21"/>
      <c r="E39" s="21"/>
      <c r="F39" s="21"/>
      <c r="G39" s="21"/>
      <c r="H39" s="21"/>
      <c r="I39" s="21"/>
      <c r="J39" s="21"/>
      <c r="K39" s="21"/>
      <c r="L39" s="21"/>
      <c r="M39" s="21"/>
      <c r="N39" s="21"/>
      <c r="O39" s="21"/>
      <c r="P39" s="23"/>
      <c r="Q39" s="21"/>
      <c r="R39" s="21"/>
      <c r="S39" s="21"/>
      <c r="T39" s="21"/>
      <c r="U39" s="21"/>
      <c r="V39" s="21"/>
      <c r="W39" s="21"/>
      <c r="X39" s="21"/>
      <c r="Y39" s="21"/>
      <c r="Z39" s="21"/>
      <c r="AA39" s="21"/>
    </row>
    <row r="40" spans="1:27" x14ac:dyDescent="0.35">
      <c r="A40" s="21"/>
      <c r="B40" s="21"/>
      <c r="C40" s="21"/>
      <c r="D40" s="21"/>
      <c r="E40" s="21"/>
      <c r="F40" s="21"/>
      <c r="G40" s="21"/>
      <c r="H40" s="21"/>
      <c r="I40" s="21"/>
      <c r="J40" s="21"/>
      <c r="K40" s="21"/>
      <c r="L40" s="21"/>
      <c r="M40" s="21"/>
      <c r="N40" s="21"/>
      <c r="O40" s="21"/>
      <c r="P40" s="23"/>
      <c r="Q40" s="21"/>
      <c r="R40" s="21"/>
      <c r="S40" s="21"/>
      <c r="T40" s="21"/>
      <c r="U40" s="21"/>
      <c r="V40" s="21"/>
      <c r="W40" s="21"/>
      <c r="X40" s="21"/>
      <c r="Y40" s="21"/>
      <c r="Z40" s="21"/>
      <c r="AA40" s="21"/>
    </row>
    <row r="41" spans="1:27" s="19" customFormat="1" ht="5.5" customHeight="1" x14ac:dyDescent="0.35">
      <c r="P41" s="20"/>
    </row>
    <row r="42" spans="1:27" x14ac:dyDescent="0.35">
      <c r="A42" s="65"/>
      <c r="B42" s="65"/>
      <c r="C42" s="65"/>
      <c r="D42" s="65"/>
      <c r="E42" s="65"/>
      <c r="F42" s="65"/>
      <c r="G42" s="65"/>
      <c r="H42" s="65"/>
      <c r="I42" s="65"/>
      <c r="J42" s="65"/>
      <c r="K42" s="65"/>
      <c r="L42" s="65"/>
      <c r="M42" s="65"/>
      <c r="N42" s="65"/>
      <c r="O42" s="65"/>
      <c r="P42" s="66"/>
      <c r="Q42" s="65"/>
      <c r="R42" s="65"/>
      <c r="S42" s="65"/>
      <c r="T42" s="65"/>
      <c r="U42" s="65"/>
      <c r="V42" s="65"/>
      <c r="W42" s="65"/>
      <c r="X42" s="65"/>
      <c r="Y42" s="65"/>
      <c r="Z42" s="65"/>
      <c r="AA42" s="65"/>
    </row>
    <row r="43" spans="1:27" ht="18.5" x14ac:dyDescent="0.45">
      <c r="A43" s="65"/>
      <c r="B43" s="67" t="s">
        <v>161</v>
      </c>
      <c r="C43" s="65"/>
      <c r="D43" s="65"/>
      <c r="E43" s="65"/>
      <c r="F43" s="65"/>
      <c r="G43" s="65"/>
      <c r="H43" s="65"/>
      <c r="I43" s="65"/>
      <c r="J43" s="65"/>
      <c r="K43" s="65"/>
      <c r="L43" s="65"/>
      <c r="M43" s="65"/>
      <c r="N43" s="65"/>
      <c r="O43" s="65"/>
      <c r="P43" s="66"/>
      <c r="Q43" s="65"/>
      <c r="R43" s="65"/>
      <c r="S43" s="65"/>
      <c r="T43" s="65"/>
      <c r="U43" s="65"/>
      <c r="V43" s="65"/>
      <c r="W43" s="65"/>
      <c r="X43" s="65"/>
      <c r="Y43" s="65"/>
      <c r="Z43" s="65"/>
      <c r="AA43" s="65"/>
    </row>
    <row r="44" spans="1:27" x14ac:dyDescent="0.35">
      <c r="A44" s="65"/>
      <c r="B44" s="65"/>
      <c r="C44" s="65"/>
      <c r="D44" s="65"/>
      <c r="E44" s="65"/>
      <c r="F44" s="65"/>
      <c r="G44" s="65"/>
      <c r="H44" s="65"/>
      <c r="I44" s="65"/>
      <c r="J44" s="65"/>
      <c r="K44" s="65"/>
      <c r="L44" s="65"/>
      <c r="M44" s="65"/>
      <c r="N44" s="65"/>
      <c r="O44" s="65"/>
      <c r="P44" s="66"/>
      <c r="Q44" s="65"/>
      <c r="R44" s="65"/>
      <c r="S44" s="65"/>
      <c r="T44" s="65"/>
      <c r="U44" s="65"/>
      <c r="V44" s="65"/>
      <c r="W44" s="65"/>
      <c r="X44" s="65"/>
      <c r="Y44" s="65"/>
      <c r="Z44" s="65"/>
      <c r="AA44" s="65"/>
    </row>
    <row r="45" spans="1:27" x14ac:dyDescent="0.35">
      <c r="A45" s="65"/>
      <c r="B45" s="65"/>
      <c r="C45" s="65"/>
      <c r="D45" s="65"/>
      <c r="E45" s="65"/>
      <c r="F45" s="65"/>
      <c r="G45" s="65"/>
      <c r="H45" s="65"/>
      <c r="I45" s="65"/>
      <c r="J45" s="65"/>
      <c r="K45" s="65"/>
      <c r="L45" s="65"/>
      <c r="M45" s="65"/>
      <c r="N45" s="65"/>
      <c r="O45" s="65"/>
      <c r="P45" s="66"/>
      <c r="Q45" s="65"/>
      <c r="R45" s="65"/>
      <c r="S45" s="65"/>
      <c r="T45" s="65"/>
      <c r="U45" s="65"/>
      <c r="V45" s="65"/>
      <c r="W45" s="65"/>
      <c r="X45" s="65"/>
      <c r="Y45" s="65"/>
      <c r="Z45" s="65"/>
      <c r="AA45" s="65"/>
    </row>
    <row r="46" spans="1:27" x14ac:dyDescent="0.35">
      <c r="A46" s="65"/>
      <c r="B46" s="65"/>
      <c r="C46" s="65"/>
      <c r="D46" s="65"/>
      <c r="E46" s="65"/>
      <c r="F46" s="65"/>
      <c r="G46" s="65"/>
      <c r="H46" s="65"/>
      <c r="I46" s="65"/>
      <c r="J46" s="65"/>
      <c r="K46" s="65"/>
      <c r="L46" s="65"/>
      <c r="M46" s="65"/>
      <c r="N46" s="65"/>
      <c r="O46" s="65"/>
      <c r="P46" s="66"/>
      <c r="Q46" s="65"/>
      <c r="R46" s="65"/>
      <c r="S46" s="65"/>
      <c r="T46" s="65"/>
      <c r="U46" s="65"/>
      <c r="V46" s="65"/>
      <c r="W46" s="65"/>
      <c r="X46" s="65"/>
      <c r="Y46" s="65"/>
      <c r="Z46" s="65"/>
      <c r="AA46" s="65"/>
    </row>
    <row r="47" spans="1:27" x14ac:dyDescent="0.35">
      <c r="A47" s="65"/>
      <c r="B47" s="51"/>
      <c r="C47" s="52"/>
      <c r="D47" s="53">
        <v>2020</v>
      </c>
      <c r="E47" s="49"/>
      <c r="F47" s="52">
        <v>2021</v>
      </c>
      <c r="G47" s="49"/>
      <c r="H47" s="65"/>
      <c r="I47" s="65"/>
      <c r="J47" s="65"/>
      <c r="K47" s="65"/>
      <c r="L47" s="65"/>
      <c r="M47" s="65"/>
      <c r="N47" s="65"/>
      <c r="O47" s="65"/>
      <c r="P47" s="66"/>
      <c r="Q47" s="65"/>
      <c r="R47" s="65"/>
      <c r="S47" s="65"/>
      <c r="T47" s="65"/>
      <c r="U47" s="65"/>
      <c r="V47" s="65"/>
      <c r="W47" s="65"/>
      <c r="X47" s="65"/>
      <c r="Y47" s="65"/>
      <c r="Z47" s="65"/>
      <c r="AA47" s="65"/>
    </row>
    <row r="48" spans="1:27" x14ac:dyDescent="0.35">
      <c r="A48" s="65"/>
      <c r="B48" s="65"/>
      <c r="C48" s="65"/>
      <c r="D48" s="51" t="s">
        <v>159</v>
      </c>
      <c r="E48" s="49" t="s">
        <v>158</v>
      </c>
      <c r="F48" s="49" t="s">
        <v>159</v>
      </c>
      <c r="G48" s="49" t="s">
        <v>158</v>
      </c>
      <c r="H48" s="65"/>
      <c r="I48" s="65"/>
      <c r="J48" s="65"/>
      <c r="K48" s="65"/>
      <c r="L48" s="65"/>
      <c r="M48" s="65"/>
      <c r="N48" s="65"/>
      <c r="O48" s="65"/>
      <c r="P48" s="66"/>
      <c r="Q48" s="65"/>
      <c r="R48" s="65"/>
      <c r="S48" s="65"/>
      <c r="T48" s="65"/>
      <c r="U48" s="65"/>
      <c r="V48" s="65"/>
      <c r="W48" s="65"/>
      <c r="X48" s="65"/>
      <c r="Y48" s="65"/>
      <c r="Z48" s="65"/>
      <c r="AA48" s="65"/>
    </row>
    <row r="49" spans="1:27" x14ac:dyDescent="0.35">
      <c r="A49" s="65"/>
      <c r="B49" s="68" t="s">
        <v>17</v>
      </c>
      <c r="C49" s="68" t="s">
        <v>21</v>
      </c>
      <c r="D49" s="75">
        <v>0.39166666666666683</v>
      </c>
      <c r="E49" s="76"/>
      <c r="F49" s="76">
        <v>0.34897119341563682</v>
      </c>
      <c r="G49" s="77">
        <v>-4.2695473251030014E-2</v>
      </c>
      <c r="H49" s="65"/>
      <c r="I49" s="65"/>
      <c r="J49" s="65"/>
      <c r="K49" s="65"/>
      <c r="L49" s="65"/>
      <c r="M49" s="65"/>
      <c r="N49" s="65"/>
      <c r="O49" s="65"/>
      <c r="P49" s="66"/>
      <c r="Q49" s="65"/>
      <c r="R49" s="65"/>
      <c r="S49" s="65"/>
      <c r="T49" s="65"/>
      <c r="U49" s="65"/>
      <c r="V49" s="65"/>
      <c r="W49" s="65"/>
      <c r="X49" s="65"/>
      <c r="Y49" s="65"/>
      <c r="Z49" s="65"/>
      <c r="AA49" s="65"/>
    </row>
    <row r="50" spans="1:27" x14ac:dyDescent="0.35">
      <c r="A50" s="65"/>
      <c r="B50" s="70"/>
      <c r="C50" s="70" t="s">
        <v>18</v>
      </c>
      <c r="D50" s="69">
        <v>0.27978723404255318</v>
      </c>
      <c r="E50" s="78"/>
      <c r="F50" s="78">
        <v>0.3576446280991738</v>
      </c>
      <c r="G50" s="79">
        <v>7.7857394056620621E-2</v>
      </c>
      <c r="H50" s="65"/>
      <c r="I50" s="65"/>
      <c r="J50" s="65"/>
      <c r="K50" s="65"/>
      <c r="L50" s="65"/>
      <c r="M50" s="65"/>
      <c r="N50" s="65"/>
      <c r="O50" s="65"/>
      <c r="P50" s="66"/>
      <c r="Q50" s="65"/>
      <c r="R50" s="65"/>
      <c r="S50" s="65"/>
      <c r="T50" s="65"/>
      <c r="U50" s="65"/>
      <c r="V50" s="65"/>
      <c r="W50" s="65"/>
      <c r="X50" s="65"/>
      <c r="Y50" s="65"/>
      <c r="Z50" s="65"/>
      <c r="AA50" s="65"/>
    </row>
    <row r="51" spans="1:27" x14ac:dyDescent="0.35">
      <c r="A51" s="65"/>
      <c r="B51" s="70"/>
      <c r="C51" s="70" t="s">
        <v>16</v>
      </c>
      <c r="D51" s="69">
        <v>0.38437500000000019</v>
      </c>
      <c r="E51" s="78"/>
      <c r="F51" s="78">
        <v>0.38347107438016442</v>
      </c>
      <c r="G51" s="79">
        <v>-9.0392561983576591E-4</v>
      </c>
      <c r="H51" s="65"/>
      <c r="I51" s="65"/>
      <c r="J51" s="65"/>
      <c r="K51" s="65"/>
      <c r="L51" s="65"/>
      <c r="M51" s="65"/>
      <c r="N51" s="65"/>
      <c r="O51" s="65"/>
      <c r="P51" s="66"/>
      <c r="Q51" s="65"/>
      <c r="R51" s="65"/>
      <c r="S51" s="65"/>
      <c r="T51" s="65"/>
      <c r="U51" s="65"/>
      <c r="V51" s="65"/>
      <c r="W51" s="65"/>
      <c r="X51" s="65"/>
      <c r="Y51" s="65"/>
      <c r="Z51" s="65"/>
      <c r="AA51" s="65"/>
    </row>
    <row r="52" spans="1:27" x14ac:dyDescent="0.35">
      <c r="A52" s="65"/>
      <c r="B52" s="70"/>
      <c r="C52" s="70" t="s">
        <v>22</v>
      </c>
      <c r="D52" s="69">
        <v>0.3</v>
      </c>
      <c r="E52" s="78"/>
      <c r="F52" s="78">
        <v>0.39194214876033062</v>
      </c>
      <c r="G52" s="79">
        <v>9.1942148760330633E-2</v>
      </c>
      <c r="H52" s="65"/>
      <c r="I52" s="65"/>
      <c r="J52" s="65"/>
      <c r="K52" s="65"/>
      <c r="L52" s="65"/>
      <c r="M52" s="65"/>
      <c r="N52" s="65"/>
      <c r="O52" s="65"/>
      <c r="P52" s="66"/>
      <c r="Q52" s="65"/>
      <c r="R52" s="65"/>
      <c r="S52" s="65"/>
      <c r="T52" s="65"/>
      <c r="U52" s="65"/>
      <c r="V52" s="65"/>
      <c r="W52" s="65"/>
      <c r="X52" s="65"/>
      <c r="Y52" s="65"/>
      <c r="Z52" s="65"/>
      <c r="AA52" s="65"/>
    </row>
    <row r="53" spans="1:27" x14ac:dyDescent="0.35">
      <c r="A53" s="65"/>
      <c r="B53" s="70"/>
      <c r="C53" s="70" t="s">
        <v>20</v>
      </c>
      <c r="D53" s="69">
        <v>0.32291666666666691</v>
      </c>
      <c r="E53" s="78"/>
      <c r="F53" s="78">
        <v>0.34669421487603247</v>
      </c>
      <c r="G53" s="79">
        <v>2.3777548209365562E-2</v>
      </c>
      <c r="H53" s="65"/>
      <c r="I53" s="65"/>
      <c r="J53" s="65"/>
      <c r="K53" s="65"/>
      <c r="L53" s="65"/>
      <c r="M53" s="65"/>
      <c r="N53" s="65"/>
      <c r="O53" s="65"/>
      <c r="P53" s="66"/>
      <c r="Q53" s="65"/>
      <c r="R53" s="65"/>
      <c r="S53" s="65"/>
      <c r="T53" s="65"/>
      <c r="U53" s="65"/>
      <c r="V53" s="65"/>
      <c r="W53" s="65"/>
      <c r="X53" s="65"/>
      <c r="Y53" s="65"/>
      <c r="Z53" s="65"/>
      <c r="AA53" s="65"/>
    </row>
    <row r="54" spans="1:27" x14ac:dyDescent="0.35">
      <c r="A54" s="65"/>
      <c r="B54" s="71"/>
      <c r="C54" s="71" t="s">
        <v>19</v>
      </c>
      <c r="D54" s="69">
        <v>0.31145833333333345</v>
      </c>
      <c r="E54" s="78"/>
      <c r="F54" s="78">
        <v>0.33677685950413178</v>
      </c>
      <c r="G54" s="79">
        <v>2.5318526170798328E-2</v>
      </c>
      <c r="H54" s="65"/>
      <c r="I54" s="65"/>
      <c r="J54" s="65"/>
      <c r="K54" s="65"/>
      <c r="L54" s="65"/>
      <c r="M54" s="65"/>
      <c r="N54" s="65"/>
      <c r="O54" s="65"/>
      <c r="P54" s="66"/>
      <c r="Q54" s="65"/>
      <c r="R54" s="65"/>
      <c r="S54" s="65"/>
      <c r="T54" s="65"/>
      <c r="U54" s="65"/>
      <c r="V54" s="65"/>
      <c r="W54" s="65"/>
      <c r="X54" s="65"/>
      <c r="Y54" s="65"/>
      <c r="Z54" s="65"/>
      <c r="AA54" s="65"/>
    </row>
    <row r="55" spans="1:27" x14ac:dyDescent="0.35">
      <c r="A55" s="65"/>
      <c r="B55" s="74" t="s">
        <v>148</v>
      </c>
      <c r="C55" s="73"/>
      <c r="D55" s="69">
        <v>0.33188153310104507</v>
      </c>
      <c r="E55" s="78"/>
      <c r="F55" s="78">
        <v>0.36090846524432246</v>
      </c>
      <c r="G55" s="79">
        <v>2.9026932143277395E-2</v>
      </c>
      <c r="H55" s="65"/>
      <c r="I55" s="65"/>
      <c r="J55" s="65"/>
      <c r="K55" s="65"/>
      <c r="L55" s="65"/>
      <c r="M55" s="65"/>
      <c r="N55" s="65"/>
      <c r="O55" s="65"/>
      <c r="P55" s="66"/>
      <c r="Q55" s="65"/>
      <c r="R55" s="65"/>
      <c r="S55" s="65"/>
      <c r="T55" s="65"/>
      <c r="U55" s="65"/>
      <c r="V55" s="65"/>
      <c r="W55" s="65"/>
      <c r="X55" s="65"/>
      <c r="Y55" s="65"/>
      <c r="Z55" s="65"/>
      <c r="AA55" s="65"/>
    </row>
    <row r="56" spans="1:27" x14ac:dyDescent="0.35">
      <c r="A56" s="65"/>
      <c r="B56" s="68" t="s">
        <v>82</v>
      </c>
      <c r="C56" s="68" t="s">
        <v>21</v>
      </c>
      <c r="D56" s="69">
        <v>0.5030681818181818</v>
      </c>
      <c r="E56" s="78"/>
      <c r="F56" s="78">
        <v>0.44548965517241396</v>
      </c>
      <c r="G56" s="79">
        <v>-5.7578526645767847E-2</v>
      </c>
      <c r="H56" s="65"/>
      <c r="I56" s="65"/>
      <c r="J56" s="65"/>
      <c r="K56" s="65"/>
      <c r="L56" s="65"/>
      <c r="M56" s="65"/>
      <c r="N56" s="65"/>
      <c r="O56" s="65"/>
      <c r="P56" s="66"/>
      <c r="Q56" s="65"/>
      <c r="R56" s="65"/>
      <c r="S56" s="65"/>
      <c r="T56" s="65"/>
      <c r="U56" s="65"/>
      <c r="V56" s="65"/>
      <c r="W56" s="65"/>
      <c r="X56" s="65"/>
      <c r="Y56" s="65"/>
      <c r="Z56" s="65"/>
      <c r="AA56" s="65"/>
    </row>
    <row r="57" spans="1:27" x14ac:dyDescent="0.35">
      <c r="A57" s="65"/>
      <c r="B57" s="70"/>
      <c r="C57" s="70" t="s">
        <v>18</v>
      </c>
      <c r="D57" s="69">
        <v>0.41136363636363632</v>
      </c>
      <c r="E57" s="78"/>
      <c r="F57" s="78">
        <v>0.44818681318681275</v>
      </c>
      <c r="G57" s="79">
        <v>3.6823176823176429E-2</v>
      </c>
      <c r="H57" s="65"/>
      <c r="I57" s="65"/>
      <c r="J57" s="65"/>
      <c r="K57" s="65"/>
      <c r="L57" s="65"/>
      <c r="M57" s="65"/>
      <c r="N57" s="65"/>
      <c r="O57" s="65"/>
      <c r="P57" s="66"/>
      <c r="Q57" s="65"/>
      <c r="R57" s="65"/>
      <c r="S57" s="65"/>
      <c r="T57" s="65"/>
      <c r="U57" s="65"/>
      <c r="V57" s="65"/>
      <c r="W57" s="65"/>
      <c r="X57" s="65"/>
      <c r="Y57" s="65"/>
      <c r="Z57" s="65"/>
      <c r="AA57" s="65"/>
    </row>
    <row r="58" spans="1:27" x14ac:dyDescent="0.35">
      <c r="A58" s="65"/>
      <c r="B58" s="70"/>
      <c r="C58" s="70" t="s">
        <v>16</v>
      </c>
      <c r="D58" s="69">
        <v>0.5148314606741573</v>
      </c>
      <c r="E58" s="78"/>
      <c r="F58" s="78">
        <v>0.48154057771664394</v>
      </c>
      <c r="G58" s="79">
        <v>-3.3290882957513368E-2</v>
      </c>
      <c r="H58" s="65"/>
      <c r="I58" s="65"/>
      <c r="J58" s="65"/>
      <c r="K58" s="65"/>
      <c r="L58" s="65"/>
      <c r="M58" s="65"/>
      <c r="N58" s="65"/>
      <c r="O58" s="65"/>
      <c r="P58" s="66"/>
      <c r="Q58" s="65"/>
      <c r="R58" s="65"/>
      <c r="S58" s="65"/>
      <c r="T58" s="65"/>
      <c r="U58" s="65"/>
      <c r="V58" s="65"/>
      <c r="W58" s="65"/>
      <c r="X58" s="65"/>
      <c r="Y58" s="65"/>
      <c r="Z58" s="65"/>
      <c r="AA58" s="65"/>
    </row>
    <row r="59" spans="1:27" x14ac:dyDescent="0.35">
      <c r="A59" s="65"/>
      <c r="B59" s="70"/>
      <c r="C59" s="70" t="s">
        <v>22</v>
      </c>
      <c r="D59" s="69">
        <v>0.44561797752808985</v>
      </c>
      <c r="E59" s="78"/>
      <c r="F59" s="78">
        <v>0.4931404958677677</v>
      </c>
      <c r="G59" s="79">
        <v>4.7522518339677855E-2</v>
      </c>
      <c r="H59" s="65"/>
      <c r="I59" s="65"/>
      <c r="J59" s="65"/>
      <c r="K59" s="65"/>
      <c r="L59" s="65"/>
      <c r="M59" s="65"/>
      <c r="N59" s="65"/>
      <c r="O59" s="65"/>
      <c r="P59" s="66"/>
      <c r="Q59" s="65"/>
      <c r="R59" s="65"/>
      <c r="S59" s="65"/>
      <c r="T59" s="65"/>
      <c r="U59" s="65"/>
      <c r="V59" s="65"/>
      <c r="W59" s="65"/>
      <c r="X59" s="65"/>
      <c r="Y59" s="65"/>
      <c r="Z59" s="65"/>
      <c r="AA59" s="65"/>
    </row>
    <row r="60" spans="1:27" x14ac:dyDescent="0.35">
      <c r="A60" s="65"/>
      <c r="B60" s="70"/>
      <c r="C60" s="70" t="s">
        <v>20</v>
      </c>
      <c r="D60" s="69">
        <v>0.47340909090909106</v>
      </c>
      <c r="E60" s="78"/>
      <c r="F60" s="78">
        <v>0.46334710743801683</v>
      </c>
      <c r="G60" s="79">
        <v>-1.0061983471074232E-2</v>
      </c>
      <c r="H60" s="65"/>
      <c r="I60" s="65"/>
      <c r="J60" s="65"/>
      <c r="K60" s="65"/>
      <c r="L60" s="65"/>
      <c r="M60" s="65"/>
      <c r="N60" s="65"/>
      <c r="O60" s="65"/>
      <c r="P60" s="66"/>
      <c r="Q60" s="65"/>
      <c r="R60" s="65"/>
      <c r="S60" s="65"/>
      <c r="T60" s="65"/>
      <c r="U60" s="65"/>
      <c r="V60" s="65"/>
      <c r="W60" s="65"/>
      <c r="X60" s="65"/>
      <c r="Y60" s="65"/>
      <c r="Z60" s="65"/>
      <c r="AA60" s="65"/>
    </row>
    <row r="61" spans="1:27" x14ac:dyDescent="0.35">
      <c r="A61" s="65"/>
      <c r="B61" s="71"/>
      <c r="C61" s="71" t="s">
        <v>19</v>
      </c>
      <c r="D61" s="69">
        <v>0.45488636363636364</v>
      </c>
      <c r="E61" s="78"/>
      <c r="F61" s="78">
        <v>0.45096286107290223</v>
      </c>
      <c r="G61" s="79">
        <v>-3.9235025634614118E-3</v>
      </c>
      <c r="H61" s="65"/>
      <c r="I61" s="65"/>
      <c r="J61" s="65"/>
      <c r="K61" s="65"/>
      <c r="L61" s="65"/>
      <c r="M61" s="65"/>
      <c r="N61" s="65"/>
      <c r="O61" s="65"/>
      <c r="P61" s="66"/>
      <c r="Q61" s="65"/>
      <c r="R61" s="65"/>
      <c r="S61" s="65"/>
      <c r="T61" s="65"/>
      <c r="U61" s="65"/>
      <c r="V61" s="65"/>
      <c r="W61" s="65"/>
      <c r="X61" s="65"/>
      <c r="Y61" s="65"/>
      <c r="Z61" s="65"/>
      <c r="AA61" s="65"/>
    </row>
    <row r="62" spans="1:27" x14ac:dyDescent="0.35">
      <c r="A62" s="65"/>
      <c r="B62" s="74" t="s">
        <v>149</v>
      </c>
      <c r="C62" s="73"/>
      <c r="D62" s="69">
        <v>0.4672452830188682</v>
      </c>
      <c r="E62" s="78"/>
      <c r="F62" s="78">
        <v>0.46377609543473886</v>
      </c>
      <c r="G62" s="79">
        <v>-3.4691875841293407E-3</v>
      </c>
      <c r="H62" s="65"/>
      <c r="I62" s="65"/>
      <c r="J62" s="65"/>
      <c r="K62" s="65"/>
      <c r="L62" s="65"/>
      <c r="M62" s="65"/>
      <c r="N62" s="65"/>
      <c r="O62" s="65"/>
      <c r="P62" s="66"/>
      <c r="Q62" s="65"/>
      <c r="R62" s="65"/>
      <c r="S62" s="65"/>
      <c r="T62" s="65"/>
      <c r="U62" s="65"/>
      <c r="V62" s="65"/>
      <c r="W62" s="65"/>
      <c r="X62" s="65"/>
      <c r="Y62" s="65"/>
      <c r="Z62" s="65"/>
      <c r="AA62" s="65"/>
    </row>
    <row r="63" spans="1:27" x14ac:dyDescent="0.35">
      <c r="A63" s="65"/>
      <c r="B63" s="68" t="s">
        <v>23</v>
      </c>
      <c r="C63" s="68" t="s">
        <v>21</v>
      </c>
      <c r="D63" s="69">
        <v>0.39937499999999998</v>
      </c>
      <c r="E63" s="78"/>
      <c r="F63" s="78">
        <v>0.3811374407582942</v>
      </c>
      <c r="G63" s="79">
        <v>-1.8237559241705781E-2</v>
      </c>
      <c r="H63" s="65"/>
      <c r="I63" s="65"/>
      <c r="J63" s="65"/>
      <c r="K63" s="65"/>
      <c r="L63" s="65"/>
      <c r="M63" s="65"/>
      <c r="N63" s="65"/>
      <c r="O63" s="65"/>
      <c r="P63" s="66"/>
      <c r="Q63" s="65"/>
      <c r="R63" s="65"/>
      <c r="S63" s="65"/>
      <c r="T63" s="65"/>
      <c r="U63" s="65"/>
      <c r="V63" s="65"/>
      <c r="W63" s="65"/>
      <c r="X63" s="65"/>
      <c r="Y63" s="65"/>
      <c r="Z63" s="65"/>
      <c r="AA63" s="65"/>
    </row>
    <row r="64" spans="1:27" x14ac:dyDescent="0.35">
      <c r="A64" s="65"/>
      <c r="B64" s="70"/>
      <c r="C64" s="70" t="s">
        <v>18</v>
      </c>
      <c r="D64" s="69">
        <v>0.31604938271604949</v>
      </c>
      <c r="E64" s="78"/>
      <c r="F64" s="78">
        <v>0.37870283018867901</v>
      </c>
      <c r="G64" s="79">
        <v>6.265344747262952E-2</v>
      </c>
      <c r="H64" s="65"/>
      <c r="I64" s="65"/>
      <c r="J64" s="65"/>
      <c r="K64" s="65"/>
      <c r="L64" s="65"/>
      <c r="M64" s="65"/>
      <c r="N64" s="65"/>
      <c r="O64" s="65"/>
      <c r="P64" s="66"/>
      <c r="Q64" s="65"/>
      <c r="R64" s="65"/>
      <c r="S64" s="65"/>
      <c r="T64" s="65"/>
      <c r="U64" s="65"/>
      <c r="V64" s="65"/>
      <c r="W64" s="65"/>
      <c r="X64" s="65"/>
      <c r="Y64" s="65"/>
      <c r="Z64" s="65"/>
      <c r="AA64" s="65"/>
    </row>
    <row r="65" spans="1:27" x14ac:dyDescent="0.35">
      <c r="A65" s="65"/>
      <c r="B65" s="70"/>
      <c r="C65" s="70" t="s">
        <v>16</v>
      </c>
      <c r="D65" s="69">
        <v>0.42060975609756091</v>
      </c>
      <c r="E65" s="78"/>
      <c r="F65" s="78">
        <v>0.41855450236966835</v>
      </c>
      <c r="G65" s="79">
        <v>-2.0552537278925587E-3</v>
      </c>
      <c r="H65" s="65"/>
      <c r="I65" s="65"/>
      <c r="J65" s="65"/>
      <c r="K65" s="65"/>
      <c r="L65" s="65"/>
      <c r="M65" s="65"/>
      <c r="N65" s="65"/>
      <c r="O65" s="65"/>
      <c r="P65" s="66"/>
      <c r="Q65" s="65"/>
      <c r="R65" s="65"/>
      <c r="S65" s="65"/>
      <c r="T65" s="65"/>
      <c r="U65" s="65"/>
      <c r="V65" s="65"/>
      <c r="W65" s="65"/>
      <c r="X65" s="65"/>
      <c r="Y65" s="65"/>
      <c r="Z65" s="65"/>
      <c r="AA65" s="65"/>
    </row>
    <row r="66" spans="1:27" x14ac:dyDescent="0.35">
      <c r="A66" s="65"/>
      <c r="B66" s="70"/>
      <c r="C66" s="70" t="s">
        <v>22</v>
      </c>
      <c r="D66" s="69">
        <v>0.34536585365853661</v>
      </c>
      <c r="E66" s="78"/>
      <c r="F66" s="78">
        <v>0.41422802850356216</v>
      </c>
      <c r="G66" s="79">
        <v>6.8862174845025548E-2</v>
      </c>
      <c r="H66" s="65"/>
      <c r="I66" s="65"/>
      <c r="J66" s="65"/>
      <c r="K66" s="65"/>
      <c r="L66" s="65"/>
      <c r="M66" s="65"/>
      <c r="N66" s="65"/>
      <c r="O66" s="65"/>
      <c r="P66" s="66"/>
      <c r="Q66" s="65"/>
      <c r="R66" s="65"/>
      <c r="S66" s="65"/>
      <c r="T66" s="65"/>
      <c r="U66" s="65"/>
      <c r="V66" s="65"/>
      <c r="W66" s="65"/>
      <c r="X66" s="65"/>
      <c r="Y66" s="65"/>
      <c r="Z66" s="65"/>
      <c r="AA66" s="65"/>
    </row>
    <row r="67" spans="1:27" x14ac:dyDescent="0.35">
      <c r="A67" s="65"/>
      <c r="B67" s="70"/>
      <c r="C67" s="70" t="s">
        <v>20</v>
      </c>
      <c r="D67" s="69">
        <v>0.39775000000000005</v>
      </c>
      <c r="E67" s="78"/>
      <c r="F67" s="78">
        <v>0.40817535545023659</v>
      </c>
      <c r="G67" s="79">
        <v>1.042535545023654E-2</v>
      </c>
      <c r="H67" s="65"/>
      <c r="I67" s="65"/>
      <c r="J67" s="65"/>
      <c r="K67" s="65"/>
      <c r="L67" s="65"/>
      <c r="M67" s="65"/>
      <c r="N67" s="65"/>
      <c r="O67" s="65"/>
      <c r="P67" s="66"/>
      <c r="Q67" s="65"/>
      <c r="R67" s="65"/>
      <c r="S67" s="65"/>
      <c r="T67" s="65"/>
      <c r="U67" s="65"/>
      <c r="V67" s="65"/>
      <c r="W67" s="65"/>
      <c r="X67" s="65"/>
      <c r="Y67" s="65"/>
      <c r="Z67" s="65"/>
      <c r="AA67" s="65"/>
    </row>
    <row r="68" spans="1:27" x14ac:dyDescent="0.35">
      <c r="A68" s="65"/>
      <c r="B68" s="71"/>
      <c r="C68" s="71" t="s">
        <v>19</v>
      </c>
      <c r="D68" s="69">
        <v>0.38237500000000024</v>
      </c>
      <c r="E68" s="78"/>
      <c r="F68" s="78">
        <v>0.3893144208037827</v>
      </c>
      <c r="G68" s="79">
        <v>6.939420803782459E-3</v>
      </c>
      <c r="H68" s="65"/>
      <c r="I68" s="65"/>
      <c r="J68" s="65"/>
      <c r="K68" s="65"/>
      <c r="L68" s="65"/>
      <c r="M68" s="65"/>
      <c r="N68" s="65"/>
      <c r="O68" s="65"/>
      <c r="P68" s="66"/>
      <c r="Q68" s="65"/>
      <c r="R68" s="65"/>
      <c r="S68" s="65"/>
      <c r="T68" s="65"/>
      <c r="U68" s="65"/>
      <c r="V68" s="65"/>
      <c r="W68" s="65"/>
      <c r="X68" s="65"/>
      <c r="Y68" s="65"/>
      <c r="Z68" s="65"/>
      <c r="AA68" s="65"/>
    </row>
    <row r="69" spans="1:27" x14ac:dyDescent="0.35">
      <c r="A69" s="65"/>
      <c r="B69" s="74" t="s">
        <v>150</v>
      </c>
      <c r="C69" s="73"/>
      <c r="D69" s="69">
        <v>0.37684536082474135</v>
      </c>
      <c r="E69" s="78"/>
      <c r="F69" s="78">
        <v>0.39832675611680979</v>
      </c>
      <c r="G69" s="79">
        <v>2.1481395292068439E-2</v>
      </c>
      <c r="H69" s="65"/>
      <c r="I69" s="65"/>
      <c r="J69" s="65"/>
      <c r="K69" s="65"/>
      <c r="L69" s="65"/>
      <c r="M69" s="65"/>
      <c r="N69" s="65"/>
      <c r="O69" s="65"/>
      <c r="P69" s="66"/>
      <c r="Q69" s="65"/>
      <c r="R69" s="65"/>
      <c r="S69" s="65"/>
      <c r="T69" s="65"/>
      <c r="U69" s="65"/>
      <c r="V69" s="65"/>
      <c r="W69" s="65"/>
      <c r="X69" s="65"/>
      <c r="Y69" s="65"/>
      <c r="Z69" s="65"/>
      <c r="AA69" s="65"/>
    </row>
    <row r="70" spans="1:27" x14ac:dyDescent="0.35">
      <c r="A70" s="65"/>
      <c r="B70" s="51" t="s">
        <v>135</v>
      </c>
      <c r="C70" s="52"/>
      <c r="D70" s="80">
        <v>0.40373271889401025</v>
      </c>
      <c r="E70" s="81"/>
      <c r="F70" s="81">
        <v>0.42599568655643583</v>
      </c>
      <c r="G70" s="82">
        <v>2.2262967662425581E-2</v>
      </c>
      <c r="H70" s="65"/>
      <c r="I70" s="65"/>
      <c r="J70" s="65"/>
      <c r="K70" s="65"/>
      <c r="L70" s="65"/>
      <c r="M70" s="65"/>
      <c r="N70" s="65"/>
      <c r="O70" s="65"/>
      <c r="P70" s="66"/>
      <c r="Q70" s="65"/>
      <c r="R70" s="65"/>
      <c r="S70" s="65"/>
      <c r="T70" s="65"/>
      <c r="U70" s="65"/>
      <c r="V70" s="65"/>
      <c r="W70" s="65"/>
      <c r="X70" s="65"/>
      <c r="Y70" s="65"/>
      <c r="Z70" s="65"/>
      <c r="AA70" s="65"/>
    </row>
    <row r="71" spans="1:27" x14ac:dyDescent="0.35">
      <c r="A71" s="65"/>
      <c r="B71" s="65"/>
      <c r="C71" s="65"/>
      <c r="D71" s="65"/>
      <c r="E71" s="65"/>
      <c r="F71" s="65"/>
      <c r="G71" s="65"/>
      <c r="H71" s="65"/>
      <c r="I71" s="65"/>
      <c r="J71" s="65"/>
      <c r="K71" s="65"/>
      <c r="L71" s="65"/>
      <c r="M71" s="65"/>
      <c r="N71" s="65"/>
      <c r="O71" s="65"/>
      <c r="P71" s="66"/>
      <c r="Q71" s="65"/>
      <c r="R71" s="65"/>
      <c r="S71" s="65"/>
      <c r="T71" s="65"/>
      <c r="U71" s="65"/>
      <c r="V71" s="65"/>
      <c r="W71" s="65"/>
      <c r="X71" s="65"/>
      <c r="Y71" s="65"/>
      <c r="Z71" s="65"/>
      <c r="AA71" s="65"/>
    </row>
    <row r="72" spans="1:27" x14ac:dyDescent="0.35">
      <c r="A72" s="65"/>
      <c r="B72" s="65"/>
      <c r="C72" s="65"/>
      <c r="D72" s="65"/>
      <c r="E72" s="65"/>
      <c r="F72" s="65"/>
      <c r="G72" s="65"/>
      <c r="H72" s="65"/>
      <c r="I72" s="65"/>
      <c r="J72" s="65"/>
      <c r="K72" s="65"/>
      <c r="L72" s="65"/>
      <c r="M72" s="65"/>
      <c r="N72" s="65"/>
      <c r="O72" s="65"/>
      <c r="P72" s="66"/>
      <c r="Q72" s="65"/>
      <c r="R72" s="65"/>
      <c r="S72" s="65"/>
      <c r="T72" s="65"/>
      <c r="U72" s="65"/>
      <c r="V72" s="65"/>
      <c r="W72" s="65"/>
      <c r="X72" s="65"/>
      <c r="Y72" s="65"/>
      <c r="Z72" s="65"/>
      <c r="AA72" s="65"/>
    </row>
    <row r="73" spans="1:27" x14ac:dyDescent="0.35">
      <c r="A73" s="65"/>
      <c r="B73" s="65"/>
      <c r="C73" s="65"/>
      <c r="D73" s="65"/>
      <c r="E73" s="65"/>
      <c r="F73" s="65"/>
      <c r="G73" s="65"/>
      <c r="H73" s="65"/>
      <c r="I73" s="65"/>
      <c r="J73" s="65"/>
      <c r="K73" s="65"/>
      <c r="L73" s="65"/>
      <c r="M73" s="65"/>
      <c r="N73" s="65"/>
      <c r="O73" s="65"/>
      <c r="P73" s="66"/>
      <c r="Q73" s="65"/>
      <c r="R73" s="65"/>
      <c r="S73" s="65"/>
      <c r="T73" s="65"/>
      <c r="U73" s="65"/>
      <c r="V73" s="65"/>
      <c r="W73" s="65"/>
      <c r="X73" s="65"/>
      <c r="Y73" s="65"/>
      <c r="Z73" s="65"/>
      <c r="AA73" s="65"/>
    </row>
    <row r="74" spans="1:27" x14ac:dyDescent="0.35">
      <c r="A74" s="65"/>
      <c r="B74" s="65"/>
      <c r="C74" s="65"/>
      <c r="D74" s="65"/>
      <c r="E74" s="65"/>
      <c r="F74" s="65"/>
      <c r="G74" s="65"/>
      <c r="H74" s="65"/>
      <c r="I74" s="65"/>
      <c r="J74" s="65"/>
      <c r="K74" s="65"/>
      <c r="L74" s="65"/>
      <c r="M74" s="65"/>
      <c r="N74" s="65"/>
      <c r="O74" s="65"/>
      <c r="P74" s="66"/>
      <c r="Q74" s="65"/>
      <c r="R74" s="65"/>
      <c r="S74" s="65"/>
      <c r="T74" s="65"/>
      <c r="U74" s="65"/>
      <c r="V74" s="65"/>
      <c r="W74" s="65"/>
      <c r="X74" s="65"/>
      <c r="Y74" s="65"/>
      <c r="Z74" s="65"/>
      <c r="AA74" s="65"/>
    </row>
    <row r="75" spans="1:27" x14ac:dyDescent="0.35">
      <c r="A75" s="65"/>
      <c r="B75" s="65"/>
      <c r="C75" s="65"/>
      <c r="D75" s="65"/>
      <c r="E75" s="65"/>
      <c r="F75" s="65"/>
      <c r="G75" s="65"/>
      <c r="H75" s="65"/>
      <c r="I75" s="65"/>
      <c r="J75" s="65"/>
      <c r="K75" s="65"/>
      <c r="L75" s="65"/>
      <c r="M75" s="65"/>
      <c r="N75" s="65"/>
      <c r="O75" s="65"/>
      <c r="P75" s="66"/>
      <c r="Q75" s="65"/>
      <c r="R75" s="65"/>
      <c r="S75" s="65"/>
      <c r="T75" s="65"/>
      <c r="U75" s="65"/>
      <c r="V75" s="65"/>
      <c r="W75" s="65"/>
      <c r="X75" s="65"/>
      <c r="Y75" s="65"/>
      <c r="Z75" s="65"/>
      <c r="AA75" s="65"/>
    </row>
    <row r="76" spans="1:27" x14ac:dyDescent="0.35">
      <c r="A76" s="65"/>
      <c r="B76" s="65"/>
      <c r="C76" s="65"/>
      <c r="D76" s="65"/>
      <c r="E76" s="65"/>
      <c r="F76" s="65"/>
      <c r="G76" s="65"/>
      <c r="H76" s="65"/>
      <c r="I76" s="65"/>
      <c r="J76" s="65"/>
      <c r="K76" s="65"/>
      <c r="L76" s="65"/>
      <c r="M76" s="65"/>
      <c r="N76" s="65"/>
      <c r="O76" s="65"/>
      <c r="P76" s="66"/>
      <c r="Q76" s="65"/>
      <c r="R76" s="65"/>
      <c r="S76" s="65"/>
      <c r="T76" s="65"/>
      <c r="U76" s="65"/>
      <c r="V76" s="65"/>
      <c r="W76" s="65"/>
      <c r="X76" s="65"/>
      <c r="Y76" s="65"/>
      <c r="Z76" s="65"/>
      <c r="AA76" s="65"/>
    </row>
    <row r="77" spans="1:27" x14ac:dyDescent="0.35">
      <c r="A77" s="65"/>
      <c r="B77" s="65"/>
      <c r="C77" s="65"/>
      <c r="D77" s="65"/>
      <c r="E77" s="65"/>
      <c r="F77" s="65"/>
      <c r="G77" s="65"/>
      <c r="H77" s="65"/>
      <c r="I77" s="65"/>
      <c r="J77" s="65"/>
      <c r="K77" s="65"/>
      <c r="L77" s="65"/>
      <c r="M77" s="65"/>
      <c r="N77" s="65"/>
      <c r="O77" s="65"/>
      <c r="P77" s="66"/>
      <c r="Q77" s="65"/>
      <c r="R77" s="65"/>
      <c r="S77" s="65"/>
      <c r="T77" s="65"/>
      <c r="U77" s="65"/>
      <c r="V77" s="65"/>
      <c r="W77" s="65"/>
      <c r="X77" s="65"/>
      <c r="Y77" s="65"/>
      <c r="Z77" s="65"/>
      <c r="AA77" s="65"/>
    </row>
  </sheetData>
  <conditionalFormatting pivot="1" sqref="G10:G27">
    <cfRule type="cellIs" dxfId="1761" priority="10" operator="greaterThan">
      <formula>0</formula>
    </cfRule>
  </conditionalFormatting>
  <conditionalFormatting pivot="1" sqref="G10:G27">
    <cfRule type="cellIs" dxfId="1760" priority="8" operator="lessThan">
      <formula>0</formula>
    </cfRule>
  </conditionalFormatting>
  <conditionalFormatting pivot="1" sqref="P10:P37">
    <cfRule type="cellIs" dxfId="1759" priority="7" operator="greaterThan">
      <formula>0</formula>
    </cfRule>
  </conditionalFormatting>
  <conditionalFormatting pivot="1" sqref="P10:P37">
    <cfRule type="cellIs" dxfId="1758" priority="6" operator="lessThan">
      <formula>0</formula>
    </cfRule>
  </conditionalFormatting>
  <conditionalFormatting pivot="1" sqref="G49:G70">
    <cfRule type="dataBar" priority="3">
      <dataBar>
        <cfvo type="min"/>
        <cfvo type="max"/>
        <color rgb="FF92D050"/>
      </dataBar>
      <extLst>
        <ext xmlns:x14="http://schemas.microsoft.com/office/spreadsheetml/2009/9/main" uri="{B025F937-C7B1-47D3-B67F-A62EFF666E3E}">
          <x14:id>{9059A9A5-6F68-41D2-8D6B-91317B91BB27}</x14:id>
        </ext>
      </extLst>
    </cfRule>
  </conditionalFormatting>
  <conditionalFormatting pivot="1" sqref="D49:E70 F49:F70">
    <cfRule type="dataBar" priority="1">
      <dataBar>
        <cfvo type="min"/>
        <cfvo type="max"/>
        <color theme="6" tint="0.39997558519241921"/>
      </dataBar>
      <extLst>
        <ext xmlns:x14="http://schemas.microsoft.com/office/spreadsheetml/2009/9/main" uri="{B025F937-C7B1-47D3-B67F-A62EFF666E3E}">
          <x14:id>{07113030-EDF1-4E56-9331-92AE7C06C44C}</x14:id>
        </ext>
      </extLst>
    </cfRule>
  </conditionalFormatting>
  <pageMargins left="0.7" right="0.7" top="0.75" bottom="0.75" header="0.3" footer="0.3"/>
  <pageSetup scale="27" orientation="portrait" r:id="rId5"/>
  <extLst>
    <ext xmlns:x14="http://schemas.microsoft.com/office/spreadsheetml/2009/9/main" uri="{78C0D931-6437-407d-A8EE-F0AAD7539E65}">
      <x14:conditionalFormattings>
        <x14:conditionalFormatting xmlns:xm="http://schemas.microsoft.com/office/excel/2006/main" pivot="1">
          <x14:cfRule type="dataBar" id="{9059A9A5-6F68-41D2-8D6B-91317B91BB27}">
            <x14:dataBar minLength="0" maxLength="100" gradient="0">
              <x14:cfvo type="autoMin"/>
              <x14:cfvo type="autoMax"/>
              <x14:negativeFillColor rgb="FFC00000"/>
              <x14:axisColor rgb="FF000000"/>
            </x14:dataBar>
          </x14:cfRule>
          <xm:sqref>G49:G70</xm:sqref>
        </x14:conditionalFormatting>
        <x14:conditionalFormatting xmlns:xm="http://schemas.microsoft.com/office/excel/2006/main" pivot="1">
          <x14:cfRule type="dataBar" id="{07113030-EDF1-4E56-9331-92AE7C06C44C}">
            <x14:dataBar minLength="0" maxLength="100" gradient="0">
              <x14:cfvo type="autoMin"/>
              <x14:cfvo type="autoMax"/>
              <x14:negativeFillColor rgb="FFFF0000"/>
              <x14:axisColor rgb="FF000000"/>
            </x14:dataBar>
          </x14:cfRule>
          <xm:sqref>D49:E70 F49:F70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3485-D4DF-4DEF-B0A9-DE738CB5AED9}">
  <dimension ref="A1:AE68"/>
  <sheetViews>
    <sheetView showGridLines="0" tabSelected="1" topLeftCell="A11" zoomScale="70" zoomScaleNormal="70" workbookViewId="0">
      <selection activeCell="O70" sqref="O70"/>
    </sheetView>
  </sheetViews>
  <sheetFormatPr defaultRowHeight="14.5" x14ac:dyDescent="0.35"/>
  <cols>
    <col min="11" max="11" width="12.1796875" bestFit="1" customWidth="1"/>
    <col min="16" max="16" width="8.26953125" customWidth="1"/>
    <col min="21" max="21" width="7" customWidth="1"/>
    <col min="24" max="24" width="7.08984375" customWidth="1"/>
    <col min="25" max="25" width="7.1796875" customWidth="1"/>
    <col min="26" max="26" width="5" customWidth="1"/>
    <col min="30" max="30" width="2.81640625" customWidth="1"/>
  </cols>
  <sheetData>
    <row r="1" spans="1:31" ht="20" customHeight="1" x14ac:dyDescent="0.35">
      <c r="A1" s="88"/>
      <c r="B1" s="88"/>
      <c r="C1" s="88"/>
      <c r="D1" s="88"/>
      <c r="E1" s="88"/>
      <c r="F1" s="88"/>
      <c r="G1" s="88"/>
      <c r="H1" s="88"/>
      <c r="I1" s="88"/>
      <c r="J1" s="88"/>
      <c r="K1" s="88"/>
      <c r="L1" s="88"/>
      <c r="M1" s="88"/>
      <c r="N1" s="88"/>
      <c r="O1" s="88"/>
      <c r="P1" s="88"/>
      <c r="Q1" s="88"/>
      <c r="R1" s="88"/>
      <c r="S1" s="88"/>
      <c r="T1" s="88"/>
      <c r="U1" s="88"/>
      <c r="V1" s="88"/>
      <c r="W1" s="88"/>
      <c r="X1" s="88"/>
      <c r="Y1" s="88"/>
      <c r="Z1" s="88"/>
      <c r="AA1" s="88"/>
      <c r="AB1" s="88"/>
      <c r="AC1" s="88"/>
      <c r="AD1" s="88"/>
      <c r="AE1" s="87"/>
    </row>
    <row r="2" spans="1:31" ht="21.5" customHeight="1" x14ac:dyDescent="0.65">
      <c r="A2" s="88"/>
      <c r="B2" s="88"/>
      <c r="C2" s="88"/>
      <c r="D2" s="88"/>
      <c r="E2" s="88"/>
      <c r="F2" s="88"/>
      <c r="G2" s="88"/>
      <c r="H2" s="88"/>
      <c r="I2" s="88"/>
      <c r="J2" s="88"/>
      <c r="K2" s="88"/>
      <c r="L2" s="91" t="s">
        <v>162</v>
      </c>
      <c r="M2" s="88"/>
      <c r="N2" s="88"/>
      <c r="O2" s="88"/>
      <c r="P2" s="88"/>
      <c r="Q2" s="88"/>
      <c r="R2" s="88"/>
      <c r="S2" s="88"/>
      <c r="T2" s="88"/>
      <c r="U2" s="88"/>
      <c r="V2" s="88"/>
      <c r="W2" s="88"/>
      <c r="X2" s="88"/>
      <c r="Y2" s="88"/>
      <c r="Z2" s="88"/>
      <c r="AA2" s="88"/>
      <c r="AB2" s="88"/>
      <c r="AC2" s="88"/>
      <c r="AD2" s="88"/>
      <c r="AE2" s="87"/>
    </row>
    <row r="3" spans="1:31" ht="16" customHeight="1" x14ac:dyDescent="0.35">
      <c r="A3" s="88"/>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7"/>
    </row>
    <row r="4" spans="1:31" ht="16" customHeight="1" x14ac:dyDescent="0.35">
      <c r="A4" s="88"/>
      <c r="B4" s="88"/>
      <c r="C4" s="88"/>
      <c r="D4" s="88"/>
      <c r="E4" s="88"/>
      <c r="F4" s="89"/>
      <c r="G4" s="89"/>
      <c r="H4" s="89"/>
      <c r="I4" s="89"/>
      <c r="J4" s="89"/>
      <c r="K4" s="89"/>
      <c r="L4" s="89"/>
      <c r="M4" s="89"/>
      <c r="N4" s="89"/>
      <c r="O4" s="89"/>
      <c r="P4" s="89"/>
      <c r="Q4" s="89"/>
      <c r="R4" s="89"/>
      <c r="S4" s="89"/>
      <c r="T4" s="89"/>
      <c r="U4" s="89"/>
      <c r="V4" s="89"/>
      <c r="W4" s="89"/>
      <c r="X4" s="89"/>
      <c r="Y4" s="89"/>
      <c r="Z4" s="89"/>
      <c r="AA4" s="89"/>
      <c r="AB4" s="89"/>
      <c r="AC4" s="89"/>
      <c r="AD4" s="89"/>
      <c r="AE4" s="87"/>
    </row>
    <row r="5" spans="1:31" x14ac:dyDescent="0.35">
      <c r="A5" s="90"/>
      <c r="B5" s="90"/>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row>
    <row r="6" spans="1:31" x14ac:dyDescent="0.35">
      <c r="A6" s="90"/>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row>
    <row r="7" spans="1:31" x14ac:dyDescent="0.35">
      <c r="A7" s="90"/>
      <c r="B7" s="90"/>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row>
    <row r="8" spans="1:31" x14ac:dyDescent="0.35">
      <c r="A8" s="90"/>
      <c r="B8" s="90"/>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row>
    <row r="9" spans="1:31" ht="21" x14ac:dyDescent="0.5">
      <c r="A9" s="90"/>
      <c r="B9" s="90"/>
      <c r="C9" s="90"/>
      <c r="D9" s="90"/>
      <c r="E9" s="90"/>
      <c r="F9" s="90"/>
      <c r="G9" s="90"/>
      <c r="H9" s="90"/>
      <c r="I9" s="90"/>
      <c r="J9" s="122"/>
      <c r="K9" s="128" t="s">
        <v>152</v>
      </c>
      <c r="L9" s="128"/>
      <c r="M9" s="123"/>
      <c r="N9" s="90"/>
      <c r="O9" s="122"/>
      <c r="P9" s="125" t="s">
        <v>164</v>
      </c>
      <c r="Q9" s="125"/>
      <c r="R9" s="126"/>
      <c r="S9" s="127"/>
      <c r="T9" s="90"/>
      <c r="U9" s="129" t="s">
        <v>165</v>
      </c>
      <c r="V9" s="128"/>
      <c r="W9" s="128"/>
      <c r="X9" s="128"/>
      <c r="Y9" s="130"/>
      <c r="Z9" s="90"/>
      <c r="AA9" s="90"/>
      <c r="AB9" s="90"/>
      <c r="AC9" s="90"/>
      <c r="AD9" s="90"/>
    </row>
    <row r="10" spans="1:31" x14ac:dyDescent="0.35">
      <c r="A10" s="90"/>
      <c r="B10" s="90"/>
      <c r="C10" s="90"/>
      <c r="D10" s="90"/>
      <c r="E10" s="90"/>
      <c r="F10" s="90"/>
      <c r="G10" s="90"/>
      <c r="H10" s="90"/>
      <c r="I10" s="90"/>
      <c r="J10" s="116"/>
      <c r="K10" s="90"/>
      <c r="L10" s="90"/>
      <c r="M10" s="117"/>
      <c r="N10" s="90"/>
      <c r="O10" s="116"/>
      <c r="P10" s="90"/>
      <c r="Q10" s="90"/>
      <c r="R10" s="90"/>
      <c r="S10" s="117"/>
      <c r="T10" s="90"/>
      <c r="U10" s="116"/>
      <c r="V10" s="90"/>
      <c r="W10" s="90"/>
      <c r="X10" s="90"/>
      <c r="Y10" s="117"/>
      <c r="Z10" s="90"/>
      <c r="AA10" s="90"/>
      <c r="AB10" s="90"/>
      <c r="AC10" s="90"/>
      <c r="AD10" s="90"/>
    </row>
    <row r="11" spans="1:31" x14ac:dyDescent="0.35">
      <c r="A11" s="90"/>
      <c r="B11" s="90"/>
      <c r="C11" s="90"/>
      <c r="D11" s="90"/>
      <c r="E11" s="90"/>
      <c r="F11" s="90"/>
      <c r="G11" s="90"/>
      <c r="H11" s="90"/>
      <c r="I11" s="90"/>
      <c r="J11" s="116"/>
      <c r="K11" s="118"/>
      <c r="L11" s="90"/>
      <c r="M11" s="117"/>
      <c r="N11" s="90"/>
      <c r="O11" s="116"/>
      <c r="P11" s="90"/>
      <c r="Q11" s="90"/>
      <c r="R11" s="90"/>
      <c r="S11" s="117"/>
      <c r="T11" s="90"/>
      <c r="U11" s="116"/>
      <c r="V11" s="90"/>
      <c r="W11" s="90"/>
      <c r="X11" s="90"/>
      <c r="Y11" s="117"/>
      <c r="Z11" s="90"/>
      <c r="AA11" s="90"/>
      <c r="AB11" s="90"/>
      <c r="AC11" s="90"/>
      <c r="AD11" s="90"/>
    </row>
    <row r="12" spans="1:31" x14ac:dyDescent="0.35">
      <c r="A12" s="90"/>
      <c r="B12" s="90"/>
      <c r="C12" s="90"/>
      <c r="D12" s="90"/>
      <c r="E12" s="90"/>
      <c r="F12" s="90"/>
      <c r="G12" s="90"/>
      <c r="H12" s="90"/>
      <c r="I12" s="90"/>
      <c r="J12" s="116"/>
      <c r="K12" s="90"/>
      <c r="L12" s="90"/>
      <c r="M12" s="117"/>
      <c r="N12" s="90"/>
      <c r="O12" s="116"/>
      <c r="P12" s="90"/>
      <c r="Q12" s="90"/>
      <c r="R12" s="90"/>
      <c r="S12" s="117"/>
      <c r="T12" s="90"/>
      <c r="U12" s="116"/>
      <c r="V12" s="90"/>
      <c r="W12" s="90"/>
      <c r="X12" s="90"/>
      <c r="Y12" s="117"/>
      <c r="Z12" s="90"/>
      <c r="AA12" s="90"/>
      <c r="AB12" s="90"/>
      <c r="AC12" s="90"/>
      <c r="AD12" s="90"/>
    </row>
    <row r="13" spans="1:31" x14ac:dyDescent="0.35">
      <c r="A13" s="90"/>
      <c r="B13" s="90"/>
      <c r="C13" s="90"/>
      <c r="D13" s="90"/>
      <c r="E13" s="90"/>
      <c r="F13" s="90"/>
      <c r="G13" s="90"/>
      <c r="H13" s="90"/>
      <c r="I13" s="90"/>
      <c r="J13" s="116"/>
      <c r="K13" s="90"/>
      <c r="L13" s="90"/>
      <c r="M13" s="117"/>
      <c r="N13" s="90"/>
      <c r="O13" s="116"/>
      <c r="P13" s="90"/>
      <c r="Q13" s="90"/>
      <c r="R13" s="90"/>
      <c r="S13" s="117"/>
      <c r="T13" s="90"/>
      <c r="U13" s="116"/>
      <c r="V13" s="90"/>
      <c r="W13" s="90"/>
      <c r="X13" s="90"/>
      <c r="Y13" s="117"/>
      <c r="Z13" s="90"/>
      <c r="AA13" s="90"/>
      <c r="AB13" s="90"/>
      <c r="AC13" s="90"/>
      <c r="AD13" s="90"/>
    </row>
    <row r="14" spans="1:31" x14ac:dyDescent="0.35">
      <c r="A14" s="90"/>
      <c r="B14" s="90"/>
      <c r="C14" s="90"/>
      <c r="D14" s="90"/>
      <c r="E14" s="90"/>
      <c r="F14" s="90"/>
      <c r="G14" s="90"/>
      <c r="H14" s="90"/>
      <c r="I14" s="90"/>
      <c r="J14" s="116"/>
      <c r="K14" s="90"/>
      <c r="L14" s="90"/>
      <c r="M14" s="117"/>
      <c r="N14" s="90"/>
      <c r="O14" s="116"/>
      <c r="P14" s="90"/>
      <c r="Q14" s="90"/>
      <c r="R14" s="90"/>
      <c r="S14" s="117"/>
      <c r="T14" s="90"/>
      <c r="U14" s="116"/>
      <c r="V14" s="90"/>
      <c r="W14" s="90"/>
      <c r="X14" s="90"/>
      <c r="Y14" s="117"/>
      <c r="Z14" s="90"/>
      <c r="AA14" s="90"/>
      <c r="AB14" s="90"/>
      <c r="AC14" s="90"/>
      <c r="AD14" s="90"/>
    </row>
    <row r="15" spans="1:31" x14ac:dyDescent="0.35">
      <c r="A15" s="90"/>
      <c r="B15" s="90"/>
      <c r="C15" s="90"/>
      <c r="D15" s="90"/>
      <c r="E15" s="90"/>
      <c r="F15" s="90"/>
      <c r="G15" s="90"/>
      <c r="H15" s="90"/>
      <c r="I15" s="90"/>
      <c r="J15" s="119"/>
      <c r="K15" s="120"/>
      <c r="L15" s="120"/>
      <c r="M15" s="121"/>
      <c r="N15" s="90"/>
      <c r="O15" s="119"/>
      <c r="P15" s="120"/>
      <c r="Q15" s="120"/>
      <c r="R15" s="120"/>
      <c r="S15" s="121"/>
      <c r="T15" s="90"/>
      <c r="U15" s="119"/>
      <c r="V15" s="120"/>
      <c r="W15" s="120"/>
      <c r="X15" s="120"/>
      <c r="Y15" s="121"/>
      <c r="Z15" s="90"/>
      <c r="AA15" s="90"/>
      <c r="AB15" s="90"/>
      <c r="AC15" s="90"/>
      <c r="AD15" s="90"/>
    </row>
    <row r="16" spans="1:31" x14ac:dyDescent="0.35">
      <c r="A16" s="90"/>
      <c r="B16" s="90"/>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row>
    <row r="17" spans="1:30" x14ac:dyDescent="0.35">
      <c r="A17" s="90"/>
      <c r="B17" s="90"/>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row>
    <row r="18" spans="1:30" x14ac:dyDescent="0.35">
      <c r="A18" s="90"/>
      <c r="B18" s="90"/>
      <c r="C18" s="90"/>
      <c r="D18" s="90"/>
      <c r="E18" s="90"/>
      <c r="F18" s="90"/>
      <c r="G18" s="90"/>
      <c r="H18" s="90"/>
      <c r="I18" s="90"/>
      <c r="J18" s="90"/>
      <c r="K18" s="90"/>
      <c r="L18" s="90"/>
      <c r="M18" s="90"/>
      <c r="N18" s="90"/>
      <c r="O18" s="90"/>
      <c r="P18" s="90"/>
      <c r="Q18" s="90"/>
      <c r="R18" s="90"/>
      <c r="S18" s="90"/>
      <c r="T18" s="90"/>
      <c r="U18" s="90"/>
      <c r="V18" s="90"/>
      <c r="W18" s="90"/>
      <c r="X18" s="90"/>
      <c r="Y18" s="90"/>
      <c r="Z18" s="90"/>
      <c r="AA18" s="90"/>
      <c r="AB18" s="90"/>
      <c r="AC18" s="90"/>
      <c r="AD18" s="90"/>
    </row>
    <row r="19" spans="1:30" x14ac:dyDescent="0.35">
      <c r="A19" s="90"/>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row>
    <row r="20" spans="1:30" x14ac:dyDescent="0.35">
      <c r="A20" s="90"/>
      <c r="B20" s="90"/>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row>
    <row r="21" spans="1:30" x14ac:dyDescent="0.35">
      <c r="A21" s="90"/>
      <c r="B21" s="90"/>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row>
    <row r="22" spans="1:30" x14ac:dyDescent="0.35">
      <c r="A22" s="90"/>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row>
    <row r="23" spans="1:30" x14ac:dyDescent="0.35">
      <c r="A23" s="90"/>
      <c r="B23" s="90"/>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row>
    <row r="24" spans="1:30" x14ac:dyDescent="0.35">
      <c r="A24" s="90"/>
      <c r="B24" s="90"/>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row>
    <row r="25" spans="1:30" x14ac:dyDescent="0.35">
      <c r="A25" s="90"/>
      <c r="B25" s="90"/>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row>
    <row r="26" spans="1:30" x14ac:dyDescent="0.35">
      <c r="A26" s="90"/>
      <c r="B26" s="90"/>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row>
    <row r="27" spans="1:30" x14ac:dyDescent="0.35">
      <c r="A27" s="90"/>
      <c r="B27" s="90"/>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row>
    <row r="28" spans="1:30" x14ac:dyDescent="0.35">
      <c r="A28" s="90"/>
      <c r="B28" s="90"/>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row>
    <row r="29" spans="1:30" x14ac:dyDescent="0.35">
      <c r="A29" s="90"/>
      <c r="B29" s="90"/>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row>
    <row r="30" spans="1:30" x14ac:dyDescent="0.35">
      <c r="A30" s="90"/>
      <c r="B30" s="90"/>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row>
    <row r="31" spans="1:30" x14ac:dyDescent="0.35">
      <c r="A31" s="90"/>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row>
    <row r="32" spans="1:30" x14ac:dyDescent="0.35">
      <c r="A32" s="90"/>
      <c r="B32" s="90"/>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row>
    <row r="33" spans="1:30" x14ac:dyDescent="0.35">
      <c r="A33" s="90"/>
      <c r="B33" s="90"/>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row>
    <row r="34" spans="1:30" x14ac:dyDescent="0.35">
      <c r="A34" s="90"/>
      <c r="B34" s="90"/>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row>
    <row r="35" spans="1:30" x14ac:dyDescent="0.35">
      <c r="A35" s="90"/>
      <c r="B35" s="90"/>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row>
    <row r="36" spans="1:30" x14ac:dyDescent="0.35">
      <c r="A36" s="90"/>
      <c r="B36" s="90"/>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row>
    <row r="37" spans="1:30" x14ac:dyDescent="0.35">
      <c r="A37" s="90"/>
      <c r="B37" s="90"/>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row>
    <row r="38" spans="1:30" x14ac:dyDescent="0.35">
      <c r="A38" s="90"/>
      <c r="B38" s="90"/>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row>
    <row r="39" spans="1:30" x14ac:dyDescent="0.35">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row>
    <row r="40" spans="1:30" x14ac:dyDescent="0.35">
      <c r="A40" s="90"/>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row>
    <row r="41" spans="1:30" x14ac:dyDescent="0.35">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row>
    <row r="42" spans="1:30" x14ac:dyDescent="0.35">
      <c r="A42" s="90"/>
      <c r="B42" s="90"/>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row>
    <row r="43" spans="1:30" x14ac:dyDescent="0.35">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row>
    <row r="44" spans="1:30" x14ac:dyDescent="0.35">
      <c r="A44" s="90"/>
      <c r="B44" s="90"/>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row>
    <row r="45" spans="1:30" x14ac:dyDescent="0.35">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row>
    <row r="46" spans="1:30" x14ac:dyDescent="0.35">
      <c r="A46" s="90"/>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row>
    <row r="47" spans="1:30" x14ac:dyDescent="0.35">
      <c r="A47" s="90"/>
      <c r="B47" s="90"/>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row>
    <row r="48" spans="1:30" x14ac:dyDescent="0.35">
      <c r="A48" s="90"/>
      <c r="B48" s="90"/>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row>
    <row r="49" spans="1:30" x14ac:dyDescent="0.35">
      <c r="A49" s="90"/>
      <c r="B49" s="90"/>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row>
    <row r="50" spans="1:30" x14ac:dyDescent="0.35">
      <c r="A50" s="90"/>
      <c r="B50" s="90"/>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row>
    <row r="51" spans="1:30" x14ac:dyDescent="0.35">
      <c r="A51" s="90"/>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row>
    <row r="52" spans="1:30" x14ac:dyDescent="0.35">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row>
    <row r="53" spans="1:30" x14ac:dyDescent="0.35">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row>
    <row r="54" spans="1:30" x14ac:dyDescent="0.35">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row>
    <row r="55" spans="1:30" x14ac:dyDescent="0.35">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row>
    <row r="56" spans="1:30" x14ac:dyDescent="0.35">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row>
    <row r="57" spans="1:30" x14ac:dyDescent="0.35">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row>
    <row r="58" spans="1:30" x14ac:dyDescent="0.35">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row>
    <row r="59" spans="1:30" x14ac:dyDescent="0.35">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row>
    <row r="60" spans="1:30" x14ac:dyDescent="0.35">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row>
    <row r="61" spans="1:30" x14ac:dyDescent="0.35">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row>
    <row r="62" spans="1:30" x14ac:dyDescent="0.35">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row>
    <row r="63" spans="1:30" x14ac:dyDescent="0.35">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row>
    <row r="64" spans="1:30" x14ac:dyDescent="0.35">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row>
    <row r="65" spans="1:30" x14ac:dyDescent="0.35">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row>
    <row r="66" spans="1:30" x14ac:dyDescent="0.35">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row>
    <row r="67" spans="1:30" x14ac:dyDescent="0.35">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row>
    <row r="68" spans="1:30" x14ac:dyDescent="0.35">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row>
  </sheetData>
  <mergeCells count="2">
    <mergeCell ref="K9:L9"/>
    <mergeCell ref="U9:Y9"/>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A423B-B04A-4CF0-83FA-5B834DA0D14D}">
  <dimension ref="A1:N100"/>
  <sheetViews>
    <sheetView workbookViewId="0">
      <selection activeCell="B8" sqref="B8"/>
    </sheetView>
  </sheetViews>
  <sheetFormatPr defaultRowHeight="14.5" x14ac:dyDescent="0.35"/>
  <cols>
    <col min="1" max="1" width="16.54296875" bestFit="1" customWidth="1"/>
    <col min="2" max="2" width="15.6328125" style="2" bestFit="1" customWidth="1"/>
    <col min="3" max="3" width="20.81640625" style="2" bestFit="1" customWidth="1"/>
    <col min="4" max="4" width="19.26953125" style="2" bestFit="1" customWidth="1"/>
    <col min="5" max="5" width="15.453125" style="2" bestFit="1" customWidth="1"/>
    <col min="6" max="6" width="23.7265625" style="2" bestFit="1" customWidth="1"/>
    <col min="7" max="7" width="22.1796875" style="2" bestFit="1" customWidth="1"/>
    <col min="8" max="8" width="12.1796875" style="2" bestFit="1" customWidth="1"/>
    <col min="9" max="9" width="12.26953125" style="2" bestFit="1" customWidth="1"/>
    <col min="10" max="10" width="12.1796875" style="2" bestFit="1" customWidth="1"/>
    <col min="11" max="13" width="11.1796875" style="2" bestFit="1" customWidth="1"/>
    <col min="14" max="14" width="12.1796875" style="2" bestFit="1" customWidth="1"/>
    <col min="15" max="15" width="20.453125" bestFit="1" customWidth="1"/>
    <col min="16" max="16" width="17.26953125" bestFit="1" customWidth="1"/>
    <col min="17" max="17" width="20.453125" bestFit="1" customWidth="1"/>
    <col min="18" max="18" width="17.26953125" bestFit="1" customWidth="1"/>
    <col min="19" max="19" width="20.453125" bestFit="1" customWidth="1"/>
    <col min="20" max="20" width="17.26953125" bestFit="1" customWidth="1"/>
    <col min="21" max="21" width="20.453125" bestFit="1" customWidth="1"/>
    <col min="22" max="22" width="17.26953125" bestFit="1" customWidth="1"/>
    <col min="23" max="23" width="20.453125" bestFit="1" customWidth="1"/>
    <col min="24" max="24" width="17.26953125" bestFit="1" customWidth="1"/>
    <col min="25" max="25" width="20.453125" bestFit="1" customWidth="1"/>
    <col min="26" max="26" width="23.453125" bestFit="1" customWidth="1"/>
    <col min="27" max="27" width="36.26953125" bestFit="1" customWidth="1"/>
    <col min="28" max="168" width="10.26953125" bestFit="1" customWidth="1"/>
    <col min="169" max="169" width="11.1796875" bestFit="1" customWidth="1"/>
    <col min="170" max="197" width="10.26953125" bestFit="1" customWidth="1"/>
    <col min="198" max="198" width="11.1796875" bestFit="1" customWidth="1"/>
    <col min="199" max="350" width="10.26953125" bestFit="1" customWidth="1"/>
    <col min="351" max="351" width="11.1796875" bestFit="1" customWidth="1"/>
    <col min="352" max="366" width="10.26953125" bestFit="1" customWidth="1"/>
    <col min="367" max="367" width="12.1796875" bestFit="1" customWidth="1"/>
    <col min="368" max="725" width="10.26953125" bestFit="1" customWidth="1"/>
    <col min="726" max="726" width="10.7265625" bestFit="1" customWidth="1"/>
  </cols>
  <sheetData>
    <row r="1" spans="1:14" x14ac:dyDescent="0.35">
      <c r="B1"/>
    </row>
    <row r="2" spans="1:14" x14ac:dyDescent="0.35">
      <c r="B2"/>
    </row>
    <row r="3" spans="1:14" x14ac:dyDescent="0.35">
      <c r="B3"/>
      <c r="C3"/>
      <c r="D3"/>
      <c r="E3"/>
      <c r="F3"/>
      <c r="G3"/>
      <c r="H3"/>
      <c r="I3"/>
      <c r="J3"/>
      <c r="K3"/>
      <c r="L3"/>
      <c r="M3"/>
      <c r="N3"/>
    </row>
    <row r="4" spans="1:14" x14ac:dyDescent="0.35">
      <c r="A4" s="3" t="s">
        <v>138</v>
      </c>
      <c r="B4" s="3" t="s">
        <v>136</v>
      </c>
      <c r="C4" s="5"/>
      <c r="D4" s="5"/>
      <c r="E4" s="5"/>
      <c r="F4" s="5"/>
      <c r="G4" s="5"/>
      <c r="H4" s="5"/>
      <c r="I4"/>
      <c r="J4"/>
      <c r="K4"/>
      <c r="L4"/>
      <c r="M4"/>
      <c r="N4"/>
    </row>
    <row r="5" spans="1:14" x14ac:dyDescent="0.35">
      <c r="A5" s="3" t="s">
        <v>134</v>
      </c>
      <c r="B5" t="s">
        <v>21</v>
      </c>
      <c r="C5" t="s">
        <v>18</v>
      </c>
      <c r="D5" t="s">
        <v>16</v>
      </c>
      <c r="E5" t="s">
        <v>22</v>
      </c>
      <c r="F5" t="s">
        <v>20</v>
      </c>
      <c r="G5" t="s">
        <v>19</v>
      </c>
      <c r="H5" s="5" t="s">
        <v>135</v>
      </c>
      <c r="I5"/>
      <c r="J5"/>
      <c r="K5"/>
      <c r="L5"/>
      <c r="M5"/>
      <c r="N5"/>
    </row>
    <row r="6" spans="1:14" x14ac:dyDescent="0.35">
      <c r="A6" s="4" t="s">
        <v>144</v>
      </c>
      <c r="B6" s="5">
        <v>123728632</v>
      </c>
      <c r="C6" s="5">
        <v>153673680</v>
      </c>
      <c r="D6" s="5">
        <v>208826244</v>
      </c>
      <c r="E6" s="5"/>
      <c r="F6" s="5"/>
      <c r="G6" s="5"/>
      <c r="H6" s="5">
        <v>486228556</v>
      </c>
      <c r="I6"/>
      <c r="J6"/>
      <c r="K6"/>
      <c r="L6"/>
      <c r="M6"/>
      <c r="N6"/>
    </row>
    <row r="7" spans="1:14" x14ac:dyDescent="0.35">
      <c r="A7" s="7">
        <v>2020</v>
      </c>
      <c r="B7" s="5">
        <v>26216964</v>
      </c>
      <c r="C7" s="5">
        <v>31794462</v>
      </c>
      <c r="D7" s="5">
        <v>37823020</v>
      </c>
      <c r="E7" s="5"/>
      <c r="F7" s="5"/>
      <c r="G7" s="5"/>
      <c r="H7" s="5">
        <v>95834446</v>
      </c>
      <c r="I7"/>
      <c r="J7"/>
      <c r="K7"/>
      <c r="L7"/>
      <c r="M7"/>
      <c r="N7"/>
    </row>
    <row r="8" spans="1:14" x14ac:dyDescent="0.35">
      <c r="A8" s="7">
        <v>2021</v>
      </c>
      <c r="B8" s="5">
        <v>97511668</v>
      </c>
      <c r="C8" s="5">
        <v>121879218</v>
      </c>
      <c r="D8" s="5">
        <v>171003224</v>
      </c>
      <c r="E8" s="5"/>
      <c r="F8" s="5"/>
      <c r="G8" s="5"/>
      <c r="H8" s="5">
        <v>390394110</v>
      </c>
      <c r="I8"/>
      <c r="J8"/>
      <c r="K8"/>
      <c r="L8"/>
      <c r="M8"/>
      <c r="N8"/>
    </row>
    <row r="9" spans="1:14" x14ac:dyDescent="0.35">
      <c r="A9" s="4" t="s">
        <v>145</v>
      </c>
      <c r="B9" s="5"/>
      <c r="C9" s="5"/>
      <c r="D9" s="5"/>
      <c r="E9" s="5">
        <v>179038860</v>
      </c>
      <c r="F9" s="5">
        <v>106631896</v>
      </c>
      <c r="G9" s="5">
        <v>128002813</v>
      </c>
      <c r="H9" s="5">
        <v>413673569</v>
      </c>
      <c r="I9"/>
      <c r="J9"/>
      <c r="K9"/>
      <c r="L9"/>
      <c r="M9"/>
      <c r="N9"/>
    </row>
    <row r="10" spans="1:14" x14ac:dyDescent="0.35">
      <c r="A10" s="7">
        <v>2020</v>
      </c>
      <c r="B10" s="5"/>
      <c r="C10" s="5"/>
      <c r="D10" s="5"/>
      <c r="E10" s="5">
        <v>35190332</v>
      </c>
      <c r="F10" s="5">
        <v>23629892</v>
      </c>
      <c r="G10" s="5">
        <v>27426005</v>
      </c>
      <c r="H10" s="5">
        <v>86246229</v>
      </c>
      <c r="I10"/>
      <c r="J10"/>
      <c r="K10"/>
      <c r="L10"/>
      <c r="M10"/>
      <c r="N10"/>
    </row>
    <row r="11" spans="1:14" x14ac:dyDescent="0.35">
      <c r="A11" s="7">
        <v>2021</v>
      </c>
      <c r="B11" s="5"/>
      <c r="C11" s="5"/>
      <c r="D11" s="5"/>
      <c r="E11" s="5">
        <v>143848528</v>
      </c>
      <c r="F11" s="5">
        <v>83002004</v>
      </c>
      <c r="G11" s="5">
        <v>100576808</v>
      </c>
      <c r="H11" s="5">
        <v>327427340</v>
      </c>
      <c r="I11"/>
      <c r="J11"/>
      <c r="K11"/>
      <c r="L11"/>
      <c r="M11"/>
      <c r="N11"/>
    </row>
    <row r="12" spans="1:14" x14ac:dyDescent="0.35">
      <c r="A12" s="4" t="s">
        <v>135</v>
      </c>
      <c r="B12" s="5">
        <v>123728632</v>
      </c>
      <c r="C12" s="5">
        <v>153673680</v>
      </c>
      <c r="D12" s="5">
        <v>208826244</v>
      </c>
      <c r="E12" s="5">
        <v>179038860</v>
      </c>
      <c r="F12" s="5">
        <v>106631896</v>
      </c>
      <c r="G12" s="5">
        <v>128002813</v>
      </c>
      <c r="H12" s="5">
        <v>899902125</v>
      </c>
      <c r="I12"/>
      <c r="J12"/>
      <c r="K12"/>
      <c r="L12"/>
      <c r="M12"/>
      <c r="N12"/>
    </row>
    <row r="13" spans="1:14" x14ac:dyDescent="0.35">
      <c r="B13"/>
      <c r="C13"/>
      <c r="D13"/>
      <c r="E13"/>
      <c r="F13"/>
      <c r="G13"/>
      <c r="H13"/>
      <c r="I13"/>
      <c r="J13"/>
      <c r="K13"/>
      <c r="L13"/>
      <c r="M13"/>
      <c r="N13"/>
    </row>
    <row r="14" spans="1:14" x14ac:dyDescent="0.35">
      <c r="B14"/>
      <c r="C14"/>
      <c r="D14"/>
      <c r="E14"/>
      <c r="F14"/>
      <c r="G14"/>
      <c r="H14"/>
      <c r="I14"/>
      <c r="J14"/>
      <c r="K14"/>
      <c r="L14"/>
      <c r="M14"/>
      <c r="N14"/>
    </row>
    <row r="15" spans="1:14" x14ac:dyDescent="0.35">
      <c r="B15"/>
      <c r="C15"/>
      <c r="D15"/>
      <c r="E15"/>
      <c r="F15"/>
      <c r="G15"/>
      <c r="H15"/>
      <c r="I15"/>
      <c r="J15"/>
      <c r="K15"/>
      <c r="L15"/>
      <c r="M15"/>
      <c r="N15"/>
    </row>
    <row r="16" spans="1:14" x14ac:dyDescent="0.35">
      <c r="B16"/>
      <c r="C16"/>
      <c r="D16"/>
      <c r="E16"/>
      <c r="F16"/>
      <c r="G16"/>
      <c r="H16"/>
      <c r="I16"/>
      <c r="J16"/>
      <c r="K16"/>
      <c r="L16"/>
      <c r="M16"/>
      <c r="N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BECA-AA67-471C-98E4-DF9840C47373}">
  <dimension ref="A1:N100"/>
  <sheetViews>
    <sheetView workbookViewId="0">
      <selection activeCell="B8" sqref="B8"/>
    </sheetView>
  </sheetViews>
  <sheetFormatPr defaultRowHeight="14.5" x14ac:dyDescent="0.35"/>
  <cols>
    <col min="1" max="1" width="12.453125" bestFit="1" customWidth="1"/>
    <col min="2" max="2" width="17.90625" style="2" bestFit="1" customWidth="1"/>
    <col min="3" max="8" width="12.1796875" style="2" bestFit="1" customWidth="1"/>
    <col min="9" max="13" width="11.1796875" style="2" bestFit="1" customWidth="1"/>
    <col min="14" max="14" width="12.1796875" style="2" bestFit="1" customWidth="1"/>
    <col min="15" max="15" width="20.453125" bestFit="1" customWidth="1"/>
    <col min="16" max="16" width="17.26953125" bestFit="1" customWidth="1"/>
    <col min="17" max="17" width="20.453125" bestFit="1" customWidth="1"/>
    <col min="18" max="18" width="17.26953125" bestFit="1" customWidth="1"/>
    <col min="19" max="19" width="20.453125" bestFit="1" customWidth="1"/>
    <col min="20" max="20" width="17.26953125" bestFit="1" customWidth="1"/>
    <col min="21" max="21" width="20.453125" bestFit="1" customWidth="1"/>
    <col min="22" max="22" width="17.26953125" bestFit="1" customWidth="1"/>
    <col min="23" max="23" width="20.453125" bestFit="1" customWidth="1"/>
    <col min="24" max="24" width="17.26953125" bestFit="1" customWidth="1"/>
    <col min="25" max="25" width="20.453125" bestFit="1" customWidth="1"/>
    <col min="26" max="26" width="23.453125" bestFit="1" customWidth="1"/>
    <col min="27" max="27" width="36.26953125" bestFit="1" customWidth="1"/>
    <col min="28" max="168" width="10.26953125" bestFit="1" customWidth="1"/>
    <col min="169" max="169" width="11.1796875" bestFit="1" customWidth="1"/>
    <col min="170" max="197" width="10.26953125" bestFit="1" customWidth="1"/>
    <col min="198" max="198" width="11.1796875" bestFit="1" customWidth="1"/>
    <col min="199" max="350" width="10.26953125" bestFit="1" customWidth="1"/>
    <col min="351" max="351" width="11.1796875" bestFit="1" customWidth="1"/>
    <col min="352" max="366" width="10.26953125" bestFit="1" customWidth="1"/>
    <col min="367" max="367" width="12.1796875" bestFit="1" customWidth="1"/>
    <col min="368" max="725" width="10.26953125" bestFit="1" customWidth="1"/>
    <col min="726" max="726" width="10.7265625" bestFit="1" customWidth="1"/>
  </cols>
  <sheetData>
    <row r="1" spans="1:14" x14ac:dyDescent="0.35">
      <c r="B1"/>
    </row>
    <row r="2" spans="1:14" x14ac:dyDescent="0.35">
      <c r="B2"/>
    </row>
    <row r="3" spans="1:14" x14ac:dyDescent="0.35">
      <c r="B3"/>
      <c r="C3"/>
      <c r="D3"/>
      <c r="E3"/>
      <c r="F3"/>
      <c r="G3"/>
      <c r="H3"/>
      <c r="I3"/>
      <c r="J3"/>
      <c r="K3"/>
      <c r="L3"/>
      <c r="M3"/>
      <c r="N3"/>
    </row>
    <row r="4" spans="1:14" x14ac:dyDescent="0.35">
      <c r="A4" s="3" t="s">
        <v>134</v>
      </c>
      <c r="B4" s="5" t="s">
        <v>138</v>
      </c>
      <c r="C4"/>
      <c r="D4"/>
      <c r="E4"/>
      <c r="F4"/>
      <c r="G4"/>
      <c r="H4"/>
      <c r="I4"/>
      <c r="J4"/>
      <c r="K4"/>
      <c r="L4"/>
      <c r="M4"/>
      <c r="N4"/>
    </row>
    <row r="5" spans="1:14" x14ac:dyDescent="0.35">
      <c r="A5" s="4" t="s">
        <v>35</v>
      </c>
      <c r="B5" s="5">
        <v>135800459</v>
      </c>
      <c r="C5"/>
      <c r="D5"/>
      <c r="E5"/>
      <c r="F5"/>
      <c r="G5"/>
      <c r="H5"/>
      <c r="I5"/>
      <c r="J5"/>
      <c r="K5"/>
      <c r="L5"/>
      <c r="M5"/>
      <c r="N5"/>
    </row>
    <row r="6" spans="1:14" x14ac:dyDescent="0.35">
      <c r="A6" s="7">
        <v>2020</v>
      </c>
      <c r="B6" s="5">
        <v>7378068</v>
      </c>
      <c r="C6"/>
      <c r="D6"/>
      <c r="E6"/>
      <c r="F6"/>
      <c r="G6"/>
      <c r="H6"/>
      <c r="I6"/>
      <c r="J6"/>
      <c r="K6"/>
      <c r="L6"/>
      <c r="M6"/>
      <c r="N6"/>
    </row>
    <row r="7" spans="1:14" x14ac:dyDescent="0.35">
      <c r="A7" s="7">
        <v>2021</v>
      </c>
      <c r="B7" s="5">
        <v>128422391</v>
      </c>
      <c r="C7"/>
      <c r="D7"/>
      <c r="E7"/>
      <c r="F7"/>
      <c r="G7"/>
      <c r="H7"/>
      <c r="I7"/>
      <c r="J7"/>
      <c r="K7"/>
      <c r="L7"/>
      <c r="M7"/>
      <c r="N7"/>
    </row>
    <row r="8" spans="1:14" x14ac:dyDescent="0.35">
      <c r="A8" s="4" t="s">
        <v>14</v>
      </c>
      <c r="B8" s="5">
        <v>186324067</v>
      </c>
      <c r="C8"/>
      <c r="D8"/>
      <c r="E8"/>
      <c r="F8"/>
      <c r="G8"/>
      <c r="H8"/>
      <c r="I8"/>
      <c r="J8"/>
      <c r="K8"/>
      <c r="L8"/>
      <c r="M8"/>
      <c r="N8"/>
    </row>
    <row r="9" spans="1:14" x14ac:dyDescent="0.35">
      <c r="A9" s="7">
        <v>2020</v>
      </c>
      <c r="B9" s="5">
        <v>40749709</v>
      </c>
      <c r="C9"/>
      <c r="D9"/>
      <c r="E9"/>
      <c r="F9"/>
      <c r="G9"/>
      <c r="H9"/>
      <c r="I9"/>
      <c r="J9"/>
      <c r="K9"/>
      <c r="L9"/>
      <c r="M9"/>
      <c r="N9"/>
    </row>
    <row r="10" spans="1:14" x14ac:dyDescent="0.35">
      <c r="A10" s="7">
        <v>2021</v>
      </c>
      <c r="B10" s="5">
        <v>145574358</v>
      </c>
      <c r="C10"/>
      <c r="D10"/>
      <c r="E10"/>
      <c r="F10"/>
      <c r="G10"/>
      <c r="H10"/>
      <c r="I10"/>
      <c r="J10"/>
      <c r="K10"/>
      <c r="L10"/>
      <c r="M10"/>
      <c r="N10"/>
    </row>
    <row r="11" spans="1:14" x14ac:dyDescent="0.35">
      <c r="A11" s="4" t="s">
        <v>26</v>
      </c>
      <c r="B11" s="5">
        <v>144663181</v>
      </c>
      <c r="C11"/>
      <c r="D11"/>
      <c r="E11"/>
      <c r="F11"/>
      <c r="G11"/>
      <c r="H11"/>
      <c r="I11"/>
      <c r="J11"/>
      <c r="K11"/>
      <c r="L11"/>
      <c r="M11"/>
      <c r="N11"/>
    </row>
    <row r="12" spans="1:14" x14ac:dyDescent="0.35">
      <c r="A12" s="7">
        <v>2020</v>
      </c>
      <c r="B12" s="5">
        <v>25456882</v>
      </c>
      <c r="C12"/>
      <c r="D12"/>
      <c r="E12"/>
      <c r="F12"/>
      <c r="G12"/>
      <c r="H12"/>
      <c r="I12"/>
      <c r="J12"/>
      <c r="K12"/>
      <c r="L12"/>
      <c r="M12"/>
      <c r="N12"/>
    </row>
    <row r="13" spans="1:14" x14ac:dyDescent="0.35">
      <c r="A13" s="7">
        <v>2021</v>
      </c>
      <c r="B13" s="5">
        <v>119206299</v>
      </c>
      <c r="C13"/>
      <c r="D13"/>
      <c r="E13"/>
      <c r="F13"/>
      <c r="G13"/>
      <c r="H13"/>
      <c r="I13"/>
      <c r="J13"/>
      <c r="K13"/>
      <c r="L13"/>
      <c r="M13"/>
      <c r="N13"/>
    </row>
    <row r="14" spans="1:14" x14ac:dyDescent="0.35">
      <c r="A14" s="4" t="s">
        <v>47</v>
      </c>
      <c r="B14" s="5">
        <v>163171236</v>
      </c>
      <c r="C14"/>
      <c r="D14"/>
      <c r="E14"/>
      <c r="F14"/>
      <c r="G14"/>
      <c r="H14"/>
      <c r="I14"/>
      <c r="J14"/>
      <c r="K14"/>
      <c r="L14"/>
      <c r="M14"/>
      <c r="N14"/>
    </row>
    <row r="15" spans="1:14" x14ac:dyDescent="0.35">
      <c r="A15" s="7">
        <v>2020</v>
      </c>
      <c r="B15" s="5">
        <v>31600863</v>
      </c>
      <c r="C15"/>
      <c r="D15"/>
      <c r="E15"/>
      <c r="F15"/>
      <c r="G15"/>
      <c r="H15"/>
      <c r="I15"/>
      <c r="J15"/>
      <c r="K15"/>
      <c r="L15"/>
      <c r="M15"/>
      <c r="N15"/>
    </row>
    <row r="16" spans="1:14" x14ac:dyDescent="0.35">
      <c r="A16" s="7">
        <v>2021</v>
      </c>
      <c r="B16" s="5">
        <v>131570373</v>
      </c>
      <c r="C16"/>
      <c r="D16"/>
      <c r="E16"/>
      <c r="F16"/>
      <c r="G16"/>
      <c r="H16"/>
      <c r="I16"/>
      <c r="J16"/>
      <c r="K16"/>
      <c r="L16"/>
      <c r="M16"/>
      <c r="N16"/>
    </row>
    <row r="17" spans="1:2" customFormat="1" x14ac:dyDescent="0.35">
      <c r="A17" s="4" t="s">
        <v>30</v>
      </c>
      <c r="B17" s="5">
        <v>269943182</v>
      </c>
    </row>
    <row r="18" spans="1:2" customFormat="1" x14ac:dyDescent="0.35">
      <c r="A18" s="7">
        <v>2020</v>
      </c>
      <c r="B18" s="5">
        <v>76895153</v>
      </c>
    </row>
    <row r="19" spans="1:2" customFormat="1" x14ac:dyDescent="0.35">
      <c r="A19" s="7">
        <v>2021</v>
      </c>
      <c r="B19" s="5">
        <v>193048029</v>
      </c>
    </row>
    <row r="20" spans="1:2" customFormat="1" x14ac:dyDescent="0.35">
      <c r="A20" s="4" t="s">
        <v>135</v>
      </c>
      <c r="B20" s="5">
        <v>899902125</v>
      </c>
    </row>
    <row r="21" spans="1:2" customFormat="1" x14ac:dyDescent="0.35"/>
    <row r="22" spans="1:2" customFormat="1" x14ac:dyDescent="0.35"/>
    <row r="23" spans="1:2" customFormat="1" x14ac:dyDescent="0.35"/>
    <row r="24" spans="1:2" customFormat="1" x14ac:dyDescent="0.35"/>
    <row r="25" spans="1:2" customFormat="1" x14ac:dyDescent="0.35"/>
    <row r="26" spans="1:2" customFormat="1" x14ac:dyDescent="0.35"/>
    <row r="27" spans="1:2" customFormat="1" x14ac:dyDescent="0.35"/>
    <row r="28" spans="1:2" customFormat="1" x14ac:dyDescent="0.35"/>
    <row r="29" spans="1:2" customFormat="1" x14ac:dyDescent="0.35"/>
    <row r="30" spans="1:2" customFormat="1" x14ac:dyDescent="0.35"/>
    <row r="31" spans="1:2" customFormat="1" x14ac:dyDescent="0.35"/>
    <row r="32" spans="1: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74F61-3C47-436D-923E-5B7C853A1B25}">
  <dimension ref="A1:N48"/>
  <sheetViews>
    <sheetView workbookViewId="0">
      <selection activeCell="L4" sqref="L4"/>
    </sheetView>
  </sheetViews>
  <sheetFormatPr defaultRowHeight="14.5" x14ac:dyDescent="0.35"/>
  <cols>
    <col min="1" max="1" width="12.453125" bestFit="1" customWidth="1"/>
    <col min="2" max="2" width="17.90625" style="2" bestFit="1" customWidth="1"/>
    <col min="3" max="14" width="5.1796875" style="2" bestFit="1" customWidth="1"/>
    <col min="15" max="117" width="5.1796875" bestFit="1" customWidth="1"/>
    <col min="118" max="2186" width="6.6328125" bestFit="1" customWidth="1"/>
    <col min="2187" max="2841" width="7.6328125" bestFit="1" customWidth="1"/>
    <col min="2842" max="3139" width="8.6328125" bestFit="1" customWidth="1"/>
    <col min="3140" max="3140" width="12.08984375" bestFit="1" customWidth="1"/>
  </cols>
  <sheetData>
    <row r="1" spans="1:14" x14ac:dyDescent="0.35">
      <c r="B1"/>
    </row>
    <row r="2" spans="1:14" x14ac:dyDescent="0.35">
      <c r="B2"/>
    </row>
    <row r="3" spans="1:14" x14ac:dyDescent="0.35">
      <c r="B3"/>
      <c r="C3"/>
      <c r="D3"/>
      <c r="E3"/>
      <c r="F3"/>
      <c r="G3"/>
      <c r="H3"/>
      <c r="I3"/>
      <c r="J3"/>
      <c r="K3"/>
      <c r="L3"/>
      <c r="M3"/>
      <c r="N3"/>
    </row>
    <row r="4" spans="1:14" x14ac:dyDescent="0.35">
      <c r="A4" s="3" t="s">
        <v>134</v>
      </c>
      <c r="B4" s="5" t="s">
        <v>138</v>
      </c>
      <c r="C4"/>
      <c r="D4"/>
      <c r="E4"/>
      <c r="F4"/>
      <c r="G4"/>
      <c r="H4"/>
      <c r="I4"/>
      <c r="J4"/>
      <c r="K4"/>
      <c r="L4"/>
      <c r="M4"/>
      <c r="N4"/>
    </row>
    <row r="5" spans="1:14" x14ac:dyDescent="0.35">
      <c r="A5" s="4" t="s">
        <v>17</v>
      </c>
      <c r="B5" s="5">
        <v>356643750</v>
      </c>
      <c r="C5"/>
      <c r="D5"/>
      <c r="E5"/>
      <c r="F5"/>
      <c r="G5"/>
      <c r="H5"/>
      <c r="I5"/>
      <c r="J5"/>
      <c r="K5"/>
      <c r="L5"/>
      <c r="M5"/>
      <c r="N5"/>
    </row>
    <row r="6" spans="1:14" x14ac:dyDescent="0.35">
      <c r="A6" s="7">
        <v>2020</v>
      </c>
      <c r="B6" s="5">
        <v>93903000</v>
      </c>
      <c r="C6"/>
      <c r="D6"/>
      <c r="E6"/>
      <c r="F6"/>
      <c r="G6"/>
      <c r="H6"/>
      <c r="I6"/>
      <c r="J6"/>
      <c r="K6"/>
      <c r="L6"/>
      <c r="M6"/>
      <c r="N6"/>
    </row>
    <row r="7" spans="1:14" x14ac:dyDescent="0.35">
      <c r="A7" s="7">
        <v>2021</v>
      </c>
      <c r="B7" s="5">
        <v>262740750</v>
      </c>
      <c r="C7"/>
      <c r="D7"/>
      <c r="E7"/>
      <c r="F7"/>
      <c r="G7"/>
      <c r="H7"/>
      <c r="I7"/>
      <c r="J7"/>
      <c r="K7"/>
      <c r="L7"/>
      <c r="M7"/>
      <c r="N7"/>
    </row>
    <row r="8" spans="1:14" x14ac:dyDescent="0.35">
      <c r="A8" s="4" t="s">
        <v>23</v>
      </c>
      <c r="B8" s="5">
        <v>295585493</v>
      </c>
      <c r="C8"/>
      <c r="D8"/>
      <c r="E8"/>
      <c r="F8"/>
      <c r="G8"/>
      <c r="H8"/>
      <c r="I8"/>
      <c r="J8"/>
      <c r="K8"/>
      <c r="L8"/>
      <c r="M8"/>
      <c r="N8"/>
    </row>
    <row r="9" spans="1:14" x14ac:dyDescent="0.35">
      <c r="A9" s="7">
        <v>2020</v>
      </c>
      <c r="B9" s="5">
        <v>83657709</v>
      </c>
      <c r="C9"/>
      <c r="D9"/>
      <c r="E9"/>
      <c r="F9"/>
      <c r="G9"/>
      <c r="H9"/>
      <c r="I9"/>
      <c r="J9"/>
      <c r="K9"/>
      <c r="L9"/>
      <c r="M9"/>
      <c r="N9"/>
    </row>
    <row r="10" spans="1:14" x14ac:dyDescent="0.35">
      <c r="A10" s="7">
        <v>2021</v>
      </c>
      <c r="B10" s="5">
        <v>211927784</v>
      </c>
      <c r="C10"/>
      <c r="D10"/>
      <c r="E10"/>
      <c r="F10"/>
      <c r="G10"/>
      <c r="H10"/>
      <c r="I10"/>
      <c r="J10"/>
      <c r="K10"/>
      <c r="L10"/>
      <c r="M10"/>
      <c r="N10"/>
    </row>
    <row r="11" spans="1:14" x14ac:dyDescent="0.35">
      <c r="A11" s="4" t="s">
        <v>82</v>
      </c>
      <c r="B11" s="5">
        <v>247672882</v>
      </c>
      <c r="C11"/>
      <c r="D11"/>
      <c r="E11"/>
      <c r="F11"/>
      <c r="G11"/>
      <c r="H11"/>
      <c r="I11"/>
      <c r="J11"/>
      <c r="K11"/>
      <c r="L11"/>
      <c r="M11"/>
      <c r="N11"/>
    </row>
    <row r="12" spans="1:14" x14ac:dyDescent="0.35">
      <c r="A12" s="7">
        <v>2020</v>
      </c>
      <c r="B12" s="5">
        <v>4519966</v>
      </c>
      <c r="C12"/>
      <c r="D12"/>
      <c r="E12"/>
      <c r="F12"/>
      <c r="G12"/>
      <c r="H12"/>
      <c r="I12"/>
      <c r="J12"/>
      <c r="K12"/>
      <c r="L12"/>
      <c r="M12"/>
      <c r="N12"/>
    </row>
    <row r="13" spans="1:14" x14ac:dyDescent="0.35">
      <c r="A13" s="7">
        <v>2021</v>
      </c>
      <c r="B13" s="5">
        <v>243152916</v>
      </c>
      <c r="C13"/>
      <c r="D13"/>
      <c r="E13"/>
      <c r="F13"/>
      <c r="G13"/>
      <c r="H13"/>
      <c r="I13"/>
      <c r="J13"/>
      <c r="K13"/>
      <c r="L13"/>
      <c r="M13"/>
      <c r="N13"/>
    </row>
    <row r="14" spans="1:14" x14ac:dyDescent="0.35">
      <c r="A14" s="4" t="s">
        <v>135</v>
      </c>
      <c r="B14" s="5">
        <v>899902125</v>
      </c>
      <c r="C14"/>
      <c r="D14"/>
      <c r="E14"/>
      <c r="F14"/>
      <c r="G14"/>
      <c r="H14"/>
      <c r="I14"/>
      <c r="J14"/>
      <c r="K14"/>
      <c r="L14"/>
      <c r="M14"/>
      <c r="N14"/>
    </row>
    <row r="15" spans="1:14" x14ac:dyDescent="0.35">
      <c r="B15"/>
      <c r="C15"/>
      <c r="D15"/>
      <c r="E15"/>
      <c r="F15"/>
      <c r="G15"/>
      <c r="H15"/>
      <c r="I15"/>
      <c r="J15"/>
      <c r="K15"/>
      <c r="L15"/>
      <c r="M15"/>
      <c r="N15"/>
    </row>
    <row r="16" spans="1:14" x14ac:dyDescent="0.35">
      <c r="B16"/>
      <c r="C16"/>
      <c r="D16"/>
      <c r="E16"/>
      <c r="F16"/>
      <c r="G16"/>
      <c r="H16"/>
      <c r="I16"/>
      <c r="J16"/>
      <c r="K16"/>
      <c r="L16"/>
      <c r="M16"/>
      <c r="N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E3129-E013-4FD6-BCC5-DF80123D0DA9}">
  <dimension ref="A1:N53"/>
  <sheetViews>
    <sheetView workbookViewId="0">
      <selection activeCell="B8" sqref="B8"/>
    </sheetView>
  </sheetViews>
  <sheetFormatPr defaultRowHeight="14.5" x14ac:dyDescent="0.35"/>
  <cols>
    <col min="1" max="1" width="13.36328125" bestFit="1" customWidth="1"/>
    <col min="2" max="2" width="17.90625" style="2" bestFit="1" customWidth="1"/>
    <col min="3" max="3" width="19.6328125" style="2" bestFit="1" customWidth="1"/>
    <col min="4" max="5" width="12.1796875" style="2" bestFit="1" customWidth="1"/>
    <col min="6" max="7" width="11.1796875" style="2" bestFit="1" customWidth="1"/>
    <col min="8" max="8" width="12.1796875" style="2" bestFit="1" customWidth="1"/>
    <col min="9" max="13" width="11.1796875" style="2" bestFit="1" customWidth="1"/>
    <col min="14" max="14" width="12.1796875" style="2" bestFit="1" customWidth="1"/>
    <col min="15" max="15" width="20.453125" bestFit="1" customWidth="1"/>
    <col min="16" max="16" width="17.26953125" bestFit="1" customWidth="1"/>
    <col min="17" max="17" width="20.453125" bestFit="1" customWidth="1"/>
    <col min="18" max="18" width="17.26953125" bestFit="1" customWidth="1"/>
    <col min="19" max="19" width="20.453125" bestFit="1" customWidth="1"/>
    <col min="20" max="20" width="17.26953125" bestFit="1" customWidth="1"/>
    <col min="21" max="21" width="20.453125" bestFit="1" customWidth="1"/>
    <col min="22" max="22" width="17.26953125" bestFit="1" customWidth="1"/>
    <col min="23" max="23" width="20.453125" bestFit="1" customWidth="1"/>
    <col min="24" max="24" width="17.26953125" bestFit="1" customWidth="1"/>
    <col min="25" max="25" width="20.453125" bestFit="1" customWidth="1"/>
    <col min="26" max="26" width="23.453125" bestFit="1" customWidth="1"/>
    <col min="27" max="27" width="36.26953125" bestFit="1" customWidth="1"/>
    <col min="28" max="168" width="10.26953125" bestFit="1" customWidth="1"/>
    <col min="169" max="169" width="11.1796875" bestFit="1" customWidth="1"/>
    <col min="170" max="197" width="10.26953125" bestFit="1" customWidth="1"/>
    <col min="198" max="198" width="11.1796875" bestFit="1" customWidth="1"/>
    <col min="199" max="350" width="10.26953125" bestFit="1" customWidth="1"/>
    <col min="351" max="351" width="11.1796875" bestFit="1" customWidth="1"/>
    <col min="352" max="366" width="10.26953125" bestFit="1" customWidth="1"/>
    <col min="367" max="367" width="12.1796875" bestFit="1" customWidth="1"/>
    <col min="368" max="725" width="10.26953125" bestFit="1" customWidth="1"/>
    <col min="726" max="726" width="10.7265625" bestFit="1" customWidth="1"/>
  </cols>
  <sheetData>
    <row r="1" spans="1:14" x14ac:dyDescent="0.35">
      <c r="B1"/>
    </row>
    <row r="2" spans="1:14" x14ac:dyDescent="0.35">
      <c r="B2"/>
    </row>
    <row r="3" spans="1:14" x14ac:dyDescent="0.35">
      <c r="B3"/>
      <c r="C3"/>
      <c r="D3"/>
      <c r="E3"/>
      <c r="F3"/>
      <c r="G3"/>
      <c r="H3"/>
      <c r="I3"/>
      <c r="J3"/>
      <c r="K3"/>
      <c r="L3"/>
      <c r="M3"/>
      <c r="N3"/>
    </row>
    <row r="4" spans="1:14" x14ac:dyDescent="0.35">
      <c r="A4" s="3" t="s">
        <v>134</v>
      </c>
      <c r="B4" s="5" t="s">
        <v>138</v>
      </c>
      <c r="C4"/>
      <c r="D4"/>
      <c r="E4"/>
      <c r="F4"/>
      <c r="G4"/>
      <c r="H4"/>
      <c r="I4"/>
      <c r="J4"/>
      <c r="K4"/>
      <c r="L4"/>
      <c r="M4"/>
      <c r="N4"/>
    </row>
    <row r="5" spans="1:14" x14ac:dyDescent="0.35">
      <c r="A5" s="4" t="s">
        <v>13</v>
      </c>
      <c r="B5" s="5">
        <v>220094720</v>
      </c>
      <c r="C5"/>
      <c r="D5"/>
      <c r="E5"/>
      <c r="F5"/>
      <c r="G5"/>
      <c r="H5"/>
      <c r="I5"/>
      <c r="J5"/>
      <c r="K5"/>
      <c r="L5"/>
      <c r="M5"/>
      <c r="N5"/>
    </row>
    <row r="6" spans="1:14" x14ac:dyDescent="0.35">
      <c r="A6" s="7">
        <v>2020</v>
      </c>
      <c r="B6" s="5">
        <v>42876805</v>
      </c>
      <c r="C6"/>
      <c r="D6"/>
      <c r="E6"/>
      <c r="F6"/>
      <c r="G6"/>
      <c r="H6"/>
      <c r="I6"/>
      <c r="J6"/>
      <c r="K6"/>
      <c r="L6"/>
      <c r="M6"/>
      <c r="N6"/>
    </row>
    <row r="7" spans="1:14" x14ac:dyDescent="0.35">
      <c r="A7" s="7">
        <v>2021</v>
      </c>
      <c r="B7" s="5">
        <v>177217915</v>
      </c>
      <c r="C7"/>
      <c r="D7"/>
      <c r="E7"/>
      <c r="F7"/>
      <c r="G7"/>
      <c r="H7"/>
      <c r="I7"/>
      <c r="J7"/>
      <c r="K7"/>
      <c r="L7"/>
      <c r="M7"/>
      <c r="N7"/>
    </row>
    <row r="8" spans="1:14" x14ac:dyDescent="0.35">
      <c r="A8" s="4" t="s">
        <v>25</v>
      </c>
      <c r="B8" s="5">
        <v>182470997</v>
      </c>
      <c r="C8"/>
      <c r="D8"/>
      <c r="E8"/>
      <c r="F8"/>
      <c r="G8"/>
      <c r="H8"/>
      <c r="I8"/>
      <c r="J8"/>
      <c r="K8"/>
      <c r="L8"/>
      <c r="M8"/>
      <c r="N8"/>
    </row>
    <row r="9" spans="1:14" x14ac:dyDescent="0.35">
      <c r="A9" s="7">
        <v>2020</v>
      </c>
      <c r="B9" s="5">
        <v>15261101</v>
      </c>
      <c r="C9"/>
      <c r="D9"/>
      <c r="E9"/>
      <c r="F9"/>
      <c r="G9"/>
      <c r="H9"/>
      <c r="I9"/>
      <c r="J9"/>
      <c r="K9"/>
      <c r="L9"/>
      <c r="M9"/>
      <c r="N9"/>
    </row>
    <row r="10" spans="1:14" x14ac:dyDescent="0.35">
      <c r="A10" s="7">
        <v>2021</v>
      </c>
      <c r="B10" s="5">
        <v>167209896</v>
      </c>
      <c r="C10"/>
      <c r="D10"/>
      <c r="E10"/>
      <c r="F10"/>
      <c r="G10"/>
      <c r="H10"/>
      <c r="I10"/>
      <c r="J10"/>
      <c r="K10"/>
      <c r="L10"/>
      <c r="M10"/>
      <c r="N10"/>
    </row>
    <row r="11" spans="1:14" x14ac:dyDescent="0.35">
      <c r="A11" s="4" t="s">
        <v>29</v>
      </c>
      <c r="B11" s="5">
        <v>242964333</v>
      </c>
      <c r="C11"/>
      <c r="D11"/>
      <c r="E11"/>
      <c r="F11"/>
      <c r="G11"/>
      <c r="H11"/>
      <c r="I11"/>
      <c r="J11"/>
      <c r="K11"/>
      <c r="L11"/>
      <c r="M11"/>
      <c r="N11"/>
    </row>
    <row r="12" spans="1:14" x14ac:dyDescent="0.35">
      <c r="A12" s="7">
        <v>2020</v>
      </c>
      <c r="B12" s="5">
        <v>90299266</v>
      </c>
      <c r="C12"/>
      <c r="D12"/>
      <c r="E12"/>
      <c r="F12"/>
      <c r="G12"/>
      <c r="H12"/>
      <c r="I12"/>
      <c r="J12"/>
      <c r="K12"/>
      <c r="L12"/>
      <c r="M12"/>
      <c r="N12"/>
    </row>
    <row r="13" spans="1:14" x14ac:dyDescent="0.35">
      <c r="A13" s="7">
        <v>2021</v>
      </c>
      <c r="B13" s="5">
        <v>152665067</v>
      </c>
      <c r="C13"/>
      <c r="D13"/>
      <c r="E13"/>
      <c r="F13"/>
      <c r="G13"/>
      <c r="H13"/>
      <c r="I13"/>
      <c r="J13"/>
      <c r="K13"/>
      <c r="L13"/>
      <c r="M13"/>
      <c r="N13"/>
    </row>
    <row r="14" spans="1:14" x14ac:dyDescent="0.35">
      <c r="A14" s="4" t="s">
        <v>33</v>
      </c>
      <c r="B14" s="5">
        <v>102114753</v>
      </c>
      <c r="C14"/>
      <c r="D14"/>
      <c r="E14"/>
      <c r="F14"/>
      <c r="G14"/>
      <c r="H14"/>
      <c r="I14"/>
      <c r="J14"/>
      <c r="K14"/>
      <c r="L14"/>
      <c r="M14"/>
      <c r="N14"/>
    </row>
    <row r="15" spans="1:14" x14ac:dyDescent="0.35">
      <c r="A15" s="7">
        <v>2020</v>
      </c>
      <c r="B15" s="5">
        <v>758503</v>
      </c>
      <c r="C15"/>
      <c r="D15"/>
      <c r="E15"/>
      <c r="F15"/>
      <c r="G15"/>
      <c r="H15"/>
      <c r="I15"/>
      <c r="J15"/>
      <c r="K15"/>
      <c r="L15"/>
      <c r="M15"/>
      <c r="N15"/>
    </row>
    <row r="16" spans="1:14" x14ac:dyDescent="0.35">
      <c r="A16" s="7">
        <v>2021</v>
      </c>
      <c r="B16" s="5">
        <v>101356250</v>
      </c>
      <c r="C16"/>
      <c r="D16"/>
      <c r="E16"/>
      <c r="F16"/>
      <c r="G16"/>
      <c r="H16"/>
      <c r="I16"/>
      <c r="J16"/>
      <c r="K16"/>
      <c r="L16"/>
      <c r="M16"/>
      <c r="N16"/>
    </row>
    <row r="17" spans="1:2" customFormat="1" x14ac:dyDescent="0.35">
      <c r="A17" s="4" t="s">
        <v>60</v>
      </c>
      <c r="B17" s="5">
        <v>77698912</v>
      </c>
    </row>
    <row r="18" spans="1:2" customFormat="1" x14ac:dyDescent="0.35">
      <c r="A18" s="7">
        <v>2021</v>
      </c>
      <c r="B18" s="5">
        <v>77698912</v>
      </c>
    </row>
    <row r="19" spans="1:2" customFormat="1" x14ac:dyDescent="0.35">
      <c r="A19" s="4" t="s">
        <v>24</v>
      </c>
      <c r="B19" s="5">
        <v>74558410</v>
      </c>
    </row>
    <row r="20" spans="1:2" customFormat="1" x14ac:dyDescent="0.35">
      <c r="A20" s="7">
        <v>2020</v>
      </c>
      <c r="B20" s="5">
        <v>32885000</v>
      </c>
    </row>
    <row r="21" spans="1:2" customFormat="1" x14ac:dyDescent="0.35">
      <c r="A21" s="7">
        <v>2021</v>
      </c>
      <c r="B21" s="5">
        <v>41673410</v>
      </c>
    </row>
    <row r="22" spans="1:2" customFormat="1" x14ac:dyDescent="0.35">
      <c r="A22" s="4" t="s">
        <v>135</v>
      </c>
      <c r="B22" s="5">
        <v>899902125</v>
      </c>
    </row>
    <row r="23" spans="1:2" customFormat="1" x14ac:dyDescent="0.35"/>
    <row r="24" spans="1:2" customFormat="1" x14ac:dyDescent="0.35"/>
    <row r="25" spans="1:2" customFormat="1" x14ac:dyDescent="0.35"/>
    <row r="26" spans="1:2" customFormat="1" x14ac:dyDescent="0.35"/>
    <row r="27" spans="1:2" customFormat="1" x14ac:dyDescent="0.35"/>
    <row r="28" spans="1:2" customFormat="1" x14ac:dyDescent="0.35"/>
    <row r="29" spans="1:2" customFormat="1" x14ac:dyDescent="0.35"/>
    <row r="30" spans="1:2" customFormat="1" x14ac:dyDescent="0.35"/>
    <row r="31" spans="1:2" customFormat="1" x14ac:dyDescent="0.35"/>
    <row r="32" spans="1: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spans="2:2" x14ac:dyDescent="0.35">
      <c r="B49"/>
    </row>
    <row r="50" spans="2:2" x14ac:dyDescent="0.35">
      <c r="B50"/>
    </row>
    <row r="51" spans="2:2" x14ac:dyDescent="0.35">
      <c r="B51"/>
    </row>
    <row r="52" spans="2:2" x14ac:dyDescent="0.35">
      <c r="B52"/>
    </row>
    <row r="53" spans="2:2" x14ac:dyDescent="0.35">
      <c r="B53"/>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CA397-CE51-4958-A5EC-E1ADFD0C3C3D}">
  <dimension ref="A1:T8"/>
  <sheetViews>
    <sheetView topLeftCell="I1" workbookViewId="0">
      <selection activeCell="U17" sqref="U17"/>
    </sheetView>
  </sheetViews>
  <sheetFormatPr defaultRowHeight="14.5" x14ac:dyDescent="0.35"/>
  <cols>
    <col min="1" max="1" width="23.08984375" bestFit="1" customWidth="1"/>
    <col min="2" max="2" width="24.6328125" bestFit="1" customWidth="1"/>
    <col min="6" max="6" width="12.453125" bestFit="1" customWidth="1"/>
    <col min="7" max="7" width="24.6328125" bestFit="1" customWidth="1"/>
    <col min="10" max="10" width="16.54296875" bestFit="1" customWidth="1"/>
    <col min="11" max="11" width="6.36328125" bestFit="1" customWidth="1"/>
    <col min="15" max="15" width="20.7265625" bestFit="1" customWidth="1"/>
    <col min="16" max="16" width="6.36328125" bestFit="1" customWidth="1"/>
    <col min="19" max="19" width="24.6328125" bestFit="1" customWidth="1"/>
    <col min="20" max="20" width="6.36328125" bestFit="1" customWidth="1"/>
  </cols>
  <sheetData>
    <row r="1" spans="1:20" x14ac:dyDescent="0.35">
      <c r="A1" s="3" t="s">
        <v>134</v>
      </c>
      <c r="B1" t="s">
        <v>157</v>
      </c>
      <c r="F1" s="3" t="s">
        <v>134</v>
      </c>
      <c r="G1" t="s">
        <v>157</v>
      </c>
      <c r="J1" s="3" t="s">
        <v>139</v>
      </c>
      <c r="K1" t="s">
        <v>137</v>
      </c>
      <c r="O1" s="3" t="s">
        <v>139</v>
      </c>
      <c r="P1" t="s">
        <v>137</v>
      </c>
      <c r="S1" s="3" t="s">
        <v>139</v>
      </c>
      <c r="T1" t="s">
        <v>137</v>
      </c>
    </row>
    <row r="2" spans="1:20" x14ac:dyDescent="0.35">
      <c r="A2" s="4" t="s">
        <v>18</v>
      </c>
      <c r="B2" s="6">
        <v>0.40270186335403607</v>
      </c>
      <c r="F2" s="4" t="s">
        <v>17</v>
      </c>
      <c r="G2" s="6">
        <v>0.35612068965517085</v>
      </c>
    </row>
    <row r="3" spans="1:20" x14ac:dyDescent="0.35">
      <c r="A3" s="4" t="s">
        <v>21</v>
      </c>
      <c r="B3" s="6">
        <v>0.413225404732256</v>
      </c>
      <c r="F3" s="4" t="s">
        <v>23</v>
      </c>
      <c r="G3" s="6">
        <v>0.39487578668433287</v>
      </c>
      <c r="J3" t="s">
        <v>138</v>
      </c>
      <c r="O3" t="s">
        <v>163</v>
      </c>
      <c r="S3" t="s">
        <v>157</v>
      </c>
    </row>
    <row r="4" spans="1:20" x14ac:dyDescent="0.35">
      <c r="A4" s="4" t="s">
        <v>19</v>
      </c>
      <c r="B4" s="6">
        <v>0.41019900497512451</v>
      </c>
      <c r="F4" s="4" t="s">
        <v>82</v>
      </c>
      <c r="G4" s="6">
        <v>0.46415217835958705</v>
      </c>
      <c r="J4" s="131">
        <v>899902125</v>
      </c>
      <c r="O4" s="131">
        <v>332135122</v>
      </c>
      <c r="S4" s="124">
        <v>0.422991293532333</v>
      </c>
    </row>
    <row r="5" spans="1:20" x14ac:dyDescent="0.35">
      <c r="A5" s="4" t="s">
        <v>20</v>
      </c>
      <c r="B5" s="6">
        <v>0.42435865504358627</v>
      </c>
      <c r="F5" s="4" t="s">
        <v>135</v>
      </c>
      <c r="G5" s="6">
        <v>0.42299129353233705</v>
      </c>
    </row>
    <row r="6" spans="1:20" x14ac:dyDescent="0.35">
      <c r="A6" s="4" t="s">
        <v>22</v>
      </c>
      <c r="B6" s="6">
        <v>0.44131840796019872</v>
      </c>
    </row>
    <row r="7" spans="1:20" x14ac:dyDescent="0.35">
      <c r="A7" s="4" t="s">
        <v>16</v>
      </c>
      <c r="B7" s="6">
        <v>0.44613043478260883</v>
      </c>
    </row>
    <row r="8" spans="1:20" x14ac:dyDescent="0.35">
      <c r="A8" s="4" t="s">
        <v>135</v>
      </c>
      <c r="B8" s="6">
        <v>0.42299129353234455</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C2DFC-0A3C-4C10-85BE-F77CDDB57461}">
  <dimension ref="A1:R9649"/>
  <sheetViews>
    <sheetView topLeftCell="H1" workbookViewId="0">
      <selection activeCell="K33" sqref="K33"/>
    </sheetView>
  </sheetViews>
  <sheetFormatPr defaultRowHeight="14.5" x14ac:dyDescent="0.35"/>
  <cols>
    <col min="1" max="1" width="11.54296875" bestFit="1" customWidth="1"/>
    <col min="2" max="2" width="12.453125" customWidth="1"/>
    <col min="3" max="6" width="14.08984375" customWidth="1"/>
    <col min="7" max="7" width="9.26953125" bestFit="1" customWidth="1"/>
    <col min="8" max="8" width="14.453125" bestFit="1" customWidth="1"/>
    <col min="9" max="9" width="13.36328125" bestFit="1" customWidth="1"/>
    <col min="10" max="10" width="24" bestFit="1" customWidth="1"/>
    <col min="11" max="12" width="29.1796875" style="2" customWidth="1"/>
    <col min="13" max="13" width="12" style="2" customWidth="1"/>
    <col min="14" max="14" width="12.54296875" style="2" customWidth="1"/>
    <col min="15" max="15" width="19.54296875" style="2" customWidth="1"/>
    <col min="16" max="16" width="17.90625" customWidth="1"/>
    <col min="17" max="17" width="14.90625" customWidth="1"/>
    <col min="18" max="18" width="15" bestFit="1" customWidth="1"/>
  </cols>
  <sheetData>
    <row r="1" spans="1:18" x14ac:dyDescent="0.35">
      <c r="A1" t="s">
        <v>0</v>
      </c>
      <c r="B1" t="s">
        <v>1</v>
      </c>
      <c r="C1" t="s">
        <v>2</v>
      </c>
      <c r="D1" t="s">
        <v>139</v>
      </c>
      <c r="E1" t="s">
        <v>140</v>
      </c>
      <c r="F1" t="s">
        <v>142</v>
      </c>
      <c r="G1" t="s">
        <v>141</v>
      </c>
      <c r="H1" t="s">
        <v>3</v>
      </c>
      <c r="I1" t="s">
        <v>4</v>
      </c>
      <c r="J1" t="s">
        <v>5</v>
      </c>
      <c r="K1" t="s">
        <v>6</v>
      </c>
      <c r="L1" t="s">
        <v>143</v>
      </c>
      <c r="M1" s="2" t="s">
        <v>7</v>
      </c>
      <c r="N1" s="2" t="s">
        <v>8</v>
      </c>
      <c r="O1" s="2" t="s">
        <v>9</v>
      </c>
      <c r="P1" s="2" t="s">
        <v>10</v>
      </c>
      <c r="Q1" t="s">
        <v>11</v>
      </c>
      <c r="R1" t="s">
        <v>12</v>
      </c>
    </row>
    <row r="2" spans="1:18" x14ac:dyDescent="0.35">
      <c r="A2" t="s">
        <v>13</v>
      </c>
      <c r="B2">
        <v>1185732</v>
      </c>
      <c r="C2" s="1">
        <v>43831</v>
      </c>
      <c r="D2">
        <f>YEAR(salesbydate[[#This Row],[Invoice_Date]])</f>
        <v>2020</v>
      </c>
      <c r="E2">
        <f>MONTH(salesbydate[[#This Row],[Invoice_Date]])</f>
        <v>1</v>
      </c>
      <c r="F2">
        <f>ROUNDUP(MONTH(salesbydate[[#This Row],[Invoice_Date]])/3,0)</f>
        <v>1</v>
      </c>
      <c r="G2">
        <f>WEEKNUM(salesbydate[[#This Row],[Invoice_Date]])</f>
        <v>1</v>
      </c>
      <c r="H2" t="s">
        <v>14</v>
      </c>
      <c r="I2" t="s">
        <v>15</v>
      </c>
      <c r="J2" t="s">
        <v>15</v>
      </c>
      <c r="K2" t="s">
        <v>16</v>
      </c>
      <c r="L2" t="s">
        <v>144</v>
      </c>
      <c r="M2" s="2">
        <v>50</v>
      </c>
      <c r="N2" s="2">
        <v>1200</v>
      </c>
      <c r="O2" s="2">
        <v>600000</v>
      </c>
      <c r="P2" s="2">
        <v>300000</v>
      </c>
      <c r="Q2" s="8">
        <v>0.5</v>
      </c>
      <c r="R2" t="s">
        <v>17</v>
      </c>
    </row>
    <row r="3" spans="1:18" x14ac:dyDescent="0.35">
      <c r="A3" t="s">
        <v>13</v>
      </c>
      <c r="B3">
        <v>1185732</v>
      </c>
      <c r="C3" s="1">
        <v>43832</v>
      </c>
      <c r="D3">
        <f>YEAR(salesbydate[[#This Row],[Invoice_Date]])</f>
        <v>2020</v>
      </c>
      <c r="E3">
        <f>MONTH(salesbydate[[#This Row],[Invoice_Date]])</f>
        <v>1</v>
      </c>
      <c r="F3">
        <f>ROUNDUP(MONTH(salesbydate[[#This Row],[Invoice_Date]])/3,0)</f>
        <v>1</v>
      </c>
      <c r="G3">
        <f>WEEKNUM(salesbydate[[#This Row],[Invoice_Date]])</f>
        <v>1</v>
      </c>
      <c r="H3" t="s">
        <v>14</v>
      </c>
      <c r="I3" t="s">
        <v>15</v>
      </c>
      <c r="J3" t="s">
        <v>15</v>
      </c>
      <c r="K3" t="s">
        <v>18</v>
      </c>
      <c r="L3" t="s">
        <v>144</v>
      </c>
      <c r="M3" s="2">
        <v>50</v>
      </c>
      <c r="N3" s="2">
        <v>1000</v>
      </c>
      <c r="O3" s="2">
        <v>500000</v>
      </c>
      <c r="P3" s="2">
        <v>150000</v>
      </c>
      <c r="Q3" s="8">
        <v>0.3</v>
      </c>
      <c r="R3" t="s">
        <v>17</v>
      </c>
    </row>
    <row r="4" spans="1:18" x14ac:dyDescent="0.35">
      <c r="A4" t="s">
        <v>13</v>
      </c>
      <c r="B4">
        <v>1185732</v>
      </c>
      <c r="C4" s="1">
        <v>43833</v>
      </c>
      <c r="D4">
        <f>YEAR(salesbydate[[#This Row],[Invoice_Date]])</f>
        <v>2020</v>
      </c>
      <c r="E4">
        <f>MONTH(salesbydate[[#This Row],[Invoice_Date]])</f>
        <v>1</v>
      </c>
      <c r="F4">
        <f>ROUNDUP(MONTH(salesbydate[[#This Row],[Invoice_Date]])/3,0)</f>
        <v>1</v>
      </c>
      <c r="G4">
        <f>WEEKNUM(salesbydate[[#This Row],[Invoice_Date]])</f>
        <v>1</v>
      </c>
      <c r="H4" t="s">
        <v>14</v>
      </c>
      <c r="I4" t="s">
        <v>15</v>
      </c>
      <c r="J4" t="s">
        <v>15</v>
      </c>
      <c r="K4" t="s">
        <v>19</v>
      </c>
      <c r="L4" t="s">
        <v>145</v>
      </c>
      <c r="M4" s="2">
        <v>40</v>
      </c>
      <c r="N4" s="2">
        <v>1000</v>
      </c>
      <c r="O4" s="2">
        <v>400000</v>
      </c>
      <c r="P4" s="2">
        <v>140000</v>
      </c>
      <c r="Q4" s="8">
        <v>0.35</v>
      </c>
      <c r="R4" t="s">
        <v>17</v>
      </c>
    </row>
    <row r="5" spans="1:18" x14ac:dyDescent="0.35">
      <c r="A5" t="s">
        <v>13</v>
      </c>
      <c r="B5">
        <v>1185732</v>
      </c>
      <c r="C5" s="1">
        <v>43834</v>
      </c>
      <c r="D5">
        <f>YEAR(salesbydate[[#This Row],[Invoice_Date]])</f>
        <v>2020</v>
      </c>
      <c r="E5">
        <f>MONTH(salesbydate[[#This Row],[Invoice_Date]])</f>
        <v>1</v>
      </c>
      <c r="F5">
        <f>ROUNDUP(MONTH(salesbydate[[#This Row],[Invoice_Date]])/3,0)</f>
        <v>1</v>
      </c>
      <c r="G5">
        <f>WEEKNUM(salesbydate[[#This Row],[Invoice_Date]])</f>
        <v>1</v>
      </c>
      <c r="H5" t="s">
        <v>14</v>
      </c>
      <c r="I5" t="s">
        <v>15</v>
      </c>
      <c r="J5" t="s">
        <v>15</v>
      </c>
      <c r="K5" t="s">
        <v>20</v>
      </c>
      <c r="L5" t="s">
        <v>145</v>
      </c>
      <c r="M5" s="2">
        <v>45</v>
      </c>
      <c r="N5" s="2">
        <v>850</v>
      </c>
      <c r="O5" s="2">
        <v>382500</v>
      </c>
      <c r="P5" s="2">
        <v>133875</v>
      </c>
      <c r="Q5" s="8">
        <v>0.35</v>
      </c>
      <c r="R5" t="s">
        <v>17</v>
      </c>
    </row>
    <row r="6" spans="1:18" x14ac:dyDescent="0.35">
      <c r="A6" t="s">
        <v>13</v>
      </c>
      <c r="B6">
        <v>1185732</v>
      </c>
      <c r="C6" s="1">
        <v>43835</v>
      </c>
      <c r="D6">
        <f>YEAR(salesbydate[[#This Row],[Invoice_Date]])</f>
        <v>2020</v>
      </c>
      <c r="E6">
        <f>MONTH(salesbydate[[#This Row],[Invoice_Date]])</f>
        <v>1</v>
      </c>
      <c r="F6">
        <f>ROUNDUP(MONTH(salesbydate[[#This Row],[Invoice_Date]])/3,0)</f>
        <v>1</v>
      </c>
      <c r="G6">
        <f>WEEKNUM(salesbydate[[#This Row],[Invoice_Date]])</f>
        <v>2</v>
      </c>
      <c r="H6" t="s">
        <v>14</v>
      </c>
      <c r="I6" t="s">
        <v>15</v>
      </c>
      <c r="J6" t="s">
        <v>15</v>
      </c>
      <c r="K6" t="s">
        <v>21</v>
      </c>
      <c r="L6" t="s">
        <v>144</v>
      </c>
      <c r="M6" s="2">
        <v>60</v>
      </c>
      <c r="N6" s="2">
        <v>900</v>
      </c>
      <c r="O6" s="2">
        <v>540000</v>
      </c>
      <c r="P6" s="2">
        <v>162000</v>
      </c>
      <c r="Q6" s="8">
        <v>0.3</v>
      </c>
      <c r="R6" t="s">
        <v>17</v>
      </c>
    </row>
    <row r="7" spans="1:18" x14ac:dyDescent="0.35">
      <c r="A7" t="s">
        <v>13</v>
      </c>
      <c r="B7">
        <v>1185732</v>
      </c>
      <c r="C7" s="1">
        <v>43836</v>
      </c>
      <c r="D7">
        <f>YEAR(salesbydate[[#This Row],[Invoice_Date]])</f>
        <v>2020</v>
      </c>
      <c r="E7">
        <f>MONTH(salesbydate[[#This Row],[Invoice_Date]])</f>
        <v>1</v>
      </c>
      <c r="F7">
        <f>ROUNDUP(MONTH(salesbydate[[#This Row],[Invoice_Date]])/3,0)</f>
        <v>1</v>
      </c>
      <c r="G7">
        <f>WEEKNUM(salesbydate[[#This Row],[Invoice_Date]])</f>
        <v>2</v>
      </c>
      <c r="H7" t="s">
        <v>14</v>
      </c>
      <c r="I7" t="s">
        <v>15</v>
      </c>
      <c r="J7" t="s">
        <v>15</v>
      </c>
      <c r="K7" t="s">
        <v>22</v>
      </c>
      <c r="L7" t="s">
        <v>145</v>
      </c>
      <c r="M7" s="2">
        <v>50</v>
      </c>
      <c r="N7" s="2">
        <v>1000</v>
      </c>
      <c r="O7" s="2">
        <v>500000</v>
      </c>
      <c r="P7" s="2">
        <v>125000</v>
      </c>
      <c r="Q7" s="8">
        <v>0.25</v>
      </c>
      <c r="R7" t="s">
        <v>17</v>
      </c>
    </row>
    <row r="8" spans="1:18" x14ac:dyDescent="0.35">
      <c r="A8" t="s">
        <v>13</v>
      </c>
      <c r="B8">
        <v>1185732</v>
      </c>
      <c r="C8" s="1">
        <v>43837</v>
      </c>
      <c r="D8">
        <f>YEAR(salesbydate[[#This Row],[Invoice_Date]])</f>
        <v>2020</v>
      </c>
      <c r="E8">
        <f>MONTH(salesbydate[[#This Row],[Invoice_Date]])</f>
        <v>1</v>
      </c>
      <c r="F8">
        <f>ROUNDUP(MONTH(salesbydate[[#This Row],[Invoice_Date]])/3,0)</f>
        <v>1</v>
      </c>
      <c r="G8">
        <f>WEEKNUM(salesbydate[[#This Row],[Invoice_Date]])</f>
        <v>2</v>
      </c>
      <c r="H8" t="s">
        <v>14</v>
      </c>
      <c r="I8" t="s">
        <v>15</v>
      </c>
      <c r="J8" t="s">
        <v>15</v>
      </c>
      <c r="K8" t="s">
        <v>16</v>
      </c>
      <c r="L8" t="s">
        <v>144</v>
      </c>
      <c r="M8" s="2">
        <v>50</v>
      </c>
      <c r="N8" s="2">
        <v>1250</v>
      </c>
      <c r="O8" s="2">
        <v>625000</v>
      </c>
      <c r="P8" s="2">
        <v>312500</v>
      </c>
      <c r="Q8" s="8">
        <v>0.5</v>
      </c>
      <c r="R8" t="s">
        <v>17</v>
      </c>
    </row>
    <row r="9" spans="1:18" x14ac:dyDescent="0.35">
      <c r="A9" t="s">
        <v>13</v>
      </c>
      <c r="B9">
        <v>1185732</v>
      </c>
      <c r="C9" s="1">
        <v>43838</v>
      </c>
      <c r="D9">
        <f>YEAR(salesbydate[[#This Row],[Invoice_Date]])</f>
        <v>2020</v>
      </c>
      <c r="E9">
        <f>MONTH(salesbydate[[#This Row],[Invoice_Date]])</f>
        <v>1</v>
      </c>
      <c r="F9">
        <f>ROUNDUP(MONTH(salesbydate[[#This Row],[Invoice_Date]])/3,0)</f>
        <v>1</v>
      </c>
      <c r="G9">
        <f>WEEKNUM(salesbydate[[#This Row],[Invoice_Date]])</f>
        <v>2</v>
      </c>
      <c r="H9" t="s">
        <v>14</v>
      </c>
      <c r="I9" t="s">
        <v>15</v>
      </c>
      <c r="J9" t="s">
        <v>15</v>
      </c>
      <c r="K9" t="s">
        <v>18</v>
      </c>
      <c r="L9" t="s">
        <v>144</v>
      </c>
      <c r="M9" s="2">
        <v>50</v>
      </c>
      <c r="N9" s="2">
        <v>900</v>
      </c>
      <c r="O9" s="2">
        <v>450000</v>
      </c>
      <c r="P9" s="2">
        <v>135000</v>
      </c>
      <c r="Q9" s="8">
        <v>0.3</v>
      </c>
      <c r="R9" t="s">
        <v>23</v>
      </c>
    </row>
    <row r="10" spans="1:18" x14ac:dyDescent="0.35">
      <c r="A10" t="s">
        <v>13</v>
      </c>
      <c r="B10">
        <v>1185732</v>
      </c>
      <c r="C10" s="1">
        <v>43851</v>
      </c>
      <c r="D10">
        <f>YEAR(salesbydate[[#This Row],[Invoice_Date]])</f>
        <v>2020</v>
      </c>
      <c r="E10">
        <f>MONTH(salesbydate[[#This Row],[Invoice_Date]])</f>
        <v>1</v>
      </c>
      <c r="F10">
        <f>ROUNDUP(MONTH(salesbydate[[#This Row],[Invoice_Date]])/3,0)</f>
        <v>1</v>
      </c>
      <c r="G10">
        <f>WEEKNUM(salesbydate[[#This Row],[Invoice_Date]])</f>
        <v>4</v>
      </c>
      <c r="H10" t="s">
        <v>14</v>
      </c>
      <c r="I10" t="s">
        <v>15</v>
      </c>
      <c r="J10" t="s">
        <v>15</v>
      </c>
      <c r="K10" t="s">
        <v>19</v>
      </c>
      <c r="L10" t="s">
        <v>145</v>
      </c>
      <c r="M10" s="2">
        <v>40</v>
      </c>
      <c r="N10" s="2">
        <v>950</v>
      </c>
      <c r="O10" s="2">
        <v>380000</v>
      </c>
      <c r="P10" s="2">
        <v>133000</v>
      </c>
      <c r="Q10" s="8">
        <v>0.35</v>
      </c>
      <c r="R10" t="s">
        <v>23</v>
      </c>
    </row>
    <row r="11" spans="1:18" x14ac:dyDescent="0.35">
      <c r="A11" t="s">
        <v>13</v>
      </c>
      <c r="B11">
        <v>1185732</v>
      </c>
      <c r="C11" s="1">
        <v>43852</v>
      </c>
      <c r="D11">
        <f>YEAR(salesbydate[[#This Row],[Invoice_Date]])</f>
        <v>2020</v>
      </c>
      <c r="E11">
        <f>MONTH(salesbydate[[#This Row],[Invoice_Date]])</f>
        <v>1</v>
      </c>
      <c r="F11">
        <f>ROUNDUP(MONTH(salesbydate[[#This Row],[Invoice_Date]])/3,0)</f>
        <v>1</v>
      </c>
      <c r="G11">
        <f>WEEKNUM(salesbydate[[#This Row],[Invoice_Date]])</f>
        <v>4</v>
      </c>
      <c r="H11" t="s">
        <v>14</v>
      </c>
      <c r="I11" t="s">
        <v>15</v>
      </c>
      <c r="J11" t="s">
        <v>15</v>
      </c>
      <c r="K11" t="s">
        <v>20</v>
      </c>
      <c r="L11" t="s">
        <v>145</v>
      </c>
      <c r="M11" s="2">
        <v>45</v>
      </c>
      <c r="N11" s="2">
        <v>825</v>
      </c>
      <c r="O11" s="2">
        <v>371250</v>
      </c>
      <c r="P11" s="2">
        <v>129938</v>
      </c>
      <c r="Q11" s="8">
        <v>0.35</v>
      </c>
      <c r="R11" t="s">
        <v>23</v>
      </c>
    </row>
    <row r="12" spans="1:18" x14ac:dyDescent="0.35">
      <c r="A12" t="s">
        <v>13</v>
      </c>
      <c r="B12">
        <v>1185732</v>
      </c>
      <c r="C12" s="1">
        <v>43853</v>
      </c>
      <c r="D12">
        <f>YEAR(salesbydate[[#This Row],[Invoice_Date]])</f>
        <v>2020</v>
      </c>
      <c r="E12">
        <f>MONTH(salesbydate[[#This Row],[Invoice_Date]])</f>
        <v>1</v>
      </c>
      <c r="F12">
        <f>ROUNDUP(MONTH(salesbydate[[#This Row],[Invoice_Date]])/3,0)</f>
        <v>1</v>
      </c>
      <c r="G12">
        <f>WEEKNUM(salesbydate[[#This Row],[Invoice_Date]])</f>
        <v>4</v>
      </c>
      <c r="H12" t="s">
        <v>14</v>
      </c>
      <c r="I12" t="s">
        <v>15</v>
      </c>
      <c r="J12" t="s">
        <v>15</v>
      </c>
      <c r="K12" t="s">
        <v>21</v>
      </c>
      <c r="L12" t="s">
        <v>144</v>
      </c>
      <c r="M12" s="2">
        <v>60</v>
      </c>
      <c r="N12" s="2">
        <v>900</v>
      </c>
      <c r="O12" s="2">
        <v>540000</v>
      </c>
      <c r="P12" s="2">
        <v>162000</v>
      </c>
      <c r="Q12" s="8">
        <v>0.3</v>
      </c>
      <c r="R12" t="s">
        <v>23</v>
      </c>
    </row>
    <row r="13" spans="1:18" x14ac:dyDescent="0.35">
      <c r="A13" t="s">
        <v>13</v>
      </c>
      <c r="B13">
        <v>1185732</v>
      </c>
      <c r="C13" s="1">
        <v>43854</v>
      </c>
      <c r="D13">
        <f>YEAR(salesbydate[[#This Row],[Invoice_Date]])</f>
        <v>2020</v>
      </c>
      <c r="E13">
        <f>MONTH(salesbydate[[#This Row],[Invoice_Date]])</f>
        <v>1</v>
      </c>
      <c r="F13">
        <f>ROUNDUP(MONTH(salesbydate[[#This Row],[Invoice_Date]])/3,0)</f>
        <v>1</v>
      </c>
      <c r="G13">
        <f>WEEKNUM(salesbydate[[#This Row],[Invoice_Date]])</f>
        <v>4</v>
      </c>
      <c r="H13" t="s">
        <v>14</v>
      </c>
      <c r="I13" t="s">
        <v>15</v>
      </c>
      <c r="J13" t="s">
        <v>15</v>
      </c>
      <c r="K13" t="s">
        <v>22</v>
      </c>
      <c r="L13" t="s">
        <v>145</v>
      </c>
      <c r="M13" s="2">
        <v>50</v>
      </c>
      <c r="N13" s="2">
        <v>1000</v>
      </c>
      <c r="O13" s="2">
        <v>500000</v>
      </c>
      <c r="P13" s="2">
        <v>125000</v>
      </c>
      <c r="Q13" s="8">
        <v>0.25</v>
      </c>
      <c r="R13" t="s">
        <v>23</v>
      </c>
    </row>
    <row r="14" spans="1:18" x14ac:dyDescent="0.35">
      <c r="A14" t="s">
        <v>13</v>
      </c>
      <c r="B14">
        <v>1185732</v>
      </c>
      <c r="C14" s="1">
        <v>43855</v>
      </c>
      <c r="D14">
        <f>YEAR(salesbydate[[#This Row],[Invoice_Date]])</f>
        <v>2020</v>
      </c>
      <c r="E14">
        <f>MONTH(salesbydate[[#This Row],[Invoice_Date]])</f>
        <v>1</v>
      </c>
      <c r="F14">
        <f>ROUNDUP(MONTH(salesbydate[[#This Row],[Invoice_Date]])/3,0)</f>
        <v>1</v>
      </c>
      <c r="G14">
        <f>WEEKNUM(salesbydate[[#This Row],[Invoice_Date]])</f>
        <v>4</v>
      </c>
      <c r="H14" t="s">
        <v>14</v>
      </c>
      <c r="I14" t="s">
        <v>15</v>
      </c>
      <c r="J14" t="s">
        <v>15</v>
      </c>
      <c r="K14" t="s">
        <v>16</v>
      </c>
      <c r="L14" t="s">
        <v>144</v>
      </c>
      <c r="M14" s="2">
        <v>50</v>
      </c>
      <c r="N14" s="2">
        <v>1220</v>
      </c>
      <c r="O14" s="2">
        <v>610000</v>
      </c>
      <c r="P14" s="2">
        <v>305000</v>
      </c>
      <c r="Q14" s="8">
        <v>0.5</v>
      </c>
      <c r="R14" t="s">
        <v>23</v>
      </c>
    </row>
    <row r="15" spans="1:18" x14ac:dyDescent="0.35">
      <c r="A15" t="s">
        <v>13</v>
      </c>
      <c r="B15">
        <v>1185732</v>
      </c>
      <c r="C15" s="1">
        <v>43856</v>
      </c>
      <c r="D15">
        <f>YEAR(salesbydate[[#This Row],[Invoice_Date]])</f>
        <v>2020</v>
      </c>
      <c r="E15">
        <f>MONTH(salesbydate[[#This Row],[Invoice_Date]])</f>
        <v>1</v>
      </c>
      <c r="F15">
        <f>ROUNDUP(MONTH(salesbydate[[#This Row],[Invoice_Date]])/3,0)</f>
        <v>1</v>
      </c>
      <c r="G15">
        <f>WEEKNUM(salesbydate[[#This Row],[Invoice_Date]])</f>
        <v>5</v>
      </c>
      <c r="H15" t="s">
        <v>14</v>
      </c>
      <c r="I15" t="s">
        <v>15</v>
      </c>
      <c r="J15" t="s">
        <v>15</v>
      </c>
      <c r="K15" t="s">
        <v>18</v>
      </c>
      <c r="L15" t="s">
        <v>144</v>
      </c>
      <c r="M15" s="2">
        <v>50</v>
      </c>
      <c r="N15" s="2">
        <v>925</v>
      </c>
      <c r="O15" s="2">
        <v>462500</v>
      </c>
      <c r="P15" s="2">
        <v>138750</v>
      </c>
      <c r="Q15" s="8">
        <v>0.3</v>
      </c>
      <c r="R15" t="s">
        <v>23</v>
      </c>
    </row>
    <row r="16" spans="1:18" x14ac:dyDescent="0.35">
      <c r="A16" t="s">
        <v>13</v>
      </c>
      <c r="B16">
        <v>1185732</v>
      </c>
      <c r="C16" s="1">
        <v>43857</v>
      </c>
      <c r="D16">
        <f>YEAR(salesbydate[[#This Row],[Invoice_Date]])</f>
        <v>2020</v>
      </c>
      <c r="E16">
        <f>MONTH(salesbydate[[#This Row],[Invoice_Date]])</f>
        <v>1</v>
      </c>
      <c r="F16">
        <f>ROUNDUP(MONTH(salesbydate[[#This Row],[Invoice_Date]])/3,0)</f>
        <v>1</v>
      </c>
      <c r="G16">
        <f>WEEKNUM(salesbydate[[#This Row],[Invoice_Date]])</f>
        <v>5</v>
      </c>
      <c r="H16" t="s">
        <v>14</v>
      </c>
      <c r="I16" t="s">
        <v>15</v>
      </c>
      <c r="J16" t="s">
        <v>15</v>
      </c>
      <c r="K16" t="s">
        <v>19</v>
      </c>
      <c r="L16" t="s">
        <v>145</v>
      </c>
      <c r="M16" s="2">
        <v>40</v>
      </c>
      <c r="N16" s="2">
        <v>950</v>
      </c>
      <c r="O16" s="2">
        <v>380000</v>
      </c>
      <c r="P16" s="2">
        <v>133000</v>
      </c>
      <c r="Q16" s="8">
        <v>0.35</v>
      </c>
      <c r="R16" t="s">
        <v>23</v>
      </c>
    </row>
    <row r="17" spans="1:18" x14ac:dyDescent="0.35">
      <c r="A17" t="s">
        <v>13</v>
      </c>
      <c r="B17">
        <v>1185732</v>
      </c>
      <c r="C17" s="1">
        <v>43858</v>
      </c>
      <c r="D17">
        <f>YEAR(salesbydate[[#This Row],[Invoice_Date]])</f>
        <v>2020</v>
      </c>
      <c r="E17">
        <f>MONTH(salesbydate[[#This Row],[Invoice_Date]])</f>
        <v>1</v>
      </c>
      <c r="F17">
        <f>ROUNDUP(MONTH(salesbydate[[#This Row],[Invoice_Date]])/3,0)</f>
        <v>1</v>
      </c>
      <c r="G17">
        <f>WEEKNUM(salesbydate[[#This Row],[Invoice_Date]])</f>
        <v>5</v>
      </c>
      <c r="H17" t="s">
        <v>14</v>
      </c>
      <c r="I17" t="s">
        <v>15</v>
      </c>
      <c r="J17" t="s">
        <v>15</v>
      </c>
      <c r="K17" t="s">
        <v>20</v>
      </c>
      <c r="L17" t="s">
        <v>145</v>
      </c>
      <c r="M17" s="2">
        <v>45</v>
      </c>
      <c r="N17" s="2">
        <v>800</v>
      </c>
      <c r="O17" s="2">
        <v>360000</v>
      </c>
      <c r="P17" s="2">
        <v>126000</v>
      </c>
      <c r="Q17" s="8">
        <v>0.35</v>
      </c>
      <c r="R17" t="s">
        <v>23</v>
      </c>
    </row>
    <row r="18" spans="1:18" x14ac:dyDescent="0.35">
      <c r="A18" t="s">
        <v>13</v>
      </c>
      <c r="B18">
        <v>1185732</v>
      </c>
      <c r="C18" s="1">
        <v>43859</v>
      </c>
      <c r="D18">
        <f>YEAR(salesbydate[[#This Row],[Invoice_Date]])</f>
        <v>2020</v>
      </c>
      <c r="E18">
        <f>MONTH(salesbydate[[#This Row],[Invoice_Date]])</f>
        <v>1</v>
      </c>
      <c r="F18">
        <f>ROUNDUP(MONTH(salesbydate[[#This Row],[Invoice_Date]])/3,0)</f>
        <v>1</v>
      </c>
      <c r="G18">
        <f>WEEKNUM(salesbydate[[#This Row],[Invoice_Date]])</f>
        <v>5</v>
      </c>
      <c r="H18" t="s">
        <v>14</v>
      </c>
      <c r="I18" t="s">
        <v>15</v>
      </c>
      <c r="J18" t="s">
        <v>15</v>
      </c>
      <c r="K18" t="s">
        <v>21</v>
      </c>
      <c r="L18" t="s">
        <v>144</v>
      </c>
      <c r="M18" s="2">
        <v>60</v>
      </c>
      <c r="N18" s="2">
        <v>850</v>
      </c>
      <c r="O18" s="2">
        <v>510000</v>
      </c>
      <c r="P18" s="2">
        <v>153000</v>
      </c>
      <c r="Q18" s="8">
        <v>0.3</v>
      </c>
      <c r="R18" t="s">
        <v>23</v>
      </c>
    </row>
    <row r="19" spans="1:18" x14ac:dyDescent="0.35">
      <c r="A19" t="s">
        <v>13</v>
      </c>
      <c r="B19">
        <v>1185732</v>
      </c>
      <c r="C19" s="1">
        <v>43860</v>
      </c>
      <c r="D19">
        <f>YEAR(salesbydate[[#This Row],[Invoice_Date]])</f>
        <v>2020</v>
      </c>
      <c r="E19">
        <f>MONTH(salesbydate[[#This Row],[Invoice_Date]])</f>
        <v>1</v>
      </c>
      <c r="F19">
        <f>ROUNDUP(MONTH(salesbydate[[#This Row],[Invoice_Date]])/3,0)</f>
        <v>1</v>
      </c>
      <c r="G19">
        <f>WEEKNUM(salesbydate[[#This Row],[Invoice_Date]])</f>
        <v>5</v>
      </c>
      <c r="H19" t="s">
        <v>14</v>
      </c>
      <c r="I19" t="s">
        <v>15</v>
      </c>
      <c r="J19" t="s">
        <v>15</v>
      </c>
      <c r="K19" t="s">
        <v>22</v>
      </c>
      <c r="L19" t="s">
        <v>145</v>
      </c>
      <c r="M19" s="2">
        <v>50</v>
      </c>
      <c r="N19" s="2">
        <v>950</v>
      </c>
      <c r="O19" s="2">
        <v>475000</v>
      </c>
      <c r="P19" s="2">
        <v>118750</v>
      </c>
      <c r="Q19" s="8">
        <v>0.25</v>
      </c>
      <c r="R19" t="s">
        <v>23</v>
      </c>
    </row>
    <row r="20" spans="1:18" x14ac:dyDescent="0.35">
      <c r="A20" t="s">
        <v>13</v>
      </c>
      <c r="B20">
        <v>1185732</v>
      </c>
      <c r="C20" s="1">
        <v>43861</v>
      </c>
      <c r="D20">
        <f>YEAR(salesbydate[[#This Row],[Invoice_Date]])</f>
        <v>2020</v>
      </c>
      <c r="E20">
        <f>MONTH(salesbydate[[#This Row],[Invoice_Date]])</f>
        <v>1</v>
      </c>
      <c r="F20">
        <f>ROUNDUP(MONTH(salesbydate[[#This Row],[Invoice_Date]])/3,0)</f>
        <v>1</v>
      </c>
      <c r="G20">
        <f>WEEKNUM(salesbydate[[#This Row],[Invoice_Date]])</f>
        <v>5</v>
      </c>
      <c r="H20" t="s">
        <v>14</v>
      </c>
      <c r="I20" t="s">
        <v>15</v>
      </c>
      <c r="J20" t="s">
        <v>15</v>
      </c>
      <c r="K20" t="s">
        <v>16</v>
      </c>
      <c r="L20" t="s">
        <v>144</v>
      </c>
      <c r="M20" s="2">
        <v>50</v>
      </c>
      <c r="N20" s="2">
        <v>1200</v>
      </c>
      <c r="O20" s="2">
        <v>600000</v>
      </c>
      <c r="P20" s="2">
        <v>300000</v>
      </c>
      <c r="Q20" s="8">
        <v>0.5</v>
      </c>
      <c r="R20" t="s">
        <v>23</v>
      </c>
    </row>
    <row r="21" spans="1:18" x14ac:dyDescent="0.35">
      <c r="A21" t="s">
        <v>13</v>
      </c>
      <c r="B21">
        <v>1185732</v>
      </c>
      <c r="C21" s="1">
        <v>43862</v>
      </c>
      <c r="D21">
        <f>YEAR(salesbydate[[#This Row],[Invoice_Date]])</f>
        <v>2020</v>
      </c>
      <c r="E21">
        <f>MONTH(salesbydate[[#This Row],[Invoice_Date]])</f>
        <v>2</v>
      </c>
      <c r="F21">
        <f>ROUNDUP(MONTH(salesbydate[[#This Row],[Invoice_Date]])/3,0)</f>
        <v>1</v>
      </c>
      <c r="G21">
        <f>WEEKNUM(salesbydate[[#This Row],[Invoice_Date]])</f>
        <v>5</v>
      </c>
      <c r="H21" t="s">
        <v>14</v>
      </c>
      <c r="I21" t="s">
        <v>15</v>
      </c>
      <c r="J21" t="s">
        <v>15</v>
      </c>
      <c r="K21" t="s">
        <v>18</v>
      </c>
      <c r="L21" t="s">
        <v>144</v>
      </c>
      <c r="M21" s="2">
        <v>50</v>
      </c>
      <c r="N21" s="2">
        <v>900</v>
      </c>
      <c r="O21" s="2">
        <v>450000</v>
      </c>
      <c r="P21" s="2">
        <v>135000</v>
      </c>
      <c r="Q21" s="8">
        <v>0.3</v>
      </c>
      <c r="R21" t="s">
        <v>23</v>
      </c>
    </row>
    <row r="22" spans="1:18" x14ac:dyDescent="0.35">
      <c r="A22" t="s">
        <v>13</v>
      </c>
      <c r="B22">
        <v>1185732</v>
      </c>
      <c r="C22" s="1">
        <v>43863</v>
      </c>
      <c r="D22">
        <f>YEAR(salesbydate[[#This Row],[Invoice_Date]])</f>
        <v>2020</v>
      </c>
      <c r="E22">
        <f>MONTH(salesbydate[[#This Row],[Invoice_Date]])</f>
        <v>2</v>
      </c>
      <c r="F22">
        <f>ROUNDUP(MONTH(salesbydate[[#This Row],[Invoice_Date]])/3,0)</f>
        <v>1</v>
      </c>
      <c r="G22">
        <f>WEEKNUM(salesbydate[[#This Row],[Invoice_Date]])</f>
        <v>6</v>
      </c>
      <c r="H22" t="s">
        <v>14</v>
      </c>
      <c r="I22" t="s">
        <v>15</v>
      </c>
      <c r="J22" t="s">
        <v>15</v>
      </c>
      <c r="K22" t="s">
        <v>19</v>
      </c>
      <c r="L22" t="s">
        <v>145</v>
      </c>
      <c r="M22" s="2">
        <v>40</v>
      </c>
      <c r="N22" s="2">
        <v>900</v>
      </c>
      <c r="O22" s="2">
        <v>360000</v>
      </c>
      <c r="P22" s="2">
        <v>126000</v>
      </c>
      <c r="Q22" s="8">
        <v>0.35</v>
      </c>
      <c r="R22" t="s">
        <v>23</v>
      </c>
    </row>
    <row r="23" spans="1:18" x14ac:dyDescent="0.35">
      <c r="A23" t="s">
        <v>13</v>
      </c>
      <c r="B23">
        <v>1185732</v>
      </c>
      <c r="C23" s="1">
        <v>43864</v>
      </c>
      <c r="D23">
        <f>YEAR(salesbydate[[#This Row],[Invoice_Date]])</f>
        <v>2020</v>
      </c>
      <c r="E23">
        <f>MONTH(salesbydate[[#This Row],[Invoice_Date]])</f>
        <v>2</v>
      </c>
      <c r="F23">
        <f>ROUNDUP(MONTH(salesbydate[[#This Row],[Invoice_Date]])/3,0)</f>
        <v>1</v>
      </c>
      <c r="G23">
        <f>WEEKNUM(salesbydate[[#This Row],[Invoice_Date]])</f>
        <v>6</v>
      </c>
      <c r="H23" t="s">
        <v>14</v>
      </c>
      <c r="I23" t="s">
        <v>15</v>
      </c>
      <c r="J23" t="s">
        <v>15</v>
      </c>
      <c r="K23" t="s">
        <v>20</v>
      </c>
      <c r="L23" t="s">
        <v>145</v>
      </c>
      <c r="M23" s="2">
        <v>45</v>
      </c>
      <c r="N23" s="2">
        <v>825</v>
      </c>
      <c r="O23" s="2">
        <v>371250</v>
      </c>
      <c r="P23" s="2">
        <v>129938</v>
      </c>
      <c r="Q23" s="8">
        <v>0.35</v>
      </c>
      <c r="R23" t="s">
        <v>23</v>
      </c>
    </row>
    <row r="24" spans="1:18" x14ac:dyDescent="0.35">
      <c r="A24" t="s">
        <v>13</v>
      </c>
      <c r="B24">
        <v>1185732</v>
      </c>
      <c r="C24" s="1">
        <v>43865</v>
      </c>
      <c r="D24">
        <f>YEAR(salesbydate[[#This Row],[Invoice_Date]])</f>
        <v>2020</v>
      </c>
      <c r="E24">
        <f>MONTH(salesbydate[[#This Row],[Invoice_Date]])</f>
        <v>2</v>
      </c>
      <c r="F24">
        <f>ROUNDUP(MONTH(salesbydate[[#This Row],[Invoice_Date]])/3,0)</f>
        <v>1</v>
      </c>
      <c r="G24">
        <f>WEEKNUM(salesbydate[[#This Row],[Invoice_Date]])</f>
        <v>6</v>
      </c>
      <c r="H24" t="s">
        <v>14</v>
      </c>
      <c r="I24" t="s">
        <v>15</v>
      </c>
      <c r="J24" t="s">
        <v>15</v>
      </c>
      <c r="K24" t="s">
        <v>21</v>
      </c>
      <c r="L24" t="s">
        <v>144</v>
      </c>
      <c r="M24" s="2">
        <v>60</v>
      </c>
      <c r="N24" s="2">
        <v>825</v>
      </c>
      <c r="O24" s="2">
        <v>495000</v>
      </c>
      <c r="P24" s="2">
        <v>148500</v>
      </c>
      <c r="Q24" s="8">
        <v>0.3</v>
      </c>
      <c r="R24" t="s">
        <v>23</v>
      </c>
    </row>
    <row r="25" spans="1:18" x14ac:dyDescent="0.35">
      <c r="A25" t="s">
        <v>13</v>
      </c>
      <c r="B25">
        <v>1185732</v>
      </c>
      <c r="C25" s="1">
        <v>43866</v>
      </c>
      <c r="D25">
        <f>YEAR(salesbydate[[#This Row],[Invoice_Date]])</f>
        <v>2020</v>
      </c>
      <c r="E25">
        <f>MONTH(salesbydate[[#This Row],[Invoice_Date]])</f>
        <v>2</v>
      </c>
      <c r="F25">
        <f>ROUNDUP(MONTH(salesbydate[[#This Row],[Invoice_Date]])/3,0)</f>
        <v>1</v>
      </c>
      <c r="G25">
        <f>WEEKNUM(salesbydate[[#This Row],[Invoice_Date]])</f>
        <v>6</v>
      </c>
      <c r="H25" t="s">
        <v>14</v>
      </c>
      <c r="I25" t="s">
        <v>15</v>
      </c>
      <c r="J25" t="s">
        <v>15</v>
      </c>
      <c r="K25" t="s">
        <v>22</v>
      </c>
      <c r="L25" t="s">
        <v>145</v>
      </c>
      <c r="M25" s="2">
        <v>50</v>
      </c>
      <c r="N25" s="2">
        <v>950</v>
      </c>
      <c r="O25" s="2">
        <v>475000</v>
      </c>
      <c r="P25" s="2">
        <v>118750</v>
      </c>
      <c r="Q25" s="8">
        <v>0.25</v>
      </c>
      <c r="R25" t="s">
        <v>23</v>
      </c>
    </row>
    <row r="26" spans="1:18" x14ac:dyDescent="0.35">
      <c r="A26" t="s">
        <v>13</v>
      </c>
      <c r="B26">
        <v>1185732</v>
      </c>
      <c r="C26" s="1">
        <v>43867</v>
      </c>
      <c r="D26">
        <f>YEAR(salesbydate[[#This Row],[Invoice_Date]])</f>
        <v>2020</v>
      </c>
      <c r="E26">
        <f>MONTH(salesbydate[[#This Row],[Invoice_Date]])</f>
        <v>2</v>
      </c>
      <c r="F26">
        <f>ROUNDUP(MONTH(salesbydate[[#This Row],[Invoice_Date]])/3,0)</f>
        <v>1</v>
      </c>
      <c r="G26">
        <f>WEEKNUM(salesbydate[[#This Row],[Invoice_Date]])</f>
        <v>6</v>
      </c>
      <c r="H26" t="s">
        <v>14</v>
      </c>
      <c r="I26" t="s">
        <v>15</v>
      </c>
      <c r="J26" t="s">
        <v>15</v>
      </c>
      <c r="K26" t="s">
        <v>16</v>
      </c>
      <c r="L26" t="s">
        <v>144</v>
      </c>
      <c r="M26" s="2">
        <v>60</v>
      </c>
      <c r="N26" s="2">
        <v>1220</v>
      </c>
      <c r="O26" s="2">
        <v>732000</v>
      </c>
      <c r="P26" s="2">
        <v>366000</v>
      </c>
      <c r="Q26" s="8">
        <v>0.5</v>
      </c>
      <c r="R26" t="s">
        <v>23</v>
      </c>
    </row>
    <row r="27" spans="1:18" x14ac:dyDescent="0.35">
      <c r="A27" t="s">
        <v>13</v>
      </c>
      <c r="B27">
        <v>1185732</v>
      </c>
      <c r="C27" s="1">
        <v>43868</v>
      </c>
      <c r="D27">
        <f>YEAR(salesbydate[[#This Row],[Invoice_Date]])</f>
        <v>2020</v>
      </c>
      <c r="E27">
        <f>MONTH(salesbydate[[#This Row],[Invoice_Date]])</f>
        <v>2</v>
      </c>
      <c r="F27">
        <f>ROUNDUP(MONTH(salesbydate[[#This Row],[Invoice_Date]])/3,0)</f>
        <v>1</v>
      </c>
      <c r="G27">
        <f>WEEKNUM(salesbydate[[#This Row],[Invoice_Date]])</f>
        <v>6</v>
      </c>
      <c r="H27" t="s">
        <v>14</v>
      </c>
      <c r="I27" t="s">
        <v>15</v>
      </c>
      <c r="J27" t="s">
        <v>15</v>
      </c>
      <c r="K27" t="s">
        <v>18</v>
      </c>
      <c r="L27" t="s">
        <v>144</v>
      </c>
      <c r="M27" s="2">
        <v>55</v>
      </c>
      <c r="N27" s="2">
        <v>925</v>
      </c>
      <c r="O27" s="2">
        <v>508750</v>
      </c>
      <c r="P27" s="2">
        <v>152625</v>
      </c>
      <c r="Q27" s="8">
        <v>0.3</v>
      </c>
      <c r="R27" t="s">
        <v>23</v>
      </c>
    </row>
    <row r="28" spans="1:18" x14ac:dyDescent="0.35">
      <c r="A28" t="s">
        <v>13</v>
      </c>
      <c r="B28">
        <v>1185732</v>
      </c>
      <c r="C28" s="1">
        <v>43869</v>
      </c>
      <c r="D28">
        <f>YEAR(salesbydate[[#This Row],[Invoice_Date]])</f>
        <v>2020</v>
      </c>
      <c r="E28">
        <f>MONTH(salesbydate[[#This Row],[Invoice_Date]])</f>
        <v>2</v>
      </c>
      <c r="F28">
        <f>ROUNDUP(MONTH(salesbydate[[#This Row],[Invoice_Date]])/3,0)</f>
        <v>1</v>
      </c>
      <c r="G28">
        <f>WEEKNUM(salesbydate[[#This Row],[Invoice_Date]])</f>
        <v>6</v>
      </c>
      <c r="H28" t="s">
        <v>14</v>
      </c>
      <c r="I28" t="s">
        <v>15</v>
      </c>
      <c r="J28" t="s">
        <v>15</v>
      </c>
      <c r="K28" t="s">
        <v>19</v>
      </c>
      <c r="L28" t="s">
        <v>145</v>
      </c>
      <c r="M28" s="2">
        <v>50</v>
      </c>
      <c r="N28" s="2">
        <v>900</v>
      </c>
      <c r="O28" s="2">
        <v>450000</v>
      </c>
      <c r="P28" s="2">
        <v>157500</v>
      </c>
      <c r="Q28" s="8">
        <v>0.35</v>
      </c>
      <c r="R28" t="s">
        <v>23</v>
      </c>
    </row>
    <row r="29" spans="1:18" x14ac:dyDescent="0.35">
      <c r="A29" t="s">
        <v>13</v>
      </c>
      <c r="B29">
        <v>1185732</v>
      </c>
      <c r="C29" s="1">
        <v>43870</v>
      </c>
      <c r="D29">
        <f>YEAR(salesbydate[[#This Row],[Invoice_Date]])</f>
        <v>2020</v>
      </c>
      <c r="E29">
        <f>MONTH(salesbydate[[#This Row],[Invoice_Date]])</f>
        <v>2</v>
      </c>
      <c r="F29">
        <f>ROUNDUP(MONTH(salesbydate[[#This Row],[Invoice_Date]])/3,0)</f>
        <v>1</v>
      </c>
      <c r="G29">
        <f>WEEKNUM(salesbydate[[#This Row],[Invoice_Date]])</f>
        <v>7</v>
      </c>
      <c r="H29" t="s">
        <v>14</v>
      </c>
      <c r="I29" t="s">
        <v>15</v>
      </c>
      <c r="J29" t="s">
        <v>15</v>
      </c>
      <c r="K29" t="s">
        <v>20</v>
      </c>
      <c r="L29" t="s">
        <v>145</v>
      </c>
      <c r="M29" s="2">
        <v>50</v>
      </c>
      <c r="N29" s="2">
        <v>850</v>
      </c>
      <c r="O29" s="2">
        <v>425000</v>
      </c>
      <c r="P29" s="2">
        <v>148750</v>
      </c>
      <c r="Q29" s="8">
        <v>0.35</v>
      </c>
      <c r="R29" t="s">
        <v>23</v>
      </c>
    </row>
    <row r="30" spans="1:18" x14ac:dyDescent="0.35">
      <c r="A30" t="s">
        <v>13</v>
      </c>
      <c r="B30">
        <v>1185732</v>
      </c>
      <c r="C30" s="1">
        <v>43871</v>
      </c>
      <c r="D30">
        <f>YEAR(salesbydate[[#This Row],[Invoice_Date]])</f>
        <v>2020</v>
      </c>
      <c r="E30">
        <f>MONTH(salesbydate[[#This Row],[Invoice_Date]])</f>
        <v>2</v>
      </c>
      <c r="F30">
        <f>ROUNDUP(MONTH(salesbydate[[#This Row],[Invoice_Date]])/3,0)</f>
        <v>1</v>
      </c>
      <c r="G30">
        <f>WEEKNUM(salesbydate[[#This Row],[Invoice_Date]])</f>
        <v>7</v>
      </c>
      <c r="H30" t="s">
        <v>14</v>
      </c>
      <c r="I30" t="s">
        <v>15</v>
      </c>
      <c r="J30" t="s">
        <v>15</v>
      </c>
      <c r="K30" t="s">
        <v>21</v>
      </c>
      <c r="L30" t="s">
        <v>144</v>
      </c>
      <c r="M30" s="2">
        <v>60</v>
      </c>
      <c r="N30" s="2">
        <v>875</v>
      </c>
      <c r="O30" s="2">
        <v>525000</v>
      </c>
      <c r="P30" s="2">
        <v>157500</v>
      </c>
      <c r="Q30" s="8">
        <v>0.3</v>
      </c>
      <c r="R30" t="s">
        <v>23</v>
      </c>
    </row>
    <row r="31" spans="1:18" x14ac:dyDescent="0.35">
      <c r="A31" t="s">
        <v>13</v>
      </c>
      <c r="B31">
        <v>1185732</v>
      </c>
      <c r="C31" s="1">
        <v>43893</v>
      </c>
      <c r="D31">
        <f>YEAR(salesbydate[[#This Row],[Invoice_Date]])</f>
        <v>2020</v>
      </c>
      <c r="E31">
        <f>MONTH(salesbydate[[#This Row],[Invoice_Date]])</f>
        <v>3</v>
      </c>
      <c r="F31">
        <f>ROUNDUP(MONTH(salesbydate[[#This Row],[Invoice_Date]])/3,0)</f>
        <v>1</v>
      </c>
      <c r="G31">
        <f>WEEKNUM(salesbydate[[#This Row],[Invoice_Date]])</f>
        <v>10</v>
      </c>
      <c r="H31" t="s">
        <v>14</v>
      </c>
      <c r="I31" t="s">
        <v>15</v>
      </c>
      <c r="J31" t="s">
        <v>15</v>
      </c>
      <c r="K31" t="s">
        <v>22</v>
      </c>
      <c r="L31" t="s">
        <v>145</v>
      </c>
      <c r="M31" s="2">
        <v>65</v>
      </c>
      <c r="N31" s="2">
        <v>1000</v>
      </c>
      <c r="O31" s="2">
        <v>650000</v>
      </c>
      <c r="P31" s="2">
        <v>162500</v>
      </c>
      <c r="Q31" s="8">
        <v>0.25</v>
      </c>
      <c r="R31" t="s">
        <v>23</v>
      </c>
    </row>
    <row r="32" spans="1:18" x14ac:dyDescent="0.35">
      <c r="A32" t="s">
        <v>13</v>
      </c>
      <c r="B32">
        <v>1185732</v>
      </c>
      <c r="C32" s="1">
        <v>43894</v>
      </c>
      <c r="D32">
        <f>YEAR(salesbydate[[#This Row],[Invoice_Date]])</f>
        <v>2020</v>
      </c>
      <c r="E32">
        <f>MONTH(salesbydate[[#This Row],[Invoice_Date]])</f>
        <v>3</v>
      </c>
      <c r="F32">
        <f>ROUNDUP(MONTH(salesbydate[[#This Row],[Invoice_Date]])/3,0)</f>
        <v>1</v>
      </c>
      <c r="G32">
        <f>WEEKNUM(salesbydate[[#This Row],[Invoice_Date]])</f>
        <v>10</v>
      </c>
      <c r="H32" t="s">
        <v>14</v>
      </c>
      <c r="I32" t="s">
        <v>15</v>
      </c>
      <c r="J32" t="s">
        <v>15</v>
      </c>
      <c r="K32" t="s">
        <v>16</v>
      </c>
      <c r="L32" t="s">
        <v>144</v>
      </c>
      <c r="M32" s="2">
        <v>60</v>
      </c>
      <c r="N32" s="2">
        <v>1250</v>
      </c>
      <c r="O32" s="2">
        <v>750000</v>
      </c>
      <c r="P32" s="2">
        <v>375000</v>
      </c>
      <c r="Q32" s="8">
        <v>0.5</v>
      </c>
      <c r="R32" t="s">
        <v>23</v>
      </c>
    </row>
    <row r="33" spans="1:18" x14ac:dyDescent="0.35">
      <c r="A33" t="s">
        <v>13</v>
      </c>
      <c r="B33">
        <v>1185732</v>
      </c>
      <c r="C33" s="1">
        <v>43895</v>
      </c>
      <c r="D33">
        <f>YEAR(salesbydate[[#This Row],[Invoice_Date]])</f>
        <v>2020</v>
      </c>
      <c r="E33">
        <f>MONTH(salesbydate[[#This Row],[Invoice_Date]])</f>
        <v>3</v>
      </c>
      <c r="F33">
        <f>ROUNDUP(MONTH(salesbydate[[#This Row],[Invoice_Date]])/3,0)</f>
        <v>1</v>
      </c>
      <c r="G33">
        <f>WEEKNUM(salesbydate[[#This Row],[Invoice_Date]])</f>
        <v>10</v>
      </c>
      <c r="H33" t="s">
        <v>14</v>
      </c>
      <c r="I33" t="s">
        <v>15</v>
      </c>
      <c r="J33" t="s">
        <v>15</v>
      </c>
      <c r="K33" t="s">
        <v>18</v>
      </c>
      <c r="L33" t="s">
        <v>144</v>
      </c>
      <c r="M33" s="2">
        <v>55</v>
      </c>
      <c r="N33" s="2">
        <v>1000</v>
      </c>
      <c r="O33" s="2">
        <v>550000</v>
      </c>
      <c r="P33" s="2">
        <v>165000</v>
      </c>
      <c r="Q33" s="8">
        <v>0.3</v>
      </c>
      <c r="R33" t="s">
        <v>23</v>
      </c>
    </row>
    <row r="34" spans="1:18" x14ac:dyDescent="0.35">
      <c r="A34" t="s">
        <v>13</v>
      </c>
      <c r="B34">
        <v>1185732</v>
      </c>
      <c r="C34" s="1">
        <v>43896</v>
      </c>
      <c r="D34">
        <f>YEAR(salesbydate[[#This Row],[Invoice_Date]])</f>
        <v>2020</v>
      </c>
      <c r="E34">
        <f>MONTH(salesbydate[[#This Row],[Invoice_Date]])</f>
        <v>3</v>
      </c>
      <c r="F34">
        <f>ROUNDUP(MONTH(salesbydate[[#This Row],[Invoice_Date]])/3,0)</f>
        <v>1</v>
      </c>
      <c r="G34">
        <f>WEEKNUM(salesbydate[[#This Row],[Invoice_Date]])</f>
        <v>10</v>
      </c>
      <c r="H34" t="s">
        <v>14</v>
      </c>
      <c r="I34" t="s">
        <v>15</v>
      </c>
      <c r="J34" t="s">
        <v>15</v>
      </c>
      <c r="K34" t="s">
        <v>19</v>
      </c>
      <c r="L34" t="s">
        <v>145</v>
      </c>
      <c r="M34" s="2">
        <v>50</v>
      </c>
      <c r="N34" s="2">
        <v>925</v>
      </c>
      <c r="O34" s="2">
        <v>462500</v>
      </c>
      <c r="P34" s="2">
        <v>161875</v>
      </c>
      <c r="Q34" s="8">
        <v>0.35</v>
      </c>
      <c r="R34" t="s">
        <v>23</v>
      </c>
    </row>
    <row r="35" spans="1:18" x14ac:dyDescent="0.35">
      <c r="A35" t="s">
        <v>13</v>
      </c>
      <c r="B35">
        <v>1185732</v>
      </c>
      <c r="C35" s="1">
        <v>43897</v>
      </c>
      <c r="D35">
        <f>YEAR(salesbydate[[#This Row],[Invoice_Date]])</f>
        <v>2020</v>
      </c>
      <c r="E35">
        <f>MONTH(salesbydate[[#This Row],[Invoice_Date]])</f>
        <v>3</v>
      </c>
      <c r="F35">
        <f>ROUNDUP(MONTH(salesbydate[[#This Row],[Invoice_Date]])/3,0)</f>
        <v>1</v>
      </c>
      <c r="G35">
        <f>WEEKNUM(salesbydate[[#This Row],[Invoice_Date]])</f>
        <v>10</v>
      </c>
      <c r="H35" t="s">
        <v>14</v>
      </c>
      <c r="I35" t="s">
        <v>15</v>
      </c>
      <c r="J35" t="s">
        <v>15</v>
      </c>
      <c r="K35" t="s">
        <v>20</v>
      </c>
      <c r="L35" t="s">
        <v>145</v>
      </c>
      <c r="M35" s="2">
        <v>50</v>
      </c>
      <c r="N35" s="2">
        <v>900</v>
      </c>
      <c r="O35" s="2">
        <v>450000</v>
      </c>
      <c r="P35" s="2">
        <v>157500</v>
      </c>
      <c r="Q35" s="8">
        <v>0.35</v>
      </c>
      <c r="R35" t="s">
        <v>23</v>
      </c>
    </row>
    <row r="36" spans="1:18" x14ac:dyDescent="0.35">
      <c r="A36" t="s">
        <v>13</v>
      </c>
      <c r="B36">
        <v>1185732</v>
      </c>
      <c r="C36" s="1">
        <v>43898</v>
      </c>
      <c r="D36">
        <f>YEAR(salesbydate[[#This Row],[Invoice_Date]])</f>
        <v>2020</v>
      </c>
      <c r="E36">
        <f>MONTH(salesbydate[[#This Row],[Invoice_Date]])</f>
        <v>3</v>
      </c>
      <c r="F36">
        <f>ROUNDUP(MONTH(salesbydate[[#This Row],[Invoice_Date]])/3,0)</f>
        <v>1</v>
      </c>
      <c r="G36">
        <f>WEEKNUM(salesbydate[[#This Row],[Invoice_Date]])</f>
        <v>11</v>
      </c>
      <c r="H36" t="s">
        <v>14</v>
      </c>
      <c r="I36" t="s">
        <v>15</v>
      </c>
      <c r="J36" t="s">
        <v>15</v>
      </c>
      <c r="K36" t="s">
        <v>21</v>
      </c>
      <c r="L36" t="s">
        <v>144</v>
      </c>
      <c r="M36" s="2">
        <v>60</v>
      </c>
      <c r="N36" s="2">
        <v>900</v>
      </c>
      <c r="O36" s="2">
        <v>540000</v>
      </c>
      <c r="P36" s="2">
        <v>162000</v>
      </c>
      <c r="Q36" s="8">
        <v>0.3</v>
      </c>
      <c r="R36" t="s">
        <v>23</v>
      </c>
    </row>
    <row r="37" spans="1:18" x14ac:dyDescent="0.35">
      <c r="A37" t="s">
        <v>13</v>
      </c>
      <c r="B37">
        <v>1185732</v>
      </c>
      <c r="C37" s="1">
        <v>43899</v>
      </c>
      <c r="D37">
        <f>YEAR(salesbydate[[#This Row],[Invoice_Date]])</f>
        <v>2020</v>
      </c>
      <c r="E37">
        <f>MONTH(salesbydate[[#This Row],[Invoice_Date]])</f>
        <v>3</v>
      </c>
      <c r="F37">
        <f>ROUNDUP(MONTH(salesbydate[[#This Row],[Invoice_Date]])/3,0)</f>
        <v>1</v>
      </c>
      <c r="G37">
        <f>WEEKNUM(salesbydate[[#This Row],[Invoice_Date]])</f>
        <v>11</v>
      </c>
      <c r="H37" t="s">
        <v>14</v>
      </c>
      <c r="I37" t="s">
        <v>15</v>
      </c>
      <c r="J37" t="s">
        <v>15</v>
      </c>
      <c r="K37" t="s">
        <v>22</v>
      </c>
      <c r="L37" t="s">
        <v>145</v>
      </c>
      <c r="M37" s="2">
        <v>65</v>
      </c>
      <c r="N37" s="2">
        <v>1050</v>
      </c>
      <c r="O37" s="2">
        <v>682500</v>
      </c>
      <c r="P37" s="2">
        <v>170625</v>
      </c>
      <c r="Q37" s="8">
        <v>0.25</v>
      </c>
      <c r="R37" t="s">
        <v>23</v>
      </c>
    </row>
    <row r="38" spans="1:18" x14ac:dyDescent="0.35">
      <c r="A38" t="s">
        <v>13</v>
      </c>
      <c r="B38">
        <v>1185732</v>
      </c>
      <c r="C38" s="1">
        <v>43900</v>
      </c>
      <c r="D38">
        <f>YEAR(salesbydate[[#This Row],[Invoice_Date]])</f>
        <v>2020</v>
      </c>
      <c r="E38">
        <f>MONTH(salesbydate[[#This Row],[Invoice_Date]])</f>
        <v>3</v>
      </c>
      <c r="F38">
        <f>ROUNDUP(MONTH(salesbydate[[#This Row],[Invoice_Date]])/3,0)</f>
        <v>1</v>
      </c>
      <c r="G38">
        <f>WEEKNUM(salesbydate[[#This Row],[Invoice_Date]])</f>
        <v>11</v>
      </c>
      <c r="H38" t="s">
        <v>14</v>
      </c>
      <c r="I38" t="s">
        <v>15</v>
      </c>
      <c r="J38" t="s">
        <v>15</v>
      </c>
      <c r="K38" t="s">
        <v>16</v>
      </c>
      <c r="L38" t="s">
        <v>144</v>
      </c>
      <c r="M38" s="2">
        <v>60</v>
      </c>
      <c r="N38" s="2">
        <v>1275</v>
      </c>
      <c r="O38" s="2">
        <v>765000</v>
      </c>
      <c r="P38" s="2">
        <v>382500</v>
      </c>
      <c r="Q38" s="8">
        <v>0.5</v>
      </c>
      <c r="R38" t="s">
        <v>23</v>
      </c>
    </row>
    <row r="39" spans="1:18" x14ac:dyDescent="0.35">
      <c r="A39" t="s">
        <v>13</v>
      </c>
      <c r="B39">
        <v>1185732</v>
      </c>
      <c r="C39" s="1">
        <v>43901</v>
      </c>
      <c r="D39">
        <f>YEAR(salesbydate[[#This Row],[Invoice_Date]])</f>
        <v>2020</v>
      </c>
      <c r="E39">
        <f>MONTH(salesbydate[[#This Row],[Invoice_Date]])</f>
        <v>3</v>
      </c>
      <c r="F39">
        <f>ROUNDUP(MONTH(salesbydate[[#This Row],[Invoice_Date]])/3,0)</f>
        <v>1</v>
      </c>
      <c r="G39">
        <f>WEEKNUM(salesbydate[[#This Row],[Invoice_Date]])</f>
        <v>11</v>
      </c>
      <c r="H39" t="s">
        <v>14</v>
      </c>
      <c r="I39" t="s">
        <v>15</v>
      </c>
      <c r="J39" t="s">
        <v>15</v>
      </c>
      <c r="K39" t="s">
        <v>18</v>
      </c>
      <c r="L39" t="s">
        <v>144</v>
      </c>
      <c r="M39" s="2">
        <v>55</v>
      </c>
      <c r="N39" s="2">
        <v>1025</v>
      </c>
      <c r="O39" s="2">
        <v>563750</v>
      </c>
      <c r="P39" s="2">
        <v>169125</v>
      </c>
      <c r="Q39" s="8">
        <v>0.3</v>
      </c>
      <c r="R39" t="s">
        <v>23</v>
      </c>
    </row>
    <row r="40" spans="1:18" x14ac:dyDescent="0.35">
      <c r="A40" t="s">
        <v>13</v>
      </c>
      <c r="B40">
        <v>1185732</v>
      </c>
      <c r="C40" s="1">
        <v>43902</v>
      </c>
      <c r="D40">
        <f>YEAR(salesbydate[[#This Row],[Invoice_Date]])</f>
        <v>2020</v>
      </c>
      <c r="E40">
        <f>MONTH(salesbydate[[#This Row],[Invoice_Date]])</f>
        <v>3</v>
      </c>
      <c r="F40">
        <f>ROUNDUP(MONTH(salesbydate[[#This Row],[Invoice_Date]])/3,0)</f>
        <v>1</v>
      </c>
      <c r="G40">
        <f>WEEKNUM(salesbydate[[#This Row],[Invoice_Date]])</f>
        <v>11</v>
      </c>
      <c r="H40" t="s">
        <v>14</v>
      </c>
      <c r="I40" t="s">
        <v>15</v>
      </c>
      <c r="J40" t="s">
        <v>15</v>
      </c>
      <c r="K40" t="s">
        <v>19</v>
      </c>
      <c r="L40" t="s">
        <v>145</v>
      </c>
      <c r="M40" s="2">
        <v>50</v>
      </c>
      <c r="N40" s="2">
        <v>950</v>
      </c>
      <c r="O40" s="2">
        <v>475000</v>
      </c>
      <c r="P40" s="2">
        <v>166250</v>
      </c>
      <c r="Q40" s="8">
        <v>0.35</v>
      </c>
      <c r="R40" t="s">
        <v>23</v>
      </c>
    </row>
    <row r="41" spans="1:18" x14ac:dyDescent="0.35">
      <c r="A41" t="s">
        <v>13</v>
      </c>
      <c r="B41">
        <v>1185732</v>
      </c>
      <c r="C41" s="1">
        <v>43903</v>
      </c>
      <c r="D41">
        <f>YEAR(salesbydate[[#This Row],[Invoice_Date]])</f>
        <v>2020</v>
      </c>
      <c r="E41">
        <f>MONTH(salesbydate[[#This Row],[Invoice_Date]])</f>
        <v>3</v>
      </c>
      <c r="F41">
        <f>ROUNDUP(MONTH(salesbydate[[#This Row],[Invoice_Date]])/3,0)</f>
        <v>1</v>
      </c>
      <c r="G41">
        <f>WEEKNUM(salesbydate[[#This Row],[Invoice_Date]])</f>
        <v>11</v>
      </c>
      <c r="H41" t="s">
        <v>14</v>
      </c>
      <c r="I41" t="s">
        <v>15</v>
      </c>
      <c r="J41" t="s">
        <v>15</v>
      </c>
      <c r="K41" t="s">
        <v>20</v>
      </c>
      <c r="L41" t="s">
        <v>145</v>
      </c>
      <c r="M41" s="2">
        <v>50</v>
      </c>
      <c r="N41" s="2">
        <v>900</v>
      </c>
      <c r="O41" s="2">
        <v>450000</v>
      </c>
      <c r="P41" s="2">
        <v>157500</v>
      </c>
      <c r="Q41" s="8">
        <v>0.35</v>
      </c>
      <c r="R41" t="s">
        <v>23</v>
      </c>
    </row>
    <row r="42" spans="1:18" x14ac:dyDescent="0.35">
      <c r="A42" t="s">
        <v>13</v>
      </c>
      <c r="B42">
        <v>1185732</v>
      </c>
      <c r="C42" s="1">
        <v>43904</v>
      </c>
      <c r="D42">
        <f>YEAR(salesbydate[[#This Row],[Invoice_Date]])</f>
        <v>2020</v>
      </c>
      <c r="E42">
        <f>MONTH(salesbydate[[#This Row],[Invoice_Date]])</f>
        <v>3</v>
      </c>
      <c r="F42">
        <f>ROUNDUP(MONTH(salesbydate[[#This Row],[Invoice_Date]])/3,0)</f>
        <v>1</v>
      </c>
      <c r="G42">
        <f>WEEKNUM(salesbydate[[#This Row],[Invoice_Date]])</f>
        <v>11</v>
      </c>
      <c r="H42" t="s">
        <v>14</v>
      </c>
      <c r="I42" t="s">
        <v>15</v>
      </c>
      <c r="J42" t="s">
        <v>15</v>
      </c>
      <c r="K42" t="s">
        <v>21</v>
      </c>
      <c r="L42" t="s">
        <v>144</v>
      </c>
      <c r="M42" s="2">
        <v>60</v>
      </c>
      <c r="N42" s="2">
        <v>925</v>
      </c>
      <c r="O42" s="2">
        <v>555000</v>
      </c>
      <c r="P42" s="2">
        <v>166500</v>
      </c>
      <c r="Q42" s="8">
        <v>0.3</v>
      </c>
      <c r="R42" t="s">
        <v>23</v>
      </c>
    </row>
    <row r="43" spans="1:18" x14ac:dyDescent="0.35">
      <c r="A43" t="s">
        <v>13</v>
      </c>
      <c r="B43">
        <v>1185732</v>
      </c>
      <c r="C43" s="1">
        <v>43905</v>
      </c>
      <c r="D43">
        <f>YEAR(salesbydate[[#This Row],[Invoice_Date]])</f>
        <v>2020</v>
      </c>
      <c r="E43">
        <f>MONTH(salesbydate[[#This Row],[Invoice_Date]])</f>
        <v>3</v>
      </c>
      <c r="F43">
        <f>ROUNDUP(MONTH(salesbydate[[#This Row],[Invoice_Date]])/3,0)</f>
        <v>1</v>
      </c>
      <c r="G43">
        <f>WEEKNUM(salesbydate[[#This Row],[Invoice_Date]])</f>
        <v>12</v>
      </c>
      <c r="H43" t="s">
        <v>14</v>
      </c>
      <c r="I43" t="s">
        <v>15</v>
      </c>
      <c r="J43" t="s">
        <v>15</v>
      </c>
      <c r="K43" t="s">
        <v>22</v>
      </c>
      <c r="L43" t="s">
        <v>145</v>
      </c>
      <c r="M43" s="2">
        <v>65</v>
      </c>
      <c r="N43" s="2">
        <v>1100</v>
      </c>
      <c r="O43" s="2">
        <v>715000</v>
      </c>
      <c r="P43" s="2">
        <v>178750</v>
      </c>
      <c r="Q43" s="8">
        <v>0.25</v>
      </c>
      <c r="R43" t="s">
        <v>23</v>
      </c>
    </row>
    <row r="44" spans="1:18" x14ac:dyDescent="0.35">
      <c r="A44" t="s">
        <v>13</v>
      </c>
      <c r="B44">
        <v>1185732</v>
      </c>
      <c r="C44" s="1">
        <v>43906</v>
      </c>
      <c r="D44">
        <f>YEAR(salesbydate[[#This Row],[Invoice_Date]])</f>
        <v>2020</v>
      </c>
      <c r="E44">
        <f>MONTH(salesbydate[[#This Row],[Invoice_Date]])</f>
        <v>3</v>
      </c>
      <c r="F44">
        <f>ROUNDUP(MONTH(salesbydate[[#This Row],[Invoice_Date]])/3,0)</f>
        <v>1</v>
      </c>
      <c r="G44">
        <f>WEEKNUM(salesbydate[[#This Row],[Invoice_Date]])</f>
        <v>12</v>
      </c>
      <c r="H44" t="s">
        <v>14</v>
      </c>
      <c r="I44" t="s">
        <v>15</v>
      </c>
      <c r="J44" t="s">
        <v>15</v>
      </c>
      <c r="K44" t="s">
        <v>16</v>
      </c>
      <c r="L44" t="s">
        <v>144</v>
      </c>
      <c r="M44" s="2">
        <v>60</v>
      </c>
      <c r="N44" s="2">
        <v>1250</v>
      </c>
      <c r="O44" s="2">
        <v>750000</v>
      </c>
      <c r="P44" s="2">
        <v>375000</v>
      </c>
      <c r="Q44" s="8">
        <v>0.5</v>
      </c>
      <c r="R44" t="s">
        <v>23</v>
      </c>
    </row>
    <row r="45" spans="1:18" x14ac:dyDescent="0.35">
      <c r="A45" t="s">
        <v>13</v>
      </c>
      <c r="B45">
        <v>1185732</v>
      </c>
      <c r="C45" s="1">
        <v>43907</v>
      </c>
      <c r="D45">
        <f>YEAR(salesbydate[[#This Row],[Invoice_Date]])</f>
        <v>2020</v>
      </c>
      <c r="E45">
        <f>MONTH(salesbydate[[#This Row],[Invoice_Date]])</f>
        <v>3</v>
      </c>
      <c r="F45">
        <f>ROUNDUP(MONTH(salesbydate[[#This Row],[Invoice_Date]])/3,0)</f>
        <v>1</v>
      </c>
      <c r="G45">
        <f>WEEKNUM(salesbydate[[#This Row],[Invoice_Date]])</f>
        <v>12</v>
      </c>
      <c r="H45" t="s">
        <v>14</v>
      </c>
      <c r="I45" t="s">
        <v>15</v>
      </c>
      <c r="J45" t="s">
        <v>15</v>
      </c>
      <c r="K45" t="s">
        <v>18</v>
      </c>
      <c r="L45" t="s">
        <v>144</v>
      </c>
      <c r="M45" s="2">
        <v>55</v>
      </c>
      <c r="N45" s="2">
        <v>1025</v>
      </c>
      <c r="O45" s="2">
        <v>563750</v>
      </c>
      <c r="P45" s="2">
        <v>169125</v>
      </c>
      <c r="Q45" s="8">
        <v>0.3</v>
      </c>
      <c r="R45" t="s">
        <v>23</v>
      </c>
    </row>
    <row r="46" spans="1:18" x14ac:dyDescent="0.35">
      <c r="A46" t="s">
        <v>13</v>
      </c>
      <c r="B46">
        <v>1185732</v>
      </c>
      <c r="C46" s="1">
        <v>43908</v>
      </c>
      <c r="D46">
        <f>YEAR(salesbydate[[#This Row],[Invoice_Date]])</f>
        <v>2020</v>
      </c>
      <c r="E46">
        <f>MONTH(salesbydate[[#This Row],[Invoice_Date]])</f>
        <v>3</v>
      </c>
      <c r="F46">
        <f>ROUNDUP(MONTH(salesbydate[[#This Row],[Invoice_Date]])/3,0)</f>
        <v>1</v>
      </c>
      <c r="G46">
        <f>WEEKNUM(salesbydate[[#This Row],[Invoice_Date]])</f>
        <v>12</v>
      </c>
      <c r="H46" t="s">
        <v>14</v>
      </c>
      <c r="I46" t="s">
        <v>15</v>
      </c>
      <c r="J46" t="s">
        <v>15</v>
      </c>
      <c r="K46" t="s">
        <v>19</v>
      </c>
      <c r="L46" t="s">
        <v>145</v>
      </c>
      <c r="M46" s="2">
        <v>50</v>
      </c>
      <c r="N46" s="2">
        <v>950</v>
      </c>
      <c r="O46" s="2">
        <v>475000</v>
      </c>
      <c r="P46" s="2">
        <v>166250</v>
      </c>
      <c r="Q46" s="8">
        <v>0.35</v>
      </c>
      <c r="R46" t="s">
        <v>23</v>
      </c>
    </row>
    <row r="47" spans="1:18" x14ac:dyDescent="0.35">
      <c r="A47" t="s">
        <v>13</v>
      </c>
      <c r="B47">
        <v>1185732</v>
      </c>
      <c r="C47" s="1">
        <v>43921</v>
      </c>
      <c r="D47">
        <f>YEAR(salesbydate[[#This Row],[Invoice_Date]])</f>
        <v>2020</v>
      </c>
      <c r="E47">
        <f>MONTH(salesbydate[[#This Row],[Invoice_Date]])</f>
        <v>3</v>
      </c>
      <c r="F47">
        <f>ROUNDUP(MONTH(salesbydate[[#This Row],[Invoice_Date]])/3,0)</f>
        <v>1</v>
      </c>
      <c r="G47">
        <f>WEEKNUM(salesbydate[[#This Row],[Invoice_Date]])</f>
        <v>14</v>
      </c>
      <c r="H47" t="s">
        <v>14</v>
      </c>
      <c r="I47" t="s">
        <v>15</v>
      </c>
      <c r="J47" t="s">
        <v>15</v>
      </c>
      <c r="K47" t="s">
        <v>20</v>
      </c>
      <c r="L47" t="s">
        <v>145</v>
      </c>
      <c r="M47" s="2">
        <v>50</v>
      </c>
      <c r="N47" s="2">
        <v>925</v>
      </c>
      <c r="O47" s="2">
        <v>462500</v>
      </c>
      <c r="P47" s="2">
        <v>161875</v>
      </c>
      <c r="Q47" s="8">
        <v>0.35</v>
      </c>
      <c r="R47" t="s">
        <v>23</v>
      </c>
    </row>
    <row r="48" spans="1:18" x14ac:dyDescent="0.35">
      <c r="A48" t="s">
        <v>24</v>
      </c>
      <c r="B48">
        <v>1185732</v>
      </c>
      <c r="C48" s="1">
        <v>43938</v>
      </c>
      <c r="D48">
        <f>YEAR(salesbydate[[#This Row],[Invoice_Date]])</f>
        <v>2020</v>
      </c>
      <c r="E48">
        <f>MONTH(salesbydate[[#This Row],[Invoice_Date]])</f>
        <v>4</v>
      </c>
      <c r="F48">
        <f>ROUNDUP(MONTH(salesbydate[[#This Row],[Invoice_Date]])/3,0)</f>
        <v>2</v>
      </c>
      <c r="G48">
        <f>WEEKNUM(salesbydate[[#This Row],[Invoice_Date]])</f>
        <v>16</v>
      </c>
      <c r="H48" t="s">
        <v>14</v>
      </c>
      <c r="I48" t="s">
        <v>15</v>
      </c>
      <c r="J48" t="s">
        <v>15</v>
      </c>
      <c r="K48" t="s">
        <v>21</v>
      </c>
      <c r="L48" t="s">
        <v>144</v>
      </c>
      <c r="M48" s="2">
        <v>60</v>
      </c>
      <c r="N48" s="2">
        <v>900</v>
      </c>
      <c r="O48" s="2">
        <v>540000</v>
      </c>
      <c r="P48" s="2">
        <v>162000</v>
      </c>
      <c r="Q48" s="8">
        <v>0.3</v>
      </c>
      <c r="R48" t="s">
        <v>23</v>
      </c>
    </row>
    <row r="49" spans="1:18" x14ac:dyDescent="0.35">
      <c r="A49" t="s">
        <v>24</v>
      </c>
      <c r="B49">
        <v>1185732</v>
      </c>
      <c r="C49" s="1">
        <v>43939</v>
      </c>
      <c r="D49">
        <f>YEAR(salesbydate[[#This Row],[Invoice_Date]])</f>
        <v>2020</v>
      </c>
      <c r="E49">
        <f>MONTH(salesbydate[[#This Row],[Invoice_Date]])</f>
        <v>4</v>
      </c>
      <c r="F49">
        <f>ROUNDUP(MONTH(salesbydate[[#This Row],[Invoice_Date]])/3,0)</f>
        <v>2</v>
      </c>
      <c r="G49">
        <f>WEEKNUM(salesbydate[[#This Row],[Invoice_Date]])</f>
        <v>16</v>
      </c>
      <c r="H49" t="s">
        <v>14</v>
      </c>
      <c r="I49" t="s">
        <v>15</v>
      </c>
      <c r="J49" t="s">
        <v>15</v>
      </c>
      <c r="K49" t="s">
        <v>22</v>
      </c>
      <c r="L49" t="s">
        <v>145</v>
      </c>
      <c r="M49" s="2">
        <v>65</v>
      </c>
      <c r="N49" s="2">
        <v>1075</v>
      </c>
      <c r="O49" s="2">
        <v>698750</v>
      </c>
      <c r="P49" s="2">
        <v>174688</v>
      </c>
      <c r="Q49" s="8">
        <v>0.25</v>
      </c>
      <c r="R49" t="s">
        <v>23</v>
      </c>
    </row>
    <row r="50" spans="1:18" x14ac:dyDescent="0.35">
      <c r="A50" t="s">
        <v>24</v>
      </c>
      <c r="B50">
        <v>1185732</v>
      </c>
      <c r="C50" s="1">
        <v>43940</v>
      </c>
      <c r="D50">
        <f>YEAR(salesbydate[[#This Row],[Invoice_Date]])</f>
        <v>2020</v>
      </c>
      <c r="E50">
        <f>MONTH(salesbydate[[#This Row],[Invoice_Date]])</f>
        <v>4</v>
      </c>
      <c r="F50">
        <f>ROUNDUP(MONTH(salesbydate[[#This Row],[Invoice_Date]])/3,0)</f>
        <v>2</v>
      </c>
      <c r="G50">
        <f>WEEKNUM(salesbydate[[#This Row],[Invoice_Date]])</f>
        <v>17</v>
      </c>
      <c r="H50" t="s">
        <v>14</v>
      </c>
      <c r="I50" t="s">
        <v>15</v>
      </c>
      <c r="J50" t="s">
        <v>15</v>
      </c>
      <c r="K50" t="s">
        <v>16</v>
      </c>
      <c r="L50" t="s">
        <v>144</v>
      </c>
      <c r="M50" s="2">
        <v>60</v>
      </c>
      <c r="N50" s="2">
        <v>1200</v>
      </c>
      <c r="O50" s="2">
        <v>720000</v>
      </c>
      <c r="P50" s="2">
        <v>360000</v>
      </c>
      <c r="Q50" s="8">
        <v>0.5</v>
      </c>
      <c r="R50" t="s">
        <v>23</v>
      </c>
    </row>
    <row r="51" spans="1:18" x14ac:dyDescent="0.35">
      <c r="A51" t="s">
        <v>24</v>
      </c>
      <c r="B51">
        <v>1185732</v>
      </c>
      <c r="C51" s="1">
        <v>43941</v>
      </c>
      <c r="D51">
        <f>YEAR(salesbydate[[#This Row],[Invoice_Date]])</f>
        <v>2020</v>
      </c>
      <c r="E51">
        <f>MONTH(salesbydate[[#This Row],[Invoice_Date]])</f>
        <v>4</v>
      </c>
      <c r="F51">
        <f>ROUNDUP(MONTH(salesbydate[[#This Row],[Invoice_Date]])/3,0)</f>
        <v>2</v>
      </c>
      <c r="G51">
        <f>WEEKNUM(salesbydate[[#This Row],[Invoice_Date]])</f>
        <v>17</v>
      </c>
      <c r="H51" t="s">
        <v>14</v>
      </c>
      <c r="I51" t="s">
        <v>15</v>
      </c>
      <c r="J51" t="s">
        <v>15</v>
      </c>
      <c r="K51" t="s">
        <v>18</v>
      </c>
      <c r="L51" t="s">
        <v>144</v>
      </c>
      <c r="M51" s="2">
        <v>55</v>
      </c>
      <c r="N51" s="2">
        <v>1000</v>
      </c>
      <c r="O51" s="2">
        <v>550000</v>
      </c>
      <c r="P51" s="2">
        <v>165000</v>
      </c>
      <c r="Q51" s="8">
        <v>0.3</v>
      </c>
      <c r="R51" t="s">
        <v>23</v>
      </c>
    </row>
    <row r="52" spans="1:18" x14ac:dyDescent="0.35">
      <c r="A52" t="s">
        <v>24</v>
      </c>
      <c r="B52">
        <v>1185732</v>
      </c>
      <c r="C52" s="1">
        <v>43942</v>
      </c>
      <c r="D52">
        <f>YEAR(salesbydate[[#This Row],[Invoice_Date]])</f>
        <v>2020</v>
      </c>
      <c r="E52">
        <f>MONTH(salesbydate[[#This Row],[Invoice_Date]])</f>
        <v>4</v>
      </c>
      <c r="F52">
        <f>ROUNDUP(MONTH(salesbydate[[#This Row],[Invoice_Date]])/3,0)</f>
        <v>2</v>
      </c>
      <c r="G52">
        <f>WEEKNUM(salesbydate[[#This Row],[Invoice_Date]])</f>
        <v>17</v>
      </c>
      <c r="H52" t="s">
        <v>14</v>
      </c>
      <c r="I52" t="s">
        <v>15</v>
      </c>
      <c r="J52" t="s">
        <v>15</v>
      </c>
      <c r="K52" t="s">
        <v>19</v>
      </c>
      <c r="L52" t="s">
        <v>145</v>
      </c>
      <c r="M52" s="2">
        <v>50</v>
      </c>
      <c r="N52" s="2">
        <v>925</v>
      </c>
      <c r="O52" s="2">
        <v>462500</v>
      </c>
      <c r="P52" s="2">
        <v>161875</v>
      </c>
      <c r="Q52" s="8">
        <v>0.35</v>
      </c>
      <c r="R52" t="s">
        <v>23</v>
      </c>
    </row>
    <row r="53" spans="1:18" x14ac:dyDescent="0.35">
      <c r="A53" t="s">
        <v>24</v>
      </c>
      <c r="B53">
        <v>1185732</v>
      </c>
      <c r="C53" s="1">
        <v>43943</v>
      </c>
      <c r="D53">
        <f>YEAR(salesbydate[[#This Row],[Invoice_Date]])</f>
        <v>2020</v>
      </c>
      <c r="E53">
        <f>MONTH(salesbydate[[#This Row],[Invoice_Date]])</f>
        <v>4</v>
      </c>
      <c r="F53">
        <f>ROUNDUP(MONTH(salesbydate[[#This Row],[Invoice_Date]])/3,0)</f>
        <v>2</v>
      </c>
      <c r="G53">
        <f>WEEKNUM(salesbydate[[#This Row],[Invoice_Date]])</f>
        <v>17</v>
      </c>
      <c r="H53" t="s">
        <v>14</v>
      </c>
      <c r="I53" t="s">
        <v>15</v>
      </c>
      <c r="J53" t="s">
        <v>15</v>
      </c>
      <c r="K53" t="s">
        <v>20</v>
      </c>
      <c r="L53" t="s">
        <v>145</v>
      </c>
      <c r="M53" s="2">
        <v>50</v>
      </c>
      <c r="N53" s="2">
        <v>900</v>
      </c>
      <c r="O53" s="2">
        <v>450000</v>
      </c>
      <c r="P53" s="2">
        <v>157500</v>
      </c>
      <c r="Q53" s="8">
        <v>0.35</v>
      </c>
      <c r="R53" t="s">
        <v>23</v>
      </c>
    </row>
    <row r="54" spans="1:18" x14ac:dyDescent="0.35">
      <c r="A54" t="s">
        <v>24</v>
      </c>
      <c r="B54">
        <v>1185732</v>
      </c>
      <c r="C54" s="1">
        <v>43944</v>
      </c>
      <c r="D54">
        <f>YEAR(salesbydate[[#This Row],[Invoice_Date]])</f>
        <v>2020</v>
      </c>
      <c r="E54">
        <f>MONTH(salesbydate[[#This Row],[Invoice_Date]])</f>
        <v>4</v>
      </c>
      <c r="F54">
        <f>ROUNDUP(MONTH(salesbydate[[#This Row],[Invoice_Date]])/3,0)</f>
        <v>2</v>
      </c>
      <c r="G54">
        <f>WEEKNUM(salesbydate[[#This Row],[Invoice_Date]])</f>
        <v>17</v>
      </c>
      <c r="H54" t="s">
        <v>14</v>
      </c>
      <c r="I54" t="s">
        <v>15</v>
      </c>
      <c r="J54" t="s">
        <v>15</v>
      </c>
      <c r="K54" t="s">
        <v>21</v>
      </c>
      <c r="L54" t="s">
        <v>144</v>
      </c>
      <c r="M54" s="2">
        <v>60</v>
      </c>
      <c r="N54" s="2">
        <v>900</v>
      </c>
      <c r="O54" s="2">
        <v>540000</v>
      </c>
      <c r="P54" s="2">
        <v>162000</v>
      </c>
      <c r="Q54" s="8">
        <v>0.3</v>
      </c>
      <c r="R54" t="s">
        <v>23</v>
      </c>
    </row>
    <row r="55" spans="1:18" x14ac:dyDescent="0.35">
      <c r="A55" t="s">
        <v>24</v>
      </c>
      <c r="B55">
        <v>1185732</v>
      </c>
      <c r="C55" s="1">
        <v>43945</v>
      </c>
      <c r="D55">
        <f>YEAR(salesbydate[[#This Row],[Invoice_Date]])</f>
        <v>2020</v>
      </c>
      <c r="E55">
        <f>MONTH(salesbydate[[#This Row],[Invoice_Date]])</f>
        <v>4</v>
      </c>
      <c r="F55">
        <f>ROUNDUP(MONTH(salesbydate[[#This Row],[Invoice_Date]])/3,0)</f>
        <v>2</v>
      </c>
      <c r="G55">
        <f>WEEKNUM(salesbydate[[#This Row],[Invoice_Date]])</f>
        <v>17</v>
      </c>
      <c r="H55" t="s">
        <v>14</v>
      </c>
      <c r="I55" t="s">
        <v>15</v>
      </c>
      <c r="J55" t="s">
        <v>15</v>
      </c>
      <c r="K55" t="s">
        <v>22</v>
      </c>
      <c r="L55" t="s">
        <v>145</v>
      </c>
      <c r="M55" s="2">
        <v>65</v>
      </c>
      <c r="N55" s="2">
        <v>1000</v>
      </c>
      <c r="O55" s="2">
        <v>650000</v>
      </c>
      <c r="P55" s="2">
        <v>162500</v>
      </c>
      <c r="Q55" s="8">
        <v>0.25</v>
      </c>
      <c r="R55" t="s">
        <v>23</v>
      </c>
    </row>
    <row r="56" spans="1:18" x14ac:dyDescent="0.35">
      <c r="A56" t="s">
        <v>24</v>
      </c>
      <c r="B56">
        <v>1185732</v>
      </c>
      <c r="C56" s="1">
        <v>43946</v>
      </c>
      <c r="D56">
        <f>YEAR(salesbydate[[#This Row],[Invoice_Date]])</f>
        <v>2020</v>
      </c>
      <c r="E56">
        <f>MONTH(salesbydate[[#This Row],[Invoice_Date]])</f>
        <v>4</v>
      </c>
      <c r="F56">
        <f>ROUNDUP(MONTH(salesbydate[[#This Row],[Invoice_Date]])/3,0)</f>
        <v>2</v>
      </c>
      <c r="G56">
        <f>WEEKNUM(salesbydate[[#This Row],[Invoice_Date]])</f>
        <v>17</v>
      </c>
      <c r="H56" t="s">
        <v>14</v>
      </c>
      <c r="I56" t="s">
        <v>15</v>
      </c>
      <c r="J56" t="s">
        <v>15</v>
      </c>
      <c r="K56" t="s">
        <v>21</v>
      </c>
      <c r="L56" t="s">
        <v>144</v>
      </c>
      <c r="M56" s="2">
        <v>65</v>
      </c>
      <c r="N56" s="2">
        <v>875</v>
      </c>
      <c r="O56" s="2">
        <v>568750</v>
      </c>
      <c r="P56" s="2">
        <v>170625</v>
      </c>
      <c r="Q56" s="8">
        <v>0.3</v>
      </c>
      <c r="R56" t="s">
        <v>23</v>
      </c>
    </row>
    <row r="57" spans="1:18" x14ac:dyDescent="0.35">
      <c r="A57" t="s">
        <v>24</v>
      </c>
      <c r="B57">
        <v>1185732</v>
      </c>
      <c r="C57" s="1">
        <v>43947</v>
      </c>
      <c r="D57">
        <f>YEAR(salesbydate[[#This Row],[Invoice_Date]])</f>
        <v>2020</v>
      </c>
      <c r="E57">
        <f>MONTH(salesbydate[[#This Row],[Invoice_Date]])</f>
        <v>4</v>
      </c>
      <c r="F57">
        <f>ROUNDUP(MONTH(salesbydate[[#This Row],[Invoice_Date]])/3,0)</f>
        <v>2</v>
      </c>
      <c r="G57">
        <f>WEEKNUM(salesbydate[[#This Row],[Invoice_Date]])</f>
        <v>18</v>
      </c>
      <c r="H57" t="s">
        <v>14</v>
      </c>
      <c r="I57" t="s">
        <v>15</v>
      </c>
      <c r="J57" t="s">
        <v>15</v>
      </c>
      <c r="K57" t="s">
        <v>22</v>
      </c>
      <c r="L57" t="s">
        <v>145</v>
      </c>
      <c r="M57" s="2">
        <v>70</v>
      </c>
      <c r="N57" s="2">
        <v>1000</v>
      </c>
      <c r="O57" s="2">
        <v>700000</v>
      </c>
      <c r="P57" s="2">
        <v>175000</v>
      </c>
      <c r="Q57" s="8">
        <v>0.25</v>
      </c>
      <c r="R57" t="s">
        <v>23</v>
      </c>
    </row>
    <row r="58" spans="1:18" x14ac:dyDescent="0.35">
      <c r="A58" t="s">
        <v>24</v>
      </c>
      <c r="B58">
        <v>1185732</v>
      </c>
      <c r="C58" s="1">
        <v>43948</v>
      </c>
      <c r="D58">
        <f>YEAR(salesbydate[[#This Row],[Invoice_Date]])</f>
        <v>2020</v>
      </c>
      <c r="E58">
        <f>MONTH(salesbydate[[#This Row],[Invoice_Date]])</f>
        <v>4</v>
      </c>
      <c r="F58">
        <f>ROUNDUP(MONTH(salesbydate[[#This Row],[Invoice_Date]])/3,0)</f>
        <v>2</v>
      </c>
      <c r="G58">
        <f>WEEKNUM(salesbydate[[#This Row],[Invoice_Date]])</f>
        <v>18</v>
      </c>
      <c r="H58" t="s">
        <v>14</v>
      </c>
      <c r="I58" t="s">
        <v>15</v>
      </c>
      <c r="J58" t="s">
        <v>15</v>
      </c>
      <c r="K58" t="s">
        <v>16</v>
      </c>
      <c r="L58" t="s">
        <v>144</v>
      </c>
      <c r="M58" s="2">
        <v>65</v>
      </c>
      <c r="N58" s="2">
        <v>1150</v>
      </c>
      <c r="O58" s="2">
        <v>747500</v>
      </c>
      <c r="P58" s="2">
        <v>373750</v>
      </c>
      <c r="Q58" s="8">
        <v>0.5</v>
      </c>
      <c r="R58" t="s">
        <v>23</v>
      </c>
    </row>
    <row r="59" spans="1:18" x14ac:dyDescent="0.35">
      <c r="A59" t="s">
        <v>24</v>
      </c>
      <c r="B59">
        <v>1185732</v>
      </c>
      <c r="C59" s="1">
        <v>43949</v>
      </c>
      <c r="D59">
        <f>YEAR(salesbydate[[#This Row],[Invoice_Date]])</f>
        <v>2020</v>
      </c>
      <c r="E59">
        <f>MONTH(salesbydate[[#This Row],[Invoice_Date]])</f>
        <v>4</v>
      </c>
      <c r="F59">
        <f>ROUNDUP(MONTH(salesbydate[[#This Row],[Invoice_Date]])/3,0)</f>
        <v>2</v>
      </c>
      <c r="G59">
        <f>WEEKNUM(salesbydate[[#This Row],[Invoice_Date]])</f>
        <v>18</v>
      </c>
      <c r="H59" t="s">
        <v>14</v>
      </c>
      <c r="I59" t="s">
        <v>15</v>
      </c>
      <c r="J59" t="s">
        <v>15</v>
      </c>
      <c r="K59" t="s">
        <v>18</v>
      </c>
      <c r="L59" t="s">
        <v>144</v>
      </c>
      <c r="M59" s="2">
        <v>55</v>
      </c>
      <c r="N59" s="2">
        <v>975</v>
      </c>
      <c r="O59" s="2">
        <v>536250</v>
      </c>
      <c r="P59" s="2">
        <v>160875</v>
      </c>
      <c r="Q59" s="8">
        <v>0.3</v>
      </c>
      <c r="R59" t="s">
        <v>23</v>
      </c>
    </row>
    <row r="60" spans="1:18" x14ac:dyDescent="0.35">
      <c r="A60" t="s">
        <v>24</v>
      </c>
      <c r="B60">
        <v>1185732</v>
      </c>
      <c r="C60" s="1">
        <v>43950</v>
      </c>
      <c r="D60">
        <f>YEAR(salesbydate[[#This Row],[Invoice_Date]])</f>
        <v>2020</v>
      </c>
      <c r="E60">
        <f>MONTH(salesbydate[[#This Row],[Invoice_Date]])</f>
        <v>4</v>
      </c>
      <c r="F60">
        <f>ROUNDUP(MONTH(salesbydate[[#This Row],[Invoice_Date]])/3,0)</f>
        <v>2</v>
      </c>
      <c r="G60">
        <f>WEEKNUM(salesbydate[[#This Row],[Invoice_Date]])</f>
        <v>18</v>
      </c>
      <c r="H60" t="s">
        <v>14</v>
      </c>
      <c r="I60" t="s">
        <v>15</v>
      </c>
      <c r="J60" t="s">
        <v>15</v>
      </c>
      <c r="K60" t="s">
        <v>19</v>
      </c>
      <c r="L60" t="s">
        <v>145</v>
      </c>
      <c r="M60" s="2">
        <v>55</v>
      </c>
      <c r="N60" s="2">
        <v>920</v>
      </c>
      <c r="O60" s="2">
        <v>506000</v>
      </c>
      <c r="P60" s="2">
        <v>177100</v>
      </c>
      <c r="Q60" s="8">
        <v>0.35</v>
      </c>
      <c r="R60" t="s">
        <v>23</v>
      </c>
    </row>
    <row r="61" spans="1:18" x14ac:dyDescent="0.35">
      <c r="A61" t="s">
        <v>24</v>
      </c>
      <c r="B61">
        <v>1185732</v>
      </c>
      <c r="C61" s="1">
        <v>43951</v>
      </c>
      <c r="D61">
        <f>YEAR(salesbydate[[#This Row],[Invoice_Date]])</f>
        <v>2020</v>
      </c>
      <c r="E61">
        <f>MONTH(salesbydate[[#This Row],[Invoice_Date]])</f>
        <v>4</v>
      </c>
      <c r="F61">
        <f>ROUNDUP(MONTH(salesbydate[[#This Row],[Invoice_Date]])/3,0)</f>
        <v>2</v>
      </c>
      <c r="G61">
        <f>WEEKNUM(salesbydate[[#This Row],[Invoice_Date]])</f>
        <v>18</v>
      </c>
      <c r="H61" t="s">
        <v>14</v>
      </c>
      <c r="I61" t="s">
        <v>15</v>
      </c>
      <c r="J61" t="s">
        <v>15</v>
      </c>
      <c r="K61" t="s">
        <v>20</v>
      </c>
      <c r="L61" t="s">
        <v>145</v>
      </c>
      <c r="M61" s="2">
        <v>55</v>
      </c>
      <c r="N61" s="2">
        <v>900</v>
      </c>
      <c r="O61" s="2">
        <v>495000</v>
      </c>
      <c r="P61" s="2">
        <v>173250</v>
      </c>
      <c r="Q61" s="8">
        <v>0.35</v>
      </c>
      <c r="R61" t="s">
        <v>23</v>
      </c>
    </row>
    <row r="62" spans="1:18" x14ac:dyDescent="0.35">
      <c r="A62" t="s">
        <v>24</v>
      </c>
      <c r="B62">
        <v>1185732</v>
      </c>
      <c r="C62" s="1">
        <v>43952</v>
      </c>
      <c r="D62">
        <f>YEAR(salesbydate[[#This Row],[Invoice_Date]])</f>
        <v>2020</v>
      </c>
      <c r="E62">
        <f>MONTH(salesbydate[[#This Row],[Invoice_Date]])</f>
        <v>5</v>
      </c>
      <c r="F62">
        <f>ROUNDUP(MONTH(salesbydate[[#This Row],[Invoice_Date]])/3,0)</f>
        <v>2</v>
      </c>
      <c r="G62">
        <f>WEEKNUM(salesbydate[[#This Row],[Invoice_Date]])</f>
        <v>18</v>
      </c>
      <c r="H62" t="s">
        <v>14</v>
      </c>
      <c r="I62" t="s">
        <v>15</v>
      </c>
      <c r="J62" t="s">
        <v>15</v>
      </c>
      <c r="K62" t="s">
        <v>21</v>
      </c>
      <c r="L62" t="s">
        <v>144</v>
      </c>
      <c r="M62" s="2">
        <v>65</v>
      </c>
      <c r="N62" s="2">
        <v>875</v>
      </c>
      <c r="O62" s="2">
        <v>568750</v>
      </c>
      <c r="P62" s="2">
        <v>170625</v>
      </c>
      <c r="Q62" s="8">
        <v>0.3</v>
      </c>
      <c r="R62" t="s">
        <v>23</v>
      </c>
    </row>
    <row r="63" spans="1:18" x14ac:dyDescent="0.35">
      <c r="A63" t="s">
        <v>24</v>
      </c>
      <c r="B63">
        <v>1185732</v>
      </c>
      <c r="C63" s="1">
        <v>43953</v>
      </c>
      <c r="D63">
        <f>YEAR(salesbydate[[#This Row],[Invoice_Date]])</f>
        <v>2020</v>
      </c>
      <c r="E63">
        <f>MONTH(salesbydate[[#This Row],[Invoice_Date]])</f>
        <v>5</v>
      </c>
      <c r="F63">
        <f>ROUNDUP(MONTH(salesbydate[[#This Row],[Invoice_Date]])/3,0)</f>
        <v>2</v>
      </c>
      <c r="G63">
        <f>WEEKNUM(salesbydate[[#This Row],[Invoice_Date]])</f>
        <v>18</v>
      </c>
      <c r="H63" t="s">
        <v>14</v>
      </c>
      <c r="I63" t="s">
        <v>15</v>
      </c>
      <c r="J63" t="s">
        <v>15</v>
      </c>
      <c r="K63" t="s">
        <v>22</v>
      </c>
      <c r="L63" t="s">
        <v>145</v>
      </c>
      <c r="M63" s="2">
        <v>70</v>
      </c>
      <c r="N63" s="2">
        <v>975</v>
      </c>
      <c r="O63" s="2">
        <v>682500</v>
      </c>
      <c r="P63" s="2">
        <v>170625</v>
      </c>
      <c r="Q63" s="8">
        <v>0.25</v>
      </c>
      <c r="R63" t="s">
        <v>23</v>
      </c>
    </row>
    <row r="64" spans="1:18" x14ac:dyDescent="0.35">
      <c r="A64" t="s">
        <v>24</v>
      </c>
      <c r="B64">
        <v>1185732</v>
      </c>
      <c r="C64" s="1">
        <v>43954</v>
      </c>
      <c r="D64">
        <f>YEAR(salesbydate[[#This Row],[Invoice_Date]])</f>
        <v>2020</v>
      </c>
      <c r="E64">
        <f>MONTH(salesbydate[[#This Row],[Invoice_Date]])</f>
        <v>5</v>
      </c>
      <c r="F64">
        <f>ROUNDUP(MONTH(salesbydate[[#This Row],[Invoice_Date]])/3,0)</f>
        <v>2</v>
      </c>
      <c r="G64">
        <f>WEEKNUM(salesbydate[[#This Row],[Invoice_Date]])</f>
        <v>19</v>
      </c>
      <c r="H64" t="s">
        <v>14</v>
      </c>
      <c r="I64" t="s">
        <v>15</v>
      </c>
      <c r="J64" t="s">
        <v>15</v>
      </c>
      <c r="K64" t="s">
        <v>16</v>
      </c>
      <c r="L64" t="s">
        <v>144</v>
      </c>
      <c r="M64" s="2">
        <v>65</v>
      </c>
      <c r="N64" s="2">
        <v>1200</v>
      </c>
      <c r="O64" s="2">
        <v>780000</v>
      </c>
      <c r="P64" s="2">
        <v>390000</v>
      </c>
      <c r="Q64" s="8">
        <v>0.5</v>
      </c>
      <c r="R64" t="s">
        <v>23</v>
      </c>
    </row>
    <row r="65" spans="1:18" x14ac:dyDescent="0.35">
      <c r="A65" t="s">
        <v>24</v>
      </c>
      <c r="B65">
        <v>1185732</v>
      </c>
      <c r="C65" s="1">
        <v>43955</v>
      </c>
      <c r="D65">
        <f>YEAR(salesbydate[[#This Row],[Invoice_Date]])</f>
        <v>2020</v>
      </c>
      <c r="E65">
        <f>MONTH(salesbydate[[#This Row],[Invoice_Date]])</f>
        <v>5</v>
      </c>
      <c r="F65">
        <f>ROUNDUP(MONTH(salesbydate[[#This Row],[Invoice_Date]])/3,0)</f>
        <v>2</v>
      </c>
      <c r="G65">
        <f>WEEKNUM(salesbydate[[#This Row],[Invoice_Date]])</f>
        <v>19</v>
      </c>
      <c r="H65" t="s">
        <v>14</v>
      </c>
      <c r="I65" t="s">
        <v>15</v>
      </c>
      <c r="J65" t="s">
        <v>15</v>
      </c>
      <c r="K65" t="s">
        <v>18</v>
      </c>
      <c r="L65" t="s">
        <v>144</v>
      </c>
      <c r="M65" s="2">
        <v>55</v>
      </c>
      <c r="N65" s="2">
        <v>1000</v>
      </c>
      <c r="O65" s="2">
        <v>550000</v>
      </c>
      <c r="P65" s="2">
        <v>165000</v>
      </c>
      <c r="Q65" s="8">
        <v>0.3</v>
      </c>
      <c r="R65" t="s">
        <v>23</v>
      </c>
    </row>
    <row r="66" spans="1:18" x14ac:dyDescent="0.35">
      <c r="A66" t="s">
        <v>24</v>
      </c>
      <c r="B66">
        <v>1185732</v>
      </c>
      <c r="C66" s="1">
        <v>43956</v>
      </c>
      <c r="D66">
        <f>YEAR(salesbydate[[#This Row],[Invoice_Date]])</f>
        <v>2020</v>
      </c>
      <c r="E66">
        <f>MONTH(salesbydate[[#This Row],[Invoice_Date]])</f>
        <v>5</v>
      </c>
      <c r="F66">
        <f>ROUNDUP(MONTH(salesbydate[[#This Row],[Invoice_Date]])/3,0)</f>
        <v>2</v>
      </c>
      <c r="G66">
        <f>WEEKNUM(salesbydate[[#This Row],[Invoice_Date]])</f>
        <v>19</v>
      </c>
      <c r="H66" t="s">
        <v>14</v>
      </c>
      <c r="I66" t="s">
        <v>15</v>
      </c>
      <c r="J66" t="s">
        <v>15</v>
      </c>
      <c r="K66" t="s">
        <v>19</v>
      </c>
      <c r="L66" t="s">
        <v>145</v>
      </c>
      <c r="M66" s="2">
        <v>55</v>
      </c>
      <c r="N66" s="2">
        <v>950</v>
      </c>
      <c r="O66" s="2">
        <v>522500</v>
      </c>
      <c r="P66" s="2">
        <v>182875</v>
      </c>
      <c r="Q66" s="8">
        <v>0.35</v>
      </c>
      <c r="R66" t="s">
        <v>23</v>
      </c>
    </row>
    <row r="67" spans="1:18" x14ac:dyDescent="0.35">
      <c r="A67" t="s">
        <v>24</v>
      </c>
      <c r="B67">
        <v>1185732</v>
      </c>
      <c r="C67" s="1">
        <v>43957</v>
      </c>
      <c r="D67">
        <f>YEAR(salesbydate[[#This Row],[Invoice_Date]])</f>
        <v>2020</v>
      </c>
      <c r="E67">
        <f>MONTH(salesbydate[[#This Row],[Invoice_Date]])</f>
        <v>5</v>
      </c>
      <c r="F67">
        <f>ROUNDUP(MONTH(salesbydate[[#This Row],[Invoice_Date]])/3,0)</f>
        <v>2</v>
      </c>
      <c r="G67">
        <f>WEEKNUM(salesbydate[[#This Row],[Invoice_Date]])</f>
        <v>19</v>
      </c>
      <c r="H67" t="s">
        <v>14</v>
      </c>
      <c r="I67" t="s">
        <v>15</v>
      </c>
      <c r="J67" t="s">
        <v>15</v>
      </c>
      <c r="K67" t="s">
        <v>20</v>
      </c>
      <c r="L67" t="s">
        <v>145</v>
      </c>
      <c r="M67" s="2">
        <v>55</v>
      </c>
      <c r="N67" s="2">
        <v>900</v>
      </c>
      <c r="O67" s="2">
        <v>495000</v>
      </c>
      <c r="P67" s="2">
        <v>173250</v>
      </c>
      <c r="Q67" s="8">
        <v>0.35</v>
      </c>
      <c r="R67" t="s">
        <v>23</v>
      </c>
    </row>
    <row r="68" spans="1:18" x14ac:dyDescent="0.35">
      <c r="A68" t="s">
        <v>24</v>
      </c>
      <c r="B68">
        <v>1185732</v>
      </c>
      <c r="C68" s="1">
        <v>43958</v>
      </c>
      <c r="D68">
        <f>YEAR(salesbydate[[#This Row],[Invoice_Date]])</f>
        <v>2020</v>
      </c>
      <c r="E68">
        <f>MONTH(salesbydate[[#This Row],[Invoice_Date]])</f>
        <v>5</v>
      </c>
      <c r="F68">
        <f>ROUNDUP(MONTH(salesbydate[[#This Row],[Invoice_Date]])/3,0)</f>
        <v>2</v>
      </c>
      <c r="G68">
        <f>WEEKNUM(salesbydate[[#This Row],[Invoice_Date]])</f>
        <v>19</v>
      </c>
      <c r="H68" t="s">
        <v>14</v>
      </c>
      <c r="I68" t="s">
        <v>15</v>
      </c>
      <c r="J68" t="s">
        <v>15</v>
      </c>
      <c r="K68" t="s">
        <v>21</v>
      </c>
      <c r="L68" t="s">
        <v>144</v>
      </c>
      <c r="M68" s="2">
        <v>65</v>
      </c>
      <c r="N68" s="2">
        <v>900</v>
      </c>
      <c r="O68" s="2">
        <v>585000</v>
      </c>
      <c r="P68" s="2">
        <v>175500</v>
      </c>
      <c r="Q68" s="8">
        <v>0.3</v>
      </c>
      <c r="R68" t="s">
        <v>23</v>
      </c>
    </row>
    <row r="69" spans="1:18" x14ac:dyDescent="0.35">
      <c r="A69" t="s">
        <v>24</v>
      </c>
      <c r="B69">
        <v>1185732</v>
      </c>
      <c r="C69" s="1">
        <v>44030</v>
      </c>
      <c r="D69">
        <f>YEAR(salesbydate[[#This Row],[Invoice_Date]])</f>
        <v>2020</v>
      </c>
      <c r="E69">
        <f>MONTH(salesbydate[[#This Row],[Invoice_Date]])</f>
        <v>7</v>
      </c>
      <c r="F69">
        <f>ROUNDUP(MONTH(salesbydate[[#This Row],[Invoice_Date]])/3,0)</f>
        <v>3</v>
      </c>
      <c r="G69">
        <f>WEEKNUM(salesbydate[[#This Row],[Invoice_Date]])</f>
        <v>29</v>
      </c>
      <c r="H69" t="s">
        <v>14</v>
      </c>
      <c r="I69" t="s">
        <v>15</v>
      </c>
      <c r="J69" t="s">
        <v>15</v>
      </c>
      <c r="K69" t="s">
        <v>22</v>
      </c>
      <c r="L69" t="s">
        <v>145</v>
      </c>
      <c r="M69" s="2">
        <v>70</v>
      </c>
      <c r="N69" s="2">
        <v>1000</v>
      </c>
      <c r="O69" s="2">
        <v>700000</v>
      </c>
      <c r="P69" s="2">
        <v>175000</v>
      </c>
      <c r="Q69" s="8">
        <v>0.25</v>
      </c>
      <c r="R69" t="s">
        <v>23</v>
      </c>
    </row>
    <row r="70" spans="1:18" x14ac:dyDescent="0.35">
      <c r="A70" t="s">
        <v>25</v>
      </c>
      <c r="B70">
        <v>1197831</v>
      </c>
      <c r="C70" s="1">
        <v>44031</v>
      </c>
      <c r="D70">
        <f>YEAR(salesbydate[[#This Row],[Invoice_Date]])</f>
        <v>2020</v>
      </c>
      <c r="E70">
        <f>MONTH(salesbydate[[#This Row],[Invoice_Date]])</f>
        <v>7</v>
      </c>
      <c r="F70">
        <f>ROUNDUP(MONTH(salesbydate[[#This Row],[Invoice_Date]])/3,0)</f>
        <v>3</v>
      </c>
      <c r="G70">
        <f>WEEKNUM(salesbydate[[#This Row],[Invoice_Date]])</f>
        <v>30</v>
      </c>
      <c r="H70" t="s">
        <v>14</v>
      </c>
      <c r="I70" t="s">
        <v>15</v>
      </c>
      <c r="J70" t="s">
        <v>15</v>
      </c>
      <c r="K70" t="s">
        <v>16</v>
      </c>
      <c r="L70" t="s">
        <v>144</v>
      </c>
      <c r="M70" s="2">
        <v>25</v>
      </c>
      <c r="N70" s="2">
        <v>900</v>
      </c>
      <c r="O70" s="2">
        <v>225000</v>
      </c>
      <c r="P70" s="2">
        <v>78750</v>
      </c>
      <c r="Q70" s="8">
        <v>0.35</v>
      </c>
      <c r="R70" t="s">
        <v>23</v>
      </c>
    </row>
    <row r="71" spans="1:18" x14ac:dyDescent="0.35">
      <c r="A71" t="s">
        <v>25</v>
      </c>
      <c r="B71">
        <v>1197831</v>
      </c>
      <c r="C71" s="1">
        <v>44032</v>
      </c>
      <c r="D71">
        <f>YEAR(salesbydate[[#This Row],[Invoice_Date]])</f>
        <v>2020</v>
      </c>
      <c r="E71">
        <f>MONTH(salesbydate[[#This Row],[Invoice_Date]])</f>
        <v>7</v>
      </c>
      <c r="F71">
        <f>ROUNDUP(MONTH(salesbydate[[#This Row],[Invoice_Date]])/3,0)</f>
        <v>3</v>
      </c>
      <c r="G71">
        <f>WEEKNUM(salesbydate[[#This Row],[Invoice_Date]])</f>
        <v>30</v>
      </c>
      <c r="H71" t="s">
        <v>14</v>
      </c>
      <c r="I71" t="s">
        <v>15</v>
      </c>
      <c r="J71" t="s">
        <v>15</v>
      </c>
      <c r="K71" t="s">
        <v>18</v>
      </c>
      <c r="L71" t="s">
        <v>144</v>
      </c>
      <c r="M71" s="2">
        <v>35</v>
      </c>
      <c r="N71" s="2">
        <v>900</v>
      </c>
      <c r="O71" s="2">
        <v>315000</v>
      </c>
      <c r="P71" s="2">
        <v>110250</v>
      </c>
      <c r="Q71" s="8">
        <v>0.35</v>
      </c>
      <c r="R71" t="s">
        <v>23</v>
      </c>
    </row>
    <row r="72" spans="1:18" x14ac:dyDescent="0.35">
      <c r="A72" t="s">
        <v>25</v>
      </c>
      <c r="B72">
        <v>1197831</v>
      </c>
      <c r="C72" s="1">
        <v>44033</v>
      </c>
      <c r="D72">
        <f>YEAR(salesbydate[[#This Row],[Invoice_Date]])</f>
        <v>2020</v>
      </c>
      <c r="E72">
        <f>MONTH(salesbydate[[#This Row],[Invoice_Date]])</f>
        <v>7</v>
      </c>
      <c r="F72">
        <f>ROUNDUP(MONTH(salesbydate[[#This Row],[Invoice_Date]])/3,0)</f>
        <v>3</v>
      </c>
      <c r="G72">
        <f>WEEKNUM(salesbydate[[#This Row],[Invoice_Date]])</f>
        <v>30</v>
      </c>
      <c r="H72" t="s">
        <v>14</v>
      </c>
      <c r="I72" t="s">
        <v>15</v>
      </c>
      <c r="J72" t="s">
        <v>15</v>
      </c>
      <c r="K72" t="s">
        <v>19</v>
      </c>
      <c r="L72" t="s">
        <v>145</v>
      </c>
      <c r="M72" s="2">
        <v>35</v>
      </c>
      <c r="N72" s="2">
        <v>700</v>
      </c>
      <c r="O72" s="2">
        <v>245000</v>
      </c>
      <c r="P72" s="2">
        <v>85750</v>
      </c>
      <c r="Q72" s="8">
        <v>0.35</v>
      </c>
      <c r="R72" t="s">
        <v>23</v>
      </c>
    </row>
    <row r="73" spans="1:18" x14ac:dyDescent="0.35">
      <c r="A73" t="s">
        <v>25</v>
      </c>
      <c r="B73">
        <v>1197831</v>
      </c>
      <c r="C73" s="1">
        <v>44034</v>
      </c>
      <c r="D73">
        <f>YEAR(salesbydate[[#This Row],[Invoice_Date]])</f>
        <v>2020</v>
      </c>
      <c r="E73">
        <f>MONTH(salesbydate[[#This Row],[Invoice_Date]])</f>
        <v>7</v>
      </c>
      <c r="F73">
        <f>ROUNDUP(MONTH(salesbydate[[#This Row],[Invoice_Date]])/3,0)</f>
        <v>3</v>
      </c>
      <c r="G73">
        <f>WEEKNUM(salesbydate[[#This Row],[Invoice_Date]])</f>
        <v>30</v>
      </c>
      <c r="H73" t="s">
        <v>14</v>
      </c>
      <c r="I73" t="s">
        <v>15</v>
      </c>
      <c r="J73" t="s">
        <v>15</v>
      </c>
      <c r="K73" t="s">
        <v>20</v>
      </c>
      <c r="L73" t="s">
        <v>145</v>
      </c>
      <c r="M73" s="2">
        <v>35</v>
      </c>
      <c r="N73" s="2">
        <v>700</v>
      </c>
      <c r="O73" s="2">
        <v>245000</v>
      </c>
      <c r="P73" s="2">
        <v>110250</v>
      </c>
      <c r="Q73" s="8">
        <v>0.45</v>
      </c>
      <c r="R73" t="s">
        <v>23</v>
      </c>
    </row>
    <row r="74" spans="1:18" x14ac:dyDescent="0.35">
      <c r="A74" t="s">
        <v>25</v>
      </c>
      <c r="B74">
        <v>1197831</v>
      </c>
      <c r="C74" s="1">
        <v>44035</v>
      </c>
      <c r="D74">
        <f>YEAR(salesbydate[[#This Row],[Invoice_Date]])</f>
        <v>2020</v>
      </c>
      <c r="E74">
        <f>MONTH(salesbydate[[#This Row],[Invoice_Date]])</f>
        <v>7</v>
      </c>
      <c r="F74">
        <f>ROUNDUP(MONTH(salesbydate[[#This Row],[Invoice_Date]])/3,0)</f>
        <v>3</v>
      </c>
      <c r="G74">
        <f>WEEKNUM(salesbydate[[#This Row],[Invoice_Date]])</f>
        <v>30</v>
      </c>
      <c r="H74" t="s">
        <v>26</v>
      </c>
      <c r="I74" t="s">
        <v>27</v>
      </c>
      <c r="J74" t="s">
        <v>28</v>
      </c>
      <c r="K74" t="s">
        <v>21</v>
      </c>
      <c r="L74" t="s">
        <v>144</v>
      </c>
      <c r="M74" s="2">
        <v>40</v>
      </c>
      <c r="N74" s="2">
        <v>550</v>
      </c>
      <c r="O74" s="2">
        <v>220000</v>
      </c>
      <c r="P74" s="2">
        <v>66000</v>
      </c>
      <c r="Q74" s="8">
        <v>0.3</v>
      </c>
      <c r="R74" t="s">
        <v>23</v>
      </c>
    </row>
    <row r="75" spans="1:18" x14ac:dyDescent="0.35">
      <c r="A75" t="s">
        <v>25</v>
      </c>
      <c r="B75">
        <v>1197831</v>
      </c>
      <c r="C75" s="1">
        <v>44036</v>
      </c>
      <c r="D75">
        <f>YEAR(salesbydate[[#This Row],[Invoice_Date]])</f>
        <v>2020</v>
      </c>
      <c r="E75">
        <f>MONTH(salesbydate[[#This Row],[Invoice_Date]])</f>
        <v>7</v>
      </c>
      <c r="F75">
        <f>ROUNDUP(MONTH(salesbydate[[#This Row],[Invoice_Date]])/3,0)</f>
        <v>3</v>
      </c>
      <c r="G75">
        <f>WEEKNUM(salesbydate[[#This Row],[Invoice_Date]])</f>
        <v>30</v>
      </c>
      <c r="H75" t="s">
        <v>26</v>
      </c>
      <c r="I75" t="s">
        <v>27</v>
      </c>
      <c r="J75" t="s">
        <v>28</v>
      </c>
      <c r="K75" t="s">
        <v>22</v>
      </c>
      <c r="L75" t="s">
        <v>145</v>
      </c>
      <c r="M75" s="2">
        <v>35</v>
      </c>
      <c r="N75" s="2">
        <v>700</v>
      </c>
      <c r="O75" s="2">
        <v>245000</v>
      </c>
      <c r="P75" s="2">
        <v>122500</v>
      </c>
      <c r="Q75" s="8">
        <v>0.5</v>
      </c>
      <c r="R75" t="s">
        <v>23</v>
      </c>
    </row>
    <row r="76" spans="1:18" x14ac:dyDescent="0.35">
      <c r="A76" t="s">
        <v>25</v>
      </c>
      <c r="B76">
        <v>1197831</v>
      </c>
      <c r="C76" s="1">
        <v>44037</v>
      </c>
      <c r="D76">
        <f>YEAR(salesbydate[[#This Row],[Invoice_Date]])</f>
        <v>2020</v>
      </c>
      <c r="E76">
        <f>MONTH(salesbydate[[#This Row],[Invoice_Date]])</f>
        <v>7</v>
      </c>
      <c r="F76">
        <f>ROUNDUP(MONTH(salesbydate[[#This Row],[Invoice_Date]])/3,0)</f>
        <v>3</v>
      </c>
      <c r="G76">
        <f>WEEKNUM(salesbydate[[#This Row],[Invoice_Date]])</f>
        <v>30</v>
      </c>
      <c r="H76" t="s">
        <v>26</v>
      </c>
      <c r="I76" t="s">
        <v>27</v>
      </c>
      <c r="J76" t="s">
        <v>28</v>
      </c>
      <c r="K76" t="s">
        <v>16</v>
      </c>
      <c r="L76" t="s">
        <v>144</v>
      </c>
      <c r="M76" s="2">
        <v>25</v>
      </c>
      <c r="N76" s="2">
        <v>850</v>
      </c>
      <c r="O76" s="2">
        <v>212500</v>
      </c>
      <c r="P76" s="2">
        <v>74375</v>
      </c>
      <c r="Q76" s="8">
        <v>0.35</v>
      </c>
      <c r="R76" t="s">
        <v>23</v>
      </c>
    </row>
    <row r="77" spans="1:18" x14ac:dyDescent="0.35">
      <c r="A77" t="s">
        <v>25</v>
      </c>
      <c r="B77">
        <v>1197831</v>
      </c>
      <c r="C77" s="1">
        <v>44038</v>
      </c>
      <c r="D77">
        <f>YEAR(salesbydate[[#This Row],[Invoice_Date]])</f>
        <v>2020</v>
      </c>
      <c r="E77">
        <f>MONTH(salesbydate[[#This Row],[Invoice_Date]])</f>
        <v>7</v>
      </c>
      <c r="F77">
        <f>ROUNDUP(MONTH(salesbydate[[#This Row],[Invoice_Date]])/3,0)</f>
        <v>3</v>
      </c>
      <c r="G77">
        <f>WEEKNUM(salesbydate[[#This Row],[Invoice_Date]])</f>
        <v>31</v>
      </c>
      <c r="H77" t="s">
        <v>26</v>
      </c>
      <c r="I77" t="s">
        <v>27</v>
      </c>
      <c r="J77" t="s">
        <v>28</v>
      </c>
      <c r="K77" t="s">
        <v>18</v>
      </c>
      <c r="L77" t="s">
        <v>144</v>
      </c>
      <c r="M77" s="2">
        <v>35</v>
      </c>
      <c r="N77" s="2">
        <v>850</v>
      </c>
      <c r="O77" s="2">
        <v>297500</v>
      </c>
      <c r="P77" s="2">
        <v>104125</v>
      </c>
      <c r="Q77" s="8">
        <v>0.35</v>
      </c>
      <c r="R77" t="s">
        <v>23</v>
      </c>
    </row>
    <row r="78" spans="1:18" x14ac:dyDescent="0.35">
      <c r="A78" t="s">
        <v>25</v>
      </c>
      <c r="B78">
        <v>1197831</v>
      </c>
      <c r="C78" s="1">
        <v>44039</v>
      </c>
      <c r="D78">
        <f>YEAR(salesbydate[[#This Row],[Invoice_Date]])</f>
        <v>2020</v>
      </c>
      <c r="E78">
        <f>MONTH(salesbydate[[#This Row],[Invoice_Date]])</f>
        <v>7</v>
      </c>
      <c r="F78">
        <f>ROUNDUP(MONTH(salesbydate[[#This Row],[Invoice_Date]])/3,0)</f>
        <v>3</v>
      </c>
      <c r="G78">
        <f>WEEKNUM(salesbydate[[#This Row],[Invoice_Date]])</f>
        <v>31</v>
      </c>
      <c r="H78" t="s">
        <v>26</v>
      </c>
      <c r="I78" t="s">
        <v>27</v>
      </c>
      <c r="J78" t="s">
        <v>28</v>
      </c>
      <c r="K78" t="s">
        <v>19</v>
      </c>
      <c r="L78" t="s">
        <v>145</v>
      </c>
      <c r="M78" s="2">
        <v>35</v>
      </c>
      <c r="N78" s="2">
        <v>675</v>
      </c>
      <c r="O78" s="2">
        <v>236250</v>
      </c>
      <c r="P78" s="2">
        <v>82688</v>
      </c>
      <c r="Q78" s="8">
        <v>0.35</v>
      </c>
      <c r="R78" t="s">
        <v>23</v>
      </c>
    </row>
    <row r="79" spans="1:18" x14ac:dyDescent="0.35">
      <c r="A79" t="s">
        <v>25</v>
      </c>
      <c r="B79">
        <v>1197831</v>
      </c>
      <c r="C79" s="1">
        <v>44040</v>
      </c>
      <c r="D79">
        <f>YEAR(salesbydate[[#This Row],[Invoice_Date]])</f>
        <v>2020</v>
      </c>
      <c r="E79">
        <f>MONTH(salesbydate[[#This Row],[Invoice_Date]])</f>
        <v>7</v>
      </c>
      <c r="F79">
        <f>ROUNDUP(MONTH(salesbydate[[#This Row],[Invoice_Date]])/3,0)</f>
        <v>3</v>
      </c>
      <c r="G79">
        <f>WEEKNUM(salesbydate[[#This Row],[Invoice_Date]])</f>
        <v>31</v>
      </c>
      <c r="H79" t="s">
        <v>26</v>
      </c>
      <c r="I79" t="s">
        <v>27</v>
      </c>
      <c r="J79" t="s">
        <v>28</v>
      </c>
      <c r="K79" t="s">
        <v>20</v>
      </c>
      <c r="L79" t="s">
        <v>145</v>
      </c>
      <c r="M79" s="2">
        <v>35</v>
      </c>
      <c r="N79" s="2">
        <v>625</v>
      </c>
      <c r="O79" s="2">
        <v>218750</v>
      </c>
      <c r="P79" s="2">
        <v>98438</v>
      </c>
      <c r="Q79" s="8">
        <v>0.45</v>
      </c>
      <c r="R79" t="s">
        <v>23</v>
      </c>
    </row>
    <row r="80" spans="1:18" x14ac:dyDescent="0.35">
      <c r="A80" t="s">
        <v>25</v>
      </c>
      <c r="B80">
        <v>1197831</v>
      </c>
      <c r="C80" s="1">
        <v>44041</v>
      </c>
      <c r="D80">
        <f>YEAR(salesbydate[[#This Row],[Invoice_Date]])</f>
        <v>2020</v>
      </c>
      <c r="E80">
        <f>MONTH(salesbydate[[#This Row],[Invoice_Date]])</f>
        <v>7</v>
      </c>
      <c r="F80">
        <f>ROUNDUP(MONTH(salesbydate[[#This Row],[Invoice_Date]])/3,0)</f>
        <v>3</v>
      </c>
      <c r="G80">
        <f>WEEKNUM(salesbydate[[#This Row],[Invoice_Date]])</f>
        <v>31</v>
      </c>
      <c r="H80" t="s">
        <v>26</v>
      </c>
      <c r="I80" t="s">
        <v>27</v>
      </c>
      <c r="J80" t="s">
        <v>28</v>
      </c>
      <c r="K80" t="s">
        <v>21</v>
      </c>
      <c r="L80" t="s">
        <v>144</v>
      </c>
      <c r="M80" s="2">
        <v>40</v>
      </c>
      <c r="N80" s="2">
        <v>500</v>
      </c>
      <c r="O80" s="2">
        <v>200000</v>
      </c>
      <c r="P80" s="2">
        <v>60000</v>
      </c>
      <c r="Q80" s="8">
        <v>0.3</v>
      </c>
      <c r="R80" t="s">
        <v>23</v>
      </c>
    </row>
    <row r="81" spans="1:18" x14ac:dyDescent="0.35">
      <c r="A81" t="s">
        <v>25</v>
      </c>
      <c r="B81">
        <v>1197831</v>
      </c>
      <c r="C81" s="1">
        <v>44042</v>
      </c>
      <c r="D81">
        <f>YEAR(salesbydate[[#This Row],[Invoice_Date]])</f>
        <v>2020</v>
      </c>
      <c r="E81">
        <f>MONTH(salesbydate[[#This Row],[Invoice_Date]])</f>
        <v>7</v>
      </c>
      <c r="F81">
        <f>ROUNDUP(MONTH(salesbydate[[#This Row],[Invoice_Date]])/3,0)</f>
        <v>3</v>
      </c>
      <c r="G81">
        <f>WEEKNUM(salesbydate[[#This Row],[Invoice_Date]])</f>
        <v>31</v>
      </c>
      <c r="H81" t="s">
        <v>26</v>
      </c>
      <c r="I81" t="s">
        <v>27</v>
      </c>
      <c r="J81" t="s">
        <v>28</v>
      </c>
      <c r="K81" t="s">
        <v>22</v>
      </c>
      <c r="L81" t="s">
        <v>145</v>
      </c>
      <c r="M81" s="2">
        <v>35</v>
      </c>
      <c r="N81" s="2">
        <v>700</v>
      </c>
      <c r="O81" s="2">
        <v>245000</v>
      </c>
      <c r="P81" s="2">
        <v>122500</v>
      </c>
      <c r="Q81" s="8">
        <v>0.5</v>
      </c>
      <c r="R81" t="s">
        <v>23</v>
      </c>
    </row>
    <row r="82" spans="1:18" x14ac:dyDescent="0.35">
      <c r="A82" t="s">
        <v>25</v>
      </c>
      <c r="B82">
        <v>1197831</v>
      </c>
      <c r="C82" s="1">
        <v>44043</v>
      </c>
      <c r="D82">
        <f>YEAR(salesbydate[[#This Row],[Invoice_Date]])</f>
        <v>2020</v>
      </c>
      <c r="E82">
        <f>MONTH(salesbydate[[#This Row],[Invoice_Date]])</f>
        <v>7</v>
      </c>
      <c r="F82">
        <f>ROUNDUP(MONTH(salesbydate[[#This Row],[Invoice_Date]])/3,0)</f>
        <v>3</v>
      </c>
      <c r="G82">
        <f>WEEKNUM(salesbydate[[#This Row],[Invoice_Date]])</f>
        <v>31</v>
      </c>
      <c r="H82" t="s">
        <v>26</v>
      </c>
      <c r="I82" t="s">
        <v>27</v>
      </c>
      <c r="J82" t="s">
        <v>28</v>
      </c>
      <c r="K82" t="s">
        <v>16</v>
      </c>
      <c r="L82" t="s">
        <v>144</v>
      </c>
      <c r="M82" s="2">
        <v>30</v>
      </c>
      <c r="N82" s="2">
        <v>875</v>
      </c>
      <c r="O82" s="2">
        <v>262500</v>
      </c>
      <c r="P82" s="2">
        <v>91875</v>
      </c>
      <c r="Q82" s="8">
        <v>0.35</v>
      </c>
      <c r="R82" t="s">
        <v>23</v>
      </c>
    </row>
    <row r="83" spans="1:18" x14ac:dyDescent="0.35">
      <c r="A83" t="s">
        <v>25</v>
      </c>
      <c r="B83">
        <v>1197831</v>
      </c>
      <c r="C83" s="1">
        <v>44044</v>
      </c>
      <c r="D83">
        <f>YEAR(salesbydate[[#This Row],[Invoice_Date]])</f>
        <v>2020</v>
      </c>
      <c r="E83">
        <f>MONTH(salesbydate[[#This Row],[Invoice_Date]])</f>
        <v>8</v>
      </c>
      <c r="F83">
        <f>ROUNDUP(MONTH(salesbydate[[#This Row],[Invoice_Date]])/3,0)</f>
        <v>3</v>
      </c>
      <c r="G83">
        <f>WEEKNUM(salesbydate[[#This Row],[Invoice_Date]])</f>
        <v>31</v>
      </c>
      <c r="H83" t="s">
        <v>26</v>
      </c>
      <c r="I83" t="s">
        <v>27</v>
      </c>
      <c r="J83" t="s">
        <v>28</v>
      </c>
      <c r="K83" t="s">
        <v>18</v>
      </c>
      <c r="L83" t="s">
        <v>144</v>
      </c>
      <c r="M83" s="2">
        <v>40</v>
      </c>
      <c r="N83" s="2">
        <v>875</v>
      </c>
      <c r="O83" s="2">
        <v>350000</v>
      </c>
      <c r="P83" s="2">
        <v>122500</v>
      </c>
      <c r="Q83" s="8">
        <v>0.35</v>
      </c>
      <c r="R83" t="s">
        <v>23</v>
      </c>
    </row>
    <row r="84" spans="1:18" x14ac:dyDescent="0.35">
      <c r="A84" t="s">
        <v>25</v>
      </c>
      <c r="B84">
        <v>1197831</v>
      </c>
      <c r="C84" s="1">
        <v>44045</v>
      </c>
      <c r="D84">
        <f>YEAR(salesbydate[[#This Row],[Invoice_Date]])</f>
        <v>2020</v>
      </c>
      <c r="E84">
        <f>MONTH(salesbydate[[#This Row],[Invoice_Date]])</f>
        <v>8</v>
      </c>
      <c r="F84">
        <f>ROUNDUP(MONTH(salesbydate[[#This Row],[Invoice_Date]])/3,0)</f>
        <v>3</v>
      </c>
      <c r="G84">
        <f>WEEKNUM(salesbydate[[#This Row],[Invoice_Date]])</f>
        <v>32</v>
      </c>
      <c r="H84" t="s">
        <v>26</v>
      </c>
      <c r="I84" t="s">
        <v>27</v>
      </c>
      <c r="J84" t="s">
        <v>28</v>
      </c>
      <c r="K84" t="s">
        <v>19</v>
      </c>
      <c r="L84" t="s">
        <v>145</v>
      </c>
      <c r="M84" s="2">
        <v>35</v>
      </c>
      <c r="N84" s="2">
        <v>700</v>
      </c>
      <c r="O84" s="2">
        <v>245000</v>
      </c>
      <c r="P84" s="2">
        <v>85750</v>
      </c>
      <c r="Q84" s="8">
        <v>0.35</v>
      </c>
      <c r="R84" t="s">
        <v>23</v>
      </c>
    </row>
    <row r="85" spans="1:18" x14ac:dyDescent="0.35">
      <c r="A85" t="s">
        <v>25</v>
      </c>
      <c r="B85">
        <v>1197831</v>
      </c>
      <c r="C85" s="1">
        <v>44046</v>
      </c>
      <c r="D85">
        <f>YEAR(salesbydate[[#This Row],[Invoice_Date]])</f>
        <v>2020</v>
      </c>
      <c r="E85">
        <f>MONTH(salesbydate[[#This Row],[Invoice_Date]])</f>
        <v>8</v>
      </c>
      <c r="F85">
        <f>ROUNDUP(MONTH(salesbydate[[#This Row],[Invoice_Date]])/3,0)</f>
        <v>3</v>
      </c>
      <c r="G85">
        <f>WEEKNUM(salesbydate[[#This Row],[Invoice_Date]])</f>
        <v>32</v>
      </c>
      <c r="H85" t="s">
        <v>26</v>
      </c>
      <c r="I85" t="s">
        <v>27</v>
      </c>
      <c r="J85" t="s">
        <v>28</v>
      </c>
      <c r="K85" t="s">
        <v>20</v>
      </c>
      <c r="L85" t="s">
        <v>145</v>
      </c>
      <c r="M85" s="2">
        <v>40</v>
      </c>
      <c r="N85" s="2">
        <v>600</v>
      </c>
      <c r="O85" s="2">
        <v>240000</v>
      </c>
      <c r="P85" s="2">
        <v>108000</v>
      </c>
      <c r="Q85" s="8">
        <v>0.45</v>
      </c>
      <c r="R85" t="s">
        <v>23</v>
      </c>
    </row>
    <row r="86" spans="1:18" x14ac:dyDescent="0.35">
      <c r="A86" t="s">
        <v>25</v>
      </c>
      <c r="B86">
        <v>1197831</v>
      </c>
      <c r="C86" s="1">
        <v>44047</v>
      </c>
      <c r="D86">
        <f>YEAR(salesbydate[[#This Row],[Invoice_Date]])</f>
        <v>2020</v>
      </c>
      <c r="E86">
        <f>MONTH(salesbydate[[#This Row],[Invoice_Date]])</f>
        <v>8</v>
      </c>
      <c r="F86">
        <f>ROUNDUP(MONTH(salesbydate[[#This Row],[Invoice_Date]])/3,0)</f>
        <v>3</v>
      </c>
      <c r="G86">
        <f>WEEKNUM(salesbydate[[#This Row],[Invoice_Date]])</f>
        <v>32</v>
      </c>
      <c r="H86" t="s">
        <v>26</v>
      </c>
      <c r="I86" t="s">
        <v>27</v>
      </c>
      <c r="J86" t="s">
        <v>28</v>
      </c>
      <c r="K86" t="s">
        <v>21</v>
      </c>
      <c r="L86" t="s">
        <v>144</v>
      </c>
      <c r="M86" s="2">
        <v>45</v>
      </c>
      <c r="N86" s="2">
        <v>500</v>
      </c>
      <c r="O86" s="2">
        <v>225000</v>
      </c>
      <c r="P86" s="2">
        <v>67500</v>
      </c>
      <c r="Q86" s="8">
        <v>0.3</v>
      </c>
      <c r="R86" t="s">
        <v>23</v>
      </c>
    </row>
    <row r="87" spans="1:18" x14ac:dyDescent="0.35">
      <c r="A87" t="s">
        <v>25</v>
      </c>
      <c r="B87">
        <v>1197831</v>
      </c>
      <c r="C87" s="1">
        <v>44048</v>
      </c>
      <c r="D87">
        <f>YEAR(salesbydate[[#This Row],[Invoice_Date]])</f>
        <v>2020</v>
      </c>
      <c r="E87">
        <f>MONTH(salesbydate[[#This Row],[Invoice_Date]])</f>
        <v>8</v>
      </c>
      <c r="F87">
        <f>ROUNDUP(MONTH(salesbydate[[#This Row],[Invoice_Date]])/3,0)</f>
        <v>3</v>
      </c>
      <c r="G87">
        <f>WEEKNUM(salesbydate[[#This Row],[Invoice_Date]])</f>
        <v>32</v>
      </c>
      <c r="H87" t="s">
        <v>26</v>
      </c>
      <c r="I87" t="s">
        <v>27</v>
      </c>
      <c r="J87" t="s">
        <v>28</v>
      </c>
      <c r="K87" t="s">
        <v>22</v>
      </c>
      <c r="L87" t="s">
        <v>145</v>
      </c>
      <c r="M87" s="2">
        <v>40</v>
      </c>
      <c r="N87" s="2">
        <v>650</v>
      </c>
      <c r="O87" s="2">
        <v>260000</v>
      </c>
      <c r="P87" s="2">
        <v>130000</v>
      </c>
      <c r="Q87" s="8">
        <v>0.5</v>
      </c>
      <c r="R87" t="s">
        <v>23</v>
      </c>
    </row>
    <row r="88" spans="1:18" x14ac:dyDescent="0.35">
      <c r="A88" t="s">
        <v>25</v>
      </c>
      <c r="B88">
        <v>1197831</v>
      </c>
      <c r="C88" s="1">
        <v>44049</v>
      </c>
      <c r="D88">
        <f>YEAR(salesbydate[[#This Row],[Invoice_Date]])</f>
        <v>2020</v>
      </c>
      <c r="E88">
        <f>MONTH(salesbydate[[#This Row],[Invoice_Date]])</f>
        <v>8</v>
      </c>
      <c r="F88">
        <f>ROUNDUP(MONTH(salesbydate[[#This Row],[Invoice_Date]])/3,0)</f>
        <v>3</v>
      </c>
      <c r="G88">
        <f>WEEKNUM(salesbydate[[#This Row],[Invoice_Date]])</f>
        <v>32</v>
      </c>
      <c r="H88" t="s">
        <v>26</v>
      </c>
      <c r="I88" t="s">
        <v>27</v>
      </c>
      <c r="J88" t="s">
        <v>28</v>
      </c>
      <c r="K88" t="s">
        <v>16</v>
      </c>
      <c r="L88" t="s">
        <v>144</v>
      </c>
      <c r="M88" s="2">
        <v>30</v>
      </c>
      <c r="N88" s="2">
        <v>900</v>
      </c>
      <c r="O88" s="2">
        <v>270000</v>
      </c>
      <c r="P88" s="2">
        <v>94500</v>
      </c>
      <c r="Q88" s="8">
        <v>0.35</v>
      </c>
      <c r="R88" t="s">
        <v>23</v>
      </c>
    </row>
    <row r="89" spans="1:18" x14ac:dyDescent="0.35">
      <c r="A89" t="s">
        <v>25</v>
      </c>
      <c r="B89">
        <v>1197831</v>
      </c>
      <c r="C89" s="1">
        <v>44050</v>
      </c>
      <c r="D89">
        <f>YEAR(salesbydate[[#This Row],[Invoice_Date]])</f>
        <v>2020</v>
      </c>
      <c r="E89">
        <f>MONTH(salesbydate[[#This Row],[Invoice_Date]])</f>
        <v>8</v>
      </c>
      <c r="F89">
        <f>ROUNDUP(MONTH(salesbydate[[#This Row],[Invoice_Date]])/3,0)</f>
        <v>3</v>
      </c>
      <c r="G89">
        <f>WEEKNUM(salesbydate[[#This Row],[Invoice_Date]])</f>
        <v>32</v>
      </c>
      <c r="H89" t="s">
        <v>26</v>
      </c>
      <c r="I89" t="s">
        <v>27</v>
      </c>
      <c r="J89" t="s">
        <v>28</v>
      </c>
      <c r="K89" t="s">
        <v>18</v>
      </c>
      <c r="L89" t="s">
        <v>144</v>
      </c>
      <c r="M89" s="2">
        <v>40</v>
      </c>
      <c r="N89" s="2">
        <v>900</v>
      </c>
      <c r="O89" s="2">
        <v>360000</v>
      </c>
      <c r="P89" s="2">
        <v>126000</v>
      </c>
      <c r="Q89" s="8">
        <v>0.35</v>
      </c>
      <c r="R89" t="s">
        <v>23</v>
      </c>
    </row>
    <row r="90" spans="1:18" x14ac:dyDescent="0.35">
      <c r="A90" t="s">
        <v>25</v>
      </c>
      <c r="B90">
        <v>1197831</v>
      </c>
      <c r="C90" s="1">
        <v>44051</v>
      </c>
      <c r="D90">
        <f>YEAR(salesbydate[[#This Row],[Invoice_Date]])</f>
        <v>2020</v>
      </c>
      <c r="E90">
        <f>MONTH(salesbydate[[#This Row],[Invoice_Date]])</f>
        <v>8</v>
      </c>
      <c r="F90">
        <f>ROUNDUP(MONTH(salesbydate[[#This Row],[Invoice_Date]])/3,0)</f>
        <v>3</v>
      </c>
      <c r="G90">
        <f>WEEKNUM(salesbydate[[#This Row],[Invoice_Date]])</f>
        <v>32</v>
      </c>
      <c r="H90" t="s">
        <v>26</v>
      </c>
      <c r="I90" t="s">
        <v>27</v>
      </c>
      <c r="J90" t="s">
        <v>28</v>
      </c>
      <c r="K90" t="s">
        <v>19</v>
      </c>
      <c r="L90" t="s">
        <v>145</v>
      </c>
      <c r="M90" s="2">
        <v>35</v>
      </c>
      <c r="N90" s="2">
        <v>725</v>
      </c>
      <c r="O90" s="2">
        <v>253750</v>
      </c>
      <c r="P90" s="2">
        <v>88813</v>
      </c>
      <c r="Q90" s="8">
        <v>0.35</v>
      </c>
      <c r="R90" t="s">
        <v>23</v>
      </c>
    </row>
    <row r="91" spans="1:18" x14ac:dyDescent="0.35">
      <c r="A91" t="s">
        <v>25</v>
      </c>
      <c r="B91">
        <v>1197831</v>
      </c>
      <c r="C91" s="1">
        <v>44052</v>
      </c>
      <c r="D91">
        <f>YEAR(salesbydate[[#This Row],[Invoice_Date]])</f>
        <v>2020</v>
      </c>
      <c r="E91">
        <f>MONTH(salesbydate[[#This Row],[Invoice_Date]])</f>
        <v>8</v>
      </c>
      <c r="F91">
        <f>ROUNDUP(MONTH(salesbydate[[#This Row],[Invoice_Date]])/3,0)</f>
        <v>3</v>
      </c>
      <c r="G91">
        <f>WEEKNUM(salesbydate[[#This Row],[Invoice_Date]])</f>
        <v>33</v>
      </c>
      <c r="H91" t="s">
        <v>26</v>
      </c>
      <c r="I91" t="s">
        <v>27</v>
      </c>
      <c r="J91" t="s">
        <v>28</v>
      </c>
      <c r="K91" t="s">
        <v>20</v>
      </c>
      <c r="L91" t="s">
        <v>145</v>
      </c>
      <c r="M91" s="2">
        <v>40</v>
      </c>
      <c r="N91" s="2">
        <v>625</v>
      </c>
      <c r="O91" s="2">
        <v>250000</v>
      </c>
      <c r="P91" s="2">
        <v>112500</v>
      </c>
      <c r="Q91" s="8">
        <v>0.45</v>
      </c>
      <c r="R91" t="s">
        <v>23</v>
      </c>
    </row>
    <row r="92" spans="1:18" x14ac:dyDescent="0.35">
      <c r="A92" t="s">
        <v>24</v>
      </c>
      <c r="B92">
        <v>1197831</v>
      </c>
      <c r="C92" s="1">
        <v>44053</v>
      </c>
      <c r="D92">
        <f>YEAR(salesbydate[[#This Row],[Invoice_Date]])</f>
        <v>2020</v>
      </c>
      <c r="E92">
        <f>MONTH(salesbydate[[#This Row],[Invoice_Date]])</f>
        <v>8</v>
      </c>
      <c r="F92">
        <f>ROUNDUP(MONTH(salesbydate[[#This Row],[Invoice_Date]])/3,0)</f>
        <v>3</v>
      </c>
      <c r="G92">
        <f>WEEKNUM(salesbydate[[#This Row],[Invoice_Date]])</f>
        <v>33</v>
      </c>
      <c r="H92" t="s">
        <v>26</v>
      </c>
      <c r="I92" t="s">
        <v>27</v>
      </c>
      <c r="J92" t="s">
        <v>28</v>
      </c>
      <c r="K92" t="s">
        <v>21</v>
      </c>
      <c r="L92" t="s">
        <v>144</v>
      </c>
      <c r="M92" s="2">
        <v>45</v>
      </c>
      <c r="N92" s="2">
        <v>525</v>
      </c>
      <c r="O92" s="2">
        <v>236250</v>
      </c>
      <c r="P92" s="2">
        <v>70875</v>
      </c>
      <c r="Q92" s="8">
        <v>0.3</v>
      </c>
      <c r="R92" t="s">
        <v>23</v>
      </c>
    </row>
    <row r="93" spans="1:18" x14ac:dyDescent="0.35">
      <c r="A93" t="s">
        <v>24</v>
      </c>
      <c r="B93">
        <v>1197831</v>
      </c>
      <c r="C93" s="1">
        <v>44054</v>
      </c>
      <c r="D93">
        <f>YEAR(salesbydate[[#This Row],[Invoice_Date]])</f>
        <v>2020</v>
      </c>
      <c r="E93">
        <f>MONTH(salesbydate[[#This Row],[Invoice_Date]])</f>
        <v>8</v>
      </c>
      <c r="F93">
        <f>ROUNDUP(MONTH(salesbydate[[#This Row],[Invoice_Date]])/3,0)</f>
        <v>3</v>
      </c>
      <c r="G93">
        <f>WEEKNUM(salesbydate[[#This Row],[Invoice_Date]])</f>
        <v>33</v>
      </c>
      <c r="H93" t="s">
        <v>26</v>
      </c>
      <c r="I93" t="s">
        <v>27</v>
      </c>
      <c r="J93" t="s">
        <v>28</v>
      </c>
      <c r="K93" t="s">
        <v>22</v>
      </c>
      <c r="L93" t="s">
        <v>145</v>
      </c>
      <c r="M93" s="2">
        <v>40</v>
      </c>
      <c r="N93" s="2">
        <v>800</v>
      </c>
      <c r="O93" s="2">
        <v>320000</v>
      </c>
      <c r="P93" s="2">
        <v>160000</v>
      </c>
      <c r="Q93" s="8">
        <v>0.5</v>
      </c>
      <c r="R93" t="s">
        <v>23</v>
      </c>
    </row>
    <row r="94" spans="1:18" x14ac:dyDescent="0.35">
      <c r="A94" t="s">
        <v>24</v>
      </c>
      <c r="B94">
        <v>1197831</v>
      </c>
      <c r="C94" s="1">
        <v>44055</v>
      </c>
      <c r="D94">
        <f>YEAR(salesbydate[[#This Row],[Invoice_Date]])</f>
        <v>2020</v>
      </c>
      <c r="E94">
        <f>MONTH(salesbydate[[#This Row],[Invoice_Date]])</f>
        <v>8</v>
      </c>
      <c r="F94">
        <f>ROUNDUP(MONTH(salesbydate[[#This Row],[Invoice_Date]])/3,0)</f>
        <v>3</v>
      </c>
      <c r="G94">
        <f>WEEKNUM(salesbydate[[#This Row],[Invoice_Date]])</f>
        <v>33</v>
      </c>
      <c r="H94" t="s">
        <v>26</v>
      </c>
      <c r="I94" t="s">
        <v>27</v>
      </c>
      <c r="J94" t="s">
        <v>28</v>
      </c>
      <c r="K94" t="s">
        <v>16</v>
      </c>
      <c r="L94" t="s">
        <v>144</v>
      </c>
      <c r="M94" s="2">
        <v>30</v>
      </c>
      <c r="N94" s="2">
        <v>925</v>
      </c>
      <c r="O94" s="2">
        <v>277500</v>
      </c>
      <c r="P94" s="2">
        <v>97125</v>
      </c>
      <c r="Q94" s="8">
        <v>0.35</v>
      </c>
      <c r="R94" t="s">
        <v>23</v>
      </c>
    </row>
    <row r="95" spans="1:18" x14ac:dyDescent="0.35">
      <c r="A95" t="s">
        <v>24</v>
      </c>
      <c r="B95">
        <v>1197831</v>
      </c>
      <c r="C95" s="1">
        <v>44056</v>
      </c>
      <c r="D95">
        <f>YEAR(salesbydate[[#This Row],[Invoice_Date]])</f>
        <v>2020</v>
      </c>
      <c r="E95">
        <f>MONTH(salesbydate[[#This Row],[Invoice_Date]])</f>
        <v>8</v>
      </c>
      <c r="F95">
        <f>ROUNDUP(MONTH(salesbydate[[#This Row],[Invoice_Date]])/3,0)</f>
        <v>3</v>
      </c>
      <c r="G95">
        <f>WEEKNUM(salesbydate[[#This Row],[Invoice_Date]])</f>
        <v>33</v>
      </c>
      <c r="H95" t="s">
        <v>26</v>
      </c>
      <c r="I95" t="s">
        <v>27</v>
      </c>
      <c r="J95" t="s">
        <v>28</v>
      </c>
      <c r="K95" t="s">
        <v>18</v>
      </c>
      <c r="L95" t="s">
        <v>144</v>
      </c>
      <c r="M95" s="2">
        <v>40</v>
      </c>
      <c r="N95" s="2">
        <v>925</v>
      </c>
      <c r="O95" s="2">
        <v>370000</v>
      </c>
      <c r="P95" s="2">
        <v>129500</v>
      </c>
      <c r="Q95" s="8">
        <v>0.35</v>
      </c>
      <c r="R95" t="s">
        <v>23</v>
      </c>
    </row>
    <row r="96" spans="1:18" x14ac:dyDescent="0.35">
      <c r="A96" t="s">
        <v>24</v>
      </c>
      <c r="B96">
        <v>1197831</v>
      </c>
      <c r="C96" s="1">
        <v>44057</v>
      </c>
      <c r="D96">
        <f>YEAR(salesbydate[[#This Row],[Invoice_Date]])</f>
        <v>2020</v>
      </c>
      <c r="E96">
        <f>MONTH(salesbydate[[#This Row],[Invoice_Date]])</f>
        <v>8</v>
      </c>
      <c r="F96">
        <f>ROUNDUP(MONTH(salesbydate[[#This Row],[Invoice_Date]])/3,0)</f>
        <v>3</v>
      </c>
      <c r="G96">
        <f>WEEKNUM(salesbydate[[#This Row],[Invoice_Date]])</f>
        <v>33</v>
      </c>
      <c r="H96" t="s">
        <v>26</v>
      </c>
      <c r="I96" t="s">
        <v>27</v>
      </c>
      <c r="J96" t="s">
        <v>28</v>
      </c>
      <c r="K96" t="s">
        <v>19</v>
      </c>
      <c r="L96" t="s">
        <v>145</v>
      </c>
      <c r="M96" s="2">
        <v>35</v>
      </c>
      <c r="N96" s="2">
        <v>775</v>
      </c>
      <c r="O96" s="2">
        <v>271250</v>
      </c>
      <c r="P96" s="2">
        <v>94938</v>
      </c>
      <c r="Q96" s="8">
        <v>0.35</v>
      </c>
      <c r="R96" t="s">
        <v>23</v>
      </c>
    </row>
    <row r="97" spans="1:18" x14ac:dyDescent="0.35">
      <c r="A97" t="s">
        <v>24</v>
      </c>
      <c r="B97">
        <v>1197831</v>
      </c>
      <c r="C97" s="1">
        <v>44058</v>
      </c>
      <c r="D97">
        <f>YEAR(salesbydate[[#This Row],[Invoice_Date]])</f>
        <v>2020</v>
      </c>
      <c r="E97">
        <f>MONTH(salesbydate[[#This Row],[Invoice_Date]])</f>
        <v>8</v>
      </c>
      <c r="F97">
        <f>ROUNDUP(MONTH(salesbydate[[#This Row],[Invoice_Date]])/3,0)</f>
        <v>3</v>
      </c>
      <c r="G97">
        <f>WEEKNUM(salesbydate[[#This Row],[Invoice_Date]])</f>
        <v>33</v>
      </c>
      <c r="H97" t="s">
        <v>26</v>
      </c>
      <c r="I97" t="s">
        <v>27</v>
      </c>
      <c r="J97" t="s">
        <v>28</v>
      </c>
      <c r="K97" t="s">
        <v>20</v>
      </c>
      <c r="L97" t="s">
        <v>145</v>
      </c>
      <c r="M97" s="2">
        <v>40</v>
      </c>
      <c r="N97" s="2">
        <v>700</v>
      </c>
      <c r="O97" s="2">
        <v>280000</v>
      </c>
      <c r="P97" s="2">
        <v>126000</v>
      </c>
      <c r="Q97" s="8">
        <v>0.45</v>
      </c>
      <c r="R97" t="s">
        <v>23</v>
      </c>
    </row>
    <row r="98" spans="1:18" x14ac:dyDescent="0.35">
      <c r="A98" t="s">
        <v>24</v>
      </c>
      <c r="B98">
        <v>1197831</v>
      </c>
      <c r="C98" s="1">
        <v>44059</v>
      </c>
      <c r="D98">
        <f>YEAR(salesbydate[[#This Row],[Invoice_Date]])</f>
        <v>2020</v>
      </c>
      <c r="E98">
        <f>MONTH(salesbydate[[#This Row],[Invoice_Date]])</f>
        <v>8</v>
      </c>
      <c r="F98">
        <f>ROUNDUP(MONTH(salesbydate[[#This Row],[Invoice_Date]])/3,0)</f>
        <v>3</v>
      </c>
      <c r="G98">
        <f>WEEKNUM(salesbydate[[#This Row],[Invoice_Date]])</f>
        <v>34</v>
      </c>
      <c r="H98" t="s">
        <v>26</v>
      </c>
      <c r="I98" t="s">
        <v>27</v>
      </c>
      <c r="J98" t="s">
        <v>28</v>
      </c>
      <c r="K98" t="s">
        <v>21</v>
      </c>
      <c r="L98" t="s">
        <v>144</v>
      </c>
      <c r="M98" s="2">
        <v>45</v>
      </c>
      <c r="N98" s="2">
        <v>600</v>
      </c>
      <c r="O98" s="2">
        <v>270000</v>
      </c>
      <c r="P98" s="2">
        <v>81000</v>
      </c>
      <c r="Q98" s="8">
        <v>0.3</v>
      </c>
      <c r="R98" t="s">
        <v>23</v>
      </c>
    </row>
    <row r="99" spans="1:18" x14ac:dyDescent="0.35">
      <c r="A99" t="s">
        <v>24</v>
      </c>
      <c r="B99">
        <v>1197831</v>
      </c>
      <c r="C99" s="1">
        <v>44060</v>
      </c>
      <c r="D99">
        <f>YEAR(salesbydate[[#This Row],[Invoice_Date]])</f>
        <v>2020</v>
      </c>
      <c r="E99">
        <f>MONTH(salesbydate[[#This Row],[Invoice_Date]])</f>
        <v>8</v>
      </c>
      <c r="F99">
        <f>ROUNDUP(MONTH(salesbydate[[#This Row],[Invoice_Date]])/3,0)</f>
        <v>3</v>
      </c>
      <c r="G99">
        <f>WEEKNUM(salesbydate[[#This Row],[Invoice_Date]])</f>
        <v>34</v>
      </c>
      <c r="H99" t="s">
        <v>26</v>
      </c>
      <c r="I99" t="s">
        <v>27</v>
      </c>
      <c r="J99" t="s">
        <v>28</v>
      </c>
      <c r="K99" t="s">
        <v>22</v>
      </c>
      <c r="L99" t="s">
        <v>145</v>
      </c>
      <c r="M99" s="2">
        <v>40</v>
      </c>
      <c r="N99" s="2">
        <v>950</v>
      </c>
      <c r="O99" s="2">
        <v>380000</v>
      </c>
      <c r="P99" s="2">
        <v>190000</v>
      </c>
      <c r="Q99" s="8">
        <v>0.5</v>
      </c>
      <c r="R99" t="s">
        <v>23</v>
      </c>
    </row>
    <row r="100" spans="1:18" x14ac:dyDescent="0.35">
      <c r="A100" t="s">
        <v>24</v>
      </c>
      <c r="B100">
        <v>1197831</v>
      </c>
      <c r="C100" s="1">
        <v>44061</v>
      </c>
      <c r="D100">
        <f>YEAR(salesbydate[[#This Row],[Invoice_Date]])</f>
        <v>2020</v>
      </c>
      <c r="E100">
        <f>MONTH(salesbydate[[#This Row],[Invoice_Date]])</f>
        <v>8</v>
      </c>
      <c r="F100">
        <f>ROUNDUP(MONTH(salesbydate[[#This Row],[Invoice_Date]])/3,0)</f>
        <v>3</v>
      </c>
      <c r="G100">
        <f>WEEKNUM(salesbydate[[#This Row],[Invoice_Date]])</f>
        <v>34</v>
      </c>
      <c r="H100" t="s">
        <v>26</v>
      </c>
      <c r="I100" t="s">
        <v>27</v>
      </c>
      <c r="J100" t="s">
        <v>28</v>
      </c>
      <c r="K100" t="s">
        <v>16</v>
      </c>
      <c r="L100" t="s">
        <v>144</v>
      </c>
      <c r="M100" s="2">
        <v>40</v>
      </c>
      <c r="N100" s="2">
        <v>950</v>
      </c>
      <c r="O100" s="2">
        <v>380000</v>
      </c>
      <c r="P100" s="2">
        <v>133000</v>
      </c>
      <c r="Q100" s="8">
        <v>0.35</v>
      </c>
      <c r="R100" t="s">
        <v>23</v>
      </c>
    </row>
    <row r="101" spans="1:18" x14ac:dyDescent="0.35">
      <c r="A101" t="s">
        <v>24</v>
      </c>
      <c r="B101">
        <v>1197831</v>
      </c>
      <c r="C101" s="1">
        <v>44062</v>
      </c>
      <c r="D101">
        <f>YEAR(salesbydate[[#This Row],[Invoice_Date]])</f>
        <v>2020</v>
      </c>
      <c r="E101">
        <f>MONTH(salesbydate[[#This Row],[Invoice_Date]])</f>
        <v>8</v>
      </c>
      <c r="F101">
        <f>ROUNDUP(MONTH(salesbydate[[#This Row],[Invoice_Date]])/3,0)</f>
        <v>3</v>
      </c>
      <c r="G101">
        <f>WEEKNUM(salesbydate[[#This Row],[Invoice_Date]])</f>
        <v>34</v>
      </c>
      <c r="H101" t="s">
        <v>26</v>
      </c>
      <c r="I101" t="s">
        <v>27</v>
      </c>
      <c r="J101" t="s">
        <v>28</v>
      </c>
      <c r="K101" t="s">
        <v>18</v>
      </c>
      <c r="L101" t="s">
        <v>144</v>
      </c>
      <c r="M101" s="2">
        <v>45</v>
      </c>
      <c r="N101" s="2">
        <v>950</v>
      </c>
      <c r="O101" s="2">
        <v>427500</v>
      </c>
      <c r="P101" s="2">
        <v>149625</v>
      </c>
      <c r="Q101" s="8">
        <v>0.35</v>
      </c>
      <c r="R101" t="s">
        <v>23</v>
      </c>
    </row>
    <row r="102" spans="1:18" x14ac:dyDescent="0.35">
      <c r="A102" t="s">
        <v>24</v>
      </c>
      <c r="B102">
        <v>1197831</v>
      </c>
      <c r="C102" s="1">
        <v>44063</v>
      </c>
      <c r="D102">
        <f>YEAR(salesbydate[[#This Row],[Invoice_Date]])</f>
        <v>2020</v>
      </c>
      <c r="E102">
        <f>MONTH(salesbydate[[#This Row],[Invoice_Date]])</f>
        <v>8</v>
      </c>
      <c r="F102">
        <f>ROUNDUP(MONTH(salesbydate[[#This Row],[Invoice_Date]])/3,0)</f>
        <v>3</v>
      </c>
      <c r="G102">
        <f>WEEKNUM(salesbydate[[#This Row],[Invoice_Date]])</f>
        <v>34</v>
      </c>
      <c r="H102" t="s">
        <v>26</v>
      </c>
      <c r="I102" t="s">
        <v>27</v>
      </c>
      <c r="J102" t="s">
        <v>28</v>
      </c>
      <c r="K102" t="s">
        <v>19</v>
      </c>
      <c r="L102" t="s">
        <v>145</v>
      </c>
      <c r="M102" s="2">
        <v>40</v>
      </c>
      <c r="N102" s="2">
        <v>800</v>
      </c>
      <c r="O102" s="2">
        <v>320000</v>
      </c>
      <c r="P102" s="2">
        <v>112000</v>
      </c>
      <c r="Q102" s="8">
        <v>0.35</v>
      </c>
      <c r="R102" t="s">
        <v>23</v>
      </c>
    </row>
    <row r="103" spans="1:18" x14ac:dyDescent="0.35">
      <c r="A103" t="s">
        <v>24</v>
      </c>
      <c r="B103">
        <v>1197831</v>
      </c>
      <c r="C103" s="1">
        <v>44064</v>
      </c>
      <c r="D103">
        <f>YEAR(salesbydate[[#This Row],[Invoice_Date]])</f>
        <v>2020</v>
      </c>
      <c r="E103">
        <f>MONTH(salesbydate[[#This Row],[Invoice_Date]])</f>
        <v>8</v>
      </c>
      <c r="F103">
        <f>ROUNDUP(MONTH(salesbydate[[#This Row],[Invoice_Date]])/3,0)</f>
        <v>3</v>
      </c>
      <c r="G103">
        <f>WEEKNUM(salesbydate[[#This Row],[Invoice_Date]])</f>
        <v>34</v>
      </c>
      <c r="H103" t="s">
        <v>26</v>
      </c>
      <c r="I103" t="s">
        <v>27</v>
      </c>
      <c r="J103" t="s">
        <v>28</v>
      </c>
      <c r="K103" t="s">
        <v>20</v>
      </c>
      <c r="L103" t="s">
        <v>145</v>
      </c>
      <c r="M103" s="2">
        <v>40</v>
      </c>
      <c r="N103" s="2">
        <v>750</v>
      </c>
      <c r="O103" s="2">
        <v>300000</v>
      </c>
      <c r="P103" s="2">
        <v>135000</v>
      </c>
      <c r="Q103" s="8">
        <v>0.45</v>
      </c>
      <c r="R103" t="s">
        <v>23</v>
      </c>
    </row>
    <row r="104" spans="1:18" x14ac:dyDescent="0.35">
      <c r="A104" t="s">
        <v>24</v>
      </c>
      <c r="B104">
        <v>1197831</v>
      </c>
      <c r="C104" s="1">
        <v>44065</v>
      </c>
      <c r="D104">
        <f>YEAR(salesbydate[[#This Row],[Invoice_Date]])</f>
        <v>2020</v>
      </c>
      <c r="E104">
        <f>MONTH(salesbydate[[#This Row],[Invoice_Date]])</f>
        <v>8</v>
      </c>
      <c r="F104">
        <f>ROUNDUP(MONTH(salesbydate[[#This Row],[Invoice_Date]])/3,0)</f>
        <v>3</v>
      </c>
      <c r="G104">
        <f>WEEKNUM(salesbydate[[#This Row],[Invoice_Date]])</f>
        <v>34</v>
      </c>
      <c r="H104" t="s">
        <v>26</v>
      </c>
      <c r="I104" t="s">
        <v>27</v>
      </c>
      <c r="J104" t="s">
        <v>28</v>
      </c>
      <c r="K104" t="s">
        <v>21</v>
      </c>
      <c r="L104" t="s">
        <v>144</v>
      </c>
      <c r="M104" s="2">
        <v>45</v>
      </c>
      <c r="N104" s="2">
        <v>650</v>
      </c>
      <c r="O104" s="2">
        <v>292500</v>
      </c>
      <c r="P104" s="2">
        <v>87750</v>
      </c>
      <c r="Q104" s="8">
        <v>0.3</v>
      </c>
      <c r="R104" t="s">
        <v>23</v>
      </c>
    </row>
    <row r="105" spans="1:18" x14ac:dyDescent="0.35">
      <c r="A105" t="s">
        <v>24</v>
      </c>
      <c r="B105">
        <v>1197831</v>
      </c>
      <c r="C105" s="1">
        <v>44066</v>
      </c>
      <c r="D105">
        <f>YEAR(salesbydate[[#This Row],[Invoice_Date]])</f>
        <v>2020</v>
      </c>
      <c r="E105">
        <f>MONTH(salesbydate[[#This Row],[Invoice_Date]])</f>
        <v>8</v>
      </c>
      <c r="F105">
        <f>ROUNDUP(MONTH(salesbydate[[#This Row],[Invoice_Date]])/3,0)</f>
        <v>3</v>
      </c>
      <c r="G105">
        <f>WEEKNUM(salesbydate[[#This Row],[Invoice_Date]])</f>
        <v>35</v>
      </c>
      <c r="H105" t="s">
        <v>26</v>
      </c>
      <c r="I105" t="s">
        <v>27</v>
      </c>
      <c r="J105" t="s">
        <v>28</v>
      </c>
      <c r="K105" t="s">
        <v>22</v>
      </c>
      <c r="L105" t="s">
        <v>145</v>
      </c>
      <c r="M105" s="2">
        <v>50</v>
      </c>
      <c r="N105" s="2">
        <v>1000</v>
      </c>
      <c r="O105" s="2">
        <v>500000</v>
      </c>
      <c r="P105" s="2">
        <v>250000</v>
      </c>
      <c r="Q105" s="8">
        <v>0.5</v>
      </c>
      <c r="R105" t="s">
        <v>23</v>
      </c>
    </row>
    <row r="106" spans="1:18" x14ac:dyDescent="0.35">
      <c r="A106" t="s">
        <v>24</v>
      </c>
      <c r="B106">
        <v>1197831</v>
      </c>
      <c r="C106" s="1">
        <v>44067</v>
      </c>
      <c r="D106">
        <f>YEAR(salesbydate[[#This Row],[Invoice_Date]])</f>
        <v>2020</v>
      </c>
      <c r="E106">
        <f>MONTH(salesbydate[[#This Row],[Invoice_Date]])</f>
        <v>8</v>
      </c>
      <c r="F106">
        <f>ROUNDUP(MONTH(salesbydate[[#This Row],[Invoice_Date]])/3,0)</f>
        <v>3</v>
      </c>
      <c r="G106">
        <f>WEEKNUM(salesbydate[[#This Row],[Invoice_Date]])</f>
        <v>35</v>
      </c>
      <c r="H106" t="s">
        <v>26</v>
      </c>
      <c r="I106" t="s">
        <v>27</v>
      </c>
      <c r="J106" t="s">
        <v>28</v>
      </c>
      <c r="K106" t="s">
        <v>16</v>
      </c>
      <c r="L106" t="s">
        <v>144</v>
      </c>
      <c r="M106" s="2">
        <v>40</v>
      </c>
      <c r="N106" s="2">
        <v>950</v>
      </c>
      <c r="O106" s="2">
        <v>380000</v>
      </c>
      <c r="P106" s="2">
        <v>133000</v>
      </c>
      <c r="Q106" s="8">
        <v>0.35</v>
      </c>
      <c r="R106" t="s">
        <v>23</v>
      </c>
    </row>
    <row r="107" spans="1:18" x14ac:dyDescent="0.35">
      <c r="A107" t="s">
        <v>24</v>
      </c>
      <c r="B107">
        <v>1197831</v>
      </c>
      <c r="C107" s="1">
        <v>44068</v>
      </c>
      <c r="D107">
        <f>YEAR(salesbydate[[#This Row],[Invoice_Date]])</f>
        <v>2020</v>
      </c>
      <c r="E107">
        <f>MONTH(salesbydate[[#This Row],[Invoice_Date]])</f>
        <v>8</v>
      </c>
      <c r="F107">
        <f>ROUNDUP(MONTH(salesbydate[[#This Row],[Invoice_Date]])/3,0)</f>
        <v>3</v>
      </c>
      <c r="G107">
        <f>WEEKNUM(salesbydate[[#This Row],[Invoice_Date]])</f>
        <v>35</v>
      </c>
      <c r="H107" t="s">
        <v>26</v>
      </c>
      <c r="I107" t="s">
        <v>27</v>
      </c>
      <c r="J107" t="s">
        <v>28</v>
      </c>
      <c r="K107" t="s">
        <v>18</v>
      </c>
      <c r="L107" t="s">
        <v>144</v>
      </c>
      <c r="M107" s="2">
        <v>45</v>
      </c>
      <c r="N107" s="2">
        <v>950</v>
      </c>
      <c r="O107" s="2">
        <v>427500</v>
      </c>
      <c r="P107" s="2">
        <v>149625</v>
      </c>
      <c r="Q107" s="8">
        <v>0.35</v>
      </c>
      <c r="R107" t="s">
        <v>23</v>
      </c>
    </row>
    <row r="108" spans="1:18" x14ac:dyDescent="0.35">
      <c r="A108" t="s">
        <v>24</v>
      </c>
      <c r="B108">
        <v>1197831</v>
      </c>
      <c r="C108" s="1">
        <v>44069</v>
      </c>
      <c r="D108">
        <f>YEAR(salesbydate[[#This Row],[Invoice_Date]])</f>
        <v>2020</v>
      </c>
      <c r="E108">
        <f>MONTH(salesbydate[[#This Row],[Invoice_Date]])</f>
        <v>8</v>
      </c>
      <c r="F108">
        <f>ROUNDUP(MONTH(salesbydate[[#This Row],[Invoice_Date]])/3,0)</f>
        <v>3</v>
      </c>
      <c r="G108">
        <f>WEEKNUM(salesbydate[[#This Row],[Invoice_Date]])</f>
        <v>35</v>
      </c>
      <c r="H108" t="s">
        <v>26</v>
      </c>
      <c r="I108" t="s">
        <v>27</v>
      </c>
      <c r="J108" t="s">
        <v>28</v>
      </c>
      <c r="K108" t="s">
        <v>19</v>
      </c>
      <c r="L108" t="s">
        <v>145</v>
      </c>
      <c r="M108" s="2">
        <v>40</v>
      </c>
      <c r="N108" s="2">
        <v>1100</v>
      </c>
      <c r="O108" s="2">
        <v>440000</v>
      </c>
      <c r="P108" s="2">
        <v>154000</v>
      </c>
      <c r="Q108" s="8">
        <v>0.35</v>
      </c>
      <c r="R108" t="s">
        <v>23</v>
      </c>
    </row>
    <row r="109" spans="1:18" x14ac:dyDescent="0.35">
      <c r="A109" t="s">
        <v>24</v>
      </c>
      <c r="B109">
        <v>1197831</v>
      </c>
      <c r="C109" s="1">
        <v>44070</v>
      </c>
      <c r="D109">
        <f>YEAR(salesbydate[[#This Row],[Invoice_Date]])</f>
        <v>2020</v>
      </c>
      <c r="E109">
        <f>MONTH(salesbydate[[#This Row],[Invoice_Date]])</f>
        <v>8</v>
      </c>
      <c r="F109">
        <f>ROUNDUP(MONTH(salesbydate[[#This Row],[Invoice_Date]])/3,0)</f>
        <v>3</v>
      </c>
      <c r="G109">
        <f>WEEKNUM(salesbydate[[#This Row],[Invoice_Date]])</f>
        <v>35</v>
      </c>
      <c r="H109" t="s">
        <v>26</v>
      </c>
      <c r="I109" t="s">
        <v>27</v>
      </c>
      <c r="J109" t="s">
        <v>28</v>
      </c>
      <c r="K109" t="s">
        <v>20</v>
      </c>
      <c r="L109" t="s">
        <v>145</v>
      </c>
      <c r="M109" s="2">
        <v>40</v>
      </c>
      <c r="N109" s="2">
        <v>700</v>
      </c>
      <c r="O109" s="2">
        <v>280000</v>
      </c>
      <c r="P109" s="2">
        <v>126000</v>
      </c>
      <c r="Q109" s="8">
        <v>0.45</v>
      </c>
      <c r="R109" t="s">
        <v>23</v>
      </c>
    </row>
    <row r="110" spans="1:18" x14ac:dyDescent="0.35">
      <c r="A110" t="s">
        <v>24</v>
      </c>
      <c r="B110">
        <v>1197831</v>
      </c>
      <c r="C110" s="1">
        <v>44071</v>
      </c>
      <c r="D110">
        <f>YEAR(salesbydate[[#This Row],[Invoice_Date]])</f>
        <v>2020</v>
      </c>
      <c r="E110">
        <f>MONTH(salesbydate[[#This Row],[Invoice_Date]])</f>
        <v>8</v>
      </c>
      <c r="F110">
        <f>ROUNDUP(MONTH(salesbydate[[#This Row],[Invoice_Date]])/3,0)</f>
        <v>3</v>
      </c>
      <c r="G110">
        <f>WEEKNUM(salesbydate[[#This Row],[Invoice_Date]])</f>
        <v>35</v>
      </c>
      <c r="H110" t="s">
        <v>26</v>
      </c>
      <c r="I110" t="s">
        <v>27</v>
      </c>
      <c r="J110" t="s">
        <v>28</v>
      </c>
      <c r="K110" t="s">
        <v>21</v>
      </c>
      <c r="L110" t="s">
        <v>144</v>
      </c>
      <c r="M110" s="2">
        <v>45</v>
      </c>
      <c r="N110" s="2">
        <v>700</v>
      </c>
      <c r="O110" s="2">
        <v>315000</v>
      </c>
      <c r="P110" s="2">
        <v>94500</v>
      </c>
      <c r="Q110" s="8">
        <v>0.3</v>
      </c>
      <c r="R110" t="s">
        <v>23</v>
      </c>
    </row>
    <row r="111" spans="1:18" x14ac:dyDescent="0.35">
      <c r="A111" t="s">
        <v>24</v>
      </c>
      <c r="B111">
        <v>1197831</v>
      </c>
      <c r="C111" s="1">
        <v>44072</v>
      </c>
      <c r="D111">
        <f>YEAR(salesbydate[[#This Row],[Invoice_Date]])</f>
        <v>2020</v>
      </c>
      <c r="E111">
        <f>MONTH(salesbydate[[#This Row],[Invoice_Date]])</f>
        <v>8</v>
      </c>
      <c r="F111">
        <f>ROUNDUP(MONTH(salesbydate[[#This Row],[Invoice_Date]])/3,0)</f>
        <v>3</v>
      </c>
      <c r="G111">
        <f>WEEKNUM(salesbydate[[#This Row],[Invoice_Date]])</f>
        <v>35</v>
      </c>
      <c r="H111" t="s">
        <v>26</v>
      </c>
      <c r="I111" t="s">
        <v>27</v>
      </c>
      <c r="J111" t="s">
        <v>28</v>
      </c>
      <c r="K111" t="s">
        <v>22</v>
      </c>
      <c r="L111" t="s">
        <v>145</v>
      </c>
      <c r="M111" s="2">
        <v>50</v>
      </c>
      <c r="N111" s="2">
        <v>975</v>
      </c>
      <c r="O111" s="2">
        <v>487500</v>
      </c>
      <c r="P111" s="2">
        <v>243750</v>
      </c>
      <c r="Q111" s="8">
        <v>0.5</v>
      </c>
      <c r="R111" t="s">
        <v>23</v>
      </c>
    </row>
    <row r="112" spans="1:18" x14ac:dyDescent="0.35">
      <c r="A112" t="s">
        <v>24</v>
      </c>
      <c r="B112">
        <v>1197831</v>
      </c>
      <c r="C112" s="1">
        <v>44073</v>
      </c>
      <c r="D112">
        <f>YEAR(salesbydate[[#This Row],[Invoice_Date]])</f>
        <v>2020</v>
      </c>
      <c r="E112">
        <f>MONTH(salesbydate[[#This Row],[Invoice_Date]])</f>
        <v>8</v>
      </c>
      <c r="F112">
        <f>ROUNDUP(MONTH(salesbydate[[#This Row],[Invoice_Date]])/3,0)</f>
        <v>3</v>
      </c>
      <c r="G112">
        <f>WEEKNUM(salesbydate[[#This Row],[Invoice_Date]])</f>
        <v>36</v>
      </c>
      <c r="H112" t="s">
        <v>26</v>
      </c>
      <c r="I112" t="s">
        <v>27</v>
      </c>
      <c r="J112" t="s">
        <v>28</v>
      </c>
      <c r="K112" t="s">
        <v>16</v>
      </c>
      <c r="L112" t="s">
        <v>144</v>
      </c>
      <c r="M112" s="2">
        <v>40</v>
      </c>
      <c r="N112" s="2">
        <v>925</v>
      </c>
      <c r="O112" s="2">
        <v>370000</v>
      </c>
      <c r="P112" s="2">
        <v>129500</v>
      </c>
      <c r="Q112" s="8">
        <v>0.35</v>
      </c>
      <c r="R112" t="s">
        <v>23</v>
      </c>
    </row>
    <row r="113" spans="1:18" x14ac:dyDescent="0.35">
      <c r="A113" t="s">
        <v>24</v>
      </c>
      <c r="B113">
        <v>1197831</v>
      </c>
      <c r="C113" s="1">
        <v>44074</v>
      </c>
      <c r="D113">
        <f>YEAR(salesbydate[[#This Row],[Invoice_Date]])</f>
        <v>2020</v>
      </c>
      <c r="E113">
        <f>MONTH(salesbydate[[#This Row],[Invoice_Date]])</f>
        <v>8</v>
      </c>
      <c r="F113">
        <f>ROUNDUP(MONTH(salesbydate[[#This Row],[Invoice_Date]])/3,0)</f>
        <v>3</v>
      </c>
      <c r="G113">
        <f>WEEKNUM(salesbydate[[#This Row],[Invoice_Date]])</f>
        <v>36</v>
      </c>
      <c r="H113" t="s">
        <v>26</v>
      </c>
      <c r="I113" t="s">
        <v>27</v>
      </c>
      <c r="J113" t="s">
        <v>28</v>
      </c>
      <c r="K113" t="s">
        <v>18</v>
      </c>
      <c r="L113" t="s">
        <v>144</v>
      </c>
      <c r="M113" s="2">
        <v>45</v>
      </c>
      <c r="N113" s="2">
        <v>925</v>
      </c>
      <c r="O113" s="2">
        <v>416250</v>
      </c>
      <c r="P113" s="2">
        <v>145688</v>
      </c>
      <c r="Q113" s="8">
        <v>0.35</v>
      </c>
      <c r="R113" t="s">
        <v>23</v>
      </c>
    </row>
    <row r="114" spans="1:18" x14ac:dyDescent="0.35">
      <c r="A114" t="s">
        <v>24</v>
      </c>
      <c r="B114">
        <v>1197831</v>
      </c>
      <c r="C114" s="1">
        <v>44075</v>
      </c>
      <c r="D114">
        <f>YEAR(salesbydate[[#This Row],[Invoice_Date]])</f>
        <v>2020</v>
      </c>
      <c r="E114">
        <f>MONTH(salesbydate[[#This Row],[Invoice_Date]])</f>
        <v>9</v>
      </c>
      <c r="F114">
        <f>ROUNDUP(MONTH(salesbydate[[#This Row],[Invoice_Date]])/3,0)</f>
        <v>3</v>
      </c>
      <c r="G114">
        <f>WEEKNUM(salesbydate[[#This Row],[Invoice_Date]])</f>
        <v>36</v>
      </c>
      <c r="H114" t="s">
        <v>26</v>
      </c>
      <c r="I114" t="s">
        <v>27</v>
      </c>
      <c r="J114" t="s">
        <v>28</v>
      </c>
      <c r="K114" t="s">
        <v>19</v>
      </c>
      <c r="L114" t="s">
        <v>145</v>
      </c>
      <c r="M114" s="2">
        <v>40</v>
      </c>
      <c r="N114" s="2">
        <v>1100</v>
      </c>
      <c r="O114" s="2">
        <v>440000</v>
      </c>
      <c r="P114" s="2">
        <v>154000</v>
      </c>
      <c r="Q114" s="8">
        <v>0.35</v>
      </c>
      <c r="R114" t="s">
        <v>23</v>
      </c>
    </row>
    <row r="115" spans="1:18" x14ac:dyDescent="0.35">
      <c r="A115" t="s">
        <v>24</v>
      </c>
      <c r="B115">
        <v>1197831</v>
      </c>
      <c r="C115" s="1">
        <v>44076</v>
      </c>
      <c r="D115">
        <f>YEAR(salesbydate[[#This Row],[Invoice_Date]])</f>
        <v>2020</v>
      </c>
      <c r="E115">
        <f>MONTH(salesbydate[[#This Row],[Invoice_Date]])</f>
        <v>9</v>
      </c>
      <c r="F115">
        <f>ROUNDUP(MONTH(salesbydate[[#This Row],[Invoice_Date]])/3,0)</f>
        <v>3</v>
      </c>
      <c r="G115">
        <f>WEEKNUM(salesbydate[[#This Row],[Invoice_Date]])</f>
        <v>36</v>
      </c>
      <c r="H115" t="s">
        <v>26</v>
      </c>
      <c r="I115" t="s">
        <v>27</v>
      </c>
      <c r="J115" t="s">
        <v>28</v>
      </c>
      <c r="K115" t="s">
        <v>20</v>
      </c>
      <c r="L115" t="s">
        <v>145</v>
      </c>
      <c r="M115" s="2">
        <v>40</v>
      </c>
      <c r="N115" s="2">
        <v>650</v>
      </c>
      <c r="O115" s="2">
        <v>260000</v>
      </c>
      <c r="P115" s="2">
        <v>117000</v>
      </c>
      <c r="Q115" s="8">
        <v>0.45</v>
      </c>
      <c r="R115" t="s">
        <v>23</v>
      </c>
    </row>
    <row r="116" spans="1:18" x14ac:dyDescent="0.35">
      <c r="A116" t="s">
        <v>24</v>
      </c>
      <c r="B116">
        <v>1197831</v>
      </c>
      <c r="C116" s="1">
        <v>44077</v>
      </c>
      <c r="D116">
        <f>YEAR(salesbydate[[#This Row],[Invoice_Date]])</f>
        <v>2020</v>
      </c>
      <c r="E116">
        <f>MONTH(salesbydate[[#This Row],[Invoice_Date]])</f>
        <v>9</v>
      </c>
      <c r="F116">
        <f>ROUNDUP(MONTH(salesbydate[[#This Row],[Invoice_Date]])/3,0)</f>
        <v>3</v>
      </c>
      <c r="G116">
        <f>WEEKNUM(salesbydate[[#This Row],[Invoice_Date]])</f>
        <v>36</v>
      </c>
      <c r="H116" t="s">
        <v>26</v>
      </c>
      <c r="I116" t="s">
        <v>27</v>
      </c>
      <c r="J116" t="s">
        <v>28</v>
      </c>
      <c r="K116" t="s">
        <v>21</v>
      </c>
      <c r="L116" t="s">
        <v>144</v>
      </c>
      <c r="M116" s="2">
        <v>45</v>
      </c>
      <c r="N116" s="2">
        <v>650</v>
      </c>
      <c r="O116" s="2">
        <v>292500</v>
      </c>
      <c r="P116" s="2">
        <v>87750</v>
      </c>
      <c r="Q116" s="8">
        <v>0.3</v>
      </c>
      <c r="R116" t="s">
        <v>23</v>
      </c>
    </row>
    <row r="117" spans="1:18" x14ac:dyDescent="0.35">
      <c r="A117" t="s">
        <v>24</v>
      </c>
      <c r="B117">
        <v>1197831</v>
      </c>
      <c r="C117" s="1">
        <v>44078</v>
      </c>
      <c r="D117">
        <f>YEAR(salesbydate[[#This Row],[Invoice_Date]])</f>
        <v>2020</v>
      </c>
      <c r="E117">
        <f>MONTH(salesbydate[[#This Row],[Invoice_Date]])</f>
        <v>9</v>
      </c>
      <c r="F117">
        <f>ROUNDUP(MONTH(salesbydate[[#This Row],[Invoice_Date]])/3,0)</f>
        <v>3</v>
      </c>
      <c r="G117">
        <f>WEEKNUM(salesbydate[[#This Row],[Invoice_Date]])</f>
        <v>36</v>
      </c>
      <c r="H117" t="s">
        <v>26</v>
      </c>
      <c r="I117" t="s">
        <v>27</v>
      </c>
      <c r="J117" t="s">
        <v>28</v>
      </c>
      <c r="K117" t="s">
        <v>22</v>
      </c>
      <c r="L117" t="s">
        <v>145</v>
      </c>
      <c r="M117" s="2">
        <v>50</v>
      </c>
      <c r="N117" s="2">
        <v>900</v>
      </c>
      <c r="O117" s="2">
        <v>450000</v>
      </c>
      <c r="P117" s="2">
        <v>225000</v>
      </c>
      <c r="Q117" s="8">
        <v>0.5</v>
      </c>
      <c r="R117" t="s">
        <v>23</v>
      </c>
    </row>
    <row r="118" spans="1:18" x14ac:dyDescent="0.35">
      <c r="A118" t="s">
        <v>24</v>
      </c>
      <c r="B118">
        <v>1197831</v>
      </c>
      <c r="C118" s="1">
        <v>44079</v>
      </c>
      <c r="D118">
        <f>YEAR(salesbydate[[#This Row],[Invoice_Date]])</f>
        <v>2020</v>
      </c>
      <c r="E118">
        <f>MONTH(salesbydate[[#This Row],[Invoice_Date]])</f>
        <v>9</v>
      </c>
      <c r="F118">
        <f>ROUNDUP(MONTH(salesbydate[[#This Row],[Invoice_Date]])/3,0)</f>
        <v>3</v>
      </c>
      <c r="G118">
        <f>WEEKNUM(salesbydate[[#This Row],[Invoice_Date]])</f>
        <v>36</v>
      </c>
      <c r="H118" t="s">
        <v>26</v>
      </c>
      <c r="I118" t="s">
        <v>27</v>
      </c>
      <c r="J118" t="s">
        <v>28</v>
      </c>
      <c r="K118" t="s">
        <v>16</v>
      </c>
      <c r="L118" t="s">
        <v>144</v>
      </c>
      <c r="M118" s="2">
        <v>45</v>
      </c>
      <c r="N118" s="2">
        <v>850</v>
      </c>
      <c r="O118" s="2">
        <v>382500</v>
      </c>
      <c r="P118" s="2">
        <v>133875</v>
      </c>
      <c r="Q118" s="8">
        <v>0.35</v>
      </c>
      <c r="R118" t="s">
        <v>23</v>
      </c>
    </row>
    <row r="119" spans="1:18" x14ac:dyDescent="0.35">
      <c r="A119" t="s">
        <v>24</v>
      </c>
      <c r="B119">
        <v>1197831</v>
      </c>
      <c r="C119" s="1">
        <v>44080</v>
      </c>
      <c r="D119">
        <f>YEAR(salesbydate[[#This Row],[Invoice_Date]])</f>
        <v>2020</v>
      </c>
      <c r="E119">
        <f>MONTH(salesbydate[[#This Row],[Invoice_Date]])</f>
        <v>9</v>
      </c>
      <c r="F119">
        <f>ROUNDUP(MONTH(salesbydate[[#This Row],[Invoice_Date]])/3,0)</f>
        <v>3</v>
      </c>
      <c r="G119">
        <f>WEEKNUM(salesbydate[[#This Row],[Invoice_Date]])</f>
        <v>37</v>
      </c>
      <c r="H119" t="s">
        <v>26</v>
      </c>
      <c r="I119" t="s">
        <v>27</v>
      </c>
      <c r="J119" t="s">
        <v>28</v>
      </c>
      <c r="K119" t="s">
        <v>18</v>
      </c>
      <c r="L119" t="s">
        <v>144</v>
      </c>
      <c r="M119" s="2">
        <v>45</v>
      </c>
      <c r="N119" s="2">
        <v>850</v>
      </c>
      <c r="O119" s="2">
        <v>382500</v>
      </c>
      <c r="P119" s="2">
        <v>133875</v>
      </c>
      <c r="Q119" s="8">
        <v>0.35</v>
      </c>
      <c r="R119" t="s">
        <v>23</v>
      </c>
    </row>
    <row r="120" spans="1:18" x14ac:dyDescent="0.35">
      <c r="A120" t="s">
        <v>24</v>
      </c>
      <c r="B120">
        <v>1197831</v>
      </c>
      <c r="C120" s="1">
        <v>44081</v>
      </c>
      <c r="D120">
        <f>YEAR(salesbydate[[#This Row],[Invoice_Date]])</f>
        <v>2020</v>
      </c>
      <c r="E120">
        <f>MONTH(salesbydate[[#This Row],[Invoice_Date]])</f>
        <v>9</v>
      </c>
      <c r="F120">
        <f>ROUNDUP(MONTH(salesbydate[[#This Row],[Invoice_Date]])/3,0)</f>
        <v>3</v>
      </c>
      <c r="G120">
        <f>WEEKNUM(salesbydate[[#This Row],[Invoice_Date]])</f>
        <v>37</v>
      </c>
      <c r="H120" t="s">
        <v>26</v>
      </c>
      <c r="I120" t="s">
        <v>27</v>
      </c>
      <c r="J120" t="s">
        <v>28</v>
      </c>
      <c r="K120" t="s">
        <v>19</v>
      </c>
      <c r="L120" t="s">
        <v>145</v>
      </c>
      <c r="M120" s="2">
        <v>50</v>
      </c>
      <c r="N120" s="2">
        <v>900</v>
      </c>
      <c r="O120" s="2">
        <v>450000</v>
      </c>
      <c r="P120" s="2">
        <v>157500</v>
      </c>
      <c r="Q120" s="8">
        <v>0.35</v>
      </c>
      <c r="R120" t="s">
        <v>23</v>
      </c>
    </row>
    <row r="121" spans="1:18" x14ac:dyDescent="0.35">
      <c r="A121" t="s">
        <v>24</v>
      </c>
      <c r="B121">
        <v>1197831</v>
      </c>
      <c r="C121" s="1">
        <v>44082</v>
      </c>
      <c r="D121">
        <f>YEAR(salesbydate[[#This Row],[Invoice_Date]])</f>
        <v>2020</v>
      </c>
      <c r="E121">
        <f>MONTH(salesbydate[[#This Row],[Invoice_Date]])</f>
        <v>9</v>
      </c>
      <c r="F121">
        <f>ROUNDUP(MONTH(salesbydate[[#This Row],[Invoice_Date]])/3,0)</f>
        <v>3</v>
      </c>
      <c r="G121">
        <f>WEEKNUM(salesbydate[[#This Row],[Invoice_Date]])</f>
        <v>37</v>
      </c>
      <c r="H121" t="s">
        <v>26</v>
      </c>
      <c r="I121" t="s">
        <v>27</v>
      </c>
      <c r="J121" t="s">
        <v>28</v>
      </c>
      <c r="K121" t="s">
        <v>20</v>
      </c>
      <c r="L121" t="s">
        <v>145</v>
      </c>
      <c r="M121" s="2">
        <v>50</v>
      </c>
      <c r="N121" s="2">
        <v>625</v>
      </c>
      <c r="O121" s="2">
        <v>312500</v>
      </c>
      <c r="P121" s="2">
        <v>140625</v>
      </c>
      <c r="Q121" s="8">
        <v>0.45</v>
      </c>
      <c r="R121" t="s">
        <v>23</v>
      </c>
    </row>
    <row r="122" spans="1:18" x14ac:dyDescent="0.35">
      <c r="A122" t="s">
        <v>24</v>
      </c>
      <c r="B122">
        <v>1197831</v>
      </c>
      <c r="C122" s="1">
        <v>44083</v>
      </c>
      <c r="D122">
        <f>YEAR(salesbydate[[#This Row],[Invoice_Date]])</f>
        <v>2020</v>
      </c>
      <c r="E122">
        <f>MONTH(salesbydate[[#This Row],[Invoice_Date]])</f>
        <v>9</v>
      </c>
      <c r="F122">
        <f>ROUNDUP(MONTH(salesbydate[[#This Row],[Invoice_Date]])/3,0)</f>
        <v>3</v>
      </c>
      <c r="G122">
        <f>WEEKNUM(salesbydate[[#This Row],[Invoice_Date]])</f>
        <v>37</v>
      </c>
      <c r="H122" t="s">
        <v>26</v>
      </c>
      <c r="I122" t="s">
        <v>27</v>
      </c>
      <c r="J122" t="s">
        <v>28</v>
      </c>
      <c r="K122" t="s">
        <v>21</v>
      </c>
      <c r="L122" t="s">
        <v>144</v>
      </c>
      <c r="M122" s="2">
        <v>45</v>
      </c>
      <c r="N122" s="2">
        <v>625</v>
      </c>
      <c r="O122" s="2">
        <v>281250</v>
      </c>
      <c r="P122" s="2">
        <v>84375</v>
      </c>
      <c r="Q122" s="8">
        <v>0.3</v>
      </c>
      <c r="R122" t="s">
        <v>23</v>
      </c>
    </row>
    <row r="123" spans="1:18" x14ac:dyDescent="0.35">
      <c r="A123" t="s">
        <v>24</v>
      </c>
      <c r="B123">
        <v>1197831</v>
      </c>
      <c r="C123" s="1">
        <v>44084</v>
      </c>
      <c r="D123">
        <f>YEAR(salesbydate[[#This Row],[Invoice_Date]])</f>
        <v>2020</v>
      </c>
      <c r="E123">
        <f>MONTH(salesbydate[[#This Row],[Invoice_Date]])</f>
        <v>9</v>
      </c>
      <c r="F123">
        <f>ROUNDUP(MONTH(salesbydate[[#This Row],[Invoice_Date]])/3,0)</f>
        <v>3</v>
      </c>
      <c r="G123">
        <f>WEEKNUM(salesbydate[[#This Row],[Invoice_Date]])</f>
        <v>37</v>
      </c>
      <c r="H123" t="s">
        <v>26</v>
      </c>
      <c r="I123" t="s">
        <v>27</v>
      </c>
      <c r="J123" t="s">
        <v>28</v>
      </c>
      <c r="K123" t="s">
        <v>22</v>
      </c>
      <c r="L123" t="s">
        <v>145</v>
      </c>
      <c r="M123" s="2">
        <v>55</v>
      </c>
      <c r="N123" s="2">
        <v>850</v>
      </c>
      <c r="O123" s="2">
        <v>467500</v>
      </c>
      <c r="P123" s="2">
        <v>233750</v>
      </c>
      <c r="Q123" s="8">
        <v>0.5</v>
      </c>
      <c r="R123" t="s">
        <v>23</v>
      </c>
    </row>
    <row r="124" spans="1:18" x14ac:dyDescent="0.35">
      <c r="A124" t="s">
        <v>24</v>
      </c>
      <c r="B124">
        <v>1197831</v>
      </c>
      <c r="C124" s="1">
        <v>44085</v>
      </c>
      <c r="D124">
        <f>YEAR(salesbydate[[#This Row],[Invoice_Date]])</f>
        <v>2020</v>
      </c>
      <c r="E124">
        <f>MONTH(salesbydate[[#This Row],[Invoice_Date]])</f>
        <v>9</v>
      </c>
      <c r="F124">
        <f>ROUNDUP(MONTH(salesbydate[[#This Row],[Invoice_Date]])/3,0)</f>
        <v>3</v>
      </c>
      <c r="G124">
        <f>WEEKNUM(salesbydate[[#This Row],[Invoice_Date]])</f>
        <v>37</v>
      </c>
      <c r="H124" t="s">
        <v>26</v>
      </c>
      <c r="I124" t="s">
        <v>27</v>
      </c>
      <c r="J124" t="s">
        <v>28</v>
      </c>
      <c r="K124" t="s">
        <v>16</v>
      </c>
      <c r="L124" t="s">
        <v>144</v>
      </c>
      <c r="M124" s="2">
        <v>45</v>
      </c>
      <c r="N124" s="2">
        <v>800</v>
      </c>
      <c r="O124" s="2">
        <v>360000</v>
      </c>
      <c r="P124" s="2">
        <v>126000</v>
      </c>
      <c r="Q124" s="8">
        <v>0.35</v>
      </c>
      <c r="R124" t="s">
        <v>23</v>
      </c>
    </row>
    <row r="125" spans="1:18" x14ac:dyDescent="0.35">
      <c r="A125" t="s">
        <v>24</v>
      </c>
      <c r="B125">
        <v>1197831</v>
      </c>
      <c r="C125" s="1">
        <v>44086</v>
      </c>
      <c r="D125">
        <f>YEAR(salesbydate[[#This Row],[Invoice_Date]])</f>
        <v>2020</v>
      </c>
      <c r="E125">
        <f>MONTH(salesbydate[[#This Row],[Invoice_Date]])</f>
        <v>9</v>
      </c>
      <c r="F125">
        <f>ROUNDUP(MONTH(salesbydate[[#This Row],[Invoice_Date]])/3,0)</f>
        <v>3</v>
      </c>
      <c r="G125">
        <f>WEEKNUM(salesbydate[[#This Row],[Invoice_Date]])</f>
        <v>37</v>
      </c>
      <c r="H125" t="s">
        <v>26</v>
      </c>
      <c r="I125" t="s">
        <v>27</v>
      </c>
      <c r="J125" t="s">
        <v>28</v>
      </c>
      <c r="K125" t="s">
        <v>18</v>
      </c>
      <c r="L125" t="s">
        <v>144</v>
      </c>
      <c r="M125" s="2">
        <v>45</v>
      </c>
      <c r="N125" s="2">
        <v>800</v>
      </c>
      <c r="O125" s="2">
        <v>360000</v>
      </c>
      <c r="P125" s="2">
        <v>126000</v>
      </c>
      <c r="Q125" s="8">
        <v>0.35</v>
      </c>
      <c r="R125" t="s">
        <v>23</v>
      </c>
    </row>
    <row r="126" spans="1:18" x14ac:dyDescent="0.35">
      <c r="A126" t="s">
        <v>24</v>
      </c>
      <c r="B126">
        <v>1197831</v>
      </c>
      <c r="C126" s="1">
        <v>44087</v>
      </c>
      <c r="D126">
        <f>YEAR(salesbydate[[#This Row],[Invoice_Date]])</f>
        <v>2020</v>
      </c>
      <c r="E126">
        <f>MONTH(salesbydate[[#This Row],[Invoice_Date]])</f>
        <v>9</v>
      </c>
      <c r="F126">
        <f>ROUNDUP(MONTH(salesbydate[[#This Row],[Invoice_Date]])/3,0)</f>
        <v>3</v>
      </c>
      <c r="G126">
        <f>WEEKNUM(salesbydate[[#This Row],[Invoice_Date]])</f>
        <v>38</v>
      </c>
      <c r="H126" t="s">
        <v>26</v>
      </c>
      <c r="I126" t="s">
        <v>27</v>
      </c>
      <c r="J126" t="s">
        <v>28</v>
      </c>
      <c r="K126" t="s">
        <v>19</v>
      </c>
      <c r="L126" t="s">
        <v>145</v>
      </c>
      <c r="M126" s="2">
        <v>50</v>
      </c>
      <c r="N126" s="2">
        <v>750</v>
      </c>
      <c r="O126" s="2">
        <v>375000</v>
      </c>
      <c r="P126" s="2">
        <v>131250</v>
      </c>
      <c r="Q126" s="8">
        <v>0.35</v>
      </c>
      <c r="R126" t="s">
        <v>23</v>
      </c>
    </row>
    <row r="127" spans="1:18" x14ac:dyDescent="0.35">
      <c r="A127" t="s">
        <v>24</v>
      </c>
      <c r="B127">
        <v>1197831</v>
      </c>
      <c r="C127" s="1">
        <v>44088</v>
      </c>
      <c r="D127">
        <f>YEAR(salesbydate[[#This Row],[Invoice_Date]])</f>
        <v>2020</v>
      </c>
      <c r="E127">
        <f>MONTH(salesbydate[[#This Row],[Invoice_Date]])</f>
        <v>9</v>
      </c>
      <c r="F127">
        <f>ROUNDUP(MONTH(salesbydate[[#This Row],[Invoice_Date]])/3,0)</f>
        <v>3</v>
      </c>
      <c r="G127">
        <f>WEEKNUM(salesbydate[[#This Row],[Invoice_Date]])</f>
        <v>38</v>
      </c>
      <c r="H127" t="s">
        <v>26</v>
      </c>
      <c r="I127" t="s">
        <v>27</v>
      </c>
      <c r="J127" t="s">
        <v>28</v>
      </c>
      <c r="K127" t="s">
        <v>20</v>
      </c>
      <c r="L127" t="s">
        <v>145</v>
      </c>
      <c r="M127" s="2">
        <v>50</v>
      </c>
      <c r="N127" s="2">
        <v>600</v>
      </c>
      <c r="O127" s="2">
        <v>300000</v>
      </c>
      <c r="P127" s="2">
        <v>135000</v>
      </c>
      <c r="Q127" s="8">
        <v>0.45</v>
      </c>
      <c r="R127" t="s">
        <v>23</v>
      </c>
    </row>
    <row r="128" spans="1:18" x14ac:dyDescent="0.35">
      <c r="A128" t="s">
        <v>24</v>
      </c>
      <c r="B128">
        <v>1197831</v>
      </c>
      <c r="C128" s="1">
        <v>44089</v>
      </c>
      <c r="D128">
        <f>YEAR(salesbydate[[#This Row],[Invoice_Date]])</f>
        <v>2020</v>
      </c>
      <c r="E128">
        <f>MONTH(salesbydate[[#This Row],[Invoice_Date]])</f>
        <v>9</v>
      </c>
      <c r="F128">
        <f>ROUNDUP(MONTH(salesbydate[[#This Row],[Invoice_Date]])/3,0)</f>
        <v>3</v>
      </c>
      <c r="G128">
        <f>WEEKNUM(salesbydate[[#This Row],[Invoice_Date]])</f>
        <v>38</v>
      </c>
      <c r="H128" t="s">
        <v>26</v>
      </c>
      <c r="I128" t="s">
        <v>27</v>
      </c>
      <c r="J128" t="s">
        <v>28</v>
      </c>
      <c r="K128" t="s">
        <v>21</v>
      </c>
      <c r="L128" t="s">
        <v>144</v>
      </c>
      <c r="M128" s="2">
        <v>45</v>
      </c>
      <c r="N128" s="2">
        <v>575</v>
      </c>
      <c r="O128" s="2">
        <v>258750</v>
      </c>
      <c r="P128" s="2">
        <v>77625</v>
      </c>
      <c r="Q128" s="8">
        <v>0.3</v>
      </c>
      <c r="R128" t="s">
        <v>23</v>
      </c>
    </row>
    <row r="129" spans="1:18" x14ac:dyDescent="0.35">
      <c r="A129" t="s">
        <v>24</v>
      </c>
      <c r="B129">
        <v>1197831</v>
      </c>
      <c r="C129" s="1">
        <v>44090</v>
      </c>
      <c r="D129">
        <f>YEAR(salesbydate[[#This Row],[Invoice_Date]])</f>
        <v>2020</v>
      </c>
      <c r="E129">
        <f>MONTH(salesbydate[[#This Row],[Invoice_Date]])</f>
        <v>9</v>
      </c>
      <c r="F129">
        <f>ROUNDUP(MONTH(salesbydate[[#This Row],[Invoice_Date]])/3,0)</f>
        <v>3</v>
      </c>
      <c r="G129">
        <f>WEEKNUM(salesbydate[[#This Row],[Invoice_Date]])</f>
        <v>38</v>
      </c>
      <c r="H129" t="s">
        <v>26</v>
      </c>
      <c r="I129" t="s">
        <v>27</v>
      </c>
      <c r="J129" t="s">
        <v>28</v>
      </c>
      <c r="K129" t="s">
        <v>22</v>
      </c>
      <c r="L129" t="s">
        <v>145</v>
      </c>
      <c r="M129" s="2">
        <v>55</v>
      </c>
      <c r="N129" s="2">
        <v>750</v>
      </c>
      <c r="O129" s="2">
        <v>412500</v>
      </c>
      <c r="P129" s="2">
        <v>206250</v>
      </c>
      <c r="Q129" s="8">
        <v>0.5</v>
      </c>
      <c r="R129" t="s">
        <v>23</v>
      </c>
    </row>
    <row r="130" spans="1:18" x14ac:dyDescent="0.35">
      <c r="A130" t="s">
        <v>24</v>
      </c>
      <c r="B130">
        <v>1197831</v>
      </c>
      <c r="C130" s="1">
        <v>44124</v>
      </c>
      <c r="D130">
        <f>YEAR(salesbydate[[#This Row],[Invoice_Date]])</f>
        <v>2020</v>
      </c>
      <c r="E130">
        <f>MONTH(salesbydate[[#This Row],[Invoice_Date]])</f>
        <v>10</v>
      </c>
      <c r="F130">
        <f>ROUNDUP(MONTH(salesbydate[[#This Row],[Invoice_Date]])/3,0)</f>
        <v>4</v>
      </c>
      <c r="G130">
        <f>WEEKNUM(salesbydate[[#This Row],[Invoice_Date]])</f>
        <v>43</v>
      </c>
      <c r="H130" t="s">
        <v>26</v>
      </c>
      <c r="I130" t="s">
        <v>27</v>
      </c>
      <c r="J130" t="s">
        <v>28</v>
      </c>
      <c r="K130" t="s">
        <v>16</v>
      </c>
      <c r="L130" t="s">
        <v>144</v>
      </c>
      <c r="M130" s="2">
        <v>45</v>
      </c>
      <c r="N130" s="2">
        <v>900</v>
      </c>
      <c r="O130" s="2">
        <v>405000</v>
      </c>
      <c r="P130" s="2">
        <v>141750</v>
      </c>
      <c r="Q130" s="8">
        <v>0.35</v>
      </c>
      <c r="R130" t="s">
        <v>23</v>
      </c>
    </row>
    <row r="131" spans="1:18" x14ac:dyDescent="0.35">
      <c r="A131" t="s">
        <v>24</v>
      </c>
      <c r="B131">
        <v>1197831</v>
      </c>
      <c r="C131" s="1">
        <v>44125</v>
      </c>
      <c r="D131">
        <f>YEAR(salesbydate[[#This Row],[Invoice_Date]])</f>
        <v>2020</v>
      </c>
      <c r="E131">
        <f>MONTH(salesbydate[[#This Row],[Invoice_Date]])</f>
        <v>10</v>
      </c>
      <c r="F131">
        <f>ROUNDUP(MONTH(salesbydate[[#This Row],[Invoice_Date]])/3,0)</f>
        <v>4</v>
      </c>
      <c r="G131">
        <f>WEEKNUM(salesbydate[[#This Row],[Invoice_Date]])</f>
        <v>43</v>
      </c>
      <c r="H131" t="s">
        <v>26</v>
      </c>
      <c r="I131" t="s">
        <v>27</v>
      </c>
      <c r="J131" t="s">
        <v>28</v>
      </c>
      <c r="K131" t="s">
        <v>18</v>
      </c>
      <c r="L131" t="s">
        <v>144</v>
      </c>
      <c r="M131" s="2">
        <v>45</v>
      </c>
      <c r="N131" s="2">
        <v>900</v>
      </c>
      <c r="O131" s="2">
        <v>405000</v>
      </c>
      <c r="P131" s="2">
        <v>141750</v>
      </c>
      <c r="Q131" s="8">
        <v>0.35</v>
      </c>
      <c r="R131" t="s">
        <v>23</v>
      </c>
    </row>
    <row r="132" spans="1:18" x14ac:dyDescent="0.35">
      <c r="A132" t="s">
        <v>24</v>
      </c>
      <c r="B132">
        <v>1197831</v>
      </c>
      <c r="C132" s="1">
        <v>44126</v>
      </c>
      <c r="D132">
        <f>YEAR(salesbydate[[#This Row],[Invoice_Date]])</f>
        <v>2020</v>
      </c>
      <c r="E132">
        <f>MONTH(salesbydate[[#This Row],[Invoice_Date]])</f>
        <v>10</v>
      </c>
      <c r="F132">
        <f>ROUNDUP(MONTH(salesbydate[[#This Row],[Invoice_Date]])/3,0)</f>
        <v>4</v>
      </c>
      <c r="G132">
        <f>WEEKNUM(salesbydate[[#This Row],[Invoice_Date]])</f>
        <v>43</v>
      </c>
      <c r="H132" t="s">
        <v>26</v>
      </c>
      <c r="I132" t="s">
        <v>27</v>
      </c>
      <c r="J132" t="s">
        <v>28</v>
      </c>
      <c r="K132" t="s">
        <v>19</v>
      </c>
      <c r="L132" t="s">
        <v>145</v>
      </c>
      <c r="M132" s="2">
        <v>50</v>
      </c>
      <c r="N132" s="2">
        <v>825</v>
      </c>
      <c r="O132" s="2">
        <v>412500</v>
      </c>
      <c r="P132" s="2">
        <v>144375</v>
      </c>
      <c r="Q132" s="8">
        <v>0.35</v>
      </c>
      <c r="R132" t="s">
        <v>23</v>
      </c>
    </row>
    <row r="133" spans="1:18" x14ac:dyDescent="0.35">
      <c r="A133" t="s">
        <v>24</v>
      </c>
      <c r="B133">
        <v>1197831</v>
      </c>
      <c r="C133" s="1">
        <v>44127</v>
      </c>
      <c r="D133">
        <f>YEAR(salesbydate[[#This Row],[Invoice_Date]])</f>
        <v>2020</v>
      </c>
      <c r="E133">
        <f>MONTH(salesbydate[[#This Row],[Invoice_Date]])</f>
        <v>10</v>
      </c>
      <c r="F133">
        <f>ROUNDUP(MONTH(salesbydate[[#This Row],[Invoice_Date]])/3,0)</f>
        <v>4</v>
      </c>
      <c r="G133">
        <f>WEEKNUM(salesbydate[[#This Row],[Invoice_Date]])</f>
        <v>43</v>
      </c>
      <c r="H133" t="s">
        <v>26</v>
      </c>
      <c r="I133" t="s">
        <v>27</v>
      </c>
      <c r="J133" t="s">
        <v>28</v>
      </c>
      <c r="K133" t="s">
        <v>20</v>
      </c>
      <c r="L133" t="s">
        <v>145</v>
      </c>
      <c r="M133" s="2">
        <v>50</v>
      </c>
      <c r="N133" s="2">
        <v>675</v>
      </c>
      <c r="O133" s="2">
        <v>337500</v>
      </c>
      <c r="P133" s="2">
        <v>151875</v>
      </c>
      <c r="Q133" s="8">
        <v>0.45</v>
      </c>
      <c r="R133" t="s">
        <v>23</v>
      </c>
    </row>
    <row r="134" spans="1:18" x14ac:dyDescent="0.35">
      <c r="A134" t="s">
        <v>24</v>
      </c>
      <c r="B134">
        <v>1197831</v>
      </c>
      <c r="C134" s="1">
        <v>44128</v>
      </c>
      <c r="D134">
        <f>YEAR(salesbydate[[#This Row],[Invoice_Date]])</f>
        <v>2020</v>
      </c>
      <c r="E134">
        <f>MONTH(salesbydate[[#This Row],[Invoice_Date]])</f>
        <v>10</v>
      </c>
      <c r="F134">
        <f>ROUNDUP(MONTH(salesbydate[[#This Row],[Invoice_Date]])/3,0)</f>
        <v>4</v>
      </c>
      <c r="G134">
        <f>WEEKNUM(salesbydate[[#This Row],[Invoice_Date]])</f>
        <v>43</v>
      </c>
      <c r="H134" t="s">
        <v>26</v>
      </c>
      <c r="I134" t="s">
        <v>27</v>
      </c>
      <c r="J134" t="s">
        <v>28</v>
      </c>
      <c r="K134" t="s">
        <v>21</v>
      </c>
      <c r="L134" t="s">
        <v>144</v>
      </c>
      <c r="M134" s="2">
        <v>45</v>
      </c>
      <c r="N134" s="2">
        <v>650</v>
      </c>
      <c r="O134" s="2">
        <v>292500</v>
      </c>
      <c r="P134" s="2">
        <v>87750</v>
      </c>
      <c r="Q134" s="8">
        <v>0.3</v>
      </c>
      <c r="R134" t="s">
        <v>23</v>
      </c>
    </row>
    <row r="135" spans="1:18" x14ac:dyDescent="0.35">
      <c r="A135" t="s">
        <v>24</v>
      </c>
      <c r="B135">
        <v>1197831</v>
      </c>
      <c r="C135" s="1">
        <v>44129</v>
      </c>
      <c r="D135">
        <f>YEAR(salesbydate[[#This Row],[Invoice_Date]])</f>
        <v>2020</v>
      </c>
      <c r="E135">
        <f>MONTH(salesbydate[[#This Row],[Invoice_Date]])</f>
        <v>10</v>
      </c>
      <c r="F135">
        <f>ROUNDUP(MONTH(salesbydate[[#This Row],[Invoice_Date]])/3,0)</f>
        <v>4</v>
      </c>
      <c r="G135">
        <f>WEEKNUM(salesbydate[[#This Row],[Invoice_Date]])</f>
        <v>44</v>
      </c>
      <c r="H135" t="s">
        <v>26</v>
      </c>
      <c r="I135" t="s">
        <v>27</v>
      </c>
      <c r="J135" t="s">
        <v>28</v>
      </c>
      <c r="K135" t="s">
        <v>22</v>
      </c>
      <c r="L135" t="s">
        <v>145</v>
      </c>
      <c r="M135" s="2">
        <v>55</v>
      </c>
      <c r="N135" s="2">
        <v>850</v>
      </c>
      <c r="O135" s="2">
        <v>467500</v>
      </c>
      <c r="P135" s="2">
        <v>233750</v>
      </c>
      <c r="Q135" s="8">
        <v>0.5</v>
      </c>
      <c r="R135" t="s">
        <v>23</v>
      </c>
    </row>
    <row r="136" spans="1:18" x14ac:dyDescent="0.35">
      <c r="A136" t="s">
        <v>24</v>
      </c>
      <c r="B136">
        <v>1197831</v>
      </c>
      <c r="C136" s="1">
        <v>44130</v>
      </c>
      <c r="D136">
        <f>YEAR(salesbydate[[#This Row],[Invoice_Date]])</f>
        <v>2020</v>
      </c>
      <c r="E136">
        <f>MONTH(salesbydate[[#This Row],[Invoice_Date]])</f>
        <v>10</v>
      </c>
      <c r="F136">
        <f>ROUNDUP(MONTH(salesbydate[[#This Row],[Invoice_Date]])/3,0)</f>
        <v>4</v>
      </c>
      <c r="G136">
        <f>WEEKNUM(salesbydate[[#This Row],[Invoice_Date]])</f>
        <v>44</v>
      </c>
      <c r="H136" t="s">
        <v>26</v>
      </c>
      <c r="I136" t="s">
        <v>27</v>
      </c>
      <c r="J136" t="s">
        <v>28</v>
      </c>
      <c r="K136" t="s">
        <v>16</v>
      </c>
      <c r="L136" t="s">
        <v>144</v>
      </c>
      <c r="M136" s="2">
        <v>45</v>
      </c>
      <c r="N136" s="2">
        <v>950</v>
      </c>
      <c r="O136" s="2">
        <v>427500</v>
      </c>
      <c r="P136" s="2">
        <v>149625</v>
      </c>
      <c r="Q136" s="8">
        <v>0.35</v>
      </c>
      <c r="R136" t="s">
        <v>23</v>
      </c>
    </row>
    <row r="137" spans="1:18" x14ac:dyDescent="0.35">
      <c r="A137" t="s">
        <v>24</v>
      </c>
      <c r="B137">
        <v>1197831</v>
      </c>
      <c r="C137" s="1">
        <v>44131</v>
      </c>
      <c r="D137">
        <f>YEAR(salesbydate[[#This Row],[Invoice_Date]])</f>
        <v>2020</v>
      </c>
      <c r="E137">
        <f>MONTH(salesbydate[[#This Row],[Invoice_Date]])</f>
        <v>10</v>
      </c>
      <c r="F137">
        <f>ROUNDUP(MONTH(salesbydate[[#This Row],[Invoice_Date]])/3,0)</f>
        <v>4</v>
      </c>
      <c r="G137">
        <f>WEEKNUM(salesbydate[[#This Row],[Invoice_Date]])</f>
        <v>44</v>
      </c>
      <c r="H137" t="s">
        <v>26</v>
      </c>
      <c r="I137" t="s">
        <v>27</v>
      </c>
      <c r="J137" t="s">
        <v>28</v>
      </c>
      <c r="K137" t="s">
        <v>18</v>
      </c>
      <c r="L137" t="s">
        <v>144</v>
      </c>
      <c r="M137" s="2">
        <v>45</v>
      </c>
      <c r="N137" s="2">
        <v>950</v>
      </c>
      <c r="O137" s="2">
        <v>427500</v>
      </c>
      <c r="P137" s="2">
        <v>149625</v>
      </c>
      <c r="Q137" s="8">
        <v>0.35</v>
      </c>
      <c r="R137" t="s">
        <v>23</v>
      </c>
    </row>
    <row r="138" spans="1:18" x14ac:dyDescent="0.35">
      <c r="A138" t="s">
        <v>24</v>
      </c>
      <c r="B138">
        <v>1197831</v>
      </c>
      <c r="C138" s="1">
        <v>44132</v>
      </c>
      <c r="D138">
        <f>YEAR(salesbydate[[#This Row],[Invoice_Date]])</f>
        <v>2020</v>
      </c>
      <c r="E138">
        <f>MONTH(salesbydate[[#This Row],[Invoice_Date]])</f>
        <v>10</v>
      </c>
      <c r="F138">
        <f>ROUNDUP(MONTH(salesbydate[[#This Row],[Invoice_Date]])/3,0)</f>
        <v>4</v>
      </c>
      <c r="G138">
        <f>WEEKNUM(salesbydate[[#This Row],[Invoice_Date]])</f>
        <v>44</v>
      </c>
      <c r="H138" t="s">
        <v>26</v>
      </c>
      <c r="I138" t="s">
        <v>27</v>
      </c>
      <c r="J138" t="s">
        <v>28</v>
      </c>
      <c r="K138" t="s">
        <v>19</v>
      </c>
      <c r="L138" t="s">
        <v>145</v>
      </c>
      <c r="M138" s="2">
        <v>50</v>
      </c>
      <c r="N138" s="2">
        <v>850</v>
      </c>
      <c r="O138" s="2">
        <v>425000</v>
      </c>
      <c r="P138" s="2">
        <v>148750</v>
      </c>
      <c r="Q138" s="8">
        <v>0.35</v>
      </c>
      <c r="R138" t="s">
        <v>23</v>
      </c>
    </row>
    <row r="139" spans="1:18" x14ac:dyDescent="0.35">
      <c r="A139" t="s">
        <v>24</v>
      </c>
      <c r="B139">
        <v>1197831</v>
      </c>
      <c r="C139" s="1">
        <v>44133</v>
      </c>
      <c r="D139">
        <f>YEAR(salesbydate[[#This Row],[Invoice_Date]])</f>
        <v>2020</v>
      </c>
      <c r="E139">
        <f>MONTH(salesbydate[[#This Row],[Invoice_Date]])</f>
        <v>10</v>
      </c>
      <c r="F139">
        <f>ROUNDUP(MONTH(salesbydate[[#This Row],[Invoice_Date]])/3,0)</f>
        <v>4</v>
      </c>
      <c r="G139">
        <f>WEEKNUM(salesbydate[[#This Row],[Invoice_Date]])</f>
        <v>44</v>
      </c>
      <c r="H139" t="s">
        <v>26</v>
      </c>
      <c r="I139" t="s">
        <v>27</v>
      </c>
      <c r="J139" t="s">
        <v>28</v>
      </c>
      <c r="K139" t="s">
        <v>20</v>
      </c>
      <c r="L139" t="s">
        <v>145</v>
      </c>
      <c r="M139" s="2">
        <v>50</v>
      </c>
      <c r="N139" s="2">
        <v>700</v>
      </c>
      <c r="O139" s="2">
        <v>350000</v>
      </c>
      <c r="P139" s="2">
        <v>157500</v>
      </c>
      <c r="Q139" s="8">
        <v>0.45</v>
      </c>
      <c r="R139" t="s">
        <v>23</v>
      </c>
    </row>
    <row r="140" spans="1:18" x14ac:dyDescent="0.35">
      <c r="A140" t="s">
        <v>24</v>
      </c>
      <c r="B140">
        <v>1197831</v>
      </c>
      <c r="C140" s="1">
        <v>44134</v>
      </c>
      <c r="D140">
        <f>YEAR(salesbydate[[#This Row],[Invoice_Date]])</f>
        <v>2020</v>
      </c>
      <c r="E140">
        <f>MONTH(salesbydate[[#This Row],[Invoice_Date]])</f>
        <v>10</v>
      </c>
      <c r="F140">
        <f>ROUNDUP(MONTH(salesbydate[[#This Row],[Invoice_Date]])/3,0)</f>
        <v>4</v>
      </c>
      <c r="G140">
        <f>WEEKNUM(salesbydate[[#This Row],[Invoice_Date]])</f>
        <v>44</v>
      </c>
      <c r="H140" t="s">
        <v>26</v>
      </c>
      <c r="I140" t="s">
        <v>27</v>
      </c>
      <c r="J140" t="s">
        <v>28</v>
      </c>
      <c r="K140" t="s">
        <v>21</v>
      </c>
      <c r="L140" t="s">
        <v>144</v>
      </c>
      <c r="M140" s="2">
        <v>45</v>
      </c>
      <c r="N140" s="2">
        <v>650</v>
      </c>
      <c r="O140" s="2">
        <v>292500</v>
      </c>
      <c r="P140" s="2">
        <v>87750</v>
      </c>
      <c r="Q140" s="8">
        <v>0.3</v>
      </c>
      <c r="R140" t="s">
        <v>23</v>
      </c>
    </row>
    <row r="141" spans="1:18" x14ac:dyDescent="0.35">
      <c r="A141" t="s">
        <v>24</v>
      </c>
      <c r="B141">
        <v>1197831</v>
      </c>
      <c r="C141" s="1">
        <v>44135</v>
      </c>
      <c r="D141">
        <f>YEAR(salesbydate[[#This Row],[Invoice_Date]])</f>
        <v>2020</v>
      </c>
      <c r="E141">
        <f>MONTH(salesbydate[[#This Row],[Invoice_Date]])</f>
        <v>10</v>
      </c>
      <c r="F141">
        <f>ROUNDUP(MONTH(salesbydate[[#This Row],[Invoice_Date]])/3,0)</f>
        <v>4</v>
      </c>
      <c r="G141">
        <f>WEEKNUM(salesbydate[[#This Row],[Invoice_Date]])</f>
        <v>44</v>
      </c>
      <c r="H141" t="s">
        <v>26</v>
      </c>
      <c r="I141" t="s">
        <v>27</v>
      </c>
      <c r="J141" t="s">
        <v>28</v>
      </c>
      <c r="K141" t="s">
        <v>22</v>
      </c>
      <c r="L141" t="s">
        <v>145</v>
      </c>
      <c r="M141" s="2">
        <v>55</v>
      </c>
      <c r="N141" s="2">
        <v>900</v>
      </c>
      <c r="O141" s="2">
        <v>495000</v>
      </c>
      <c r="P141" s="2">
        <v>247500</v>
      </c>
      <c r="Q141" s="8">
        <v>0.5</v>
      </c>
      <c r="R141" t="s">
        <v>23</v>
      </c>
    </row>
    <row r="142" spans="1:18" x14ac:dyDescent="0.35">
      <c r="A142" t="s">
        <v>29</v>
      </c>
      <c r="B142">
        <v>1128299</v>
      </c>
      <c r="C142" s="1">
        <v>44136</v>
      </c>
      <c r="D142">
        <f>YEAR(salesbydate[[#This Row],[Invoice_Date]])</f>
        <v>2020</v>
      </c>
      <c r="E142">
        <f>MONTH(salesbydate[[#This Row],[Invoice_Date]])</f>
        <v>11</v>
      </c>
      <c r="F142">
        <f>ROUNDUP(MONTH(salesbydate[[#This Row],[Invoice_Date]])/3,0)</f>
        <v>4</v>
      </c>
      <c r="G142">
        <f>WEEKNUM(salesbydate[[#This Row],[Invoice_Date]])</f>
        <v>45</v>
      </c>
      <c r="H142" t="s">
        <v>26</v>
      </c>
      <c r="I142" t="s">
        <v>27</v>
      </c>
      <c r="J142" t="s">
        <v>28</v>
      </c>
      <c r="K142" t="s">
        <v>16</v>
      </c>
      <c r="L142" t="s">
        <v>144</v>
      </c>
      <c r="M142" s="2">
        <v>40</v>
      </c>
      <c r="N142" s="2">
        <v>775</v>
      </c>
      <c r="O142" s="2">
        <v>310000</v>
      </c>
      <c r="P142" s="2">
        <v>108500</v>
      </c>
      <c r="Q142" s="8">
        <v>0.35</v>
      </c>
      <c r="R142" t="s">
        <v>23</v>
      </c>
    </row>
    <row r="143" spans="1:18" x14ac:dyDescent="0.35">
      <c r="A143" t="s">
        <v>29</v>
      </c>
      <c r="B143">
        <v>1128299</v>
      </c>
      <c r="C143" s="1">
        <v>44137</v>
      </c>
      <c r="D143">
        <f>YEAR(salesbydate[[#This Row],[Invoice_Date]])</f>
        <v>2020</v>
      </c>
      <c r="E143">
        <f>MONTH(salesbydate[[#This Row],[Invoice_Date]])</f>
        <v>11</v>
      </c>
      <c r="F143">
        <f>ROUNDUP(MONTH(salesbydate[[#This Row],[Invoice_Date]])/3,0)</f>
        <v>4</v>
      </c>
      <c r="G143">
        <f>WEEKNUM(salesbydate[[#This Row],[Invoice_Date]])</f>
        <v>45</v>
      </c>
      <c r="H143" t="s">
        <v>26</v>
      </c>
      <c r="I143" t="s">
        <v>27</v>
      </c>
      <c r="J143" t="s">
        <v>28</v>
      </c>
      <c r="K143" t="s">
        <v>18</v>
      </c>
      <c r="L143" t="s">
        <v>144</v>
      </c>
      <c r="M143" s="2">
        <v>50</v>
      </c>
      <c r="N143" s="2">
        <v>775</v>
      </c>
      <c r="O143" s="2">
        <v>387500</v>
      </c>
      <c r="P143" s="2">
        <v>77500</v>
      </c>
      <c r="Q143" s="8">
        <v>0.2</v>
      </c>
      <c r="R143" t="s">
        <v>23</v>
      </c>
    </row>
    <row r="144" spans="1:18" x14ac:dyDescent="0.35">
      <c r="A144" t="s">
        <v>29</v>
      </c>
      <c r="B144">
        <v>1128299</v>
      </c>
      <c r="C144" s="1">
        <v>44138</v>
      </c>
      <c r="D144">
        <f>YEAR(salesbydate[[#This Row],[Invoice_Date]])</f>
        <v>2020</v>
      </c>
      <c r="E144">
        <f>MONTH(salesbydate[[#This Row],[Invoice_Date]])</f>
        <v>11</v>
      </c>
      <c r="F144">
        <f>ROUNDUP(MONTH(salesbydate[[#This Row],[Invoice_Date]])/3,0)</f>
        <v>4</v>
      </c>
      <c r="G144">
        <f>WEEKNUM(salesbydate[[#This Row],[Invoice_Date]])</f>
        <v>45</v>
      </c>
      <c r="H144" t="s">
        <v>26</v>
      </c>
      <c r="I144" t="s">
        <v>27</v>
      </c>
      <c r="J144" t="s">
        <v>28</v>
      </c>
      <c r="K144" t="s">
        <v>19</v>
      </c>
      <c r="L144" t="s">
        <v>145</v>
      </c>
      <c r="M144" s="2">
        <v>50</v>
      </c>
      <c r="N144" s="2">
        <v>775</v>
      </c>
      <c r="O144" s="2">
        <v>387500</v>
      </c>
      <c r="P144" s="2">
        <v>135625</v>
      </c>
      <c r="Q144" s="8">
        <v>0.35</v>
      </c>
      <c r="R144" t="s">
        <v>23</v>
      </c>
    </row>
    <row r="145" spans="1:18" x14ac:dyDescent="0.35">
      <c r="A145" t="s">
        <v>29</v>
      </c>
      <c r="B145">
        <v>1128299</v>
      </c>
      <c r="C145" s="1">
        <v>44139</v>
      </c>
      <c r="D145">
        <f>YEAR(salesbydate[[#This Row],[Invoice_Date]])</f>
        <v>2020</v>
      </c>
      <c r="E145">
        <f>MONTH(salesbydate[[#This Row],[Invoice_Date]])</f>
        <v>11</v>
      </c>
      <c r="F145">
        <f>ROUNDUP(MONTH(salesbydate[[#This Row],[Invoice_Date]])/3,0)</f>
        <v>4</v>
      </c>
      <c r="G145">
        <f>WEEKNUM(salesbydate[[#This Row],[Invoice_Date]])</f>
        <v>45</v>
      </c>
      <c r="H145" t="s">
        <v>26</v>
      </c>
      <c r="I145" t="s">
        <v>27</v>
      </c>
      <c r="J145" t="s">
        <v>28</v>
      </c>
      <c r="K145" t="s">
        <v>20</v>
      </c>
      <c r="L145" t="s">
        <v>145</v>
      </c>
      <c r="M145" s="2">
        <v>50</v>
      </c>
      <c r="N145" s="2">
        <v>625</v>
      </c>
      <c r="O145" s="2">
        <v>312500</v>
      </c>
      <c r="P145" s="2">
        <v>93750</v>
      </c>
      <c r="Q145" s="8">
        <v>0.3</v>
      </c>
      <c r="R145" t="s">
        <v>23</v>
      </c>
    </row>
    <row r="146" spans="1:18" x14ac:dyDescent="0.35">
      <c r="A146" t="s">
        <v>29</v>
      </c>
      <c r="B146">
        <v>1128299</v>
      </c>
      <c r="C146" s="1">
        <v>44140</v>
      </c>
      <c r="D146">
        <f>YEAR(salesbydate[[#This Row],[Invoice_Date]])</f>
        <v>2020</v>
      </c>
      <c r="E146">
        <f>MONTH(salesbydate[[#This Row],[Invoice_Date]])</f>
        <v>11</v>
      </c>
      <c r="F146">
        <f>ROUNDUP(MONTH(salesbydate[[#This Row],[Invoice_Date]])/3,0)</f>
        <v>4</v>
      </c>
      <c r="G146">
        <f>WEEKNUM(salesbydate[[#This Row],[Invoice_Date]])</f>
        <v>45</v>
      </c>
      <c r="H146" t="s">
        <v>30</v>
      </c>
      <c r="I146" t="s">
        <v>31</v>
      </c>
      <c r="J146" t="s">
        <v>32</v>
      </c>
      <c r="K146" t="s">
        <v>21</v>
      </c>
      <c r="L146" t="s">
        <v>144</v>
      </c>
      <c r="M146" s="2">
        <v>55</v>
      </c>
      <c r="N146" s="2">
        <v>575</v>
      </c>
      <c r="O146" s="2">
        <v>316250</v>
      </c>
      <c r="P146" s="2">
        <v>158125</v>
      </c>
      <c r="Q146" s="8">
        <v>0.5</v>
      </c>
      <c r="R146" t="s">
        <v>23</v>
      </c>
    </row>
    <row r="147" spans="1:18" x14ac:dyDescent="0.35">
      <c r="A147" t="s">
        <v>29</v>
      </c>
      <c r="B147">
        <v>1128299</v>
      </c>
      <c r="C147" s="1">
        <v>44141</v>
      </c>
      <c r="D147">
        <f>YEAR(salesbydate[[#This Row],[Invoice_Date]])</f>
        <v>2020</v>
      </c>
      <c r="E147">
        <f>MONTH(salesbydate[[#This Row],[Invoice_Date]])</f>
        <v>11</v>
      </c>
      <c r="F147">
        <f>ROUNDUP(MONTH(salesbydate[[#This Row],[Invoice_Date]])/3,0)</f>
        <v>4</v>
      </c>
      <c r="G147">
        <f>WEEKNUM(salesbydate[[#This Row],[Invoice_Date]])</f>
        <v>45</v>
      </c>
      <c r="H147" t="s">
        <v>30</v>
      </c>
      <c r="I147" t="s">
        <v>31</v>
      </c>
      <c r="J147" t="s">
        <v>32</v>
      </c>
      <c r="K147" t="s">
        <v>22</v>
      </c>
      <c r="L147" t="s">
        <v>145</v>
      </c>
      <c r="M147" s="2">
        <v>50</v>
      </c>
      <c r="N147" s="2">
        <v>775</v>
      </c>
      <c r="O147" s="2">
        <v>387500</v>
      </c>
      <c r="P147" s="2">
        <v>58125</v>
      </c>
      <c r="Q147" s="8">
        <v>0.15</v>
      </c>
      <c r="R147" t="s">
        <v>23</v>
      </c>
    </row>
    <row r="148" spans="1:18" x14ac:dyDescent="0.35">
      <c r="A148" t="s">
        <v>29</v>
      </c>
      <c r="B148">
        <v>1128299</v>
      </c>
      <c r="C148" s="1">
        <v>44142</v>
      </c>
      <c r="D148">
        <f>YEAR(salesbydate[[#This Row],[Invoice_Date]])</f>
        <v>2020</v>
      </c>
      <c r="E148">
        <f>MONTH(salesbydate[[#This Row],[Invoice_Date]])</f>
        <v>11</v>
      </c>
      <c r="F148">
        <f>ROUNDUP(MONTH(salesbydate[[#This Row],[Invoice_Date]])/3,0)</f>
        <v>4</v>
      </c>
      <c r="G148">
        <f>WEEKNUM(salesbydate[[#This Row],[Invoice_Date]])</f>
        <v>45</v>
      </c>
      <c r="H148" t="s">
        <v>30</v>
      </c>
      <c r="I148" t="s">
        <v>31</v>
      </c>
      <c r="J148" t="s">
        <v>32</v>
      </c>
      <c r="K148" t="s">
        <v>16</v>
      </c>
      <c r="L148" t="s">
        <v>144</v>
      </c>
      <c r="M148" s="2">
        <v>40</v>
      </c>
      <c r="N148" s="2">
        <v>825</v>
      </c>
      <c r="O148" s="2">
        <v>330000</v>
      </c>
      <c r="P148" s="2">
        <v>115500</v>
      </c>
      <c r="Q148" s="8">
        <v>0.35</v>
      </c>
      <c r="R148" t="s">
        <v>23</v>
      </c>
    </row>
    <row r="149" spans="1:18" x14ac:dyDescent="0.35">
      <c r="A149" t="s">
        <v>29</v>
      </c>
      <c r="B149">
        <v>1128299</v>
      </c>
      <c r="C149" s="1">
        <v>44143</v>
      </c>
      <c r="D149">
        <f>YEAR(salesbydate[[#This Row],[Invoice_Date]])</f>
        <v>2020</v>
      </c>
      <c r="E149">
        <f>MONTH(salesbydate[[#This Row],[Invoice_Date]])</f>
        <v>11</v>
      </c>
      <c r="F149">
        <f>ROUNDUP(MONTH(salesbydate[[#This Row],[Invoice_Date]])/3,0)</f>
        <v>4</v>
      </c>
      <c r="G149">
        <f>WEEKNUM(salesbydate[[#This Row],[Invoice_Date]])</f>
        <v>46</v>
      </c>
      <c r="H149" t="s">
        <v>30</v>
      </c>
      <c r="I149" t="s">
        <v>31</v>
      </c>
      <c r="J149" t="s">
        <v>32</v>
      </c>
      <c r="K149" t="s">
        <v>18</v>
      </c>
      <c r="L149" t="s">
        <v>144</v>
      </c>
      <c r="M149" s="2">
        <v>50</v>
      </c>
      <c r="N149" s="2">
        <v>725</v>
      </c>
      <c r="O149" s="2">
        <v>362500</v>
      </c>
      <c r="P149" s="2">
        <v>72500</v>
      </c>
      <c r="Q149" s="8">
        <v>0.2</v>
      </c>
      <c r="R149" t="s">
        <v>23</v>
      </c>
    </row>
    <row r="150" spans="1:18" x14ac:dyDescent="0.35">
      <c r="A150" t="s">
        <v>29</v>
      </c>
      <c r="B150">
        <v>1128299</v>
      </c>
      <c r="C150" s="1">
        <v>44144</v>
      </c>
      <c r="D150">
        <f>YEAR(salesbydate[[#This Row],[Invoice_Date]])</f>
        <v>2020</v>
      </c>
      <c r="E150">
        <f>MONTH(salesbydate[[#This Row],[Invoice_Date]])</f>
        <v>11</v>
      </c>
      <c r="F150">
        <f>ROUNDUP(MONTH(salesbydate[[#This Row],[Invoice_Date]])/3,0)</f>
        <v>4</v>
      </c>
      <c r="G150">
        <f>WEEKNUM(salesbydate[[#This Row],[Invoice_Date]])</f>
        <v>46</v>
      </c>
      <c r="H150" t="s">
        <v>30</v>
      </c>
      <c r="I150" t="s">
        <v>31</v>
      </c>
      <c r="J150" t="s">
        <v>32</v>
      </c>
      <c r="K150" t="s">
        <v>19</v>
      </c>
      <c r="L150" t="s">
        <v>145</v>
      </c>
      <c r="M150" s="2">
        <v>50</v>
      </c>
      <c r="N150" s="2">
        <v>725</v>
      </c>
      <c r="O150" s="2">
        <v>362500</v>
      </c>
      <c r="P150" s="2">
        <v>126875</v>
      </c>
      <c r="Q150" s="8">
        <v>0.35</v>
      </c>
      <c r="R150" t="s">
        <v>23</v>
      </c>
    </row>
    <row r="151" spans="1:18" x14ac:dyDescent="0.35">
      <c r="A151" t="s">
        <v>29</v>
      </c>
      <c r="B151">
        <v>1128299</v>
      </c>
      <c r="C151" s="1">
        <v>44145</v>
      </c>
      <c r="D151">
        <f>YEAR(salesbydate[[#This Row],[Invoice_Date]])</f>
        <v>2020</v>
      </c>
      <c r="E151">
        <f>MONTH(salesbydate[[#This Row],[Invoice_Date]])</f>
        <v>11</v>
      </c>
      <c r="F151">
        <f>ROUNDUP(MONTH(salesbydate[[#This Row],[Invoice_Date]])/3,0)</f>
        <v>4</v>
      </c>
      <c r="G151">
        <f>WEEKNUM(salesbydate[[#This Row],[Invoice_Date]])</f>
        <v>46</v>
      </c>
      <c r="H151" t="s">
        <v>30</v>
      </c>
      <c r="I151" t="s">
        <v>31</v>
      </c>
      <c r="J151" t="s">
        <v>32</v>
      </c>
      <c r="K151" t="s">
        <v>20</v>
      </c>
      <c r="L151" t="s">
        <v>145</v>
      </c>
      <c r="M151" s="2">
        <v>50</v>
      </c>
      <c r="N151" s="2">
        <v>575</v>
      </c>
      <c r="O151" s="2">
        <v>287500</v>
      </c>
      <c r="P151" s="2">
        <v>86250</v>
      </c>
      <c r="Q151" s="8">
        <v>0.3</v>
      </c>
      <c r="R151" t="s">
        <v>23</v>
      </c>
    </row>
    <row r="152" spans="1:18" x14ac:dyDescent="0.35">
      <c r="A152" t="s">
        <v>29</v>
      </c>
      <c r="B152">
        <v>1128299</v>
      </c>
      <c r="C152" s="1">
        <v>44146</v>
      </c>
      <c r="D152">
        <f>YEAR(salesbydate[[#This Row],[Invoice_Date]])</f>
        <v>2020</v>
      </c>
      <c r="E152">
        <f>MONTH(salesbydate[[#This Row],[Invoice_Date]])</f>
        <v>11</v>
      </c>
      <c r="F152">
        <f>ROUNDUP(MONTH(salesbydate[[#This Row],[Invoice_Date]])/3,0)</f>
        <v>4</v>
      </c>
      <c r="G152">
        <f>WEEKNUM(salesbydate[[#This Row],[Invoice_Date]])</f>
        <v>46</v>
      </c>
      <c r="H152" t="s">
        <v>30</v>
      </c>
      <c r="I152" t="s">
        <v>31</v>
      </c>
      <c r="J152" t="s">
        <v>32</v>
      </c>
      <c r="K152" t="s">
        <v>21</v>
      </c>
      <c r="L152" t="s">
        <v>144</v>
      </c>
      <c r="M152" s="2">
        <v>55</v>
      </c>
      <c r="N152" s="2">
        <v>500</v>
      </c>
      <c r="O152" s="2">
        <v>275000</v>
      </c>
      <c r="P152" s="2">
        <v>137500</v>
      </c>
      <c r="Q152" s="8">
        <v>0.5</v>
      </c>
      <c r="R152" t="s">
        <v>23</v>
      </c>
    </row>
    <row r="153" spans="1:18" x14ac:dyDescent="0.35">
      <c r="A153" t="s">
        <v>29</v>
      </c>
      <c r="B153">
        <v>1128299</v>
      </c>
      <c r="C153" s="1">
        <v>44147</v>
      </c>
      <c r="D153">
        <f>YEAR(salesbydate[[#This Row],[Invoice_Date]])</f>
        <v>2020</v>
      </c>
      <c r="E153">
        <f>MONTH(salesbydate[[#This Row],[Invoice_Date]])</f>
        <v>11</v>
      </c>
      <c r="F153">
        <f>ROUNDUP(MONTH(salesbydate[[#This Row],[Invoice_Date]])/3,0)</f>
        <v>4</v>
      </c>
      <c r="G153">
        <f>WEEKNUM(salesbydate[[#This Row],[Invoice_Date]])</f>
        <v>46</v>
      </c>
      <c r="H153" t="s">
        <v>30</v>
      </c>
      <c r="I153" t="s">
        <v>31</v>
      </c>
      <c r="J153" t="s">
        <v>32</v>
      </c>
      <c r="K153" t="s">
        <v>22</v>
      </c>
      <c r="L153" t="s">
        <v>145</v>
      </c>
      <c r="M153" s="2">
        <v>50</v>
      </c>
      <c r="N153" s="2">
        <v>700</v>
      </c>
      <c r="O153" s="2">
        <v>350000</v>
      </c>
      <c r="P153" s="2">
        <v>52500</v>
      </c>
      <c r="Q153" s="8">
        <v>0.15</v>
      </c>
      <c r="R153" t="s">
        <v>23</v>
      </c>
    </row>
    <row r="154" spans="1:18" x14ac:dyDescent="0.35">
      <c r="A154" t="s">
        <v>29</v>
      </c>
      <c r="B154">
        <v>1128299</v>
      </c>
      <c r="C154" s="1">
        <v>44148</v>
      </c>
      <c r="D154">
        <f>YEAR(salesbydate[[#This Row],[Invoice_Date]])</f>
        <v>2020</v>
      </c>
      <c r="E154">
        <f>MONTH(salesbydate[[#This Row],[Invoice_Date]])</f>
        <v>11</v>
      </c>
      <c r="F154">
        <f>ROUNDUP(MONTH(salesbydate[[#This Row],[Invoice_Date]])/3,0)</f>
        <v>4</v>
      </c>
      <c r="G154">
        <f>WEEKNUM(salesbydate[[#This Row],[Invoice_Date]])</f>
        <v>46</v>
      </c>
      <c r="H154" t="s">
        <v>30</v>
      </c>
      <c r="I154" t="s">
        <v>31</v>
      </c>
      <c r="J154" t="s">
        <v>32</v>
      </c>
      <c r="K154" t="s">
        <v>16</v>
      </c>
      <c r="L154" t="s">
        <v>144</v>
      </c>
      <c r="M154" s="2">
        <v>50</v>
      </c>
      <c r="N154" s="2">
        <v>850</v>
      </c>
      <c r="O154" s="2">
        <v>425000</v>
      </c>
      <c r="P154" s="2">
        <v>148750</v>
      </c>
      <c r="Q154" s="8">
        <v>0.35</v>
      </c>
      <c r="R154" t="s">
        <v>23</v>
      </c>
    </row>
    <row r="155" spans="1:18" x14ac:dyDescent="0.35">
      <c r="A155" t="s">
        <v>29</v>
      </c>
      <c r="B155">
        <v>1128299</v>
      </c>
      <c r="C155" s="1">
        <v>44149</v>
      </c>
      <c r="D155">
        <f>YEAR(salesbydate[[#This Row],[Invoice_Date]])</f>
        <v>2020</v>
      </c>
      <c r="E155">
        <f>MONTH(salesbydate[[#This Row],[Invoice_Date]])</f>
        <v>11</v>
      </c>
      <c r="F155">
        <f>ROUNDUP(MONTH(salesbydate[[#This Row],[Invoice_Date]])/3,0)</f>
        <v>4</v>
      </c>
      <c r="G155">
        <f>WEEKNUM(salesbydate[[#This Row],[Invoice_Date]])</f>
        <v>46</v>
      </c>
      <c r="H155" t="s">
        <v>30</v>
      </c>
      <c r="I155" t="s">
        <v>31</v>
      </c>
      <c r="J155" t="s">
        <v>32</v>
      </c>
      <c r="K155" t="s">
        <v>18</v>
      </c>
      <c r="L155" t="s">
        <v>144</v>
      </c>
      <c r="M155" s="2">
        <v>60</v>
      </c>
      <c r="N155" s="2">
        <v>700</v>
      </c>
      <c r="O155" s="2">
        <v>420000</v>
      </c>
      <c r="P155" s="2">
        <v>84000</v>
      </c>
      <c r="Q155" s="8">
        <v>0.2</v>
      </c>
      <c r="R155" t="s">
        <v>23</v>
      </c>
    </row>
    <row r="156" spans="1:18" x14ac:dyDescent="0.35">
      <c r="A156" t="s">
        <v>29</v>
      </c>
      <c r="B156">
        <v>1128299</v>
      </c>
      <c r="C156" s="1">
        <v>44150</v>
      </c>
      <c r="D156">
        <f>YEAR(salesbydate[[#This Row],[Invoice_Date]])</f>
        <v>2020</v>
      </c>
      <c r="E156">
        <f>MONTH(salesbydate[[#This Row],[Invoice_Date]])</f>
        <v>11</v>
      </c>
      <c r="F156">
        <f>ROUNDUP(MONTH(salesbydate[[#This Row],[Invoice_Date]])/3,0)</f>
        <v>4</v>
      </c>
      <c r="G156">
        <f>WEEKNUM(salesbydate[[#This Row],[Invoice_Date]])</f>
        <v>47</v>
      </c>
      <c r="H156" t="s">
        <v>30</v>
      </c>
      <c r="I156" t="s">
        <v>31</v>
      </c>
      <c r="J156" t="s">
        <v>32</v>
      </c>
      <c r="K156" t="s">
        <v>19</v>
      </c>
      <c r="L156" t="s">
        <v>145</v>
      </c>
      <c r="M156" s="2">
        <v>60</v>
      </c>
      <c r="N156" s="2">
        <v>700</v>
      </c>
      <c r="O156" s="2">
        <v>420000</v>
      </c>
      <c r="P156" s="2">
        <v>147000</v>
      </c>
      <c r="Q156" s="8">
        <v>0.35</v>
      </c>
      <c r="R156" t="s">
        <v>23</v>
      </c>
    </row>
    <row r="157" spans="1:18" x14ac:dyDescent="0.35">
      <c r="A157" t="s">
        <v>29</v>
      </c>
      <c r="B157">
        <v>1128299</v>
      </c>
      <c r="C157" s="1">
        <v>44187</v>
      </c>
      <c r="D157">
        <f>YEAR(salesbydate[[#This Row],[Invoice_Date]])</f>
        <v>2020</v>
      </c>
      <c r="E157">
        <f>MONTH(salesbydate[[#This Row],[Invoice_Date]])</f>
        <v>12</v>
      </c>
      <c r="F157">
        <f>ROUNDUP(MONTH(salesbydate[[#This Row],[Invoice_Date]])/3,0)</f>
        <v>4</v>
      </c>
      <c r="G157">
        <f>WEEKNUM(salesbydate[[#This Row],[Invoice_Date]])</f>
        <v>52</v>
      </c>
      <c r="H157" t="s">
        <v>30</v>
      </c>
      <c r="I157" t="s">
        <v>31</v>
      </c>
      <c r="J157" t="s">
        <v>32</v>
      </c>
      <c r="K157" t="s">
        <v>20</v>
      </c>
      <c r="L157" t="s">
        <v>145</v>
      </c>
      <c r="M157" s="2">
        <v>60</v>
      </c>
      <c r="N157" s="2">
        <v>600</v>
      </c>
      <c r="O157" s="2">
        <v>360000</v>
      </c>
      <c r="P157" s="2">
        <v>108000</v>
      </c>
      <c r="Q157" s="8">
        <v>0.3</v>
      </c>
      <c r="R157" t="s">
        <v>23</v>
      </c>
    </row>
    <row r="158" spans="1:18" x14ac:dyDescent="0.35">
      <c r="A158" t="s">
        <v>29</v>
      </c>
      <c r="B158">
        <v>1128299</v>
      </c>
      <c r="C158" s="1">
        <v>44188</v>
      </c>
      <c r="D158">
        <f>YEAR(salesbydate[[#This Row],[Invoice_Date]])</f>
        <v>2020</v>
      </c>
      <c r="E158">
        <f>MONTH(salesbydate[[#This Row],[Invoice_Date]])</f>
        <v>12</v>
      </c>
      <c r="F158">
        <f>ROUNDUP(MONTH(salesbydate[[#This Row],[Invoice_Date]])/3,0)</f>
        <v>4</v>
      </c>
      <c r="G158">
        <f>WEEKNUM(salesbydate[[#This Row],[Invoice_Date]])</f>
        <v>52</v>
      </c>
      <c r="H158" t="s">
        <v>30</v>
      </c>
      <c r="I158" t="s">
        <v>31</v>
      </c>
      <c r="J158" t="s">
        <v>32</v>
      </c>
      <c r="K158" t="s">
        <v>21</v>
      </c>
      <c r="L158" t="s">
        <v>144</v>
      </c>
      <c r="M158" s="2">
        <v>65</v>
      </c>
      <c r="N158" s="2">
        <v>500</v>
      </c>
      <c r="O158" s="2">
        <v>325000</v>
      </c>
      <c r="P158" s="2">
        <v>162500</v>
      </c>
      <c r="Q158" s="8">
        <v>0.5</v>
      </c>
      <c r="R158" t="s">
        <v>23</v>
      </c>
    </row>
    <row r="159" spans="1:18" x14ac:dyDescent="0.35">
      <c r="A159" t="s">
        <v>29</v>
      </c>
      <c r="B159">
        <v>1128299</v>
      </c>
      <c r="C159" s="1">
        <v>44189</v>
      </c>
      <c r="D159">
        <f>YEAR(salesbydate[[#This Row],[Invoice_Date]])</f>
        <v>2020</v>
      </c>
      <c r="E159">
        <f>MONTH(salesbydate[[#This Row],[Invoice_Date]])</f>
        <v>12</v>
      </c>
      <c r="F159">
        <f>ROUNDUP(MONTH(salesbydate[[#This Row],[Invoice_Date]])/3,0)</f>
        <v>4</v>
      </c>
      <c r="G159">
        <f>WEEKNUM(salesbydate[[#This Row],[Invoice_Date]])</f>
        <v>52</v>
      </c>
      <c r="H159" t="s">
        <v>30</v>
      </c>
      <c r="I159" t="s">
        <v>31</v>
      </c>
      <c r="J159" t="s">
        <v>32</v>
      </c>
      <c r="K159" t="s">
        <v>22</v>
      </c>
      <c r="L159" t="s">
        <v>145</v>
      </c>
      <c r="M159" s="2">
        <v>60</v>
      </c>
      <c r="N159" s="2">
        <v>700</v>
      </c>
      <c r="O159" s="2">
        <v>420000</v>
      </c>
      <c r="P159" s="2">
        <v>63000</v>
      </c>
      <c r="Q159" s="8">
        <v>0.15</v>
      </c>
      <c r="R159" t="s">
        <v>23</v>
      </c>
    </row>
    <row r="160" spans="1:18" x14ac:dyDescent="0.35">
      <c r="A160" t="s">
        <v>29</v>
      </c>
      <c r="B160">
        <v>1128299</v>
      </c>
      <c r="C160" s="1">
        <v>44190</v>
      </c>
      <c r="D160">
        <f>YEAR(salesbydate[[#This Row],[Invoice_Date]])</f>
        <v>2020</v>
      </c>
      <c r="E160">
        <f>MONTH(salesbydate[[#This Row],[Invoice_Date]])</f>
        <v>12</v>
      </c>
      <c r="F160">
        <f>ROUNDUP(MONTH(salesbydate[[#This Row],[Invoice_Date]])/3,0)</f>
        <v>4</v>
      </c>
      <c r="G160">
        <f>WEEKNUM(salesbydate[[#This Row],[Invoice_Date]])</f>
        <v>52</v>
      </c>
      <c r="H160" t="s">
        <v>30</v>
      </c>
      <c r="I160" t="s">
        <v>31</v>
      </c>
      <c r="J160" t="s">
        <v>32</v>
      </c>
      <c r="K160" t="s">
        <v>16</v>
      </c>
      <c r="L160" t="s">
        <v>144</v>
      </c>
      <c r="M160" s="2">
        <v>60</v>
      </c>
      <c r="N160" s="2">
        <v>875</v>
      </c>
      <c r="O160" s="2">
        <v>525000</v>
      </c>
      <c r="P160" s="2">
        <v>183750</v>
      </c>
      <c r="Q160" s="8">
        <v>0.35</v>
      </c>
      <c r="R160" t="s">
        <v>23</v>
      </c>
    </row>
    <row r="161" spans="1:18" x14ac:dyDescent="0.35">
      <c r="A161" t="s">
        <v>29</v>
      </c>
      <c r="B161">
        <v>1128299</v>
      </c>
      <c r="C161" s="1">
        <v>44191</v>
      </c>
      <c r="D161">
        <f>YEAR(salesbydate[[#This Row],[Invoice_Date]])</f>
        <v>2020</v>
      </c>
      <c r="E161">
        <f>MONTH(salesbydate[[#This Row],[Invoice_Date]])</f>
        <v>12</v>
      </c>
      <c r="F161">
        <f>ROUNDUP(MONTH(salesbydate[[#This Row],[Invoice_Date]])/3,0)</f>
        <v>4</v>
      </c>
      <c r="G161">
        <f>WEEKNUM(salesbydate[[#This Row],[Invoice_Date]])</f>
        <v>52</v>
      </c>
      <c r="H161" t="s">
        <v>30</v>
      </c>
      <c r="I161" t="s">
        <v>31</v>
      </c>
      <c r="J161" t="s">
        <v>32</v>
      </c>
      <c r="K161" t="s">
        <v>18</v>
      </c>
      <c r="L161" t="s">
        <v>144</v>
      </c>
      <c r="M161" s="2">
        <v>65</v>
      </c>
      <c r="N161" s="2">
        <v>675</v>
      </c>
      <c r="O161" s="2">
        <v>438750</v>
      </c>
      <c r="P161" s="2">
        <v>87750</v>
      </c>
      <c r="Q161" s="8">
        <v>0.2</v>
      </c>
      <c r="R161" t="s">
        <v>23</v>
      </c>
    </row>
    <row r="162" spans="1:18" x14ac:dyDescent="0.35">
      <c r="A162" t="s">
        <v>29</v>
      </c>
      <c r="B162">
        <v>1128299</v>
      </c>
      <c r="C162" s="1">
        <v>44192</v>
      </c>
      <c r="D162">
        <f>YEAR(salesbydate[[#This Row],[Invoice_Date]])</f>
        <v>2020</v>
      </c>
      <c r="E162">
        <f>MONTH(salesbydate[[#This Row],[Invoice_Date]])</f>
        <v>12</v>
      </c>
      <c r="F162">
        <f>ROUNDUP(MONTH(salesbydate[[#This Row],[Invoice_Date]])/3,0)</f>
        <v>4</v>
      </c>
      <c r="G162">
        <f>WEEKNUM(salesbydate[[#This Row],[Invoice_Date]])</f>
        <v>53</v>
      </c>
      <c r="H162" t="s">
        <v>30</v>
      </c>
      <c r="I162" t="s">
        <v>31</v>
      </c>
      <c r="J162" t="s">
        <v>32</v>
      </c>
      <c r="K162" t="s">
        <v>19</v>
      </c>
      <c r="L162" t="s">
        <v>145</v>
      </c>
      <c r="M162" s="2">
        <v>65</v>
      </c>
      <c r="N162" s="2">
        <v>725</v>
      </c>
      <c r="O162" s="2">
        <v>471250</v>
      </c>
      <c r="P162" s="2">
        <v>164938</v>
      </c>
      <c r="Q162" s="8">
        <v>0.35</v>
      </c>
      <c r="R162" t="s">
        <v>23</v>
      </c>
    </row>
    <row r="163" spans="1:18" x14ac:dyDescent="0.35">
      <c r="A163" t="s">
        <v>29</v>
      </c>
      <c r="B163">
        <v>1128299</v>
      </c>
      <c r="C163" s="1">
        <v>44193</v>
      </c>
      <c r="D163">
        <f>YEAR(salesbydate[[#This Row],[Invoice_Date]])</f>
        <v>2020</v>
      </c>
      <c r="E163">
        <f>MONTH(salesbydate[[#This Row],[Invoice_Date]])</f>
        <v>12</v>
      </c>
      <c r="F163">
        <f>ROUNDUP(MONTH(salesbydate[[#This Row],[Invoice_Date]])/3,0)</f>
        <v>4</v>
      </c>
      <c r="G163">
        <f>WEEKNUM(salesbydate[[#This Row],[Invoice_Date]])</f>
        <v>53</v>
      </c>
      <c r="H163" t="s">
        <v>30</v>
      </c>
      <c r="I163" t="s">
        <v>31</v>
      </c>
      <c r="J163" t="s">
        <v>32</v>
      </c>
      <c r="K163" t="s">
        <v>20</v>
      </c>
      <c r="L163" t="s">
        <v>145</v>
      </c>
      <c r="M163" s="2">
        <v>60</v>
      </c>
      <c r="N163" s="2">
        <v>625</v>
      </c>
      <c r="O163" s="2">
        <v>375000</v>
      </c>
      <c r="P163" s="2">
        <v>112500</v>
      </c>
      <c r="Q163" s="8">
        <v>0.3</v>
      </c>
      <c r="R163" t="s">
        <v>23</v>
      </c>
    </row>
    <row r="164" spans="1:18" x14ac:dyDescent="0.35">
      <c r="A164" t="s">
        <v>29</v>
      </c>
      <c r="B164">
        <v>1128299</v>
      </c>
      <c r="C164" s="1">
        <v>44194</v>
      </c>
      <c r="D164">
        <f>YEAR(salesbydate[[#This Row],[Invoice_Date]])</f>
        <v>2020</v>
      </c>
      <c r="E164">
        <f>MONTH(salesbydate[[#This Row],[Invoice_Date]])</f>
        <v>12</v>
      </c>
      <c r="F164">
        <f>ROUNDUP(MONTH(salesbydate[[#This Row],[Invoice_Date]])/3,0)</f>
        <v>4</v>
      </c>
      <c r="G164">
        <f>WEEKNUM(salesbydate[[#This Row],[Invoice_Date]])</f>
        <v>53</v>
      </c>
      <c r="H164" t="s">
        <v>30</v>
      </c>
      <c r="I164" t="s">
        <v>31</v>
      </c>
      <c r="J164" t="s">
        <v>32</v>
      </c>
      <c r="K164" t="s">
        <v>21</v>
      </c>
      <c r="L164" t="s">
        <v>144</v>
      </c>
      <c r="M164" s="2">
        <v>65</v>
      </c>
      <c r="N164" s="2">
        <v>525</v>
      </c>
      <c r="O164" s="2">
        <v>341250</v>
      </c>
      <c r="P164" s="2">
        <v>170625</v>
      </c>
      <c r="Q164" s="8">
        <v>0.5</v>
      </c>
      <c r="R164" t="s">
        <v>23</v>
      </c>
    </row>
    <row r="165" spans="1:18" x14ac:dyDescent="0.35">
      <c r="A165" t="s">
        <v>29</v>
      </c>
      <c r="B165">
        <v>1128299</v>
      </c>
      <c r="C165" s="1">
        <v>44195</v>
      </c>
      <c r="D165">
        <f>YEAR(salesbydate[[#This Row],[Invoice_Date]])</f>
        <v>2020</v>
      </c>
      <c r="E165">
        <f>MONTH(salesbydate[[#This Row],[Invoice_Date]])</f>
        <v>12</v>
      </c>
      <c r="F165">
        <f>ROUNDUP(MONTH(salesbydate[[#This Row],[Invoice_Date]])/3,0)</f>
        <v>4</v>
      </c>
      <c r="G165">
        <f>WEEKNUM(salesbydate[[#This Row],[Invoice_Date]])</f>
        <v>53</v>
      </c>
      <c r="H165" t="s">
        <v>30</v>
      </c>
      <c r="I165" t="s">
        <v>31</v>
      </c>
      <c r="J165" t="s">
        <v>32</v>
      </c>
      <c r="K165" t="s">
        <v>22</v>
      </c>
      <c r="L165" t="s">
        <v>145</v>
      </c>
      <c r="M165" s="2">
        <v>80</v>
      </c>
      <c r="N165" s="2">
        <v>700</v>
      </c>
      <c r="O165" s="2">
        <v>560000</v>
      </c>
      <c r="P165" s="2">
        <v>84000</v>
      </c>
      <c r="Q165" s="8">
        <v>0.15</v>
      </c>
      <c r="R165" t="s">
        <v>23</v>
      </c>
    </row>
    <row r="166" spans="1:18" x14ac:dyDescent="0.35">
      <c r="A166" t="s">
        <v>29</v>
      </c>
      <c r="B166">
        <v>1128299</v>
      </c>
      <c r="C166" s="1">
        <v>44196</v>
      </c>
      <c r="D166">
        <f>YEAR(salesbydate[[#This Row],[Invoice_Date]])</f>
        <v>2020</v>
      </c>
      <c r="E166">
        <f>MONTH(salesbydate[[#This Row],[Invoice_Date]])</f>
        <v>12</v>
      </c>
      <c r="F166">
        <f>ROUNDUP(MONTH(salesbydate[[#This Row],[Invoice_Date]])/3,0)</f>
        <v>4</v>
      </c>
      <c r="G166">
        <f>WEEKNUM(salesbydate[[#This Row],[Invoice_Date]])</f>
        <v>53</v>
      </c>
      <c r="H166" t="s">
        <v>30</v>
      </c>
      <c r="I166" t="s">
        <v>31</v>
      </c>
      <c r="J166" t="s">
        <v>32</v>
      </c>
      <c r="K166" t="s">
        <v>16</v>
      </c>
      <c r="L166" t="s">
        <v>144</v>
      </c>
      <c r="M166" s="2">
        <v>60</v>
      </c>
      <c r="N166" s="2">
        <v>900</v>
      </c>
      <c r="O166" s="2">
        <v>540000</v>
      </c>
      <c r="P166" s="2">
        <v>216000</v>
      </c>
      <c r="Q166" s="8">
        <v>0.4</v>
      </c>
      <c r="R166" t="s">
        <v>23</v>
      </c>
    </row>
    <row r="167" spans="1:18" x14ac:dyDescent="0.35">
      <c r="A167" t="s">
        <v>29</v>
      </c>
      <c r="B167">
        <v>1128299</v>
      </c>
      <c r="C167" s="1">
        <v>44197</v>
      </c>
      <c r="D167">
        <f>YEAR(salesbydate[[#This Row],[Invoice_Date]])</f>
        <v>2021</v>
      </c>
      <c r="E167">
        <f>MONTH(salesbydate[[#This Row],[Invoice_Date]])</f>
        <v>1</v>
      </c>
      <c r="F167">
        <f>ROUNDUP(MONTH(salesbydate[[#This Row],[Invoice_Date]])/3,0)</f>
        <v>1</v>
      </c>
      <c r="G167">
        <f>WEEKNUM(salesbydate[[#This Row],[Invoice_Date]])</f>
        <v>1</v>
      </c>
      <c r="H167" t="s">
        <v>30</v>
      </c>
      <c r="I167" t="s">
        <v>31</v>
      </c>
      <c r="J167" t="s">
        <v>32</v>
      </c>
      <c r="K167" t="s">
        <v>18</v>
      </c>
      <c r="L167" t="s">
        <v>144</v>
      </c>
      <c r="M167" s="2">
        <v>65</v>
      </c>
      <c r="N167" s="2">
        <v>750</v>
      </c>
      <c r="O167" s="2">
        <v>487500</v>
      </c>
      <c r="P167" s="2">
        <v>121875</v>
      </c>
      <c r="Q167" s="8">
        <v>0.25</v>
      </c>
      <c r="R167" t="s">
        <v>23</v>
      </c>
    </row>
    <row r="168" spans="1:18" x14ac:dyDescent="0.35">
      <c r="A168" t="s">
        <v>29</v>
      </c>
      <c r="B168">
        <v>1128299</v>
      </c>
      <c r="C168" s="1">
        <v>44198</v>
      </c>
      <c r="D168">
        <f>YEAR(salesbydate[[#This Row],[Invoice_Date]])</f>
        <v>2021</v>
      </c>
      <c r="E168">
        <f>MONTH(salesbydate[[#This Row],[Invoice_Date]])</f>
        <v>1</v>
      </c>
      <c r="F168">
        <f>ROUNDUP(MONTH(salesbydate[[#This Row],[Invoice_Date]])/3,0)</f>
        <v>1</v>
      </c>
      <c r="G168">
        <f>WEEKNUM(salesbydate[[#This Row],[Invoice_Date]])</f>
        <v>1</v>
      </c>
      <c r="H168" t="s">
        <v>30</v>
      </c>
      <c r="I168" t="s">
        <v>31</v>
      </c>
      <c r="J168" t="s">
        <v>32</v>
      </c>
      <c r="K168" t="s">
        <v>19</v>
      </c>
      <c r="L168" t="s">
        <v>145</v>
      </c>
      <c r="M168" s="2">
        <v>65</v>
      </c>
      <c r="N168" s="2">
        <v>750</v>
      </c>
      <c r="O168" s="2">
        <v>487500</v>
      </c>
      <c r="P168" s="2">
        <v>195000</v>
      </c>
      <c r="Q168" s="8">
        <v>0.4</v>
      </c>
      <c r="R168" t="s">
        <v>23</v>
      </c>
    </row>
    <row r="169" spans="1:18" x14ac:dyDescent="0.35">
      <c r="A169" t="s">
        <v>29</v>
      </c>
      <c r="B169">
        <v>1128299</v>
      </c>
      <c r="C169" s="1">
        <v>44199</v>
      </c>
      <c r="D169">
        <f>YEAR(salesbydate[[#This Row],[Invoice_Date]])</f>
        <v>2021</v>
      </c>
      <c r="E169">
        <f>MONTH(salesbydate[[#This Row],[Invoice_Date]])</f>
        <v>1</v>
      </c>
      <c r="F169">
        <f>ROUNDUP(MONTH(salesbydate[[#This Row],[Invoice_Date]])/3,0)</f>
        <v>1</v>
      </c>
      <c r="G169">
        <f>WEEKNUM(salesbydate[[#This Row],[Invoice_Date]])</f>
        <v>2</v>
      </c>
      <c r="H169" t="s">
        <v>30</v>
      </c>
      <c r="I169" t="s">
        <v>31</v>
      </c>
      <c r="J169" t="s">
        <v>32</v>
      </c>
      <c r="K169" t="s">
        <v>20</v>
      </c>
      <c r="L169" t="s">
        <v>145</v>
      </c>
      <c r="M169" s="2">
        <v>60</v>
      </c>
      <c r="N169" s="2">
        <v>650</v>
      </c>
      <c r="O169" s="2">
        <v>390000</v>
      </c>
      <c r="P169" s="2">
        <v>136500</v>
      </c>
      <c r="Q169" s="8">
        <v>0.35</v>
      </c>
      <c r="R169" t="s">
        <v>23</v>
      </c>
    </row>
    <row r="170" spans="1:18" x14ac:dyDescent="0.35">
      <c r="A170" t="s">
        <v>29</v>
      </c>
      <c r="B170">
        <v>1128299</v>
      </c>
      <c r="C170" s="1">
        <v>44200</v>
      </c>
      <c r="D170">
        <f>YEAR(salesbydate[[#This Row],[Invoice_Date]])</f>
        <v>2021</v>
      </c>
      <c r="E170">
        <f>MONTH(salesbydate[[#This Row],[Invoice_Date]])</f>
        <v>1</v>
      </c>
      <c r="F170">
        <f>ROUNDUP(MONTH(salesbydate[[#This Row],[Invoice_Date]])/3,0)</f>
        <v>1</v>
      </c>
      <c r="G170">
        <f>WEEKNUM(salesbydate[[#This Row],[Invoice_Date]])</f>
        <v>2</v>
      </c>
      <c r="H170" t="s">
        <v>30</v>
      </c>
      <c r="I170" t="s">
        <v>31</v>
      </c>
      <c r="J170" t="s">
        <v>32</v>
      </c>
      <c r="K170" t="s">
        <v>21</v>
      </c>
      <c r="L170" t="s">
        <v>144</v>
      </c>
      <c r="M170" s="2">
        <v>65</v>
      </c>
      <c r="N170" s="2">
        <v>550</v>
      </c>
      <c r="O170" s="2">
        <v>357500</v>
      </c>
      <c r="P170" s="2">
        <v>196625</v>
      </c>
      <c r="Q170" s="8">
        <v>0.55000000000000004</v>
      </c>
      <c r="R170" t="s">
        <v>23</v>
      </c>
    </row>
    <row r="171" spans="1:18" x14ac:dyDescent="0.35">
      <c r="A171" t="s">
        <v>29</v>
      </c>
      <c r="B171">
        <v>1128299</v>
      </c>
      <c r="C171" s="1">
        <v>44201</v>
      </c>
      <c r="D171">
        <f>YEAR(salesbydate[[#This Row],[Invoice_Date]])</f>
        <v>2021</v>
      </c>
      <c r="E171">
        <f>MONTH(salesbydate[[#This Row],[Invoice_Date]])</f>
        <v>1</v>
      </c>
      <c r="F171">
        <f>ROUNDUP(MONTH(salesbydate[[#This Row],[Invoice_Date]])/3,0)</f>
        <v>1</v>
      </c>
      <c r="G171">
        <f>WEEKNUM(salesbydate[[#This Row],[Invoice_Date]])</f>
        <v>2</v>
      </c>
      <c r="H171" t="s">
        <v>30</v>
      </c>
      <c r="I171" t="s">
        <v>31</v>
      </c>
      <c r="J171" t="s">
        <v>32</v>
      </c>
      <c r="K171" t="s">
        <v>22</v>
      </c>
      <c r="L171" t="s">
        <v>145</v>
      </c>
      <c r="M171" s="2">
        <v>80</v>
      </c>
      <c r="N171" s="2">
        <v>725</v>
      </c>
      <c r="O171" s="2">
        <v>580000</v>
      </c>
      <c r="P171" s="2">
        <v>116000</v>
      </c>
      <c r="Q171" s="8">
        <v>0.2</v>
      </c>
      <c r="R171" t="s">
        <v>23</v>
      </c>
    </row>
    <row r="172" spans="1:18" x14ac:dyDescent="0.35">
      <c r="A172" t="s">
        <v>29</v>
      </c>
      <c r="B172">
        <v>1128299</v>
      </c>
      <c r="C172" s="1">
        <v>44202</v>
      </c>
      <c r="D172">
        <f>YEAR(salesbydate[[#This Row],[Invoice_Date]])</f>
        <v>2021</v>
      </c>
      <c r="E172">
        <f>MONTH(salesbydate[[#This Row],[Invoice_Date]])</f>
        <v>1</v>
      </c>
      <c r="F172">
        <f>ROUNDUP(MONTH(salesbydate[[#This Row],[Invoice_Date]])/3,0)</f>
        <v>1</v>
      </c>
      <c r="G172">
        <f>WEEKNUM(salesbydate[[#This Row],[Invoice_Date]])</f>
        <v>2</v>
      </c>
      <c r="H172" t="s">
        <v>30</v>
      </c>
      <c r="I172" t="s">
        <v>31</v>
      </c>
      <c r="J172" t="s">
        <v>32</v>
      </c>
      <c r="K172" t="s">
        <v>16</v>
      </c>
      <c r="L172" t="s">
        <v>144</v>
      </c>
      <c r="M172" s="2">
        <v>60</v>
      </c>
      <c r="N172" s="2">
        <v>975</v>
      </c>
      <c r="O172" s="2">
        <v>585000</v>
      </c>
      <c r="P172" s="2">
        <v>234000</v>
      </c>
      <c r="Q172" s="8">
        <v>0.4</v>
      </c>
      <c r="R172" t="s">
        <v>23</v>
      </c>
    </row>
    <row r="173" spans="1:18" x14ac:dyDescent="0.35">
      <c r="A173" t="s">
        <v>29</v>
      </c>
      <c r="B173">
        <v>1128299</v>
      </c>
      <c r="C173" s="1">
        <v>44203</v>
      </c>
      <c r="D173">
        <f>YEAR(salesbydate[[#This Row],[Invoice_Date]])</f>
        <v>2021</v>
      </c>
      <c r="E173">
        <f>MONTH(salesbydate[[#This Row],[Invoice_Date]])</f>
        <v>1</v>
      </c>
      <c r="F173">
        <f>ROUNDUP(MONTH(salesbydate[[#This Row],[Invoice_Date]])/3,0)</f>
        <v>1</v>
      </c>
      <c r="G173">
        <f>WEEKNUM(salesbydate[[#This Row],[Invoice_Date]])</f>
        <v>2</v>
      </c>
      <c r="H173" t="s">
        <v>30</v>
      </c>
      <c r="I173" t="s">
        <v>31</v>
      </c>
      <c r="J173" t="s">
        <v>32</v>
      </c>
      <c r="K173" t="s">
        <v>18</v>
      </c>
      <c r="L173" t="s">
        <v>144</v>
      </c>
      <c r="M173" s="2">
        <v>65</v>
      </c>
      <c r="N173" s="2">
        <v>825</v>
      </c>
      <c r="O173" s="2">
        <v>536250</v>
      </c>
      <c r="P173" s="2">
        <v>134063</v>
      </c>
      <c r="Q173" s="8">
        <v>0.25</v>
      </c>
      <c r="R173" t="s">
        <v>23</v>
      </c>
    </row>
    <row r="174" spans="1:18" x14ac:dyDescent="0.35">
      <c r="A174" t="s">
        <v>29</v>
      </c>
      <c r="B174">
        <v>1128299</v>
      </c>
      <c r="C174" s="1">
        <v>44204</v>
      </c>
      <c r="D174">
        <f>YEAR(salesbydate[[#This Row],[Invoice_Date]])</f>
        <v>2021</v>
      </c>
      <c r="E174">
        <f>MONTH(salesbydate[[#This Row],[Invoice_Date]])</f>
        <v>1</v>
      </c>
      <c r="F174">
        <f>ROUNDUP(MONTH(salesbydate[[#This Row],[Invoice_Date]])/3,0)</f>
        <v>1</v>
      </c>
      <c r="G174">
        <f>WEEKNUM(salesbydate[[#This Row],[Invoice_Date]])</f>
        <v>2</v>
      </c>
      <c r="H174" t="s">
        <v>30</v>
      </c>
      <c r="I174" t="s">
        <v>31</v>
      </c>
      <c r="J174" t="s">
        <v>32</v>
      </c>
      <c r="K174" t="s">
        <v>19</v>
      </c>
      <c r="L174" t="s">
        <v>145</v>
      </c>
      <c r="M174" s="2">
        <v>65</v>
      </c>
      <c r="N174" s="2">
        <v>825</v>
      </c>
      <c r="O174" s="2">
        <v>536250</v>
      </c>
      <c r="P174" s="2">
        <v>214500</v>
      </c>
      <c r="Q174" s="8">
        <v>0.4</v>
      </c>
      <c r="R174" t="s">
        <v>23</v>
      </c>
    </row>
    <row r="175" spans="1:18" x14ac:dyDescent="0.35">
      <c r="A175" t="s">
        <v>29</v>
      </c>
      <c r="B175">
        <v>1128299</v>
      </c>
      <c r="C175" s="1">
        <v>44205</v>
      </c>
      <c r="D175">
        <f>YEAR(salesbydate[[#This Row],[Invoice_Date]])</f>
        <v>2021</v>
      </c>
      <c r="E175">
        <f>MONTH(salesbydate[[#This Row],[Invoice_Date]])</f>
        <v>1</v>
      </c>
      <c r="F175">
        <f>ROUNDUP(MONTH(salesbydate[[#This Row],[Invoice_Date]])/3,0)</f>
        <v>1</v>
      </c>
      <c r="G175">
        <f>WEEKNUM(salesbydate[[#This Row],[Invoice_Date]])</f>
        <v>2</v>
      </c>
      <c r="H175" t="s">
        <v>30</v>
      </c>
      <c r="I175" t="s">
        <v>31</v>
      </c>
      <c r="J175" t="s">
        <v>32</v>
      </c>
      <c r="K175" t="s">
        <v>20</v>
      </c>
      <c r="L175" t="s">
        <v>145</v>
      </c>
      <c r="M175" s="2">
        <v>60</v>
      </c>
      <c r="N175" s="2">
        <v>700</v>
      </c>
      <c r="O175" s="2">
        <v>420000</v>
      </c>
      <c r="P175" s="2">
        <v>147000</v>
      </c>
      <c r="Q175" s="8">
        <v>0.35</v>
      </c>
      <c r="R175" t="s">
        <v>23</v>
      </c>
    </row>
    <row r="176" spans="1:18" x14ac:dyDescent="0.35">
      <c r="A176" t="s">
        <v>29</v>
      </c>
      <c r="B176">
        <v>1128299</v>
      </c>
      <c r="C176" s="1">
        <v>44206</v>
      </c>
      <c r="D176">
        <f>YEAR(salesbydate[[#This Row],[Invoice_Date]])</f>
        <v>2021</v>
      </c>
      <c r="E176">
        <f>MONTH(salesbydate[[#This Row],[Invoice_Date]])</f>
        <v>1</v>
      </c>
      <c r="F176">
        <f>ROUNDUP(MONTH(salesbydate[[#This Row],[Invoice_Date]])/3,0)</f>
        <v>1</v>
      </c>
      <c r="G176">
        <f>WEEKNUM(salesbydate[[#This Row],[Invoice_Date]])</f>
        <v>3</v>
      </c>
      <c r="H176" t="s">
        <v>30</v>
      </c>
      <c r="I176" t="s">
        <v>31</v>
      </c>
      <c r="J176" t="s">
        <v>32</v>
      </c>
      <c r="K176" t="s">
        <v>21</v>
      </c>
      <c r="L176" t="s">
        <v>144</v>
      </c>
      <c r="M176" s="2">
        <v>65</v>
      </c>
      <c r="N176" s="2">
        <v>575</v>
      </c>
      <c r="O176" s="2">
        <v>373750</v>
      </c>
      <c r="P176" s="2">
        <v>205563</v>
      </c>
      <c r="Q176" s="8">
        <v>0.55000000000000004</v>
      </c>
      <c r="R176" t="s">
        <v>23</v>
      </c>
    </row>
    <row r="177" spans="1:18" x14ac:dyDescent="0.35">
      <c r="A177" t="s">
        <v>29</v>
      </c>
      <c r="B177">
        <v>1128299</v>
      </c>
      <c r="C177" s="1">
        <v>44207</v>
      </c>
      <c r="D177">
        <f>YEAR(salesbydate[[#This Row],[Invoice_Date]])</f>
        <v>2021</v>
      </c>
      <c r="E177">
        <f>MONTH(salesbydate[[#This Row],[Invoice_Date]])</f>
        <v>1</v>
      </c>
      <c r="F177">
        <f>ROUNDUP(MONTH(salesbydate[[#This Row],[Invoice_Date]])/3,0)</f>
        <v>1</v>
      </c>
      <c r="G177">
        <f>WEEKNUM(salesbydate[[#This Row],[Invoice_Date]])</f>
        <v>3</v>
      </c>
      <c r="H177" t="s">
        <v>30</v>
      </c>
      <c r="I177" t="s">
        <v>31</v>
      </c>
      <c r="J177" t="s">
        <v>32</v>
      </c>
      <c r="K177" t="s">
        <v>22</v>
      </c>
      <c r="L177" t="s">
        <v>145</v>
      </c>
      <c r="M177" s="2">
        <v>80</v>
      </c>
      <c r="N177" s="2">
        <v>875</v>
      </c>
      <c r="O177" s="2">
        <v>700000</v>
      </c>
      <c r="P177" s="2">
        <v>140000</v>
      </c>
      <c r="Q177" s="8">
        <v>0.2</v>
      </c>
      <c r="R177" t="s">
        <v>23</v>
      </c>
    </row>
    <row r="178" spans="1:18" x14ac:dyDescent="0.35">
      <c r="A178" t="s">
        <v>29</v>
      </c>
      <c r="B178">
        <v>1128299</v>
      </c>
      <c r="C178" s="1">
        <v>44208</v>
      </c>
      <c r="D178">
        <f>YEAR(salesbydate[[#This Row],[Invoice_Date]])</f>
        <v>2021</v>
      </c>
      <c r="E178">
        <f>MONTH(salesbydate[[#This Row],[Invoice_Date]])</f>
        <v>1</v>
      </c>
      <c r="F178">
        <f>ROUNDUP(MONTH(salesbydate[[#This Row],[Invoice_Date]])/3,0)</f>
        <v>1</v>
      </c>
      <c r="G178">
        <f>WEEKNUM(salesbydate[[#This Row],[Invoice_Date]])</f>
        <v>3</v>
      </c>
      <c r="H178" t="s">
        <v>30</v>
      </c>
      <c r="I178" t="s">
        <v>31</v>
      </c>
      <c r="J178" t="s">
        <v>32</v>
      </c>
      <c r="K178" t="s">
        <v>16</v>
      </c>
      <c r="L178" t="s">
        <v>144</v>
      </c>
      <c r="M178" s="2">
        <v>60</v>
      </c>
      <c r="N178" s="2">
        <v>1025</v>
      </c>
      <c r="O178" s="2">
        <v>615000</v>
      </c>
      <c r="P178" s="2">
        <v>215250</v>
      </c>
      <c r="Q178" s="8">
        <v>0.35</v>
      </c>
      <c r="R178" t="s">
        <v>23</v>
      </c>
    </row>
    <row r="179" spans="1:18" x14ac:dyDescent="0.35">
      <c r="A179" t="s">
        <v>29</v>
      </c>
      <c r="B179">
        <v>1128299</v>
      </c>
      <c r="C179" s="1">
        <v>44209</v>
      </c>
      <c r="D179">
        <f>YEAR(salesbydate[[#This Row],[Invoice_Date]])</f>
        <v>2021</v>
      </c>
      <c r="E179">
        <f>MONTH(salesbydate[[#This Row],[Invoice_Date]])</f>
        <v>1</v>
      </c>
      <c r="F179">
        <f>ROUNDUP(MONTH(salesbydate[[#This Row],[Invoice_Date]])/3,0)</f>
        <v>1</v>
      </c>
      <c r="G179">
        <f>WEEKNUM(salesbydate[[#This Row],[Invoice_Date]])</f>
        <v>3</v>
      </c>
      <c r="H179" t="s">
        <v>30</v>
      </c>
      <c r="I179" t="s">
        <v>31</v>
      </c>
      <c r="J179" t="s">
        <v>32</v>
      </c>
      <c r="K179" t="s">
        <v>18</v>
      </c>
      <c r="L179" t="s">
        <v>144</v>
      </c>
      <c r="M179" s="2">
        <v>65</v>
      </c>
      <c r="N179" s="2">
        <v>875</v>
      </c>
      <c r="O179" s="2">
        <v>568750</v>
      </c>
      <c r="P179" s="2">
        <v>113750</v>
      </c>
      <c r="Q179" s="8">
        <v>0.2</v>
      </c>
      <c r="R179" t="s">
        <v>23</v>
      </c>
    </row>
    <row r="180" spans="1:18" x14ac:dyDescent="0.35">
      <c r="A180" t="s">
        <v>29</v>
      </c>
      <c r="B180">
        <v>1128299</v>
      </c>
      <c r="C180" s="1">
        <v>44210</v>
      </c>
      <c r="D180">
        <f>YEAR(salesbydate[[#This Row],[Invoice_Date]])</f>
        <v>2021</v>
      </c>
      <c r="E180">
        <f>MONTH(salesbydate[[#This Row],[Invoice_Date]])</f>
        <v>1</v>
      </c>
      <c r="F180">
        <f>ROUNDUP(MONTH(salesbydate[[#This Row],[Invoice_Date]])/3,0)</f>
        <v>1</v>
      </c>
      <c r="G180">
        <f>WEEKNUM(salesbydate[[#This Row],[Invoice_Date]])</f>
        <v>3</v>
      </c>
      <c r="H180" t="s">
        <v>30</v>
      </c>
      <c r="I180" t="s">
        <v>31</v>
      </c>
      <c r="J180" t="s">
        <v>32</v>
      </c>
      <c r="K180" t="s">
        <v>19</v>
      </c>
      <c r="L180" t="s">
        <v>145</v>
      </c>
      <c r="M180" s="2">
        <v>65</v>
      </c>
      <c r="N180" s="2">
        <v>825</v>
      </c>
      <c r="O180" s="2">
        <v>536250</v>
      </c>
      <c r="P180" s="2">
        <v>187688</v>
      </c>
      <c r="Q180" s="8">
        <v>0.35</v>
      </c>
      <c r="R180" t="s">
        <v>23</v>
      </c>
    </row>
    <row r="181" spans="1:18" x14ac:dyDescent="0.35">
      <c r="A181" t="s">
        <v>29</v>
      </c>
      <c r="B181">
        <v>1128299</v>
      </c>
      <c r="C181" s="1">
        <v>44211</v>
      </c>
      <c r="D181">
        <f>YEAR(salesbydate[[#This Row],[Invoice_Date]])</f>
        <v>2021</v>
      </c>
      <c r="E181">
        <f>MONTH(salesbydate[[#This Row],[Invoice_Date]])</f>
        <v>1</v>
      </c>
      <c r="F181">
        <f>ROUNDUP(MONTH(salesbydate[[#This Row],[Invoice_Date]])/3,0)</f>
        <v>1</v>
      </c>
      <c r="G181">
        <f>WEEKNUM(salesbydate[[#This Row],[Invoice_Date]])</f>
        <v>3</v>
      </c>
      <c r="H181" t="s">
        <v>30</v>
      </c>
      <c r="I181" t="s">
        <v>31</v>
      </c>
      <c r="J181" t="s">
        <v>32</v>
      </c>
      <c r="K181" t="s">
        <v>20</v>
      </c>
      <c r="L181" t="s">
        <v>145</v>
      </c>
      <c r="M181" s="2">
        <v>60</v>
      </c>
      <c r="N181" s="2">
        <v>725</v>
      </c>
      <c r="O181" s="2">
        <v>435000</v>
      </c>
      <c r="P181" s="2">
        <v>130500</v>
      </c>
      <c r="Q181" s="8">
        <v>0.3</v>
      </c>
      <c r="R181" t="s">
        <v>23</v>
      </c>
    </row>
    <row r="182" spans="1:18" x14ac:dyDescent="0.35">
      <c r="A182" t="s">
        <v>29</v>
      </c>
      <c r="B182">
        <v>1128299</v>
      </c>
      <c r="C182" s="1">
        <v>44212</v>
      </c>
      <c r="D182">
        <f>YEAR(salesbydate[[#This Row],[Invoice_Date]])</f>
        <v>2021</v>
      </c>
      <c r="E182">
        <f>MONTH(salesbydate[[#This Row],[Invoice_Date]])</f>
        <v>1</v>
      </c>
      <c r="F182">
        <f>ROUNDUP(MONTH(salesbydate[[#This Row],[Invoice_Date]])/3,0)</f>
        <v>1</v>
      </c>
      <c r="G182">
        <f>WEEKNUM(salesbydate[[#This Row],[Invoice_Date]])</f>
        <v>3</v>
      </c>
      <c r="H182" t="s">
        <v>30</v>
      </c>
      <c r="I182" t="s">
        <v>31</v>
      </c>
      <c r="J182" t="s">
        <v>32</v>
      </c>
      <c r="K182" t="s">
        <v>21</v>
      </c>
      <c r="L182" t="s">
        <v>144</v>
      </c>
      <c r="M182" s="2">
        <v>65</v>
      </c>
      <c r="N182" s="2">
        <v>775</v>
      </c>
      <c r="O182" s="2">
        <v>503750</v>
      </c>
      <c r="P182" s="2">
        <v>251875</v>
      </c>
      <c r="Q182" s="8">
        <v>0.5</v>
      </c>
      <c r="R182" t="s">
        <v>23</v>
      </c>
    </row>
    <row r="183" spans="1:18" x14ac:dyDescent="0.35">
      <c r="A183" t="s">
        <v>29</v>
      </c>
      <c r="B183">
        <v>1128299</v>
      </c>
      <c r="C183" s="1">
        <v>44213</v>
      </c>
      <c r="D183">
        <f>YEAR(salesbydate[[#This Row],[Invoice_Date]])</f>
        <v>2021</v>
      </c>
      <c r="E183">
        <f>MONTH(salesbydate[[#This Row],[Invoice_Date]])</f>
        <v>1</v>
      </c>
      <c r="F183">
        <f>ROUNDUP(MONTH(salesbydate[[#This Row],[Invoice_Date]])/3,0)</f>
        <v>1</v>
      </c>
      <c r="G183">
        <f>WEEKNUM(salesbydate[[#This Row],[Invoice_Date]])</f>
        <v>4</v>
      </c>
      <c r="H183" t="s">
        <v>30</v>
      </c>
      <c r="I183" t="s">
        <v>31</v>
      </c>
      <c r="J183" t="s">
        <v>32</v>
      </c>
      <c r="K183" t="s">
        <v>22</v>
      </c>
      <c r="L183" t="s">
        <v>145</v>
      </c>
      <c r="M183" s="2">
        <v>80</v>
      </c>
      <c r="N183" s="2">
        <v>775</v>
      </c>
      <c r="O183" s="2">
        <v>620000</v>
      </c>
      <c r="P183" s="2">
        <v>93000</v>
      </c>
      <c r="Q183" s="8">
        <v>0.15</v>
      </c>
      <c r="R183" t="s">
        <v>23</v>
      </c>
    </row>
    <row r="184" spans="1:18" x14ac:dyDescent="0.35">
      <c r="A184" t="s">
        <v>29</v>
      </c>
      <c r="B184">
        <v>1128299</v>
      </c>
      <c r="C184" s="1">
        <v>44214</v>
      </c>
      <c r="D184">
        <f>YEAR(salesbydate[[#This Row],[Invoice_Date]])</f>
        <v>2021</v>
      </c>
      <c r="E184">
        <f>MONTH(salesbydate[[#This Row],[Invoice_Date]])</f>
        <v>1</v>
      </c>
      <c r="F184">
        <f>ROUNDUP(MONTH(salesbydate[[#This Row],[Invoice_Date]])/3,0)</f>
        <v>1</v>
      </c>
      <c r="G184">
        <f>WEEKNUM(salesbydate[[#This Row],[Invoice_Date]])</f>
        <v>4</v>
      </c>
      <c r="H184" t="s">
        <v>30</v>
      </c>
      <c r="I184" t="s">
        <v>31</v>
      </c>
      <c r="J184" t="s">
        <v>32</v>
      </c>
      <c r="K184" t="s">
        <v>16</v>
      </c>
      <c r="L184" t="s">
        <v>144</v>
      </c>
      <c r="M184" s="2">
        <v>65</v>
      </c>
      <c r="N184" s="2">
        <v>975</v>
      </c>
      <c r="O184" s="2">
        <v>633750</v>
      </c>
      <c r="P184" s="2">
        <v>221813</v>
      </c>
      <c r="Q184" s="8">
        <v>0.35</v>
      </c>
      <c r="R184" t="s">
        <v>23</v>
      </c>
    </row>
    <row r="185" spans="1:18" x14ac:dyDescent="0.35">
      <c r="A185" t="s">
        <v>29</v>
      </c>
      <c r="B185">
        <v>1128299</v>
      </c>
      <c r="C185" s="1">
        <v>44215</v>
      </c>
      <c r="D185">
        <f>YEAR(salesbydate[[#This Row],[Invoice_Date]])</f>
        <v>2021</v>
      </c>
      <c r="E185">
        <f>MONTH(salesbydate[[#This Row],[Invoice_Date]])</f>
        <v>1</v>
      </c>
      <c r="F185">
        <f>ROUNDUP(MONTH(salesbydate[[#This Row],[Invoice_Date]])/3,0)</f>
        <v>1</v>
      </c>
      <c r="G185">
        <f>WEEKNUM(salesbydate[[#This Row],[Invoice_Date]])</f>
        <v>4</v>
      </c>
      <c r="H185" t="s">
        <v>30</v>
      </c>
      <c r="I185" t="s">
        <v>31</v>
      </c>
      <c r="J185" t="s">
        <v>32</v>
      </c>
      <c r="K185" t="s">
        <v>18</v>
      </c>
      <c r="L185" t="s">
        <v>144</v>
      </c>
      <c r="M185" s="2">
        <v>70</v>
      </c>
      <c r="N185" s="2">
        <v>925</v>
      </c>
      <c r="O185" s="2">
        <v>647500</v>
      </c>
      <c r="P185" s="2">
        <v>129500</v>
      </c>
      <c r="Q185" s="8">
        <v>0.2</v>
      </c>
      <c r="R185" t="s">
        <v>23</v>
      </c>
    </row>
    <row r="186" spans="1:18" x14ac:dyDescent="0.35">
      <c r="A186" t="s">
        <v>29</v>
      </c>
      <c r="B186">
        <v>1128299</v>
      </c>
      <c r="C186" s="1">
        <v>44216</v>
      </c>
      <c r="D186">
        <f>YEAR(salesbydate[[#This Row],[Invoice_Date]])</f>
        <v>2021</v>
      </c>
      <c r="E186">
        <f>MONTH(salesbydate[[#This Row],[Invoice_Date]])</f>
        <v>1</v>
      </c>
      <c r="F186">
        <f>ROUNDUP(MONTH(salesbydate[[#This Row],[Invoice_Date]])/3,0)</f>
        <v>1</v>
      </c>
      <c r="G186">
        <f>WEEKNUM(salesbydate[[#This Row],[Invoice_Date]])</f>
        <v>4</v>
      </c>
      <c r="H186" t="s">
        <v>30</v>
      </c>
      <c r="I186" t="s">
        <v>31</v>
      </c>
      <c r="J186" t="s">
        <v>32</v>
      </c>
      <c r="K186" t="s">
        <v>19</v>
      </c>
      <c r="L186" t="s">
        <v>145</v>
      </c>
      <c r="M186" s="2">
        <v>65</v>
      </c>
      <c r="N186" s="2">
        <v>800</v>
      </c>
      <c r="O186" s="2">
        <v>520000</v>
      </c>
      <c r="P186" s="2">
        <v>182000</v>
      </c>
      <c r="Q186" s="8">
        <v>0.35</v>
      </c>
      <c r="R186" t="s">
        <v>23</v>
      </c>
    </row>
    <row r="187" spans="1:18" x14ac:dyDescent="0.35">
      <c r="A187" t="s">
        <v>29</v>
      </c>
      <c r="B187">
        <v>1128299</v>
      </c>
      <c r="C187" s="1">
        <v>44217</v>
      </c>
      <c r="D187">
        <f>YEAR(salesbydate[[#This Row],[Invoice_Date]])</f>
        <v>2021</v>
      </c>
      <c r="E187">
        <f>MONTH(salesbydate[[#This Row],[Invoice_Date]])</f>
        <v>1</v>
      </c>
      <c r="F187">
        <f>ROUNDUP(MONTH(salesbydate[[#This Row],[Invoice_Date]])/3,0)</f>
        <v>1</v>
      </c>
      <c r="G187">
        <f>WEEKNUM(salesbydate[[#This Row],[Invoice_Date]])</f>
        <v>4</v>
      </c>
      <c r="H187" t="s">
        <v>30</v>
      </c>
      <c r="I187" t="s">
        <v>31</v>
      </c>
      <c r="J187" t="s">
        <v>32</v>
      </c>
      <c r="K187" t="s">
        <v>20</v>
      </c>
      <c r="L187" t="s">
        <v>145</v>
      </c>
      <c r="M187" s="2">
        <v>65</v>
      </c>
      <c r="N187" s="2">
        <v>750</v>
      </c>
      <c r="O187" s="2">
        <v>487500</v>
      </c>
      <c r="P187" s="2">
        <v>146250</v>
      </c>
      <c r="Q187" s="8">
        <v>0.3</v>
      </c>
      <c r="R187" t="s">
        <v>23</v>
      </c>
    </row>
    <row r="188" spans="1:18" x14ac:dyDescent="0.35">
      <c r="A188" t="s">
        <v>29</v>
      </c>
      <c r="B188">
        <v>1128299</v>
      </c>
      <c r="C188" s="1">
        <v>44218</v>
      </c>
      <c r="D188">
        <f>YEAR(salesbydate[[#This Row],[Invoice_Date]])</f>
        <v>2021</v>
      </c>
      <c r="E188">
        <f>MONTH(salesbydate[[#This Row],[Invoice_Date]])</f>
        <v>1</v>
      </c>
      <c r="F188">
        <f>ROUNDUP(MONTH(salesbydate[[#This Row],[Invoice_Date]])/3,0)</f>
        <v>1</v>
      </c>
      <c r="G188">
        <f>WEEKNUM(salesbydate[[#This Row],[Invoice_Date]])</f>
        <v>4</v>
      </c>
      <c r="H188" t="s">
        <v>30</v>
      </c>
      <c r="I188" t="s">
        <v>31</v>
      </c>
      <c r="J188" t="s">
        <v>32</v>
      </c>
      <c r="K188" t="s">
        <v>21</v>
      </c>
      <c r="L188" t="s">
        <v>144</v>
      </c>
      <c r="M188" s="2">
        <v>75</v>
      </c>
      <c r="N188" s="2">
        <v>750</v>
      </c>
      <c r="O188" s="2">
        <v>562500</v>
      </c>
      <c r="P188" s="2">
        <v>281250</v>
      </c>
      <c r="Q188" s="8">
        <v>0.5</v>
      </c>
      <c r="R188" t="s">
        <v>23</v>
      </c>
    </row>
    <row r="189" spans="1:18" x14ac:dyDescent="0.35">
      <c r="A189" t="s">
        <v>29</v>
      </c>
      <c r="B189">
        <v>1128299</v>
      </c>
      <c r="C189" s="1">
        <v>44219</v>
      </c>
      <c r="D189">
        <f>YEAR(salesbydate[[#This Row],[Invoice_Date]])</f>
        <v>2021</v>
      </c>
      <c r="E189">
        <f>MONTH(salesbydate[[#This Row],[Invoice_Date]])</f>
        <v>1</v>
      </c>
      <c r="F189">
        <f>ROUNDUP(MONTH(salesbydate[[#This Row],[Invoice_Date]])/3,0)</f>
        <v>1</v>
      </c>
      <c r="G189">
        <f>WEEKNUM(salesbydate[[#This Row],[Invoice_Date]])</f>
        <v>4</v>
      </c>
      <c r="H189" t="s">
        <v>30</v>
      </c>
      <c r="I189" t="s">
        <v>31</v>
      </c>
      <c r="J189" t="s">
        <v>32</v>
      </c>
      <c r="K189" t="s">
        <v>22</v>
      </c>
      <c r="L189" t="s">
        <v>145</v>
      </c>
      <c r="M189" s="2">
        <v>80</v>
      </c>
      <c r="N189" s="2">
        <v>725</v>
      </c>
      <c r="O189" s="2">
        <v>580000</v>
      </c>
      <c r="P189" s="2">
        <v>87000</v>
      </c>
      <c r="Q189" s="8">
        <v>0.15</v>
      </c>
      <c r="R189" t="s">
        <v>23</v>
      </c>
    </row>
    <row r="190" spans="1:18" x14ac:dyDescent="0.35">
      <c r="A190" t="s">
        <v>29</v>
      </c>
      <c r="B190">
        <v>1128299</v>
      </c>
      <c r="C190" s="1">
        <v>44220</v>
      </c>
      <c r="D190">
        <f>YEAR(salesbydate[[#This Row],[Invoice_Date]])</f>
        <v>2021</v>
      </c>
      <c r="E190">
        <f>MONTH(salesbydate[[#This Row],[Invoice_Date]])</f>
        <v>1</v>
      </c>
      <c r="F190">
        <f>ROUNDUP(MONTH(salesbydate[[#This Row],[Invoice_Date]])/3,0)</f>
        <v>1</v>
      </c>
      <c r="G190">
        <f>WEEKNUM(salesbydate[[#This Row],[Invoice_Date]])</f>
        <v>5</v>
      </c>
      <c r="H190" t="s">
        <v>30</v>
      </c>
      <c r="I190" t="s">
        <v>31</v>
      </c>
      <c r="J190" t="s">
        <v>32</v>
      </c>
      <c r="K190" t="s">
        <v>16</v>
      </c>
      <c r="L190" t="s">
        <v>144</v>
      </c>
      <c r="M190" s="2">
        <v>55</v>
      </c>
      <c r="N190" s="2">
        <v>925</v>
      </c>
      <c r="O190" s="2">
        <v>508750</v>
      </c>
      <c r="P190" s="2">
        <v>152625</v>
      </c>
      <c r="Q190" s="8">
        <v>0.3</v>
      </c>
      <c r="R190" t="s">
        <v>23</v>
      </c>
    </row>
    <row r="191" spans="1:18" x14ac:dyDescent="0.35">
      <c r="A191" t="s">
        <v>29</v>
      </c>
      <c r="B191">
        <v>1128299</v>
      </c>
      <c r="C191" s="1">
        <v>44221</v>
      </c>
      <c r="D191">
        <f>YEAR(salesbydate[[#This Row],[Invoice_Date]])</f>
        <v>2021</v>
      </c>
      <c r="E191">
        <f>MONTH(salesbydate[[#This Row],[Invoice_Date]])</f>
        <v>1</v>
      </c>
      <c r="F191">
        <f>ROUNDUP(MONTH(salesbydate[[#This Row],[Invoice_Date]])/3,0)</f>
        <v>1</v>
      </c>
      <c r="G191">
        <f>WEEKNUM(salesbydate[[#This Row],[Invoice_Date]])</f>
        <v>5</v>
      </c>
      <c r="H191" t="s">
        <v>30</v>
      </c>
      <c r="I191" t="s">
        <v>31</v>
      </c>
      <c r="J191" t="s">
        <v>32</v>
      </c>
      <c r="K191" t="s">
        <v>18</v>
      </c>
      <c r="L191" t="s">
        <v>144</v>
      </c>
      <c r="M191" s="2">
        <v>60</v>
      </c>
      <c r="N191" s="2">
        <v>925</v>
      </c>
      <c r="O191" s="2">
        <v>555000</v>
      </c>
      <c r="P191" s="2">
        <v>83250</v>
      </c>
      <c r="Q191" s="8">
        <v>0.15</v>
      </c>
      <c r="R191" t="s">
        <v>23</v>
      </c>
    </row>
    <row r="192" spans="1:18" x14ac:dyDescent="0.35">
      <c r="A192" t="s">
        <v>29</v>
      </c>
      <c r="B192">
        <v>1128299</v>
      </c>
      <c r="C192" s="1">
        <v>44222</v>
      </c>
      <c r="D192">
        <f>YEAR(salesbydate[[#This Row],[Invoice_Date]])</f>
        <v>2021</v>
      </c>
      <c r="E192">
        <f>MONTH(salesbydate[[#This Row],[Invoice_Date]])</f>
        <v>1</v>
      </c>
      <c r="F192">
        <f>ROUNDUP(MONTH(salesbydate[[#This Row],[Invoice_Date]])/3,0)</f>
        <v>1</v>
      </c>
      <c r="G192">
        <f>WEEKNUM(salesbydate[[#This Row],[Invoice_Date]])</f>
        <v>5</v>
      </c>
      <c r="H192" t="s">
        <v>30</v>
      </c>
      <c r="I192" t="s">
        <v>31</v>
      </c>
      <c r="J192" t="s">
        <v>32</v>
      </c>
      <c r="K192" t="s">
        <v>19</v>
      </c>
      <c r="L192" t="s">
        <v>145</v>
      </c>
      <c r="M192" s="2">
        <v>55</v>
      </c>
      <c r="N192" s="2">
        <v>775</v>
      </c>
      <c r="O192" s="2">
        <v>426250</v>
      </c>
      <c r="P192" s="2">
        <v>127875</v>
      </c>
      <c r="Q192" s="8">
        <v>0.3</v>
      </c>
      <c r="R192" t="s">
        <v>23</v>
      </c>
    </row>
    <row r="193" spans="1:18" x14ac:dyDescent="0.35">
      <c r="A193" t="s">
        <v>29</v>
      </c>
      <c r="B193">
        <v>1128299</v>
      </c>
      <c r="C193" s="1">
        <v>44223</v>
      </c>
      <c r="D193">
        <f>YEAR(salesbydate[[#This Row],[Invoice_Date]])</f>
        <v>2021</v>
      </c>
      <c r="E193">
        <f>MONTH(salesbydate[[#This Row],[Invoice_Date]])</f>
        <v>1</v>
      </c>
      <c r="F193">
        <f>ROUNDUP(MONTH(salesbydate[[#This Row],[Invoice_Date]])/3,0)</f>
        <v>1</v>
      </c>
      <c r="G193">
        <f>WEEKNUM(salesbydate[[#This Row],[Invoice_Date]])</f>
        <v>5</v>
      </c>
      <c r="H193" t="s">
        <v>30</v>
      </c>
      <c r="I193" t="s">
        <v>31</v>
      </c>
      <c r="J193" t="s">
        <v>32</v>
      </c>
      <c r="K193" t="s">
        <v>20</v>
      </c>
      <c r="L193" t="s">
        <v>145</v>
      </c>
      <c r="M193" s="2">
        <v>55</v>
      </c>
      <c r="N193" s="2">
        <v>725</v>
      </c>
      <c r="O193" s="2">
        <v>398750</v>
      </c>
      <c r="P193" s="2">
        <v>99688</v>
      </c>
      <c r="Q193" s="8">
        <v>0.25</v>
      </c>
      <c r="R193" t="s">
        <v>23</v>
      </c>
    </row>
    <row r="194" spans="1:18" x14ac:dyDescent="0.35">
      <c r="A194" t="s">
        <v>29</v>
      </c>
      <c r="B194">
        <v>1128299</v>
      </c>
      <c r="C194" s="1">
        <v>44224</v>
      </c>
      <c r="D194">
        <f>YEAR(salesbydate[[#This Row],[Invoice_Date]])</f>
        <v>2021</v>
      </c>
      <c r="E194">
        <f>MONTH(salesbydate[[#This Row],[Invoice_Date]])</f>
        <v>1</v>
      </c>
      <c r="F194">
        <f>ROUNDUP(MONTH(salesbydate[[#This Row],[Invoice_Date]])/3,0)</f>
        <v>1</v>
      </c>
      <c r="G194">
        <f>WEEKNUM(salesbydate[[#This Row],[Invoice_Date]])</f>
        <v>5</v>
      </c>
      <c r="H194" t="s">
        <v>30</v>
      </c>
      <c r="I194" t="s">
        <v>31</v>
      </c>
      <c r="J194" t="s">
        <v>32</v>
      </c>
      <c r="K194" t="s">
        <v>21</v>
      </c>
      <c r="L194" t="s">
        <v>144</v>
      </c>
      <c r="M194" s="2">
        <v>65</v>
      </c>
      <c r="N194" s="2">
        <v>725</v>
      </c>
      <c r="O194" s="2">
        <v>471250</v>
      </c>
      <c r="P194" s="2">
        <v>212063</v>
      </c>
      <c r="Q194" s="8">
        <v>0.45</v>
      </c>
      <c r="R194" t="s">
        <v>23</v>
      </c>
    </row>
    <row r="195" spans="1:18" x14ac:dyDescent="0.35">
      <c r="A195" t="s">
        <v>29</v>
      </c>
      <c r="B195">
        <v>1128299</v>
      </c>
      <c r="C195" s="1">
        <v>44225</v>
      </c>
      <c r="D195">
        <f>YEAR(salesbydate[[#This Row],[Invoice_Date]])</f>
        <v>2021</v>
      </c>
      <c r="E195">
        <f>MONTH(salesbydate[[#This Row],[Invoice_Date]])</f>
        <v>1</v>
      </c>
      <c r="F195">
        <f>ROUNDUP(MONTH(salesbydate[[#This Row],[Invoice_Date]])/3,0)</f>
        <v>1</v>
      </c>
      <c r="G195">
        <f>WEEKNUM(salesbydate[[#This Row],[Invoice_Date]])</f>
        <v>5</v>
      </c>
      <c r="H195" t="s">
        <v>30</v>
      </c>
      <c r="I195" t="s">
        <v>31</v>
      </c>
      <c r="J195" t="s">
        <v>32</v>
      </c>
      <c r="K195" t="s">
        <v>22</v>
      </c>
      <c r="L195" t="s">
        <v>145</v>
      </c>
      <c r="M195" s="2">
        <v>70</v>
      </c>
      <c r="N195" s="2">
        <v>775</v>
      </c>
      <c r="O195" s="2">
        <v>542500</v>
      </c>
      <c r="P195" s="2">
        <v>54250</v>
      </c>
      <c r="Q195" s="8">
        <v>0.1</v>
      </c>
      <c r="R195" t="s">
        <v>23</v>
      </c>
    </row>
    <row r="196" spans="1:18" x14ac:dyDescent="0.35">
      <c r="A196" t="s">
        <v>29</v>
      </c>
      <c r="B196">
        <v>1128299</v>
      </c>
      <c r="C196" s="1">
        <v>44226</v>
      </c>
      <c r="D196">
        <f>YEAR(salesbydate[[#This Row],[Invoice_Date]])</f>
        <v>2021</v>
      </c>
      <c r="E196">
        <f>MONTH(salesbydate[[#This Row],[Invoice_Date]])</f>
        <v>1</v>
      </c>
      <c r="F196">
        <f>ROUNDUP(MONTH(salesbydate[[#This Row],[Invoice_Date]])/3,0)</f>
        <v>1</v>
      </c>
      <c r="G196">
        <f>WEEKNUM(salesbydate[[#This Row],[Invoice_Date]])</f>
        <v>5</v>
      </c>
      <c r="H196" t="s">
        <v>30</v>
      </c>
      <c r="I196" t="s">
        <v>31</v>
      </c>
      <c r="J196" t="s">
        <v>32</v>
      </c>
      <c r="K196" t="s">
        <v>16</v>
      </c>
      <c r="L196" t="s">
        <v>144</v>
      </c>
      <c r="M196" s="2">
        <v>55</v>
      </c>
      <c r="N196" s="2">
        <v>875</v>
      </c>
      <c r="O196" s="2">
        <v>481250</v>
      </c>
      <c r="P196" s="2">
        <v>144375</v>
      </c>
      <c r="Q196" s="8">
        <v>0.3</v>
      </c>
      <c r="R196" t="s">
        <v>23</v>
      </c>
    </row>
    <row r="197" spans="1:18" x14ac:dyDescent="0.35">
      <c r="A197" t="s">
        <v>29</v>
      </c>
      <c r="B197">
        <v>1128299</v>
      </c>
      <c r="C197" s="1">
        <v>44227</v>
      </c>
      <c r="D197">
        <f>YEAR(salesbydate[[#This Row],[Invoice_Date]])</f>
        <v>2021</v>
      </c>
      <c r="E197">
        <f>MONTH(salesbydate[[#This Row],[Invoice_Date]])</f>
        <v>1</v>
      </c>
      <c r="F197">
        <f>ROUNDUP(MONTH(salesbydate[[#This Row],[Invoice_Date]])/3,0)</f>
        <v>1</v>
      </c>
      <c r="G197">
        <f>WEEKNUM(salesbydate[[#This Row],[Invoice_Date]])</f>
        <v>6</v>
      </c>
      <c r="H197" t="s">
        <v>30</v>
      </c>
      <c r="I197" t="s">
        <v>31</v>
      </c>
      <c r="J197" t="s">
        <v>32</v>
      </c>
      <c r="K197" t="s">
        <v>18</v>
      </c>
      <c r="L197" t="s">
        <v>144</v>
      </c>
      <c r="M197" s="2">
        <v>60</v>
      </c>
      <c r="N197" s="2">
        <v>875</v>
      </c>
      <c r="O197" s="2">
        <v>525000</v>
      </c>
      <c r="P197" s="2">
        <v>78750</v>
      </c>
      <c r="Q197" s="8">
        <v>0.15</v>
      </c>
      <c r="R197" t="s">
        <v>23</v>
      </c>
    </row>
    <row r="198" spans="1:18" x14ac:dyDescent="0.35">
      <c r="A198" t="s">
        <v>29</v>
      </c>
      <c r="B198">
        <v>1128299</v>
      </c>
      <c r="C198" s="1">
        <v>44228</v>
      </c>
      <c r="D198">
        <f>YEAR(salesbydate[[#This Row],[Invoice_Date]])</f>
        <v>2021</v>
      </c>
      <c r="E198">
        <f>MONTH(salesbydate[[#This Row],[Invoice_Date]])</f>
        <v>2</v>
      </c>
      <c r="F198">
        <f>ROUNDUP(MONTH(salesbydate[[#This Row],[Invoice_Date]])/3,0)</f>
        <v>1</v>
      </c>
      <c r="G198">
        <f>WEEKNUM(salesbydate[[#This Row],[Invoice_Date]])</f>
        <v>6</v>
      </c>
      <c r="H198" t="s">
        <v>30</v>
      </c>
      <c r="I198" t="s">
        <v>31</v>
      </c>
      <c r="J198" t="s">
        <v>32</v>
      </c>
      <c r="K198" t="s">
        <v>19</v>
      </c>
      <c r="L198" t="s">
        <v>145</v>
      </c>
      <c r="M198" s="2">
        <v>55</v>
      </c>
      <c r="N198" s="2">
        <v>700</v>
      </c>
      <c r="O198" s="2">
        <v>385000</v>
      </c>
      <c r="P198" s="2">
        <v>115500</v>
      </c>
      <c r="Q198" s="8">
        <v>0.3</v>
      </c>
      <c r="R198" t="s">
        <v>23</v>
      </c>
    </row>
    <row r="199" spans="1:18" x14ac:dyDescent="0.35">
      <c r="A199" t="s">
        <v>29</v>
      </c>
      <c r="B199">
        <v>1128299</v>
      </c>
      <c r="C199" s="1">
        <v>44229</v>
      </c>
      <c r="D199">
        <f>YEAR(salesbydate[[#This Row],[Invoice_Date]])</f>
        <v>2021</v>
      </c>
      <c r="E199">
        <f>MONTH(salesbydate[[#This Row],[Invoice_Date]])</f>
        <v>2</v>
      </c>
      <c r="F199">
        <f>ROUNDUP(MONTH(salesbydate[[#This Row],[Invoice_Date]])/3,0)</f>
        <v>1</v>
      </c>
      <c r="G199">
        <f>WEEKNUM(salesbydate[[#This Row],[Invoice_Date]])</f>
        <v>6</v>
      </c>
      <c r="H199" t="s">
        <v>30</v>
      </c>
      <c r="I199" t="s">
        <v>31</v>
      </c>
      <c r="J199" t="s">
        <v>32</v>
      </c>
      <c r="K199" t="s">
        <v>20</v>
      </c>
      <c r="L199" t="s">
        <v>145</v>
      </c>
      <c r="M199" s="2">
        <v>55</v>
      </c>
      <c r="N199" s="2">
        <v>675</v>
      </c>
      <c r="O199" s="2">
        <v>371250</v>
      </c>
      <c r="P199" s="2">
        <v>92813</v>
      </c>
      <c r="Q199" s="8">
        <v>0.25</v>
      </c>
      <c r="R199" t="s">
        <v>23</v>
      </c>
    </row>
    <row r="200" spans="1:18" x14ac:dyDescent="0.35">
      <c r="A200" t="s">
        <v>29</v>
      </c>
      <c r="B200">
        <v>1128299</v>
      </c>
      <c r="C200" s="1">
        <v>44230</v>
      </c>
      <c r="D200">
        <f>YEAR(salesbydate[[#This Row],[Invoice_Date]])</f>
        <v>2021</v>
      </c>
      <c r="E200">
        <f>MONTH(salesbydate[[#This Row],[Invoice_Date]])</f>
        <v>2</v>
      </c>
      <c r="F200">
        <f>ROUNDUP(MONTH(salesbydate[[#This Row],[Invoice_Date]])/3,0)</f>
        <v>1</v>
      </c>
      <c r="G200">
        <f>WEEKNUM(salesbydate[[#This Row],[Invoice_Date]])</f>
        <v>6</v>
      </c>
      <c r="H200" t="s">
        <v>30</v>
      </c>
      <c r="I200" t="s">
        <v>31</v>
      </c>
      <c r="J200" t="s">
        <v>32</v>
      </c>
      <c r="K200" t="s">
        <v>21</v>
      </c>
      <c r="L200" t="s">
        <v>144</v>
      </c>
      <c r="M200" s="2">
        <v>65</v>
      </c>
      <c r="N200" s="2">
        <v>650</v>
      </c>
      <c r="O200" s="2">
        <v>422500</v>
      </c>
      <c r="P200" s="2">
        <v>190125</v>
      </c>
      <c r="Q200" s="8">
        <v>0.45</v>
      </c>
      <c r="R200" t="s">
        <v>23</v>
      </c>
    </row>
    <row r="201" spans="1:18" x14ac:dyDescent="0.35">
      <c r="A201" t="s">
        <v>29</v>
      </c>
      <c r="B201">
        <v>1128299</v>
      </c>
      <c r="C201" s="1">
        <v>44231</v>
      </c>
      <c r="D201">
        <f>YEAR(salesbydate[[#This Row],[Invoice_Date]])</f>
        <v>2021</v>
      </c>
      <c r="E201">
        <f>MONTH(salesbydate[[#This Row],[Invoice_Date]])</f>
        <v>2</v>
      </c>
      <c r="F201">
        <f>ROUNDUP(MONTH(salesbydate[[#This Row],[Invoice_Date]])/3,0)</f>
        <v>1</v>
      </c>
      <c r="G201">
        <f>WEEKNUM(salesbydate[[#This Row],[Invoice_Date]])</f>
        <v>6</v>
      </c>
      <c r="H201" t="s">
        <v>30</v>
      </c>
      <c r="I201" t="s">
        <v>31</v>
      </c>
      <c r="J201" t="s">
        <v>32</v>
      </c>
      <c r="K201" t="s">
        <v>22</v>
      </c>
      <c r="L201" t="s">
        <v>145</v>
      </c>
      <c r="M201" s="2">
        <v>70</v>
      </c>
      <c r="N201" s="2">
        <v>700</v>
      </c>
      <c r="O201" s="2">
        <v>490000</v>
      </c>
      <c r="P201" s="2">
        <v>49000</v>
      </c>
      <c r="Q201" s="8">
        <v>0.1</v>
      </c>
      <c r="R201" t="s">
        <v>23</v>
      </c>
    </row>
    <row r="202" spans="1:18" x14ac:dyDescent="0.35">
      <c r="A202" t="s">
        <v>29</v>
      </c>
      <c r="B202">
        <v>1128299</v>
      </c>
      <c r="C202" s="1">
        <v>44232</v>
      </c>
      <c r="D202">
        <f>YEAR(salesbydate[[#This Row],[Invoice_Date]])</f>
        <v>2021</v>
      </c>
      <c r="E202">
        <f>MONTH(salesbydate[[#This Row],[Invoice_Date]])</f>
        <v>2</v>
      </c>
      <c r="F202">
        <f>ROUNDUP(MONTH(salesbydate[[#This Row],[Invoice_Date]])/3,0)</f>
        <v>1</v>
      </c>
      <c r="G202">
        <f>WEEKNUM(salesbydate[[#This Row],[Invoice_Date]])</f>
        <v>6</v>
      </c>
      <c r="H202" t="s">
        <v>30</v>
      </c>
      <c r="I202" t="s">
        <v>31</v>
      </c>
      <c r="J202" t="s">
        <v>32</v>
      </c>
      <c r="K202" t="s">
        <v>16</v>
      </c>
      <c r="L202" t="s">
        <v>144</v>
      </c>
      <c r="M202" s="2">
        <v>55</v>
      </c>
      <c r="N202" s="2">
        <v>875</v>
      </c>
      <c r="O202" s="2">
        <v>481250</v>
      </c>
      <c r="P202" s="2">
        <v>144375</v>
      </c>
      <c r="Q202" s="8">
        <v>0.3</v>
      </c>
      <c r="R202" t="s">
        <v>23</v>
      </c>
    </row>
    <row r="203" spans="1:18" x14ac:dyDescent="0.35">
      <c r="A203" t="s">
        <v>29</v>
      </c>
      <c r="B203">
        <v>1128299</v>
      </c>
      <c r="C203" s="1">
        <v>44233</v>
      </c>
      <c r="D203">
        <f>YEAR(salesbydate[[#This Row],[Invoice_Date]])</f>
        <v>2021</v>
      </c>
      <c r="E203">
        <f>MONTH(salesbydate[[#This Row],[Invoice_Date]])</f>
        <v>2</v>
      </c>
      <c r="F203">
        <f>ROUNDUP(MONTH(salesbydate[[#This Row],[Invoice_Date]])/3,0)</f>
        <v>1</v>
      </c>
      <c r="G203">
        <f>WEEKNUM(salesbydate[[#This Row],[Invoice_Date]])</f>
        <v>6</v>
      </c>
      <c r="H203" t="s">
        <v>30</v>
      </c>
      <c r="I203" t="s">
        <v>31</v>
      </c>
      <c r="J203" t="s">
        <v>32</v>
      </c>
      <c r="K203" t="s">
        <v>18</v>
      </c>
      <c r="L203" t="s">
        <v>144</v>
      </c>
      <c r="M203" s="2">
        <v>60</v>
      </c>
      <c r="N203" s="2">
        <v>875</v>
      </c>
      <c r="O203" s="2">
        <v>525000</v>
      </c>
      <c r="P203" s="2">
        <v>78750</v>
      </c>
      <c r="Q203" s="8">
        <v>0.15</v>
      </c>
      <c r="R203" t="s">
        <v>23</v>
      </c>
    </row>
    <row r="204" spans="1:18" x14ac:dyDescent="0.35">
      <c r="A204" t="s">
        <v>29</v>
      </c>
      <c r="B204">
        <v>1128299</v>
      </c>
      <c r="C204" s="1">
        <v>44234</v>
      </c>
      <c r="D204">
        <f>YEAR(salesbydate[[#This Row],[Invoice_Date]])</f>
        <v>2021</v>
      </c>
      <c r="E204">
        <f>MONTH(salesbydate[[#This Row],[Invoice_Date]])</f>
        <v>2</v>
      </c>
      <c r="F204">
        <f>ROUNDUP(MONTH(salesbydate[[#This Row],[Invoice_Date]])/3,0)</f>
        <v>1</v>
      </c>
      <c r="G204">
        <f>WEEKNUM(salesbydate[[#This Row],[Invoice_Date]])</f>
        <v>7</v>
      </c>
      <c r="H204" t="s">
        <v>30</v>
      </c>
      <c r="I204" t="s">
        <v>31</v>
      </c>
      <c r="J204" t="s">
        <v>32</v>
      </c>
      <c r="K204" t="s">
        <v>19</v>
      </c>
      <c r="L204" t="s">
        <v>145</v>
      </c>
      <c r="M204" s="2">
        <v>55</v>
      </c>
      <c r="N204" s="2">
        <v>725</v>
      </c>
      <c r="O204" s="2">
        <v>398750</v>
      </c>
      <c r="P204" s="2">
        <v>119625</v>
      </c>
      <c r="Q204" s="8">
        <v>0.3</v>
      </c>
      <c r="R204" t="s">
        <v>23</v>
      </c>
    </row>
    <row r="205" spans="1:18" x14ac:dyDescent="0.35">
      <c r="A205" t="s">
        <v>29</v>
      </c>
      <c r="B205">
        <v>1128299</v>
      </c>
      <c r="C205" s="1">
        <v>44235</v>
      </c>
      <c r="D205">
        <f>YEAR(salesbydate[[#This Row],[Invoice_Date]])</f>
        <v>2021</v>
      </c>
      <c r="E205">
        <f>MONTH(salesbydate[[#This Row],[Invoice_Date]])</f>
        <v>2</v>
      </c>
      <c r="F205">
        <f>ROUNDUP(MONTH(salesbydate[[#This Row],[Invoice_Date]])/3,0)</f>
        <v>1</v>
      </c>
      <c r="G205">
        <f>WEEKNUM(salesbydate[[#This Row],[Invoice_Date]])</f>
        <v>7</v>
      </c>
      <c r="H205" t="s">
        <v>30</v>
      </c>
      <c r="I205" t="s">
        <v>31</v>
      </c>
      <c r="J205" t="s">
        <v>32</v>
      </c>
      <c r="K205" t="s">
        <v>20</v>
      </c>
      <c r="L205" t="s">
        <v>145</v>
      </c>
      <c r="M205" s="2">
        <v>55</v>
      </c>
      <c r="N205" s="2">
        <v>700</v>
      </c>
      <c r="O205" s="2">
        <v>385000</v>
      </c>
      <c r="P205" s="2">
        <v>96250</v>
      </c>
      <c r="Q205" s="8">
        <v>0.25</v>
      </c>
      <c r="R205" t="s">
        <v>23</v>
      </c>
    </row>
    <row r="206" spans="1:18" x14ac:dyDescent="0.35">
      <c r="A206" t="s">
        <v>29</v>
      </c>
      <c r="B206">
        <v>1128299</v>
      </c>
      <c r="C206" s="1">
        <v>44236</v>
      </c>
      <c r="D206">
        <f>YEAR(salesbydate[[#This Row],[Invoice_Date]])</f>
        <v>2021</v>
      </c>
      <c r="E206">
        <f>MONTH(salesbydate[[#This Row],[Invoice_Date]])</f>
        <v>2</v>
      </c>
      <c r="F206">
        <f>ROUNDUP(MONTH(salesbydate[[#This Row],[Invoice_Date]])/3,0)</f>
        <v>1</v>
      </c>
      <c r="G206">
        <f>WEEKNUM(salesbydate[[#This Row],[Invoice_Date]])</f>
        <v>7</v>
      </c>
      <c r="H206" t="s">
        <v>30</v>
      </c>
      <c r="I206" t="s">
        <v>31</v>
      </c>
      <c r="J206" t="s">
        <v>32</v>
      </c>
      <c r="K206" t="s">
        <v>21</v>
      </c>
      <c r="L206" t="s">
        <v>144</v>
      </c>
      <c r="M206" s="2">
        <v>65</v>
      </c>
      <c r="N206" s="2">
        <v>650</v>
      </c>
      <c r="O206" s="2">
        <v>422500</v>
      </c>
      <c r="P206" s="2">
        <v>190125</v>
      </c>
      <c r="Q206" s="8">
        <v>0.45</v>
      </c>
      <c r="R206" t="s">
        <v>23</v>
      </c>
    </row>
    <row r="207" spans="1:18" x14ac:dyDescent="0.35">
      <c r="A207" t="s">
        <v>29</v>
      </c>
      <c r="B207">
        <v>1128299</v>
      </c>
      <c r="C207" s="1">
        <v>44237</v>
      </c>
      <c r="D207">
        <f>YEAR(salesbydate[[#This Row],[Invoice_Date]])</f>
        <v>2021</v>
      </c>
      <c r="E207">
        <f>MONTH(salesbydate[[#This Row],[Invoice_Date]])</f>
        <v>2</v>
      </c>
      <c r="F207">
        <f>ROUNDUP(MONTH(salesbydate[[#This Row],[Invoice_Date]])/3,0)</f>
        <v>1</v>
      </c>
      <c r="G207">
        <f>WEEKNUM(salesbydate[[#This Row],[Invoice_Date]])</f>
        <v>7</v>
      </c>
      <c r="H207" t="s">
        <v>30</v>
      </c>
      <c r="I207" t="s">
        <v>31</v>
      </c>
      <c r="J207" t="s">
        <v>32</v>
      </c>
      <c r="K207" t="s">
        <v>22</v>
      </c>
      <c r="L207" t="s">
        <v>145</v>
      </c>
      <c r="M207" s="2">
        <v>70</v>
      </c>
      <c r="N207" s="2">
        <v>775</v>
      </c>
      <c r="O207" s="2">
        <v>542500</v>
      </c>
      <c r="P207" s="2">
        <v>54250</v>
      </c>
      <c r="Q207" s="8">
        <v>0.1</v>
      </c>
      <c r="R207" t="s">
        <v>23</v>
      </c>
    </row>
    <row r="208" spans="1:18" x14ac:dyDescent="0.35">
      <c r="A208" t="s">
        <v>29</v>
      </c>
      <c r="B208">
        <v>1128299</v>
      </c>
      <c r="C208" s="1">
        <v>44238</v>
      </c>
      <c r="D208">
        <f>YEAR(salesbydate[[#This Row],[Invoice_Date]])</f>
        <v>2021</v>
      </c>
      <c r="E208">
        <f>MONTH(salesbydate[[#This Row],[Invoice_Date]])</f>
        <v>2</v>
      </c>
      <c r="F208">
        <f>ROUNDUP(MONTH(salesbydate[[#This Row],[Invoice_Date]])/3,0)</f>
        <v>1</v>
      </c>
      <c r="G208">
        <f>WEEKNUM(salesbydate[[#This Row],[Invoice_Date]])</f>
        <v>7</v>
      </c>
      <c r="H208" t="s">
        <v>30</v>
      </c>
      <c r="I208" t="s">
        <v>31</v>
      </c>
      <c r="J208" t="s">
        <v>32</v>
      </c>
      <c r="K208" t="s">
        <v>16</v>
      </c>
      <c r="L208" t="s">
        <v>144</v>
      </c>
      <c r="M208" s="2">
        <v>55</v>
      </c>
      <c r="N208" s="2">
        <v>975</v>
      </c>
      <c r="O208" s="2">
        <v>536250</v>
      </c>
      <c r="P208" s="2">
        <v>160875</v>
      </c>
      <c r="Q208" s="8">
        <v>0.3</v>
      </c>
      <c r="R208" t="s">
        <v>23</v>
      </c>
    </row>
    <row r="209" spans="1:18" x14ac:dyDescent="0.35">
      <c r="A209" t="s">
        <v>29</v>
      </c>
      <c r="B209">
        <v>1128299</v>
      </c>
      <c r="C209" s="1">
        <v>44239</v>
      </c>
      <c r="D209">
        <f>YEAR(salesbydate[[#This Row],[Invoice_Date]])</f>
        <v>2021</v>
      </c>
      <c r="E209">
        <f>MONTH(salesbydate[[#This Row],[Invoice_Date]])</f>
        <v>2</v>
      </c>
      <c r="F209">
        <f>ROUNDUP(MONTH(salesbydate[[#This Row],[Invoice_Date]])/3,0)</f>
        <v>1</v>
      </c>
      <c r="G209">
        <f>WEEKNUM(salesbydate[[#This Row],[Invoice_Date]])</f>
        <v>7</v>
      </c>
      <c r="H209" t="s">
        <v>30</v>
      </c>
      <c r="I209" t="s">
        <v>31</v>
      </c>
      <c r="J209" t="s">
        <v>32</v>
      </c>
      <c r="K209" t="s">
        <v>18</v>
      </c>
      <c r="L209" t="s">
        <v>144</v>
      </c>
      <c r="M209" s="2">
        <v>60</v>
      </c>
      <c r="N209" s="2">
        <v>975</v>
      </c>
      <c r="O209" s="2">
        <v>585000</v>
      </c>
      <c r="P209" s="2">
        <v>87750</v>
      </c>
      <c r="Q209" s="8">
        <v>0.15</v>
      </c>
      <c r="R209" t="s">
        <v>23</v>
      </c>
    </row>
    <row r="210" spans="1:18" x14ac:dyDescent="0.35">
      <c r="A210" t="s">
        <v>29</v>
      </c>
      <c r="B210">
        <v>1128299</v>
      </c>
      <c r="C210" s="1">
        <v>44240</v>
      </c>
      <c r="D210">
        <f>YEAR(salesbydate[[#This Row],[Invoice_Date]])</f>
        <v>2021</v>
      </c>
      <c r="E210">
        <f>MONTH(salesbydate[[#This Row],[Invoice_Date]])</f>
        <v>2</v>
      </c>
      <c r="F210">
        <f>ROUNDUP(MONTH(salesbydate[[#This Row],[Invoice_Date]])/3,0)</f>
        <v>1</v>
      </c>
      <c r="G210">
        <f>WEEKNUM(salesbydate[[#This Row],[Invoice_Date]])</f>
        <v>7</v>
      </c>
      <c r="H210" t="s">
        <v>30</v>
      </c>
      <c r="I210" t="s">
        <v>31</v>
      </c>
      <c r="J210" t="s">
        <v>32</v>
      </c>
      <c r="K210" t="s">
        <v>19</v>
      </c>
      <c r="L210" t="s">
        <v>145</v>
      </c>
      <c r="M210" s="2">
        <v>55</v>
      </c>
      <c r="N210" s="2">
        <v>775</v>
      </c>
      <c r="O210" s="2">
        <v>426250</v>
      </c>
      <c r="P210" s="2">
        <v>127875</v>
      </c>
      <c r="Q210" s="8">
        <v>0.3</v>
      </c>
      <c r="R210" t="s">
        <v>23</v>
      </c>
    </row>
    <row r="211" spans="1:18" x14ac:dyDescent="0.35">
      <c r="A211" t="s">
        <v>29</v>
      </c>
      <c r="B211">
        <v>1128299</v>
      </c>
      <c r="C211" s="1">
        <v>44241</v>
      </c>
      <c r="D211">
        <f>YEAR(salesbydate[[#This Row],[Invoice_Date]])</f>
        <v>2021</v>
      </c>
      <c r="E211">
        <f>MONTH(salesbydate[[#This Row],[Invoice_Date]])</f>
        <v>2</v>
      </c>
      <c r="F211">
        <f>ROUNDUP(MONTH(salesbydate[[#This Row],[Invoice_Date]])/3,0)</f>
        <v>1</v>
      </c>
      <c r="G211">
        <f>WEEKNUM(salesbydate[[#This Row],[Invoice_Date]])</f>
        <v>8</v>
      </c>
      <c r="H211" t="s">
        <v>30</v>
      </c>
      <c r="I211" t="s">
        <v>31</v>
      </c>
      <c r="J211" t="s">
        <v>32</v>
      </c>
      <c r="K211" t="s">
        <v>20</v>
      </c>
      <c r="L211" t="s">
        <v>145</v>
      </c>
      <c r="M211" s="2">
        <v>55</v>
      </c>
      <c r="N211" s="2">
        <v>775</v>
      </c>
      <c r="O211" s="2">
        <v>426250</v>
      </c>
      <c r="P211" s="2">
        <v>106563</v>
      </c>
      <c r="Q211" s="8">
        <v>0.25</v>
      </c>
      <c r="R211" t="s">
        <v>23</v>
      </c>
    </row>
    <row r="212" spans="1:18" x14ac:dyDescent="0.35">
      <c r="A212" t="s">
        <v>29</v>
      </c>
      <c r="B212">
        <v>1128299</v>
      </c>
      <c r="C212" s="1">
        <v>44242</v>
      </c>
      <c r="D212">
        <f>YEAR(salesbydate[[#This Row],[Invoice_Date]])</f>
        <v>2021</v>
      </c>
      <c r="E212">
        <f>MONTH(salesbydate[[#This Row],[Invoice_Date]])</f>
        <v>2</v>
      </c>
      <c r="F212">
        <f>ROUNDUP(MONTH(salesbydate[[#This Row],[Invoice_Date]])/3,0)</f>
        <v>1</v>
      </c>
      <c r="G212">
        <f>WEEKNUM(salesbydate[[#This Row],[Invoice_Date]])</f>
        <v>8</v>
      </c>
      <c r="H212" t="s">
        <v>30</v>
      </c>
      <c r="I212" t="s">
        <v>31</v>
      </c>
      <c r="J212" t="s">
        <v>32</v>
      </c>
      <c r="K212" t="s">
        <v>21</v>
      </c>
      <c r="L212" t="s">
        <v>144</v>
      </c>
      <c r="M212" s="2">
        <v>65</v>
      </c>
      <c r="N212" s="2">
        <v>700</v>
      </c>
      <c r="O212" s="2">
        <v>455000</v>
      </c>
      <c r="P212" s="2">
        <v>204750</v>
      </c>
      <c r="Q212" s="8">
        <v>0.45</v>
      </c>
      <c r="R212" t="s">
        <v>23</v>
      </c>
    </row>
    <row r="213" spans="1:18" x14ac:dyDescent="0.35">
      <c r="A213" t="s">
        <v>29</v>
      </c>
      <c r="B213">
        <v>1128299</v>
      </c>
      <c r="C213" s="1">
        <v>44243</v>
      </c>
      <c r="D213">
        <f>YEAR(salesbydate[[#This Row],[Invoice_Date]])</f>
        <v>2021</v>
      </c>
      <c r="E213">
        <f>MONTH(salesbydate[[#This Row],[Invoice_Date]])</f>
        <v>2</v>
      </c>
      <c r="F213">
        <f>ROUNDUP(MONTH(salesbydate[[#This Row],[Invoice_Date]])/3,0)</f>
        <v>1</v>
      </c>
      <c r="G213">
        <f>WEEKNUM(salesbydate[[#This Row],[Invoice_Date]])</f>
        <v>8</v>
      </c>
      <c r="H213" t="s">
        <v>30</v>
      </c>
      <c r="I213" t="s">
        <v>31</v>
      </c>
      <c r="J213" t="s">
        <v>32</v>
      </c>
      <c r="K213" t="s">
        <v>22</v>
      </c>
      <c r="L213" t="s">
        <v>145</v>
      </c>
      <c r="M213" s="2">
        <v>70</v>
      </c>
      <c r="N213" s="2">
        <v>800</v>
      </c>
      <c r="O213" s="2">
        <v>560000</v>
      </c>
      <c r="P213" s="2">
        <v>56000</v>
      </c>
      <c r="Q213" s="8">
        <v>0.1</v>
      </c>
      <c r="R213" t="s">
        <v>23</v>
      </c>
    </row>
    <row r="214" spans="1:18" x14ac:dyDescent="0.35">
      <c r="A214" t="s">
        <v>33</v>
      </c>
      <c r="B214">
        <v>1189833</v>
      </c>
      <c r="C214" s="1">
        <v>44244</v>
      </c>
      <c r="D214">
        <f>YEAR(salesbydate[[#This Row],[Invoice_Date]])</f>
        <v>2021</v>
      </c>
      <c r="E214">
        <f>MONTH(salesbydate[[#This Row],[Invoice_Date]])</f>
        <v>2</v>
      </c>
      <c r="F214">
        <f>ROUNDUP(MONTH(salesbydate[[#This Row],[Invoice_Date]])/3,0)</f>
        <v>1</v>
      </c>
      <c r="G214">
        <f>WEEKNUM(salesbydate[[#This Row],[Invoice_Date]])</f>
        <v>8</v>
      </c>
      <c r="H214" t="s">
        <v>30</v>
      </c>
      <c r="I214" t="s">
        <v>31</v>
      </c>
      <c r="J214" t="s">
        <v>32</v>
      </c>
      <c r="K214" t="s">
        <v>16</v>
      </c>
      <c r="L214" t="s">
        <v>144</v>
      </c>
      <c r="M214" s="2">
        <v>35</v>
      </c>
      <c r="N214" s="2">
        <v>700</v>
      </c>
      <c r="O214" s="2">
        <v>245000</v>
      </c>
      <c r="P214" s="2">
        <v>98000</v>
      </c>
      <c r="Q214" s="8">
        <v>0.4</v>
      </c>
      <c r="R214" t="s">
        <v>23</v>
      </c>
    </row>
    <row r="215" spans="1:18" x14ac:dyDescent="0.35">
      <c r="A215" t="s">
        <v>33</v>
      </c>
      <c r="B215">
        <v>1189833</v>
      </c>
      <c r="C215" s="1">
        <v>44245</v>
      </c>
      <c r="D215">
        <f>YEAR(salesbydate[[#This Row],[Invoice_Date]])</f>
        <v>2021</v>
      </c>
      <c r="E215">
        <f>MONTH(salesbydate[[#This Row],[Invoice_Date]])</f>
        <v>2</v>
      </c>
      <c r="F215">
        <f>ROUNDUP(MONTH(salesbydate[[#This Row],[Invoice_Date]])/3,0)</f>
        <v>1</v>
      </c>
      <c r="G215">
        <f>WEEKNUM(salesbydate[[#This Row],[Invoice_Date]])</f>
        <v>8</v>
      </c>
      <c r="H215" t="s">
        <v>30</v>
      </c>
      <c r="I215" t="s">
        <v>31</v>
      </c>
      <c r="J215" t="s">
        <v>32</v>
      </c>
      <c r="K215" t="s">
        <v>18</v>
      </c>
      <c r="L215" t="s">
        <v>144</v>
      </c>
      <c r="M215" s="2">
        <v>45</v>
      </c>
      <c r="N215" s="2">
        <v>700</v>
      </c>
      <c r="O215" s="2">
        <v>315000</v>
      </c>
      <c r="P215" s="2">
        <v>78750</v>
      </c>
      <c r="Q215" s="8">
        <v>0.25</v>
      </c>
      <c r="R215" t="s">
        <v>23</v>
      </c>
    </row>
    <row r="216" spans="1:18" x14ac:dyDescent="0.35">
      <c r="A216" t="s">
        <v>33</v>
      </c>
      <c r="B216">
        <v>1189833</v>
      </c>
      <c r="C216" s="1">
        <v>44264</v>
      </c>
      <c r="D216">
        <f>YEAR(salesbydate[[#This Row],[Invoice_Date]])</f>
        <v>2021</v>
      </c>
      <c r="E216">
        <f>MONTH(salesbydate[[#This Row],[Invoice_Date]])</f>
        <v>3</v>
      </c>
      <c r="F216">
        <f>ROUNDUP(MONTH(salesbydate[[#This Row],[Invoice_Date]])/3,0)</f>
        <v>1</v>
      </c>
      <c r="G216">
        <f>WEEKNUM(salesbydate[[#This Row],[Invoice_Date]])</f>
        <v>11</v>
      </c>
      <c r="H216" t="s">
        <v>30</v>
      </c>
      <c r="I216" t="s">
        <v>31</v>
      </c>
      <c r="J216" t="s">
        <v>32</v>
      </c>
      <c r="K216" t="s">
        <v>19</v>
      </c>
      <c r="L216" t="s">
        <v>145</v>
      </c>
      <c r="M216" s="2">
        <v>45</v>
      </c>
      <c r="N216" s="2">
        <v>700</v>
      </c>
      <c r="O216" s="2">
        <v>315000</v>
      </c>
      <c r="P216" s="2">
        <v>126000</v>
      </c>
      <c r="Q216" s="8">
        <v>0.4</v>
      </c>
      <c r="R216" t="s">
        <v>23</v>
      </c>
    </row>
    <row r="217" spans="1:18" x14ac:dyDescent="0.35">
      <c r="A217" t="s">
        <v>33</v>
      </c>
      <c r="B217">
        <v>1189833</v>
      </c>
      <c r="C217" s="1">
        <v>44265</v>
      </c>
      <c r="D217">
        <f>YEAR(salesbydate[[#This Row],[Invoice_Date]])</f>
        <v>2021</v>
      </c>
      <c r="E217">
        <f>MONTH(salesbydate[[#This Row],[Invoice_Date]])</f>
        <v>3</v>
      </c>
      <c r="F217">
        <f>ROUNDUP(MONTH(salesbydate[[#This Row],[Invoice_Date]])/3,0)</f>
        <v>1</v>
      </c>
      <c r="G217">
        <f>WEEKNUM(salesbydate[[#This Row],[Invoice_Date]])</f>
        <v>11</v>
      </c>
      <c r="H217" t="s">
        <v>30</v>
      </c>
      <c r="I217" t="s">
        <v>31</v>
      </c>
      <c r="J217" t="s">
        <v>32</v>
      </c>
      <c r="K217" t="s">
        <v>20</v>
      </c>
      <c r="L217" t="s">
        <v>145</v>
      </c>
      <c r="M217" s="2">
        <v>45</v>
      </c>
      <c r="N217" s="2">
        <v>550</v>
      </c>
      <c r="O217" s="2">
        <v>247500</v>
      </c>
      <c r="P217" s="2">
        <v>86625</v>
      </c>
      <c r="Q217" s="8">
        <v>0.35</v>
      </c>
      <c r="R217" t="s">
        <v>23</v>
      </c>
    </row>
    <row r="218" spans="1:18" x14ac:dyDescent="0.35">
      <c r="A218" t="s">
        <v>33</v>
      </c>
      <c r="B218">
        <v>1189833</v>
      </c>
      <c r="C218" s="1">
        <v>44266</v>
      </c>
      <c r="D218">
        <f>YEAR(salesbydate[[#This Row],[Invoice_Date]])</f>
        <v>2021</v>
      </c>
      <c r="E218">
        <f>MONTH(salesbydate[[#This Row],[Invoice_Date]])</f>
        <v>3</v>
      </c>
      <c r="F218">
        <f>ROUNDUP(MONTH(salesbydate[[#This Row],[Invoice_Date]])/3,0)</f>
        <v>1</v>
      </c>
      <c r="G218">
        <f>WEEKNUM(salesbydate[[#This Row],[Invoice_Date]])</f>
        <v>11</v>
      </c>
      <c r="H218" t="s">
        <v>30</v>
      </c>
      <c r="I218" t="s">
        <v>31</v>
      </c>
      <c r="J218" t="s">
        <v>34</v>
      </c>
      <c r="K218" t="s">
        <v>21</v>
      </c>
      <c r="L218" t="s">
        <v>144</v>
      </c>
      <c r="M218" s="2">
        <v>50</v>
      </c>
      <c r="N218" s="2">
        <v>500</v>
      </c>
      <c r="O218" s="2">
        <v>250000</v>
      </c>
      <c r="P218" s="2">
        <v>137500</v>
      </c>
      <c r="Q218" s="8">
        <v>0.55000000000000004</v>
      </c>
      <c r="R218" t="s">
        <v>23</v>
      </c>
    </row>
    <row r="219" spans="1:18" x14ac:dyDescent="0.35">
      <c r="A219" t="s">
        <v>33</v>
      </c>
      <c r="B219">
        <v>1189833</v>
      </c>
      <c r="C219" s="1">
        <v>44267</v>
      </c>
      <c r="D219">
        <f>YEAR(salesbydate[[#This Row],[Invoice_Date]])</f>
        <v>2021</v>
      </c>
      <c r="E219">
        <f>MONTH(salesbydate[[#This Row],[Invoice_Date]])</f>
        <v>3</v>
      </c>
      <c r="F219">
        <f>ROUNDUP(MONTH(salesbydate[[#This Row],[Invoice_Date]])/3,0)</f>
        <v>1</v>
      </c>
      <c r="G219">
        <f>WEEKNUM(salesbydate[[#This Row],[Invoice_Date]])</f>
        <v>11</v>
      </c>
      <c r="H219" t="s">
        <v>30</v>
      </c>
      <c r="I219" t="s">
        <v>31</v>
      </c>
      <c r="J219" t="s">
        <v>34</v>
      </c>
      <c r="K219" t="s">
        <v>22</v>
      </c>
      <c r="L219" t="s">
        <v>145</v>
      </c>
      <c r="M219" s="2">
        <v>45</v>
      </c>
      <c r="N219" s="2">
        <v>700</v>
      </c>
      <c r="O219" s="2">
        <v>315000</v>
      </c>
      <c r="P219" s="2">
        <v>63000</v>
      </c>
      <c r="Q219" s="8">
        <v>0.2</v>
      </c>
      <c r="R219" t="s">
        <v>23</v>
      </c>
    </row>
    <row r="220" spans="1:18" x14ac:dyDescent="0.35">
      <c r="A220" t="s">
        <v>33</v>
      </c>
      <c r="B220">
        <v>1189833</v>
      </c>
      <c r="C220" s="1">
        <v>44268</v>
      </c>
      <c r="D220">
        <f>YEAR(salesbydate[[#This Row],[Invoice_Date]])</f>
        <v>2021</v>
      </c>
      <c r="E220">
        <f>MONTH(salesbydate[[#This Row],[Invoice_Date]])</f>
        <v>3</v>
      </c>
      <c r="F220">
        <f>ROUNDUP(MONTH(salesbydate[[#This Row],[Invoice_Date]])/3,0)</f>
        <v>1</v>
      </c>
      <c r="G220">
        <f>WEEKNUM(salesbydate[[#This Row],[Invoice_Date]])</f>
        <v>11</v>
      </c>
      <c r="H220" t="s">
        <v>30</v>
      </c>
      <c r="I220" t="s">
        <v>31</v>
      </c>
      <c r="J220" t="s">
        <v>34</v>
      </c>
      <c r="K220" t="s">
        <v>16</v>
      </c>
      <c r="L220" t="s">
        <v>144</v>
      </c>
      <c r="M220" s="2">
        <v>35</v>
      </c>
      <c r="N220" s="2">
        <v>750</v>
      </c>
      <c r="O220" s="2">
        <v>262500</v>
      </c>
      <c r="P220" s="2">
        <v>105000</v>
      </c>
      <c r="Q220" s="8">
        <v>0.4</v>
      </c>
      <c r="R220" t="s">
        <v>23</v>
      </c>
    </row>
    <row r="221" spans="1:18" x14ac:dyDescent="0.35">
      <c r="A221" t="s">
        <v>33</v>
      </c>
      <c r="B221">
        <v>1189833</v>
      </c>
      <c r="C221" s="1">
        <v>44269</v>
      </c>
      <c r="D221">
        <f>YEAR(salesbydate[[#This Row],[Invoice_Date]])</f>
        <v>2021</v>
      </c>
      <c r="E221">
        <f>MONTH(salesbydate[[#This Row],[Invoice_Date]])</f>
        <v>3</v>
      </c>
      <c r="F221">
        <f>ROUNDUP(MONTH(salesbydate[[#This Row],[Invoice_Date]])/3,0)</f>
        <v>1</v>
      </c>
      <c r="G221">
        <f>WEEKNUM(salesbydate[[#This Row],[Invoice_Date]])</f>
        <v>12</v>
      </c>
      <c r="H221" t="s">
        <v>30</v>
      </c>
      <c r="I221" t="s">
        <v>31</v>
      </c>
      <c r="J221" t="s">
        <v>34</v>
      </c>
      <c r="K221" t="s">
        <v>18</v>
      </c>
      <c r="L221" t="s">
        <v>144</v>
      </c>
      <c r="M221" s="2">
        <v>45</v>
      </c>
      <c r="N221" s="2">
        <v>650</v>
      </c>
      <c r="O221" s="2">
        <v>292500</v>
      </c>
      <c r="P221" s="2">
        <v>73125</v>
      </c>
      <c r="Q221" s="8">
        <v>0.25</v>
      </c>
      <c r="R221" t="s">
        <v>23</v>
      </c>
    </row>
    <row r="222" spans="1:18" x14ac:dyDescent="0.35">
      <c r="A222" t="s">
        <v>33</v>
      </c>
      <c r="B222">
        <v>1189833</v>
      </c>
      <c r="C222" s="1">
        <v>44270</v>
      </c>
      <c r="D222">
        <f>YEAR(salesbydate[[#This Row],[Invoice_Date]])</f>
        <v>2021</v>
      </c>
      <c r="E222">
        <f>MONTH(salesbydate[[#This Row],[Invoice_Date]])</f>
        <v>3</v>
      </c>
      <c r="F222">
        <f>ROUNDUP(MONTH(salesbydate[[#This Row],[Invoice_Date]])/3,0)</f>
        <v>1</v>
      </c>
      <c r="G222">
        <f>WEEKNUM(salesbydate[[#This Row],[Invoice_Date]])</f>
        <v>12</v>
      </c>
      <c r="H222" t="s">
        <v>30</v>
      </c>
      <c r="I222" t="s">
        <v>31</v>
      </c>
      <c r="J222" t="s">
        <v>34</v>
      </c>
      <c r="K222" t="s">
        <v>19</v>
      </c>
      <c r="L222" t="s">
        <v>145</v>
      </c>
      <c r="M222" s="2">
        <v>45</v>
      </c>
      <c r="N222" s="2">
        <v>675</v>
      </c>
      <c r="O222" s="2">
        <v>303750</v>
      </c>
      <c r="P222" s="2">
        <v>121500</v>
      </c>
      <c r="Q222" s="8">
        <v>0.4</v>
      </c>
      <c r="R222" t="s">
        <v>23</v>
      </c>
    </row>
    <row r="223" spans="1:18" x14ac:dyDescent="0.35">
      <c r="A223" t="s">
        <v>33</v>
      </c>
      <c r="B223">
        <v>1189833</v>
      </c>
      <c r="C223" s="1">
        <v>44271</v>
      </c>
      <c r="D223">
        <f>YEAR(salesbydate[[#This Row],[Invoice_Date]])</f>
        <v>2021</v>
      </c>
      <c r="E223">
        <f>MONTH(salesbydate[[#This Row],[Invoice_Date]])</f>
        <v>3</v>
      </c>
      <c r="F223">
        <f>ROUNDUP(MONTH(salesbydate[[#This Row],[Invoice_Date]])/3,0)</f>
        <v>1</v>
      </c>
      <c r="G223">
        <f>WEEKNUM(salesbydate[[#This Row],[Invoice_Date]])</f>
        <v>12</v>
      </c>
      <c r="H223" t="s">
        <v>30</v>
      </c>
      <c r="I223" t="s">
        <v>31</v>
      </c>
      <c r="J223" t="s">
        <v>34</v>
      </c>
      <c r="K223" t="s">
        <v>20</v>
      </c>
      <c r="L223" t="s">
        <v>145</v>
      </c>
      <c r="M223" s="2">
        <v>45</v>
      </c>
      <c r="N223" s="2">
        <v>525</v>
      </c>
      <c r="O223" s="2">
        <v>236250</v>
      </c>
      <c r="P223" s="2">
        <v>82688</v>
      </c>
      <c r="Q223" s="8">
        <v>0.35</v>
      </c>
      <c r="R223" t="s">
        <v>23</v>
      </c>
    </row>
    <row r="224" spans="1:18" x14ac:dyDescent="0.35">
      <c r="A224" t="s">
        <v>33</v>
      </c>
      <c r="B224">
        <v>1189833</v>
      </c>
      <c r="C224" s="1">
        <v>44272</v>
      </c>
      <c r="D224">
        <f>YEAR(salesbydate[[#This Row],[Invoice_Date]])</f>
        <v>2021</v>
      </c>
      <c r="E224">
        <f>MONTH(salesbydate[[#This Row],[Invoice_Date]])</f>
        <v>3</v>
      </c>
      <c r="F224">
        <f>ROUNDUP(MONTH(salesbydate[[#This Row],[Invoice_Date]])/3,0)</f>
        <v>1</v>
      </c>
      <c r="G224">
        <f>WEEKNUM(salesbydate[[#This Row],[Invoice_Date]])</f>
        <v>12</v>
      </c>
      <c r="H224" t="s">
        <v>30</v>
      </c>
      <c r="I224" t="s">
        <v>31</v>
      </c>
      <c r="J224" t="s">
        <v>34</v>
      </c>
      <c r="K224" t="s">
        <v>21</v>
      </c>
      <c r="L224" t="s">
        <v>144</v>
      </c>
      <c r="M224" s="2">
        <v>50</v>
      </c>
      <c r="N224" s="2">
        <v>450</v>
      </c>
      <c r="O224" s="2">
        <v>225000</v>
      </c>
      <c r="P224" s="2">
        <v>123750</v>
      </c>
      <c r="Q224" s="8">
        <v>0.55000000000000004</v>
      </c>
      <c r="R224" t="s">
        <v>23</v>
      </c>
    </row>
    <row r="225" spans="1:18" x14ac:dyDescent="0.35">
      <c r="A225" t="s">
        <v>33</v>
      </c>
      <c r="B225">
        <v>1189833</v>
      </c>
      <c r="C225" s="1">
        <v>44273</v>
      </c>
      <c r="D225">
        <f>YEAR(salesbydate[[#This Row],[Invoice_Date]])</f>
        <v>2021</v>
      </c>
      <c r="E225">
        <f>MONTH(salesbydate[[#This Row],[Invoice_Date]])</f>
        <v>3</v>
      </c>
      <c r="F225">
        <f>ROUNDUP(MONTH(salesbydate[[#This Row],[Invoice_Date]])/3,0)</f>
        <v>1</v>
      </c>
      <c r="G225">
        <f>WEEKNUM(salesbydate[[#This Row],[Invoice_Date]])</f>
        <v>12</v>
      </c>
      <c r="H225" t="s">
        <v>30</v>
      </c>
      <c r="I225" t="s">
        <v>31</v>
      </c>
      <c r="J225" t="s">
        <v>34</v>
      </c>
      <c r="K225" t="s">
        <v>22</v>
      </c>
      <c r="L225" t="s">
        <v>145</v>
      </c>
      <c r="M225" s="2">
        <v>45</v>
      </c>
      <c r="N225" s="2">
        <v>650</v>
      </c>
      <c r="O225" s="2">
        <v>292500</v>
      </c>
      <c r="P225" s="2">
        <v>58500</v>
      </c>
      <c r="Q225" s="8">
        <v>0.2</v>
      </c>
      <c r="R225" t="s">
        <v>23</v>
      </c>
    </row>
    <row r="226" spans="1:18" x14ac:dyDescent="0.35">
      <c r="A226" t="s">
        <v>33</v>
      </c>
      <c r="B226">
        <v>1189833</v>
      </c>
      <c r="C226" s="1">
        <v>44274</v>
      </c>
      <c r="D226">
        <f>YEAR(salesbydate[[#This Row],[Invoice_Date]])</f>
        <v>2021</v>
      </c>
      <c r="E226">
        <f>MONTH(salesbydate[[#This Row],[Invoice_Date]])</f>
        <v>3</v>
      </c>
      <c r="F226">
        <f>ROUNDUP(MONTH(salesbydate[[#This Row],[Invoice_Date]])/3,0)</f>
        <v>1</v>
      </c>
      <c r="G226">
        <f>WEEKNUM(salesbydate[[#This Row],[Invoice_Date]])</f>
        <v>12</v>
      </c>
      <c r="H226" t="s">
        <v>30</v>
      </c>
      <c r="I226" t="s">
        <v>31</v>
      </c>
      <c r="J226" t="s">
        <v>34</v>
      </c>
      <c r="K226" t="s">
        <v>16</v>
      </c>
      <c r="L226" t="s">
        <v>144</v>
      </c>
      <c r="M226" s="2">
        <v>35</v>
      </c>
      <c r="N226" s="2">
        <v>800</v>
      </c>
      <c r="O226" s="2">
        <v>280000</v>
      </c>
      <c r="P226" s="2">
        <v>112000</v>
      </c>
      <c r="Q226" s="8">
        <v>0.4</v>
      </c>
      <c r="R226" t="s">
        <v>23</v>
      </c>
    </row>
    <row r="227" spans="1:18" x14ac:dyDescent="0.35">
      <c r="A227" t="s">
        <v>33</v>
      </c>
      <c r="B227">
        <v>1189833</v>
      </c>
      <c r="C227" s="1">
        <v>44275</v>
      </c>
      <c r="D227">
        <f>YEAR(salesbydate[[#This Row],[Invoice_Date]])</f>
        <v>2021</v>
      </c>
      <c r="E227">
        <f>MONTH(salesbydate[[#This Row],[Invoice_Date]])</f>
        <v>3</v>
      </c>
      <c r="F227">
        <f>ROUNDUP(MONTH(salesbydate[[#This Row],[Invoice_Date]])/3,0)</f>
        <v>1</v>
      </c>
      <c r="G227">
        <f>WEEKNUM(salesbydate[[#This Row],[Invoice_Date]])</f>
        <v>12</v>
      </c>
      <c r="H227" t="s">
        <v>30</v>
      </c>
      <c r="I227" t="s">
        <v>31</v>
      </c>
      <c r="J227" t="s">
        <v>34</v>
      </c>
      <c r="K227" t="s">
        <v>18</v>
      </c>
      <c r="L227" t="s">
        <v>144</v>
      </c>
      <c r="M227" s="2">
        <v>45</v>
      </c>
      <c r="N227" s="2">
        <v>650</v>
      </c>
      <c r="O227" s="2">
        <v>292500</v>
      </c>
      <c r="P227" s="2">
        <v>73125</v>
      </c>
      <c r="Q227" s="8">
        <v>0.25</v>
      </c>
      <c r="R227" t="s">
        <v>23</v>
      </c>
    </row>
    <row r="228" spans="1:18" x14ac:dyDescent="0.35">
      <c r="A228" t="s">
        <v>33</v>
      </c>
      <c r="B228">
        <v>1189833</v>
      </c>
      <c r="C228" s="1">
        <v>44276</v>
      </c>
      <c r="D228">
        <f>YEAR(salesbydate[[#This Row],[Invoice_Date]])</f>
        <v>2021</v>
      </c>
      <c r="E228">
        <f>MONTH(salesbydate[[#This Row],[Invoice_Date]])</f>
        <v>3</v>
      </c>
      <c r="F228">
        <f>ROUNDUP(MONTH(salesbydate[[#This Row],[Invoice_Date]])/3,0)</f>
        <v>1</v>
      </c>
      <c r="G228">
        <f>WEEKNUM(salesbydate[[#This Row],[Invoice_Date]])</f>
        <v>13</v>
      </c>
      <c r="H228" t="s">
        <v>30</v>
      </c>
      <c r="I228" t="s">
        <v>31</v>
      </c>
      <c r="J228" t="s">
        <v>34</v>
      </c>
      <c r="K228" t="s">
        <v>19</v>
      </c>
      <c r="L228" t="s">
        <v>145</v>
      </c>
      <c r="M228" s="2">
        <v>45</v>
      </c>
      <c r="N228" s="2">
        <v>650</v>
      </c>
      <c r="O228" s="2">
        <v>292500</v>
      </c>
      <c r="P228" s="2">
        <v>117000</v>
      </c>
      <c r="Q228" s="8">
        <v>0.4</v>
      </c>
      <c r="R228" t="s">
        <v>23</v>
      </c>
    </row>
    <row r="229" spans="1:18" x14ac:dyDescent="0.35">
      <c r="A229" t="s">
        <v>33</v>
      </c>
      <c r="B229">
        <v>1189833</v>
      </c>
      <c r="C229" s="1">
        <v>44277</v>
      </c>
      <c r="D229">
        <f>YEAR(salesbydate[[#This Row],[Invoice_Date]])</f>
        <v>2021</v>
      </c>
      <c r="E229">
        <f>MONTH(salesbydate[[#This Row],[Invoice_Date]])</f>
        <v>3</v>
      </c>
      <c r="F229">
        <f>ROUNDUP(MONTH(salesbydate[[#This Row],[Invoice_Date]])/3,0)</f>
        <v>1</v>
      </c>
      <c r="G229">
        <f>WEEKNUM(salesbydate[[#This Row],[Invoice_Date]])</f>
        <v>13</v>
      </c>
      <c r="H229" t="s">
        <v>30</v>
      </c>
      <c r="I229" t="s">
        <v>31</v>
      </c>
      <c r="J229" t="s">
        <v>34</v>
      </c>
      <c r="K229" t="s">
        <v>20</v>
      </c>
      <c r="L229" t="s">
        <v>145</v>
      </c>
      <c r="M229" s="2">
        <v>45</v>
      </c>
      <c r="N229" s="2">
        <v>550</v>
      </c>
      <c r="O229" s="2">
        <v>247500</v>
      </c>
      <c r="P229" s="2">
        <v>86625</v>
      </c>
      <c r="Q229" s="8">
        <v>0.35</v>
      </c>
      <c r="R229" t="s">
        <v>23</v>
      </c>
    </row>
    <row r="230" spans="1:18" x14ac:dyDescent="0.35">
      <c r="A230" t="s">
        <v>33</v>
      </c>
      <c r="B230">
        <v>1189833</v>
      </c>
      <c r="C230" s="1">
        <v>44278</v>
      </c>
      <c r="D230">
        <f>YEAR(salesbydate[[#This Row],[Invoice_Date]])</f>
        <v>2021</v>
      </c>
      <c r="E230">
        <f>MONTH(salesbydate[[#This Row],[Invoice_Date]])</f>
        <v>3</v>
      </c>
      <c r="F230">
        <f>ROUNDUP(MONTH(salesbydate[[#This Row],[Invoice_Date]])/3,0)</f>
        <v>1</v>
      </c>
      <c r="G230">
        <f>WEEKNUM(salesbydate[[#This Row],[Invoice_Date]])</f>
        <v>13</v>
      </c>
      <c r="H230" t="s">
        <v>30</v>
      </c>
      <c r="I230" t="s">
        <v>31</v>
      </c>
      <c r="J230" t="s">
        <v>34</v>
      </c>
      <c r="K230" t="s">
        <v>21</v>
      </c>
      <c r="L230" t="s">
        <v>144</v>
      </c>
      <c r="M230" s="2">
        <v>50</v>
      </c>
      <c r="N230" s="2">
        <v>425</v>
      </c>
      <c r="O230" s="2">
        <v>212500</v>
      </c>
      <c r="P230" s="2">
        <v>116875</v>
      </c>
      <c r="Q230" s="8">
        <v>0.55000000000000004</v>
      </c>
      <c r="R230" t="s">
        <v>23</v>
      </c>
    </row>
    <row r="231" spans="1:18" x14ac:dyDescent="0.35">
      <c r="A231" t="s">
        <v>33</v>
      </c>
      <c r="B231">
        <v>1189833</v>
      </c>
      <c r="C231" s="1">
        <v>44292</v>
      </c>
      <c r="D231">
        <f>YEAR(salesbydate[[#This Row],[Invoice_Date]])</f>
        <v>2021</v>
      </c>
      <c r="E231">
        <f>MONTH(salesbydate[[#This Row],[Invoice_Date]])</f>
        <v>4</v>
      </c>
      <c r="F231">
        <f>ROUNDUP(MONTH(salesbydate[[#This Row],[Invoice_Date]])/3,0)</f>
        <v>2</v>
      </c>
      <c r="G231">
        <f>WEEKNUM(salesbydate[[#This Row],[Invoice_Date]])</f>
        <v>15</v>
      </c>
      <c r="H231" t="s">
        <v>30</v>
      </c>
      <c r="I231" t="s">
        <v>31</v>
      </c>
      <c r="J231" t="s">
        <v>34</v>
      </c>
      <c r="K231" t="s">
        <v>22</v>
      </c>
      <c r="L231" t="s">
        <v>145</v>
      </c>
      <c r="M231" s="2">
        <v>45</v>
      </c>
      <c r="N231" s="2">
        <v>625</v>
      </c>
      <c r="O231" s="2">
        <v>281250</v>
      </c>
      <c r="P231" s="2">
        <v>56250</v>
      </c>
      <c r="Q231" s="8">
        <v>0.2</v>
      </c>
      <c r="R231" t="s">
        <v>23</v>
      </c>
    </row>
    <row r="232" spans="1:18" x14ac:dyDescent="0.35">
      <c r="A232" t="s">
        <v>33</v>
      </c>
      <c r="B232">
        <v>1189833</v>
      </c>
      <c r="C232" s="1">
        <v>44293</v>
      </c>
      <c r="D232">
        <f>YEAR(salesbydate[[#This Row],[Invoice_Date]])</f>
        <v>2021</v>
      </c>
      <c r="E232">
        <f>MONTH(salesbydate[[#This Row],[Invoice_Date]])</f>
        <v>4</v>
      </c>
      <c r="F232">
        <f>ROUNDUP(MONTH(salesbydate[[#This Row],[Invoice_Date]])/3,0)</f>
        <v>2</v>
      </c>
      <c r="G232">
        <f>WEEKNUM(salesbydate[[#This Row],[Invoice_Date]])</f>
        <v>15</v>
      </c>
      <c r="H232" t="s">
        <v>30</v>
      </c>
      <c r="I232" t="s">
        <v>31</v>
      </c>
      <c r="J232" t="s">
        <v>34</v>
      </c>
      <c r="K232" t="s">
        <v>16</v>
      </c>
      <c r="L232" t="s">
        <v>144</v>
      </c>
      <c r="M232" s="2">
        <v>45</v>
      </c>
      <c r="N232" s="2">
        <v>800</v>
      </c>
      <c r="O232" s="2">
        <v>360000</v>
      </c>
      <c r="P232" s="2">
        <v>144000</v>
      </c>
      <c r="Q232" s="8">
        <v>0.4</v>
      </c>
      <c r="R232" t="s">
        <v>23</v>
      </c>
    </row>
    <row r="233" spans="1:18" x14ac:dyDescent="0.35">
      <c r="A233" t="s">
        <v>33</v>
      </c>
      <c r="B233">
        <v>1189833</v>
      </c>
      <c r="C233" s="1">
        <v>44294</v>
      </c>
      <c r="D233">
        <f>YEAR(salesbydate[[#This Row],[Invoice_Date]])</f>
        <v>2021</v>
      </c>
      <c r="E233">
        <f>MONTH(salesbydate[[#This Row],[Invoice_Date]])</f>
        <v>4</v>
      </c>
      <c r="F233">
        <f>ROUNDUP(MONTH(salesbydate[[#This Row],[Invoice_Date]])/3,0)</f>
        <v>2</v>
      </c>
      <c r="G233">
        <f>WEEKNUM(salesbydate[[#This Row],[Invoice_Date]])</f>
        <v>15</v>
      </c>
      <c r="H233" t="s">
        <v>30</v>
      </c>
      <c r="I233" t="s">
        <v>31</v>
      </c>
      <c r="J233" t="s">
        <v>34</v>
      </c>
      <c r="K233" t="s">
        <v>18</v>
      </c>
      <c r="L233" t="s">
        <v>144</v>
      </c>
      <c r="M233" s="2">
        <v>50</v>
      </c>
      <c r="N233" s="2">
        <v>600</v>
      </c>
      <c r="O233" s="2">
        <v>300000</v>
      </c>
      <c r="P233" s="2">
        <v>75000</v>
      </c>
      <c r="Q233" s="8">
        <v>0.25</v>
      </c>
      <c r="R233" t="s">
        <v>23</v>
      </c>
    </row>
    <row r="234" spans="1:18" x14ac:dyDescent="0.35">
      <c r="A234" t="s">
        <v>33</v>
      </c>
      <c r="B234">
        <v>1189833</v>
      </c>
      <c r="C234" s="1">
        <v>44295</v>
      </c>
      <c r="D234">
        <f>YEAR(salesbydate[[#This Row],[Invoice_Date]])</f>
        <v>2021</v>
      </c>
      <c r="E234">
        <f>MONTH(salesbydate[[#This Row],[Invoice_Date]])</f>
        <v>4</v>
      </c>
      <c r="F234">
        <f>ROUNDUP(MONTH(salesbydate[[#This Row],[Invoice_Date]])/3,0)</f>
        <v>2</v>
      </c>
      <c r="G234">
        <f>WEEKNUM(salesbydate[[#This Row],[Invoice_Date]])</f>
        <v>15</v>
      </c>
      <c r="H234" t="s">
        <v>30</v>
      </c>
      <c r="I234" t="s">
        <v>31</v>
      </c>
      <c r="J234" t="s">
        <v>34</v>
      </c>
      <c r="K234" t="s">
        <v>19</v>
      </c>
      <c r="L234" t="s">
        <v>145</v>
      </c>
      <c r="M234" s="2">
        <v>50</v>
      </c>
      <c r="N234" s="2">
        <v>625</v>
      </c>
      <c r="O234" s="2">
        <v>312500</v>
      </c>
      <c r="P234" s="2">
        <v>125000</v>
      </c>
      <c r="Q234" s="8">
        <v>0.4</v>
      </c>
      <c r="R234" t="s">
        <v>23</v>
      </c>
    </row>
    <row r="235" spans="1:18" x14ac:dyDescent="0.35">
      <c r="A235" t="s">
        <v>33</v>
      </c>
      <c r="B235">
        <v>1189833</v>
      </c>
      <c r="C235" s="1">
        <v>44296</v>
      </c>
      <c r="D235">
        <f>YEAR(salesbydate[[#This Row],[Invoice_Date]])</f>
        <v>2021</v>
      </c>
      <c r="E235">
        <f>MONTH(salesbydate[[#This Row],[Invoice_Date]])</f>
        <v>4</v>
      </c>
      <c r="F235">
        <f>ROUNDUP(MONTH(salesbydate[[#This Row],[Invoice_Date]])/3,0)</f>
        <v>2</v>
      </c>
      <c r="G235">
        <f>WEEKNUM(salesbydate[[#This Row],[Invoice_Date]])</f>
        <v>15</v>
      </c>
      <c r="H235" t="s">
        <v>30</v>
      </c>
      <c r="I235" t="s">
        <v>31</v>
      </c>
      <c r="J235" t="s">
        <v>34</v>
      </c>
      <c r="K235" t="s">
        <v>20</v>
      </c>
      <c r="L235" t="s">
        <v>145</v>
      </c>
      <c r="M235" s="2">
        <v>45</v>
      </c>
      <c r="N235" s="2">
        <v>525</v>
      </c>
      <c r="O235" s="2">
        <v>236250</v>
      </c>
      <c r="P235" s="2">
        <v>82688</v>
      </c>
      <c r="Q235" s="8">
        <v>0.35</v>
      </c>
      <c r="R235" t="s">
        <v>23</v>
      </c>
    </row>
    <row r="236" spans="1:18" x14ac:dyDescent="0.35">
      <c r="A236" t="s">
        <v>33</v>
      </c>
      <c r="B236">
        <v>1189833</v>
      </c>
      <c r="C236" s="1">
        <v>44297</v>
      </c>
      <c r="D236">
        <f>YEAR(salesbydate[[#This Row],[Invoice_Date]])</f>
        <v>2021</v>
      </c>
      <c r="E236">
        <f>MONTH(salesbydate[[#This Row],[Invoice_Date]])</f>
        <v>4</v>
      </c>
      <c r="F236">
        <f>ROUNDUP(MONTH(salesbydate[[#This Row],[Invoice_Date]])/3,0)</f>
        <v>2</v>
      </c>
      <c r="G236">
        <f>WEEKNUM(salesbydate[[#This Row],[Invoice_Date]])</f>
        <v>16</v>
      </c>
      <c r="H236" t="s">
        <v>30</v>
      </c>
      <c r="I236" t="s">
        <v>31</v>
      </c>
      <c r="J236" t="s">
        <v>34</v>
      </c>
      <c r="K236" t="s">
        <v>21</v>
      </c>
      <c r="L236" t="s">
        <v>144</v>
      </c>
      <c r="M236" s="2">
        <v>50</v>
      </c>
      <c r="N236" s="2">
        <v>425</v>
      </c>
      <c r="O236" s="2">
        <v>212500</v>
      </c>
      <c r="P236" s="2">
        <v>116875</v>
      </c>
      <c r="Q236" s="8">
        <v>0.55000000000000004</v>
      </c>
      <c r="R236" t="s">
        <v>23</v>
      </c>
    </row>
    <row r="237" spans="1:18" x14ac:dyDescent="0.35">
      <c r="A237" t="s">
        <v>33</v>
      </c>
      <c r="B237">
        <v>1189833</v>
      </c>
      <c r="C237" s="1">
        <v>44298</v>
      </c>
      <c r="D237">
        <f>YEAR(salesbydate[[#This Row],[Invoice_Date]])</f>
        <v>2021</v>
      </c>
      <c r="E237">
        <f>MONTH(salesbydate[[#This Row],[Invoice_Date]])</f>
        <v>4</v>
      </c>
      <c r="F237">
        <f>ROUNDUP(MONTH(salesbydate[[#This Row],[Invoice_Date]])/3,0)</f>
        <v>2</v>
      </c>
      <c r="G237">
        <f>WEEKNUM(salesbydate[[#This Row],[Invoice_Date]])</f>
        <v>16</v>
      </c>
      <c r="H237" t="s">
        <v>30</v>
      </c>
      <c r="I237" t="s">
        <v>31</v>
      </c>
      <c r="J237" t="s">
        <v>34</v>
      </c>
      <c r="K237" t="s">
        <v>22</v>
      </c>
      <c r="L237" t="s">
        <v>145</v>
      </c>
      <c r="M237" s="2">
        <v>65</v>
      </c>
      <c r="N237" s="2">
        <v>600</v>
      </c>
      <c r="O237" s="2">
        <v>390000</v>
      </c>
      <c r="P237" s="2">
        <v>78000</v>
      </c>
      <c r="Q237" s="8">
        <v>0.2</v>
      </c>
      <c r="R237" t="s">
        <v>23</v>
      </c>
    </row>
    <row r="238" spans="1:18" x14ac:dyDescent="0.35">
      <c r="A238" t="s">
        <v>33</v>
      </c>
      <c r="B238">
        <v>1189833</v>
      </c>
      <c r="C238" s="1">
        <v>44299</v>
      </c>
      <c r="D238">
        <f>YEAR(salesbydate[[#This Row],[Invoice_Date]])</f>
        <v>2021</v>
      </c>
      <c r="E238">
        <f>MONTH(salesbydate[[#This Row],[Invoice_Date]])</f>
        <v>4</v>
      </c>
      <c r="F238">
        <f>ROUNDUP(MONTH(salesbydate[[#This Row],[Invoice_Date]])/3,0)</f>
        <v>2</v>
      </c>
      <c r="G238">
        <f>WEEKNUM(salesbydate[[#This Row],[Invoice_Date]])</f>
        <v>16</v>
      </c>
      <c r="H238" t="s">
        <v>30</v>
      </c>
      <c r="I238" t="s">
        <v>31</v>
      </c>
      <c r="J238" t="s">
        <v>34</v>
      </c>
      <c r="K238" t="s">
        <v>16</v>
      </c>
      <c r="L238" t="s">
        <v>144</v>
      </c>
      <c r="M238" s="2">
        <v>45</v>
      </c>
      <c r="N238" s="2">
        <v>800</v>
      </c>
      <c r="O238" s="2">
        <v>360000</v>
      </c>
      <c r="P238" s="2">
        <v>144000</v>
      </c>
      <c r="Q238" s="8">
        <v>0.4</v>
      </c>
      <c r="R238" t="s">
        <v>23</v>
      </c>
    </row>
    <row r="239" spans="1:18" x14ac:dyDescent="0.35">
      <c r="A239" t="s">
        <v>33</v>
      </c>
      <c r="B239">
        <v>1189833</v>
      </c>
      <c r="C239" s="1">
        <v>44300</v>
      </c>
      <c r="D239">
        <f>YEAR(salesbydate[[#This Row],[Invoice_Date]])</f>
        <v>2021</v>
      </c>
      <c r="E239">
        <f>MONTH(salesbydate[[#This Row],[Invoice_Date]])</f>
        <v>4</v>
      </c>
      <c r="F239">
        <f>ROUNDUP(MONTH(salesbydate[[#This Row],[Invoice_Date]])/3,0)</f>
        <v>2</v>
      </c>
      <c r="G239">
        <f>WEEKNUM(salesbydate[[#This Row],[Invoice_Date]])</f>
        <v>16</v>
      </c>
      <c r="H239" t="s">
        <v>30</v>
      </c>
      <c r="I239" t="s">
        <v>31</v>
      </c>
      <c r="J239" t="s">
        <v>34</v>
      </c>
      <c r="K239" t="s">
        <v>18</v>
      </c>
      <c r="L239" t="s">
        <v>144</v>
      </c>
      <c r="M239" s="2">
        <v>50</v>
      </c>
      <c r="N239" s="2">
        <v>650</v>
      </c>
      <c r="O239" s="2">
        <v>325000</v>
      </c>
      <c r="P239" s="2">
        <v>81250</v>
      </c>
      <c r="Q239" s="8">
        <v>0.25</v>
      </c>
      <c r="R239" t="s">
        <v>23</v>
      </c>
    </row>
    <row r="240" spans="1:18" x14ac:dyDescent="0.35">
      <c r="A240" t="s">
        <v>33</v>
      </c>
      <c r="B240">
        <v>1189833</v>
      </c>
      <c r="C240" s="1">
        <v>44301</v>
      </c>
      <c r="D240">
        <f>YEAR(salesbydate[[#This Row],[Invoice_Date]])</f>
        <v>2021</v>
      </c>
      <c r="E240">
        <f>MONTH(salesbydate[[#This Row],[Invoice_Date]])</f>
        <v>4</v>
      </c>
      <c r="F240">
        <f>ROUNDUP(MONTH(salesbydate[[#This Row],[Invoice_Date]])/3,0)</f>
        <v>2</v>
      </c>
      <c r="G240">
        <f>WEEKNUM(salesbydate[[#This Row],[Invoice_Date]])</f>
        <v>16</v>
      </c>
      <c r="H240" t="s">
        <v>30</v>
      </c>
      <c r="I240" t="s">
        <v>31</v>
      </c>
      <c r="J240" t="s">
        <v>34</v>
      </c>
      <c r="K240" t="s">
        <v>19</v>
      </c>
      <c r="L240" t="s">
        <v>145</v>
      </c>
      <c r="M240" s="2">
        <v>50</v>
      </c>
      <c r="N240" s="2">
        <v>650</v>
      </c>
      <c r="O240" s="2">
        <v>325000</v>
      </c>
      <c r="P240" s="2">
        <v>130000</v>
      </c>
      <c r="Q240" s="8">
        <v>0.4</v>
      </c>
      <c r="R240" t="s">
        <v>23</v>
      </c>
    </row>
    <row r="241" spans="1:18" x14ac:dyDescent="0.35">
      <c r="A241" t="s">
        <v>33</v>
      </c>
      <c r="B241">
        <v>1189833</v>
      </c>
      <c r="C241" s="1">
        <v>44302</v>
      </c>
      <c r="D241">
        <f>YEAR(salesbydate[[#This Row],[Invoice_Date]])</f>
        <v>2021</v>
      </c>
      <c r="E241">
        <f>MONTH(salesbydate[[#This Row],[Invoice_Date]])</f>
        <v>4</v>
      </c>
      <c r="F241">
        <f>ROUNDUP(MONTH(salesbydate[[#This Row],[Invoice_Date]])/3,0)</f>
        <v>2</v>
      </c>
      <c r="G241">
        <f>WEEKNUM(salesbydate[[#This Row],[Invoice_Date]])</f>
        <v>16</v>
      </c>
      <c r="H241" t="s">
        <v>30</v>
      </c>
      <c r="I241" t="s">
        <v>31</v>
      </c>
      <c r="J241" t="s">
        <v>34</v>
      </c>
      <c r="K241" t="s">
        <v>20</v>
      </c>
      <c r="L241" t="s">
        <v>145</v>
      </c>
      <c r="M241" s="2">
        <v>45</v>
      </c>
      <c r="N241" s="2">
        <v>550</v>
      </c>
      <c r="O241" s="2">
        <v>247500</v>
      </c>
      <c r="P241" s="2">
        <v>86625</v>
      </c>
      <c r="Q241" s="8">
        <v>0.35</v>
      </c>
      <c r="R241" t="s">
        <v>23</v>
      </c>
    </row>
    <row r="242" spans="1:18" x14ac:dyDescent="0.35">
      <c r="A242" t="s">
        <v>33</v>
      </c>
      <c r="B242">
        <v>1189833</v>
      </c>
      <c r="C242" s="1">
        <v>44303</v>
      </c>
      <c r="D242">
        <f>YEAR(salesbydate[[#This Row],[Invoice_Date]])</f>
        <v>2021</v>
      </c>
      <c r="E242">
        <f>MONTH(salesbydate[[#This Row],[Invoice_Date]])</f>
        <v>4</v>
      </c>
      <c r="F242">
        <f>ROUNDUP(MONTH(salesbydate[[#This Row],[Invoice_Date]])/3,0)</f>
        <v>2</v>
      </c>
      <c r="G242">
        <f>WEEKNUM(salesbydate[[#This Row],[Invoice_Date]])</f>
        <v>16</v>
      </c>
      <c r="H242" t="s">
        <v>30</v>
      </c>
      <c r="I242" t="s">
        <v>31</v>
      </c>
      <c r="J242" t="s">
        <v>34</v>
      </c>
      <c r="K242" t="s">
        <v>21</v>
      </c>
      <c r="L242" t="s">
        <v>144</v>
      </c>
      <c r="M242" s="2">
        <v>50</v>
      </c>
      <c r="N242" s="2">
        <v>450</v>
      </c>
      <c r="O242" s="2">
        <v>225000</v>
      </c>
      <c r="P242" s="2">
        <v>123750</v>
      </c>
      <c r="Q242" s="8">
        <v>0.55000000000000004</v>
      </c>
      <c r="R242" t="s">
        <v>23</v>
      </c>
    </row>
    <row r="243" spans="1:18" x14ac:dyDescent="0.35">
      <c r="A243" t="s">
        <v>33</v>
      </c>
      <c r="B243">
        <v>1189833</v>
      </c>
      <c r="C243" s="1">
        <v>44304</v>
      </c>
      <c r="D243">
        <f>YEAR(salesbydate[[#This Row],[Invoice_Date]])</f>
        <v>2021</v>
      </c>
      <c r="E243">
        <f>MONTH(salesbydate[[#This Row],[Invoice_Date]])</f>
        <v>4</v>
      </c>
      <c r="F243">
        <f>ROUNDUP(MONTH(salesbydate[[#This Row],[Invoice_Date]])/3,0)</f>
        <v>2</v>
      </c>
      <c r="G243">
        <f>WEEKNUM(salesbydate[[#This Row],[Invoice_Date]])</f>
        <v>17</v>
      </c>
      <c r="H243" t="s">
        <v>30</v>
      </c>
      <c r="I243" t="s">
        <v>31</v>
      </c>
      <c r="J243" t="s">
        <v>34</v>
      </c>
      <c r="K243" t="s">
        <v>22</v>
      </c>
      <c r="L243" t="s">
        <v>145</v>
      </c>
      <c r="M243" s="2">
        <v>65</v>
      </c>
      <c r="N243" s="2">
        <v>625</v>
      </c>
      <c r="O243" s="2">
        <v>406250</v>
      </c>
      <c r="P243" s="2">
        <v>81250</v>
      </c>
      <c r="Q243" s="8">
        <v>0.2</v>
      </c>
      <c r="R243" t="s">
        <v>23</v>
      </c>
    </row>
    <row r="244" spans="1:18" x14ac:dyDescent="0.35">
      <c r="A244" t="s">
        <v>33</v>
      </c>
      <c r="B244">
        <v>1189833</v>
      </c>
      <c r="C244" s="1">
        <v>44305</v>
      </c>
      <c r="D244">
        <f>YEAR(salesbydate[[#This Row],[Invoice_Date]])</f>
        <v>2021</v>
      </c>
      <c r="E244">
        <f>MONTH(salesbydate[[#This Row],[Invoice_Date]])</f>
        <v>4</v>
      </c>
      <c r="F244">
        <f>ROUNDUP(MONTH(salesbydate[[#This Row],[Invoice_Date]])/3,0)</f>
        <v>2</v>
      </c>
      <c r="G244">
        <f>WEEKNUM(salesbydate[[#This Row],[Invoice_Date]])</f>
        <v>17</v>
      </c>
      <c r="H244" t="s">
        <v>30</v>
      </c>
      <c r="I244" t="s">
        <v>31</v>
      </c>
      <c r="J244" t="s">
        <v>34</v>
      </c>
      <c r="K244" t="s">
        <v>16</v>
      </c>
      <c r="L244" t="s">
        <v>144</v>
      </c>
      <c r="M244" s="2">
        <v>45</v>
      </c>
      <c r="N244" s="2">
        <v>900</v>
      </c>
      <c r="O244" s="2">
        <v>405000</v>
      </c>
      <c r="P244" s="2">
        <v>162000</v>
      </c>
      <c r="Q244" s="8">
        <v>0.4</v>
      </c>
      <c r="R244" t="s">
        <v>23</v>
      </c>
    </row>
    <row r="245" spans="1:18" x14ac:dyDescent="0.35">
      <c r="A245" t="s">
        <v>33</v>
      </c>
      <c r="B245">
        <v>1189833</v>
      </c>
      <c r="C245" s="1">
        <v>44306</v>
      </c>
      <c r="D245">
        <f>YEAR(salesbydate[[#This Row],[Invoice_Date]])</f>
        <v>2021</v>
      </c>
      <c r="E245">
        <f>MONTH(salesbydate[[#This Row],[Invoice_Date]])</f>
        <v>4</v>
      </c>
      <c r="F245">
        <f>ROUNDUP(MONTH(salesbydate[[#This Row],[Invoice_Date]])/3,0)</f>
        <v>2</v>
      </c>
      <c r="G245">
        <f>WEEKNUM(salesbydate[[#This Row],[Invoice_Date]])</f>
        <v>17</v>
      </c>
      <c r="H245" t="s">
        <v>30</v>
      </c>
      <c r="I245" t="s">
        <v>31</v>
      </c>
      <c r="J245" t="s">
        <v>34</v>
      </c>
      <c r="K245" t="s">
        <v>18</v>
      </c>
      <c r="L245" t="s">
        <v>144</v>
      </c>
      <c r="M245" s="2">
        <v>50</v>
      </c>
      <c r="N245" s="2">
        <v>750</v>
      </c>
      <c r="O245" s="2">
        <v>375000</v>
      </c>
      <c r="P245" s="2">
        <v>93750</v>
      </c>
      <c r="Q245" s="8">
        <v>0.25</v>
      </c>
      <c r="R245" t="s">
        <v>23</v>
      </c>
    </row>
    <row r="246" spans="1:18" x14ac:dyDescent="0.35">
      <c r="A246" t="s">
        <v>33</v>
      </c>
      <c r="B246">
        <v>1189833</v>
      </c>
      <c r="C246" s="1">
        <v>44307</v>
      </c>
      <c r="D246">
        <f>YEAR(salesbydate[[#This Row],[Invoice_Date]])</f>
        <v>2021</v>
      </c>
      <c r="E246">
        <f>MONTH(salesbydate[[#This Row],[Invoice_Date]])</f>
        <v>4</v>
      </c>
      <c r="F246">
        <f>ROUNDUP(MONTH(salesbydate[[#This Row],[Invoice_Date]])/3,0)</f>
        <v>2</v>
      </c>
      <c r="G246">
        <f>WEEKNUM(salesbydate[[#This Row],[Invoice_Date]])</f>
        <v>17</v>
      </c>
      <c r="H246" t="s">
        <v>30</v>
      </c>
      <c r="I246" t="s">
        <v>31</v>
      </c>
      <c r="J246" t="s">
        <v>34</v>
      </c>
      <c r="K246" t="s">
        <v>19</v>
      </c>
      <c r="L246" t="s">
        <v>145</v>
      </c>
      <c r="M246" s="2">
        <v>50</v>
      </c>
      <c r="N246" s="2">
        <v>750</v>
      </c>
      <c r="O246" s="2">
        <v>375000</v>
      </c>
      <c r="P246" s="2">
        <v>150000</v>
      </c>
      <c r="Q246" s="8">
        <v>0.4</v>
      </c>
      <c r="R246" t="s">
        <v>23</v>
      </c>
    </row>
    <row r="247" spans="1:18" x14ac:dyDescent="0.35">
      <c r="A247" t="s">
        <v>33</v>
      </c>
      <c r="B247">
        <v>1189833</v>
      </c>
      <c r="C247" s="1">
        <v>44308</v>
      </c>
      <c r="D247">
        <f>YEAR(salesbydate[[#This Row],[Invoice_Date]])</f>
        <v>2021</v>
      </c>
      <c r="E247">
        <f>MONTH(salesbydate[[#This Row],[Invoice_Date]])</f>
        <v>4</v>
      </c>
      <c r="F247">
        <f>ROUNDUP(MONTH(salesbydate[[#This Row],[Invoice_Date]])/3,0)</f>
        <v>2</v>
      </c>
      <c r="G247">
        <f>WEEKNUM(salesbydate[[#This Row],[Invoice_Date]])</f>
        <v>17</v>
      </c>
      <c r="H247" t="s">
        <v>30</v>
      </c>
      <c r="I247" t="s">
        <v>31</v>
      </c>
      <c r="J247" t="s">
        <v>34</v>
      </c>
      <c r="K247" t="s">
        <v>20</v>
      </c>
      <c r="L247" t="s">
        <v>145</v>
      </c>
      <c r="M247" s="2">
        <v>45</v>
      </c>
      <c r="N247" s="2">
        <v>625</v>
      </c>
      <c r="O247" s="2">
        <v>281250</v>
      </c>
      <c r="P247" s="2">
        <v>98438</v>
      </c>
      <c r="Q247" s="8">
        <v>0.35</v>
      </c>
      <c r="R247" t="s">
        <v>23</v>
      </c>
    </row>
    <row r="248" spans="1:18" x14ac:dyDescent="0.35">
      <c r="A248" t="s">
        <v>33</v>
      </c>
      <c r="B248">
        <v>1189833</v>
      </c>
      <c r="C248" s="1">
        <v>44309</v>
      </c>
      <c r="D248">
        <f>YEAR(salesbydate[[#This Row],[Invoice_Date]])</f>
        <v>2021</v>
      </c>
      <c r="E248">
        <f>MONTH(salesbydate[[#This Row],[Invoice_Date]])</f>
        <v>4</v>
      </c>
      <c r="F248">
        <f>ROUNDUP(MONTH(salesbydate[[#This Row],[Invoice_Date]])/3,0)</f>
        <v>2</v>
      </c>
      <c r="G248">
        <f>WEEKNUM(salesbydate[[#This Row],[Invoice_Date]])</f>
        <v>17</v>
      </c>
      <c r="H248" t="s">
        <v>30</v>
      </c>
      <c r="I248" t="s">
        <v>31</v>
      </c>
      <c r="J248" t="s">
        <v>34</v>
      </c>
      <c r="K248" t="s">
        <v>21</v>
      </c>
      <c r="L248" t="s">
        <v>144</v>
      </c>
      <c r="M248" s="2">
        <v>50</v>
      </c>
      <c r="N248" s="2">
        <v>500</v>
      </c>
      <c r="O248" s="2">
        <v>250000</v>
      </c>
      <c r="P248" s="2">
        <v>137500</v>
      </c>
      <c r="Q248" s="8">
        <v>0.55000000000000004</v>
      </c>
      <c r="R248" t="s">
        <v>23</v>
      </c>
    </row>
    <row r="249" spans="1:18" x14ac:dyDescent="0.35">
      <c r="A249" t="s">
        <v>33</v>
      </c>
      <c r="B249">
        <v>1189833</v>
      </c>
      <c r="C249" s="1">
        <v>44310</v>
      </c>
      <c r="D249">
        <f>YEAR(salesbydate[[#This Row],[Invoice_Date]])</f>
        <v>2021</v>
      </c>
      <c r="E249">
        <f>MONTH(salesbydate[[#This Row],[Invoice_Date]])</f>
        <v>4</v>
      </c>
      <c r="F249">
        <f>ROUNDUP(MONTH(salesbydate[[#This Row],[Invoice_Date]])/3,0)</f>
        <v>2</v>
      </c>
      <c r="G249">
        <f>WEEKNUM(salesbydate[[#This Row],[Invoice_Date]])</f>
        <v>17</v>
      </c>
      <c r="H249" t="s">
        <v>30</v>
      </c>
      <c r="I249" t="s">
        <v>31</v>
      </c>
      <c r="J249" t="s">
        <v>34</v>
      </c>
      <c r="K249" t="s">
        <v>22</v>
      </c>
      <c r="L249" t="s">
        <v>145</v>
      </c>
      <c r="M249" s="2">
        <v>65</v>
      </c>
      <c r="N249" s="2">
        <v>800</v>
      </c>
      <c r="O249" s="2">
        <v>520000</v>
      </c>
      <c r="P249" s="2">
        <v>104000</v>
      </c>
      <c r="Q249" s="8">
        <v>0.2</v>
      </c>
      <c r="R249" t="s">
        <v>23</v>
      </c>
    </row>
    <row r="250" spans="1:18" x14ac:dyDescent="0.35">
      <c r="A250" t="s">
        <v>33</v>
      </c>
      <c r="B250">
        <v>1189833</v>
      </c>
      <c r="C250" s="1">
        <v>44311</v>
      </c>
      <c r="D250">
        <f>YEAR(salesbydate[[#This Row],[Invoice_Date]])</f>
        <v>2021</v>
      </c>
      <c r="E250">
        <f>MONTH(salesbydate[[#This Row],[Invoice_Date]])</f>
        <v>4</v>
      </c>
      <c r="F250">
        <f>ROUNDUP(MONTH(salesbydate[[#This Row],[Invoice_Date]])/3,0)</f>
        <v>2</v>
      </c>
      <c r="G250">
        <f>WEEKNUM(salesbydate[[#This Row],[Invoice_Date]])</f>
        <v>18</v>
      </c>
      <c r="H250" t="s">
        <v>30</v>
      </c>
      <c r="I250" t="s">
        <v>31</v>
      </c>
      <c r="J250" t="s">
        <v>34</v>
      </c>
      <c r="K250" t="s">
        <v>16</v>
      </c>
      <c r="L250" t="s">
        <v>144</v>
      </c>
      <c r="M250" s="2">
        <v>45</v>
      </c>
      <c r="N250" s="2">
        <v>950</v>
      </c>
      <c r="O250" s="2">
        <v>427500</v>
      </c>
      <c r="P250" s="2">
        <v>171000</v>
      </c>
      <c r="Q250" s="8">
        <v>0.4</v>
      </c>
      <c r="R250" t="s">
        <v>23</v>
      </c>
    </row>
    <row r="251" spans="1:18" x14ac:dyDescent="0.35">
      <c r="A251" t="s">
        <v>33</v>
      </c>
      <c r="B251">
        <v>1189833</v>
      </c>
      <c r="C251" s="1">
        <v>44312</v>
      </c>
      <c r="D251">
        <f>YEAR(salesbydate[[#This Row],[Invoice_Date]])</f>
        <v>2021</v>
      </c>
      <c r="E251">
        <f>MONTH(salesbydate[[#This Row],[Invoice_Date]])</f>
        <v>4</v>
      </c>
      <c r="F251">
        <f>ROUNDUP(MONTH(salesbydate[[#This Row],[Invoice_Date]])/3,0)</f>
        <v>2</v>
      </c>
      <c r="G251">
        <f>WEEKNUM(salesbydate[[#This Row],[Invoice_Date]])</f>
        <v>18</v>
      </c>
      <c r="H251" t="s">
        <v>30</v>
      </c>
      <c r="I251" t="s">
        <v>31</v>
      </c>
      <c r="J251" t="s">
        <v>34</v>
      </c>
      <c r="K251" t="s">
        <v>18</v>
      </c>
      <c r="L251" t="s">
        <v>144</v>
      </c>
      <c r="M251" s="2">
        <v>50</v>
      </c>
      <c r="N251" s="2">
        <v>800</v>
      </c>
      <c r="O251" s="2">
        <v>400000</v>
      </c>
      <c r="P251" s="2">
        <v>100000</v>
      </c>
      <c r="Q251" s="8">
        <v>0.25</v>
      </c>
      <c r="R251" t="s">
        <v>23</v>
      </c>
    </row>
    <row r="252" spans="1:18" x14ac:dyDescent="0.35">
      <c r="A252" t="s">
        <v>33</v>
      </c>
      <c r="B252">
        <v>1189833</v>
      </c>
      <c r="C252" s="1">
        <v>44313</v>
      </c>
      <c r="D252">
        <f>YEAR(salesbydate[[#This Row],[Invoice_Date]])</f>
        <v>2021</v>
      </c>
      <c r="E252">
        <f>MONTH(salesbydate[[#This Row],[Invoice_Date]])</f>
        <v>4</v>
      </c>
      <c r="F252">
        <f>ROUNDUP(MONTH(salesbydate[[#This Row],[Invoice_Date]])/3,0)</f>
        <v>2</v>
      </c>
      <c r="G252">
        <f>WEEKNUM(salesbydate[[#This Row],[Invoice_Date]])</f>
        <v>18</v>
      </c>
      <c r="H252" t="s">
        <v>30</v>
      </c>
      <c r="I252" t="s">
        <v>31</v>
      </c>
      <c r="J252" t="s">
        <v>34</v>
      </c>
      <c r="K252" t="s">
        <v>19</v>
      </c>
      <c r="L252" t="s">
        <v>145</v>
      </c>
      <c r="M252" s="2">
        <v>50</v>
      </c>
      <c r="N252" s="2">
        <v>750</v>
      </c>
      <c r="O252" s="2">
        <v>375000</v>
      </c>
      <c r="P252" s="2">
        <v>150000</v>
      </c>
      <c r="Q252" s="8">
        <v>0.4</v>
      </c>
      <c r="R252" t="s">
        <v>23</v>
      </c>
    </row>
    <row r="253" spans="1:18" x14ac:dyDescent="0.35">
      <c r="A253" t="s">
        <v>33</v>
      </c>
      <c r="B253">
        <v>1189833</v>
      </c>
      <c r="C253" s="1">
        <v>44314</v>
      </c>
      <c r="D253">
        <f>YEAR(salesbydate[[#This Row],[Invoice_Date]])</f>
        <v>2021</v>
      </c>
      <c r="E253">
        <f>MONTH(salesbydate[[#This Row],[Invoice_Date]])</f>
        <v>4</v>
      </c>
      <c r="F253">
        <f>ROUNDUP(MONTH(salesbydate[[#This Row],[Invoice_Date]])/3,0)</f>
        <v>2</v>
      </c>
      <c r="G253">
        <f>WEEKNUM(salesbydate[[#This Row],[Invoice_Date]])</f>
        <v>18</v>
      </c>
      <c r="H253" t="s">
        <v>30</v>
      </c>
      <c r="I253" t="s">
        <v>31</v>
      </c>
      <c r="J253" t="s">
        <v>34</v>
      </c>
      <c r="K253" t="s">
        <v>20</v>
      </c>
      <c r="L253" t="s">
        <v>145</v>
      </c>
      <c r="M253" s="2">
        <v>45</v>
      </c>
      <c r="N253" s="2">
        <v>650</v>
      </c>
      <c r="O253" s="2">
        <v>292500</v>
      </c>
      <c r="P253" s="2">
        <v>102375</v>
      </c>
      <c r="Q253" s="8">
        <v>0.35</v>
      </c>
      <c r="R253" t="s">
        <v>23</v>
      </c>
    </row>
    <row r="254" spans="1:18" x14ac:dyDescent="0.35">
      <c r="A254" t="s">
        <v>33</v>
      </c>
      <c r="B254">
        <v>1189833</v>
      </c>
      <c r="C254" s="1">
        <v>44315</v>
      </c>
      <c r="D254">
        <f>YEAR(salesbydate[[#This Row],[Invoice_Date]])</f>
        <v>2021</v>
      </c>
      <c r="E254">
        <f>MONTH(salesbydate[[#This Row],[Invoice_Date]])</f>
        <v>4</v>
      </c>
      <c r="F254">
        <f>ROUNDUP(MONTH(salesbydate[[#This Row],[Invoice_Date]])/3,0)</f>
        <v>2</v>
      </c>
      <c r="G254">
        <f>WEEKNUM(salesbydate[[#This Row],[Invoice_Date]])</f>
        <v>18</v>
      </c>
      <c r="H254" t="s">
        <v>30</v>
      </c>
      <c r="I254" t="s">
        <v>31</v>
      </c>
      <c r="J254" t="s">
        <v>34</v>
      </c>
      <c r="K254" t="s">
        <v>21</v>
      </c>
      <c r="L254" t="s">
        <v>144</v>
      </c>
      <c r="M254" s="2">
        <v>50</v>
      </c>
      <c r="N254" s="2">
        <v>700</v>
      </c>
      <c r="O254" s="2">
        <v>350000</v>
      </c>
      <c r="P254" s="2">
        <v>192500</v>
      </c>
      <c r="Q254" s="8">
        <v>0.55000000000000004</v>
      </c>
      <c r="R254" t="s">
        <v>23</v>
      </c>
    </row>
    <row r="255" spans="1:18" x14ac:dyDescent="0.35">
      <c r="A255" t="s">
        <v>33</v>
      </c>
      <c r="B255">
        <v>1189833</v>
      </c>
      <c r="C255" s="1">
        <v>44316</v>
      </c>
      <c r="D255">
        <f>YEAR(salesbydate[[#This Row],[Invoice_Date]])</f>
        <v>2021</v>
      </c>
      <c r="E255">
        <f>MONTH(salesbydate[[#This Row],[Invoice_Date]])</f>
        <v>4</v>
      </c>
      <c r="F255">
        <f>ROUNDUP(MONTH(salesbydate[[#This Row],[Invoice_Date]])/3,0)</f>
        <v>2</v>
      </c>
      <c r="G255">
        <f>WEEKNUM(salesbydate[[#This Row],[Invoice_Date]])</f>
        <v>18</v>
      </c>
      <c r="H255" t="s">
        <v>30</v>
      </c>
      <c r="I255" t="s">
        <v>31</v>
      </c>
      <c r="J255" t="s">
        <v>34</v>
      </c>
      <c r="K255" t="s">
        <v>22</v>
      </c>
      <c r="L255" t="s">
        <v>145</v>
      </c>
      <c r="M255" s="2">
        <v>65</v>
      </c>
      <c r="N255" s="2">
        <v>700</v>
      </c>
      <c r="O255" s="2">
        <v>455000</v>
      </c>
      <c r="P255" s="2">
        <v>91000</v>
      </c>
      <c r="Q255" s="8">
        <v>0.2</v>
      </c>
      <c r="R255" t="s">
        <v>23</v>
      </c>
    </row>
    <row r="256" spans="1:18" x14ac:dyDescent="0.35">
      <c r="A256" t="s">
        <v>33</v>
      </c>
      <c r="B256">
        <v>1189833</v>
      </c>
      <c r="C256" s="1">
        <v>44317</v>
      </c>
      <c r="D256">
        <f>YEAR(salesbydate[[#This Row],[Invoice_Date]])</f>
        <v>2021</v>
      </c>
      <c r="E256">
        <f>MONTH(salesbydate[[#This Row],[Invoice_Date]])</f>
        <v>5</v>
      </c>
      <c r="F256">
        <f>ROUNDUP(MONTH(salesbydate[[#This Row],[Invoice_Date]])/3,0)</f>
        <v>2</v>
      </c>
      <c r="G256">
        <f>WEEKNUM(salesbydate[[#This Row],[Invoice_Date]])</f>
        <v>18</v>
      </c>
      <c r="H256" t="s">
        <v>30</v>
      </c>
      <c r="I256" t="s">
        <v>31</v>
      </c>
      <c r="J256" t="s">
        <v>34</v>
      </c>
      <c r="K256" t="s">
        <v>16</v>
      </c>
      <c r="L256" t="s">
        <v>144</v>
      </c>
      <c r="M256" s="2">
        <v>50</v>
      </c>
      <c r="N256" s="2">
        <v>900</v>
      </c>
      <c r="O256" s="2">
        <v>450000</v>
      </c>
      <c r="P256" s="2">
        <v>180000</v>
      </c>
      <c r="Q256" s="8">
        <v>0.4</v>
      </c>
      <c r="R256" t="s">
        <v>23</v>
      </c>
    </row>
    <row r="257" spans="1:18" x14ac:dyDescent="0.35">
      <c r="A257" t="s">
        <v>33</v>
      </c>
      <c r="B257">
        <v>1189833</v>
      </c>
      <c r="C257" s="1">
        <v>44318</v>
      </c>
      <c r="D257">
        <f>YEAR(salesbydate[[#This Row],[Invoice_Date]])</f>
        <v>2021</v>
      </c>
      <c r="E257">
        <f>MONTH(salesbydate[[#This Row],[Invoice_Date]])</f>
        <v>5</v>
      </c>
      <c r="F257">
        <f>ROUNDUP(MONTH(salesbydate[[#This Row],[Invoice_Date]])/3,0)</f>
        <v>2</v>
      </c>
      <c r="G257">
        <f>WEEKNUM(salesbydate[[#This Row],[Invoice_Date]])</f>
        <v>19</v>
      </c>
      <c r="H257" t="s">
        <v>30</v>
      </c>
      <c r="I257" t="s">
        <v>31</v>
      </c>
      <c r="J257" t="s">
        <v>34</v>
      </c>
      <c r="K257" t="s">
        <v>18</v>
      </c>
      <c r="L257" t="s">
        <v>144</v>
      </c>
      <c r="M257" s="2">
        <v>55</v>
      </c>
      <c r="N257" s="2">
        <v>850</v>
      </c>
      <c r="O257" s="2">
        <v>467500</v>
      </c>
      <c r="P257" s="2">
        <v>116875</v>
      </c>
      <c r="Q257" s="8">
        <v>0.25</v>
      </c>
      <c r="R257" t="s">
        <v>23</v>
      </c>
    </row>
    <row r="258" spans="1:18" x14ac:dyDescent="0.35">
      <c r="A258" t="s">
        <v>33</v>
      </c>
      <c r="B258">
        <v>1189833</v>
      </c>
      <c r="C258" s="1">
        <v>44319</v>
      </c>
      <c r="D258">
        <f>YEAR(salesbydate[[#This Row],[Invoice_Date]])</f>
        <v>2021</v>
      </c>
      <c r="E258">
        <f>MONTH(salesbydate[[#This Row],[Invoice_Date]])</f>
        <v>5</v>
      </c>
      <c r="F258">
        <f>ROUNDUP(MONTH(salesbydate[[#This Row],[Invoice_Date]])/3,0)</f>
        <v>2</v>
      </c>
      <c r="G258">
        <f>WEEKNUM(salesbydate[[#This Row],[Invoice_Date]])</f>
        <v>19</v>
      </c>
      <c r="H258" t="s">
        <v>30</v>
      </c>
      <c r="I258" t="s">
        <v>31</v>
      </c>
      <c r="J258" t="s">
        <v>34</v>
      </c>
      <c r="K258" t="s">
        <v>19</v>
      </c>
      <c r="L258" t="s">
        <v>145</v>
      </c>
      <c r="M258" s="2">
        <v>50</v>
      </c>
      <c r="N258" s="2">
        <v>725</v>
      </c>
      <c r="O258" s="2">
        <v>362500</v>
      </c>
      <c r="P258" s="2">
        <v>145000</v>
      </c>
      <c r="Q258" s="8">
        <v>0.4</v>
      </c>
      <c r="R258" t="s">
        <v>23</v>
      </c>
    </row>
    <row r="259" spans="1:18" x14ac:dyDescent="0.35">
      <c r="A259" t="s">
        <v>33</v>
      </c>
      <c r="B259">
        <v>1189833</v>
      </c>
      <c r="C259" s="1">
        <v>44320</v>
      </c>
      <c r="D259">
        <f>YEAR(salesbydate[[#This Row],[Invoice_Date]])</f>
        <v>2021</v>
      </c>
      <c r="E259">
        <f>MONTH(salesbydate[[#This Row],[Invoice_Date]])</f>
        <v>5</v>
      </c>
      <c r="F259">
        <f>ROUNDUP(MONTH(salesbydate[[#This Row],[Invoice_Date]])/3,0)</f>
        <v>2</v>
      </c>
      <c r="G259">
        <f>WEEKNUM(salesbydate[[#This Row],[Invoice_Date]])</f>
        <v>19</v>
      </c>
      <c r="H259" t="s">
        <v>30</v>
      </c>
      <c r="I259" t="s">
        <v>31</v>
      </c>
      <c r="J259" t="s">
        <v>34</v>
      </c>
      <c r="K259" t="s">
        <v>20</v>
      </c>
      <c r="L259" t="s">
        <v>145</v>
      </c>
      <c r="M259" s="2">
        <v>50</v>
      </c>
      <c r="N259" s="2">
        <v>675</v>
      </c>
      <c r="O259" s="2">
        <v>337500</v>
      </c>
      <c r="P259" s="2">
        <v>118125</v>
      </c>
      <c r="Q259" s="8">
        <v>0.35</v>
      </c>
      <c r="R259" t="s">
        <v>23</v>
      </c>
    </row>
    <row r="260" spans="1:18" x14ac:dyDescent="0.35">
      <c r="A260" t="s">
        <v>33</v>
      </c>
      <c r="B260">
        <v>1189833</v>
      </c>
      <c r="C260" s="1">
        <v>44321</v>
      </c>
      <c r="D260">
        <f>YEAR(salesbydate[[#This Row],[Invoice_Date]])</f>
        <v>2021</v>
      </c>
      <c r="E260">
        <f>MONTH(salesbydate[[#This Row],[Invoice_Date]])</f>
        <v>5</v>
      </c>
      <c r="F260">
        <f>ROUNDUP(MONTH(salesbydate[[#This Row],[Invoice_Date]])/3,0)</f>
        <v>2</v>
      </c>
      <c r="G260">
        <f>WEEKNUM(salesbydate[[#This Row],[Invoice_Date]])</f>
        <v>19</v>
      </c>
      <c r="H260" t="s">
        <v>30</v>
      </c>
      <c r="I260" t="s">
        <v>31</v>
      </c>
      <c r="J260" t="s">
        <v>34</v>
      </c>
      <c r="K260" t="s">
        <v>21</v>
      </c>
      <c r="L260" t="s">
        <v>144</v>
      </c>
      <c r="M260" s="2">
        <v>60</v>
      </c>
      <c r="N260" s="2">
        <v>675</v>
      </c>
      <c r="O260" s="2">
        <v>405000</v>
      </c>
      <c r="P260" s="2">
        <v>222750</v>
      </c>
      <c r="Q260" s="8">
        <v>0.55000000000000004</v>
      </c>
      <c r="R260" t="s">
        <v>23</v>
      </c>
    </row>
    <row r="261" spans="1:18" x14ac:dyDescent="0.35">
      <c r="A261" t="s">
        <v>33</v>
      </c>
      <c r="B261">
        <v>1189833</v>
      </c>
      <c r="C261" s="1">
        <v>44322</v>
      </c>
      <c r="D261">
        <f>YEAR(salesbydate[[#This Row],[Invoice_Date]])</f>
        <v>2021</v>
      </c>
      <c r="E261">
        <f>MONTH(salesbydate[[#This Row],[Invoice_Date]])</f>
        <v>5</v>
      </c>
      <c r="F261">
        <f>ROUNDUP(MONTH(salesbydate[[#This Row],[Invoice_Date]])/3,0)</f>
        <v>2</v>
      </c>
      <c r="G261">
        <f>WEEKNUM(salesbydate[[#This Row],[Invoice_Date]])</f>
        <v>19</v>
      </c>
      <c r="H261" t="s">
        <v>30</v>
      </c>
      <c r="I261" t="s">
        <v>31</v>
      </c>
      <c r="J261" t="s">
        <v>34</v>
      </c>
      <c r="K261" t="s">
        <v>22</v>
      </c>
      <c r="L261" t="s">
        <v>145</v>
      </c>
      <c r="M261" s="2">
        <v>65</v>
      </c>
      <c r="N261" s="2">
        <v>650</v>
      </c>
      <c r="O261" s="2">
        <v>422500</v>
      </c>
      <c r="P261" s="2">
        <v>84500</v>
      </c>
      <c r="Q261" s="8">
        <v>0.2</v>
      </c>
      <c r="R261" t="s">
        <v>23</v>
      </c>
    </row>
    <row r="262" spans="1:18" x14ac:dyDescent="0.35">
      <c r="A262" t="s">
        <v>33</v>
      </c>
      <c r="B262">
        <v>1189833</v>
      </c>
      <c r="C262" s="1">
        <v>44323</v>
      </c>
      <c r="D262">
        <f>YEAR(salesbydate[[#This Row],[Invoice_Date]])</f>
        <v>2021</v>
      </c>
      <c r="E262">
        <f>MONTH(salesbydate[[#This Row],[Invoice_Date]])</f>
        <v>5</v>
      </c>
      <c r="F262">
        <f>ROUNDUP(MONTH(salesbydate[[#This Row],[Invoice_Date]])/3,0)</f>
        <v>2</v>
      </c>
      <c r="G262">
        <f>WEEKNUM(salesbydate[[#This Row],[Invoice_Date]])</f>
        <v>19</v>
      </c>
      <c r="H262" t="s">
        <v>30</v>
      </c>
      <c r="I262" t="s">
        <v>31</v>
      </c>
      <c r="J262" t="s">
        <v>34</v>
      </c>
      <c r="K262" t="s">
        <v>16</v>
      </c>
      <c r="L262" t="s">
        <v>144</v>
      </c>
      <c r="M262" s="2">
        <v>50</v>
      </c>
      <c r="N262" s="2">
        <v>850</v>
      </c>
      <c r="O262" s="2">
        <v>425000</v>
      </c>
      <c r="P262" s="2">
        <v>170000</v>
      </c>
      <c r="Q262" s="8">
        <v>0.4</v>
      </c>
      <c r="R262" t="s">
        <v>23</v>
      </c>
    </row>
    <row r="263" spans="1:18" x14ac:dyDescent="0.35">
      <c r="A263" t="s">
        <v>33</v>
      </c>
      <c r="B263">
        <v>1189833</v>
      </c>
      <c r="C263" s="1">
        <v>44324</v>
      </c>
      <c r="D263">
        <f>YEAR(salesbydate[[#This Row],[Invoice_Date]])</f>
        <v>2021</v>
      </c>
      <c r="E263">
        <f>MONTH(salesbydate[[#This Row],[Invoice_Date]])</f>
        <v>5</v>
      </c>
      <c r="F263">
        <f>ROUNDUP(MONTH(salesbydate[[#This Row],[Invoice_Date]])/3,0)</f>
        <v>2</v>
      </c>
      <c r="G263">
        <f>WEEKNUM(salesbydate[[#This Row],[Invoice_Date]])</f>
        <v>19</v>
      </c>
      <c r="H263" t="s">
        <v>30</v>
      </c>
      <c r="I263" t="s">
        <v>31</v>
      </c>
      <c r="J263" t="s">
        <v>34</v>
      </c>
      <c r="K263" t="s">
        <v>18</v>
      </c>
      <c r="L263" t="s">
        <v>144</v>
      </c>
      <c r="M263" s="2">
        <v>55</v>
      </c>
      <c r="N263" s="2">
        <v>850</v>
      </c>
      <c r="O263" s="2">
        <v>467500</v>
      </c>
      <c r="P263" s="2">
        <v>116875</v>
      </c>
      <c r="Q263" s="8">
        <v>0.25</v>
      </c>
      <c r="R263" t="s">
        <v>23</v>
      </c>
    </row>
    <row r="264" spans="1:18" x14ac:dyDescent="0.35">
      <c r="A264" t="s">
        <v>33</v>
      </c>
      <c r="B264">
        <v>1189833</v>
      </c>
      <c r="C264" s="1">
        <v>44325</v>
      </c>
      <c r="D264">
        <f>YEAR(salesbydate[[#This Row],[Invoice_Date]])</f>
        <v>2021</v>
      </c>
      <c r="E264">
        <f>MONTH(salesbydate[[#This Row],[Invoice_Date]])</f>
        <v>5</v>
      </c>
      <c r="F264">
        <f>ROUNDUP(MONTH(salesbydate[[#This Row],[Invoice_Date]])/3,0)</f>
        <v>2</v>
      </c>
      <c r="G264">
        <f>WEEKNUM(salesbydate[[#This Row],[Invoice_Date]])</f>
        <v>20</v>
      </c>
      <c r="H264" t="s">
        <v>30</v>
      </c>
      <c r="I264" t="s">
        <v>31</v>
      </c>
      <c r="J264" t="s">
        <v>34</v>
      </c>
      <c r="K264" t="s">
        <v>19</v>
      </c>
      <c r="L264" t="s">
        <v>145</v>
      </c>
      <c r="M264" s="2">
        <v>50</v>
      </c>
      <c r="N264" s="2">
        <v>700</v>
      </c>
      <c r="O264" s="2">
        <v>350000</v>
      </c>
      <c r="P264" s="2">
        <v>140000</v>
      </c>
      <c r="Q264" s="8">
        <v>0.4</v>
      </c>
      <c r="R264" t="s">
        <v>23</v>
      </c>
    </row>
    <row r="265" spans="1:18" x14ac:dyDescent="0.35">
      <c r="A265" t="s">
        <v>33</v>
      </c>
      <c r="B265">
        <v>1189833</v>
      </c>
      <c r="C265" s="1">
        <v>44326</v>
      </c>
      <c r="D265">
        <f>YEAR(salesbydate[[#This Row],[Invoice_Date]])</f>
        <v>2021</v>
      </c>
      <c r="E265">
        <f>MONTH(salesbydate[[#This Row],[Invoice_Date]])</f>
        <v>5</v>
      </c>
      <c r="F265">
        <f>ROUNDUP(MONTH(salesbydate[[#This Row],[Invoice_Date]])/3,0)</f>
        <v>2</v>
      </c>
      <c r="G265">
        <f>WEEKNUM(salesbydate[[#This Row],[Invoice_Date]])</f>
        <v>20</v>
      </c>
      <c r="H265" t="s">
        <v>30</v>
      </c>
      <c r="I265" t="s">
        <v>31</v>
      </c>
      <c r="J265" t="s">
        <v>34</v>
      </c>
      <c r="K265" t="s">
        <v>20</v>
      </c>
      <c r="L265" t="s">
        <v>145</v>
      </c>
      <c r="M265" s="2">
        <v>50</v>
      </c>
      <c r="N265" s="2">
        <v>650</v>
      </c>
      <c r="O265" s="2">
        <v>325000</v>
      </c>
      <c r="P265" s="2">
        <v>113750</v>
      </c>
      <c r="Q265" s="8">
        <v>0.35</v>
      </c>
      <c r="R265" t="s">
        <v>23</v>
      </c>
    </row>
    <row r="266" spans="1:18" x14ac:dyDescent="0.35">
      <c r="A266" t="s">
        <v>33</v>
      </c>
      <c r="B266">
        <v>1189833</v>
      </c>
      <c r="C266" s="1">
        <v>44327</v>
      </c>
      <c r="D266">
        <f>YEAR(salesbydate[[#This Row],[Invoice_Date]])</f>
        <v>2021</v>
      </c>
      <c r="E266">
        <f>MONTH(salesbydate[[#This Row],[Invoice_Date]])</f>
        <v>5</v>
      </c>
      <c r="F266">
        <f>ROUNDUP(MONTH(salesbydate[[#This Row],[Invoice_Date]])/3,0)</f>
        <v>2</v>
      </c>
      <c r="G266">
        <f>WEEKNUM(salesbydate[[#This Row],[Invoice_Date]])</f>
        <v>20</v>
      </c>
      <c r="H266" t="s">
        <v>30</v>
      </c>
      <c r="I266" t="s">
        <v>31</v>
      </c>
      <c r="J266" t="s">
        <v>34</v>
      </c>
      <c r="K266" t="s">
        <v>21</v>
      </c>
      <c r="L266" t="s">
        <v>144</v>
      </c>
      <c r="M266" s="2">
        <v>60</v>
      </c>
      <c r="N266" s="2">
        <v>650</v>
      </c>
      <c r="O266" s="2">
        <v>390000</v>
      </c>
      <c r="P266" s="2">
        <v>214500</v>
      </c>
      <c r="Q266" s="8">
        <v>0.55000000000000004</v>
      </c>
      <c r="R266" t="s">
        <v>23</v>
      </c>
    </row>
    <row r="267" spans="1:18" x14ac:dyDescent="0.35">
      <c r="A267" t="s">
        <v>33</v>
      </c>
      <c r="B267">
        <v>1189833</v>
      </c>
      <c r="C267" s="1">
        <v>44328</v>
      </c>
      <c r="D267">
        <f>YEAR(salesbydate[[#This Row],[Invoice_Date]])</f>
        <v>2021</v>
      </c>
      <c r="E267">
        <f>MONTH(salesbydate[[#This Row],[Invoice_Date]])</f>
        <v>5</v>
      </c>
      <c r="F267">
        <f>ROUNDUP(MONTH(salesbydate[[#This Row],[Invoice_Date]])/3,0)</f>
        <v>2</v>
      </c>
      <c r="G267">
        <f>WEEKNUM(salesbydate[[#This Row],[Invoice_Date]])</f>
        <v>20</v>
      </c>
      <c r="H267" t="s">
        <v>30</v>
      </c>
      <c r="I267" t="s">
        <v>31</v>
      </c>
      <c r="J267" t="s">
        <v>34</v>
      </c>
      <c r="K267" t="s">
        <v>22</v>
      </c>
      <c r="L267" t="s">
        <v>145</v>
      </c>
      <c r="M267" s="2">
        <v>65</v>
      </c>
      <c r="N267" s="2">
        <v>700</v>
      </c>
      <c r="O267" s="2">
        <v>455000</v>
      </c>
      <c r="P267" s="2">
        <v>91000</v>
      </c>
      <c r="Q267" s="8">
        <v>0.2</v>
      </c>
      <c r="R267" t="s">
        <v>23</v>
      </c>
    </row>
    <row r="268" spans="1:18" x14ac:dyDescent="0.35">
      <c r="A268" t="s">
        <v>33</v>
      </c>
      <c r="B268">
        <v>1189833</v>
      </c>
      <c r="C268" s="1">
        <v>44329</v>
      </c>
      <c r="D268">
        <f>YEAR(salesbydate[[#This Row],[Invoice_Date]])</f>
        <v>2021</v>
      </c>
      <c r="E268">
        <f>MONTH(salesbydate[[#This Row],[Invoice_Date]])</f>
        <v>5</v>
      </c>
      <c r="F268">
        <f>ROUNDUP(MONTH(salesbydate[[#This Row],[Invoice_Date]])/3,0)</f>
        <v>2</v>
      </c>
      <c r="G268">
        <f>WEEKNUM(salesbydate[[#This Row],[Invoice_Date]])</f>
        <v>20</v>
      </c>
      <c r="H268" t="s">
        <v>30</v>
      </c>
      <c r="I268" t="s">
        <v>31</v>
      </c>
      <c r="J268" t="s">
        <v>34</v>
      </c>
      <c r="K268" t="s">
        <v>16</v>
      </c>
      <c r="L268" t="s">
        <v>144</v>
      </c>
      <c r="M268" s="2">
        <v>50</v>
      </c>
      <c r="N268" s="2">
        <v>800</v>
      </c>
      <c r="O268" s="2">
        <v>400000</v>
      </c>
      <c r="P268" s="2">
        <v>160000</v>
      </c>
      <c r="Q268" s="8">
        <v>0.4</v>
      </c>
      <c r="R268" t="s">
        <v>23</v>
      </c>
    </row>
    <row r="269" spans="1:18" x14ac:dyDescent="0.35">
      <c r="A269" t="s">
        <v>33</v>
      </c>
      <c r="B269">
        <v>1189833</v>
      </c>
      <c r="C269" s="1">
        <v>44330</v>
      </c>
      <c r="D269">
        <f>YEAR(salesbydate[[#This Row],[Invoice_Date]])</f>
        <v>2021</v>
      </c>
      <c r="E269">
        <f>MONTH(salesbydate[[#This Row],[Invoice_Date]])</f>
        <v>5</v>
      </c>
      <c r="F269">
        <f>ROUNDUP(MONTH(salesbydate[[#This Row],[Invoice_Date]])/3,0)</f>
        <v>2</v>
      </c>
      <c r="G269">
        <f>WEEKNUM(salesbydate[[#This Row],[Invoice_Date]])</f>
        <v>20</v>
      </c>
      <c r="H269" t="s">
        <v>30</v>
      </c>
      <c r="I269" t="s">
        <v>31</v>
      </c>
      <c r="J269" t="s">
        <v>34</v>
      </c>
      <c r="K269" t="s">
        <v>18</v>
      </c>
      <c r="L269" t="s">
        <v>144</v>
      </c>
      <c r="M269" s="2">
        <v>55</v>
      </c>
      <c r="N269" s="2">
        <v>800</v>
      </c>
      <c r="O269" s="2">
        <v>440000</v>
      </c>
      <c r="P269" s="2">
        <v>110000</v>
      </c>
      <c r="Q269" s="8">
        <v>0.25</v>
      </c>
      <c r="R269" t="s">
        <v>23</v>
      </c>
    </row>
    <row r="270" spans="1:18" x14ac:dyDescent="0.35">
      <c r="A270" t="s">
        <v>33</v>
      </c>
      <c r="B270">
        <v>1189833</v>
      </c>
      <c r="C270" s="1">
        <v>44331</v>
      </c>
      <c r="D270">
        <f>YEAR(salesbydate[[#This Row],[Invoice_Date]])</f>
        <v>2021</v>
      </c>
      <c r="E270">
        <f>MONTH(salesbydate[[#This Row],[Invoice_Date]])</f>
        <v>5</v>
      </c>
      <c r="F270">
        <f>ROUNDUP(MONTH(salesbydate[[#This Row],[Invoice_Date]])/3,0)</f>
        <v>2</v>
      </c>
      <c r="G270">
        <f>WEEKNUM(salesbydate[[#This Row],[Invoice_Date]])</f>
        <v>20</v>
      </c>
      <c r="H270" t="s">
        <v>30</v>
      </c>
      <c r="I270" t="s">
        <v>31</v>
      </c>
      <c r="J270" t="s">
        <v>34</v>
      </c>
      <c r="K270" t="s">
        <v>19</v>
      </c>
      <c r="L270" t="s">
        <v>145</v>
      </c>
      <c r="M270" s="2">
        <v>50</v>
      </c>
      <c r="N270" s="2">
        <v>650</v>
      </c>
      <c r="O270" s="2">
        <v>325000</v>
      </c>
      <c r="P270" s="2">
        <v>130000</v>
      </c>
      <c r="Q270" s="8">
        <v>0.4</v>
      </c>
      <c r="R270" t="s">
        <v>23</v>
      </c>
    </row>
    <row r="271" spans="1:18" x14ac:dyDescent="0.35">
      <c r="A271" t="s">
        <v>33</v>
      </c>
      <c r="B271">
        <v>1189833</v>
      </c>
      <c r="C271" s="1">
        <v>44332</v>
      </c>
      <c r="D271">
        <f>YEAR(salesbydate[[#This Row],[Invoice_Date]])</f>
        <v>2021</v>
      </c>
      <c r="E271">
        <f>MONTH(salesbydate[[#This Row],[Invoice_Date]])</f>
        <v>5</v>
      </c>
      <c r="F271">
        <f>ROUNDUP(MONTH(salesbydate[[#This Row],[Invoice_Date]])/3,0)</f>
        <v>2</v>
      </c>
      <c r="G271">
        <f>WEEKNUM(salesbydate[[#This Row],[Invoice_Date]])</f>
        <v>21</v>
      </c>
      <c r="H271" t="s">
        <v>30</v>
      </c>
      <c r="I271" t="s">
        <v>31</v>
      </c>
      <c r="J271" t="s">
        <v>34</v>
      </c>
      <c r="K271" t="s">
        <v>20</v>
      </c>
      <c r="L271" t="s">
        <v>145</v>
      </c>
      <c r="M271" s="2">
        <v>50</v>
      </c>
      <c r="N271" s="2">
        <v>625</v>
      </c>
      <c r="O271" s="2">
        <v>312500</v>
      </c>
      <c r="P271" s="2">
        <v>109375</v>
      </c>
      <c r="Q271" s="8">
        <v>0.35</v>
      </c>
      <c r="R271" t="s">
        <v>23</v>
      </c>
    </row>
    <row r="272" spans="1:18" x14ac:dyDescent="0.35">
      <c r="A272" t="s">
        <v>33</v>
      </c>
      <c r="B272">
        <v>1189833</v>
      </c>
      <c r="C272" s="1">
        <v>44333</v>
      </c>
      <c r="D272">
        <f>YEAR(salesbydate[[#This Row],[Invoice_Date]])</f>
        <v>2021</v>
      </c>
      <c r="E272">
        <f>MONTH(salesbydate[[#This Row],[Invoice_Date]])</f>
        <v>5</v>
      </c>
      <c r="F272">
        <f>ROUNDUP(MONTH(salesbydate[[#This Row],[Invoice_Date]])/3,0)</f>
        <v>2</v>
      </c>
      <c r="G272">
        <f>WEEKNUM(salesbydate[[#This Row],[Invoice_Date]])</f>
        <v>21</v>
      </c>
      <c r="H272" t="s">
        <v>30</v>
      </c>
      <c r="I272" t="s">
        <v>31</v>
      </c>
      <c r="J272" t="s">
        <v>34</v>
      </c>
      <c r="K272" t="s">
        <v>21</v>
      </c>
      <c r="L272" t="s">
        <v>144</v>
      </c>
      <c r="M272" s="2">
        <v>60</v>
      </c>
      <c r="N272" s="2">
        <v>600</v>
      </c>
      <c r="O272" s="2">
        <v>360000</v>
      </c>
      <c r="P272" s="2">
        <v>198000</v>
      </c>
      <c r="Q272" s="8">
        <v>0.55000000000000004</v>
      </c>
      <c r="R272" t="s">
        <v>23</v>
      </c>
    </row>
    <row r="273" spans="1:18" x14ac:dyDescent="0.35">
      <c r="A273" t="s">
        <v>33</v>
      </c>
      <c r="B273">
        <v>1189833</v>
      </c>
      <c r="C273" s="1">
        <v>44334</v>
      </c>
      <c r="D273">
        <f>YEAR(salesbydate[[#This Row],[Invoice_Date]])</f>
        <v>2021</v>
      </c>
      <c r="E273">
        <f>MONTH(salesbydate[[#This Row],[Invoice_Date]])</f>
        <v>5</v>
      </c>
      <c r="F273">
        <f>ROUNDUP(MONTH(salesbydate[[#This Row],[Invoice_Date]])/3,0)</f>
        <v>2</v>
      </c>
      <c r="G273">
        <f>WEEKNUM(salesbydate[[#This Row],[Invoice_Date]])</f>
        <v>21</v>
      </c>
      <c r="H273" t="s">
        <v>30</v>
      </c>
      <c r="I273" t="s">
        <v>31</v>
      </c>
      <c r="J273" t="s">
        <v>34</v>
      </c>
      <c r="K273" t="s">
        <v>22</v>
      </c>
      <c r="L273" t="s">
        <v>145</v>
      </c>
      <c r="M273" s="2">
        <v>65</v>
      </c>
      <c r="N273" s="2">
        <v>650</v>
      </c>
      <c r="O273" s="2">
        <v>422500</v>
      </c>
      <c r="P273" s="2">
        <v>84500</v>
      </c>
      <c r="Q273" s="8">
        <v>0.2</v>
      </c>
      <c r="R273" t="s">
        <v>23</v>
      </c>
    </row>
    <row r="274" spans="1:18" x14ac:dyDescent="0.35">
      <c r="A274" t="s">
        <v>33</v>
      </c>
      <c r="B274">
        <v>1189833</v>
      </c>
      <c r="C274" s="1">
        <v>44335</v>
      </c>
      <c r="D274">
        <f>YEAR(salesbydate[[#This Row],[Invoice_Date]])</f>
        <v>2021</v>
      </c>
      <c r="E274">
        <f>MONTH(salesbydate[[#This Row],[Invoice_Date]])</f>
        <v>5</v>
      </c>
      <c r="F274">
        <f>ROUNDUP(MONTH(salesbydate[[#This Row],[Invoice_Date]])/3,0)</f>
        <v>2</v>
      </c>
      <c r="G274">
        <f>WEEKNUM(salesbydate[[#This Row],[Invoice_Date]])</f>
        <v>21</v>
      </c>
      <c r="H274" t="s">
        <v>30</v>
      </c>
      <c r="I274" t="s">
        <v>31</v>
      </c>
      <c r="J274" t="s">
        <v>34</v>
      </c>
      <c r="K274" t="s">
        <v>16</v>
      </c>
      <c r="L274" t="s">
        <v>144</v>
      </c>
      <c r="M274" s="2">
        <v>50</v>
      </c>
      <c r="N274" s="2">
        <v>825</v>
      </c>
      <c r="O274" s="2">
        <v>412500</v>
      </c>
      <c r="P274" s="2">
        <v>165000</v>
      </c>
      <c r="Q274" s="8">
        <v>0.4</v>
      </c>
      <c r="R274" t="s">
        <v>23</v>
      </c>
    </row>
    <row r="275" spans="1:18" x14ac:dyDescent="0.35">
      <c r="A275" t="s">
        <v>33</v>
      </c>
      <c r="B275">
        <v>1189833</v>
      </c>
      <c r="C275" s="1">
        <v>44336</v>
      </c>
      <c r="D275">
        <f>YEAR(salesbydate[[#This Row],[Invoice_Date]])</f>
        <v>2021</v>
      </c>
      <c r="E275">
        <f>MONTH(salesbydate[[#This Row],[Invoice_Date]])</f>
        <v>5</v>
      </c>
      <c r="F275">
        <f>ROUNDUP(MONTH(salesbydate[[#This Row],[Invoice_Date]])/3,0)</f>
        <v>2</v>
      </c>
      <c r="G275">
        <f>WEEKNUM(salesbydate[[#This Row],[Invoice_Date]])</f>
        <v>21</v>
      </c>
      <c r="H275" t="s">
        <v>30</v>
      </c>
      <c r="I275" t="s">
        <v>31</v>
      </c>
      <c r="J275" t="s">
        <v>34</v>
      </c>
      <c r="K275" t="s">
        <v>18</v>
      </c>
      <c r="L275" t="s">
        <v>144</v>
      </c>
      <c r="M275" s="2">
        <v>55</v>
      </c>
      <c r="N275" s="2">
        <v>825</v>
      </c>
      <c r="O275" s="2">
        <v>453750</v>
      </c>
      <c r="P275" s="2">
        <v>113438</v>
      </c>
      <c r="Q275" s="8">
        <v>0.25</v>
      </c>
      <c r="R275" t="s">
        <v>23</v>
      </c>
    </row>
    <row r="276" spans="1:18" x14ac:dyDescent="0.35">
      <c r="A276" t="s">
        <v>33</v>
      </c>
      <c r="B276">
        <v>1189833</v>
      </c>
      <c r="C276" s="1">
        <v>44337</v>
      </c>
      <c r="D276">
        <f>YEAR(salesbydate[[#This Row],[Invoice_Date]])</f>
        <v>2021</v>
      </c>
      <c r="E276">
        <f>MONTH(salesbydate[[#This Row],[Invoice_Date]])</f>
        <v>5</v>
      </c>
      <c r="F276">
        <f>ROUNDUP(MONTH(salesbydate[[#This Row],[Invoice_Date]])/3,0)</f>
        <v>2</v>
      </c>
      <c r="G276">
        <f>WEEKNUM(salesbydate[[#This Row],[Invoice_Date]])</f>
        <v>21</v>
      </c>
      <c r="H276" t="s">
        <v>30</v>
      </c>
      <c r="I276" t="s">
        <v>31</v>
      </c>
      <c r="J276" t="s">
        <v>34</v>
      </c>
      <c r="K276" t="s">
        <v>19</v>
      </c>
      <c r="L276" t="s">
        <v>145</v>
      </c>
      <c r="M276" s="2">
        <v>50</v>
      </c>
      <c r="N276" s="2">
        <v>675</v>
      </c>
      <c r="O276" s="2">
        <v>337500</v>
      </c>
      <c r="P276" s="2">
        <v>135000</v>
      </c>
      <c r="Q276" s="8">
        <v>0.4</v>
      </c>
      <c r="R276" t="s">
        <v>23</v>
      </c>
    </row>
    <row r="277" spans="1:18" x14ac:dyDescent="0.35">
      <c r="A277" t="s">
        <v>33</v>
      </c>
      <c r="B277">
        <v>1189833</v>
      </c>
      <c r="C277" s="1">
        <v>44338</v>
      </c>
      <c r="D277">
        <f>YEAR(salesbydate[[#This Row],[Invoice_Date]])</f>
        <v>2021</v>
      </c>
      <c r="E277">
        <f>MONTH(salesbydate[[#This Row],[Invoice_Date]])</f>
        <v>5</v>
      </c>
      <c r="F277">
        <f>ROUNDUP(MONTH(salesbydate[[#This Row],[Invoice_Date]])/3,0)</f>
        <v>2</v>
      </c>
      <c r="G277">
        <f>WEEKNUM(salesbydate[[#This Row],[Invoice_Date]])</f>
        <v>21</v>
      </c>
      <c r="H277" t="s">
        <v>30</v>
      </c>
      <c r="I277" t="s">
        <v>31</v>
      </c>
      <c r="J277" t="s">
        <v>34</v>
      </c>
      <c r="K277" t="s">
        <v>20</v>
      </c>
      <c r="L277" t="s">
        <v>145</v>
      </c>
      <c r="M277" s="2">
        <v>50</v>
      </c>
      <c r="N277" s="2">
        <v>650</v>
      </c>
      <c r="O277" s="2">
        <v>325000</v>
      </c>
      <c r="P277" s="2">
        <v>113750</v>
      </c>
      <c r="Q277" s="8">
        <v>0.35</v>
      </c>
      <c r="R277" t="s">
        <v>23</v>
      </c>
    </row>
    <row r="278" spans="1:18" x14ac:dyDescent="0.35">
      <c r="A278" t="s">
        <v>33</v>
      </c>
      <c r="B278">
        <v>1189833</v>
      </c>
      <c r="C278" s="1">
        <v>44339</v>
      </c>
      <c r="D278">
        <f>YEAR(salesbydate[[#This Row],[Invoice_Date]])</f>
        <v>2021</v>
      </c>
      <c r="E278">
        <f>MONTH(salesbydate[[#This Row],[Invoice_Date]])</f>
        <v>5</v>
      </c>
      <c r="F278">
        <f>ROUNDUP(MONTH(salesbydate[[#This Row],[Invoice_Date]])/3,0)</f>
        <v>2</v>
      </c>
      <c r="G278">
        <f>WEEKNUM(salesbydate[[#This Row],[Invoice_Date]])</f>
        <v>22</v>
      </c>
      <c r="H278" t="s">
        <v>30</v>
      </c>
      <c r="I278" t="s">
        <v>31</v>
      </c>
      <c r="J278" t="s">
        <v>34</v>
      </c>
      <c r="K278" t="s">
        <v>21</v>
      </c>
      <c r="L278" t="s">
        <v>144</v>
      </c>
      <c r="M278" s="2">
        <v>60</v>
      </c>
      <c r="N278" s="2">
        <v>600</v>
      </c>
      <c r="O278" s="2">
        <v>360000</v>
      </c>
      <c r="P278" s="2">
        <v>198000</v>
      </c>
      <c r="Q278" s="8">
        <v>0.55000000000000004</v>
      </c>
      <c r="R278" t="s">
        <v>23</v>
      </c>
    </row>
    <row r="279" spans="1:18" x14ac:dyDescent="0.35">
      <c r="A279" t="s">
        <v>33</v>
      </c>
      <c r="B279">
        <v>1189833</v>
      </c>
      <c r="C279" s="1">
        <v>44340</v>
      </c>
      <c r="D279">
        <f>YEAR(salesbydate[[#This Row],[Invoice_Date]])</f>
        <v>2021</v>
      </c>
      <c r="E279">
        <f>MONTH(salesbydate[[#This Row],[Invoice_Date]])</f>
        <v>5</v>
      </c>
      <c r="F279">
        <f>ROUNDUP(MONTH(salesbydate[[#This Row],[Invoice_Date]])/3,0)</f>
        <v>2</v>
      </c>
      <c r="G279">
        <f>WEEKNUM(salesbydate[[#This Row],[Invoice_Date]])</f>
        <v>22</v>
      </c>
      <c r="H279" t="s">
        <v>30</v>
      </c>
      <c r="I279" t="s">
        <v>31</v>
      </c>
      <c r="J279" t="s">
        <v>34</v>
      </c>
      <c r="K279" t="s">
        <v>22</v>
      </c>
      <c r="L279" t="s">
        <v>145</v>
      </c>
      <c r="M279" s="2">
        <v>65</v>
      </c>
      <c r="N279" s="2">
        <v>700</v>
      </c>
      <c r="O279" s="2">
        <v>455000</v>
      </c>
      <c r="P279" s="2">
        <v>91000</v>
      </c>
      <c r="Q279" s="8">
        <v>0.2</v>
      </c>
      <c r="R279" t="s">
        <v>23</v>
      </c>
    </row>
    <row r="280" spans="1:18" x14ac:dyDescent="0.35">
      <c r="A280" t="s">
        <v>33</v>
      </c>
      <c r="B280">
        <v>1189833</v>
      </c>
      <c r="C280" s="1">
        <v>44341</v>
      </c>
      <c r="D280">
        <f>YEAR(salesbydate[[#This Row],[Invoice_Date]])</f>
        <v>2021</v>
      </c>
      <c r="E280">
        <f>MONTH(salesbydate[[#This Row],[Invoice_Date]])</f>
        <v>5</v>
      </c>
      <c r="F280">
        <f>ROUNDUP(MONTH(salesbydate[[#This Row],[Invoice_Date]])/3,0)</f>
        <v>2</v>
      </c>
      <c r="G280">
        <f>WEEKNUM(salesbydate[[#This Row],[Invoice_Date]])</f>
        <v>22</v>
      </c>
      <c r="H280" t="s">
        <v>30</v>
      </c>
      <c r="I280" t="s">
        <v>31</v>
      </c>
      <c r="J280" t="s">
        <v>34</v>
      </c>
      <c r="K280" t="s">
        <v>16</v>
      </c>
      <c r="L280" t="s">
        <v>144</v>
      </c>
      <c r="M280" s="2">
        <v>50</v>
      </c>
      <c r="N280" s="2">
        <v>900</v>
      </c>
      <c r="O280" s="2">
        <v>450000</v>
      </c>
      <c r="P280" s="2">
        <v>180000</v>
      </c>
      <c r="Q280" s="8">
        <v>0.4</v>
      </c>
      <c r="R280" t="s">
        <v>23</v>
      </c>
    </row>
    <row r="281" spans="1:18" x14ac:dyDescent="0.35">
      <c r="A281" t="s">
        <v>33</v>
      </c>
      <c r="B281">
        <v>1189833</v>
      </c>
      <c r="C281" s="1">
        <v>44342</v>
      </c>
      <c r="D281">
        <f>YEAR(salesbydate[[#This Row],[Invoice_Date]])</f>
        <v>2021</v>
      </c>
      <c r="E281">
        <f>MONTH(salesbydate[[#This Row],[Invoice_Date]])</f>
        <v>5</v>
      </c>
      <c r="F281">
        <f>ROUNDUP(MONTH(salesbydate[[#This Row],[Invoice_Date]])/3,0)</f>
        <v>2</v>
      </c>
      <c r="G281">
        <f>WEEKNUM(salesbydate[[#This Row],[Invoice_Date]])</f>
        <v>22</v>
      </c>
      <c r="H281" t="s">
        <v>30</v>
      </c>
      <c r="I281" t="s">
        <v>31</v>
      </c>
      <c r="J281" t="s">
        <v>34</v>
      </c>
      <c r="K281" t="s">
        <v>18</v>
      </c>
      <c r="L281" t="s">
        <v>144</v>
      </c>
      <c r="M281" s="2">
        <v>55</v>
      </c>
      <c r="N281" s="2">
        <v>900</v>
      </c>
      <c r="O281" s="2">
        <v>495000</v>
      </c>
      <c r="P281" s="2">
        <v>123750</v>
      </c>
      <c r="Q281" s="8">
        <v>0.25</v>
      </c>
      <c r="R281" t="s">
        <v>23</v>
      </c>
    </row>
    <row r="282" spans="1:18" x14ac:dyDescent="0.35">
      <c r="A282" t="s">
        <v>33</v>
      </c>
      <c r="B282">
        <v>1189833</v>
      </c>
      <c r="C282" s="1">
        <v>44343</v>
      </c>
      <c r="D282">
        <f>YEAR(salesbydate[[#This Row],[Invoice_Date]])</f>
        <v>2021</v>
      </c>
      <c r="E282">
        <f>MONTH(salesbydate[[#This Row],[Invoice_Date]])</f>
        <v>5</v>
      </c>
      <c r="F282">
        <f>ROUNDUP(MONTH(salesbydate[[#This Row],[Invoice_Date]])/3,0)</f>
        <v>2</v>
      </c>
      <c r="G282">
        <f>WEEKNUM(salesbydate[[#This Row],[Invoice_Date]])</f>
        <v>22</v>
      </c>
      <c r="H282" t="s">
        <v>30</v>
      </c>
      <c r="I282" t="s">
        <v>31</v>
      </c>
      <c r="J282" t="s">
        <v>34</v>
      </c>
      <c r="K282" t="s">
        <v>19</v>
      </c>
      <c r="L282" t="s">
        <v>145</v>
      </c>
      <c r="M282" s="2">
        <v>50</v>
      </c>
      <c r="N282" s="2">
        <v>700</v>
      </c>
      <c r="O282" s="2">
        <v>350000</v>
      </c>
      <c r="P282" s="2">
        <v>140000</v>
      </c>
      <c r="Q282" s="8">
        <v>0.4</v>
      </c>
      <c r="R282" t="s">
        <v>23</v>
      </c>
    </row>
    <row r="283" spans="1:18" x14ac:dyDescent="0.35">
      <c r="A283" t="s">
        <v>33</v>
      </c>
      <c r="B283">
        <v>1189833</v>
      </c>
      <c r="C283" s="1">
        <v>44344</v>
      </c>
      <c r="D283">
        <f>YEAR(salesbydate[[#This Row],[Invoice_Date]])</f>
        <v>2021</v>
      </c>
      <c r="E283">
        <f>MONTH(salesbydate[[#This Row],[Invoice_Date]])</f>
        <v>5</v>
      </c>
      <c r="F283">
        <f>ROUNDUP(MONTH(salesbydate[[#This Row],[Invoice_Date]])/3,0)</f>
        <v>2</v>
      </c>
      <c r="G283">
        <f>WEEKNUM(salesbydate[[#This Row],[Invoice_Date]])</f>
        <v>22</v>
      </c>
      <c r="H283" t="s">
        <v>30</v>
      </c>
      <c r="I283" t="s">
        <v>31</v>
      </c>
      <c r="J283" t="s">
        <v>34</v>
      </c>
      <c r="K283" t="s">
        <v>20</v>
      </c>
      <c r="L283" t="s">
        <v>145</v>
      </c>
      <c r="M283" s="2">
        <v>50</v>
      </c>
      <c r="N283" s="2">
        <v>700</v>
      </c>
      <c r="O283" s="2">
        <v>350000</v>
      </c>
      <c r="P283" s="2">
        <v>122500</v>
      </c>
      <c r="Q283" s="8">
        <v>0.35</v>
      </c>
      <c r="R283" t="s">
        <v>23</v>
      </c>
    </row>
    <row r="284" spans="1:18" x14ac:dyDescent="0.35">
      <c r="A284" t="s">
        <v>33</v>
      </c>
      <c r="B284">
        <v>1189833</v>
      </c>
      <c r="C284" s="1">
        <v>44345</v>
      </c>
      <c r="D284">
        <f>YEAR(salesbydate[[#This Row],[Invoice_Date]])</f>
        <v>2021</v>
      </c>
      <c r="E284">
        <f>MONTH(salesbydate[[#This Row],[Invoice_Date]])</f>
        <v>5</v>
      </c>
      <c r="F284">
        <f>ROUNDUP(MONTH(salesbydate[[#This Row],[Invoice_Date]])/3,0)</f>
        <v>2</v>
      </c>
      <c r="G284">
        <f>WEEKNUM(salesbydate[[#This Row],[Invoice_Date]])</f>
        <v>22</v>
      </c>
      <c r="H284" t="s">
        <v>30</v>
      </c>
      <c r="I284" t="s">
        <v>31</v>
      </c>
      <c r="J284" t="s">
        <v>34</v>
      </c>
      <c r="K284" t="s">
        <v>21</v>
      </c>
      <c r="L284" t="s">
        <v>144</v>
      </c>
      <c r="M284" s="2">
        <v>60</v>
      </c>
      <c r="N284" s="2">
        <v>625</v>
      </c>
      <c r="O284" s="2">
        <v>375000</v>
      </c>
      <c r="P284" s="2">
        <v>206250</v>
      </c>
      <c r="Q284" s="8">
        <v>0.55000000000000004</v>
      </c>
      <c r="R284" t="s">
        <v>23</v>
      </c>
    </row>
    <row r="285" spans="1:18" x14ac:dyDescent="0.35">
      <c r="A285" t="s">
        <v>33</v>
      </c>
      <c r="B285">
        <v>1189833</v>
      </c>
      <c r="C285" s="1">
        <v>44346</v>
      </c>
      <c r="D285">
        <f>YEAR(salesbydate[[#This Row],[Invoice_Date]])</f>
        <v>2021</v>
      </c>
      <c r="E285">
        <f>MONTH(salesbydate[[#This Row],[Invoice_Date]])</f>
        <v>5</v>
      </c>
      <c r="F285">
        <f>ROUNDUP(MONTH(salesbydate[[#This Row],[Invoice_Date]])/3,0)</f>
        <v>2</v>
      </c>
      <c r="G285">
        <f>WEEKNUM(salesbydate[[#This Row],[Invoice_Date]])</f>
        <v>23</v>
      </c>
      <c r="H285" t="s">
        <v>30</v>
      </c>
      <c r="I285" t="s">
        <v>31</v>
      </c>
      <c r="J285" t="s">
        <v>34</v>
      </c>
      <c r="K285" t="s">
        <v>22</v>
      </c>
      <c r="L285" t="s">
        <v>145</v>
      </c>
      <c r="M285" s="2">
        <v>65</v>
      </c>
      <c r="N285" s="2">
        <v>725</v>
      </c>
      <c r="O285" s="2">
        <v>471250</v>
      </c>
      <c r="P285" s="2">
        <v>94250</v>
      </c>
      <c r="Q285" s="8">
        <v>0.2</v>
      </c>
      <c r="R285" t="s">
        <v>23</v>
      </c>
    </row>
    <row r="286" spans="1:18" x14ac:dyDescent="0.35">
      <c r="A286" t="s">
        <v>13</v>
      </c>
      <c r="B286">
        <v>1185732</v>
      </c>
      <c r="C286" s="1">
        <v>44347</v>
      </c>
      <c r="D286">
        <f>YEAR(salesbydate[[#This Row],[Invoice_Date]])</f>
        <v>2021</v>
      </c>
      <c r="E286">
        <f>MONTH(salesbydate[[#This Row],[Invoice_Date]])</f>
        <v>5</v>
      </c>
      <c r="F286">
        <f>ROUNDUP(MONTH(salesbydate[[#This Row],[Invoice_Date]])/3,0)</f>
        <v>2</v>
      </c>
      <c r="G286">
        <f>WEEKNUM(salesbydate[[#This Row],[Invoice_Date]])</f>
        <v>23</v>
      </c>
      <c r="H286" t="s">
        <v>30</v>
      </c>
      <c r="I286" t="s">
        <v>31</v>
      </c>
      <c r="J286" t="s">
        <v>34</v>
      </c>
      <c r="K286" t="s">
        <v>16</v>
      </c>
      <c r="L286" t="s">
        <v>144</v>
      </c>
      <c r="M286" s="2">
        <v>45</v>
      </c>
      <c r="N286" s="2">
        <v>475</v>
      </c>
      <c r="O286" s="2">
        <v>213750</v>
      </c>
      <c r="P286" s="2">
        <v>85500</v>
      </c>
      <c r="Q286" s="8">
        <v>0.4</v>
      </c>
      <c r="R286" t="s">
        <v>23</v>
      </c>
    </row>
    <row r="287" spans="1:18" x14ac:dyDescent="0.35">
      <c r="A287" t="s">
        <v>13</v>
      </c>
      <c r="B287">
        <v>1185732</v>
      </c>
      <c r="C287" s="1">
        <v>44348</v>
      </c>
      <c r="D287">
        <f>YEAR(salesbydate[[#This Row],[Invoice_Date]])</f>
        <v>2021</v>
      </c>
      <c r="E287">
        <f>MONTH(salesbydate[[#This Row],[Invoice_Date]])</f>
        <v>6</v>
      </c>
      <c r="F287">
        <f>ROUNDUP(MONTH(salesbydate[[#This Row],[Invoice_Date]])/3,0)</f>
        <v>2</v>
      </c>
      <c r="G287">
        <f>WEEKNUM(salesbydate[[#This Row],[Invoice_Date]])</f>
        <v>23</v>
      </c>
      <c r="H287" t="s">
        <v>30</v>
      </c>
      <c r="I287" t="s">
        <v>31</v>
      </c>
      <c r="J287" t="s">
        <v>34</v>
      </c>
      <c r="K287" t="s">
        <v>18</v>
      </c>
      <c r="L287" t="s">
        <v>144</v>
      </c>
      <c r="M287" s="2">
        <v>45</v>
      </c>
      <c r="N287" s="2">
        <v>275</v>
      </c>
      <c r="O287" s="2">
        <v>123750</v>
      </c>
      <c r="P287" s="2">
        <v>43313</v>
      </c>
      <c r="Q287" s="8">
        <v>0.35</v>
      </c>
      <c r="R287" t="s">
        <v>23</v>
      </c>
    </row>
    <row r="288" spans="1:18" x14ac:dyDescent="0.35">
      <c r="A288" t="s">
        <v>13</v>
      </c>
      <c r="B288">
        <v>1185732</v>
      </c>
      <c r="C288" s="1">
        <v>44349</v>
      </c>
      <c r="D288">
        <f>YEAR(salesbydate[[#This Row],[Invoice_Date]])</f>
        <v>2021</v>
      </c>
      <c r="E288">
        <f>MONTH(salesbydate[[#This Row],[Invoice_Date]])</f>
        <v>6</v>
      </c>
      <c r="F288">
        <f>ROUNDUP(MONTH(salesbydate[[#This Row],[Invoice_Date]])/3,0)</f>
        <v>2</v>
      </c>
      <c r="G288">
        <f>WEEKNUM(salesbydate[[#This Row],[Invoice_Date]])</f>
        <v>23</v>
      </c>
      <c r="H288" t="s">
        <v>30</v>
      </c>
      <c r="I288" t="s">
        <v>31</v>
      </c>
      <c r="J288" t="s">
        <v>34</v>
      </c>
      <c r="K288" t="s">
        <v>19</v>
      </c>
      <c r="L288" t="s">
        <v>145</v>
      </c>
      <c r="M288" s="2">
        <v>35</v>
      </c>
      <c r="N288" s="2">
        <v>275</v>
      </c>
      <c r="O288" s="2">
        <v>96250</v>
      </c>
      <c r="P288" s="2">
        <v>33688</v>
      </c>
      <c r="Q288" s="8">
        <v>0.35</v>
      </c>
      <c r="R288" t="s">
        <v>23</v>
      </c>
    </row>
    <row r="289" spans="1:18" x14ac:dyDescent="0.35">
      <c r="A289" t="s">
        <v>13</v>
      </c>
      <c r="B289">
        <v>1185732</v>
      </c>
      <c r="C289" s="1">
        <v>44350</v>
      </c>
      <c r="D289">
        <f>YEAR(salesbydate[[#This Row],[Invoice_Date]])</f>
        <v>2021</v>
      </c>
      <c r="E289">
        <f>MONTH(salesbydate[[#This Row],[Invoice_Date]])</f>
        <v>6</v>
      </c>
      <c r="F289">
        <f>ROUNDUP(MONTH(salesbydate[[#This Row],[Invoice_Date]])/3,0)</f>
        <v>2</v>
      </c>
      <c r="G289">
        <f>WEEKNUM(salesbydate[[#This Row],[Invoice_Date]])</f>
        <v>23</v>
      </c>
      <c r="H289" t="s">
        <v>30</v>
      </c>
      <c r="I289" t="s">
        <v>31</v>
      </c>
      <c r="J289" t="s">
        <v>34</v>
      </c>
      <c r="K289" t="s">
        <v>20</v>
      </c>
      <c r="L289" t="s">
        <v>145</v>
      </c>
      <c r="M289" s="2">
        <v>40</v>
      </c>
      <c r="N289" s="2">
        <v>125</v>
      </c>
      <c r="O289" s="2">
        <v>50000</v>
      </c>
      <c r="P289" s="2">
        <v>20000</v>
      </c>
      <c r="Q289" s="8">
        <v>0.4</v>
      </c>
      <c r="R289" t="s">
        <v>23</v>
      </c>
    </row>
    <row r="290" spans="1:18" x14ac:dyDescent="0.35">
      <c r="A290" t="s">
        <v>13</v>
      </c>
      <c r="B290">
        <v>1185732</v>
      </c>
      <c r="C290" s="1">
        <v>44351</v>
      </c>
      <c r="D290">
        <f>YEAR(salesbydate[[#This Row],[Invoice_Date]])</f>
        <v>2021</v>
      </c>
      <c r="E290">
        <f>MONTH(salesbydate[[#This Row],[Invoice_Date]])</f>
        <v>6</v>
      </c>
      <c r="F290">
        <f>ROUNDUP(MONTH(salesbydate[[#This Row],[Invoice_Date]])/3,0)</f>
        <v>2</v>
      </c>
      <c r="G290">
        <f>WEEKNUM(salesbydate[[#This Row],[Invoice_Date]])</f>
        <v>23</v>
      </c>
      <c r="H290" t="s">
        <v>35</v>
      </c>
      <c r="I290" t="s">
        <v>36</v>
      </c>
      <c r="J290" t="s">
        <v>37</v>
      </c>
      <c r="K290" t="s">
        <v>21</v>
      </c>
      <c r="L290" t="s">
        <v>144</v>
      </c>
      <c r="M290" s="2">
        <v>55</v>
      </c>
      <c r="N290" s="2">
        <v>175</v>
      </c>
      <c r="O290" s="2">
        <v>96250</v>
      </c>
      <c r="P290" s="2">
        <v>33688</v>
      </c>
      <c r="Q290" s="8">
        <v>0.35</v>
      </c>
      <c r="R290" t="s">
        <v>23</v>
      </c>
    </row>
    <row r="291" spans="1:18" x14ac:dyDescent="0.35">
      <c r="A291" t="s">
        <v>13</v>
      </c>
      <c r="B291">
        <v>1185732</v>
      </c>
      <c r="C291" s="1">
        <v>44352</v>
      </c>
      <c r="D291">
        <f>YEAR(salesbydate[[#This Row],[Invoice_Date]])</f>
        <v>2021</v>
      </c>
      <c r="E291">
        <f>MONTH(salesbydate[[#This Row],[Invoice_Date]])</f>
        <v>6</v>
      </c>
      <c r="F291">
        <f>ROUNDUP(MONTH(salesbydate[[#This Row],[Invoice_Date]])/3,0)</f>
        <v>2</v>
      </c>
      <c r="G291">
        <f>WEEKNUM(salesbydate[[#This Row],[Invoice_Date]])</f>
        <v>23</v>
      </c>
      <c r="H291" t="s">
        <v>35</v>
      </c>
      <c r="I291" t="s">
        <v>36</v>
      </c>
      <c r="J291" t="s">
        <v>37</v>
      </c>
      <c r="K291" t="s">
        <v>22</v>
      </c>
      <c r="L291" t="s">
        <v>145</v>
      </c>
      <c r="M291" s="2">
        <v>45</v>
      </c>
      <c r="N291" s="2">
        <v>275</v>
      </c>
      <c r="O291" s="2">
        <v>123750</v>
      </c>
      <c r="P291" s="2">
        <v>61875</v>
      </c>
      <c r="Q291" s="8">
        <v>0.5</v>
      </c>
      <c r="R291" t="s">
        <v>23</v>
      </c>
    </row>
    <row r="292" spans="1:18" x14ac:dyDescent="0.35">
      <c r="A292" t="s">
        <v>13</v>
      </c>
      <c r="B292">
        <v>1185732</v>
      </c>
      <c r="C292" s="1">
        <v>44353</v>
      </c>
      <c r="D292">
        <f>YEAR(salesbydate[[#This Row],[Invoice_Date]])</f>
        <v>2021</v>
      </c>
      <c r="E292">
        <f>MONTH(salesbydate[[#This Row],[Invoice_Date]])</f>
        <v>6</v>
      </c>
      <c r="F292">
        <f>ROUNDUP(MONTH(salesbydate[[#This Row],[Invoice_Date]])/3,0)</f>
        <v>2</v>
      </c>
      <c r="G292">
        <f>WEEKNUM(salesbydate[[#This Row],[Invoice_Date]])</f>
        <v>24</v>
      </c>
      <c r="H292" t="s">
        <v>35</v>
      </c>
      <c r="I292" t="s">
        <v>36</v>
      </c>
      <c r="J292" t="s">
        <v>37</v>
      </c>
      <c r="K292" t="s">
        <v>16</v>
      </c>
      <c r="L292" t="s">
        <v>144</v>
      </c>
      <c r="M292" s="2">
        <v>45</v>
      </c>
      <c r="N292" s="2">
        <v>525</v>
      </c>
      <c r="O292" s="2">
        <v>236250</v>
      </c>
      <c r="P292" s="2">
        <v>94500</v>
      </c>
      <c r="Q292" s="8">
        <v>0.4</v>
      </c>
      <c r="R292" t="s">
        <v>23</v>
      </c>
    </row>
    <row r="293" spans="1:18" x14ac:dyDescent="0.35">
      <c r="A293" t="s">
        <v>13</v>
      </c>
      <c r="B293">
        <v>1185732</v>
      </c>
      <c r="C293" s="1">
        <v>44354</v>
      </c>
      <c r="D293">
        <f>YEAR(salesbydate[[#This Row],[Invoice_Date]])</f>
        <v>2021</v>
      </c>
      <c r="E293">
        <f>MONTH(salesbydate[[#This Row],[Invoice_Date]])</f>
        <v>6</v>
      </c>
      <c r="F293">
        <f>ROUNDUP(MONTH(salesbydate[[#This Row],[Invoice_Date]])/3,0)</f>
        <v>2</v>
      </c>
      <c r="G293">
        <f>WEEKNUM(salesbydate[[#This Row],[Invoice_Date]])</f>
        <v>24</v>
      </c>
      <c r="H293" t="s">
        <v>35</v>
      </c>
      <c r="I293" t="s">
        <v>36</v>
      </c>
      <c r="J293" t="s">
        <v>37</v>
      </c>
      <c r="K293" t="s">
        <v>18</v>
      </c>
      <c r="L293" t="s">
        <v>144</v>
      </c>
      <c r="M293" s="2">
        <v>45</v>
      </c>
      <c r="N293" s="2">
        <v>175</v>
      </c>
      <c r="O293" s="2">
        <v>78750</v>
      </c>
      <c r="P293" s="2">
        <v>27563</v>
      </c>
      <c r="Q293" s="8">
        <v>0.35</v>
      </c>
      <c r="R293" t="s">
        <v>23</v>
      </c>
    </row>
    <row r="294" spans="1:18" x14ac:dyDescent="0.35">
      <c r="A294" t="s">
        <v>13</v>
      </c>
      <c r="B294">
        <v>1185732</v>
      </c>
      <c r="C294" s="1">
        <v>44355</v>
      </c>
      <c r="D294">
        <f>YEAR(salesbydate[[#This Row],[Invoice_Date]])</f>
        <v>2021</v>
      </c>
      <c r="E294">
        <f>MONTH(salesbydate[[#This Row],[Invoice_Date]])</f>
        <v>6</v>
      </c>
      <c r="F294">
        <f>ROUNDUP(MONTH(salesbydate[[#This Row],[Invoice_Date]])/3,0)</f>
        <v>2</v>
      </c>
      <c r="G294">
        <f>WEEKNUM(salesbydate[[#This Row],[Invoice_Date]])</f>
        <v>24</v>
      </c>
      <c r="H294" t="s">
        <v>35</v>
      </c>
      <c r="I294" t="s">
        <v>36</v>
      </c>
      <c r="J294" t="s">
        <v>37</v>
      </c>
      <c r="K294" t="s">
        <v>19</v>
      </c>
      <c r="L294" t="s">
        <v>145</v>
      </c>
      <c r="M294" s="2">
        <v>35</v>
      </c>
      <c r="N294" s="2">
        <v>225</v>
      </c>
      <c r="O294" s="2">
        <v>78750</v>
      </c>
      <c r="P294" s="2">
        <v>27563</v>
      </c>
      <c r="Q294" s="8">
        <v>0.35</v>
      </c>
      <c r="R294" t="s">
        <v>23</v>
      </c>
    </row>
    <row r="295" spans="1:18" x14ac:dyDescent="0.35">
      <c r="A295" t="s">
        <v>13</v>
      </c>
      <c r="B295">
        <v>1185732</v>
      </c>
      <c r="C295" s="1">
        <v>44356</v>
      </c>
      <c r="D295">
        <f>YEAR(salesbydate[[#This Row],[Invoice_Date]])</f>
        <v>2021</v>
      </c>
      <c r="E295">
        <f>MONTH(salesbydate[[#This Row],[Invoice_Date]])</f>
        <v>6</v>
      </c>
      <c r="F295">
        <f>ROUNDUP(MONTH(salesbydate[[#This Row],[Invoice_Date]])/3,0)</f>
        <v>2</v>
      </c>
      <c r="G295">
        <f>WEEKNUM(salesbydate[[#This Row],[Invoice_Date]])</f>
        <v>24</v>
      </c>
      <c r="H295" t="s">
        <v>35</v>
      </c>
      <c r="I295" t="s">
        <v>36</v>
      </c>
      <c r="J295" t="s">
        <v>37</v>
      </c>
      <c r="K295" t="s">
        <v>20</v>
      </c>
      <c r="L295" t="s">
        <v>145</v>
      </c>
      <c r="M295" s="2">
        <v>40</v>
      </c>
      <c r="N295" s="2">
        <v>100</v>
      </c>
      <c r="O295" s="2">
        <v>40000</v>
      </c>
      <c r="P295" s="2">
        <v>16000</v>
      </c>
      <c r="Q295" s="8">
        <v>0.4</v>
      </c>
      <c r="R295" t="s">
        <v>23</v>
      </c>
    </row>
    <row r="296" spans="1:18" x14ac:dyDescent="0.35">
      <c r="A296" t="s">
        <v>13</v>
      </c>
      <c r="B296">
        <v>1185732</v>
      </c>
      <c r="C296" s="1">
        <v>44357</v>
      </c>
      <c r="D296">
        <f>YEAR(salesbydate[[#This Row],[Invoice_Date]])</f>
        <v>2021</v>
      </c>
      <c r="E296">
        <f>MONTH(salesbydate[[#This Row],[Invoice_Date]])</f>
        <v>6</v>
      </c>
      <c r="F296">
        <f>ROUNDUP(MONTH(salesbydate[[#This Row],[Invoice_Date]])/3,0)</f>
        <v>2</v>
      </c>
      <c r="G296">
        <f>WEEKNUM(salesbydate[[#This Row],[Invoice_Date]])</f>
        <v>24</v>
      </c>
      <c r="H296" t="s">
        <v>35</v>
      </c>
      <c r="I296" t="s">
        <v>36</v>
      </c>
      <c r="J296" t="s">
        <v>37</v>
      </c>
      <c r="K296" t="s">
        <v>21</v>
      </c>
      <c r="L296" t="s">
        <v>144</v>
      </c>
      <c r="M296" s="2">
        <v>55</v>
      </c>
      <c r="N296" s="2">
        <v>175</v>
      </c>
      <c r="O296" s="2">
        <v>96250</v>
      </c>
      <c r="P296" s="2">
        <v>33688</v>
      </c>
      <c r="Q296" s="8">
        <v>0.35</v>
      </c>
      <c r="R296" t="s">
        <v>23</v>
      </c>
    </row>
    <row r="297" spans="1:18" x14ac:dyDescent="0.35">
      <c r="A297" t="s">
        <v>13</v>
      </c>
      <c r="B297">
        <v>1185732</v>
      </c>
      <c r="C297" s="1">
        <v>44358</v>
      </c>
      <c r="D297">
        <f>YEAR(salesbydate[[#This Row],[Invoice_Date]])</f>
        <v>2021</v>
      </c>
      <c r="E297">
        <f>MONTH(salesbydate[[#This Row],[Invoice_Date]])</f>
        <v>6</v>
      </c>
      <c r="F297">
        <f>ROUNDUP(MONTH(salesbydate[[#This Row],[Invoice_Date]])/3,0)</f>
        <v>2</v>
      </c>
      <c r="G297">
        <f>WEEKNUM(salesbydate[[#This Row],[Invoice_Date]])</f>
        <v>24</v>
      </c>
      <c r="H297" t="s">
        <v>35</v>
      </c>
      <c r="I297" t="s">
        <v>36</v>
      </c>
      <c r="J297" t="s">
        <v>37</v>
      </c>
      <c r="K297" t="s">
        <v>22</v>
      </c>
      <c r="L297" t="s">
        <v>145</v>
      </c>
      <c r="M297" s="2">
        <v>45</v>
      </c>
      <c r="N297" s="2">
        <v>275</v>
      </c>
      <c r="O297" s="2">
        <v>123750</v>
      </c>
      <c r="P297" s="2">
        <v>61875</v>
      </c>
      <c r="Q297" s="8">
        <v>0.5</v>
      </c>
      <c r="R297" t="s">
        <v>23</v>
      </c>
    </row>
    <row r="298" spans="1:18" x14ac:dyDescent="0.35">
      <c r="A298" t="s">
        <v>13</v>
      </c>
      <c r="B298">
        <v>1185732</v>
      </c>
      <c r="C298" s="1">
        <v>44359</v>
      </c>
      <c r="D298">
        <f>YEAR(salesbydate[[#This Row],[Invoice_Date]])</f>
        <v>2021</v>
      </c>
      <c r="E298">
        <f>MONTH(salesbydate[[#This Row],[Invoice_Date]])</f>
        <v>6</v>
      </c>
      <c r="F298">
        <f>ROUNDUP(MONTH(salesbydate[[#This Row],[Invoice_Date]])/3,0)</f>
        <v>2</v>
      </c>
      <c r="G298">
        <f>WEEKNUM(salesbydate[[#This Row],[Invoice_Date]])</f>
        <v>24</v>
      </c>
      <c r="H298" t="s">
        <v>35</v>
      </c>
      <c r="I298" t="s">
        <v>36</v>
      </c>
      <c r="J298" t="s">
        <v>37</v>
      </c>
      <c r="K298" t="s">
        <v>16</v>
      </c>
      <c r="L298" t="s">
        <v>144</v>
      </c>
      <c r="M298" s="2">
        <v>50</v>
      </c>
      <c r="N298" s="2">
        <v>495</v>
      </c>
      <c r="O298" s="2">
        <v>247500</v>
      </c>
      <c r="P298" s="2">
        <v>99000</v>
      </c>
      <c r="Q298" s="8">
        <v>0.4</v>
      </c>
      <c r="R298" t="s">
        <v>23</v>
      </c>
    </row>
    <row r="299" spans="1:18" x14ac:dyDescent="0.35">
      <c r="A299" t="s">
        <v>13</v>
      </c>
      <c r="B299">
        <v>1185732</v>
      </c>
      <c r="C299" s="1">
        <v>44360</v>
      </c>
      <c r="D299">
        <f>YEAR(salesbydate[[#This Row],[Invoice_Date]])</f>
        <v>2021</v>
      </c>
      <c r="E299">
        <f>MONTH(salesbydate[[#This Row],[Invoice_Date]])</f>
        <v>6</v>
      </c>
      <c r="F299">
        <f>ROUNDUP(MONTH(salesbydate[[#This Row],[Invoice_Date]])/3,0)</f>
        <v>2</v>
      </c>
      <c r="G299">
        <f>WEEKNUM(salesbydate[[#This Row],[Invoice_Date]])</f>
        <v>25</v>
      </c>
      <c r="H299" t="s">
        <v>35</v>
      </c>
      <c r="I299" t="s">
        <v>36</v>
      </c>
      <c r="J299" t="s">
        <v>37</v>
      </c>
      <c r="K299" t="s">
        <v>18</v>
      </c>
      <c r="L299" t="s">
        <v>144</v>
      </c>
      <c r="M299" s="2">
        <v>50</v>
      </c>
      <c r="N299" s="2">
        <v>200</v>
      </c>
      <c r="O299" s="2">
        <v>100000</v>
      </c>
      <c r="P299" s="2">
        <v>35000</v>
      </c>
      <c r="Q299" s="8">
        <v>0.35</v>
      </c>
      <c r="R299" t="s">
        <v>23</v>
      </c>
    </row>
    <row r="300" spans="1:18" x14ac:dyDescent="0.35">
      <c r="A300" t="s">
        <v>13</v>
      </c>
      <c r="B300">
        <v>1185732</v>
      </c>
      <c r="C300" s="1">
        <v>44361</v>
      </c>
      <c r="D300">
        <f>YEAR(salesbydate[[#This Row],[Invoice_Date]])</f>
        <v>2021</v>
      </c>
      <c r="E300">
        <f>MONTH(salesbydate[[#This Row],[Invoice_Date]])</f>
        <v>6</v>
      </c>
      <c r="F300">
        <f>ROUNDUP(MONTH(salesbydate[[#This Row],[Invoice_Date]])/3,0)</f>
        <v>2</v>
      </c>
      <c r="G300">
        <f>WEEKNUM(salesbydate[[#This Row],[Invoice_Date]])</f>
        <v>25</v>
      </c>
      <c r="H300" t="s">
        <v>35</v>
      </c>
      <c r="I300" t="s">
        <v>36</v>
      </c>
      <c r="J300" t="s">
        <v>37</v>
      </c>
      <c r="K300" t="s">
        <v>19</v>
      </c>
      <c r="L300" t="s">
        <v>145</v>
      </c>
      <c r="M300" s="2">
        <v>40</v>
      </c>
      <c r="N300" s="2">
        <v>225</v>
      </c>
      <c r="O300" s="2">
        <v>90000</v>
      </c>
      <c r="P300" s="2">
        <v>31500</v>
      </c>
      <c r="Q300" s="8">
        <v>0.35</v>
      </c>
      <c r="R300" t="s">
        <v>23</v>
      </c>
    </row>
    <row r="301" spans="1:18" x14ac:dyDescent="0.35">
      <c r="A301" t="s">
        <v>13</v>
      </c>
      <c r="B301">
        <v>1185732</v>
      </c>
      <c r="C301" s="1">
        <v>44362</v>
      </c>
      <c r="D301">
        <f>YEAR(salesbydate[[#This Row],[Invoice_Date]])</f>
        <v>2021</v>
      </c>
      <c r="E301">
        <f>MONTH(salesbydate[[#This Row],[Invoice_Date]])</f>
        <v>6</v>
      </c>
      <c r="F301">
        <f>ROUNDUP(MONTH(salesbydate[[#This Row],[Invoice_Date]])/3,0)</f>
        <v>2</v>
      </c>
      <c r="G301">
        <f>WEEKNUM(salesbydate[[#This Row],[Invoice_Date]])</f>
        <v>25</v>
      </c>
      <c r="H301" t="s">
        <v>35</v>
      </c>
      <c r="I301" t="s">
        <v>36</v>
      </c>
      <c r="J301" t="s">
        <v>37</v>
      </c>
      <c r="K301" t="s">
        <v>20</v>
      </c>
      <c r="L301" t="s">
        <v>145</v>
      </c>
      <c r="M301" s="2">
        <v>45</v>
      </c>
      <c r="N301" s="2">
        <v>75</v>
      </c>
      <c r="O301" s="2">
        <v>33750</v>
      </c>
      <c r="P301" s="2">
        <v>13500</v>
      </c>
      <c r="Q301" s="8">
        <v>0.4</v>
      </c>
      <c r="R301" t="s">
        <v>23</v>
      </c>
    </row>
    <row r="302" spans="1:18" x14ac:dyDescent="0.35">
      <c r="A302" t="s">
        <v>13</v>
      </c>
      <c r="B302">
        <v>1185732</v>
      </c>
      <c r="C302" s="1">
        <v>44363</v>
      </c>
      <c r="D302">
        <f>YEAR(salesbydate[[#This Row],[Invoice_Date]])</f>
        <v>2021</v>
      </c>
      <c r="E302">
        <f>MONTH(salesbydate[[#This Row],[Invoice_Date]])</f>
        <v>6</v>
      </c>
      <c r="F302">
        <f>ROUNDUP(MONTH(salesbydate[[#This Row],[Invoice_Date]])/3,0)</f>
        <v>2</v>
      </c>
      <c r="G302">
        <f>WEEKNUM(salesbydate[[#This Row],[Invoice_Date]])</f>
        <v>25</v>
      </c>
      <c r="H302" t="s">
        <v>35</v>
      </c>
      <c r="I302" t="s">
        <v>36</v>
      </c>
      <c r="J302" t="s">
        <v>37</v>
      </c>
      <c r="K302" t="s">
        <v>21</v>
      </c>
      <c r="L302" t="s">
        <v>144</v>
      </c>
      <c r="M302" s="2">
        <v>60</v>
      </c>
      <c r="N302" s="2">
        <v>125</v>
      </c>
      <c r="O302" s="2">
        <v>75000</v>
      </c>
      <c r="P302" s="2">
        <v>26250</v>
      </c>
      <c r="Q302" s="8">
        <v>0.35</v>
      </c>
      <c r="R302" t="s">
        <v>23</v>
      </c>
    </row>
    <row r="303" spans="1:18" x14ac:dyDescent="0.35">
      <c r="A303" t="s">
        <v>13</v>
      </c>
      <c r="B303">
        <v>1185732</v>
      </c>
      <c r="C303" s="1">
        <v>44364</v>
      </c>
      <c r="D303">
        <f>YEAR(salesbydate[[#This Row],[Invoice_Date]])</f>
        <v>2021</v>
      </c>
      <c r="E303">
        <f>MONTH(salesbydate[[#This Row],[Invoice_Date]])</f>
        <v>6</v>
      </c>
      <c r="F303">
        <f>ROUNDUP(MONTH(salesbydate[[#This Row],[Invoice_Date]])/3,0)</f>
        <v>2</v>
      </c>
      <c r="G303">
        <f>WEEKNUM(salesbydate[[#This Row],[Invoice_Date]])</f>
        <v>25</v>
      </c>
      <c r="H303" t="s">
        <v>35</v>
      </c>
      <c r="I303" t="s">
        <v>36</v>
      </c>
      <c r="J303" t="s">
        <v>37</v>
      </c>
      <c r="K303" t="s">
        <v>22</v>
      </c>
      <c r="L303" t="s">
        <v>145</v>
      </c>
      <c r="M303" s="2">
        <v>50</v>
      </c>
      <c r="N303" s="2">
        <v>225</v>
      </c>
      <c r="O303" s="2">
        <v>112500</v>
      </c>
      <c r="P303" s="2">
        <v>56250</v>
      </c>
      <c r="Q303" s="8">
        <v>0.5</v>
      </c>
      <c r="R303" t="s">
        <v>23</v>
      </c>
    </row>
    <row r="304" spans="1:18" x14ac:dyDescent="0.35">
      <c r="A304" t="s">
        <v>13</v>
      </c>
      <c r="B304">
        <v>1185732</v>
      </c>
      <c r="C304" s="1">
        <v>44365</v>
      </c>
      <c r="D304">
        <f>YEAR(salesbydate[[#This Row],[Invoice_Date]])</f>
        <v>2021</v>
      </c>
      <c r="E304">
        <f>MONTH(salesbydate[[#This Row],[Invoice_Date]])</f>
        <v>6</v>
      </c>
      <c r="F304">
        <f>ROUNDUP(MONTH(salesbydate[[#This Row],[Invoice_Date]])/3,0)</f>
        <v>2</v>
      </c>
      <c r="G304">
        <f>WEEKNUM(salesbydate[[#This Row],[Invoice_Date]])</f>
        <v>25</v>
      </c>
      <c r="H304" t="s">
        <v>35</v>
      </c>
      <c r="I304" t="s">
        <v>36</v>
      </c>
      <c r="J304" t="s">
        <v>37</v>
      </c>
      <c r="K304" t="s">
        <v>16</v>
      </c>
      <c r="L304" t="s">
        <v>144</v>
      </c>
      <c r="M304" s="2">
        <v>50</v>
      </c>
      <c r="N304" s="2">
        <v>450</v>
      </c>
      <c r="O304" s="2">
        <v>225000</v>
      </c>
      <c r="P304" s="2">
        <v>90000</v>
      </c>
      <c r="Q304" s="8">
        <v>0.4</v>
      </c>
      <c r="R304" t="s">
        <v>23</v>
      </c>
    </row>
    <row r="305" spans="1:18" x14ac:dyDescent="0.35">
      <c r="A305" t="s">
        <v>13</v>
      </c>
      <c r="B305">
        <v>1185732</v>
      </c>
      <c r="C305" s="1">
        <v>44366</v>
      </c>
      <c r="D305">
        <f>YEAR(salesbydate[[#This Row],[Invoice_Date]])</f>
        <v>2021</v>
      </c>
      <c r="E305">
        <f>MONTH(salesbydate[[#This Row],[Invoice_Date]])</f>
        <v>6</v>
      </c>
      <c r="F305">
        <f>ROUNDUP(MONTH(salesbydate[[#This Row],[Invoice_Date]])/3,0)</f>
        <v>2</v>
      </c>
      <c r="G305">
        <f>WEEKNUM(salesbydate[[#This Row],[Invoice_Date]])</f>
        <v>25</v>
      </c>
      <c r="H305" t="s">
        <v>35</v>
      </c>
      <c r="I305" t="s">
        <v>36</v>
      </c>
      <c r="J305" t="s">
        <v>37</v>
      </c>
      <c r="K305" t="s">
        <v>18</v>
      </c>
      <c r="L305" t="s">
        <v>144</v>
      </c>
      <c r="M305" s="2">
        <v>50</v>
      </c>
      <c r="N305" s="2">
        <v>150</v>
      </c>
      <c r="O305" s="2">
        <v>75000</v>
      </c>
      <c r="P305" s="2">
        <v>26250</v>
      </c>
      <c r="Q305" s="8">
        <v>0.35</v>
      </c>
      <c r="R305" t="s">
        <v>23</v>
      </c>
    </row>
    <row r="306" spans="1:18" x14ac:dyDescent="0.35">
      <c r="A306" t="s">
        <v>13</v>
      </c>
      <c r="B306">
        <v>1185732</v>
      </c>
      <c r="C306" s="1">
        <v>44367</v>
      </c>
      <c r="D306">
        <f>YEAR(salesbydate[[#This Row],[Invoice_Date]])</f>
        <v>2021</v>
      </c>
      <c r="E306">
        <f>MONTH(salesbydate[[#This Row],[Invoice_Date]])</f>
        <v>6</v>
      </c>
      <c r="F306">
        <f>ROUNDUP(MONTH(salesbydate[[#This Row],[Invoice_Date]])/3,0)</f>
        <v>2</v>
      </c>
      <c r="G306">
        <f>WEEKNUM(salesbydate[[#This Row],[Invoice_Date]])</f>
        <v>26</v>
      </c>
      <c r="H306" t="s">
        <v>35</v>
      </c>
      <c r="I306" t="s">
        <v>36</v>
      </c>
      <c r="J306" t="s">
        <v>37</v>
      </c>
      <c r="K306" t="s">
        <v>19</v>
      </c>
      <c r="L306" t="s">
        <v>145</v>
      </c>
      <c r="M306" s="2">
        <v>40</v>
      </c>
      <c r="N306" s="2">
        <v>150</v>
      </c>
      <c r="O306" s="2">
        <v>60000</v>
      </c>
      <c r="P306" s="2">
        <v>21000</v>
      </c>
      <c r="Q306" s="8">
        <v>0.35</v>
      </c>
      <c r="R306" t="s">
        <v>23</v>
      </c>
    </row>
    <row r="307" spans="1:18" x14ac:dyDescent="0.35">
      <c r="A307" t="s">
        <v>13</v>
      </c>
      <c r="B307">
        <v>1185732</v>
      </c>
      <c r="C307" s="1">
        <v>44368</v>
      </c>
      <c r="D307">
        <f>YEAR(salesbydate[[#This Row],[Invoice_Date]])</f>
        <v>2021</v>
      </c>
      <c r="E307">
        <f>MONTH(salesbydate[[#This Row],[Invoice_Date]])</f>
        <v>6</v>
      </c>
      <c r="F307">
        <f>ROUNDUP(MONTH(salesbydate[[#This Row],[Invoice_Date]])/3,0)</f>
        <v>2</v>
      </c>
      <c r="G307">
        <f>WEEKNUM(salesbydate[[#This Row],[Invoice_Date]])</f>
        <v>26</v>
      </c>
      <c r="H307" t="s">
        <v>35</v>
      </c>
      <c r="I307" t="s">
        <v>36</v>
      </c>
      <c r="J307" t="s">
        <v>37</v>
      </c>
      <c r="K307" t="s">
        <v>20</v>
      </c>
      <c r="L307" t="s">
        <v>145</v>
      </c>
      <c r="M307" s="2">
        <v>45</v>
      </c>
      <c r="N307" s="2">
        <v>75</v>
      </c>
      <c r="O307" s="2">
        <v>33750</v>
      </c>
      <c r="P307" s="2">
        <v>13500</v>
      </c>
      <c r="Q307" s="8">
        <v>0.4</v>
      </c>
      <c r="R307" t="s">
        <v>23</v>
      </c>
    </row>
    <row r="308" spans="1:18" x14ac:dyDescent="0.35">
      <c r="A308" t="s">
        <v>13</v>
      </c>
      <c r="B308">
        <v>1185732</v>
      </c>
      <c r="C308" s="1">
        <v>44369</v>
      </c>
      <c r="D308">
        <f>YEAR(salesbydate[[#This Row],[Invoice_Date]])</f>
        <v>2021</v>
      </c>
      <c r="E308">
        <f>MONTH(salesbydate[[#This Row],[Invoice_Date]])</f>
        <v>6</v>
      </c>
      <c r="F308">
        <f>ROUNDUP(MONTH(salesbydate[[#This Row],[Invoice_Date]])/3,0)</f>
        <v>2</v>
      </c>
      <c r="G308">
        <f>WEEKNUM(salesbydate[[#This Row],[Invoice_Date]])</f>
        <v>26</v>
      </c>
      <c r="H308" t="s">
        <v>35</v>
      </c>
      <c r="I308" t="s">
        <v>36</v>
      </c>
      <c r="J308" t="s">
        <v>37</v>
      </c>
      <c r="K308" t="s">
        <v>21</v>
      </c>
      <c r="L308" t="s">
        <v>144</v>
      </c>
      <c r="M308" s="2">
        <v>60</v>
      </c>
      <c r="N308" s="2">
        <v>100</v>
      </c>
      <c r="O308" s="2">
        <v>60000</v>
      </c>
      <c r="P308" s="2">
        <v>21000</v>
      </c>
      <c r="Q308" s="8">
        <v>0.35</v>
      </c>
      <c r="R308" t="s">
        <v>23</v>
      </c>
    </row>
    <row r="309" spans="1:18" x14ac:dyDescent="0.35">
      <c r="A309" t="s">
        <v>13</v>
      </c>
      <c r="B309">
        <v>1185732</v>
      </c>
      <c r="C309" s="1">
        <v>44370</v>
      </c>
      <c r="D309">
        <f>YEAR(salesbydate[[#This Row],[Invoice_Date]])</f>
        <v>2021</v>
      </c>
      <c r="E309">
        <f>MONTH(salesbydate[[#This Row],[Invoice_Date]])</f>
        <v>6</v>
      </c>
      <c r="F309">
        <f>ROUNDUP(MONTH(salesbydate[[#This Row],[Invoice_Date]])/3,0)</f>
        <v>2</v>
      </c>
      <c r="G309">
        <f>WEEKNUM(salesbydate[[#This Row],[Invoice_Date]])</f>
        <v>26</v>
      </c>
      <c r="H309" t="s">
        <v>35</v>
      </c>
      <c r="I309" t="s">
        <v>36</v>
      </c>
      <c r="J309" t="s">
        <v>37</v>
      </c>
      <c r="K309" t="s">
        <v>22</v>
      </c>
      <c r="L309" t="s">
        <v>145</v>
      </c>
      <c r="M309" s="2">
        <v>50</v>
      </c>
      <c r="N309" s="2">
        <v>225</v>
      </c>
      <c r="O309" s="2">
        <v>112500</v>
      </c>
      <c r="P309" s="2">
        <v>56250</v>
      </c>
      <c r="Q309" s="8">
        <v>0.5</v>
      </c>
      <c r="R309" t="s">
        <v>23</v>
      </c>
    </row>
    <row r="310" spans="1:18" x14ac:dyDescent="0.35">
      <c r="A310" t="s">
        <v>13</v>
      </c>
      <c r="B310">
        <v>1185732</v>
      </c>
      <c r="C310" s="1">
        <v>44371</v>
      </c>
      <c r="D310">
        <f>YEAR(salesbydate[[#This Row],[Invoice_Date]])</f>
        <v>2021</v>
      </c>
      <c r="E310">
        <f>MONTH(salesbydate[[#This Row],[Invoice_Date]])</f>
        <v>6</v>
      </c>
      <c r="F310">
        <f>ROUNDUP(MONTH(salesbydate[[#This Row],[Invoice_Date]])/3,0)</f>
        <v>2</v>
      </c>
      <c r="G310">
        <f>WEEKNUM(salesbydate[[#This Row],[Invoice_Date]])</f>
        <v>26</v>
      </c>
      <c r="H310" t="s">
        <v>35</v>
      </c>
      <c r="I310" t="s">
        <v>36</v>
      </c>
      <c r="J310" t="s">
        <v>37</v>
      </c>
      <c r="K310" t="s">
        <v>16</v>
      </c>
      <c r="L310" t="s">
        <v>144</v>
      </c>
      <c r="M310" s="2">
        <v>60</v>
      </c>
      <c r="N310" s="2">
        <v>495</v>
      </c>
      <c r="O310" s="2">
        <v>297000</v>
      </c>
      <c r="P310" s="2">
        <v>118800</v>
      </c>
      <c r="Q310" s="8">
        <v>0.4</v>
      </c>
      <c r="R310" t="s">
        <v>23</v>
      </c>
    </row>
    <row r="311" spans="1:18" x14ac:dyDescent="0.35">
      <c r="A311" t="s">
        <v>13</v>
      </c>
      <c r="B311">
        <v>1185732</v>
      </c>
      <c r="C311" s="1">
        <v>44372</v>
      </c>
      <c r="D311">
        <f>YEAR(salesbydate[[#This Row],[Invoice_Date]])</f>
        <v>2021</v>
      </c>
      <c r="E311">
        <f>MONTH(salesbydate[[#This Row],[Invoice_Date]])</f>
        <v>6</v>
      </c>
      <c r="F311">
        <f>ROUNDUP(MONTH(salesbydate[[#This Row],[Invoice_Date]])/3,0)</f>
        <v>2</v>
      </c>
      <c r="G311">
        <f>WEEKNUM(salesbydate[[#This Row],[Invoice_Date]])</f>
        <v>26</v>
      </c>
      <c r="H311" t="s">
        <v>35</v>
      </c>
      <c r="I311" t="s">
        <v>36</v>
      </c>
      <c r="J311" t="s">
        <v>37</v>
      </c>
      <c r="K311" t="s">
        <v>18</v>
      </c>
      <c r="L311" t="s">
        <v>144</v>
      </c>
      <c r="M311" s="2">
        <v>55</v>
      </c>
      <c r="N311" s="2">
        <v>200</v>
      </c>
      <c r="O311" s="2">
        <v>110000</v>
      </c>
      <c r="P311" s="2">
        <v>38500</v>
      </c>
      <c r="Q311" s="8">
        <v>0.35</v>
      </c>
      <c r="R311" t="s">
        <v>23</v>
      </c>
    </row>
    <row r="312" spans="1:18" x14ac:dyDescent="0.35">
      <c r="A312" t="s">
        <v>13</v>
      </c>
      <c r="B312">
        <v>1185732</v>
      </c>
      <c r="C312" s="1">
        <v>44373</v>
      </c>
      <c r="D312">
        <f>YEAR(salesbydate[[#This Row],[Invoice_Date]])</f>
        <v>2021</v>
      </c>
      <c r="E312">
        <f>MONTH(salesbydate[[#This Row],[Invoice_Date]])</f>
        <v>6</v>
      </c>
      <c r="F312">
        <f>ROUNDUP(MONTH(salesbydate[[#This Row],[Invoice_Date]])/3,0)</f>
        <v>2</v>
      </c>
      <c r="G312">
        <f>WEEKNUM(salesbydate[[#This Row],[Invoice_Date]])</f>
        <v>26</v>
      </c>
      <c r="H312" t="s">
        <v>35</v>
      </c>
      <c r="I312" t="s">
        <v>36</v>
      </c>
      <c r="J312" t="s">
        <v>37</v>
      </c>
      <c r="K312" t="s">
        <v>19</v>
      </c>
      <c r="L312" t="s">
        <v>145</v>
      </c>
      <c r="M312" s="2">
        <v>50</v>
      </c>
      <c r="N312" s="2">
        <v>175</v>
      </c>
      <c r="O312" s="2">
        <v>87500</v>
      </c>
      <c r="P312" s="2">
        <v>30625</v>
      </c>
      <c r="Q312" s="8">
        <v>0.35</v>
      </c>
      <c r="R312" t="s">
        <v>23</v>
      </c>
    </row>
    <row r="313" spans="1:18" x14ac:dyDescent="0.35">
      <c r="A313" t="s">
        <v>13</v>
      </c>
      <c r="B313">
        <v>1185732</v>
      </c>
      <c r="C313" s="1">
        <v>44374</v>
      </c>
      <c r="D313">
        <f>YEAR(salesbydate[[#This Row],[Invoice_Date]])</f>
        <v>2021</v>
      </c>
      <c r="E313">
        <f>MONTH(salesbydate[[#This Row],[Invoice_Date]])</f>
        <v>6</v>
      </c>
      <c r="F313">
        <f>ROUNDUP(MONTH(salesbydate[[#This Row],[Invoice_Date]])/3,0)</f>
        <v>2</v>
      </c>
      <c r="G313">
        <f>WEEKNUM(salesbydate[[#This Row],[Invoice_Date]])</f>
        <v>27</v>
      </c>
      <c r="H313" t="s">
        <v>35</v>
      </c>
      <c r="I313" t="s">
        <v>36</v>
      </c>
      <c r="J313" t="s">
        <v>37</v>
      </c>
      <c r="K313" t="s">
        <v>20</v>
      </c>
      <c r="L313" t="s">
        <v>145</v>
      </c>
      <c r="M313" s="2">
        <v>50</v>
      </c>
      <c r="N313" s="2">
        <v>100</v>
      </c>
      <c r="O313" s="2">
        <v>50000</v>
      </c>
      <c r="P313" s="2">
        <v>20000</v>
      </c>
      <c r="Q313" s="8">
        <v>0.4</v>
      </c>
      <c r="R313" t="s">
        <v>23</v>
      </c>
    </row>
    <row r="314" spans="1:18" x14ac:dyDescent="0.35">
      <c r="A314" t="s">
        <v>13</v>
      </c>
      <c r="B314">
        <v>1185732</v>
      </c>
      <c r="C314" s="1">
        <v>44375</v>
      </c>
      <c r="D314">
        <f>YEAR(salesbydate[[#This Row],[Invoice_Date]])</f>
        <v>2021</v>
      </c>
      <c r="E314">
        <f>MONTH(salesbydate[[#This Row],[Invoice_Date]])</f>
        <v>6</v>
      </c>
      <c r="F314">
        <f>ROUNDUP(MONTH(salesbydate[[#This Row],[Invoice_Date]])/3,0)</f>
        <v>2</v>
      </c>
      <c r="G314">
        <f>WEEKNUM(salesbydate[[#This Row],[Invoice_Date]])</f>
        <v>27</v>
      </c>
      <c r="H314" t="s">
        <v>35</v>
      </c>
      <c r="I314" t="s">
        <v>36</v>
      </c>
      <c r="J314" t="s">
        <v>37</v>
      </c>
      <c r="K314" t="s">
        <v>21</v>
      </c>
      <c r="L314" t="s">
        <v>144</v>
      </c>
      <c r="M314" s="2">
        <v>60</v>
      </c>
      <c r="N314" s="2">
        <v>125</v>
      </c>
      <c r="O314" s="2">
        <v>75000</v>
      </c>
      <c r="P314" s="2">
        <v>26250</v>
      </c>
      <c r="Q314" s="8">
        <v>0.35</v>
      </c>
      <c r="R314" t="s">
        <v>23</v>
      </c>
    </row>
    <row r="315" spans="1:18" x14ac:dyDescent="0.35">
      <c r="A315" t="s">
        <v>13</v>
      </c>
      <c r="B315">
        <v>1185732</v>
      </c>
      <c r="C315" s="1">
        <v>44376</v>
      </c>
      <c r="D315">
        <f>YEAR(salesbydate[[#This Row],[Invoice_Date]])</f>
        <v>2021</v>
      </c>
      <c r="E315">
        <f>MONTH(salesbydate[[#This Row],[Invoice_Date]])</f>
        <v>6</v>
      </c>
      <c r="F315">
        <f>ROUNDUP(MONTH(salesbydate[[#This Row],[Invoice_Date]])/3,0)</f>
        <v>2</v>
      </c>
      <c r="G315">
        <f>WEEKNUM(salesbydate[[#This Row],[Invoice_Date]])</f>
        <v>27</v>
      </c>
      <c r="H315" t="s">
        <v>35</v>
      </c>
      <c r="I315" t="s">
        <v>36</v>
      </c>
      <c r="J315" t="s">
        <v>37</v>
      </c>
      <c r="K315" t="s">
        <v>22</v>
      </c>
      <c r="L315" t="s">
        <v>145</v>
      </c>
      <c r="M315" s="2">
        <v>65</v>
      </c>
      <c r="N315" s="2">
        <v>250</v>
      </c>
      <c r="O315" s="2">
        <v>162500</v>
      </c>
      <c r="P315" s="2">
        <v>81250</v>
      </c>
      <c r="Q315" s="8">
        <v>0.5</v>
      </c>
      <c r="R315" t="s">
        <v>23</v>
      </c>
    </row>
    <row r="316" spans="1:18" x14ac:dyDescent="0.35">
      <c r="A316" t="s">
        <v>13</v>
      </c>
      <c r="B316">
        <v>1185732</v>
      </c>
      <c r="C316" s="1">
        <v>44377</v>
      </c>
      <c r="D316">
        <f>YEAR(salesbydate[[#This Row],[Invoice_Date]])</f>
        <v>2021</v>
      </c>
      <c r="E316">
        <f>MONTH(salesbydate[[#This Row],[Invoice_Date]])</f>
        <v>6</v>
      </c>
      <c r="F316">
        <f>ROUNDUP(MONTH(salesbydate[[#This Row],[Invoice_Date]])/3,0)</f>
        <v>2</v>
      </c>
      <c r="G316">
        <f>WEEKNUM(salesbydate[[#This Row],[Invoice_Date]])</f>
        <v>27</v>
      </c>
      <c r="H316" t="s">
        <v>35</v>
      </c>
      <c r="I316" t="s">
        <v>36</v>
      </c>
      <c r="J316" t="s">
        <v>37</v>
      </c>
      <c r="K316" t="s">
        <v>16</v>
      </c>
      <c r="L316" t="s">
        <v>144</v>
      </c>
      <c r="M316" s="2">
        <v>50</v>
      </c>
      <c r="N316" s="2">
        <v>500</v>
      </c>
      <c r="O316" s="2">
        <v>250000</v>
      </c>
      <c r="P316" s="2">
        <v>100000</v>
      </c>
      <c r="Q316" s="8">
        <v>0.4</v>
      </c>
      <c r="R316" t="s">
        <v>23</v>
      </c>
    </row>
    <row r="317" spans="1:18" x14ac:dyDescent="0.35">
      <c r="A317" t="s">
        <v>13</v>
      </c>
      <c r="B317">
        <v>1185732</v>
      </c>
      <c r="C317" s="1">
        <v>44378</v>
      </c>
      <c r="D317">
        <f>YEAR(salesbydate[[#This Row],[Invoice_Date]])</f>
        <v>2021</v>
      </c>
      <c r="E317">
        <f>MONTH(salesbydate[[#This Row],[Invoice_Date]])</f>
        <v>7</v>
      </c>
      <c r="F317">
        <f>ROUNDUP(MONTH(salesbydate[[#This Row],[Invoice_Date]])/3,0)</f>
        <v>3</v>
      </c>
      <c r="G317">
        <f>WEEKNUM(salesbydate[[#This Row],[Invoice_Date]])</f>
        <v>27</v>
      </c>
      <c r="H317" t="s">
        <v>35</v>
      </c>
      <c r="I317" t="s">
        <v>36</v>
      </c>
      <c r="J317" t="s">
        <v>37</v>
      </c>
      <c r="K317" t="s">
        <v>18</v>
      </c>
      <c r="L317" t="s">
        <v>144</v>
      </c>
      <c r="M317" s="2">
        <v>45</v>
      </c>
      <c r="N317" s="2">
        <v>250</v>
      </c>
      <c r="O317" s="2">
        <v>112500</v>
      </c>
      <c r="P317" s="2">
        <v>39375</v>
      </c>
      <c r="Q317" s="8">
        <v>0.35</v>
      </c>
      <c r="R317" t="s">
        <v>23</v>
      </c>
    </row>
    <row r="318" spans="1:18" x14ac:dyDescent="0.35">
      <c r="A318" t="s">
        <v>13</v>
      </c>
      <c r="B318">
        <v>1185732</v>
      </c>
      <c r="C318" s="1">
        <v>44379</v>
      </c>
      <c r="D318">
        <f>YEAR(salesbydate[[#This Row],[Invoice_Date]])</f>
        <v>2021</v>
      </c>
      <c r="E318">
        <f>MONTH(salesbydate[[#This Row],[Invoice_Date]])</f>
        <v>7</v>
      </c>
      <c r="F318">
        <f>ROUNDUP(MONTH(salesbydate[[#This Row],[Invoice_Date]])/3,0)</f>
        <v>3</v>
      </c>
      <c r="G318">
        <f>WEEKNUM(salesbydate[[#This Row],[Invoice_Date]])</f>
        <v>27</v>
      </c>
      <c r="H318" t="s">
        <v>35</v>
      </c>
      <c r="I318" t="s">
        <v>36</v>
      </c>
      <c r="J318" t="s">
        <v>37</v>
      </c>
      <c r="K318" t="s">
        <v>19</v>
      </c>
      <c r="L318" t="s">
        <v>145</v>
      </c>
      <c r="M318" s="2">
        <v>40</v>
      </c>
      <c r="N318" s="2">
        <v>200</v>
      </c>
      <c r="O318" s="2">
        <v>80000</v>
      </c>
      <c r="P318" s="2">
        <v>28000</v>
      </c>
      <c r="Q318" s="8">
        <v>0.35</v>
      </c>
      <c r="R318" t="s">
        <v>23</v>
      </c>
    </row>
    <row r="319" spans="1:18" x14ac:dyDescent="0.35">
      <c r="A319" t="s">
        <v>13</v>
      </c>
      <c r="B319">
        <v>1185732</v>
      </c>
      <c r="C319" s="1">
        <v>44380</v>
      </c>
      <c r="D319">
        <f>YEAR(salesbydate[[#This Row],[Invoice_Date]])</f>
        <v>2021</v>
      </c>
      <c r="E319">
        <f>MONTH(salesbydate[[#This Row],[Invoice_Date]])</f>
        <v>7</v>
      </c>
      <c r="F319">
        <f>ROUNDUP(MONTH(salesbydate[[#This Row],[Invoice_Date]])/3,0)</f>
        <v>3</v>
      </c>
      <c r="G319">
        <f>WEEKNUM(salesbydate[[#This Row],[Invoice_Date]])</f>
        <v>27</v>
      </c>
      <c r="H319" t="s">
        <v>35</v>
      </c>
      <c r="I319" t="s">
        <v>36</v>
      </c>
      <c r="J319" t="s">
        <v>37</v>
      </c>
      <c r="K319" t="s">
        <v>20</v>
      </c>
      <c r="L319" t="s">
        <v>145</v>
      </c>
      <c r="M319" s="2">
        <v>40</v>
      </c>
      <c r="N319" s="2">
        <v>175</v>
      </c>
      <c r="O319" s="2">
        <v>70000</v>
      </c>
      <c r="P319" s="2">
        <v>28000</v>
      </c>
      <c r="Q319" s="8">
        <v>0.4</v>
      </c>
      <c r="R319" t="s">
        <v>23</v>
      </c>
    </row>
    <row r="320" spans="1:18" x14ac:dyDescent="0.35">
      <c r="A320" t="s">
        <v>13</v>
      </c>
      <c r="B320">
        <v>1185732</v>
      </c>
      <c r="C320" s="1">
        <v>44381</v>
      </c>
      <c r="D320">
        <f>YEAR(salesbydate[[#This Row],[Invoice_Date]])</f>
        <v>2021</v>
      </c>
      <c r="E320">
        <f>MONTH(salesbydate[[#This Row],[Invoice_Date]])</f>
        <v>7</v>
      </c>
      <c r="F320">
        <f>ROUNDUP(MONTH(salesbydate[[#This Row],[Invoice_Date]])/3,0)</f>
        <v>3</v>
      </c>
      <c r="G320">
        <f>WEEKNUM(salesbydate[[#This Row],[Invoice_Date]])</f>
        <v>28</v>
      </c>
      <c r="H320" t="s">
        <v>35</v>
      </c>
      <c r="I320" t="s">
        <v>36</v>
      </c>
      <c r="J320" t="s">
        <v>37</v>
      </c>
      <c r="K320" t="s">
        <v>21</v>
      </c>
      <c r="L320" t="s">
        <v>144</v>
      </c>
      <c r="M320" s="2">
        <v>50</v>
      </c>
      <c r="N320" s="2">
        <v>175</v>
      </c>
      <c r="O320" s="2">
        <v>87500</v>
      </c>
      <c r="P320" s="2">
        <v>30625</v>
      </c>
      <c r="Q320" s="8">
        <v>0.35</v>
      </c>
      <c r="R320" t="s">
        <v>23</v>
      </c>
    </row>
    <row r="321" spans="1:18" x14ac:dyDescent="0.35">
      <c r="A321" t="s">
        <v>13</v>
      </c>
      <c r="B321">
        <v>1185732</v>
      </c>
      <c r="C321" s="1">
        <v>44382</v>
      </c>
      <c r="D321">
        <f>YEAR(salesbydate[[#This Row],[Invoice_Date]])</f>
        <v>2021</v>
      </c>
      <c r="E321">
        <f>MONTH(salesbydate[[#This Row],[Invoice_Date]])</f>
        <v>7</v>
      </c>
      <c r="F321">
        <f>ROUNDUP(MONTH(salesbydate[[#This Row],[Invoice_Date]])/3,0)</f>
        <v>3</v>
      </c>
      <c r="G321">
        <f>WEEKNUM(salesbydate[[#This Row],[Invoice_Date]])</f>
        <v>28</v>
      </c>
      <c r="H321" t="s">
        <v>35</v>
      </c>
      <c r="I321" t="s">
        <v>36</v>
      </c>
      <c r="J321" t="s">
        <v>37</v>
      </c>
      <c r="K321" t="s">
        <v>22</v>
      </c>
      <c r="L321" t="s">
        <v>145</v>
      </c>
      <c r="M321" s="2">
        <v>55</v>
      </c>
      <c r="N321" s="2">
        <v>350</v>
      </c>
      <c r="O321" s="2">
        <v>192500</v>
      </c>
      <c r="P321" s="2">
        <v>96250</v>
      </c>
      <c r="Q321" s="8">
        <v>0.5</v>
      </c>
      <c r="R321" t="s">
        <v>23</v>
      </c>
    </row>
    <row r="322" spans="1:18" x14ac:dyDescent="0.35">
      <c r="A322" t="s">
        <v>13</v>
      </c>
      <c r="B322">
        <v>1185732</v>
      </c>
      <c r="C322" s="1">
        <v>44383</v>
      </c>
      <c r="D322">
        <f>YEAR(salesbydate[[#This Row],[Invoice_Date]])</f>
        <v>2021</v>
      </c>
      <c r="E322">
        <f>MONTH(salesbydate[[#This Row],[Invoice_Date]])</f>
        <v>7</v>
      </c>
      <c r="F322">
        <f>ROUNDUP(MONTH(salesbydate[[#This Row],[Invoice_Date]])/3,0)</f>
        <v>3</v>
      </c>
      <c r="G322">
        <f>WEEKNUM(salesbydate[[#This Row],[Invoice_Date]])</f>
        <v>28</v>
      </c>
      <c r="H322" t="s">
        <v>35</v>
      </c>
      <c r="I322" t="s">
        <v>36</v>
      </c>
      <c r="J322" t="s">
        <v>37</v>
      </c>
      <c r="K322" t="s">
        <v>16</v>
      </c>
      <c r="L322" t="s">
        <v>144</v>
      </c>
      <c r="M322" s="2">
        <v>50</v>
      </c>
      <c r="N322" s="2">
        <v>575</v>
      </c>
      <c r="O322" s="2">
        <v>287500</v>
      </c>
      <c r="P322" s="2">
        <v>115000</v>
      </c>
      <c r="Q322" s="8">
        <v>0.4</v>
      </c>
      <c r="R322" t="s">
        <v>23</v>
      </c>
    </row>
    <row r="323" spans="1:18" x14ac:dyDescent="0.35">
      <c r="A323" t="s">
        <v>13</v>
      </c>
      <c r="B323">
        <v>1185732</v>
      </c>
      <c r="C323" s="1">
        <v>44384</v>
      </c>
      <c r="D323">
        <f>YEAR(salesbydate[[#This Row],[Invoice_Date]])</f>
        <v>2021</v>
      </c>
      <c r="E323">
        <f>MONTH(salesbydate[[#This Row],[Invoice_Date]])</f>
        <v>7</v>
      </c>
      <c r="F323">
        <f>ROUNDUP(MONTH(salesbydate[[#This Row],[Invoice_Date]])/3,0)</f>
        <v>3</v>
      </c>
      <c r="G323">
        <f>WEEKNUM(salesbydate[[#This Row],[Invoice_Date]])</f>
        <v>28</v>
      </c>
      <c r="H323" t="s">
        <v>35</v>
      </c>
      <c r="I323" t="s">
        <v>36</v>
      </c>
      <c r="J323" t="s">
        <v>37</v>
      </c>
      <c r="K323" t="s">
        <v>18</v>
      </c>
      <c r="L323" t="s">
        <v>144</v>
      </c>
      <c r="M323" s="2">
        <v>45</v>
      </c>
      <c r="N323" s="2">
        <v>325</v>
      </c>
      <c r="O323" s="2">
        <v>146250</v>
      </c>
      <c r="P323" s="2">
        <v>51188</v>
      </c>
      <c r="Q323" s="8">
        <v>0.35</v>
      </c>
      <c r="R323" t="s">
        <v>23</v>
      </c>
    </row>
    <row r="324" spans="1:18" x14ac:dyDescent="0.35">
      <c r="A324" t="s">
        <v>13</v>
      </c>
      <c r="B324">
        <v>1185732</v>
      </c>
      <c r="C324" s="1">
        <v>44385</v>
      </c>
      <c r="D324">
        <f>YEAR(salesbydate[[#This Row],[Invoice_Date]])</f>
        <v>2021</v>
      </c>
      <c r="E324">
        <f>MONTH(salesbydate[[#This Row],[Invoice_Date]])</f>
        <v>7</v>
      </c>
      <c r="F324">
        <f>ROUNDUP(MONTH(salesbydate[[#This Row],[Invoice_Date]])/3,0)</f>
        <v>3</v>
      </c>
      <c r="G324">
        <f>WEEKNUM(salesbydate[[#This Row],[Invoice_Date]])</f>
        <v>28</v>
      </c>
      <c r="H324" t="s">
        <v>35</v>
      </c>
      <c r="I324" t="s">
        <v>36</v>
      </c>
      <c r="J324" t="s">
        <v>37</v>
      </c>
      <c r="K324" t="s">
        <v>19</v>
      </c>
      <c r="L324" t="s">
        <v>145</v>
      </c>
      <c r="M324" s="2">
        <v>40</v>
      </c>
      <c r="N324" s="2">
        <v>250</v>
      </c>
      <c r="O324" s="2">
        <v>100000</v>
      </c>
      <c r="P324" s="2">
        <v>35000</v>
      </c>
      <c r="Q324" s="8">
        <v>0.35</v>
      </c>
      <c r="R324" t="s">
        <v>23</v>
      </c>
    </row>
    <row r="325" spans="1:18" x14ac:dyDescent="0.35">
      <c r="A325" t="s">
        <v>13</v>
      </c>
      <c r="B325">
        <v>1185732</v>
      </c>
      <c r="C325" s="1">
        <v>44386</v>
      </c>
      <c r="D325">
        <f>YEAR(salesbydate[[#This Row],[Invoice_Date]])</f>
        <v>2021</v>
      </c>
      <c r="E325">
        <f>MONTH(salesbydate[[#This Row],[Invoice_Date]])</f>
        <v>7</v>
      </c>
      <c r="F325">
        <f>ROUNDUP(MONTH(salesbydate[[#This Row],[Invoice_Date]])/3,0)</f>
        <v>3</v>
      </c>
      <c r="G325">
        <f>WEEKNUM(salesbydate[[#This Row],[Invoice_Date]])</f>
        <v>28</v>
      </c>
      <c r="H325" t="s">
        <v>35</v>
      </c>
      <c r="I325" t="s">
        <v>36</v>
      </c>
      <c r="J325" t="s">
        <v>37</v>
      </c>
      <c r="K325" t="s">
        <v>20</v>
      </c>
      <c r="L325" t="s">
        <v>145</v>
      </c>
      <c r="M325" s="2">
        <v>40</v>
      </c>
      <c r="N325" s="2">
        <v>200</v>
      </c>
      <c r="O325" s="2">
        <v>80000</v>
      </c>
      <c r="P325" s="2">
        <v>32000</v>
      </c>
      <c r="Q325" s="8">
        <v>0.4</v>
      </c>
      <c r="R325" t="s">
        <v>23</v>
      </c>
    </row>
    <row r="326" spans="1:18" x14ac:dyDescent="0.35">
      <c r="A326" t="s">
        <v>13</v>
      </c>
      <c r="B326">
        <v>1185732</v>
      </c>
      <c r="C326" s="1">
        <v>44387</v>
      </c>
      <c r="D326">
        <f>YEAR(salesbydate[[#This Row],[Invoice_Date]])</f>
        <v>2021</v>
      </c>
      <c r="E326">
        <f>MONTH(salesbydate[[#This Row],[Invoice_Date]])</f>
        <v>7</v>
      </c>
      <c r="F326">
        <f>ROUNDUP(MONTH(salesbydate[[#This Row],[Invoice_Date]])/3,0)</f>
        <v>3</v>
      </c>
      <c r="G326">
        <f>WEEKNUM(salesbydate[[#This Row],[Invoice_Date]])</f>
        <v>28</v>
      </c>
      <c r="H326" t="s">
        <v>35</v>
      </c>
      <c r="I326" t="s">
        <v>36</v>
      </c>
      <c r="J326" t="s">
        <v>37</v>
      </c>
      <c r="K326" t="s">
        <v>21</v>
      </c>
      <c r="L326" t="s">
        <v>144</v>
      </c>
      <c r="M326" s="2">
        <v>50</v>
      </c>
      <c r="N326" s="2">
        <v>225</v>
      </c>
      <c r="O326" s="2">
        <v>112500</v>
      </c>
      <c r="P326" s="2">
        <v>39375</v>
      </c>
      <c r="Q326" s="8">
        <v>0.35</v>
      </c>
      <c r="R326" t="s">
        <v>23</v>
      </c>
    </row>
    <row r="327" spans="1:18" x14ac:dyDescent="0.35">
      <c r="A327" t="s">
        <v>13</v>
      </c>
      <c r="B327">
        <v>1185732</v>
      </c>
      <c r="C327" s="1">
        <v>44388</v>
      </c>
      <c r="D327">
        <f>YEAR(salesbydate[[#This Row],[Invoice_Date]])</f>
        <v>2021</v>
      </c>
      <c r="E327">
        <f>MONTH(salesbydate[[#This Row],[Invoice_Date]])</f>
        <v>7</v>
      </c>
      <c r="F327">
        <f>ROUNDUP(MONTH(salesbydate[[#This Row],[Invoice_Date]])/3,0)</f>
        <v>3</v>
      </c>
      <c r="G327">
        <f>WEEKNUM(salesbydate[[#This Row],[Invoice_Date]])</f>
        <v>29</v>
      </c>
      <c r="H327" t="s">
        <v>35</v>
      </c>
      <c r="I327" t="s">
        <v>36</v>
      </c>
      <c r="J327" t="s">
        <v>37</v>
      </c>
      <c r="K327" t="s">
        <v>22</v>
      </c>
      <c r="L327" t="s">
        <v>145</v>
      </c>
      <c r="M327" s="2">
        <v>55</v>
      </c>
      <c r="N327" s="2">
        <v>400</v>
      </c>
      <c r="O327" s="2">
        <v>220000</v>
      </c>
      <c r="P327" s="2">
        <v>110000</v>
      </c>
      <c r="Q327" s="8">
        <v>0.5</v>
      </c>
      <c r="R327" t="s">
        <v>23</v>
      </c>
    </row>
    <row r="328" spans="1:18" x14ac:dyDescent="0.35">
      <c r="A328" t="s">
        <v>13</v>
      </c>
      <c r="B328">
        <v>1185732</v>
      </c>
      <c r="C328" s="1">
        <v>44389</v>
      </c>
      <c r="D328">
        <f>YEAR(salesbydate[[#This Row],[Invoice_Date]])</f>
        <v>2021</v>
      </c>
      <c r="E328">
        <f>MONTH(salesbydate[[#This Row],[Invoice_Date]])</f>
        <v>7</v>
      </c>
      <c r="F328">
        <f>ROUNDUP(MONTH(salesbydate[[#This Row],[Invoice_Date]])/3,0)</f>
        <v>3</v>
      </c>
      <c r="G328">
        <f>WEEKNUM(salesbydate[[#This Row],[Invoice_Date]])</f>
        <v>29</v>
      </c>
      <c r="H328" t="s">
        <v>35</v>
      </c>
      <c r="I328" t="s">
        <v>36</v>
      </c>
      <c r="J328" t="s">
        <v>37</v>
      </c>
      <c r="K328" t="s">
        <v>16</v>
      </c>
      <c r="L328" t="s">
        <v>144</v>
      </c>
      <c r="M328" s="2">
        <v>50</v>
      </c>
      <c r="N328" s="2">
        <v>550</v>
      </c>
      <c r="O328" s="2">
        <v>275000</v>
      </c>
      <c r="P328" s="2">
        <v>110000</v>
      </c>
      <c r="Q328" s="8">
        <v>0.4</v>
      </c>
      <c r="R328" t="s">
        <v>23</v>
      </c>
    </row>
    <row r="329" spans="1:18" x14ac:dyDescent="0.35">
      <c r="A329" t="s">
        <v>13</v>
      </c>
      <c r="B329">
        <v>1185732</v>
      </c>
      <c r="C329" s="1">
        <v>44390</v>
      </c>
      <c r="D329">
        <f>YEAR(salesbydate[[#This Row],[Invoice_Date]])</f>
        <v>2021</v>
      </c>
      <c r="E329">
        <f>MONTH(salesbydate[[#This Row],[Invoice_Date]])</f>
        <v>7</v>
      </c>
      <c r="F329">
        <f>ROUNDUP(MONTH(salesbydate[[#This Row],[Invoice_Date]])/3,0)</f>
        <v>3</v>
      </c>
      <c r="G329">
        <f>WEEKNUM(salesbydate[[#This Row],[Invoice_Date]])</f>
        <v>29</v>
      </c>
      <c r="H329" t="s">
        <v>35</v>
      </c>
      <c r="I329" t="s">
        <v>36</v>
      </c>
      <c r="J329" t="s">
        <v>37</v>
      </c>
      <c r="K329" t="s">
        <v>18</v>
      </c>
      <c r="L329" t="s">
        <v>144</v>
      </c>
      <c r="M329" s="2">
        <v>45</v>
      </c>
      <c r="N329" s="2">
        <v>325</v>
      </c>
      <c r="O329" s="2">
        <v>146250</v>
      </c>
      <c r="P329" s="2">
        <v>51188</v>
      </c>
      <c r="Q329" s="8">
        <v>0.35</v>
      </c>
      <c r="R329" t="s">
        <v>23</v>
      </c>
    </row>
    <row r="330" spans="1:18" x14ac:dyDescent="0.35">
      <c r="A330" t="s">
        <v>13</v>
      </c>
      <c r="B330">
        <v>1185732</v>
      </c>
      <c r="C330" s="1">
        <v>44391</v>
      </c>
      <c r="D330">
        <f>YEAR(salesbydate[[#This Row],[Invoice_Date]])</f>
        <v>2021</v>
      </c>
      <c r="E330">
        <f>MONTH(salesbydate[[#This Row],[Invoice_Date]])</f>
        <v>7</v>
      </c>
      <c r="F330">
        <f>ROUNDUP(MONTH(salesbydate[[#This Row],[Invoice_Date]])/3,0)</f>
        <v>3</v>
      </c>
      <c r="G330">
        <f>WEEKNUM(salesbydate[[#This Row],[Invoice_Date]])</f>
        <v>29</v>
      </c>
      <c r="H330" t="s">
        <v>35</v>
      </c>
      <c r="I330" t="s">
        <v>36</v>
      </c>
      <c r="J330" t="s">
        <v>37</v>
      </c>
      <c r="K330" t="s">
        <v>19</v>
      </c>
      <c r="L330" t="s">
        <v>145</v>
      </c>
      <c r="M330" s="2">
        <v>40</v>
      </c>
      <c r="N330" s="2">
        <v>250</v>
      </c>
      <c r="O330" s="2">
        <v>100000</v>
      </c>
      <c r="P330" s="2">
        <v>35000</v>
      </c>
      <c r="Q330" s="8">
        <v>0.35</v>
      </c>
      <c r="R330" t="s">
        <v>23</v>
      </c>
    </row>
    <row r="331" spans="1:18" x14ac:dyDescent="0.35">
      <c r="A331" t="s">
        <v>13</v>
      </c>
      <c r="B331">
        <v>1185732</v>
      </c>
      <c r="C331" s="1">
        <v>44392</v>
      </c>
      <c r="D331">
        <f>YEAR(salesbydate[[#This Row],[Invoice_Date]])</f>
        <v>2021</v>
      </c>
      <c r="E331">
        <f>MONTH(salesbydate[[#This Row],[Invoice_Date]])</f>
        <v>7</v>
      </c>
      <c r="F331">
        <f>ROUNDUP(MONTH(salesbydate[[#This Row],[Invoice_Date]])/3,0)</f>
        <v>3</v>
      </c>
      <c r="G331">
        <f>WEEKNUM(salesbydate[[#This Row],[Invoice_Date]])</f>
        <v>29</v>
      </c>
      <c r="H331" t="s">
        <v>35</v>
      </c>
      <c r="I331" t="s">
        <v>36</v>
      </c>
      <c r="J331" t="s">
        <v>37</v>
      </c>
      <c r="K331" t="s">
        <v>20</v>
      </c>
      <c r="L331" t="s">
        <v>145</v>
      </c>
      <c r="M331" s="2">
        <v>40</v>
      </c>
      <c r="N331" s="2">
        <v>225</v>
      </c>
      <c r="O331" s="2">
        <v>90000</v>
      </c>
      <c r="P331" s="2">
        <v>36000</v>
      </c>
      <c r="Q331" s="8">
        <v>0.4</v>
      </c>
      <c r="R331" t="s">
        <v>23</v>
      </c>
    </row>
    <row r="332" spans="1:18" x14ac:dyDescent="0.35">
      <c r="A332" t="s">
        <v>13</v>
      </c>
      <c r="B332">
        <v>1185732</v>
      </c>
      <c r="C332" s="1">
        <v>44393</v>
      </c>
      <c r="D332">
        <f>YEAR(salesbydate[[#This Row],[Invoice_Date]])</f>
        <v>2021</v>
      </c>
      <c r="E332">
        <f>MONTH(salesbydate[[#This Row],[Invoice_Date]])</f>
        <v>7</v>
      </c>
      <c r="F332">
        <f>ROUNDUP(MONTH(salesbydate[[#This Row],[Invoice_Date]])/3,0)</f>
        <v>3</v>
      </c>
      <c r="G332">
        <f>WEEKNUM(salesbydate[[#This Row],[Invoice_Date]])</f>
        <v>29</v>
      </c>
      <c r="H332" t="s">
        <v>35</v>
      </c>
      <c r="I332" t="s">
        <v>36</v>
      </c>
      <c r="J332" t="s">
        <v>37</v>
      </c>
      <c r="K332" t="s">
        <v>21</v>
      </c>
      <c r="L332" t="s">
        <v>144</v>
      </c>
      <c r="M332" s="2">
        <v>50</v>
      </c>
      <c r="N332" s="2">
        <v>200</v>
      </c>
      <c r="O332" s="2">
        <v>100000</v>
      </c>
      <c r="P332" s="2">
        <v>35000</v>
      </c>
      <c r="Q332" s="8">
        <v>0.35</v>
      </c>
      <c r="R332" t="s">
        <v>23</v>
      </c>
    </row>
    <row r="333" spans="1:18" x14ac:dyDescent="0.35">
      <c r="A333" t="s">
        <v>13</v>
      </c>
      <c r="B333">
        <v>1185732</v>
      </c>
      <c r="C333" s="1">
        <v>44394</v>
      </c>
      <c r="D333">
        <f>YEAR(salesbydate[[#This Row],[Invoice_Date]])</f>
        <v>2021</v>
      </c>
      <c r="E333">
        <f>MONTH(salesbydate[[#This Row],[Invoice_Date]])</f>
        <v>7</v>
      </c>
      <c r="F333">
        <f>ROUNDUP(MONTH(salesbydate[[#This Row],[Invoice_Date]])/3,0)</f>
        <v>3</v>
      </c>
      <c r="G333">
        <f>WEEKNUM(salesbydate[[#This Row],[Invoice_Date]])</f>
        <v>29</v>
      </c>
      <c r="H333" t="s">
        <v>35</v>
      </c>
      <c r="I333" t="s">
        <v>36</v>
      </c>
      <c r="J333" t="s">
        <v>37</v>
      </c>
      <c r="K333" t="s">
        <v>22</v>
      </c>
      <c r="L333" t="s">
        <v>145</v>
      </c>
      <c r="M333" s="2">
        <v>55</v>
      </c>
      <c r="N333" s="2">
        <v>375</v>
      </c>
      <c r="O333" s="2">
        <v>206250</v>
      </c>
      <c r="P333" s="2">
        <v>103125</v>
      </c>
      <c r="Q333" s="8">
        <v>0.5</v>
      </c>
      <c r="R333" t="s">
        <v>23</v>
      </c>
    </row>
    <row r="334" spans="1:18" x14ac:dyDescent="0.35">
      <c r="A334" t="s">
        <v>13</v>
      </c>
      <c r="B334">
        <v>1185732</v>
      </c>
      <c r="C334" s="1">
        <v>44395</v>
      </c>
      <c r="D334">
        <f>YEAR(salesbydate[[#This Row],[Invoice_Date]])</f>
        <v>2021</v>
      </c>
      <c r="E334">
        <f>MONTH(salesbydate[[#This Row],[Invoice_Date]])</f>
        <v>7</v>
      </c>
      <c r="F334">
        <f>ROUNDUP(MONTH(salesbydate[[#This Row],[Invoice_Date]])/3,0)</f>
        <v>3</v>
      </c>
      <c r="G334">
        <f>WEEKNUM(salesbydate[[#This Row],[Invoice_Date]])</f>
        <v>30</v>
      </c>
      <c r="H334" t="s">
        <v>35</v>
      </c>
      <c r="I334" t="s">
        <v>36</v>
      </c>
      <c r="J334" t="s">
        <v>37</v>
      </c>
      <c r="K334" t="s">
        <v>16</v>
      </c>
      <c r="L334" t="s">
        <v>144</v>
      </c>
      <c r="M334" s="2">
        <v>50</v>
      </c>
      <c r="N334" s="2">
        <v>500</v>
      </c>
      <c r="O334" s="2">
        <v>250000</v>
      </c>
      <c r="P334" s="2">
        <v>100000</v>
      </c>
      <c r="Q334" s="8">
        <v>0.4</v>
      </c>
      <c r="R334" t="s">
        <v>23</v>
      </c>
    </row>
    <row r="335" spans="1:18" x14ac:dyDescent="0.35">
      <c r="A335" t="s">
        <v>13</v>
      </c>
      <c r="B335">
        <v>1185732</v>
      </c>
      <c r="C335" s="1">
        <v>44396</v>
      </c>
      <c r="D335">
        <f>YEAR(salesbydate[[#This Row],[Invoice_Date]])</f>
        <v>2021</v>
      </c>
      <c r="E335">
        <f>MONTH(salesbydate[[#This Row],[Invoice_Date]])</f>
        <v>7</v>
      </c>
      <c r="F335">
        <f>ROUNDUP(MONTH(salesbydate[[#This Row],[Invoice_Date]])/3,0)</f>
        <v>3</v>
      </c>
      <c r="G335">
        <f>WEEKNUM(salesbydate[[#This Row],[Invoice_Date]])</f>
        <v>30</v>
      </c>
      <c r="H335" t="s">
        <v>35</v>
      </c>
      <c r="I335" t="s">
        <v>36</v>
      </c>
      <c r="J335" t="s">
        <v>37</v>
      </c>
      <c r="K335" t="s">
        <v>18</v>
      </c>
      <c r="L335" t="s">
        <v>144</v>
      </c>
      <c r="M335" s="2">
        <v>45</v>
      </c>
      <c r="N335" s="2">
        <v>300</v>
      </c>
      <c r="O335" s="2">
        <v>135000</v>
      </c>
      <c r="P335" s="2">
        <v>47250</v>
      </c>
      <c r="Q335" s="8">
        <v>0.35</v>
      </c>
      <c r="R335" t="s">
        <v>23</v>
      </c>
    </row>
    <row r="336" spans="1:18" x14ac:dyDescent="0.35">
      <c r="A336" t="s">
        <v>13</v>
      </c>
      <c r="B336">
        <v>1185732</v>
      </c>
      <c r="C336" s="1">
        <v>44397</v>
      </c>
      <c r="D336">
        <f>YEAR(salesbydate[[#This Row],[Invoice_Date]])</f>
        <v>2021</v>
      </c>
      <c r="E336">
        <f>MONTH(salesbydate[[#This Row],[Invoice_Date]])</f>
        <v>7</v>
      </c>
      <c r="F336">
        <f>ROUNDUP(MONTH(salesbydate[[#This Row],[Invoice_Date]])/3,0)</f>
        <v>3</v>
      </c>
      <c r="G336">
        <f>WEEKNUM(salesbydate[[#This Row],[Invoice_Date]])</f>
        <v>30</v>
      </c>
      <c r="H336" t="s">
        <v>35</v>
      </c>
      <c r="I336" t="s">
        <v>36</v>
      </c>
      <c r="J336" t="s">
        <v>37</v>
      </c>
      <c r="K336" t="s">
        <v>19</v>
      </c>
      <c r="L336" t="s">
        <v>145</v>
      </c>
      <c r="M336" s="2">
        <v>40</v>
      </c>
      <c r="N336" s="2">
        <v>200</v>
      </c>
      <c r="O336" s="2">
        <v>80000</v>
      </c>
      <c r="P336" s="2">
        <v>28000</v>
      </c>
      <c r="Q336" s="8">
        <v>0.35</v>
      </c>
      <c r="R336" t="s">
        <v>23</v>
      </c>
    </row>
    <row r="337" spans="1:18" x14ac:dyDescent="0.35">
      <c r="A337" t="s">
        <v>13</v>
      </c>
      <c r="B337">
        <v>1185732</v>
      </c>
      <c r="C337" s="1">
        <v>44398</v>
      </c>
      <c r="D337">
        <f>YEAR(salesbydate[[#This Row],[Invoice_Date]])</f>
        <v>2021</v>
      </c>
      <c r="E337">
        <f>MONTH(salesbydate[[#This Row],[Invoice_Date]])</f>
        <v>7</v>
      </c>
      <c r="F337">
        <f>ROUNDUP(MONTH(salesbydate[[#This Row],[Invoice_Date]])/3,0)</f>
        <v>3</v>
      </c>
      <c r="G337">
        <f>WEEKNUM(salesbydate[[#This Row],[Invoice_Date]])</f>
        <v>30</v>
      </c>
      <c r="H337" t="s">
        <v>35</v>
      </c>
      <c r="I337" t="s">
        <v>36</v>
      </c>
      <c r="J337" t="s">
        <v>37</v>
      </c>
      <c r="K337" t="s">
        <v>20</v>
      </c>
      <c r="L337" t="s">
        <v>145</v>
      </c>
      <c r="M337" s="2">
        <v>40</v>
      </c>
      <c r="N337" s="2">
        <v>175</v>
      </c>
      <c r="O337" s="2">
        <v>70000</v>
      </c>
      <c r="P337" s="2">
        <v>28000</v>
      </c>
      <c r="Q337" s="8">
        <v>0.4</v>
      </c>
      <c r="R337" t="s">
        <v>23</v>
      </c>
    </row>
    <row r="338" spans="1:18" x14ac:dyDescent="0.35">
      <c r="A338" t="s">
        <v>13</v>
      </c>
      <c r="B338">
        <v>1185732</v>
      </c>
      <c r="C338" s="1">
        <v>44399</v>
      </c>
      <c r="D338">
        <f>YEAR(salesbydate[[#This Row],[Invoice_Date]])</f>
        <v>2021</v>
      </c>
      <c r="E338">
        <f>MONTH(salesbydate[[#This Row],[Invoice_Date]])</f>
        <v>7</v>
      </c>
      <c r="F338">
        <f>ROUNDUP(MONTH(salesbydate[[#This Row],[Invoice_Date]])/3,0)</f>
        <v>3</v>
      </c>
      <c r="G338">
        <f>WEEKNUM(salesbydate[[#This Row],[Invoice_Date]])</f>
        <v>30</v>
      </c>
      <c r="H338" t="s">
        <v>35</v>
      </c>
      <c r="I338" t="s">
        <v>36</v>
      </c>
      <c r="J338" t="s">
        <v>37</v>
      </c>
      <c r="K338" t="s">
        <v>21</v>
      </c>
      <c r="L338" t="s">
        <v>144</v>
      </c>
      <c r="M338" s="2">
        <v>50</v>
      </c>
      <c r="N338" s="2">
        <v>175</v>
      </c>
      <c r="O338" s="2">
        <v>87500</v>
      </c>
      <c r="P338" s="2">
        <v>30625</v>
      </c>
      <c r="Q338" s="8">
        <v>0.35</v>
      </c>
      <c r="R338" t="s">
        <v>23</v>
      </c>
    </row>
    <row r="339" spans="1:18" x14ac:dyDescent="0.35">
      <c r="A339" t="s">
        <v>13</v>
      </c>
      <c r="B339">
        <v>1185732</v>
      </c>
      <c r="C339" s="1">
        <v>44400</v>
      </c>
      <c r="D339">
        <f>YEAR(salesbydate[[#This Row],[Invoice_Date]])</f>
        <v>2021</v>
      </c>
      <c r="E339">
        <f>MONTH(salesbydate[[#This Row],[Invoice_Date]])</f>
        <v>7</v>
      </c>
      <c r="F339">
        <f>ROUNDUP(MONTH(salesbydate[[#This Row],[Invoice_Date]])/3,0)</f>
        <v>3</v>
      </c>
      <c r="G339">
        <f>WEEKNUM(salesbydate[[#This Row],[Invoice_Date]])</f>
        <v>30</v>
      </c>
      <c r="H339" t="s">
        <v>35</v>
      </c>
      <c r="I339" t="s">
        <v>36</v>
      </c>
      <c r="J339" t="s">
        <v>37</v>
      </c>
      <c r="K339" t="s">
        <v>22</v>
      </c>
      <c r="L339" t="s">
        <v>145</v>
      </c>
      <c r="M339" s="2">
        <v>55</v>
      </c>
      <c r="N339" s="2">
        <v>250</v>
      </c>
      <c r="O339" s="2">
        <v>137500</v>
      </c>
      <c r="P339" s="2">
        <v>68750</v>
      </c>
      <c r="Q339" s="8">
        <v>0.5</v>
      </c>
      <c r="R339" t="s">
        <v>23</v>
      </c>
    </row>
    <row r="340" spans="1:18" x14ac:dyDescent="0.35">
      <c r="A340" t="s">
        <v>13</v>
      </c>
      <c r="B340">
        <v>1185732</v>
      </c>
      <c r="C340" s="1">
        <v>44401</v>
      </c>
      <c r="D340">
        <f>YEAR(salesbydate[[#This Row],[Invoice_Date]])</f>
        <v>2021</v>
      </c>
      <c r="E340">
        <f>MONTH(salesbydate[[#This Row],[Invoice_Date]])</f>
        <v>7</v>
      </c>
      <c r="F340">
        <f>ROUNDUP(MONTH(salesbydate[[#This Row],[Invoice_Date]])/3,0)</f>
        <v>3</v>
      </c>
      <c r="G340">
        <f>WEEKNUM(salesbydate[[#This Row],[Invoice_Date]])</f>
        <v>30</v>
      </c>
      <c r="H340" t="s">
        <v>35</v>
      </c>
      <c r="I340" t="s">
        <v>36</v>
      </c>
      <c r="J340" t="s">
        <v>37</v>
      </c>
      <c r="K340" t="s">
        <v>16</v>
      </c>
      <c r="L340" t="s">
        <v>144</v>
      </c>
      <c r="M340" s="2">
        <v>60</v>
      </c>
      <c r="N340" s="2">
        <v>425</v>
      </c>
      <c r="O340" s="2">
        <v>255000</v>
      </c>
      <c r="P340" s="2">
        <v>102000</v>
      </c>
      <c r="Q340" s="8">
        <v>0.4</v>
      </c>
      <c r="R340" t="s">
        <v>23</v>
      </c>
    </row>
    <row r="341" spans="1:18" x14ac:dyDescent="0.35">
      <c r="A341" t="s">
        <v>13</v>
      </c>
      <c r="B341">
        <v>1185732</v>
      </c>
      <c r="C341" s="1">
        <v>44402</v>
      </c>
      <c r="D341">
        <f>YEAR(salesbydate[[#This Row],[Invoice_Date]])</f>
        <v>2021</v>
      </c>
      <c r="E341">
        <f>MONTH(salesbydate[[#This Row],[Invoice_Date]])</f>
        <v>7</v>
      </c>
      <c r="F341">
        <f>ROUNDUP(MONTH(salesbydate[[#This Row],[Invoice_Date]])/3,0)</f>
        <v>3</v>
      </c>
      <c r="G341">
        <f>WEEKNUM(salesbydate[[#This Row],[Invoice_Date]])</f>
        <v>31</v>
      </c>
      <c r="H341" t="s">
        <v>35</v>
      </c>
      <c r="I341" t="s">
        <v>36</v>
      </c>
      <c r="J341" t="s">
        <v>37</v>
      </c>
      <c r="K341" t="s">
        <v>18</v>
      </c>
      <c r="L341" t="s">
        <v>144</v>
      </c>
      <c r="M341" s="2">
        <v>50</v>
      </c>
      <c r="N341" s="2">
        <v>250</v>
      </c>
      <c r="O341" s="2">
        <v>125000</v>
      </c>
      <c r="P341" s="2">
        <v>43750</v>
      </c>
      <c r="Q341" s="8">
        <v>0.35</v>
      </c>
      <c r="R341" t="s">
        <v>23</v>
      </c>
    </row>
    <row r="342" spans="1:18" x14ac:dyDescent="0.35">
      <c r="A342" t="s">
        <v>13</v>
      </c>
      <c r="B342">
        <v>1185732</v>
      </c>
      <c r="C342" s="1">
        <v>44403</v>
      </c>
      <c r="D342">
        <f>YEAR(salesbydate[[#This Row],[Invoice_Date]])</f>
        <v>2021</v>
      </c>
      <c r="E342">
        <f>MONTH(salesbydate[[#This Row],[Invoice_Date]])</f>
        <v>7</v>
      </c>
      <c r="F342">
        <f>ROUNDUP(MONTH(salesbydate[[#This Row],[Invoice_Date]])/3,0)</f>
        <v>3</v>
      </c>
      <c r="G342">
        <f>WEEKNUM(salesbydate[[#This Row],[Invoice_Date]])</f>
        <v>31</v>
      </c>
      <c r="H342" t="s">
        <v>35</v>
      </c>
      <c r="I342" t="s">
        <v>36</v>
      </c>
      <c r="J342" t="s">
        <v>37</v>
      </c>
      <c r="K342" t="s">
        <v>19</v>
      </c>
      <c r="L342" t="s">
        <v>145</v>
      </c>
      <c r="M342" s="2">
        <v>50</v>
      </c>
      <c r="N342" s="2">
        <v>150</v>
      </c>
      <c r="O342" s="2">
        <v>75000</v>
      </c>
      <c r="P342" s="2">
        <v>26250</v>
      </c>
      <c r="Q342" s="8">
        <v>0.35</v>
      </c>
      <c r="R342" t="s">
        <v>23</v>
      </c>
    </row>
    <row r="343" spans="1:18" x14ac:dyDescent="0.35">
      <c r="A343" t="s">
        <v>13</v>
      </c>
      <c r="B343">
        <v>1185732</v>
      </c>
      <c r="C343" s="1">
        <v>44404</v>
      </c>
      <c r="D343">
        <f>YEAR(salesbydate[[#This Row],[Invoice_Date]])</f>
        <v>2021</v>
      </c>
      <c r="E343">
        <f>MONTH(salesbydate[[#This Row],[Invoice_Date]])</f>
        <v>7</v>
      </c>
      <c r="F343">
        <f>ROUNDUP(MONTH(salesbydate[[#This Row],[Invoice_Date]])/3,0)</f>
        <v>3</v>
      </c>
      <c r="G343">
        <f>WEEKNUM(salesbydate[[#This Row],[Invoice_Date]])</f>
        <v>31</v>
      </c>
      <c r="H343" t="s">
        <v>35</v>
      </c>
      <c r="I343" t="s">
        <v>36</v>
      </c>
      <c r="J343" t="s">
        <v>37</v>
      </c>
      <c r="K343" t="s">
        <v>20</v>
      </c>
      <c r="L343" t="s">
        <v>145</v>
      </c>
      <c r="M343" s="2">
        <v>50</v>
      </c>
      <c r="N343" s="2">
        <v>125</v>
      </c>
      <c r="O343" s="2">
        <v>62500</v>
      </c>
      <c r="P343" s="2">
        <v>25000</v>
      </c>
      <c r="Q343" s="8">
        <v>0.4</v>
      </c>
      <c r="R343" t="s">
        <v>23</v>
      </c>
    </row>
    <row r="344" spans="1:18" x14ac:dyDescent="0.35">
      <c r="A344" t="s">
        <v>13</v>
      </c>
      <c r="B344">
        <v>1185732</v>
      </c>
      <c r="C344" s="1">
        <v>44405</v>
      </c>
      <c r="D344">
        <f>YEAR(salesbydate[[#This Row],[Invoice_Date]])</f>
        <v>2021</v>
      </c>
      <c r="E344">
        <f>MONTH(salesbydate[[#This Row],[Invoice_Date]])</f>
        <v>7</v>
      </c>
      <c r="F344">
        <f>ROUNDUP(MONTH(salesbydate[[#This Row],[Invoice_Date]])/3,0)</f>
        <v>3</v>
      </c>
      <c r="G344">
        <f>WEEKNUM(salesbydate[[#This Row],[Invoice_Date]])</f>
        <v>31</v>
      </c>
      <c r="H344" t="s">
        <v>35</v>
      </c>
      <c r="I344" t="s">
        <v>36</v>
      </c>
      <c r="J344" t="s">
        <v>37</v>
      </c>
      <c r="K344" t="s">
        <v>21</v>
      </c>
      <c r="L344" t="s">
        <v>144</v>
      </c>
      <c r="M344" s="2">
        <v>60</v>
      </c>
      <c r="N344" s="2">
        <v>125</v>
      </c>
      <c r="O344" s="2">
        <v>75000</v>
      </c>
      <c r="P344" s="2">
        <v>26250</v>
      </c>
      <c r="Q344" s="8">
        <v>0.35</v>
      </c>
      <c r="R344" t="s">
        <v>23</v>
      </c>
    </row>
    <row r="345" spans="1:18" x14ac:dyDescent="0.35">
      <c r="A345" t="s">
        <v>13</v>
      </c>
      <c r="B345">
        <v>1185732</v>
      </c>
      <c r="C345" s="1">
        <v>44406</v>
      </c>
      <c r="D345">
        <f>YEAR(salesbydate[[#This Row],[Invoice_Date]])</f>
        <v>2021</v>
      </c>
      <c r="E345">
        <f>MONTH(salesbydate[[#This Row],[Invoice_Date]])</f>
        <v>7</v>
      </c>
      <c r="F345">
        <f>ROUNDUP(MONTH(salesbydate[[#This Row],[Invoice_Date]])/3,0)</f>
        <v>3</v>
      </c>
      <c r="G345">
        <f>WEEKNUM(salesbydate[[#This Row],[Invoice_Date]])</f>
        <v>31</v>
      </c>
      <c r="H345" t="s">
        <v>35</v>
      </c>
      <c r="I345" t="s">
        <v>36</v>
      </c>
      <c r="J345" t="s">
        <v>37</v>
      </c>
      <c r="K345" t="s">
        <v>22</v>
      </c>
      <c r="L345" t="s">
        <v>145</v>
      </c>
      <c r="M345" s="2">
        <v>65</v>
      </c>
      <c r="N345" s="2">
        <v>250</v>
      </c>
      <c r="O345" s="2">
        <v>162500</v>
      </c>
      <c r="P345" s="2">
        <v>81250</v>
      </c>
      <c r="Q345" s="8">
        <v>0.5</v>
      </c>
      <c r="R345" t="s">
        <v>23</v>
      </c>
    </row>
    <row r="346" spans="1:18" x14ac:dyDescent="0.35">
      <c r="A346" t="s">
        <v>13</v>
      </c>
      <c r="B346">
        <v>1185732</v>
      </c>
      <c r="C346" s="1">
        <v>44407</v>
      </c>
      <c r="D346">
        <f>YEAR(salesbydate[[#This Row],[Invoice_Date]])</f>
        <v>2021</v>
      </c>
      <c r="E346">
        <f>MONTH(salesbydate[[#This Row],[Invoice_Date]])</f>
        <v>7</v>
      </c>
      <c r="F346">
        <f>ROUNDUP(MONTH(salesbydate[[#This Row],[Invoice_Date]])/3,0)</f>
        <v>3</v>
      </c>
      <c r="G346">
        <f>WEEKNUM(salesbydate[[#This Row],[Invoice_Date]])</f>
        <v>31</v>
      </c>
      <c r="H346" t="s">
        <v>35</v>
      </c>
      <c r="I346" t="s">
        <v>36</v>
      </c>
      <c r="J346" t="s">
        <v>37</v>
      </c>
      <c r="K346" t="s">
        <v>16</v>
      </c>
      <c r="L346" t="s">
        <v>144</v>
      </c>
      <c r="M346" s="2">
        <v>60</v>
      </c>
      <c r="N346" s="2">
        <v>400</v>
      </c>
      <c r="O346" s="2">
        <v>240000</v>
      </c>
      <c r="P346" s="2">
        <v>96000</v>
      </c>
      <c r="Q346" s="8">
        <v>0.4</v>
      </c>
      <c r="R346" t="s">
        <v>23</v>
      </c>
    </row>
    <row r="347" spans="1:18" x14ac:dyDescent="0.35">
      <c r="A347" t="s">
        <v>13</v>
      </c>
      <c r="B347">
        <v>1185732</v>
      </c>
      <c r="C347" s="1">
        <v>44408</v>
      </c>
      <c r="D347">
        <f>YEAR(salesbydate[[#This Row],[Invoice_Date]])</f>
        <v>2021</v>
      </c>
      <c r="E347">
        <f>MONTH(salesbydate[[#This Row],[Invoice_Date]])</f>
        <v>7</v>
      </c>
      <c r="F347">
        <f>ROUNDUP(MONTH(salesbydate[[#This Row],[Invoice_Date]])/3,0)</f>
        <v>3</v>
      </c>
      <c r="G347">
        <f>WEEKNUM(salesbydate[[#This Row],[Invoice_Date]])</f>
        <v>31</v>
      </c>
      <c r="H347" t="s">
        <v>35</v>
      </c>
      <c r="I347" t="s">
        <v>36</v>
      </c>
      <c r="J347" t="s">
        <v>37</v>
      </c>
      <c r="K347" t="s">
        <v>18</v>
      </c>
      <c r="L347" t="s">
        <v>144</v>
      </c>
      <c r="M347" s="2">
        <v>50</v>
      </c>
      <c r="N347" s="2">
        <v>250</v>
      </c>
      <c r="O347" s="2">
        <v>125000</v>
      </c>
      <c r="P347" s="2">
        <v>43750</v>
      </c>
      <c r="Q347" s="8">
        <v>0.35</v>
      </c>
      <c r="R347" t="s">
        <v>23</v>
      </c>
    </row>
    <row r="348" spans="1:18" x14ac:dyDescent="0.35">
      <c r="A348" t="s">
        <v>13</v>
      </c>
      <c r="B348">
        <v>1185732</v>
      </c>
      <c r="C348" s="1">
        <v>44409</v>
      </c>
      <c r="D348">
        <f>YEAR(salesbydate[[#This Row],[Invoice_Date]])</f>
        <v>2021</v>
      </c>
      <c r="E348">
        <f>MONTH(salesbydate[[#This Row],[Invoice_Date]])</f>
        <v>8</v>
      </c>
      <c r="F348">
        <f>ROUNDUP(MONTH(salesbydate[[#This Row],[Invoice_Date]])/3,0)</f>
        <v>3</v>
      </c>
      <c r="G348">
        <f>WEEKNUM(salesbydate[[#This Row],[Invoice_Date]])</f>
        <v>32</v>
      </c>
      <c r="H348" t="s">
        <v>35</v>
      </c>
      <c r="I348" t="s">
        <v>36</v>
      </c>
      <c r="J348" t="s">
        <v>37</v>
      </c>
      <c r="K348" t="s">
        <v>19</v>
      </c>
      <c r="L348" t="s">
        <v>145</v>
      </c>
      <c r="M348" s="2">
        <v>50</v>
      </c>
      <c r="N348" s="2">
        <v>195</v>
      </c>
      <c r="O348" s="2">
        <v>97500</v>
      </c>
      <c r="P348" s="2">
        <v>34125</v>
      </c>
      <c r="Q348" s="8">
        <v>0.35</v>
      </c>
      <c r="R348" t="s">
        <v>23</v>
      </c>
    </row>
    <row r="349" spans="1:18" x14ac:dyDescent="0.35">
      <c r="A349" t="s">
        <v>13</v>
      </c>
      <c r="B349">
        <v>1185732</v>
      </c>
      <c r="C349" s="1">
        <v>44410</v>
      </c>
      <c r="D349">
        <f>YEAR(salesbydate[[#This Row],[Invoice_Date]])</f>
        <v>2021</v>
      </c>
      <c r="E349">
        <f>MONTH(salesbydate[[#This Row],[Invoice_Date]])</f>
        <v>8</v>
      </c>
      <c r="F349">
        <f>ROUNDUP(MONTH(salesbydate[[#This Row],[Invoice_Date]])/3,0)</f>
        <v>3</v>
      </c>
      <c r="G349">
        <f>WEEKNUM(salesbydate[[#This Row],[Invoice_Date]])</f>
        <v>32</v>
      </c>
      <c r="H349" t="s">
        <v>35</v>
      </c>
      <c r="I349" t="s">
        <v>36</v>
      </c>
      <c r="J349" t="s">
        <v>37</v>
      </c>
      <c r="K349" t="s">
        <v>20</v>
      </c>
      <c r="L349" t="s">
        <v>145</v>
      </c>
      <c r="M349" s="2">
        <v>50</v>
      </c>
      <c r="N349" s="2">
        <v>175</v>
      </c>
      <c r="O349" s="2">
        <v>87500</v>
      </c>
      <c r="P349" s="2">
        <v>35000</v>
      </c>
      <c r="Q349" s="8">
        <v>0.4</v>
      </c>
      <c r="R349" t="s">
        <v>23</v>
      </c>
    </row>
    <row r="350" spans="1:18" x14ac:dyDescent="0.35">
      <c r="A350" t="s">
        <v>13</v>
      </c>
      <c r="B350">
        <v>1185732</v>
      </c>
      <c r="C350" s="1">
        <v>44411</v>
      </c>
      <c r="D350">
        <f>YEAR(salesbydate[[#This Row],[Invoice_Date]])</f>
        <v>2021</v>
      </c>
      <c r="E350">
        <f>MONTH(salesbydate[[#This Row],[Invoice_Date]])</f>
        <v>8</v>
      </c>
      <c r="F350">
        <f>ROUNDUP(MONTH(salesbydate[[#This Row],[Invoice_Date]])/3,0)</f>
        <v>3</v>
      </c>
      <c r="G350">
        <f>WEEKNUM(salesbydate[[#This Row],[Invoice_Date]])</f>
        <v>32</v>
      </c>
      <c r="H350" t="s">
        <v>35</v>
      </c>
      <c r="I350" t="s">
        <v>36</v>
      </c>
      <c r="J350" t="s">
        <v>37</v>
      </c>
      <c r="K350" t="s">
        <v>21</v>
      </c>
      <c r="L350" t="s">
        <v>144</v>
      </c>
      <c r="M350" s="2">
        <v>60</v>
      </c>
      <c r="N350" s="2">
        <v>150</v>
      </c>
      <c r="O350" s="2">
        <v>90000</v>
      </c>
      <c r="P350" s="2">
        <v>31500</v>
      </c>
      <c r="Q350" s="8">
        <v>0.35</v>
      </c>
      <c r="R350" t="s">
        <v>23</v>
      </c>
    </row>
    <row r="351" spans="1:18" x14ac:dyDescent="0.35">
      <c r="A351" t="s">
        <v>13</v>
      </c>
      <c r="B351">
        <v>1185732</v>
      </c>
      <c r="C351" s="1">
        <v>44412</v>
      </c>
      <c r="D351">
        <f>YEAR(salesbydate[[#This Row],[Invoice_Date]])</f>
        <v>2021</v>
      </c>
      <c r="E351">
        <f>MONTH(salesbydate[[#This Row],[Invoice_Date]])</f>
        <v>8</v>
      </c>
      <c r="F351">
        <f>ROUNDUP(MONTH(salesbydate[[#This Row],[Invoice_Date]])/3,0)</f>
        <v>3</v>
      </c>
      <c r="G351">
        <f>WEEKNUM(salesbydate[[#This Row],[Invoice_Date]])</f>
        <v>32</v>
      </c>
      <c r="H351" t="s">
        <v>35</v>
      </c>
      <c r="I351" t="s">
        <v>36</v>
      </c>
      <c r="J351" t="s">
        <v>37</v>
      </c>
      <c r="K351" t="s">
        <v>22</v>
      </c>
      <c r="L351" t="s">
        <v>145</v>
      </c>
      <c r="M351" s="2">
        <v>65</v>
      </c>
      <c r="N351" s="2">
        <v>250</v>
      </c>
      <c r="O351" s="2">
        <v>162500</v>
      </c>
      <c r="P351" s="2">
        <v>81250</v>
      </c>
      <c r="Q351" s="8">
        <v>0.5</v>
      </c>
      <c r="R351" t="s">
        <v>23</v>
      </c>
    </row>
    <row r="352" spans="1:18" x14ac:dyDescent="0.35">
      <c r="A352" t="s">
        <v>13</v>
      </c>
      <c r="B352">
        <v>1185732</v>
      </c>
      <c r="C352" s="1">
        <v>44413</v>
      </c>
      <c r="D352">
        <f>YEAR(salesbydate[[#This Row],[Invoice_Date]])</f>
        <v>2021</v>
      </c>
      <c r="E352">
        <f>MONTH(salesbydate[[#This Row],[Invoice_Date]])</f>
        <v>8</v>
      </c>
      <c r="F352">
        <f>ROUNDUP(MONTH(salesbydate[[#This Row],[Invoice_Date]])/3,0)</f>
        <v>3</v>
      </c>
      <c r="G352">
        <f>WEEKNUM(salesbydate[[#This Row],[Invoice_Date]])</f>
        <v>32</v>
      </c>
      <c r="H352" t="s">
        <v>35</v>
      </c>
      <c r="I352" t="s">
        <v>36</v>
      </c>
      <c r="J352" t="s">
        <v>37</v>
      </c>
      <c r="K352" t="s">
        <v>16</v>
      </c>
      <c r="L352" t="s">
        <v>144</v>
      </c>
      <c r="M352" s="2">
        <v>60</v>
      </c>
      <c r="N352" s="2">
        <v>500</v>
      </c>
      <c r="O352" s="2">
        <v>300000</v>
      </c>
      <c r="P352" s="2">
        <v>120000</v>
      </c>
      <c r="Q352" s="8">
        <v>0.4</v>
      </c>
      <c r="R352" t="s">
        <v>23</v>
      </c>
    </row>
    <row r="353" spans="1:18" x14ac:dyDescent="0.35">
      <c r="A353" t="s">
        <v>13</v>
      </c>
      <c r="B353">
        <v>1185732</v>
      </c>
      <c r="C353" s="1">
        <v>44414</v>
      </c>
      <c r="D353">
        <f>YEAR(salesbydate[[#This Row],[Invoice_Date]])</f>
        <v>2021</v>
      </c>
      <c r="E353">
        <f>MONTH(salesbydate[[#This Row],[Invoice_Date]])</f>
        <v>8</v>
      </c>
      <c r="F353">
        <f>ROUNDUP(MONTH(salesbydate[[#This Row],[Invoice_Date]])/3,0)</f>
        <v>3</v>
      </c>
      <c r="G353">
        <f>WEEKNUM(salesbydate[[#This Row],[Invoice_Date]])</f>
        <v>32</v>
      </c>
      <c r="H353" t="s">
        <v>35</v>
      </c>
      <c r="I353" t="s">
        <v>36</v>
      </c>
      <c r="J353" t="s">
        <v>37</v>
      </c>
      <c r="K353" t="s">
        <v>18</v>
      </c>
      <c r="L353" t="s">
        <v>144</v>
      </c>
      <c r="M353" s="2">
        <v>50</v>
      </c>
      <c r="N353" s="2">
        <v>300</v>
      </c>
      <c r="O353" s="2">
        <v>150000</v>
      </c>
      <c r="P353" s="2">
        <v>52500</v>
      </c>
      <c r="Q353" s="8">
        <v>0.35</v>
      </c>
      <c r="R353" t="s">
        <v>23</v>
      </c>
    </row>
    <row r="354" spans="1:18" x14ac:dyDescent="0.35">
      <c r="A354" t="s">
        <v>13</v>
      </c>
      <c r="B354">
        <v>1185732</v>
      </c>
      <c r="C354" s="1">
        <v>44415</v>
      </c>
      <c r="D354">
        <f>YEAR(salesbydate[[#This Row],[Invoice_Date]])</f>
        <v>2021</v>
      </c>
      <c r="E354">
        <f>MONTH(salesbydate[[#This Row],[Invoice_Date]])</f>
        <v>8</v>
      </c>
      <c r="F354">
        <f>ROUNDUP(MONTH(salesbydate[[#This Row],[Invoice_Date]])/3,0)</f>
        <v>3</v>
      </c>
      <c r="G354">
        <f>WEEKNUM(salesbydate[[#This Row],[Invoice_Date]])</f>
        <v>32</v>
      </c>
      <c r="H354" t="s">
        <v>35</v>
      </c>
      <c r="I354" t="s">
        <v>36</v>
      </c>
      <c r="J354" t="s">
        <v>37</v>
      </c>
      <c r="K354" t="s">
        <v>19</v>
      </c>
      <c r="L354" t="s">
        <v>145</v>
      </c>
      <c r="M354" s="2">
        <v>50</v>
      </c>
      <c r="N354" s="2">
        <v>250</v>
      </c>
      <c r="O354" s="2">
        <v>125000</v>
      </c>
      <c r="P354" s="2">
        <v>43750</v>
      </c>
      <c r="Q354" s="8">
        <v>0.35</v>
      </c>
      <c r="R354" t="s">
        <v>23</v>
      </c>
    </row>
    <row r="355" spans="1:18" x14ac:dyDescent="0.35">
      <c r="A355" t="s">
        <v>13</v>
      </c>
      <c r="B355">
        <v>1185732</v>
      </c>
      <c r="C355" s="1">
        <v>44416</v>
      </c>
      <c r="D355">
        <f>YEAR(salesbydate[[#This Row],[Invoice_Date]])</f>
        <v>2021</v>
      </c>
      <c r="E355">
        <f>MONTH(salesbydate[[#This Row],[Invoice_Date]])</f>
        <v>8</v>
      </c>
      <c r="F355">
        <f>ROUNDUP(MONTH(salesbydate[[#This Row],[Invoice_Date]])/3,0)</f>
        <v>3</v>
      </c>
      <c r="G355">
        <f>WEEKNUM(salesbydate[[#This Row],[Invoice_Date]])</f>
        <v>33</v>
      </c>
      <c r="H355" t="s">
        <v>35</v>
      </c>
      <c r="I355" t="s">
        <v>36</v>
      </c>
      <c r="J355" t="s">
        <v>37</v>
      </c>
      <c r="K355" t="s">
        <v>20</v>
      </c>
      <c r="L355" t="s">
        <v>145</v>
      </c>
      <c r="M355" s="2">
        <v>50</v>
      </c>
      <c r="N355" s="2">
        <v>200</v>
      </c>
      <c r="O355" s="2">
        <v>100000</v>
      </c>
      <c r="P355" s="2">
        <v>40000</v>
      </c>
      <c r="Q355" s="8">
        <v>0.4</v>
      </c>
      <c r="R355" t="s">
        <v>23</v>
      </c>
    </row>
    <row r="356" spans="1:18" x14ac:dyDescent="0.35">
      <c r="A356" t="s">
        <v>13</v>
      </c>
      <c r="B356">
        <v>1185732</v>
      </c>
      <c r="C356" s="1">
        <v>44417</v>
      </c>
      <c r="D356">
        <f>YEAR(salesbydate[[#This Row],[Invoice_Date]])</f>
        <v>2021</v>
      </c>
      <c r="E356">
        <f>MONTH(salesbydate[[#This Row],[Invoice_Date]])</f>
        <v>8</v>
      </c>
      <c r="F356">
        <f>ROUNDUP(MONTH(salesbydate[[#This Row],[Invoice_Date]])/3,0)</f>
        <v>3</v>
      </c>
      <c r="G356">
        <f>WEEKNUM(salesbydate[[#This Row],[Invoice_Date]])</f>
        <v>33</v>
      </c>
      <c r="H356" t="s">
        <v>35</v>
      </c>
      <c r="I356" t="s">
        <v>36</v>
      </c>
      <c r="J356" t="s">
        <v>37</v>
      </c>
      <c r="K356" t="s">
        <v>21</v>
      </c>
      <c r="L356" t="s">
        <v>144</v>
      </c>
      <c r="M356" s="2">
        <v>60</v>
      </c>
      <c r="N356" s="2">
        <v>200</v>
      </c>
      <c r="O356" s="2">
        <v>120000</v>
      </c>
      <c r="P356" s="2">
        <v>42000</v>
      </c>
      <c r="Q356" s="8">
        <v>0.35</v>
      </c>
      <c r="R356" t="s">
        <v>23</v>
      </c>
    </row>
    <row r="357" spans="1:18" x14ac:dyDescent="0.35">
      <c r="A357" t="s">
        <v>13</v>
      </c>
      <c r="B357">
        <v>1185732</v>
      </c>
      <c r="C357" s="1">
        <v>44418</v>
      </c>
      <c r="D357">
        <f>YEAR(salesbydate[[#This Row],[Invoice_Date]])</f>
        <v>2021</v>
      </c>
      <c r="E357">
        <f>MONTH(salesbydate[[#This Row],[Invoice_Date]])</f>
        <v>8</v>
      </c>
      <c r="F357">
        <f>ROUNDUP(MONTH(salesbydate[[#This Row],[Invoice_Date]])/3,0)</f>
        <v>3</v>
      </c>
      <c r="G357">
        <f>WEEKNUM(salesbydate[[#This Row],[Invoice_Date]])</f>
        <v>33</v>
      </c>
      <c r="H357" t="s">
        <v>35</v>
      </c>
      <c r="I357" t="s">
        <v>36</v>
      </c>
      <c r="J357" t="s">
        <v>37</v>
      </c>
      <c r="K357" t="s">
        <v>22</v>
      </c>
      <c r="L357" t="s">
        <v>145</v>
      </c>
      <c r="M357" s="2">
        <v>65</v>
      </c>
      <c r="N357" s="2">
        <v>300</v>
      </c>
      <c r="O357" s="2">
        <v>195000</v>
      </c>
      <c r="P357" s="2">
        <v>97500</v>
      </c>
      <c r="Q357" s="8">
        <v>0.5</v>
      </c>
      <c r="R357" t="s">
        <v>23</v>
      </c>
    </row>
    <row r="358" spans="1:18" x14ac:dyDescent="0.35">
      <c r="A358" t="s">
        <v>25</v>
      </c>
      <c r="B358">
        <v>1197831</v>
      </c>
      <c r="C358" s="1">
        <v>44419</v>
      </c>
      <c r="D358">
        <f>YEAR(salesbydate[[#This Row],[Invoice_Date]])</f>
        <v>2021</v>
      </c>
      <c r="E358">
        <f>MONTH(salesbydate[[#This Row],[Invoice_Date]])</f>
        <v>8</v>
      </c>
      <c r="F358">
        <f>ROUNDUP(MONTH(salesbydate[[#This Row],[Invoice_Date]])/3,0)</f>
        <v>3</v>
      </c>
      <c r="G358">
        <f>WEEKNUM(salesbydate[[#This Row],[Invoice_Date]])</f>
        <v>33</v>
      </c>
      <c r="H358" t="s">
        <v>35</v>
      </c>
      <c r="I358" t="s">
        <v>36</v>
      </c>
      <c r="J358" t="s">
        <v>37</v>
      </c>
      <c r="K358" t="s">
        <v>16</v>
      </c>
      <c r="L358" t="s">
        <v>144</v>
      </c>
      <c r="M358" s="2">
        <v>20</v>
      </c>
      <c r="N358" s="2">
        <v>725</v>
      </c>
      <c r="O358" s="2">
        <v>145000</v>
      </c>
      <c r="P358" s="2">
        <v>43500</v>
      </c>
      <c r="Q358" s="8">
        <v>0.3</v>
      </c>
      <c r="R358" t="s">
        <v>23</v>
      </c>
    </row>
    <row r="359" spans="1:18" x14ac:dyDescent="0.35">
      <c r="A359" t="s">
        <v>25</v>
      </c>
      <c r="B359">
        <v>1197831</v>
      </c>
      <c r="C359" s="1">
        <v>44420</v>
      </c>
      <c r="D359">
        <f>YEAR(salesbydate[[#This Row],[Invoice_Date]])</f>
        <v>2021</v>
      </c>
      <c r="E359">
        <f>MONTH(salesbydate[[#This Row],[Invoice_Date]])</f>
        <v>8</v>
      </c>
      <c r="F359">
        <f>ROUNDUP(MONTH(salesbydate[[#This Row],[Invoice_Date]])/3,0)</f>
        <v>3</v>
      </c>
      <c r="G359">
        <f>WEEKNUM(salesbydate[[#This Row],[Invoice_Date]])</f>
        <v>33</v>
      </c>
      <c r="H359" t="s">
        <v>35</v>
      </c>
      <c r="I359" t="s">
        <v>36</v>
      </c>
      <c r="J359" t="s">
        <v>37</v>
      </c>
      <c r="K359" t="s">
        <v>18</v>
      </c>
      <c r="L359" t="s">
        <v>144</v>
      </c>
      <c r="M359" s="2">
        <v>30</v>
      </c>
      <c r="N359" s="2">
        <v>725</v>
      </c>
      <c r="O359" s="2">
        <v>217500</v>
      </c>
      <c r="P359" s="2">
        <v>65250</v>
      </c>
      <c r="Q359" s="8">
        <v>0.3</v>
      </c>
      <c r="R359" t="s">
        <v>23</v>
      </c>
    </row>
    <row r="360" spans="1:18" x14ac:dyDescent="0.35">
      <c r="A360" t="s">
        <v>25</v>
      </c>
      <c r="B360">
        <v>1197831</v>
      </c>
      <c r="C360" s="1">
        <v>44421</v>
      </c>
      <c r="D360">
        <f>YEAR(salesbydate[[#This Row],[Invoice_Date]])</f>
        <v>2021</v>
      </c>
      <c r="E360">
        <f>MONTH(salesbydate[[#This Row],[Invoice_Date]])</f>
        <v>8</v>
      </c>
      <c r="F360">
        <f>ROUNDUP(MONTH(salesbydate[[#This Row],[Invoice_Date]])/3,0)</f>
        <v>3</v>
      </c>
      <c r="G360">
        <f>WEEKNUM(salesbydate[[#This Row],[Invoice_Date]])</f>
        <v>33</v>
      </c>
      <c r="H360" t="s">
        <v>35</v>
      </c>
      <c r="I360" t="s">
        <v>36</v>
      </c>
      <c r="J360" t="s">
        <v>37</v>
      </c>
      <c r="K360" t="s">
        <v>19</v>
      </c>
      <c r="L360" t="s">
        <v>145</v>
      </c>
      <c r="M360" s="2">
        <v>30</v>
      </c>
      <c r="N360" s="2">
        <v>525</v>
      </c>
      <c r="O360" s="2">
        <v>157500</v>
      </c>
      <c r="P360" s="2">
        <v>47250</v>
      </c>
      <c r="Q360" s="8">
        <v>0.3</v>
      </c>
      <c r="R360" t="s">
        <v>23</v>
      </c>
    </row>
    <row r="361" spans="1:18" x14ac:dyDescent="0.35">
      <c r="A361" t="s">
        <v>25</v>
      </c>
      <c r="B361">
        <v>1197831</v>
      </c>
      <c r="C361" s="1">
        <v>44422</v>
      </c>
      <c r="D361">
        <f>YEAR(salesbydate[[#This Row],[Invoice_Date]])</f>
        <v>2021</v>
      </c>
      <c r="E361">
        <f>MONTH(salesbydate[[#This Row],[Invoice_Date]])</f>
        <v>8</v>
      </c>
      <c r="F361">
        <f>ROUNDUP(MONTH(salesbydate[[#This Row],[Invoice_Date]])/3,0)</f>
        <v>3</v>
      </c>
      <c r="G361">
        <f>WEEKNUM(salesbydate[[#This Row],[Invoice_Date]])</f>
        <v>33</v>
      </c>
      <c r="H361" t="s">
        <v>35</v>
      </c>
      <c r="I361" t="s">
        <v>36</v>
      </c>
      <c r="J361" t="s">
        <v>37</v>
      </c>
      <c r="K361" t="s">
        <v>20</v>
      </c>
      <c r="L361" t="s">
        <v>145</v>
      </c>
      <c r="M361" s="2">
        <v>35</v>
      </c>
      <c r="N361" s="2">
        <v>525</v>
      </c>
      <c r="O361" s="2">
        <v>183750</v>
      </c>
      <c r="P361" s="2">
        <v>73500</v>
      </c>
      <c r="Q361" s="8">
        <v>0.4</v>
      </c>
      <c r="R361" t="s">
        <v>23</v>
      </c>
    </row>
    <row r="362" spans="1:18" x14ac:dyDescent="0.35">
      <c r="A362" t="s">
        <v>25</v>
      </c>
      <c r="B362">
        <v>1197831</v>
      </c>
      <c r="C362" s="1">
        <v>44423</v>
      </c>
      <c r="D362">
        <f>YEAR(salesbydate[[#This Row],[Invoice_Date]])</f>
        <v>2021</v>
      </c>
      <c r="E362">
        <f>MONTH(salesbydate[[#This Row],[Invoice_Date]])</f>
        <v>8</v>
      </c>
      <c r="F362">
        <f>ROUNDUP(MONTH(salesbydate[[#This Row],[Invoice_Date]])/3,0)</f>
        <v>3</v>
      </c>
      <c r="G362">
        <f>WEEKNUM(salesbydate[[#This Row],[Invoice_Date]])</f>
        <v>34</v>
      </c>
      <c r="H362" t="s">
        <v>26</v>
      </c>
      <c r="I362" t="s">
        <v>27</v>
      </c>
      <c r="J362" t="s">
        <v>38</v>
      </c>
      <c r="K362" t="s">
        <v>21</v>
      </c>
      <c r="L362" t="s">
        <v>144</v>
      </c>
      <c r="M362" s="2">
        <v>40</v>
      </c>
      <c r="N362" s="2">
        <v>375</v>
      </c>
      <c r="O362" s="2">
        <v>150000</v>
      </c>
      <c r="P362" s="2">
        <v>37500</v>
      </c>
      <c r="Q362" s="8">
        <v>0.25</v>
      </c>
      <c r="R362" t="s">
        <v>23</v>
      </c>
    </row>
    <row r="363" spans="1:18" x14ac:dyDescent="0.35">
      <c r="A363" t="s">
        <v>25</v>
      </c>
      <c r="B363">
        <v>1197831</v>
      </c>
      <c r="C363" s="1">
        <v>44424</v>
      </c>
      <c r="D363">
        <f>YEAR(salesbydate[[#This Row],[Invoice_Date]])</f>
        <v>2021</v>
      </c>
      <c r="E363">
        <f>MONTH(salesbydate[[#This Row],[Invoice_Date]])</f>
        <v>8</v>
      </c>
      <c r="F363">
        <f>ROUNDUP(MONTH(salesbydate[[#This Row],[Invoice_Date]])/3,0)</f>
        <v>3</v>
      </c>
      <c r="G363">
        <f>WEEKNUM(salesbydate[[#This Row],[Invoice_Date]])</f>
        <v>34</v>
      </c>
      <c r="H363" t="s">
        <v>26</v>
      </c>
      <c r="I363" t="s">
        <v>27</v>
      </c>
      <c r="J363" t="s">
        <v>38</v>
      </c>
      <c r="K363" t="s">
        <v>22</v>
      </c>
      <c r="L363" t="s">
        <v>145</v>
      </c>
      <c r="M363" s="2">
        <v>35</v>
      </c>
      <c r="N363" s="2">
        <v>525</v>
      </c>
      <c r="O363" s="2">
        <v>183750</v>
      </c>
      <c r="P363" s="2">
        <v>82688</v>
      </c>
      <c r="Q363" s="8">
        <v>0.45</v>
      </c>
      <c r="R363" t="s">
        <v>23</v>
      </c>
    </row>
    <row r="364" spans="1:18" x14ac:dyDescent="0.35">
      <c r="A364" t="s">
        <v>25</v>
      </c>
      <c r="B364">
        <v>1197831</v>
      </c>
      <c r="C364" s="1">
        <v>44425</v>
      </c>
      <c r="D364">
        <f>YEAR(salesbydate[[#This Row],[Invoice_Date]])</f>
        <v>2021</v>
      </c>
      <c r="E364">
        <f>MONTH(salesbydate[[#This Row],[Invoice_Date]])</f>
        <v>8</v>
      </c>
      <c r="F364">
        <f>ROUNDUP(MONTH(salesbydate[[#This Row],[Invoice_Date]])/3,0)</f>
        <v>3</v>
      </c>
      <c r="G364">
        <f>WEEKNUM(salesbydate[[#This Row],[Invoice_Date]])</f>
        <v>34</v>
      </c>
      <c r="H364" t="s">
        <v>26</v>
      </c>
      <c r="I364" t="s">
        <v>27</v>
      </c>
      <c r="J364" t="s">
        <v>38</v>
      </c>
      <c r="K364" t="s">
        <v>16</v>
      </c>
      <c r="L364" t="s">
        <v>144</v>
      </c>
      <c r="M364" s="2">
        <v>25</v>
      </c>
      <c r="N364" s="2">
        <v>675</v>
      </c>
      <c r="O364" s="2">
        <v>168750</v>
      </c>
      <c r="P364" s="2">
        <v>50625</v>
      </c>
      <c r="Q364" s="8">
        <v>0.3</v>
      </c>
      <c r="R364" t="s">
        <v>23</v>
      </c>
    </row>
    <row r="365" spans="1:18" x14ac:dyDescent="0.35">
      <c r="A365" t="s">
        <v>25</v>
      </c>
      <c r="B365">
        <v>1197831</v>
      </c>
      <c r="C365" s="1">
        <v>44426</v>
      </c>
      <c r="D365">
        <f>YEAR(salesbydate[[#This Row],[Invoice_Date]])</f>
        <v>2021</v>
      </c>
      <c r="E365">
        <f>MONTH(salesbydate[[#This Row],[Invoice_Date]])</f>
        <v>8</v>
      </c>
      <c r="F365">
        <f>ROUNDUP(MONTH(salesbydate[[#This Row],[Invoice_Date]])/3,0)</f>
        <v>3</v>
      </c>
      <c r="G365">
        <f>WEEKNUM(salesbydate[[#This Row],[Invoice_Date]])</f>
        <v>34</v>
      </c>
      <c r="H365" t="s">
        <v>26</v>
      </c>
      <c r="I365" t="s">
        <v>27</v>
      </c>
      <c r="J365" t="s">
        <v>38</v>
      </c>
      <c r="K365" t="s">
        <v>18</v>
      </c>
      <c r="L365" t="s">
        <v>144</v>
      </c>
      <c r="M365" s="2">
        <v>35</v>
      </c>
      <c r="N365" s="2">
        <v>650</v>
      </c>
      <c r="O365" s="2">
        <v>227500</v>
      </c>
      <c r="P365" s="2">
        <v>68250</v>
      </c>
      <c r="Q365" s="8">
        <v>0.3</v>
      </c>
      <c r="R365" t="s">
        <v>23</v>
      </c>
    </row>
    <row r="366" spans="1:18" x14ac:dyDescent="0.35">
      <c r="A366" t="s">
        <v>25</v>
      </c>
      <c r="B366">
        <v>1197831</v>
      </c>
      <c r="C366" s="1">
        <v>44427</v>
      </c>
      <c r="D366">
        <f>YEAR(salesbydate[[#This Row],[Invoice_Date]])</f>
        <v>2021</v>
      </c>
      <c r="E366">
        <f>MONTH(salesbydate[[#This Row],[Invoice_Date]])</f>
        <v>8</v>
      </c>
      <c r="F366">
        <f>ROUNDUP(MONTH(salesbydate[[#This Row],[Invoice_Date]])/3,0)</f>
        <v>3</v>
      </c>
      <c r="G366">
        <f>WEEKNUM(salesbydate[[#This Row],[Invoice_Date]])</f>
        <v>34</v>
      </c>
      <c r="H366" t="s">
        <v>26</v>
      </c>
      <c r="I366" t="s">
        <v>27</v>
      </c>
      <c r="J366" t="s">
        <v>38</v>
      </c>
      <c r="K366" t="s">
        <v>19</v>
      </c>
      <c r="L366" t="s">
        <v>145</v>
      </c>
      <c r="M366" s="2">
        <v>35</v>
      </c>
      <c r="N366" s="2">
        <v>475</v>
      </c>
      <c r="O366" s="2">
        <v>166250</v>
      </c>
      <c r="P366" s="2">
        <v>49875</v>
      </c>
      <c r="Q366" s="8">
        <v>0.3</v>
      </c>
      <c r="R366" t="s">
        <v>23</v>
      </c>
    </row>
    <row r="367" spans="1:18" x14ac:dyDescent="0.35">
      <c r="A367" t="s">
        <v>25</v>
      </c>
      <c r="B367">
        <v>1197831</v>
      </c>
      <c r="C367" s="1">
        <v>44428</v>
      </c>
      <c r="D367">
        <f>YEAR(salesbydate[[#This Row],[Invoice_Date]])</f>
        <v>2021</v>
      </c>
      <c r="E367">
        <f>MONTH(salesbydate[[#This Row],[Invoice_Date]])</f>
        <v>8</v>
      </c>
      <c r="F367">
        <f>ROUNDUP(MONTH(salesbydate[[#This Row],[Invoice_Date]])/3,0)</f>
        <v>3</v>
      </c>
      <c r="G367">
        <f>WEEKNUM(salesbydate[[#This Row],[Invoice_Date]])</f>
        <v>34</v>
      </c>
      <c r="H367" t="s">
        <v>26</v>
      </c>
      <c r="I367" t="s">
        <v>27</v>
      </c>
      <c r="J367" t="s">
        <v>38</v>
      </c>
      <c r="K367" t="s">
        <v>20</v>
      </c>
      <c r="L367" t="s">
        <v>145</v>
      </c>
      <c r="M367" s="2">
        <v>35</v>
      </c>
      <c r="N367" s="2">
        <v>425</v>
      </c>
      <c r="O367" s="2">
        <v>148750</v>
      </c>
      <c r="P367" s="2">
        <v>59500</v>
      </c>
      <c r="Q367" s="8">
        <v>0.4</v>
      </c>
      <c r="R367" t="s">
        <v>23</v>
      </c>
    </row>
    <row r="368" spans="1:18" x14ac:dyDescent="0.35">
      <c r="A368" t="s">
        <v>25</v>
      </c>
      <c r="B368">
        <v>1197831</v>
      </c>
      <c r="C368" s="1">
        <v>44429</v>
      </c>
      <c r="D368">
        <f>YEAR(salesbydate[[#This Row],[Invoice_Date]])</f>
        <v>2021</v>
      </c>
      <c r="E368">
        <f>MONTH(salesbydate[[#This Row],[Invoice_Date]])</f>
        <v>8</v>
      </c>
      <c r="F368">
        <f>ROUNDUP(MONTH(salesbydate[[#This Row],[Invoice_Date]])/3,0)</f>
        <v>3</v>
      </c>
      <c r="G368">
        <f>WEEKNUM(salesbydate[[#This Row],[Invoice_Date]])</f>
        <v>34</v>
      </c>
      <c r="H368" t="s">
        <v>26</v>
      </c>
      <c r="I368" t="s">
        <v>27</v>
      </c>
      <c r="J368" t="s">
        <v>38</v>
      </c>
      <c r="K368" t="s">
        <v>21</v>
      </c>
      <c r="L368" t="s">
        <v>144</v>
      </c>
      <c r="M368" s="2">
        <v>40</v>
      </c>
      <c r="N368" s="2">
        <v>300</v>
      </c>
      <c r="O368" s="2">
        <v>120000</v>
      </c>
      <c r="P368" s="2">
        <v>30000</v>
      </c>
      <c r="Q368" s="8">
        <v>0.25</v>
      </c>
      <c r="R368" t="s">
        <v>23</v>
      </c>
    </row>
    <row r="369" spans="1:18" x14ac:dyDescent="0.35">
      <c r="A369" t="s">
        <v>25</v>
      </c>
      <c r="B369">
        <v>1197831</v>
      </c>
      <c r="C369" s="1">
        <v>44430</v>
      </c>
      <c r="D369">
        <f>YEAR(salesbydate[[#This Row],[Invoice_Date]])</f>
        <v>2021</v>
      </c>
      <c r="E369">
        <f>MONTH(salesbydate[[#This Row],[Invoice_Date]])</f>
        <v>8</v>
      </c>
      <c r="F369">
        <f>ROUNDUP(MONTH(salesbydate[[#This Row],[Invoice_Date]])/3,0)</f>
        <v>3</v>
      </c>
      <c r="G369">
        <f>WEEKNUM(salesbydate[[#This Row],[Invoice_Date]])</f>
        <v>35</v>
      </c>
      <c r="H369" t="s">
        <v>26</v>
      </c>
      <c r="I369" t="s">
        <v>27</v>
      </c>
      <c r="J369" t="s">
        <v>38</v>
      </c>
      <c r="K369" t="s">
        <v>22</v>
      </c>
      <c r="L369" t="s">
        <v>145</v>
      </c>
      <c r="M369" s="2">
        <v>35</v>
      </c>
      <c r="N369" s="2">
        <v>500</v>
      </c>
      <c r="O369" s="2">
        <v>175000</v>
      </c>
      <c r="P369" s="2">
        <v>78750</v>
      </c>
      <c r="Q369" s="8">
        <v>0.45</v>
      </c>
      <c r="R369" t="s">
        <v>23</v>
      </c>
    </row>
    <row r="370" spans="1:18" x14ac:dyDescent="0.35">
      <c r="A370" t="s">
        <v>25</v>
      </c>
      <c r="B370">
        <v>1197831</v>
      </c>
      <c r="C370" s="1">
        <v>44431</v>
      </c>
      <c r="D370">
        <f>YEAR(salesbydate[[#This Row],[Invoice_Date]])</f>
        <v>2021</v>
      </c>
      <c r="E370">
        <f>MONTH(salesbydate[[#This Row],[Invoice_Date]])</f>
        <v>8</v>
      </c>
      <c r="F370">
        <f>ROUNDUP(MONTH(salesbydate[[#This Row],[Invoice_Date]])/3,0)</f>
        <v>3</v>
      </c>
      <c r="G370">
        <f>WEEKNUM(salesbydate[[#This Row],[Invoice_Date]])</f>
        <v>35</v>
      </c>
      <c r="H370" t="s">
        <v>26</v>
      </c>
      <c r="I370" t="s">
        <v>27</v>
      </c>
      <c r="J370" t="s">
        <v>38</v>
      </c>
      <c r="K370" t="s">
        <v>16</v>
      </c>
      <c r="L370" t="s">
        <v>144</v>
      </c>
      <c r="M370" s="2">
        <v>30</v>
      </c>
      <c r="N370" s="2">
        <v>675</v>
      </c>
      <c r="O370" s="2">
        <v>202500</v>
      </c>
      <c r="P370" s="2">
        <v>70875</v>
      </c>
      <c r="Q370" s="8">
        <v>0.35</v>
      </c>
      <c r="R370" t="s">
        <v>23</v>
      </c>
    </row>
    <row r="371" spans="1:18" x14ac:dyDescent="0.35">
      <c r="A371" t="s">
        <v>25</v>
      </c>
      <c r="B371">
        <v>1197831</v>
      </c>
      <c r="C371" s="1">
        <v>44432</v>
      </c>
      <c r="D371">
        <f>YEAR(salesbydate[[#This Row],[Invoice_Date]])</f>
        <v>2021</v>
      </c>
      <c r="E371">
        <f>MONTH(salesbydate[[#This Row],[Invoice_Date]])</f>
        <v>8</v>
      </c>
      <c r="F371">
        <f>ROUNDUP(MONTH(salesbydate[[#This Row],[Invoice_Date]])/3,0)</f>
        <v>3</v>
      </c>
      <c r="G371">
        <f>WEEKNUM(salesbydate[[#This Row],[Invoice_Date]])</f>
        <v>35</v>
      </c>
      <c r="H371" t="s">
        <v>26</v>
      </c>
      <c r="I371" t="s">
        <v>27</v>
      </c>
      <c r="J371" t="s">
        <v>38</v>
      </c>
      <c r="K371" t="s">
        <v>18</v>
      </c>
      <c r="L371" t="s">
        <v>144</v>
      </c>
      <c r="M371" s="2">
        <v>40</v>
      </c>
      <c r="N371" s="2">
        <v>675</v>
      </c>
      <c r="O371" s="2">
        <v>270000</v>
      </c>
      <c r="P371" s="2">
        <v>94500</v>
      </c>
      <c r="Q371" s="8">
        <v>0.35</v>
      </c>
      <c r="R371" t="s">
        <v>23</v>
      </c>
    </row>
    <row r="372" spans="1:18" x14ac:dyDescent="0.35">
      <c r="A372" t="s">
        <v>25</v>
      </c>
      <c r="B372">
        <v>1197831</v>
      </c>
      <c r="C372" s="1">
        <v>44433</v>
      </c>
      <c r="D372">
        <f>YEAR(salesbydate[[#This Row],[Invoice_Date]])</f>
        <v>2021</v>
      </c>
      <c r="E372">
        <f>MONTH(salesbydate[[#This Row],[Invoice_Date]])</f>
        <v>8</v>
      </c>
      <c r="F372">
        <f>ROUNDUP(MONTH(salesbydate[[#This Row],[Invoice_Date]])/3,0)</f>
        <v>3</v>
      </c>
      <c r="G372">
        <f>WEEKNUM(salesbydate[[#This Row],[Invoice_Date]])</f>
        <v>35</v>
      </c>
      <c r="H372" t="s">
        <v>26</v>
      </c>
      <c r="I372" t="s">
        <v>27</v>
      </c>
      <c r="J372" t="s">
        <v>38</v>
      </c>
      <c r="K372" t="s">
        <v>19</v>
      </c>
      <c r="L372" t="s">
        <v>145</v>
      </c>
      <c r="M372" s="2">
        <v>30</v>
      </c>
      <c r="N372" s="2">
        <v>500</v>
      </c>
      <c r="O372" s="2">
        <v>150000</v>
      </c>
      <c r="P372" s="2">
        <v>52500</v>
      </c>
      <c r="Q372" s="8">
        <v>0.35</v>
      </c>
      <c r="R372" t="s">
        <v>23</v>
      </c>
    </row>
    <row r="373" spans="1:18" x14ac:dyDescent="0.35">
      <c r="A373" t="s">
        <v>25</v>
      </c>
      <c r="B373">
        <v>1197831</v>
      </c>
      <c r="C373" s="1">
        <v>44434</v>
      </c>
      <c r="D373">
        <f>YEAR(salesbydate[[#This Row],[Invoice_Date]])</f>
        <v>2021</v>
      </c>
      <c r="E373">
        <f>MONTH(salesbydate[[#This Row],[Invoice_Date]])</f>
        <v>8</v>
      </c>
      <c r="F373">
        <f>ROUNDUP(MONTH(salesbydate[[#This Row],[Invoice_Date]])/3,0)</f>
        <v>3</v>
      </c>
      <c r="G373">
        <f>WEEKNUM(salesbydate[[#This Row],[Invoice_Date]])</f>
        <v>35</v>
      </c>
      <c r="H373" t="s">
        <v>26</v>
      </c>
      <c r="I373" t="s">
        <v>27</v>
      </c>
      <c r="J373" t="s">
        <v>38</v>
      </c>
      <c r="K373" t="s">
        <v>20</v>
      </c>
      <c r="L373" t="s">
        <v>145</v>
      </c>
      <c r="M373" s="2">
        <v>35</v>
      </c>
      <c r="N373" s="2">
        <v>400</v>
      </c>
      <c r="O373" s="2">
        <v>140000</v>
      </c>
      <c r="P373" s="2">
        <v>63000</v>
      </c>
      <c r="Q373" s="8">
        <v>0.45</v>
      </c>
      <c r="R373" t="s">
        <v>23</v>
      </c>
    </row>
    <row r="374" spans="1:18" x14ac:dyDescent="0.35">
      <c r="A374" t="s">
        <v>25</v>
      </c>
      <c r="B374">
        <v>1197831</v>
      </c>
      <c r="C374" s="1">
        <v>44435</v>
      </c>
      <c r="D374">
        <f>YEAR(salesbydate[[#This Row],[Invoice_Date]])</f>
        <v>2021</v>
      </c>
      <c r="E374">
        <f>MONTH(salesbydate[[#This Row],[Invoice_Date]])</f>
        <v>8</v>
      </c>
      <c r="F374">
        <f>ROUNDUP(MONTH(salesbydate[[#This Row],[Invoice_Date]])/3,0)</f>
        <v>3</v>
      </c>
      <c r="G374">
        <f>WEEKNUM(salesbydate[[#This Row],[Invoice_Date]])</f>
        <v>35</v>
      </c>
      <c r="H374" t="s">
        <v>26</v>
      </c>
      <c r="I374" t="s">
        <v>27</v>
      </c>
      <c r="J374" t="s">
        <v>38</v>
      </c>
      <c r="K374" t="s">
        <v>21</v>
      </c>
      <c r="L374" t="s">
        <v>144</v>
      </c>
      <c r="M374" s="2">
        <v>40</v>
      </c>
      <c r="N374" s="2">
        <v>300</v>
      </c>
      <c r="O374" s="2">
        <v>120000</v>
      </c>
      <c r="P374" s="2">
        <v>36000</v>
      </c>
      <c r="Q374" s="8">
        <v>0.3</v>
      </c>
      <c r="R374" t="s">
        <v>23</v>
      </c>
    </row>
    <row r="375" spans="1:18" x14ac:dyDescent="0.35">
      <c r="A375" t="s">
        <v>25</v>
      </c>
      <c r="B375">
        <v>1197831</v>
      </c>
      <c r="C375" s="1">
        <v>44436</v>
      </c>
      <c r="D375">
        <f>YEAR(salesbydate[[#This Row],[Invoice_Date]])</f>
        <v>2021</v>
      </c>
      <c r="E375">
        <f>MONTH(salesbydate[[#This Row],[Invoice_Date]])</f>
        <v>8</v>
      </c>
      <c r="F375">
        <f>ROUNDUP(MONTH(salesbydate[[#This Row],[Invoice_Date]])/3,0)</f>
        <v>3</v>
      </c>
      <c r="G375">
        <f>WEEKNUM(salesbydate[[#This Row],[Invoice_Date]])</f>
        <v>35</v>
      </c>
      <c r="H375" t="s">
        <v>26</v>
      </c>
      <c r="I375" t="s">
        <v>27</v>
      </c>
      <c r="J375" t="s">
        <v>38</v>
      </c>
      <c r="K375" t="s">
        <v>22</v>
      </c>
      <c r="L375" t="s">
        <v>145</v>
      </c>
      <c r="M375" s="2">
        <v>35</v>
      </c>
      <c r="N375" s="2">
        <v>450</v>
      </c>
      <c r="O375" s="2">
        <v>157500</v>
      </c>
      <c r="P375" s="2">
        <v>78750</v>
      </c>
      <c r="Q375" s="8">
        <v>0.5</v>
      </c>
      <c r="R375" t="s">
        <v>23</v>
      </c>
    </row>
    <row r="376" spans="1:18" x14ac:dyDescent="0.35">
      <c r="A376" t="s">
        <v>25</v>
      </c>
      <c r="B376">
        <v>1197831</v>
      </c>
      <c r="C376" s="1">
        <v>44437</v>
      </c>
      <c r="D376">
        <f>YEAR(salesbydate[[#This Row],[Invoice_Date]])</f>
        <v>2021</v>
      </c>
      <c r="E376">
        <f>MONTH(salesbydate[[#This Row],[Invoice_Date]])</f>
        <v>8</v>
      </c>
      <c r="F376">
        <f>ROUNDUP(MONTH(salesbydate[[#This Row],[Invoice_Date]])/3,0)</f>
        <v>3</v>
      </c>
      <c r="G376">
        <f>WEEKNUM(salesbydate[[#This Row],[Invoice_Date]])</f>
        <v>36</v>
      </c>
      <c r="H376" t="s">
        <v>26</v>
      </c>
      <c r="I376" t="s">
        <v>27</v>
      </c>
      <c r="J376" t="s">
        <v>38</v>
      </c>
      <c r="K376" t="s">
        <v>16</v>
      </c>
      <c r="L376" t="s">
        <v>144</v>
      </c>
      <c r="M376" s="2">
        <v>20</v>
      </c>
      <c r="N376" s="2">
        <v>700</v>
      </c>
      <c r="O376" s="2">
        <v>140000</v>
      </c>
      <c r="P376" s="2">
        <v>49000</v>
      </c>
      <c r="Q376" s="8">
        <v>0.35</v>
      </c>
      <c r="R376" t="s">
        <v>23</v>
      </c>
    </row>
    <row r="377" spans="1:18" x14ac:dyDescent="0.35">
      <c r="A377" t="s">
        <v>25</v>
      </c>
      <c r="B377">
        <v>1197831</v>
      </c>
      <c r="C377" s="1">
        <v>44438</v>
      </c>
      <c r="D377">
        <f>YEAR(salesbydate[[#This Row],[Invoice_Date]])</f>
        <v>2021</v>
      </c>
      <c r="E377">
        <f>MONTH(salesbydate[[#This Row],[Invoice_Date]])</f>
        <v>8</v>
      </c>
      <c r="F377">
        <f>ROUNDUP(MONTH(salesbydate[[#This Row],[Invoice_Date]])/3,0)</f>
        <v>3</v>
      </c>
      <c r="G377">
        <f>WEEKNUM(salesbydate[[#This Row],[Invoice_Date]])</f>
        <v>36</v>
      </c>
      <c r="H377" t="s">
        <v>26</v>
      </c>
      <c r="I377" t="s">
        <v>27</v>
      </c>
      <c r="J377" t="s">
        <v>38</v>
      </c>
      <c r="K377" t="s">
        <v>18</v>
      </c>
      <c r="L377" t="s">
        <v>144</v>
      </c>
      <c r="M377" s="2">
        <v>30</v>
      </c>
      <c r="N377" s="2">
        <v>700</v>
      </c>
      <c r="O377" s="2">
        <v>210000</v>
      </c>
      <c r="P377" s="2">
        <v>73500</v>
      </c>
      <c r="Q377" s="8">
        <v>0.35</v>
      </c>
      <c r="R377" t="s">
        <v>23</v>
      </c>
    </row>
    <row r="378" spans="1:18" x14ac:dyDescent="0.35">
      <c r="A378" t="s">
        <v>25</v>
      </c>
      <c r="B378">
        <v>1197831</v>
      </c>
      <c r="C378" s="1">
        <v>44439</v>
      </c>
      <c r="D378">
        <f>YEAR(salesbydate[[#This Row],[Invoice_Date]])</f>
        <v>2021</v>
      </c>
      <c r="E378">
        <f>MONTH(salesbydate[[#This Row],[Invoice_Date]])</f>
        <v>8</v>
      </c>
      <c r="F378">
        <f>ROUNDUP(MONTH(salesbydate[[#This Row],[Invoice_Date]])/3,0)</f>
        <v>3</v>
      </c>
      <c r="G378">
        <f>WEEKNUM(salesbydate[[#This Row],[Invoice_Date]])</f>
        <v>36</v>
      </c>
      <c r="H378" t="s">
        <v>26</v>
      </c>
      <c r="I378" t="s">
        <v>27</v>
      </c>
      <c r="J378" t="s">
        <v>38</v>
      </c>
      <c r="K378" t="s">
        <v>19</v>
      </c>
      <c r="L378" t="s">
        <v>145</v>
      </c>
      <c r="M378" s="2">
        <v>25</v>
      </c>
      <c r="N378" s="2">
        <v>525</v>
      </c>
      <c r="O378" s="2">
        <v>131250</v>
      </c>
      <c r="P378" s="2">
        <v>45938</v>
      </c>
      <c r="Q378" s="8">
        <v>0.35</v>
      </c>
      <c r="R378" t="s">
        <v>23</v>
      </c>
    </row>
    <row r="379" spans="1:18" x14ac:dyDescent="0.35">
      <c r="A379" t="s">
        <v>25</v>
      </c>
      <c r="B379">
        <v>1197831</v>
      </c>
      <c r="C379" s="1">
        <v>44440</v>
      </c>
      <c r="D379">
        <f>YEAR(salesbydate[[#This Row],[Invoice_Date]])</f>
        <v>2021</v>
      </c>
      <c r="E379">
        <f>MONTH(salesbydate[[#This Row],[Invoice_Date]])</f>
        <v>9</v>
      </c>
      <c r="F379">
        <f>ROUNDUP(MONTH(salesbydate[[#This Row],[Invoice_Date]])/3,0)</f>
        <v>3</v>
      </c>
      <c r="G379">
        <f>WEEKNUM(salesbydate[[#This Row],[Invoice_Date]])</f>
        <v>36</v>
      </c>
      <c r="H379" t="s">
        <v>26</v>
      </c>
      <c r="I379" t="s">
        <v>27</v>
      </c>
      <c r="J379" t="s">
        <v>38</v>
      </c>
      <c r="K379" t="s">
        <v>20</v>
      </c>
      <c r="L379" t="s">
        <v>145</v>
      </c>
      <c r="M379" s="2">
        <v>30</v>
      </c>
      <c r="N379" s="2">
        <v>425</v>
      </c>
      <c r="O379" s="2">
        <v>127500</v>
      </c>
      <c r="P379" s="2">
        <v>57375</v>
      </c>
      <c r="Q379" s="8">
        <v>0.45</v>
      </c>
      <c r="R379" t="s">
        <v>23</v>
      </c>
    </row>
    <row r="380" spans="1:18" x14ac:dyDescent="0.35">
      <c r="A380" t="s">
        <v>25</v>
      </c>
      <c r="B380">
        <v>1197831</v>
      </c>
      <c r="C380" s="1">
        <v>44441</v>
      </c>
      <c r="D380">
        <f>YEAR(salesbydate[[#This Row],[Invoice_Date]])</f>
        <v>2021</v>
      </c>
      <c r="E380">
        <f>MONTH(salesbydate[[#This Row],[Invoice_Date]])</f>
        <v>9</v>
      </c>
      <c r="F380">
        <f>ROUNDUP(MONTH(salesbydate[[#This Row],[Invoice_Date]])/3,0)</f>
        <v>3</v>
      </c>
      <c r="G380">
        <f>WEEKNUM(salesbydate[[#This Row],[Invoice_Date]])</f>
        <v>36</v>
      </c>
      <c r="H380" t="s">
        <v>26</v>
      </c>
      <c r="I380" t="s">
        <v>27</v>
      </c>
      <c r="J380" t="s">
        <v>38</v>
      </c>
      <c r="K380" t="s">
        <v>21</v>
      </c>
      <c r="L380" t="s">
        <v>144</v>
      </c>
      <c r="M380" s="2">
        <v>35</v>
      </c>
      <c r="N380" s="2">
        <v>325</v>
      </c>
      <c r="O380" s="2">
        <v>113750</v>
      </c>
      <c r="P380" s="2">
        <v>34125</v>
      </c>
      <c r="Q380" s="8">
        <v>0.3</v>
      </c>
      <c r="R380" t="s">
        <v>23</v>
      </c>
    </row>
    <row r="381" spans="1:18" x14ac:dyDescent="0.35">
      <c r="A381" t="s">
        <v>25</v>
      </c>
      <c r="B381">
        <v>1197831</v>
      </c>
      <c r="C381" s="1">
        <v>44442</v>
      </c>
      <c r="D381">
        <f>YEAR(salesbydate[[#This Row],[Invoice_Date]])</f>
        <v>2021</v>
      </c>
      <c r="E381">
        <f>MONTH(salesbydate[[#This Row],[Invoice_Date]])</f>
        <v>9</v>
      </c>
      <c r="F381">
        <f>ROUNDUP(MONTH(salesbydate[[#This Row],[Invoice_Date]])/3,0)</f>
        <v>3</v>
      </c>
      <c r="G381">
        <f>WEEKNUM(salesbydate[[#This Row],[Invoice_Date]])</f>
        <v>36</v>
      </c>
      <c r="H381" t="s">
        <v>26</v>
      </c>
      <c r="I381" t="s">
        <v>27</v>
      </c>
      <c r="J381" t="s">
        <v>38</v>
      </c>
      <c r="K381" t="s">
        <v>22</v>
      </c>
      <c r="L381" t="s">
        <v>145</v>
      </c>
      <c r="M381" s="2">
        <v>30</v>
      </c>
      <c r="N381" s="2">
        <v>600</v>
      </c>
      <c r="O381" s="2">
        <v>180000</v>
      </c>
      <c r="P381" s="2">
        <v>90000</v>
      </c>
      <c r="Q381" s="8">
        <v>0.5</v>
      </c>
      <c r="R381" t="s">
        <v>23</v>
      </c>
    </row>
    <row r="382" spans="1:18" x14ac:dyDescent="0.35">
      <c r="A382" t="s">
        <v>25</v>
      </c>
      <c r="B382">
        <v>1197831</v>
      </c>
      <c r="C382" s="1">
        <v>44443</v>
      </c>
      <c r="D382">
        <f>YEAR(salesbydate[[#This Row],[Invoice_Date]])</f>
        <v>2021</v>
      </c>
      <c r="E382">
        <f>MONTH(salesbydate[[#This Row],[Invoice_Date]])</f>
        <v>9</v>
      </c>
      <c r="F382">
        <f>ROUNDUP(MONTH(salesbydate[[#This Row],[Invoice_Date]])/3,0)</f>
        <v>3</v>
      </c>
      <c r="G382">
        <f>WEEKNUM(salesbydate[[#This Row],[Invoice_Date]])</f>
        <v>36</v>
      </c>
      <c r="H382" t="s">
        <v>26</v>
      </c>
      <c r="I382" t="s">
        <v>27</v>
      </c>
      <c r="J382" t="s">
        <v>38</v>
      </c>
      <c r="K382" t="s">
        <v>16</v>
      </c>
      <c r="L382" t="s">
        <v>144</v>
      </c>
      <c r="M382" s="2">
        <v>20</v>
      </c>
      <c r="N382" s="2">
        <v>750</v>
      </c>
      <c r="O382" s="2">
        <v>150000</v>
      </c>
      <c r="P382" s="2">
        <v>52500</v>
      </c>
      <c r="Q382" s="8">
        <v>0.35</v>
      </c>
      <c r="R382" t="s">
        <v>23</v>
      </c>
    </row>
    <row r="383" spans="1:18" x14ac:dyDescent="0.35">
      <c r="A383" t="s">
        <v>25</v>
      </c>
      <c r="B383">
        <v>1197831</v>
      </c>
      <c r="C383" s="1">
        <v>44444</v>
      </c>
      <c r="D383">
        <f>YEAR(salesbydate[[#This Row],[Invoice_Date]])</f>
        <v>2021</v>
      </c>
      <c r="E383">
        <f>MONTH(salesbydate[[#This Row],[Invoice_Date]])</f>
        <v>9</v>
      </c>
      <c r="F383">
        <f>ROUNDUP(MONTH(salesbydate[[#This Row],[Invoice_Date]])/3,0)</f>
        <v>3</v>
      </c>
      <c r="G383">
        <f>WEEKNUM(salesbydate[[#This Row],[Invoice_Date]])</f>
        <v>37</v>
      </c>
      <c r="H383" t="s">
        <v>26</v>
      </c>
      <c r="I383" t="s">
        <v>27</v>
      </c>
      <c r="J383" t="s">
        <v>38</v>
      </c>
      <c r="K383" t="s">
        <v>18</v>
      </c>
      <c r="L383" t="s">
        <v>144</v>
      </c>
      <c r="M383" s="2">
        <v>30</v>
      </c>
      <c r="N383" s="2">
        <v>775</v>
      </c>
      <c r="O383" s="2">
        <v>232500</v>
      </c>
      <c r="P383" s="2">
        <v>81375</v>
      </c>
      <c r="Q383" s="8">
        <v>0.35</v>
      </c>
      <c r="R383" t="s">
        <v>23</v>
      </c>
    </row>
    <row r="384" spans="1:18" x14ac:dyDescent="0.35">
      <c r="A384" t="s">
        <v>25</v>
      </c>
      <c r="B384">
        <v>1197831</v>
      </c>
      <c r="C384" s="1">
        <v>44445</v>
      </c>
      <c r="D384">
        <f>YEAR(salesbydate[[#This Row],[Invoice_Date]])</f>
        <v>2021</v>
      </c>
      <c r="E384">
        <f>MONTH(salesbydate[[#This Row],[Invoice_Date]])</f>
        <v>9</v>
      </c>
      <c r="F384">
        <f>ROUNDUP(MONTH(salesbydate[[#This Row],[Invoice_Date]])/3,0)</f>
        <v>3</v>
      </c>
      <c r="G384">
        <f>WEEKNUM(salesbydate[[#This Row],[Invoice_Date]])</f>
        <v>37</v>
      </c>
      <c r="H384" t="s">
        <v>26</v>
      </c>
      <c r="I384" t="s">
        <v>27</v>
      </c>
      <c r="J384" t="s">
        <v>38</v>
      </c>
      <c r="K384" t="s">
        <v>19</v>
      </c>
      <c r="L384" t="s">
        <v>145</v>
      </c>
      <c r="M384" s="2">
        <v>25</v>
      </c>
      <c r="N384" s="2">
        <v>625</v>
      </c>
      <c r="O384" s="2">
        <v>156250</v>
      </c>
      <c r="P384" s="2">
        <v>54688</v>
      </c>
      <c r="Q384" s="8">
        <v>0.35</v>
      </c>
      <c r="R384" t="s">
        <v>23</v>
      </c>
    </row>
    <row r="385" spans="1:18" x14ac:dyDescent="0.35">
      <c r="A385" t="s">
        <v>25</v>
      </c>
      <c r="B385">
        <v>1197831</v>
      </c>
      <c r="C385" s="1">
        <v>44446</v>
      </c>
      <c r="D385">
        <f>YEAR(salesbydate[[#This Row],[Invoice_Date]])</f>
        <v>2021</v>
      </c>
      <c r="E385">
        <f>MONTH(salesbydate[[#This Row],[Invoice_Date]])</f>
        <v>9</v>
      </c>
      <c r="F385">
        <f>ROUNDUP(MONTH(salesbydate[[#This Row],[Invoice_Date]])/3,0)</f>
        <v>3</v>
      </c>
      <c r="G385">
        <f>WEEKNUM(salesbydate[[#This Row],[Invoice_Date]])</f>
        <v>37</v>
      </c>
      <c r="H385" t="s">
        <v>26</v>
      </c>
      <c r="I385" t="s">
        <v>27</v>
      </c>
      <c r="J385" t="s">
        <v>38</v>
      </c>
      <c r="K385" t="s">
        <v>20</v>
      </c>
      <c r="L385" t="s">
        <v>145</v>
      </c>
      <c r="M385" s="2">
        <v>35</v>
      </c>
      <c r="N385" s="2">
        <v>550</v>
      </c>
      <c r="O385" s="2">
        <v>192500</v>
      </c>
      <c r="P385" s="2">
        <v>86625</v>
      </c>
      <c r="Q385" s="8">
        <v>0.45</v>
      </c>
      <c r="R385" t="s">
        <v>23</v>
      </c>
    </row>
    <row r="386" spans="1:18" x14ac:dyDescent="0.35">
      <c r="A386" t="s">
        <v>25</v>
      </c>
      <c r="B386">
        <v>1197831</v>
      </c>
      <c r="C386" s="1">
        <v>44447</v>
      </c>
      <c r="D386">
        <f>YEAR(salesbydate[[#This Row],[Invoice_Date]])</f>
        <v>2021</v>
      </c>
      <c r="E386">
        <f>MONTH(salesbydate[[#This Row],[Invoice_Date]])</f>
        <v>9</v>
      </c>
      <c r="F386">
        <f>ROUNDUP(MONTH(salesbydate[[#This Row],[Invoice_Date]])/3,0)</f>
        <v>3</v>
      </c>
      <c r="G386">
        <f>WEEKNUM(salesbydate[[#This Row],[Invoice_Date]])</f>
        <v>37</v>
      </c>
      <c r="H386" t="s">
        <v>26</v>
      </c>
      <c r="I386" t="s">
        <v>27</v>
      </c>
      <c r="J386" t="s">
        <v>38</v>
      </c>
      <c r="K386" t="s">
        <v>21</v>
      </c>
      <c r="L386" t="s">
        <v>144</v>
      </c>
      <c r="M386" s="2">
        <v>50</v>
      </c>
      <c r="N386" s="2">
        <v>450</v>
      </c>
      <c r="O386" s="2">
        <v>225000</v>
      </c>
      <c r="P386" s="2">
        <v>67500</v>
      </c>
      <c r="Q386" s="8">
        <v>0.3</v>
      </c>
      <c r="R386" t="s">
        <v>23</v>
      </c>
    </row>
    <row r="387" spans="1:18" x14ac:dyDescent="0.35">
      <c r="A387" t="s">
        <v>25</v>
      </c>
      <c r="B387">
        <v>1197831</v>
      </c>
      <c r="C387" s="1">
        <v>44448</v>
      </c>
      <c r="D387">
        <f>YEAR(salesbydate[[#This Row],[Invoice_Date]])</f>
        <v>2021</v>
      </c>
      <c r="E387">
        <f>MONTH(salesbydate[[#This Row],[Invoice_Date]])</f>
        <v>9</v>
      </c>
      <c r="F387">
        <f>ROUNDUP(MONTH(salesbydate[[#This Row],[Invoice_Date]])/3,0)</f>
        <v>3</v>
      </c>
      <c r="G387">
        <f>WEEKNUM(salesbydate[[#This Row],[Invoice_Date]])</f>
        <v>37</v>
      </c>
      <c r="H387" t="s">
        <v>26</v>
      </c>
      <c r="I387" t="s">
        <v>27</v>
      </c>
      <c r="J387" t="s">
        <v>38</v>
      </c>
      <c r="K387" t="s">
        <v>22</v>
      </c>
      <c r="L387" t="s">
        <v>145</v>
      </c>
      <c r="M387" s="2">
        <v>45</v>
      </c>
      <c r="N387" s="2">
        <v>800</v>
      </c>
      <c r="O387" s="2">
        <v>360000</v>
      </c>
      <c r="P387" s="2">
        <v>180000</v>
      </c>
      <c r="Q387" s="8">
        <v>0.5</v>
      </c>
      <c r="R387" t="s">
        <v>23</v>
      </c>
    </row>
    <row r="388" spans="1:18" x14ac:dyDescent="0.35">
      <c r="A388" t="s">
        <v>25</v>
      </c>
      <c r="B388">
        <v>1197831</v>
      </c>
      <c r="C388" s="1">
        <v>44449</v>
      </c>
      <c r="D388">
        <f>YEAR(salesbydate[[#This Row],[Invoice_Date]])</f>
        <v>2021</v>
      </c>
      <c r="E388">
        <f>MONTH(salesbydate[[#This Row],[Invoice_Date]])</f>
        <v>9</v>
      </c>
      <c r="F388">
        <f>ROUNDUP(MONTH(salesbydate[[#This Row],[Invoice_Date]])/3,0)</f>
        <v>3</v>
      </c>
      <c r="G388">
        <f>WEEKNUM(salesbydate[[#This Row],[Invoice_Date]])</f>
        <v>37</v>
      </c>
      <c r="H388" t="s">
        <v>26</v>
      </c>
      <c r="I388" t="s">
        <v>27</v>
      </c>
      <c r="J388" t="s">
        <v>38</v>
      </c>
      <c r="K388" t="s">
        <v>16</v>
      </c>
      <c r="L388" t="s">
        <v>144</v>
      </c>
      <c r="M388" s="2">
        <v>45</v>
      </c>
      <c r="N388" s="2">
        <v>800</v>
      </c>
      <c r="O388" s="2">
        <v>360000</v>
      </c>
      <c r="P388" s="2">
        <v>126000</v>
      </c>
      <c r="Q388" s="8">
        <v>0.35</v>
      </c>
      <c r="R388" t="s">
        <v>23</v>
      </c>
    </row>
    <row r="389" spans="1:18" x14ac:dyDescent="0.35">
      <c r="A389" t="s">
        <v>25</v>
      </c>
      <c r="B389">
        <v>1197831</v>
      </c>
      <c r="C389" s="1">
        <v>44450</v>
      </c>
      <c r="D389">
        <f>YEAR(salesbydate[[#This Row],[Invoice_Date]])</f>
        <v>2021</v>
      </c>
      <c r="E389">
        <f>MONTH(salesbydate[[#This Row],[Invoice_Date]])</f>
        <v>9</v>
      </c>
      <c r="F389">
        <f>ROUNDUP(MONTH(salesbydate[[#This Row],[Invoice_Date]])/3,0)</f>
        <v>3</v>
      </c>
      <c r="G389">
        <f>WEEKNUM(salesbydate[[#This Row],[Invoice_Date]])</f>
        <v>37</v>
      </c>
      <c r="H389" t="s">
        <v>26</v>
      </c>
      <c r="I389" t="s">
        <v>27</v>
      </c>
      <c r="J389" t="s">
        <v>38</v>
      </c>
      <c r="K389" t="s">
        <v>18</v>
      </c>
      <c r="L389" t="s">
        <v>144</v>
      </c>
      <c r="M389" s="2">
        <v>50</v>
      </c>
      <c r="N389" s="2">
        <v>800</v>
      </c>
      <c r="O389" s="2">
        <v>400000</v>
      </c>
      <c r="P389" s="2">
        <v>140000</v>
      </c>
      <c r="Q389" s="8">
        <v>0.35</v>
      </c>
      <c r="R389" t="s">
        <v>23</v>
      </c>
    </row>
    <row r="390" spans="1:18" x14ac:dyDescent="0.35">
      <c r="A390" t="s">
        <v>25</v>
      </c>
      <c r="B390">
        <v>1197831</v>
      </c>
      <c r="C390" s="1">
        <v>44451</v>
      </c>
      <c r="D390">
        <f>YEAR(salesbydate[[#This Row],[Invoice_Date]])</f>
        <v>2021</v>
      </c>
      <c r="E390">
        <f>MONTH(salesbydate[[#This Row],[Invoice_Date]])</f>
        <v>9</v>
      </c>
      <c r="F390">
        <f>ROUNDUP(MONTH(salesbydate[[#This Row],[Invoice_Date]])/3,0)</f>
        <v>3</v>
      </c>
      <c r="G390">
        <f>WEEKNUM(salesbydate[[#This Row],[Invoice_Date]])</f>
        <v>38</v>
      </c>
      <c r="H390" t="s">
        <v>26</v>
      </c>
      <c r="I390" t="s">
        <v>27</v>
      </c>
      <c r="J390" t="s">
        <v>38</v>
      </c>
      <c r="K390" t="s">
        <v>19</v>
      </c>
      <c r="L390" t="s">
        <v>145</v>
      </c>
      <c r="M390" s="2">
        <v>45</v>
      </c>
      <c r="N390" s="2">
        <v>650</v>
      </c>
      <c r="O390" s="2">
        <v>292500</v>
      </c>
      <c r="P390" s="2">
        <v>102375</v>
      </c>
      <c r="Q390" s="8">
        <v>0.35</v>
      </c>
      <c r="R390" t="s">
        <v>23</v>
      </c>
    </row>
    <row r="391" spans="1:18" x14ac:dyDescent="0.35">
      <c r="A391" t="s">
        <v>25</v>
      </c>
      <c r="B391">
        <v>1197831</v>
      </c>
      <c r="C391" s="1">
        <v>44452</v>
      </c>
      <c r="D391">
        <f>YEAR(salesbydate[[#This Row],[Invoice_Date]])</f>
        <v>2021</v>
      </c>
      <c r="E391">
        <f>MONTH(salesbydate[[#This Row],[Invoice_Date]])</f>
        <v>9</v>
      </c>
      <c r="F391">
        <f>ROUNDUP(MONTH(salesbydate[[#This Row],[Invoice_Date]])/3,0)</f>
        <v>3</v>
      </c>
      <c r="G391">
        <f>WEEKNUM(salesbydate[[#This Row],[Invoice_Date]])</f>
        <v>38</v>
      </c>
      <c r="H391" t="s">
        <v>26</v>
      </c>
      <c r="I391" t="s">
        <v>27</v>
      </c>
      <c r="J391" t="s">
        <v>38</v>
      </c>
      <c r="K391" t="s">
        <v>20</v>
      </c>
      <c r="L391" t="s">
        <v>145</v>
      </c>
      <c r="M391" s="2">
        <v>45</v>
      </c>
      <c r="N391" s="2">
        <v>600</v>
      </c>
      <c r="O391" s="2">
        <v>270000</v>
      </c>
      <c r="P391" s="2">
        <v>121500</v>
      </c>
      <c r="Q391" s="8">
        <v>0.45</v>
      </c>
      <c r="R391" t="s">
        <v>23</v>
      </c>
    </row>
    <row r="392" spans="1:18" x14ac:dyDescent="0.35">
      <c r="A392" t="s">
        <v>25</v>
      </c>
      <c r="B392">
        <v>1197831</v>
      </c>
      <c r="C392" s="1">
        <v>44453</v>
      </c>
      <c r="D392">
        <f>YEAR(salesbydate[[#This Row],[Invoice_Date]])</f>
        <v>2021</v>
      </c>
      <c r="E392">
        <f>MONTH(salesbydate[[#This Row],[Invoice_Date]])</f>
        <v>9</v>
      </c>
      <c r="F392">
        <f>ROUNDUP(MONTH(salesbydate[[#This Row],[Invoice_Date]])/3,0)</f>
        <v>3</v>
      </c>
      <c r="G392">
        <f>WEEKNUM(salesbydate[[#This Row],[Invoice_Date]])</f>
        <v>38</v>
      </c>
      <c r="H392" t="s">
        <v>26</v>
      </c>
      <c r="I392" t="s">
        <v>27</v>
      </c>
      <c r="J392" t="s">
        <v>38</v>
      </c>
      <c r="K392" t="s">
        <v>21</v>
      </c>
      <c r="L392" t="s">
        <v>144</v>
      </c>
      <c r="M392" s="2">
        <v>50</v>
      </c>
      <c r="N392" s="2">
        <v>500</v>
      </c>
      <c r="O392" s="2">
        <v>250000</v>
      </c>
      <c r="P392" s="2">
        <v>75000</v>
      </c>
      <c r="Q392" s="8">
        <v>0.3</v>
      </c>
      <c r="R392" t="s">
        <v>23</v>
      </c>
    </row>
    <row r="393" spans="1:18" x14ac:dyDescent="0.35">
      <c r="A393" t="s">
        <v>25</v>
      </c>
      <c r="B393">
        <v>1197831</v>
      </c>
      <c r="C393" s="1">
        <v>44454</v>
      </c>
      <c r="D393">
        <f>YEAR(salesbydate[[#This Row],[Invoice_Date]])</f>
        <v>2021</v>
      </c>
      <c r="E393">
        <f>MONTH(salesbydate[[#This Row],[Invoice_Date]])</f>
        <v>9</v>
      </c>
      <c r="F393">
        <f>ROUNDUP(MONTH(salesbydate[[#This Row],[Invoice_Date]])/3,0)</f>
        <v>3</v>
      </c>
      <c r="G393">
        <f>WEEKNUM(salesbydate[[#This Row],[Invoice_Date]])</f>
        <v>38</v>
      </c>
      <c r="H393" t="s">
        <v>26</v>
      </c>
      <c r="I393" t="s">
        <v>27</v>
      </c>
      <c r="J393" t="s">
        <v>38</v>
      </c>
      <c r="K393" t="s">
        <v>22</v>
      </c>
      <c r="L393" t="s">
        <v>145</v>
      </c>
      <c r="M393" s="2">
        <v>55</v>
      </c>
      <c r="N393" s="2">
        <v>875</v>
      </c>
      <c r="O393" s="2">
        <v>481250</v>
      </c>
      <c r="P393" s="2">
        <v>240625</v>
      </c>
      <c r="Q393" s="8">
        <v>0.5</v>
      </c>
      <c r="R393" t="s">
        <v>23</v>
      </c>
    </row>
    <row r="394" spans="1:18" x14ac:dyDescent="0.35">
      <c r="A394" t="s">
        <v>25</v>
      </c>
      <c r="B394">
        <v>1197831</v>
      </c>
      <c r="C394" s="1">
        <v>44455</v>
      </c>
      <c r="D394">
        <f>YEAR(salesbydate[[#This Row],[Invoice_Date]])</f>
        <v>2021</v>
      </c>
      <c r="E394">
        <f>MONTH(salesbydate[[#This Row],[Invoice_Date]])</f>
        <v>9</v>
      </c>
      <c r="F394">
        <f>ROUNDUP(MONTH(salesbydate[[#This Row],[Invoice_Date]])/3,0)</f>
        <v>3</v>
      </c>
      <c r="G394">
        <f>WEEKNUM(salesbydate[[#This Row],[Invoice_Date]])</f>
        <v>38</v>
      </c>
      <c r="H394" t="s">
        <v>26</v>
      </c>
      <c r="I394" t="s">
        <v>27</v>
      </c>
      <c r="J394" t="s">
        <v>38</v>
      </c>
      <c r="K394" t="s">
        <v>16</v>
      </c>
      <c r="L394" t="s">
        <v>144</v>
      </c>
      <c r="M394" s="2">
        <v>45</v>
      </c>
      <c r="N394" s="2">
        <v>825</v>
      </c>
      <c r="O394" s="2">
        <v>371250</v>
      </c>
      <c r="P394" s="2">
        <v>148500</v>
      </c>
      <c r="Q394" s="8">
        <v>0.4</v>
      </c>
      <c r="R394" t="s">
        <v>23</v>
      </c>
    </row>
    <row r="395" spans="1:18" x14ac:dyDescent="0.35">
      <c r="A395" t="s">
        <v>25</v>
      </c>
      <c r="B395">
        <v>1197831</v>
      </c>
      <c r="C395" s="1">
        <v>44456</v>
      </c>
      <c r="D395">
        <f>YEAR(salesbydate[[#This Row],[Invoice_Date]])</f>
        <v>2021</v>
      </c>
      <c r="E395">
        <f>MONTH(salesbydate[[#This Row],[Invoice_Date]])</f>
        <v>9</v>
      </c>
      <c r="F395">
        <f>ROUNDUP(MONTH(salesbydate[[#This Row],[Invoice_Date]])/3,0)</f>
        <v>3</v>
      </c>
      <c r="G395">
        <f>WEEKNUM(salesbydate[[#This Row],[Invoice_Date]])</f>
        <v>38</v>
      </c>
      <c r="H395" t="s">
        <v>26</v>
      </c>
      <c r="I395" t="s">
        <v>27</v>
      </c>
      <c r="J395" t="s">
        <v>38</v>
      </c>
      <c r="K395" t="s">
        <v>18</v>
      </c>
      <c r="L395" t="s">
        <v>144</v>
      </c>
      <c r="M395" s="2">
        <v>50</v>
      </c>
      <c r="N395" s="2">
        <v>825</v>
      </c>
      <c r="O395" s="2">
        <v>412500</v>
      </c>
      <c r="P395" s="2">
        <v>165000</v>
      </c>
      <c r="Q395" s="8">
        <v>0.4</v>
      </c>
      <c r="R395" t="s">
        <v>23</v>
      </c>
    </row>
    <row r="396" spans="1:18" x14ac:dyDescent="0.35">
      <c r="A396" t="s">
        <v>25</v>
      </c>
      <c r="B396">
        <v>1197831</v>
      </c>
      <c r="C396" s="1">
        <v>44457</v>
      </c>
      <c r="D396">
        <f>YEAR(salesbydate[[#This Row],[Invoice_Date]])</f>
        <v>2021</v>
      </c>
      <c r="E396">
        <f>MONTH(salesbydate[[#This Row],[Invoice_Date]])</f>
        <v>9</v>
      </c>
      <c r="F396">
        <f>ROUNDUP(MONTH(salesbydate[[#This Row],[Invoice_Date]])/3,0)</f>
        <v>3</v>
      </c>
      <c r="G396">
        <f>WEEKNUM(salesbydate[[#This Row],[Invoice_Date]])</f>
        <v>38</v>
      </c>
      <c r="H396" t="s">
        <v>26</v>
      </c>
      <c r="I396" t="s">
        <v>27</v>
      </c>
      <c r="J396" t="s">
        <v>38</v>
      </c>
      <c r="K396" t="s">
        <v>19</v>
      </c>
      <c r="L396" t="s">
        <v>145</v>
      </c>
      <c r="M396" s="2">
        <v>45</v>
      </c>
      <c r="N396" s="2">
        <v>975</v>
      </c>
      <c r="O396" s="2">
        <v>438750</v>
      </c>
      <c r="P396" s="2">
        <v>175500</v>
      </c>
      <c r="Q396" s="8">
        <v>0.4</v>
      </c>
      <c r="R396" t="s">
        <v>23</v>
      </c>
    </row>
    <row r="397" spans="1:18" x14ac:dyDescent="0.35">
      <c r="A397" t="s">
        <v>25</v>
      </c>
      <c r="B397">
        <v>1197831</v>
      </c>
      <c r="C397" s="1">
        <v>44458</v>
      </c>
      <c r="D397">
        <f>YEAR(salesbydate[[#This Row],[Invoice_Date]])</f>
        <v>2021</v>
      </c>
      <c r="E397">
        <f>MONTH(salesbydate[[#This Row],[Invoice_Date]])</f>
        <v>9</v>
      </c>
      <c r="F397">
        <f>ROUNDUP(MONTH(salesbydate[[#This Row],[Invoice_Date]])/3,0)</f>
        <v>3</v>
      </c>
      <c r="G397">
        <f>WEEKNUM(salesbydate[[#This Row],[Invoice_Date]])</f>
        <v>39</v>
      </c>
      <c r="H397" t="s">
        <v>26</v>
      </c>
      <c r="I397" t="s">
        <v>27</v>
      </c>
      <c r="J397" t="s">
        <v>38</v>
      </c>
      <c r="K397" t="s">
        <v>20</v>
      </c>
      <c r="L397" t="s">
        <v>145</v>
      </c>
      <c r="M397" s="2">
        <v>45</v>
      </c>
      <c r="N397" s="2">
        <v>575</v>
      </c>
      <c r="O397" s="2">
        <v>258750</v>
      </c>
      <c r="P397" s="2">
        <v>129375</v>
      </c>
      <c r="Q397" s="8">
        <v>0.5</v>
      </c>
      <c r="R397" t="s">
        <v>23</v>
      </c>
    </row>
    <row r="398" spans="1:18" x14ac:dyDescent="0.35">
      <c r="A398" t="s">
        <v>25</v>
      </c>
      <c r="B398">
        <v>1197831</v>
      </c>
      <c r="C398" s="1">
        <v>44459</v>
      </c>
      <c r="D398">
        <f>YEAR(salesbydate[[#This Row],[Invoice_Date]])</f>
        <v>2021</v>
      </c>
      <c r="E398">
        <f>MONTH(salesbydate[[#This Row],[Invoice_Date]])</f>
        <v>9</v>
      </c>
      <c r="F398">
        <f>ROUNDUP(MONTH(salesbydate[[#This Row],[Invoice_Date]])/3,0)</f>
        <v>3</v>
      </c>
      <c r="G398">
        <f>WEEKNUM(salesbydate[[#This Row],[Invoice_Date]])</f>
        <v>39</v>
      </c>
      <c r="H398" t="s">
        <v>26</v>
      </c>
      <c r="I398" t="s">
        <v>27</v>
      </c>
      <c r="J398" t="s">
        <v>38</v>
      </c>
      <c r="K398" t="s">
        <v>21</v>
      </c>
      <c r="L398" t="s">
        <v>144</v>
      </c>
      <c r="M398" s="2">
        <v>50</v>
      </c>
      <c r="N398" s="2">
        <v>575</v>
      </c>
      <c r="O398" s="2">
        <v>287500</v>
      </c>
      <c r="P398" s="2">
        <v>100625</v>
      </c>
      <c r="Q398" s="8">
        <v>0.35</v>
      </c>
      <c r="R398" t="s">
        <v>23</v>
      </c>
    </row>
    <row r="399" spans="1:18" x14ac:dyDescent="0.35">
      <c r="A399" t="s">
        <v>25</v>
      </c>
      <c r="B399">
        <v>1197831</v>
      </c>
      <c r="C399" s="1">
        <v>44460</v>
      </c>
      <c r="D399">
        <f>YEAR(salesbydate[[#This Row],[Invoice_Date]])</f>
        <v>2021</v>
      </c>
      <c r="E399">
        <f>MONTH(salesbydate[[#This Row],[Invoice_Date]])</f>
        <v>9</v>
      </c>
      <c r="F399">
        <f>ROUNDUP(MONTH(salesbydate[[#This Row],[Invoice_Date]])/3,0)</f>
        <v>3</v>
      </c>
      <c r="G399">
        <f>WEEKNUM(salesbydate[[#This Row],[Invoice_Date]])</f>
        <v>39</v>
      </c>
      <c r="H399" t="s">
        <v>26</v>
      </c>
      <c r="I399" t="s">
        <v>27</v>
      </c>
      <c r="J399" t="s">
        <v>38</v>
      </c>
      <c r="K399" t="s">
        <v>22</v>
      </c>
      <c r="L399" t="s">
        <v>145</v>
      </c>
      <c r="M399" s="2">
        <v>60</v>
      </c>
      <c r="N399" s="2">
        <v>850</v>
      </c>
      <c r="O399" s="2">
        <v>510000</v>
      </c>
      <c r="P399" s="2">
        <v>280500</v>
      </c>
      <c r="Q399" s="8">
        <v>0.55000000000000004</v>
      </c>
      <c r="R399" t="s">
        <v>23</v>
      </c>
    </row>
    <row r="400" spans="1:18" x14ac:dyDescent="0.35">
      <c r="A400" t="s">
        <v>25</v>
      </c>
      <c r="B400">
        <v>1197831</v>
      </c>
      <c r="C400" s="1">
        <v>44461</v>
      </c>
      <c r="D400">
        <f>YEAR(salesbydate[[#This Row],[Invoice_Date]])</f>
        <v>2021</v>
      </c>
      <c r="E400">
        <f>MONTH(salesbydate[[#This Row],[Invoice_Date]])</f>
        <v>9</v>
      </c>
      <c r="F400">
        <f>ROUNDUP(MONTH(salesbydate[[#This Row],[Invoice_Date]])/3,0)</f>
        <v>3</v>
      </c>
      <c r="G400">
        <f>WEEKNUM(salesbydate[[#This Row],[Invoice_Date]])</f>
        <v>39</v>
      </c>
      <c r="H400" t="s">
        <v>26</v>
      </c>
      <c r="I400" t="s">
        <v>27</v>
      </c>
      <c r="J400" t="s">
        <v>38</v>
      </c>
      <c r="K400" t="s">
        <v>16</v>
      </c>
      <c r="L400" t="s">
        <v>144</v>
      </c>
      <c r="M400" s="2">
        <v>50</v>
      </c>
      <c r="N400" s="2">
        <v>800</v>
      </c>
      <c r="O400" s="2">
        <v>400000</v>
      </c>
      <c r="P400" s="2">
        <v>160000</v>
      </c>
      <c r="Q400" s="8">
        <v>0.4</v>
      </c>
      <c r="R400" t="s">
        <v>23</v>
      </c>
    </row>
    <row r="401" spans="1:18" x14ac:dyDescent="0.35">
      <c r="A401" t="s">
        <v>25</v>
      </c>
      <c r="B401">
        <v>1197831</v>
      </c>
      <c r="C401" s="1">
        <v>44462</v>
      </c>
      <c r="D401">
        <f>YEAR(salesbydate[[#This Row],[Invoice_Date]])</f>
        <v>2021</v>
      </c>
      <c r="E401">
        <f>MONTH(salesbydate[[#This Row],[Invoice_Date]])</f>
        <v>9</v>
      </c>
      <c r="F401">
        <f>ROUNDUP(MONTH(salesbydate[[#This Row],[Invoice_Date]])/3,0)</f>
        <v>3</v>
      </c>
      <c r="G401">
        <f>WEEKNUM(salesbydate[[#This Row],[Invoice_Date]])</f>
        <v>39</v>
      </c>
      <c r="H401" t="s">
        <v>26</v>
      </c>
      <c r="I401" t="s">
        <v>27</v>
      </c>
      <c r="J401" t="s">
        <v>38</v>
      </c>
      <c r="K401" t="s">
        <v>18</v>
      </c>
      <c r="L401" t="s">
        <v>144</v>
      </c>
      <c r="M401" s="2">
        <v>55</v>
      </c>
      <c r="N401" s="2">
        <v>800</v>
      </c>
      <c r="O401" s="2">
        <v>440000</v>
      </c>
      <c r="P401" s="2">
        <v>176000</v>
      </c>
      <c r="Q401" s="8">
        <v>0.4</v>
      </c>
      <c r="R401" t="s">
        <v>23</v>
      </c>
    </row>
    <row r="402" spans="1:18" x14ac:dyDescent="0.35">
      <c r="A402" t="s">
        <v>25</v>
      </c>
      <c r="B402">
        <v>1197831</v>
      </c>
      <c r="C402" s="1">
        <v>44463</v>
      </c>
      <c r="D402">
        <f>YEAR(salesbydate[[#This Row],[Invoice_Date]])</f>
        <v>2021</v>
      </c>
      <c r="E402">
        <f>MONTH(salesbydate[[#This Row],[Invoice_Date]])</f>
        <v>9</v>
      </c>
      <c r="F402">
        <f>ROUNDUP(MONTH(salesbydate[[#This Row],[Invoice_Date]])/3,0)</f>
        <v>3</v>
      </c>
      <c r="G402">
        <f>WEEKNUM(salesbydate[[#This Row],[Invoice_Date]])</f>
        <v>39</v>
      </c>
      <c r="H402" t="s">
        <v>26</v>
      </c>
      <c r="I402" t="s">
        <v>27</v>
      </c>
      <c r="J402" t="s">
        <v>38</v>
      </c>
      <c r="K402" t="s">
        <v>19</v>
      </c>
      <c r="L402" t="s">
        <v>145</v>
      </c>
      <c r="M402" s="2">
        <v>50</v>
      </c>
      <c r="N402" s="2">
        <v>975</v>
      </c>
      <c r="O402" s="2">
        <v>487500</v>
      </c>
      <c r="P402" s="2">
        <v>195000</v>
      </c>
      <c r="Q402" s="8">
        <v>0.4</v>
      </c>
      <c r="R402" t="s">
        <v>23</v>
      </c>
    </row>
    <row r="403" spans="1:18" x14ac:dyDescent="0.35">
      <c r="A403" t="s">
        <v>25</v>
      </c>
      <c r="B403">
        <v>1197831</v>
      </c>
      <c r="C403" s="1">
        <v>44464</v>
      </c>
      <c r="D403">
        <f>YEAR(salesbydate[[#This Row],[Invoice_Date]])</f>
        <v>2021</v>
      </c>
      <c r="E403">
        <f>MONTH(salesbydate[[#This Row],[Invoice_Date]])</f>
        <v>9</v>
      </c>
      <c r="F403">
        <f>ROUNDUP(MONTH(salesbydate[[#This Row],[Invoice_Date]])/3,0)</f>
        <v>3</v>
      </c>
      <c r="G403">
        <f>WEEKNUM(salesbydate[[#This Row],[Invoice_Date]])</f>
        <v>39</v>
      </c>
      <c r="H403" t="s">
        <v>26</v>
      </c>
      <c r="I403" t="s">
        <v>27</v>
      </c>
      <c r="J403" t="s">
        <v>38</v>
      </c>
      <c r="K403" t="s">
        <v>20</v>
      </c>
      <c r="L403" t="s">
        <v>145</v>
      </c>
      <c r="M403" s="2">
        <v>50</v>
      </c>
      <c r="N403" s="2">
        <v>525</v>
      </c>
      <c r="O403" s="2">
        <v>262500</v>
      </c>
      <c r="P403" s="2">
        <v>131250</v>
      </c>
      <c r="Q403" s="8">
        <v>0.5</v>
      </c>
      <c r="R403" t="s">
        <v>23</v>
      </c>
    </row>
    <row r="404" spans="1:18" x14ac:dyDescent="0.35">
      <c r="A404" t="s">
        <v>25</v>
      </c>
      <c r="B404">
        <v>1197831</v>
      </c>
      <c r="C404" s="1">
        <v>44465</v>
      </c>
      <c r="D404">
        <f>YEAR(salesbydate[[#This Row],[Invoice_Date]])</f>
        <v>2021</v>
      </c>
      <c r="E404">
        <f>MONTH(salesbydate[[#This Row],[Invoice_Date]])</f>
        <v>9</v>
      </c>
      <c r="F404">
        <f>ROUNDUP(MONTH(salesbydate[[#This Row],[Invoice_Date]])/3,0)</f>
        <v>3</v>
      </c>
      <c r="G404">
        <f>WEEKNUM(salesbydate[[#This Row],[Invoice_Date]])</f>
        <v>40</v>
      </c>
      <c r="H404" t="s">
        <v>26</v>
      </c>
      <c r="I404" t="s">
        <v>27</v>
      </c>
      <c r="J404" t="s">
        <v>38</v>
      </c>
      <c r="K404" t="s">
        <v>21</v>
      </c>
      <c r="L404" t="s">
        <v>144</v>
      </c>
      <c r="M404" s="2">
        <v>55</v>
      </c>
      <c r="N404" s="2">
        <v>525</v>
      </c>
      <c r="O404" s="2">
        <v>288750</v>
      </c>
      <c r="P404" s="2">
        <v>101063</v>
      </c>
      <c r="Q404" s="8">
        <v>0.35</v>
      </c>
      <c r="R404" t="s">
        <v>23</v>
      </c>
    </row>
    <row r="405" spans="1:18" x14ac:dyDescent="0.35">
      <c r="A405" t="s">
        <v>25</v>
      </c>
      <c r="B405">
        <v>1197831</v>
      </c>
      <c r="C405" s="1">
        <v>44466</v>
      </c>
      <c r="D405">
        <f>YEAR(salesbydate[[#This Row],[Invoice_Date]])</f>
        <v>2021</v>
      </c>
      <c r="E405">
        <f>MONTH(salesbydate[[#This Row],[Invoice_Date]])</f>
        <v>9</v>
      </c>
      <c r="F405">
        <f>ROUNDUP(MONTH(salesbydate[[#This Row],[Invoice_Date]])/3,0)</f>
        <v>3</v>
      </c>
      <c r="G405">
        <f>WEEKNUM(salesbydate[[#This Row],[Invoice_Date]])</f>
        <v>40</v>
      </c>
      <c r="H405" t="s">
        <v>26</v>
      </c>
      <c r="I405" t="s">
        <v>27</v>
      </c>
      <c r="J405" t="s">
        <v>38</v>
      </c>
      <c r="K405" t="s">
        <v>22</v>
      </c>
      <c r="L405" t="s">
        <v>145</v>
      </c>
      <c r="M405" s="2">
        <v>60</v>
      </c>
      <c r="N405" s="2">
        <v>775</v>
      </c>
      <c r="O405" s="2">
        <v>465000</v>
      </c>
      <c r="P405" s="2">
        <v>255750</v>
      </c>
      <c r="Q405" s="8">
        <v>0.55000000000000004</v>
      </c>
      <c r="R405" t="s">
        <v>23</v>
      </c>
    </row>
    <row r="406" spans="1:18" x14ac:dyDescent="0.35">
      <c r="A406" t="s">
        <v>25</v>
      </c>
      <c r="B406">
        <v>1197831</v>
      </c>
      <c r="C406" s="1">
        <v>44467</v>
      </c>
      <c r="D406">
        <f>YEAR(salesbydate[[#This Row],[Invoice_Date]])</f>
        <v>2021</v>
      </c>
      <c r="E406">
        <f>MONTH(salesbydate[[#This Row],[Invoice_Date]])</f>
        <v>9</v>
      </c>
      <c r="F406">
        <f>ROUNDUP(MONTH(salesbydate[[#This Row],[Invoice_Date]])/3,0)</f>
        <v>3</v>
      </c>
      <c r="G406">
        <f>WEEKNUM(salesbydate[[#This Row],[Invoice_Date]])</f>
        <v>40</v>
      </c>
      <c r="H406" t="s">
        <v>26</v>
      </c>
      <c r="I406" t="s">
        <v>27</v>
      </c>
      <c r="J406" t="s">
        <v>38</v>
      </c>
      <c r="K406" t="s">
        <v>16</v>
      </c>
      <c r="L406" t="s">
        <v>144</v>
      </c>
      <c r="M406" s="2">
        <v>55</v>
      </c>
      <c r="N406" s="2">
        <v>725</v>
      </c>
      <c r="O406" s="2">
        <v>398750</v>
      </c>
      <c r="P406" s="2">
        <v>159500</v>
      </c>
      <c r="Q406" s="8">
        <v>0.4</v>
      </c>
      <c r="R406" t="s">
        <v>23</v>
      </c>
    </row>
    <row r="407" spans="1:18" x14ac:dyDescent="0.35">
      <c r="A407" t="s">
        <v>25</v>
      </c>
      <c r="B407">
        <v>1197831</v>
      </c>
      <c r="C407" s="1">
        <v>44468</v>
      </c>
      <c r="D407">
        <f>YEAR(salesbydate[[#This Row],[Invoice_Date]])</f>
        <v>2021</v>
      </c>
      <c r="E407">
        <f>MONTH(salesbydate[[#This Row],[Invoice_Date]])</f>
        <v>9</v>
      </c>
      <c r="F407">
        <f>ROUNDUP(MONTH(salesbydate[[#This Row],[Invoice_Date]])/3,0)</f>
        <v>3</v>
      </c>
      <c r="G407">
        <f>WEEKNUM(salesbydate[[#This Row],[Invoice_Date]])</f>
        <v>40</v>
      </c>
      <c r="H407" t="s">
        <v>26</v>
      </c>
      <c r="I407" t="s">
        <v>27</v>
      </c>
      <c r="J407" t="s">
        <v>38</v>
      </c>
      <c r="K407" t="s">
        <v>18</v>
      </c>
      <c r="L407" t="s">
        <v>144</v>
      </c>
      <c r="M407" s="2">
        <v>55</v>
      </c>
      <c r="N407" s="2">
        <v>675</v>
      </c>
      <c r="O407" s="2">
        <v>371250</v>
      </c>
      <c r="P407" s="2">
        <v>148500</v>
      </c>
      <c r="Q407" s="8">
        <v>0.4</v>
      </c>
      <c r="R407" t="s">
        <v>23</v>
      </c>
    </row>
    <row r="408" spans="1:18" x14ac:dyDescent="0.35">
      <c r="A408" t="s">
        <v>25</v>
      </c>
      <c r="B408">
        <v>1197831</v>
      </c>
      <c r="C408" s="1">
        <v>44469</v>
      </c>
      <c r="D408">
        <f>YEAR(salesbydate[[#This Row],[Invoice_Date]])</f>
        <v>2021</v>
      </c>
      <c r="E408">
        <f>MONTH(salesbydate[[#This Row],[Invoice_Date]])</f>
        <v>9</v>
      </c>
      <c r="F408">
        <f>ROUNDUP(MONTH(salesbydate[[#This Row],[Invoice_Date]])/3,0)</f>
        <v>3</v>
      </c>
      <c r="G408">
        <f>WEEKNUM(salesbydate[[#This Row],[Invoice_Date]])</f>
        <v>40</v>
      </c>
      <c r="H408" t="s">
        <v>26</v>
      </c>
      <c r="I408" t="s">
        <v>27</v>
      </c>
      <c r="J408" t="s">
        <v>38</v>
      </c>
      <c r="K408" t="s">
        <v>19</v>
      </c>
      <c r="L408" t="s">
        <v>145</v>
      </c>
      <c r="M408" s="2">
        <v>60</v>
      </c>
      <c r="N408" s="2">
        <v>725</v>
      </c>
      <c r="O408" s="2">
        <v>435000</v>
      </c>
      <c r="P408" s="2">
        <v>174000</v>
      </c>
      <c r="Q408" s="8">
        <v>0.4</v>
      </c>
      <c r="R408" t="s">
        <v>23</v>
      </c>
    </row>
    <row r="409" spans="1:18" x14ac:dyDescent="0.35">
      <c r="A409" t="s">
        <v>25</v>
      </c>
      <c r="B409">
        <v>1197831</v>
      </c>
      <c r="C409" s="1">
        <v>44470</v>
      </c>
      <c r="D409">
        <f>YEAR(salesbydate[[#This Row],[Invoice_Date]])</f>
        <v>2021</v>
      </c>
      <c r="E409">
        <f>MONTH(salesbydate[[#This Row],[Invoice_Date]])</f>
        <v>10</v>
      </c>
      <c r="F409">
        <f>ROUNDUP(MONTH(salesbydate[[#This Row],[Invoice_Date]])/3,0)</f>
        <v>4</v>
      </c>
      <c r="G409">
        <f>WEEKNUM(salesbydate[[#This Row],[Invoice_Date]])</f>
        <v>40</v>
      </c>
      <c r="H409" t="s">
        <v>26</v>
      </c>
      <c r="I409" t="s">
        <v>27</v>
      </c>
      <c r="J409" t="s">
        <v>38</v>
      </c>
      <c r="K409" t="s">
        <v>20</v>
      </c>
      <c r="L409" t="s">
        <v>145</v>
      </c>
      <c r="M409" s="2">
        <v>60</v>
      </c>
      <c r="N409" s="2">
        <v>450</v>
      </c>
      <c r="O409" s="2">
        <v>270000</v>
      </c>
      <c r="P409" s="2">
        <v>135000</v>
      </c>
      <c r="Q409" s="8">
        <v>0.5</v>
      </c>
      <c r="R409" t="s">
        <v>23</v>
      </c>
    </row>
    <row r="410" spans="1:18" x14ac:dyDescent="0.35">
      <c r="A410" t="s">
        <v>25</v>
      </c>
      <c r="B410">
        <v>1197831</v>
      </c>
      <c r="C410" s="1">
        <v>44471</v>
      </c>
      <c r="D410">
        <f>YEAR(salesbydate[[#This Row],[Invoice_Date]])</f>
        <v>2021</v>
      </c>
      <c r="E410">
        <f>MONTH(salesbydate[[#This Row],[Invoice_Date]])</f>
        <v>10</v>
      </c>
      <c r="F410">
        <f>ROUNDUP(MONTH(salesbydate[[#This Row],[Invoice_Date]])/3,0)</f>
        <v>4</v>
      </c>
      <c r="G410">
        <f>WEEKNUM(salesbydate[[#This Row],[Invoice_Date]])</f>
        <v>40</v>
      </c>
      <c r="H410" t="s">
        <v>26</v>
      </c>
      <c r="I410" t="s">
        <v>27</v>
      </c>
      <c r="J410" t="s">
        <v>38</v>
      </c>
      <c r="K410" t="s">
        <v>21</v>
      </c>
      <c r="L410" t="s">
        <v>144</v>
      </c>
      <c r="M410" s="2">
        <v>55</v>
      </c>
      <c r="N410" s="2">
        <v>450</v>
      </c>
      <c r="O410" s="2">
        <v>247500</v>
      </c>
      <c r="P410" s="2">
        <v>86625</v>
      </c>
      <c r="Q410" s="8">
        <v>0.35</v>
      </c>
      <c r="R410" t="s">
        <v>23</v>
      </c>
    </row>
    <row r="411" spans="1:18" x14ac:dyDescent="0.35">
      <c r="A411" t="s">
        <v>25</v>
      </c>
      <c r="B411">
        <v>1197831</v>
      </c>
      <c r="C411" s="1">
        <v>44472</v>
      </c>
      <c r="D411">
        <f>YEAR(salesbydate[[#This Row],[Invoice_Date]])</f>
        <v>2021</v>
      </c>
      <c r="E411">
        <f>MONTH(salesbydate[[#This Row],[Invoice_Date]])</f>
        <v>10</v>
      </c>
      <c r="F411">
        <f>ROUNDUP(MONTH(salesbydate[[#This Row],[Invoice_Date]])/3,0)</f>
        <v>4</v>
      </c>
      <c r="G411">
        <f>WEEKNUM(salesbydate[[#This Row],[Invoice_Date]])</f>
        <v>41</v>
      </c>
      <c r="H411" t="s">
        <v>26</v>
      </c>
      <c r="I411" t="s">
        <v>27</v>
      </c>
      <c r="J411" t="s">
        <v>38</v>
      </c>
      <c r="K411" t="s">
        <v>22</v>
      </c>
      <c r="L411" t="s">
        <v>145</v>
      </c>
      <c r="M411" s="2">
        <v>50</v>
      </c>
      <c r="N411" s="2">
        <v>675</v>
      </c>
      <c r="O411" s="2">
        <v>337500</v>
      </c>
      <c r="P411" s="2">
        <v>185625</v>
      </c>
      <c r="Q411" s="8">
        <v>0.55000000000000004</v>
      </c>
      <c r="R411" t="s">
        <v>23</v>
      </c>
    </row>
    <row r="412" spans="1:18" x14ac:dyDescent="0.35">
      <c r="A412" t="s">
        <v>25</v>
      </c>
      <c r="B412">
        <v>1197831</v>
      </c>
      <c r="C412" s="1">
        <v>44473</v>
      </c>
      <c r="D412">
        <f>YEAR(salesbydate[[#This Row],[Invoice_Date]])</f>
        <v>2021</v>
      </c>
      <c r="E412">
        <f>MONTH(salesbydate[[#This Row],[Invoice_Date]])</f>
        <v>10</v>
      </c>
      <c r="F412">
        <f>ROUNDUP(MONTH(salesbydate[[#This Row],[Invoice_Date]])/3,0)</f>
        <v>4</v>
      </c>
      <c r="G412">
        <f>WEEKNUM(salesbydate[[#This Row],[Invoice_Date]])</f>
        <v>41</v>
      </c>
      <c r="H412" t="s">
        <v>26</v>
      </c>
      <c r="I412" t="s">
        <v>27</v>
      </c>
      <c r="J412" t="s">
        <v>38</v>
      </c>
      <c r="K412" t="s">
        <v>16</v>
      </c>
      <c r="L412" t="s">
        <v>144</v>
      </c>
      <c r="M412" s="2">
        <v>40</v>
      </c>
      <c r="N412" s="2">
        <v>625</v>
      </c>
      <c r="O412" s="2">
        <v>250000</v>
      </c>
      <c r="P412" s="2">
        <v>100000</v>
      </c>
      <c r="Q412" s="8">
        <v>0.4</v>
      </c>
      <c r="R412" t="s">
        <v>23</v>
      </c>
    </row>
    <row r="413" spans="1:18" x14ac:dyDescent="0.35">
      <c r="A413" t="s">
        <v>25</v>
      </c>
      <c r="B413">
        <v>1197831</v>
      </c>
      <c r="C413" s="1">
        <v>44474</v>
      </c>
      <c r="D413">
        <f>YEAR(salesbydate[[#This Row],[Invoice_Date]])</f>
        <v>2021</v>
      </c>
      <c r="E413">
        <f>MONTH(salesbydate[[#This Row],[Invoice_Date]])</f>
        <v>10</v>
      </c>
      <c r="F413">
        <f>ROUNDUP(MONTH(salesbydate[[#This Row],[Invoice_Date]])/3,0)</f>
        <v>4</v>
      </c>
      <c r="G413">
        <f>WEEKNUM(salesbydate[[#This Row],[Invoice_Date]])</f>
        <v>41</v>
      </c>
      <c r="H413" t="s">
        <v>26</v>
      </c>
      <c r="I413" t="s">
        <v>27</v>
      </c>
      <c r="J413" t="s">
        <v>38</v>
      </c>
      <c r="K413" t="s">
        <v>18</v>
      </c>
      <c r="L413" t="s">
        <v>144</v>
      </c>
      <c r="M413" s="2">
        <v>40</v>
      </c>
      <c r="N413" s="2">
        <v>625</v>
      </c>
      <c r="O413" s="2">
        <v>250000</v>
      </c>
      <c r="P413" s="2">
        <v>100000</v>
      </c>
      <c r="Q413" s="8">
        <v>0.4</v>
      </c>
      <c r="R413" t="s">
        <v>23</v>
      </c>
    </row>
    <row r="414" spans="1:18" x14ac:dyDescent="0.35">
      <c r="A414" t="s">
        <v>25</v>
      </c>
      <c r="B414">
        <v>1197831</v>
      </c>
      <c r="C414" s="1">
        <v>44475</v>
      </c>
      <c r="D414">
        <f>YEAR(salesbydate[[#This Row],[Invoice_Date]])</f>
        <v>2021</v>
      </c>
      <c r="E414">
        <f>MONTH(salesbydate[[#This Row],[Invoice_Date]])</f>
        <v>10</v>
      </c>
      <c r="F414">
        <f>ROUNDUP(MONTH(salesbydate[[#This Row],[Invoice_Date]])/3,0)</f>
        <v>4</v>
      </c>
      <c r="G414">
        <f>WEEKNUM(salesbydate[[#This Row],[Invoice_Date]])</f>
        <v>41</v>
      </c>
      <c r="H414" t="s">
        <v>26</v>
      </c>
      <c r="I414" t="s">
        <v>27</v>
      </c>
      <c r="J414" t="s">
        <v>38</v>
      </c>
      <c r="K414" t="s">
        <v>19</v>
      </c>
      <c r="L414" t="s">
        <v>145</v>
      </c>
      <c r="M414" s="2">
        <v>45</v>
      </c>
      <c r="N414" s="2">
        <v>575</v>
      </c>
      <c r="O414" s="2">
        <v>258750</v>
      </c>
      <c r="P414" s="2">
        <v>103500</v>
      </c>
      <c r="Q414" s="8">
        <v>0.4</v>
      </c>
      <c r="R414" t="s">
        <v>23</v>
      </c>
    </row>
    <row r="415" spans="1:18" x14ac:dyDescent="0.35">
      <c r="A415" t="s">
        <v>25</v>
      </c>
      <c r="B415">
        <v>1197831</v>
      </c>
      <c r="C415" s="1">
        <v>44476</v>
      </c>
      <c r="D415">
        <f>YEAR(salesbydate[[#This Row],[Invoice_Date]])</f>
        <v>2021</v>
      </c>
      <c r="E415">
        <f>MONTH(salesbydate[[#This Row],[Invoice_Date]])</f>
        <v>10</v>
      </c>
      <c r="F415">
        <f>ROUNDUP(MONTH(salesbydate[[#This Row],[Invoice_Date]])/3,0)</f>
        <v>4</v>
      </c>
      <c r="G415">
        <f>WEEKNUM(salesbydate[[#This Row],[Invoice_Date]])</f>
        <v>41</v>
      </c>
      <c r="H415" t="s">
        <v>26</v>
      </c>
      <c r="I415" t="s">
        <v>27</v>
      </c>
      <c r="J415" t="s">
        <v>38</v>
      </c>
      <c r="K415" t="s">
        <v>20</v>
      </c>
      <c r="L415" t="s">
        <v>145</v>
      </c>
      <c r="M415" s="2">
        <v>45</v>
      </c>
      <c r="N415" s="2">
        <v>425</v>
      </c>
      <c r="O415" s="2">
        <v>191250</v>
      </c>
      <c r="P415" s="2">
        <v>95625</v>
      </c>
      <c r="Q415" s="8">
        <v>0.5</v>
      </c>
      <c r="R415" t="s">
        <v>23</v>
      </c>
    </row>
    <row r="416" spans="1:18" x14ac:dyDescent="0.35">
      <c r="A416" t="s">
        <v>25</v>
      </c>
      <c r="B416">
        <v>1197831</v>
      </c>
      <c r="C416" s="1">
        <v>44477</v>
      </c>
      <c r="D416">
        <f>YEAR(salesbydate[[#This Row],[Invoice_Date]])</f>
        <v>2021</v>
      </c>
      <c r="E416">
        <f>MONTH(salesbydate[[#This Row],[Invoice_Date]])</f>
        <v>10</v>
      </c>
      <c r="F416">
        <f>ROUNDUP(MONTH(salesbydate[[#This Row],[Invoice_Date]])/3,0)</f>
        <v>4</v>
      </c>
      <c r="G416">
        <f>WEEKNUM(salesbydate[[#This Row],[Invoice_Date]])</f>
        <v>41</v>
      </c>
      <c r="H416" t="s">
        <v>26</v>
      </c>
      <c r="I416" t="s">
        <v>27</v>
      </c>
      <c r="J416" t="s">
        <v>38</v>
      </c>
      <c r="K416" t="s">
        <v>21</v>
      </c>
      <c r="L416" t="s">
        <v>144</v>
      </c>
      <c r="M416" s="2">
        <v>40</v>
      </c>
      <c r="N416" s="2">
        <v>400</v>
      </c>
      <c r="O416" s="2">
        <v>160000</v>
      </c>
      <c r="P416" s="2">
        <v>56000</v>
      </c>
      <c r="Q416" s="8">
        <v>0.35</v>
      </c>
      <c r="R416" t="s">
        <v>23</v>
      </c>
    </row>
    <row r="417" spans="1:18" x14ac:dyDescent="0.35">
      <c r="A417" t="s">
        <v>25</v>
      </c>
      <c r="B417">
        <v>1197831</v>
      </c>
      <c r="C417" s="1">
        <v>44478</v>
      </c>
      <c r="D417">
        <f>YEAR(salesbydate[[#This Row],[Invoice_Date]])</f>
        <v>2021</v>
      </c>
      <c r="E417">
        <f>MONTH(salesbydate[[#This Row],[Invoice_Date]])</f>
        <v>10</v>
      </c>
      <c r="F417">
        <f>ROUNDUP(MONTH(salesbydate[[#This Row],[Invoice_Date]])/3,0)</f>
        <v>4</v>
      </c>
      <c r="G417">
        <f>WEEKNUM(salesbydate[[#This Row],[Invoice_Date]])</f>
        <v>41</v>
      </c>
      <c r="H417" t="s">
        <v>26</v>
      </c>
      <c r="I417" t="s">
        <v>27</v>
      </c>
      <c r="J417" t="s">
        <v>38</v>
      </c>
      <c r="K417" t="s">
        <v>22</v>
      </c>
      <c r="L417" t="s">
        <v>145</v>
      </c>
      <c r="M417" s="2">
        <v>50</v>
      </c>
      <c r="N417" s="2">
        <v>575</v>
      </c>
      <c r="O417" s="2">
        <v>287500</v>
      </c>
      <c r="P417" s="2">
        <v>158125</v>
      </c>
      <c r="Q417" s="8">
        <v>0.55000000000000004</v>
      </c>
      <c r="R417" t="s">
        <v>23</v>
      </c>
    </row>
    <row r="418" spans="1:18" x14ac:dyDescent="0.35">
      <c r="A418" t="s">
        <v>25</v>
      </c>
      <c r="B418">
        <v>1197831</v>
      </c>
      <c r="C418" s="1">
        <v>44479</v>
      </c>
      <c r="D418">
        <f>YEAR(salesbydate[[#This Row],[Invoice_Date]])</f>
        <v>2021</v>
      </c>
      <c r="E418">
        <f>MONTH(salesbydate[[#This Row],[Invoice_Date]])</f>
        <v>10</v>
      </c>
      <c r="F418">
        <f>ROUNDUP(MONTH(salesbydate[[#This Row],[Invoice_Date]])/3,0)</f>
        <v>4</v>
      </c>
      <c r="G418">
        <f>WEEKNUM(salesbydate[[#This Row],[Invoice_Date]])</f>
        <v>42</v>
      </c>
      <c r="H418" t="s">
        <v>26</v>
      </c>
      <c r="I418" t="s">
        <v>27</v>
      </c>
      <c r="J418" t="s">
        <v>38</v>
      </c>
      <c r="K418" t="s">
        <v>16</v>
      </c>
      <c r="L418" t="s">
        <v>144</v>
      </c>
      <c r="M418" s="2">
        <v>40</v>
      </c>
      <c r="N418" s="2">
        <v>725</v>
      </c>
      <c r="O418" s="2">
        <v>290000</v>
      </c>
      <c r="P418" s="2">
        <v>116000</v>
      </c>
      <c r="Q418" s="8">
        <v>0.4</v>
      </c>
      <c r="R418" t="s">
        <v>23</v>
      </c>
    </row>
    <row r="419" spans="1:18" x14ac:dyDescent="0.35">
      <c r="A419" t="s">
        <v>25</v>
      </c>
      <c r="B419">
        <v>1197831</v>
      </c>
      <c r="C419" s="1">
        <v>44480</v>
      </c>
      <c r="D419">
        <f>YEAR(salesbydate[[#This Row],[Invoice_Date]])</f>
        <v>2021</v>
      </c>
      <c r="E419">
        <f>MONTH(salesbydate[[#This Row],[Invoice_Date]])</f>
        <v>10</v>
      </c>
      <c r="F419">
        <f>ROUNDUP(MONTH(salesbydate[[#This Row],[Invoice_Date]])/3,0)</f>
        <v>4</v>
      </c>
      <c r="G419">
        <f>WEEKNUM(salesbydate[[#This Row],[Invoice_Date]])</f>
        <v>42</v>
      </c>
      <c r="H419" t="s">
        <v>26</v>
      </c>
      <c r="I419" t="s">
        <v>27</v>
      </c>
      <c r="J419" t="s">
        <v>38</v>
      </c>
      <c r="K419" t="s">
        <v>18</v>
      </c>
      <c r="L419" t="s">
        <v>144</v>
      </c>
      <c r="M419" s="2">
        <v>40</v>
      </c>
      <c r="N419" s="2">
        <v>725</v>
      </c>
      <c r="O419" s="2">
        <v>290000</v>
      </c>
      <c r="P419" s="2">
        <v>116000</v>
      </c>
      <c r="Q419" s="8">
        <v>0.4</v>
      </c>
      <c r="R419" t="s">
        <v>23</v>
      </c>
    </row>
    <row r="420" spans="1:18" x14ac:dyDescent="0.35">
      <c r="A420" t="s">
        <v>25</v>
      </c>
      <c r="B420">
        <v>1197831</v>
      </c>
      <c r="C420" s="1">
        <v>44481</v>
      </c>
      <c r="D420">
        <f>YEAR(salesbydate[[#This Row],[Invoice_Date]])</f>
        <v>2021</v>
      </c>
      <c r="E420">
        <f>MONTH(salesbydate[[#This Row],[Invoice_Date]])</f>
        <v>10</v>
      </c>
      <c r="F420">
        <f>ROUNDUP(MONTH(salesbydate[[#This Row],[Invoice_Date]])/3,0)</f>
        <v>4</v>
      </c>
      <c r="G420">
        <f>WEEKNUM(salesbydate[[#This Row],[Invoice_Date]])</f>
        <v>42</v>
      </c>
      <c r="H420" t="s">
        <v>26</v>
      </c>
      <c r="I420" t="s">
        <v>27</v>
      </c>
      <c r="J420" t="s">
        <v>38</v>
      </c>
      <c r="K420" t="s">
        <v>19</v>
      </c>
      <c r="L420" t="s">
        <v>145</v>
      </c>
      <c r="M420" s="2">
        <v>65</v>
      </c>
      <c r="N420" s="2">
        <v>650</v>
      </c>
      <c r="O420" s="2">
        <v>422500</v>
      </c>
      <c r="P420" s="2">
        <v>169000</v>
      </c>
      <c r="Q420" s="8">
        <v>0.4</v>
      </c>
      <c r="R420" t="s">
        <v>23</v>
      </c>
    </row>
    <row r="421" spans="1:18" x14ac:dyDescent="0.35">
      <c r="A421" t="s">
        <v>25</v>
      </c>
      <c r="B421">
        <v>1197831</v>
      </c>
      <c r="C421" s="1">
        <v>44482</v>
      </c>
      <c r="D421">
        <f>YEAR(salesbydate[[#This Row],[Invoice_Date]])</f>
        <v>2021</v>
      </c>
      <c r="E421">
        <f>MONTH(salesbydate[[#This Row],[Invoice_Date]])</f>
        <v>10</v>
      </c>
      <c r="F421">
        <f>ROUNDUP(MONTH(salesbydate[[#This Row],[Invoice_Date]])/3,0)</f>
        <v>4</v>
      </c>
      <c r="G421">
        <f>WEEKNUM(salesbydate[[#This Row],[Invoice_Date]])</f>
        <v>42</v>
      </c>
      <c r="H421" t="s">
        <v>26</v>
      </c>
      <c r="I421" t="s">
        <v>27</v>
      </c>
      <c r="J421" t="s">
        <v>38</v>
      </c>
      <c r="K421" t="s">
        <v>20</v>
      </c>
      <c r="L421" t="s">
        <v>145</v>
      </c>
      <c r="M421" s="2">
        <v>65</v>
      </c>
      <c r="N421" s="2">
        <v>500</v>
      </c>
      <c r="O421" s="2">
        <v>325000</v>
      </c>
      <c r="P421" s="2">
        <v>162500</v>
      </c>
      <c r="Q421" s="8">
        <v>0.5</v>
      </c>
      <c r="R421" t="s">
        <v>23</v>
      </c>
    </row>
    <row r="422" spans="1:18" x14ac:dyDescent="0.35">
      <c r="A422" t="s">
        <v>25</v>
      </c>
      <c r="B422">
        <v>1197831</v>
      </c>
      <c r="C422" s="1">
        <v>44483</v>
      </c>
      <c r="D422">
        <f>YEAR(salesbydate[[#This Row],[Invoice_Date]])</f>
        <v>2021</v>
      </c>
      <c r="E422">
        <f>MONTH(salesbydate[[#This Row],[Invoice_Date]])</f>
        <v>10</v>
      </c>
      <c r="F422">
        <f>ROUNDUP(MONTH(salesbydate[[#This Row],[Invoice_Date]])/3,0)</f>
        <v>4</v>
      </c>
      <c r="G422">
        <f>WEEKNUM(salesbydate[[#This Row],[Invoice_Date]])</f>
        <v>42</v>
      </c>
      <c r="H422" t="s">
        <v>26</v>
      </c>
      <c r="I422" t="s">
        <v>27</v>
      </c>
      <c r="J422" t="s">
        <v>38</v>
      </c>
      <c r="K422" t="s">
        <v>21</v>
      </c>
      <c r="L422" t="s">
        <v>144</v>
      </c>
      <c r="M422" s="2">
        <v>60</v>
      </c>
      <c r="N422" s="2">
        <v>475</v>
      </c>
      <c r="O422" s="2">
        <v>285000</v>
      </c>
      <c r="P422" s="2">
        <v>99750</v>
      </c>
      <c r="Q422" s="8">
        <v>0.35</v>
      </c>
      <c r="R422" t="s">
        <v>23</v>
      </c>
    </row>
    <row r="423" spans="1:18" x14ac:dyDescent="0.35">
      <c r="A423" t="s">
        <v>25</v>
      </c>
      <c r="B423">
        <v>1197831</v>
      </c>
      <c r="C423" s="1">
        <v>44484</v>
      </c>
      <c r="D423">
        <f>YEAR(salesbydate[[#This Row],[Invoice_Date]])</f>
        <v>2021</v>
      </c>
      <c r="E423">
        <f>MONTH(salesbydate[[#This Row],[Invoice_Date]])</f>
        <v>10</v>
      </c>
      <c r="F423">
        <f>ROUNDUP(MONTH(salesbydate[[#This Row],[Invoice_Date]])/3,0)</f>
        <v>4</v>
      </c>
      <c r="G423">
        <f>WEEKNUM(salesbydate[[#This Row],[Invoice_Date]])</f>
        <v>42</v>
      </c>
      <c r="H423" t="s">
        <v>26</v>
      </c>
      <c r="I423" t="s">
        <v>27</v>
      </c>
      <c r="J423" t="s">
        <v>38</v>
      </c>
      <c r="K423" t="s">
        <v>22</v>
      </c>
      <c r="L423" t="s">
        <v>145</v>
      </c>
      <c r="M423" s="2">
        <v>70</v>
      </c>
      <c r="N423" s="2">
        <v>675</v>
      </c>
      <c r="O423" s="2">
        <v>472500</v>
      </c>
      <c r="P423" s="2">
        <v>259875</v>
      </c>
      <c r="Q423" s="8">
        <v>0.55000000000000004</v>
      </c>
      <c r="R423" t="s">
        <v>23</v>
      </c>
    </row>
    <row r="424" spans="1:18" x14ac:dyDescent="0.35">
      <c r="A424" t="s">
        <v>25</v>
      </c>
      <c r="B424">
        <v>1197831</v>
      </c>
      <c r="C424" s="1">
        <v>44485</v>
      </c>
      <c r="D424">
        <f>YEAR(salesbydate[[#This Row],[Invoice_Date]])</f>
        <v>2021</v>
      </c>
      <c r="E424">
        <f>MONTH(salesbydate[[#This Row],[Invoice_Date]])</f>
        <v>10</v>
      </c>
      <c r="F424">
        <f>ROUNDUP(MONTH(salesbydate[[#This Row],[Invoice_Date]])/3,0)</f>
        <v>4</v>
      </c>
      <c r="G424">
        <f>WEEKNUM(salesbydate[[#This Row],[Invoice_Date]])</f>
        <v>42</v>
      </c>
      <c r="H424" t="s">
        <v>26</v>
      </c>
      <c r="I424" t="s">
        <v>27</v>
      </c>
      <c r="J424" t="s">
        <v>38</v>
      </c>
      <c r="K424" t="s">
        <v>16</v>
      </c>
      <c r="L424" t="s">
        <v>144</v>
      </c>
      <c r="M424" s="2">
        <v>60</v>
      </c>
      <c r="N424" s="2">
        <v>825</v>
      </c>
      <c r="O424" s="2">
        <v>495000</v>
      </c>
      <c r="P424" s="2">
        <v>198000</v>
      </c>
      <c r="Q424" s="8">
        <v>0.4</v>
      </c>
      <c r="R424" t="s">
        <v>23</v>
      </c>
    </row>
    <row r="425" spans="1:18" x14ac:dyDescent="0.35">
      <c r="A425" t="s">
        <v>25</v>
      </c>
      <c r="B425">
        <v>1197831</v>
      </c>
      <c r="C425" s="1">
        <v>44486</v>
      </c>
      <c r="D425">
        <f>YEAR(salesbydate[[#This Row],[Invoice_Date]])</f>
        <v>2021</v>
      </c>
      <c r="E425">
        <f>MONTH(salesbydate[[#This Row],[Invoice_Date]])</f>
        <v>10</v>
      </c>
      <c r="F425">
        <f>ROUNDUP(MONTH(salesbydate[[#This Row],[Invoice_Date]])/3,0)</f>
        <v>4</v>
      </c>
      <c r="G425">
        <f>WEEKNUM(salesbydate[[#This Row],[Invoice_Date]])</f>
        <v>43</v>
      </c>
      <c r="H425" t="s">
        <v>26</v>
      </c>
      <c r="I425" t="s">
        <v>27</v>
      </c>
      <c r="J425" t="s">
        <v>38</v>
      </c>
      <c r="K425" t="s">
        <v>18</v>
      </c>
      <c r="L425" t="s">
        <v>144</v>
      </c>
      <c r="M425" s="2">
        <v>60</v>
      </c>
      <c r="N425" s="2">
        <v>825</v>
      </c>
      <c r="O425" s="2">
        <v>495000</v>
      </c>
      <c r="P425" s="2">
        <v>198000</v>
      </c>
      <c r="Q425" s="8">
        <v>0.4</v>
      </c>
      <c r="R425" t="s">
        <v>23</v>
      </c>
    </row>
    <row r="426" spans="1:18" x14ac:dyDescent="0.35">
      <c r="A426" t="s">
        <v>25</v>
      </c>
      <c r="B426">
        <v>1197831</v>
      </c>
      <c r="C426" s="1">
        <v>44487</v>
      </c>
      <c r="D426">
        <f>YEAR(salesbydate[[#This Row],[Invoice_Date]])</f>
        <v>2021</v>
      </c>
      <c r="E426">
        <f>MONTH(salesbydate[[#This Row],[Invoice_Date]])</f>
        <v>10</v>
      </c>
      <c r="F426">
        <f>ROUNDUP(MONTH(salesbydate[[#This Row],[Invoice_Date]])/3,0)</f>
        <v>4</v>
      </c>
      <c r="G426">
        <f>WEEKNUM(salesbydate[[#This Row],[Invoice_Date]])</f>
        <v>43</v>
      </c>
      <c r="H426" t="s">
        <v>26</v>
      </c>
      <c r="I426" t="s">
        <v>27</v>
      </c>
      <c r="J426" t="s">
        <v>38</v>
      </c>
      <c r="K426" t="s">
        <v>19</v>
      </c>
      <c r="L426" t="s">
        <v>145</v>
      </c>
      <c r="M426" s="2">
        <v>65</v>
      </c>
      <c r="N426" s="2">
        <v>725</v>
      </c>
      <c r="O426" s="2">
        <v>471250</v>
      </c>
      <c r="P426" s="2">
        <v>188500</v>
      </c>
      <c r="Q426" s="8">
        <v>0.4</v>
      </c>
      <c r="R426" t="s">
        <v>23</v>
      </c>
    </row>
    <row r="427" spans="1:18" x14ac:dyDescent="0.35">
      <c r="A427" t="s">
        <v>25</v>
      </c>
      <c r="B427">
        <v>1197831</v>
      </c>
      <c r="C427" s="1">
        <v>44488</v>
      </c>
      <c r="D427">
        <f>YEAR(salesbydate[[#This Row],[Invoice_Date]])</f>
        <v>2021</v>
      </c>
      <c r="E427">
        <f>MONTH(salesbydate[[#This Row],[Invoice_Date]])</f>
        <v>10</v>
      </c>
      <c r="F427">
        <f>ROUNDUP(MONTH(salesbydate[[#This Row],[Invoice_Date]])/3,0)</f>
        <v>4</v>
      </c>
      <c r="G427">
        <f>WEEKNUM(salesbydate[[#This Row],[Invoice_Date]])</f>
        <v>43</v>
      </c>
      <c r="H427" t="s">
        <v>26</v>
      </c>
      <c r="I427" t="s">
        <v>27</v>
      </c>
      <c r="J427" t="s">
        <v>38</v>
      </c>
      <c r="K427" t="s">
        <v>20</v>
      </c>
      <c r="L427" t="s">
        <v>145</v>
      </c>
      <c r="M427" s="2">
        <v>65</v>
      </c>
      <c r="N427" s="2">
        <v>575</v>
      </c>
      <c r="O427" s="2">
        <v>373750</v>
      </c>
      <c r="P427" s="2">
        <v>186875</v>
      </c>
      <c r="Q427" s="8">
        <v>0.5</v>
      </c>
      <c r="R427" t="s">
        <v>23</v>
      </c>
    </row>
    <row r="428" spans="1:18" x14ac:dyDescent="0.35">
      <c r="A428" t="s">
        <v>25</v>
      </c>
      <c r="B428">
        <v>1197831</v>
      </c>
      <c r="C428" s="1">
        <v>44489</v>
      </c>
      <c r="D428">
        <f>YEAR(salesbydate[[#This Row],[Invoice_Date]])</f>
        <v>2021</v>
      </c>
      <c r="E428">
        <f>MONTH(salesbydate[[#This Row],[Invoice_Date]])</f>
        <v>10</v>
      </c>
      <c r="F428">
        <f>ROUNDUP(MONTH(salesbydate[[#This Row],[Invoice_Date]])/3,0)</f>
        <v>4</v>
      </c>
      <c r="G428">
        <f>WEEKNUM(salesbydate[[#This Row],[Invoice_Date]])</f>
        <v>43</v>
      </c>
      <c r="H428" t="s">
        <v>26</v>
      </c>
      <c r="I428" t="s">
        <v>27</v>
      </c>
      <c r="J428" t="s">
        <v>38</v>
      </c>
      <c r="K428" t="s">
        <v>21</v>
      </c>
      <c r="L428" t="s">
        <v>144</v>
      </c>
      <c r="M428" s="2">
        <v>60</v>
      </c>
      <c r="N428" s="2">
        <v>525</v>
      </c>
      <c r="O428" s="2">
        <v>315000</v>
      </c>
      <c r="P428" s="2">
        <v>110250</v>
      </c>
      <c r="Q428" s="8">
        <v>0.35</v>
      </c>
      <c r="R428" t="s">
        <v>23</v>
      </c>
    </row>
    <row r="429" spans="1:18" x14ac:dyDescent="0.35">
      <c r="A429" t="s">
        <v>25</v>
      </c>
      <c r="B429">
        <v>1197831</v>
      </c>
      <c r="C429" s="1">
        <v>44490</v>
      </c>
      <c r="D429">
        <f>YEAR(salesbydate[[#This Row],[Invoice_Date]])</f>
        <v>2021</v>
      </c>
      <c r="E429">
        <f>MONTH(salesbydate[[#This Row],[Invoice_Date]])</f>
        <v>10</v>
      </c>
      <c r="F429">
        <f>ROUNDUP(MONTH(salesbydate[[#This Row],[Invoice_Date]])/3,0)</f>
        <v>4</v>
      </c>
      <c r="G429">
        <f>WEEKNUM(salesbydate[[#This Row],[Invoice_Date]])</f>
        <v>43</v>
      </c>
      <c r="H429" t="s">
        <v>26</v>
      </c>
      <c r="I429" t="s">
        <v>27</v>
      </c>
      <c r="J429" t="s">
        <v>38</v>
      </c>
      <c r="K429" t="s">
        <v>22</v>
      </c>
      <c r="L429" t="s">
        <v>145</v>
      </c>
      <c r="M429" s="2">
        <v>70</v>
      </c>
      <c r="N429" s="2">
        <v>775</v>
      </c>
      <c r="O429" s="2">
        <v>542500</v>
      </c>
      <c r="P429" s="2">
        <v>298375</v>
      </c>
      <c r="Q429" s="8">
        <v>0.55000000000000004</v>
      </c>
      <c r="R429" t="s">
        <v>23</v>
      </c>
    </row>
    <row r="430" spans="1:18" x14ac:dyDescent="0.35">
      <c r="A430" t="s">
        <v>13</v>
      </c>
      <c r="B430">
        <v>1185732</v>
      </c>
      <c r="C430" s="1">
        <v>44491</v>
      </c>
      <c r="D430">
        <f>YEAR(salesbydate[[#This Row],[Invoice_Date]])</f>
        <v>2021</v>
      </c>
      <c r="E430">
        <f>MONTH(salesbydate[[#This Row],[Invoice_Date]])</f>
        <v>10</v>
      </c>
      <c r="F430">
        <f>ROUNDUP(MONTH(salesbydate[[#This Row],[Invoice_Date]])/3,0)</f>
        <v>4</v>
      </c>
      <c r="G430">
        <f>WEEKNUM(salesbydate[[#This Row],[Invoice_Date]])</f>
        <v>43</v>
      </c>
      <c r="H430" t="s">
        <v>26</v>
      </c>
      <c r="I430" t="s">
        <v>27</v>
      </c>
      <c r="J430" t="s">
        <v>38</v>
      </c>
      <c r="K430" t="s">
        <v>16</v>
      </c>
      <c r="L430" t="s">
        <v>144</v>
      </c>
      <c r="M430" s="2">
        <v>45</v>
      </c>
      <c r="N430" s="2">
        <v>425</v>
      </c>
      <c r="O430" s="2">
        <v>191250</v>
      </c>
      <c r="P430" s="2">
        <v>105188</v>
      </c>
      <c r="Q430" s="8">
        <v>0.55000000000000004</v>
      </c>
      <c r="R430" t="s">
        <v>23</v>
      </c>
    </row>
    <row r="431" spans="1:18" x14ac:dyDescent="0.35">
      <c r="A431" t="s">
        <v>13</v>
      </c>
      <c r="B431">
        <v>1185732</v>
      </c>
      <c r="C431" s="1">
        <v>44492</v>
      </c>
      <c r="D431">
        <f>YEAR(salesbydate[[#This Row],[Invoice_Date]])</f>
        <v>2021</v>
      </c>
      <c r="E431">
        <f>MONTH(salesbydate[[#This Row],[Invoice_Date]])</f>
        <v>10</v>
      </c>
      <c r="F431">
        <f>ROUNDUP(MONTH(salesbydate[[#This Row],[Invoice_Date]])/3,0)</f>
        <v>4</v>
      </c>
      <c r="G431">
        <f>WEEKNUM(salesbydate[[#This Row],[Invoice_Date]])</f>
        <v>43</v>
      </c>
      <c r="H431" t="s">
        <v>26</v>
      </c>
      <c r="I431" t="s">
        <v>27</v>
      </c>
      <c r="J431" t="s">
        <v>38</v>
      </c>
      <c r="K431" t="s">
        <v>18</v>
      </c>
      <c r="L431" t="s">
        <v>144</v>
      </c>
      <c r="M431" s="2">
        <v>45</v>
      </c>
      <c r="N431" s="2">
        <v>225</v>
      </c>
      <c r="O431" s="2">
        <v>101250</v>
      </c>
      <c r="P431" s="2">
        <v>35438</v>
      </c>
      <c r="Q431" s="8">
        <v>0.35</v>
      </c>
      <c r="R431" t="s">
        <v>23</v>
      </c>
    </row>
    <row r="432" spans="1:18" x14ac:dyDescent="0.35">
      <c r="A432" t="s">
        <v>13</v>
      </c>
      <c r="B432">
        <v>1185732</v>
      </c>
      <c r="C432" s="1">
        <v>44493</v>
      </c>
      <c r="D432">
        <f>YEAR(salesbydate[[#This Row],[Invoice_Date]])</f>
        <v>2021</v>
      </c>
      <c r="E432">
        <f>MONTH(salesbydate[[#This Row],[Invoice_Date]])</f>
        <v>10</v>
      </c>
      <c r="F432">
        <f>ROUNDUP(MONTH(salesbydate[[#This Row],[Invoice_Date]])/3,0)</f>
        <v>4</v>
      </c>
      <c r="G432">
        <f>WEEKNUM(salesbydate[[#This Row],[Invoice_Date]])</f>
        <v>44</v>
      </c>
      <c r="H432" t="s">
        <v>26</v>
      </c>
      <c r="I432" t="s">
        <v>27</v>
      </c>
      <c r="J432" t="s">
        <v>38</v>
      </c>
      <c r="K432" t="s">
        <v>19</v>
      </c>
      <c r="L432" t="s">
        <v>145</v>
      </c>
      <c r="M432" s="2">
        <v>35</v>
      </c>
      <c r="N432" s="2">
        <v>225</v>
      </c>
      <c r="O432" s="2">
        <v>78750</v>
      </c>
      <c r="P432" s="2">
        <v>31500</v>
      </c>
      <c r="Q432" s="8">
        <v>0.4</v>
      </c>
      <c r="R432" t="s">
        <v>23</v>
      </c>
    </row>
    <row r="433" spans="1:18" x14ac:dyDescent="0.35">
      <c r="A433" t="s">
        <v>13</v>
      </c>
      <c r="B433">
        <v>1185732</v>
      </c>
      <c r="C433" s="1">
        <v>44494</v>
      </c>
      <c r="D433">
        <f>YEAR(salesbydate[[#This Row],[Invoice_Date]])</f>
        <v>2021</v>
      </c>
      <c r="E433">
        <f>MONTH(salesbydate[[#This Row],[Invoice_Date]])</f>
        <v>10</v>
      </c>
      <c r="F433">
        <f>ROUNDUP(MONTH(salesbydate[[#This Row],[Invoice_Date]])/3,0)</f>
        <v>4</v>
      </c>
      <c r="G433">
        <f>WEEKNUM(salesbydate[[#This Row],[Invoice_Date]])</f>
        <v>44</v>
      </c>
      <c r="H433" t="s">
        <v>26</v>
      </c>
      <c r="I433" t="s">
        <v>27</v>
      </c>
      <c r="J433" t="s">
        <v>38</v>
      </c>
      <c r="K433" t="s">
        <v>20</v>
      </c>
      <c r="L433" t="s">
        <v>145</v>
      </c>
      <c r="M433" s="2">
        <v>40</v>
      </c>
      <c r="N433" s="2">
        <v>75</v>
      </c>
      <c r="O433" s="2">
        <v>30000</v>
      </c>
      <c r="P433" s="2">
        <v>12000</v>
      </c>
      <c r="Q433" s="8">
        <v>0.4</v>
      </c>
      <c r="R433" t="s">
        <v>23</v>
      </c>
    </row>
    <row r="434" spans="1:18" x14ac:dyDescent="0.35">
      <c r="A434" t="s">
        <v>13</v>
      </c>
      <c r="B434">
        <v>1185732</v>
      </c>
      <c r="C434" s="1">
        <v>44495</v>
      </c>
      <c r="D434">
        <f>YEAR(salesbydate[[#This Row],[Invoice_Date]])</f>
        <v>2021</v>
      </c>
      <c r="E434">
        <f>MONTH(salesbydate[[#This Row],[Invoice_Date]])</f>
        <v>10</v>
      </c>
      <c r="F434">
        <f>ROUNDUP(MONTH(salesbydate[[#This Row],[Invoice_Date]])/3,0)</f>
        <v>4</v>
      </c>
      <c r="G434">
        <f>WEEKNUM(salesbydate[[#This Row],[Invoice_Date]])</f>
        <v>44</v>
      </c>
      <c r="H434" t="s">
        <v>14</v>
      </c>
      <c r="I434" t="s">
        <v>39</v>
      </c>
      <c r="J434" t="s">
        <v>40</v>
      </c>
      <c r="K434" t="s">
        <v>21</v>
      </c>
      <c r="L434" t="s">
        <v>144</v>
      </c>
      <c r="M434" s="2">
        <v>55</v>
      </c>
      <c r="N434" s="2">
        <v>125</v>
      </c>
      <c r="O434" s="2">
        <v>68750</v>
      </c>
      <c r="P434" s="2">
        <v>24063</v>
      </c>
      <c r="Q434" s="8">
        <v>0.35</v>
      </c>
      <c r="R434" t="s">
        <v>23</v>
      </c>
    </row>
    <row r="435" spans="1:18" x14ac:dyDescent="0.35">
      <c r="A435" t="s">
        <v>13</v>
      </c>
      <c r="B435">
        <v>1185732</v>
      </c>
      <c r="C435" s="1">
        <v>44496</v>
      </c>
      <c r="D435">
        <f>YEAR(salesbydate[[#This Row],[Invoice_Date]])</f>
        <v>2021</v>
      </c>
      <c r="E435">
        <f>MONTH(salesbydate[[#This Row],[Invoice_Date]])</f>
        <v>10</v>
      </c>
      <c r="F435">
        <f>ROUNDUP(MONTH(salesbydate[[#This Row],[Invoice_Date]])/3,0)</f>
        <v>4</v>
      </c>
      <c r="G435">
        <f>WEEKNUM(salesbydate[[#This Row],[Invoice_Date]])</f>
        <v>44</v>
      </c>
      <c r="H435" t="s">
        <v>14</v>
      </c>
      <c r="I435" t="s">
        <v>39</v>
      </c>
      <c r="J435" t="s">
        <v>40</v>
      </c>
      <c r="K435" t="s">
        <v>22</v>
      </c>
      <c r="L435" t="s">
        <v>145</v>
      </c>
      <c r="M435" s="2">
        <v>45</v>
      </c>
      <c r="N435" s="2">
        <v>225</v>
      </c>
      <c r="O435" s="2">
        <v>101250</v>
      </c>
      <c r="P435" s="2">
        <v>30375</v>
      </c>
      <c r="Q435" s="8">
        <v>0.3</v>
      </c>
      <c r="R435" t="s">
        <v>23</v>
      </c>
    </row>
    <row r="436" spans="1:18" x14ac:dyDescent="0.35">
      <c r="A436" t="s">
        <v>13</v>
      </c>
      <c r="B436">
        <v>1185732</v>
      </c>
      <c r="C436" s="1">
        <v>44497</v>
      </c>
      <c r="D436">
        <f>YEAR(salesbydate[[#This Row],[Invoice_Date]])</f>
        <v>2021</v>
      </c>
      <c r="E436">
        <f>MONTH(salesbydate[[#This Row],[Invoice_Date]])</f>
        <v>10</v>
      </c>
      <c r="F436">
        <f>ROUNDUP(MONTH(salesbydate[[#This Row],[Invoice_Date]])/3,0)</f>
        <v>4</v>
      </c>
      <c r="G436">
        <f>WEEKNUM(salesbydate[[#This Row],[Invoice_Date]])</f>
        <v>44</v>
      </c>
      <c r="H436" t="s">
        <v>14</v>
      </c>
      <c r="I436" t="s">
        <v>39</v>
      </c>
      <c r="J436" t="s">
        <v>40</v>
      </c>
      <c r="K436" t="s">
        <v>16</v>
      </c>
      <c r="L436" t="s">
        <v>144</v>
      </c>
      <c r="M436" s="2">
        <v>45</v>
      </c>
      <c r="N436" s="2">
        <v>475</v>
      </c>
      <c r="O436" s="2">
        <v>213750</v>
      </c>
      <c r="P436" s="2">
        <v>117563</v>
      </c>
      <c r="Q436" s="8">
        <v>0.55000000000000004</v>
      </c>
      <c r="R436" t="s">
        <v>23</v>
      </c>
    </row>
    <row r="437" spans="1:18" x14ac:dyDescent="0.35">
      <c r="A437" t="s">
        <v>13</v>
      </c>
      <c r="B437">
        <v>1185732</v>
      </c>
      <c r="C437" s="1">
        <v>44498</v>
      </c>
      <c r="D437">
        <f>YEAR(salesbydate[[#This Row],[Invoice_Date]])</f>
        <v>2021</v>
      </c>
      <c r="E437">
        <f>MONTH(salesbydate[[#This Row],[Invoice_Date]])</f>
        <v>10</v>
      </c>
      <c r="F437">
        <f>ROUNDUP(MONTH(salesbydate[[#This Row],[Invoice_Date]])/3,0)</f>
        <v>4</v>
      </c>
      <c r="G437">
        <f>WEEKNUM(salesbydate[[#This Row],[Invoice_Date]])</f>
        <v>44</v>
      </c>
      <c r="H437" t="s">
        <v>14</v>
      </c>
      <c r="I437" t="s">
        <v>39</v>
      </c>
      <c r="J437" t="s">
        <v>40</v>
      </c>
      <c r="K437" t="s">
        <v>18</v>
      </c>
      <c r="L437" t="s">
        <v>144</v>
      </c>
      <c r="M437" s="2">
        <v>45</v>
      </c>
      <c r="N437" s="2">
        <v>125</v>
      </c>
      <c r="O437" s="2">
        <v>56250</v>
      </c>
      <c r="P437" s="2">
        <v>19688</v>
      </c>
      <c r="Q437" s="8">
        <v>0.35</v>
      </c>
      <c r="R437" t="s">
        <v>23</v>
      </c>
    </row>
    <row r="438" spans="1:18" x14ac:dyDescent="0.35">
      <c r="A438" t="s">
        <v>13</v>
      </c>
      <c r="B438">
        <v>1185732</v>
      </c>
      <c r="C438" s="1">
        <v>44499</v>
      </c>
      <c r="D438">
        <f>YEAR(salesbydate[[#This Row],[Invoice_Date]])</f>
        <v>2021</v>
      </c>
      <c r="E438">
        <f>MONTH(salesbydate[[#This Row],[Invoice_Date]])</f>
        <v>10</v>
      </c>
      <c r="F438">
        <f>ROUNDUP(MONTH(salesbydate[[#This Row],[Invoice_Date]])/3,0)</f>
        <v>4</v>
      </c>
      <c r="G438">
        <f>WEEKNUM(salesbydate[[#This Row],[Invoice_Date]])</f>
        <v>44</v>
      </c>
      <c r="H438" t="s">
        <v>14</v>
      </c>
      <c r="I438" t="s">
        <v>39</v>
      </c>
      <c r="J438" t="s">
        <v>40</v>
      </c>
      <c r="K438" t="s">
        <v>19</v>
      </c>
      <c r="L438" t="s">
        <v>145</v>
      </c>
      <c r="M438" s="2">
        <v>35</v>
      </c>
      <c r="N438" s="2">
        <v>175</v>
      </c>
      <c r="O438" s="2">
        <v>61250</v>
      </c>
      <c r="P438" s="2">
        <v>24500</v>
      </c>
      <c r="Q438" s="8">
        <v>0.4</v>
      </c>
      <c r="R438" t="s">
        <v>23</v>
      </c>
    </row>
    <row r="439" spans="1:18" x14ac:dyDescent="0.35">
      <c r="A439" t="s">
        <v>13</v>
      </c>
      <c r="B439">
        <v>1185732</v>
      </c>
      <c r="C439" s="1">
        <v>44500</v>
      </c>
      <c r="D439">
        <f>YEAR(salesbydate[[#This Row],[Invoice_Date]])</f>
        <v>2021</v>
      </c>
      <c r="E439">
        <f>MONTH(salesbydate[[#This Row],[Invoice_Date]])</f>
        <v>10</v>
      </c>
      <c r="F439">
        <f>ROUNDUP(MONTH(salesbydate[[#This Row],[Invoice_Date]])/3,0)</f>
        <v>4</v>
      </c>
      <c r="G439">
        <f>WEEKNUM(salesbydate[[#This Row],[Invoice_Date]])</f>
        <v>45</v>
      </c>
      <c r="H439" t="s">
        <v>14</v>
      </c>
      <c r="I439" t="s">
        <v>39</v>
      </c>
      <c r="J439" t="s">
        <v>40</v>
      </c>
      <c r="K439" t="s">
        <v>20</v>
      </c>
      <c r="L439" t="s">
        <v>145</v>
      </c>
      <c r="M439" s="2">
        <v>40</v>
      </c>
      <c r="N439" s="2">
        <v>50</v>
      </c>
      <c r="O439" s="2">
        <v>20000</v>
      </c>
      <c r="P439" s="2">
        <v>8000</v>
      </c>
      <c r="Q439" s="8">
        <v>0.4</v>
      </c>
      <c r="R439" t="s">
        <v>23</v>
      </c>
    </row>
    <row r="440" spans="1:18" x14ac:dyDescent="0.35">
      <c r="A440" t="s">
        <v>13</v>
      </c>
      <c r="B440">
        <v>1185732</v>
      </c>
      <c r="C440" s="1">
        <v>44501</v>
      </c>
      <c r="D440">
        <f>YEAR(salesbydate[[#This Row],[Invoice_Date]])</f>
        <v>2021</v>
      </c>
      <c r="E440">
        <f>MONTH(salesbydate[[#This Row],[Invoice_Date]])</f>
        <v>11</v>
      </c>
      <c r="F440">
        <f>ROUNDUP(MONTH(salesbydate[[#This Row],[Invoice_Date]])/3,0)</f>
        <v>4</v>
      </c>
      <c r="G440">
        <f>WEEKNUM(salesbydate[[#This Row],[Invoice_Date]])</f>
        <v>45</v>
      </c>
      <c r="H440" t="s">
        <v>14</v>
      </c>
      <c r="I440" t="s">
        <v>39</v>
      </c>
      <c r="J440" t="s">
        <v>40</v>
      </c>
      <c r="K440" t="s">
        <v>21</v>
      </c>
      <c r="L440" t="s">
        <v>144</v>
      </c>
      <c r="M440" s="2">
        <v>55</v>
      </c>
      <c r="N440" s="2">
        <v>125</v>
      </c>
      <c r="O440" s="2">
        <v>68750</v>
      </c>
      <c r="P440" s="2">
        <v>24063</v>
      </c>
      <c r="Q440" s="8">
        <v>0.35</v>
      </c>
      <c r="R440" t="s">
        <v>23</v>
      </c>
    </row>
    <row r="441" spans="1:18" x14ac:dyDescent="0.35">
      <c r="A441" t="s">
        <v>13</v>
      </c>
      <c r="B441">
        <v>1185732</v>
      </c>
      <c r="C441" s="1">
        <v>44502</v>
      </c>
      <c r="D441">
        <f>YEAR(salesbydate[[#This Row],[Invoice_Date]])</f>
        <v>2021</v>
      </c>
      <c r="E441">
        <f>MONTH(salesbydate[[#This Row],[Invoice_Date]])</f>
        <v>11</v>
      </c>
      <c r="F441">
        <f>ROUNDUP(MONTH(salesbydate[[#This Row],[Invoice_Date]])/3,0)</f>
        <v>4</v>
      </c>
      <c r="G441">
        <f>WEEKNUM(salesbydate[[#This Row],[Invoice_Date]])</f>
        <v>45</v>
      </c>
      <c r="H441" t="s">
        <v>14</v>
      </c>
      <c r="I441" t="s">
        <v>39</v>
      </c>
      <c r="J441" t="s">
        <v>40</v>
      </c>
      <c r="K441" t="s">
        <v>22</v>
      </c>
      <c r="L441" t="s">
        <v>145</v>
      </c>
      <c r="M441" s="2">
        <v>45</v>
      </c>
      <c r="N441" s="2">
        <v>225</v>
      </c>
      <c r="O441" s="2">
        <v>101250</v>
      </c>
      <c r="P441" s="2">
        <v>30375</v>
      </c>
      <c r="Q441" s="8">
        <v>0.3</v>
      </c>
      <c r="R441" t="s">
        <v>23</v>
      </c>
    </row>
    <row r="442" spans="1:18" x14ac:dyDescent="0.35">
      <c r="A442" t="s">
        <v>13</v>
      </c>
      <c r="B442">
        <v>1185732</v>
      </c>
      <c r="C442" s="1">
        <v>44503</v>
      </c>
      <c r="D442">
        <f>YEAR(salesbydate[[#This Row],[Invoice_Date]])</f>
        <v>2021</v>
      </c>
      <c r="E442">
        <f>MONTH(salesbydate[[#This Row],[Invoice_Date]])</f>
        <v>11</v>
      </c>
      <c r="F442">
        <f>ROUNDUP(MONTH(salesbydate[[#This Row],[Invoice_Date]])/3,0)</f>
        <v>4</v>
      </c>
      <c r="G442">
        <f>WEEKNUM(salesbydate[[#This Row],[Invoice_Date]])</f>
        <v>45</v>
      </c>
      <c r="H442" t="s">
        <v>14</v>
      </c>
      <c r="I442" t="s">
        <v>39</v>
      </c>
      <c r="J442" t="s">
        <v>40</v>
      </c>
      <c r="K442" t="s">
        <v>16</v>
      </c>
      <c r="L442" t="s">
        <v>144</v>
      </c>
      <c r="M442" s="2">
        <v>50</v>
      </c>
      <c r="N442" s="2">
        <v>445</v>
      </c>
      <c r="O442" s="2">
        <v>222500</v>
      </c>
      <c r="P442" s="2">
        <v>122375</v>
      </c>
      <c r="Q442" s="8">
        <v>0.55000000000000004</v>
      </c>
      <c r="R442" t="s">
        <v>23</v>
      </c>
    </row>
    <row r="443" spans="1:18" x14ac:dyDescent="0.35">
      <c r="A443" t="s">
        <v>13</v>
      </c>
      <c r="B443">
        <v>1185732</v>
      </c>
      <c r="C443" s="1">
        <v>44504</v>
      </c>
      <c r="D443">
        <f>YEAR(salesbydate[[#This Row],[Invoice_Date]])</f>
        <v>2021</v>
      </c>
      <c r="E443">
        <f>MONTH(salesbydate[[#This Row],[Invoice_Date]])</f>
        <v>11</v>
      </c>
      <c r="F443">
        <f>ROUNDUP(MONTH(salesbydate[[#This Row],[Invoice_Date]])/3,0)</f>
        <v>4</v>
      </c>
      <c r="G443">
        <f>WEEKNUM(salesbydate[[#This Row],[Invoice_Date]])</f>
        <v>45</v>
      </c>
      <c r="H443" t="s">
        <v>14</v>
      </c>
      <c r="I443" t="s">
        <v>39</v>
      </c>
      <c r="J443" t="s">
        <v>40</v>
      </c>
      <c r="K443" t="s">
        <v>18</v>
      </c>
      <c r="L443" t="s">
        <v>144</v>
      </c>
      <c r="M443" s="2">
        <v>50</v>
      </c>
      <c r="N443" s="2">
        <v>150</v>
      </c>
      <c r="O443" s="2">
        <v>75000</v>
      </c>
      <c r="P443" s="2">
        <v>26250</v>
      </c>
      <c r="Q443" s="8">
        <v>0.35</v>
      </c>
      <c r="R443" t="s">
        <v>23</v>
      </c>
    </row>
    <row r="444" spans="1:18" x14ac:dyDescent="0.35">
      <c r="A444" t="s">
        <v>13</v>
      </c>
      <c r="B444">
        <v>1185732</v>
      </c>
      <c r="C444" s="1">
        <v>44505</v>
      </c>
      <c r="D444">
        <f>YEAR(salesbydate[[#This Row],[Invoice_Date]])</f>
        <v>2021</v>
      </c>
      <c r="E444">
        <f>MONTH(salesbydate[[#This Row],[Invoice_Date]])</f>
        <v>11</v>
      </c>
      <c r="F444">
        <f>ROUNDUP(MONTH(salesbydate[[#This Row],[Invoice_Date]])/3,0)</f>
        <v>4</v>
      </c>
      <c r="G444">
        <f>WEEKNUM(salesbydate[[#This Row],[Invoice_Date]])</f>
        <v>45</v>
      </c>
      <c r="H444" t="s">
        <v>14</v>
      </c>
      <c r="I444" t="s">
        <v>39</v>
      </c>
      <c r="J444" t="s">
        <v>40</v>
      </c>
      <c r="K444" t="s">
        <v>19</v>
      </c>
      <c r="L444" t="s">
        <v>145</v>
      </c>
      <c r="M444" s="2">
        <v>40</v>
      </c>
      <c r="N444" s="2">
        <v>175</v>
      </c>
      <c r="O444" s="2">
        <v>70000</v>
      </c>
      <c r="P444" s="2">
        <v>28000</v>
      </c>
      <c r="Q444" s="8">
        <v>0.4</v>
      </c>
      <c r="R444" t="s">
        <v>23</v>
      </c>
    </row>
    <row r="445" spans="1:18" x14ac:dyDescent="0.35">
      <c r="A445" t="s">
        <v>13</v>
      </c>
      <c r="B445">
        <v>1185732</v>
      </c>
      <c r="C445" s="1">
        <v>44506</v>
      </c>
      <c r="D445">
        <f>YEAR(salesbydate[[#This Row],[Invoice_Date]])</f>
        <v>2021</v>
      </c>
      <c r="E445">
        <f>MONTH(salesbydate[[#This Row],[Invoice_Date]])</f>
        <v>11</v>
      </c>
      <c r="F445">
        <f>ROUNDUP(MONTH(salesbydate[[#This Row],[Invoice_Date]])/3,0)</f>
        <v>4</v>
      </c>
      <c r="G445">
        <f>WEEKNUM(salesbydate[[#This Row],[Invoice_Date]])</f>
        <v>45</v>
      </c>
      <c r="H445" t="s">
        <v>14</v>
      </c>
      <c r="I445" t="s">
        <v>39</v>
      </c>
      <c r="J445" t="s">
        <v>40</v>
      </c>
      <c r="K445" t="s">
        <v>20</v>
      </c>
      <c r="L445" t="s">
        <v>145</v>
      </c>
      <c r="M445" s="2">
        <v>45</v>
      </c>
      <c r="N445" s="2">
        <v>25</v>
      </c>
      <c r="O445" s="2">
        <v>11250</v>
      </c>
      <c r="P445" s="2">
        <v>4500</v>
      </c>
      <c r="Q445" s="8">
        <v>0.4</v>
      </c>
      <c r="R445" t="s">
        <v>23</v>
      </c>
    </row>
    <row r="446" spans="1:18" x14ac:dyDescent="0.35">
      <c r="A446" t="s">
        <v>13</v>
      </c>
      <c r="B446">
        <v>1185732</v>
      </c>
      <c r="C446" s="1">
        <v>44507</v>
      </c>
      <c r="D446">
        <f>YEAR(salesbydate[[#This Row],[Invoice_Date]])</f>
        <v>2021</v>
      </c>
      <c r="E446">
        <f>MONTH(salesbydate[[#This Row],[Invoice_Date]])</f>
        <v>11</v>
      </c>
      <c r="F446">
        <f>ROUNDUP(MONTH(salesbydate[[#This Row],[Invoice_Date]])/3,0)</f>
        <v>4</v>
      </c>
      <c r="G446">
        <f>WEEKNUM(salesbydate[[#This Row],[Invoice_Date]])</f>
        <v>46</v>
      </c>
      <c r="H446" t="s">
        <v>14</v>
      </c>
      <c r="I446" t="s">
        <v>39</v>
      </c>
      <c r="J446" t="s">
        <v>40</v>
      </c>
      <c r="K446" t="s">
        <v>21</v>
      </c>
      <c r="L446" t="s">
        <v>144</v>
      </c>
      <c r="M446" s="2">
        <v>60</v>
      </c>
      <c r="N446" s="2">
        <v>75</v>
      </c>
      <c r="O446" s="2">
        <v>45000</v>
      </c>
      <c r="P446" s="2">
        <v>13500</v>
      </c>
      <c r="Q446" s="8">
        <v>0.3</v>
      </c>
      <c r="R446" t="s">
        <v>23</v>
      </c>
    </row>
    <row r="447" spans="1:18" x14ac:dyDescent="0.35">
      <c r="A447" t="s">
        <v>13</v>
      </c>
      <c r="B447">
        <v>1185732</v>
      </c>
      <c r="C447" s="1">
        <v>44508</v>
      </c>
      <c r="D447">
        <f>YEAR(salesbydate[[#This Row],[Invoice_Date]])</f>
        <v>2021</v>
      </c>
      <c r="E447">
        <f>MONTH(salesbydate[[#This Row],[Invoice_Date]])</f>
        <v>11</v>
      </c>
      <c r="F447">
        <f>ROUNDUP(MONTH(salesbydate[[#This Row],[Invoice_Date]])/3,0)</f>
        <v>4</v>
      </c>
      <c r="G447">
        <f>WEEKNUM(salesbydate[[#This Row],[Invoice_Date]])</f>
        <v>46</v>
      </c>
      <c r="H447" t="s">
        <v>14</v>
      </c>
      <c r="I447" t="s">
        <v>39</v>
      </c>
      <c r="J447" t="s">
        <v>40</v>
      </c>
      <c r="K447" t="s">
        <v>22</v>
      </c>
      <c r="L447" t="s">
        <v>145</v>
      </c>
      <c r="M447" s="2">
        <v>50</v>
      </c>
      <c r="N447" s="2">
        <v>175</v>
      </c>
      <c r="O447" s="2">
        <v>87500</v>
      </c>
      <c r="P447" s="2">
        <v>21875</v>
      </c>
      <c r="Q447" s="8">
        <v>0.25</v>
      </c>
      <c r="R447" t="s">
        <v>23</v>
      </c>
    </row>
    <row r="448" spans="1:18" x14ac:dyDescent="0.35">
      <c r="A448" t="s">
        <v>13</v>
      </c>
      <c r="B448">
        <v>1185732</v>
      </c>
      <c r="C448" s="1">
        <v>44509</v>
      </c>
      <c r="D448">
        <f>YEAR(salesbydate[[#This Row],[Invoice_Date]])</f>
        <v>2021</v>
      </c>
      <c r="E448">
        <f>MONTH(salesbydate[[#This Row],[Invoice_Date]])</f>
        <v>11</v>
      </c>
      <c r="F448">
        <f>ROUNDUP(MONTH(salesbydate[[#This Row],[Invoice_Date]])/3,0)</f>
        <v>4</v>
      </c>
      <c r="G448">
        <f>WEEKNUM(salesbydate[[#This Row],[Invoice_Date]])</f>
        <v>46</v>
      </c>
      <c r="H448" t="s">
        <v>14</v>
      </c>
      <c r="I448" t="s">
        <v>39</v>
      </c>
      <c r="J448" t="s">
        <v>40</v>
      </c>
      <c r="K448" t="s">
        <v>16</v>
      </c>
      <c r="L448" t="s">
        <v>144</v>
      </c>
      <c r="M448" s="2">
        <v>50</v>
      </c>
      <c r="N448" s="2">
        <v>450</v>
      </c>
      <c r="O448" s="2">
        <v>225000</v>
      </c>
      <c r="P448" s="2">
        <v>112500</v>
      </c>
      <c r="Q448" s="8">
        <v>0.5</v>
      </c>
      <c r="R448" t="s">
        <v>23</v>
      </c>
    </row>
    <row r="449" spans="1:18" x14ac:dyDescent="0.35">
      <c r="A449" t="s">
        <v>13</v>
      </c>
      <c r="B449">
        <v>1185732</v>
      </c>
      <c r="C449" s="1">
        <v>44510</v>
      </c>
      <c r="D449">
        <f>YEAR(salesbydate[[#This Row],[Invoice_Date]])</f>
        <v>2021</v>
      </c>
      <c r="E449">
        <f>MONTH(salesbydate[[#This Row],[Invoice_Date]])</f>
        <v>11</v>
      </c>
      <c r="F449">
        <f>ROUNDUP(MONTH(salesbydate[[#This Row],[Invoice_Date]])/3,0)</f>
        <v>4</v>
      </c>
      <c r="G449">
        <f>WEEKNUM(salesbydate[[#This Row],[Invoice_Date]])</f>
        <v>46</v>
      </c>
      <c r="H449" t="s">
        <v>14</v>
      </c>
      <c r="I449" t="s">
        <v>39</v>
      </c>
      <c r="J449" t="s">
        <v>40</v>
      </c>
      <c r="K449" t="s">
        <v>18</v>
      </c>
      <c r="L449" t="s">
        <v>144</v>
      </c>
      <c r="M449" s="2">
        <v>50</v>
      </c>
      <c r="N449" s="2">
        <v>150</v>
      </c>
      <c r="O449" s="2">
        <v>75000</v>
      </c>
      <c r="P449" s="2">
        <v>22500</v>
      </c>
      <c r="Q449" s="8">
        <v>0.3</v>
      </c>
      <c r="R449" t="s">
        <v>23</v>
      </c>
    </row>
    <row r="450" spans="1:18" x14ac:dyDescent="0.35">
      <c r="A450" t="s">
        <v>13</v>
      </c>
      <c r="B450">
        <v>1185732</v>
      </c>
      <c r="C450" s="1">
        <v>44511</v>
      </c>
      <c r="D450">
        <f>YEAR(salesbydate[[#This Row],[Invoice_Date]])</f>
        <v>2021</v>
      </c>
      <c r="E450">
        <f>MONTH(salesbydate[[#This Row],[Invoice_Date]])</f>
        <v>11</v>
      </c>
      <c r="F450">
        <f>ROUNDUP(MONTH(salesbydate[[#This Row],[Invoice_Date]])/3,0)</f>
        <v>4</v>
      </c>
      <c r="G450">
        <f>WEEKNUM(salesbydate[[#This Row],[Invoice_Date]])</f>
        <v>46</v>
      </c>
      <c r="H450" t="s">
        <v>14</v>
      </c>
      <c r="I450" t="s">
        <v>39</v>
      </c>
      <c r="J450" t="s">
        <v>40</v>
      </c>
      <c r="K450" t="s">
        <v>19</v>
      </c>
      <c r="L450" t="s">
        <v>145</v>
      </c>
      <c r="M450" s="2">
        <v>40</v>
      </c>
      <c r="N450" s="2">
        <v>150</v>
      </c>
      <c r="O450" s="2">
        <v>60000</v>
      </c>
      <c r="P450" s="2">
        <v>21000</v>
      </c>
      <c r="Q450" s="8">
        <v>0.35</v>
      </c>
      <c r="R450" t="s">
        <v>23</v>
      </c>
    </row>
    <row r="451" spans="1:18" x14ac:dyDescent="0.35">
      <c r="A451" t="s">
        <v>13</v>
      </c>
      <c r="B451">
        <v>1185732</v>
      </c>
      <c r="C451" s="1">
        <v>44512</v>
      </c>
      <c r="D451">
        <f>YEAR(salesbydate[[#This Row],[Invoice_Date]])</f>
        <v>2021</v>
      </c>
      <c r="E451">
        <f>MONTH(salesbydate[[#This Row],[Invoice_Date]])</f>
        <v>11</v>
      </c>
      <c r="F451">
        <f>ROUNDUP(MONTH(salesbydate[[#This Row],[Invoice_Date]])/3,0)</f>
        <v>4</v>
      </c>
      <c r="G451">
        <f>WEEKNUM(salesbydate[[#This Row],[Invoice_Date]])</f>
        <v>46</v>
      </c>
      <c r="H451" t="s">
        <v>14</v>
      </c>
      <c r="I451" t="s">
        <v>39</v>
      </c>
      <c r="J451" t="s">
        <v>40</v>
      </c>
      <c r="K451" t="s">
        <v>20</v>
      </c>
      <c r="L451" t="s">
        <v>145</v>
      </c>
      <c r="M451" s="2">
        <v>45</v>
      </c>
      <c r="N451" s="2">
        <v>75</v>
      </c>
      <c r="O451" s="2">
        <v>33750</v>
      </c>
      <c r="P451" s="2">
        <v>11813</v>
      </c>
      <c r="Q451" s="8">
        <v>0.35</v>
      </c>
      <c r="R451" t="s">
        <v>23</v>
      </c>
    </row>
    <row r="452" spans="1:18" x14ac:dyDescent="0.35">
      <c r="A452" t="s">
        <v>13</v>
      </c>
      <c r="B452">
        <v>1185732</v>
      </c>
      <c r="C452" s="1">
        <v>44513</v>
      </c>
      <c r="D452">
        <f>YEAR(salesbydate[[#This Row],[Invoice_Date]])</f>
        <v>2021</v>
      </c>
      <c r="E452">
        <f>MONTH(salesbydate[[#This Row],[Invoice_Date]])</f>
        <v>11</v>
      </c>
      <c r="F452">
        <f>ROUNDUP(MONTH(salesbydate[[#This Row],[Invoice_Date]])/3,0)</f>
        <v>4</v>
      </c>
      <c r="G452">
        <f>WEEKNUM(salesbydate[[#This Row],[Invoice_Date]])</f>
        <v>46</v>
      </c>
      <c r="H452" t="s">
        <v>14</v>
      </c>
      <c r="I452" t="s">
        <v>39</v>
      </c>
      <c r="J452" t="s">
        <v>40</v>
      </c>
      <c r="K452" t="s">
        <v>21</v>
      </c>
      <c r="L452" t="s">
        <v>144</v>
      </c>
      <c r="M452" s="2">
        <v>60</v>
      </c>
      <c r="N452" s="2">
        <v>75</v>
      </c>
      <c r="O452" s="2">
        <v>45000</v>
      </c>
      <c r="P452" s="2">
        <v>13500</v>
      </c>
      <c r="Q452" s="8">
        <v>0.3</v>
      </c>
      <c r="R452" t="s">
        <v>23</v>
      </c>
    </row>
    <row r="453" spans="1:18" x14ac:dyDescent="0.35">
      <c r="A453" t="s">
        <v>13</v>
      </c>
      <c r="B453">
        <v>1185732</v>
      </c>
      <c r="C453" s="1">
        <v>44514</v>
      </c>
      <c r="D453">
        <f>YEAR(salesbydate[[#This Row],[Invoice_Date]])</f>
        <v>2021</v>
      </c>
      <c r="E453">
        <f>MONTH(salesbydate[[#This Row],[Invoice_Date]])</f>
        <v>11</v>
      </c>
      <c r="F453">
        <f>ROUNDUP(MONTH(salesbydate[[#This Row],[Invoice_Date]])/3,0)</f>
        <v>4</v>
      </c>
      <c r="G453">
        <f>WEEKNUM(salesbydate[[#This Row],[Invoice_Date]])</f>
        <v>47</v>
      </c>
      <c r="H453" t="s">
        <v>14</v>
      </c>
      <c r="I453" t="s">
        <v>39</v>
      </c>
      <c r="J453" t="s">
        <v>40</v>
      </c>
      <c r="K453" t="s">
        <v>22</v>
      </c>
      <c r="L453" t="s">
        <v>145</v>
      </c>
      <c r="M453" s="2">
        <v>50</v>
      </c>
      <c r="N453" s="2">
        <v>200</v>
      </c>
      <c r="O453" s="2">
        <v>100000</v>
      </c>
      <c r="P453" s="2">
        <v>25000</v>
      </c>
      <c r="Q453" s="8">
        <v>0.25</v>
      </c>
      <c r="R453" t="s">
        <v>23</v>
      </c>
    </row>
    <row r="454" spans="1:18" x14ac:dyDescent="0.35">
      <c r="A454" t="s">
        <v>13</v>
      </c>
      <c r="B454">
        <v>1185732</v>
      </c>
      <c r="C454" s="1">
        <v>44515</v>
      </c>
      <c r="D454">
        <f>YEAR(salesbydate[[#This Row],[Invoice_Date]])</f>
        <v>2021</v>
      </c>
      <c r="E454">
        <f>MONTH(salesbydate[[#This Row],[Invoice_Date]])</f>
        <v>11</v>
      </c>
      <c r="F454">
        <f>ROUNDUP(MONTH(salesbydate[[#This Row],[Invoice_Date]])/3,0)</f>
        <v>4</v>
      </c>
      <c r="G454">
        <f>WEEKNUM(salesbydate[[#This Row],[Invoice_Date]])</f>
        <v>47</v>
      </c>
      <c r="H454" t="s">
        <v>14</v>
      </c>
      <c r="I454" t="s">
        <v>39</v>
      </c>
      <c r="J454" t="s">
        <v>40</v>
      </c>
      <c r="K454" t="s">
        <v>16</v>
      </c>
      <c r="L454" t="s">
        <v>144</v>
      </c>
      <c r="M454" s="2">
        <v>60</v>
      </c>
      <c r="N454" s="2">
        <v>470</v>
      </c>
      <c r="O454" s="2">
        <v>282000</v>
      </c>
      <c r="P454" s="2">
        <v>141000</v>
      </c>
      <c r="Q454" s="8">
        <v>0.5</v>
      </c>
      <c r="R454" t="s">
        <v>23</v>
      </c>
    </row>
    <row r="455" spans="1:18" x14ac:dyDescent="0.35">
      <c r="A455" t="s">
        <v>13</v>
      </c>
      <c r="B455">
        <v>1185732</v>
      </c>
      <c r="C455" s="1">
        <v>44516</v>
      </c>
      <c r="D455">
        <f>YEAR(salesbydate[[#This Row],[Invoice_Date]])</f>
        <v>2021</v>
      </c>
      <c r="E455">
        <f>MONTH(salesbydate[[#This Row],[Invoice_Date]])</f>
        <v>11</v>
      </c>
      <c r="F455">
        <f>ROUNDUP(MONTH(salesbydate[[#This Row],[Invoice_Date]])/3,0)</f>
        <v>4</v>
      </c>
      <c r="G455">
        <f>WEEKNUM(salesbydate[[#This Row],[Invoice_Date]])</f>
        <v>47</v>
      </c>
      <c r="H455" t="s">
        <v>14</v>
      </c>
      <c r="I455" t="s">
        <v>39</v>
      </c>
      <c r="J455" t="s">
        <v>40</v>
      </c>
      <c r="K455" t="s">
        <v>18</v>
      </c>
      <c r="L455" t="s">
        <v>144</v>
      </c>
      <c r="M455" s="2">
        <v>60</v>
      </c>
      <c r="N455" s="2">
        <v>175</v>
      </c>
      <c r="O455" s="2">
        <v>105000</v>
      </c>
      <c r="P455" s="2">
        <v>31500</v>
      </c>
      <c r="Q455" s="8">
        <v>0.3</v>
      </c>
      <c r="R455" t="s">
        <v>23</v>
      </c>
    </row>
    <row r="456" spans="1:18" x14ac:dyDescent="0.35">
      <c r="A456" t="s">
        <v>13</v>
      </c>
      <c r="B456">
        <v>1185732</v>
      </c>
      <c r="C456" s="1">
        <v>44517</v>
      </c>
      <c r="D456">
        <f>YEAR(salesbydate[[#This Row],[Invoice_Date]])</f>
        <v>2021</v>
      </c>
      <c r="E456">
        <f>MONTH(salesbydate[[#This Row],[Invoice_Date]])</f>
        <v>11</v>
      </c>
      <c r="F456">
        <f>ROUNDUP(MONTH(salesbydate[[#This Row],[Invoice_Date]])/3,0)</f>
        <v>4</v>
      </c>
      <c r="G456">
        <f>WEEKNUM(salesbydate[[#This Row],[Invoice_Date]])</f>
        <v>47</v>
      </c>
      <c r="H456" t="s">
        <v>14</v>
      </c>
      <c r="I456" t="s">
        <v>39</v>
      </c>
      <c r="J456" t="s">
        <v>40</v>
      </c>
      <c r="K456" t="s">
        <v>19</v>
      </c>
      <c r="L456" t="s">
        <v>145</v>
      </c>
      <c r="M456" s="2">
        <v>55</v>
      </c>
      <c r="N456" s="2">
        <v>150</v>
      </c>
      <c r="O456" s="2">
        <v>82500</v>
      </c>
      <c r="P456" s="2">
        <v>28875</v>
      </c>
      <c r="Q456" s="8">
        <v>0.35</v>
      </c>
      <c r="R456" t="s">
        <v>23</v>
      </c>
    </row>
    <row r="457" spans="1:18" x14ac:dyDescent="0.35">
      <c r="A457" t="s">
        <v>13</v>
      </c>
      <c r="B457">
        <v>1185732</v>
      </c>
      <c r="C457" s="1">
        <v>44518</v>
      </c>
      <c r="D457">
        <f>YEAR(salesbydate[[#This Row],[Invoice_Date]])</f>
        <v>2021</v>
      </c>
      <c r="E457">
        <f>MONTH(salesbydate[[#This Row],[Invoice_Date]])</f>
        <v>11</v>
      </c>
      <c r="F457">
        <f>ROUNDUP(MONTH(salesbydate[[#This Row],[Invoice_Date]])/3,0)</f>
        <v>4</v>
      </c>
      <c r="G457">
        <f>WEEKNUM(salesbydate[[#This Row],[Invoice_Date]])</f>
        <v>47</v>
      </c>
      <c r="H457" t="s">
        <v>14</v>
      </c>
      <c r="I457" t="s">
        <v>39</v>
      </c>
      <c r="J457" t="s">
        <v>40</v>
      </c>
      <c r="K457" t="s">
        <v>20</v>
      </c>
      <c r="L457" t="s">
        <v>145</v>
      </c>
      <c r="M457" s="2">
        <v>55</v>
      </c>
      <c r="N457" s="2">
        <v>100</v>
      </c>
      <c r="O457" s="2">
        <v>55000</v>
      </c>
      <c r="P457" s="2">
        <v>19250</v>
      </c>
      <c r="Q457" s="8">
        <v>0.35</v>
      </c>
      <c r="R457" t="s">
        <v>23</v>
      </c>
    </row>
    <row r="458" spans="1:18" x14ac:dyDescent="0.35">
      <c r="A458" t="s">
        <v>13</v>
      </c>
      <c r="B458">
        <v>1185732</v>
      </c>
      <c r="C458" s="1">
        <v>44519</v>
      </c>
      <c r="D458">
        <f>YEAR(salesbydate[[#This Row],[Invoice_Date]])</f>
        <v>2021</v>
      </c>
      <c r="E458">
        <f>MONTH(salesbydate[[#This Row],[Invoice_Date]])</f>
        <v>11</v>
      </c>
      <c r="F458">
        <f>ROUNDUP(MONTH(salesbydate[[#This Row],[Invoice_Date]])/3,0)</f>
        <v>4</v>
      </c>
      <c r="G458">
        <f>WEEKNUM(salesbydate[[#This Row],[Invoice_Date]])</f>
        <v>47</v>
      </c>
      <c r="H458" t="s">
        <v>14</v>
      </c>
      <c r="I458" t="s">
        <v>39</v>
      </c>
      <c r="J458" t="s">
        <v>40</v>
      </c>
      <c r="K458" t="s">
        <v>21</v>
      </c>
      <c r="L458" t="s">
        <v>144</v>
      </c>
      <c r="M458" s="2">
        <v>65</v>
      </c>
      <c r="N458" s="2">
        <v>125</v>
      </c>
      <c r="O458" s="2">
        <v>81250</v>
      </c>
      <c r="P458" s="2">
        <v>24375</v>
      </c>
      <c r="Q458" s="8">
        <v>0.3</v>
      </c>
      <c r="R458" t="s">
        <v>23</v>
      </c>
    </row>
    <row r="459" spans="1:18" x14ac:dyDescent="0.35">
      <c r="A459" t="s">
        <v>13</v>
      </c>
      <c r="B459">
        <v>1185732</v>
      </c>
      <c r="C459" s="1">
        <v>44520</v>
      </c>
      <c r="D459">
        <f>YEAR(salesbydate[[#This Row],[Invoice_Date]])</f>
        <v>2021</v>
      </c>
      <c r="E459">
        <f>MONTH(salesbydate[[#This Row],[Invoice_Date]])</f>
        <v>11</v>
      </c>
      <c r="F459">
        <f>ROUNDUP(MONTH(salesbydate[[#This Row],[Invoice_Date]])/3,0)</f>
        <v>4</v>
      </c>
      <c r="G459">
        <f>WEEKNUM(salesbydate[[#This Row],[Invoice_Date]])</f>
        <v>47</v>
      </c>
      <c r="H459" t="s">
        <v>14</v>
      </c>
      <c r="I459" t="s">
        <v>39</v>
      </c>
      <c r="J459" t="s">
        <v>40</v>
      </c>
      <c r="K459" t="s">
        <v>22</v>
      </c>
      <c r="L459" t="s">
        <v>145</v>
      </c>
      <c r="M459" s="2">
        <v>70</v>
      </c>
      <c r="N459" s="2">
        <v>250</v>
      </c>
      <c r="O459" s="2">
        <v>175000</v>
      </c>
      <c r="P459" s="2">
        <v>52500</v>
      </c>
      <c r="Q459" s="8">
        <v>0.3</v>
      </c>
      <c r="R459" t="s">
        <v>23</v>
      </c>
    </row>
    <row r="460" spans="1:18" x14ac:dyDescent="0.35">
      <c r="A460" t="s">
        <v>13</v>
      </c>
      <c r="B460">
        <v>1185732</v>
      </c>
      <c r="C460" s="1">
        <v>44521</v>
      </c>
      <c r="D460">
        <f>YEAR(salesbydate[[#This Row],[Invoice_Date]])</f>
        <v>2021</v>
      </c>
      <c r="E460">
        <f>MONTH(salesbydate[[#This Row],[Invoice_Date]])</f>
        <v>11</v>
      </c>
      <c r="F460">
        <f>ROUNDUP(MONTH(salesbydate[[#This Row],[Invoice_Date]])/3,0)</f>
        <v>4</v>
      </c>
      <c r="G460">
        <f>WEEKNUM(salesbydate[[#This Row],[Invoice_Date]])</f>
        <v>48</v>
      </c>
      <c r="H460" t="s">
        <v>14</v>
      </c>
      <c r="I460" t="s">
        <v>39</v>
      </c>
      <c r="J460" t="s">
        <v>40</v>
      </c>
      <c r="K460" t="s">
        <v>16</v>
      </c>
      <c r="L460" t="s">
        <v>144</v>
      </c>
      <c r="M460" s="2">
        <v>65</v>
      </c>
      <c r="N460" s="2">
        <v>500</v>
      </c>
      <c r="O460" s="2">
        <v>325000</v>
      </c>
      <c r="P460" s="2">
        <v>178750</v>
      </c>
      <c r="Q460" s="8">
        <v>0.55000000000000004</v>
      </c>
      <c r="R460" t="s">
        <v>23</v>
      </c>
    </row>
    <row r="461" spans="1:18" x14ac:dyDescent="0.35">
      <c r="A461" t="s">
        <v>13</v>
      </c>
      <c r="B461">
        <v>1185732</v>
      </c>
      <c r="C461" s="1">
        <v>44522</v>
      </c>
      <c r="D461">
        <f>YEAR(salesbydate[[#This Row],[Invoice_Date]])</f>
        <v>2021</v>
      </c>
      <c r="E461">
        <f>MONTH(salesbydate[[#This Row],[Invoice_Date]])</f>
        <v>11</v>
      </c>
      <c r="F461">
        <f>ROUNDUP(MONTH(salesbydate[[#This Row],[Invoice_Date]])/3,0)</f>
        <v>4</v>
      </c>
      <c r="G461">
        <f>WEEKNUM(salesbydate[[#This Row],[Invoice_Date]])</f>
        <v>48</v>
      </c>
      <c r="H461" t="s">
        <v>14</v>
      </c>
      <c r="I461" t="s">
        <v>39</v>
      </c>
      <c r="J461" t="s">
        <v>40</v>
      </c>
      <c r="K461" t="s">
        <v>18</v>
      </c>
      <c r="L461" t="s">
        <v>144</v>
      </c>
      <c r="M461" s="2">
        <v>60</v>
      </c>
      <c r="N461" s="2">
        <v>250</v>
      </c>
      <c r="O461" s="2">
        <v>150000</v>
      </c>
      <c r="P461" s="2">
        <v>52500</v>
      </c>
      <c r="Q461" s="8">
        <v>0.35</v>
      </c>
      <c r="R461" t="s">
        <v>23</v>
      </c>
    </row>
    <row r="462" spans="1:18" x14ac:dyDescent="0.35">
      <c r="A462" t="s">
        <v>13</v>
      </c>
      <c r="B462">
        <v>1185732</v>
      </c>
      <c r="C462" s="1">
        <v>44523</v>
      </c>
      <c r="D462">
        <f>YEAR(salesbydate[[#This Row],[Invoice_Date]])</f>
        <v>2021</v>
      </c>
      <c r="E462">
        <f>MONTH(salesbydate[[#This Row],[Invoice_Date]])</f>
        <v>11</v>
      </c>
      <c r="F462">
        <f>ROUNDUP(MONTH(salesbydate[[#This Row],[Invoice_Date]])/3,0)</f>
        <v>4</v>
      </c>
      <c r="G462">
        <f>WEEKNUM(salesbydate[[#This Row],[Invoice_Date]])</f>
        <v>48</v>
      </c>
      <c r="H462" t="s">
        <v>14</v>
      </c>
      <c r="I462" t="s">
        <v>39</v>
      </c>
      <c r="J462" t="s">
        <v>40</v>
      </c>
      <c r="K462" t="s">
        <v>19</v>
      </c>
      <c r="L462" t="s">
        <v>145</v>
      </c>
      <c r="M462" s="2">
        <v>55</v>
      </c>
      <c r="N462" s="2">
        <v>175</v>
      </c>
      <c r="O462" s="2">
        <v>96250</v>
      </c>
      <c r="P462" s="2">
        <v>38500</v>
      </c>
      <c r="Q462" s="8">
        <v>0.4</v>
      </c>
      <c r="R462" t="s">
        <v>23</v>
      </c>
    </row>
    <row r="463" spans="1:18" x14ac:dyDescent="0.35">
      <c r="A463" t="s">
        <v>13</v>
      </c>
      <c r="B463">
        <v>1185732</v>
      </c>
      <c r="C463" s="1">
        <v>44524</v>
      </c>
      <c r="D463">
        <f>YEAR(salesbydate[[#This Row],[Invoice_Date]])</f>
        <v>2021</v>
      </c>
      <c r="E463">
        <f>MONTH(salesbydate[[#This Row],[Invoice_Date]])</f>
        <v>11</v>
      </c>
      <c r="F463">
        <f>ROUNDUP(MONTH(salesbydate[[#This Row],[Invoice_Date]])/3,0)</f>
        <v>4</v>
      </c>
      <c r="G463">
        <f>WEEKNUM(salesbydate[[#This Row],[Invoice_Date]])</f>
        <v>48</v>
      </c>
      <c r="H463" t="s">
        <v>14</v>
      </c>
      <c r="I463" t="s">
        <v>39</v>
      </c>
      <c r="J463" t="s">
        <v>40</v>
      </c>
      <c r="K463" t="s">
        <v>20</v>
      </c>
      <c r="L463" t="s">
        <v>145</v>
      </c>
      <c r="M463" s="2">
        <v>55</v>
      </c>
      <c r="N463" s="2">
        <v>150</v>
      </c>
      <c r="O463" s="2">
        <v>82500</v>
      </c>
      <c r="P463" s="2">
        <v>33000</v>
      </c>
      <c r="Q463" s="8">
        <v>0.4</v>
      </c>
      <c r="R463" t="s">
        <v>23</v>
      </c>
    </row>
    <row r="464" spans="1:18" x14ac:dyDescent="0.35">
      <c r="A464" t="s">
        <v>13</v>
      </c>
      <c r="B464">
        <v>1185732</v>
      </c>
      <c r="C464" s="1">
        <v>44525</v>
      </c>
      <c r="D464">
        <f>YEAR(salesbydate[[#This Row],[Invoice_Date]])</f>
        <v>2021</v>
      </c>
      <c r="E464">
        <f>MONTH(salesbydate[[#This Row],[Invoice_Date]])</f>
        <v>11</v>
      </c>
      <c r="F464">
        <f>ROUNDUP(MONTH(salesbydate[[#This Row],[Invoice_Date]])/3,0)</f>
        <v>4</v>
      </c>
      <c r="G464">
        <f>WEEKNUM(salesbydate[[#This Row],[Invoice_Date]])</f>
        <v>48</v>
      </c>
      <c r="H464" t="s">
        <v>14</v>
      </c>
      <c r="I464" t="s">
        <v>39</v>
      </c>
      <c r="J464" t="s">
        <v>40</v>
      </c>
      <c r="K464" t="s">
        <v>21</v>
      </c>
      <c r="L464" t="s">
        <v>144</v>
      </c>
      <c r="M464" s="2">
        <v>65</v>
      </c>
      <c r="N464" s="2">
        <v>150</v>
      </c>
      <c r="O464" s="2">
        <v>97500</v>
      </c>
      <c r="P464" s="2">
        <v>34125</v>
      </c>
      <c r="Q464" s="8">
        <v>0.35</v>
      </c>
      <c r="R464" t="s">
        <v>23</v>
      </c>
    </row>
    <row r="465" spans="1:18" x14ac:dyDescent="0.35">
      <c r="A465" t="s">
        <v>13</v>
      </c>
      <c r="B465">
        <v>1185732</v>
      </c>
      <c r="C465" s="1">
        <v>44526</v>
      </c>
      <c r="D465">
        <f>YEAR(salesbydate[[#This Row],[Invoice_Date]])</f>
        <v>2021</v>
      </c>
      <c r="E465">
        <f>MONTH(salesbydate[[#This Row],[Invoice_Date]])</f>
        <v>11</v>
      </c>
      <c r="F465">
        <f>ROUNDUP(MONTH(salesbydate[[#This Row],[Invoice_Date]])/3,0)</f>
        <v>4</v>
      </c>
      <c r="G465">
        <f>WEEKNUM(salesbydate[[#This Row],[Invoice_Date]])</f>
        <v>48</v>
      </c>
      <c r="H465" t="s">
        <v>14</v>
      </c>
      <c r="I465" t="s">
        <v>39</v>
      </c>
      <c r="J465" t="s">
        <v>40</v>
      </c>
      <c r="K465" t="s">
        <v>22</v>
      </c>
      <c r="L465" t="s">
        <v>145</v>
      </c>
      <c r="M465" s="2">
        <v>70</v>
      </c>
      <c r="N465" s="2">
        <v>300</v>
      </c>
      <c r="O465" s="2">
        <v>210000</v>
      </c>
      <c r="P465" s="2">
        <v>63000</v>
      </c>
      <c r="Q465" s="8">
        <v>0.3</v>
      </c>
      <c r="R465" t="s">
        <v>23</v>
      </c>
    </row>
    <row r="466" spans="1:18" x14ac:dyDescent="0.35">
      <c r="A466" t="s">
        <v>13</v>
      </c>
      <c r="B466">
        <v>1185732</v>
      </c>
      <c r="C466" s="1">
        <v>44527</v>
      </c>
      <c r="D466">
        <f>YEAR(salesbydate[[#This Row],[Invoice_Date]])</f>
        <v>2021</v>
      </c>
      <c r="E466">
        <f>MONTH(salesbydate[[#This Row],[Invoice_Date]])</f>
        <v>11</v>
      </c>
      <c r="F466">
        <f>ROUNDUP(MONTH(salesbydate[[#This Row],[Invoice_Date]])/3,0)</f>
        <v>4</v>
      </c>
      <c r="G466">
        <f>WEEKNUM(salesbydate[[#This Row],[Invoice_Date]])</f>
        <v>48</v>
      </c>
      <c r="H466" t="s">
        <v>14</v>
      </c>
      <c r="I466" t="s">
        <v>39</v>
      </c>
      <c r="J466" t="s">
        <v>40</v>
      </c>
      <c r="K466" t="s">
        <v>16</v>
      </c>
      <c r="L466" t="s">
        <v>144</v>
      </c>
      <c r="M466" s="2">
        <v>65</v>
      </c>
      <c r="N466" s="2">
        <v>500</v>
      </c>
      <c r="O466" s="2">
        <v>325000</v>
      </c>
      <c r="P466" s="2">
        <v>178750</v>
      </c>
      <c r="Q466" s="8">
        <v>0.55000000000000004</v>
      </c>
      <c r="R466" t="s">
        <v>23</v>
      </c>
    </row>
    <row r="467" spans="1:18" x14ac:dyDescent="0.35">
      <c r="A467" t="s">
        <v>13</v>
      </c>
      <c r="B467">
        <v>1185732</v>
      </c>
      <c r="C467" s="1">
        <v>44528</v>
      </c>
      <c r="D467">
        <f>YEAR(salesbydate[[#This Row],[Invoice_Date]])</f>
        <v>2021</v>
      </c>
      <c r="E467">
        <f>MONTH(salesbydate[[#This Row],[Invoice_Date]])</f>
        <v>11</v>
      </c>
      <c r="F467">
        <f>ROUNDUP(MONTH(salesbydate[[#This Row],[Invoice_Date]])/3,0)</f>
        <v>4</v>
      </c>
      <c r="G467">
        <f>WEEKNUM(salesbydate[[#This Row],[Invoice_Date]])</f>
        <v>49</v>
      </c>
      <c r="H467" t="s">
        <v>14</v>
      </c>
      <c r="I467" t="s">
        <v>39</v>
      </c>
      <c r="J467" t="s">
        <v>40</v>
      </c>
      <c r="K467" t="s">
        <v>18</v>
      </c>
      <c r="L467" t="s">
        <v>144</v>
      </c>
      <c r="M467" s="2">
        <v>60</v>
      </c>
      <c r="N467" s="2">
        <v>300</v>
      </c>
      <c r="O467" s="2">
        <v>180000</v>
      </c>
      <c r="P467" s="2">
        <v>63000</v>
      </c>
      <c r="Q467" s="8">
        <v>0.35</v>
      </c>
      <c r="R467" t="s">
        <v>23</v>
      </c>
    </row>
    <row r="468" spans="1:18" x14ac:dyDescent="0.35">
      <c r="A468" t="s">
        <v>13</v>
      </c>
      <c r="B468">
        <v>1185732</v>
      </c>
      <c r="C468" s="1">
        <v>44529</v>
      </c>
      <c r="D468">
        <f>YEAR(salesbydate[[#This Row],[Invoice_Date]])</f>
        <v>2021</v>
      </c>
      <c r="E468">
        <f>MONTH(salesbydate[[#This Row],[Invoice_Date]])</f>
        <v>11</v>
      </c>
      <c r="F468">
        <f>ROUNDUP(MONTH(salesbydate[[#This Row],[Invoice_Date]])/3,0)</f>
        <v>4</v>
      </c>
      <c r="G468">
        <f>WEEKNUM(salesbydate[[#This Row],[Invoice_Date]])</f>
        <v>49</v>
      </c>
      <c r="H468" t="s">
        <v>14</v>
      </c>
      <c r="I468" t="s">
        <v>39</v>
      </c>
      <c r="J468" t="s">
        <v>40</v>
      </c>
      <c r="K468" t="s">
        <v>19</v>
      </c>
      <c r="L468" t="s">
        <v>145</v>
      </c>
      <c r="M468" s="2">
        <v>55</v>
      </c>
      <c r="N468" s="2">
        <v>225</v>
      </c>
      <c r="O468" s="2">
        <v>123750</v>
      </c>
      <c r="P468" s="2">
        <v>49500</v>
      </c>
      <c r="Q468" s="8">
        <v>0.4</v>
      </c>
      <c r="R468" t="s">
        <v>23</v>
      </c>
    </row>
    <row r="469" spans="1:18" x14ac:dyDescent="0.35">
      <c r="A469" t="s">
        <v>13</v>
      </c>
      <c r="B469">
        <v>1185732</v>
      </c>
      <c r="C469" s="1">
        <v>44530</v>
      </c>
      <c r="D469">
        <f>YEAR(salesbydate[[#This Row],[Invoice_Date]])</f>
        <v>2021</v>
      </c>
      <c r="E469">
        <f>MONTH(salesbydate[[#This Row],[Invoice_Date]])</f>
        <v>11</v>
      </c>
      <c r="F469">
        <f>ROUNDUP(MONTH(salesbydate[[#This Row],[Invoice_Date]])/3,0)</f>
        <v>4</v>
      </c>
      <c r="G469">
        <f>WEEKNUM(salesbydate[[#This Row],[Invoice_Date]])</f>
        <v>49</v>
      </c>
      <c r="H469" t="s">
        <v>14</v>
      </c>
      <c r="I469" t="s">
        <v>39</v>
      </c>
      <c r="J469" t="s">
        <v>40</v>
      </c>
      <c r="K469" t="s">
        <v>20</v>
      </c>
      <c r="L469" t="s">
        <v>145</v>
      </c>
      <c r="M469" s="2">
        <v>55</v>
      </c>
      <c r="N469" s="2">
        <v>175</v>
      </c>
      <c r="O469" s="2">
        <v>96250</v>
      </c>
      <c r="P469" s="2">
        <v>38500</v>
      </c>
      <c r="Q469" s="8">
        <v>0.4</v>
      </c>
      <c r="R469" t="s">
        <v>23</v>
      </c>
    </row>
    <row r="470" spans="1:18" x14ac:dyDescent="0.35">
      <c r="A470" t="s">
        <v>13</v>
      </c>
      <c r="B470">
        <v>1185732</v>
      </c>
      <c r="C470" s="1">
        <v>44531</v>
      </c>
      <c r="D470">
        <f>YEAR(salesbydate[[#This Row],[Invoice_Date]])</f>
        <v>2021</v>
      </c>
      <c r="E470">
        <f>MONTH(salesbydate[[#This Row],[Invoice_Date]])</f>
        <v>12</v>
      </c>
      <c r="F470">
        <f>ROUNDUP(MONTH(salesbydate[[#This Row],[Invoice_Date]])/3,0)</f>
        <v>4</v>
      </c>
      <c r="G470">
        <f>WEEKNUM(salesbydate[[#This Row],[Invoice_Date]])</f>
        <v>49</v>
      </c>
      <c r="H470" t="s">
        <v>14</v>
      </c>
      <c r="I470" t="s">
        <v>39</v>
      </c>
      <c r="J470" t="s">
        <v>40</v>
      </c>
      <c r="K470" t="s">
        <v>21</v>
      </c>
      <c r="L470" t="s">
        <v>144</v>
      </c>
      <c r="M470" s="2">
        <v>65</v>
      </c>
      <c r="N470" s="2">
        <v>200</v>
      </c>
      <c r="O470" s="2">
        <v>130000</v>
      </c>
      <c r="P470" s="2">
        <v>45500</v>
      </c>
      <c r="Q470" s="8">
        <v>0.35</v>
      </c>
      <c r="R470" t="s">
        <v>23</v>
      </c>
    </row>
    <row r="471" spans="1:18" x14ac:dyDescent="0.35">
      <c r="A471" t="s">
        <v>13</v>
      </c>
      <c r="B471">
        <v>1185732</v>
      </c>
      <c r="C471" s="1">
        <v>44532</v>
      </c>
      <c r="D471">
        <f>YEAR(salesbydate[[#This Row],[Invoice_Date]])</f>
        <v>2021</v>
      </c>
      <c r="E471">
        <f>MONTH(salesbydate[[#This Row],[Invoice_Date]])</f>
        <v>12</v>
      </c>
      <c r="F471">
        <f>ROUNDUP(MONTH(salesbydate[[#This Row],[Invoice_Date]])/3,0)</f>
        <v>4</v>
      </c>
      <c r="G471">
        <f>WEEKNUM(salesbydate[[#This Row],[Invoice_Date]])</f>
        <v>49</v>
      </c>
      <c r="H471" t="s">
        <v>14</v>
      </c>
      <c r="I471" t="s">
        <v>39</v>
      </c>
      <c r="J471" t="s">
        <v>40</v>
      </c>
      <c r="K471" t="s">
        <v>22</v>
      </c>
      <c r="L471" t="s">
        <v>145</v>
      </c>
      <c r="M471" s="2">
        <v>70</v>
      </c>
      <c r="N471" s="2">
        <v>375</v>
      </c>
      <c r="O471" s="2">
        <v>262500</v>
      </c>
      <c r="P471" s="2">
        <v>78750</v>
      </c>
      <c r="Q471" s="8">
        <v>0.3</v>
      </c>
      <c r="R471" t="s">
        <v>23</v>
      </c>
    </row>
    <row r="472" spans="1:18" x14ac:dyDescent="0.35">
      <c r="A472" t="s">
        <v>13</v>
      </c>
      <c r="B472">
        <v>1185732</v>
      </c>
      <c r="C472" s="1">
        <v>44533</v>
      </c>
      <c r="D472">
        <f>YEAR(salesbydate[[#This Row],[Invoice_Date]])</f>
        <v>2021</v>
      </c>
      <c r="E472">
        <f>MONTH(salesbydate[[#This Row],[Invoice_Date]])</f>
        <v>12</v>
      </c>
      <c r="F472">
        <f>ROUNDUP(MONTH(salesbydate[[#This Row],[Invoice_Date]])/3,0)</f>
        <v>4</v>
      </c>
      <c r="G472">
        <f>WEEKNUM(salesbydate[[#This Row],[Invoice_Date]])</f>
        <v>49</v>
      </c>
      <c r="H472" t="s">
        <v>14</v>
      </c>
      <c r="I472" t="s">
        <v>39</v>
      </c>
      <c r="J472" t="s">
        <v>40</v>
      </c>
      <c r="K472" t="s">
        <v>16</v>
      </c>
      <c r="L472" t="s">
        <v>144</v>
      </c>
      <c r="M472" s="2">
        <v>65</v>
      </c>
      <c r="N472" s="2">
        <v>525</v>
      </c>
      <c r="O472" s="2">
        <v>341250</v>
      </c>
      <c r="P472" s="2">
        <v>187688</v>
      </c>
      <c r="Q472" s="8">
        <v>0.55000000000000004</v>
      </c>
      <c r="R472" t="s">
        <v>23</v>
      </c>
    </row>
    <row r="473" spans="1:18" x14ac:dyDescent="0.35">
      <c r="A473" t="s">
        <v>13</v>
      </c>
      <c r="B473">
        <v>1185732</v>
      </c>
      <c r="C473" s="1">
        <v>44534</v>
      </c>
      <c r="D473">
        <f>YEAR(salesbydate[[#This Row],[Invoice_Date]])</f>
        <v>2021</v>
      </c>
      <c r="E473">
        <f>MONTH(salesbydate[[#This Row],[Invoice_Date]])</f>
        <v>12</v>
      </c>
      <c r="F473">
        <f>ROUNDUP(MONTH(salesbydate[[#This Row],[Invoice_Date]])/3,0)</f>
        <v>4</v>
      </c>
      <c r="G473">
        <f>WEEKNUM(salesbydate[[#This Row],[Invoice_Date]])</f>
        <v>49</v>
      </c>
      <c r="H473" t="s">
        <v>14</v>
      </c>
      <c r="I473" t="s">
        <v>39</v>
      </c>
      <c r="J473" t="s">
        <v>40</v>
      </c>
      <c r="K473" t="s">
        <v>18</v>
      </c>
      <c r="L473" t="s">
        <v>144</v>
      </c>
      <c r="M473" s="2">
        <v>60</v>
      </c>
      <c r="N473" s="2">
        <v>300</v>
      </c>
      <c r="O473" s="2">
        <v>180000</v>
      </c>
      <c r="P473" s="2">
        <v>63000</v>
      </c>
      <c r="Q473" s="8">
        <v>0.35</v>
      </c>
      <c r="R473" t="s">
        <v>23</v>
      </c>
    </row>
    <row r="474" spans="1:18" x14ac:dyDescent="0.35">
      <c r="A474" t="s">
        <v>13</v>
      </c>
      <c r="B474">
        <v>1185732</v>
      </c>
      <c r="C474" s="1">
        <v>44535</v>
      </c>
      <c r="D474">
        <f>YEAR(salesbydate[[#This Row],[Invoice_Date]])</f>
        <v>2021</v>
      </c>
      <c r="E474">
        <f>MONTH(salesbydate[[#This Row],[Invoice_Date]])</f>
        <v>12</v>
      </c>
      <c r="F474">
        <f>ROUNDUP(MONTH(salesbydate[[#This Row],[Invoice_Date]])/3,0)</f>
        <v>4</v>
      </c>
      <c r="G474">
        <f>WEEKNUM(salesbydate[[#This Row],[Invoice_Date]])</f>
        <v>50</v>
      </c>
      <c r="H474" t="s">
        <v>14</v>
      </c>
      <c r="I474" t="s">
        <v>39</v>
      </c>
      <c r="J474" t="s">
        <v>40</v>
      </c>
      <c r="K474" t="s">
        <v>19</v>
      </c>
      <c r="L474" t="s">
        <v>145</v>
      </c>
      <c r="M474" s="2">
        <v>55</v>
      </c>
      <c r="N474" s="2">
        <v>225</v>
      </c>
      <c r="O474" s="2">
        <v>123750</v>
      </c>
      <c r="P474" s="2">
        <v>49500</v>
      </c>
      <c r="Q474" s="8">
        <v>0.4</v>
      </c>
      <c r="R474" t="s">
        <v>23</v>
      </c>
    </row>
    <row r="475" spans="1:18" x14ac:dyDescent="0.35">
      <c r="A475" t="s">
        <v>13</v>
      </c>
      <c r="B475">
        <v>1185732</v>
      </c>
      <c r="C475" s="1">
        <v>44536</v>
      </c>
      <c r="D475">
        <f>YEAR(salesbydate[[#This Row],[Invoice_Date]])</f>
        <v>2021</v>
      </c>
      <c r="E475">
        <f>MONTH(salesbydate[[#This Row],[Invoice_Date]])</f>
        <v>12</v>
      </c>
      <c r="F475">
        <f>ROUNDUP(MONTH(salesbydate[[#This Row],[Invoice_Date]])/3,0)</f>
        <v>4</v>
      </c>
      <c r="G475">
        <f>WEEKNUM(salesbydate[[#This Row],[Invoice_Date]])</f>
        <v>50</v>
      </c>
      <c r="H475" t="s">
        <v>14</v>
      </c>
      <c r="I475" t="s">
        <v>39</v>
      </c>
      <c r="J475" t="s">
        <v>40</v>
      </c>
      <c r="K475" t="s">
        <v>20</v>
      </c>
      <c r="L475" t="s">
        <v>145</v>
      </c>
      <c r="M475" s="2">
        <v>55</v>
      </c>
      <c r="N475" s="2">
        <v>200</v>
      </c>
      <c r="O475" s="2">
        <v>110000</v>
      </c>
      <c r="P475" s="2">
        <v>44000</v>
      </c>
      <c r="Q475" s="8">
        <v>0.4</v>
      </c>
      <c r="R475" t="s">
        <v>23</v>
      </c>
    </row>
    <row r="476" spans="1:18" x14ac:dyDescent="0.35">
      <c r="A476" t="s">
        <v>13</v>
      </c>
      <c r="B476">
        <v>1185732</v>
      </c>
      <c r="C476" s="1">
        <v>44537</v>
      </c>
      <c r="D476">
        <f>YEAR(salesbydate[[#This Row],[Invoice_Date]])</f>
        <v>2021</v>
      </c>
      <c r="E476">
        <f>MONTH(salesbydate[[#This Row],[Invoice_Date]])</f>
        <v>12</v>
      </c>
      <c r="F476">
        <f>ROUNDUP(MONTH(salesbydate[[#This Row],[Invoice_Date]])/3,0)</f>
        <v>4</v>
      </c>
      <c r="G476">
        <f>WEEKNUM(salesbydate[[#This Row],[Invoice_Date]])</f>
        <v>50</v>
      </c>
      <c r="H476" t="s">
        <v>14</v>
      </c>
      <c r="I476" t="s">
        <v>39</v>
      </c>
      <c r="J476" t="s">
        <v>40</v>
      </c>
      <c r="K476" t="s">
        <v>21</v>
      </c>
      <c r="L476" t="s">
        <v>144</v>
      </c>
      <c r="M476" s="2">
        <v>65</v>
      </c>
      <c r="N476" s="2">
        <v>175</v>
      </c>
      <c r="O476" s="2">
        <v>113750</v>
      </c>
      <c r="P476" s="2">
        <v>39813</v>
      </c>
      <c r="Q476" s="8">
        <v>0.35</v>
      </c>
      <c r="R476" t="s">
        <v>23</v>
      </c>
    </row>
    <row r="477" spans="1:18" x14ac:dyDescent="0.35">
      <c r="A477" t="s">
        <v>13</v>
      </c>
      <c r="B477">
        <v>1185732</v>
      </c>
      <c r="C477" s="1">
        <v>44538</v>
      </c>
      <c r="D477">
        <f>YEAR(salesbydate[[#This Row],[Invoice_Date]])</f>
        <v>2021</v>
      </c>
      <c r="E477">
        <f>MONTH(salesbydate[[#This Row],[Invoice_Date]])</f>
        <v>12</v>
      </c>
      <c r="F477">
        <f>ROUNDUP(MONTH(salesbydate[[#This Row],[Invoice_Date]])/3,0)</f>
        <v>4</v>
      </c>
      <c r="G477">
        <f>WEEKNUM(salesbydate[[#This Row],[Invoice_Date]])</f>
        <v>50</v>
      </c>
      <c r="H477" t="s">
        <v>14</v>
      </c>
      <c r="I477" t="s">
        <v>39</v>
      </c>
      <c r="J477" t="s">
        <v>40</v>
      </c>
      <c r="K477" t="s">
        <v>22</v>
      </c>
      <c r="L477" t="s">
        <v>145</v>
      </c>
      <c r="M477" s="2">
        <v>70</v>
      </c>
      <c r="N477" s="2">
        <v>350</v>
      </c>
      <c r="O477" s="2">
        <v>245000</v>
      </c>
      <c r="P477" s="2">
        <v>73500</v>
      </c>
      <c r="Q477" s="8">
        <v>0.3</v>
      </c>
      <c r="R477" t="s">
        <v>23</v>
      </c>
    </row>
    <row r="478" spans="1:18" x14ac:dyDescent="0.35">
      <c r="A478" t="s">
        <v>13</v>
      </c>
      <c r="B478">
        <v>1185732</v>
      </c>
      <c r="C478" s="1">
        <v>44539</v>
      </c>
      <c r="D478">
        <f>YEAR(salesbydate[[#This Row],[Invoice_Date]])</f>
        <v>2021</v>
      </c>
      <c r="E478">
        <f>MONTH(salesbydate[[#This Row],[Invoice_Date]])</f>
        <v>12</v>
      </c>
      <c r="F478">
        <f>ROUNDUP(MONTH(salesbydate[[#This Row],[Invoice_Date]])/3,0)</f>
        <v>4</v>
      </c>
      <c r="G478">
        <f>WEEKNUM(salesbydate[[#This Row],[Invoice_Date]])</f>
        <v>50</v>
      </c>
      <c r="H478" t="s">
        <v>14</v>
      </c>
      <c r="I478" t="s">
        <v>39</v>
      </c>
      <c r="J478" t="s">
        <v>40</v>
      </c>
      <c r="K478" t="s">
        <v>16</v>
      </c>
      <c r="L478" t="s">
        <v>144</v>
      </c>
      <c r="M478" s="2">
        <v>65</v>
      </c>
      <c r="N478" s="2">
        <v>475</v>
      </c>
      <c r="O478" s="2">
        <v>308750</v>
      </c>
      <c r="P478" s="2">
        <v>154375</v>
      </c>
      <c r="Q478" s="8">
        <v>0.5</v>
      </c>
      <c r="R478" t="s">
        <v>23</v>
      </c>
    </row>
    <row r="479" spans="1:18" x14ac:dyDescent="0.35">
      <c r="A479" t="s">
        <v>13</v>
      </c>
      <c r="B479">
        <v>1185732</v>
      </c>
      <c r="C479" s="1">
        <v>44540</v>
      </c>
      <c r="D479">
        <f>YEAR(salesbydate[[#This Row],[Invoice_Date]])</f>
        <v>2021</v>
      </c>
      <c r="E479">
        <f>MONTH(salesbydate[[#This Row],[Invoice_Date]])</f>
        <v>12</v>
      </c>
      <c r="F479">
        <f>ROUNDUP(MONTH(salesbydate[[#This Row],[Invoice_Date]])/3,0)</f>
        <v>4</v>
      </c>
      <c r="G479">
        <f>WEEKNUM(salesbydate[[#This Row],[Invoice_Date]])</f>
        <v>50</v>
      </c>
      <c r="H479" t="s">
        <v>14</v>
      </c>
      <c r="I479" t="s">
        <v>39</v>
      </c>
      <c r="J479" t="s">
        <v>40</v>
      </c>
      <c r="K479" t="s">
        <v>18</v>
      </c>
      <c r="L479" t="s">
        <v>144</v>
      </c>
      <c r="M479" s="2">
        <v>50</v>
      </c>
      <c r="N479" s="2">
        <v>275</v>
      </c>
      <c r="O479" s="2">
        <v>137500</v>
      </c>
      <c r="P479" s="2">
        <v>41250</v>
      </c>
      <c r="Q479" s="8">
        <v>0.3</v>
      </c>
      <c r="R479" t="s">
        <v>23</v>
      </c>
    </row>
    <row r="480" spans="1:18" x14ac:dyDescent="0.35">
      <c r="A480" t="s">
        <v>13</v>
      </c>
      <c r="B480">
        <v>1185732</v>
      </c>
      <c r="C480" s="1">
        <v>44541</v>
      </c>
      <c r="D480">
        <f>YEAR(salesbydate[[#This Row],[Invoice_Date]])</f>
        <v>2021</v>
      </c>
      <c r="E480">
        <f>MONTH(salesbydate[[#This Row],[Invoice_Date]])</f>
        <v>12</v>
      </c>
      <c r="F480">
        <f>ROUNDUP(MONTH(salesbydate[[#This Row],[Invoice_Date]])/3,0)</f>
        <v>4</v>
      </c>
      <c r="G480">
        <f>WEEKNUM(salesbydate[[#This Row],[Invoice_Date]])</f>
        <v>50</v>
      </c>
      <c r="H480" t="s">
        <v>14</v>
      </c>
      <c r="I480" t="s">
        <v>39</v>
      </c>
      <c r="J480" t="s">
        <v>40</v>
      </c>
      <c r="K480" t="s">
        <v>19</v>
      </c>
      <c r="L480" t="s">
        <v>145</v>
      </c>
      <c r="M480" s="2">
        <v>45</v>
      </c>
      <c r="N480" s="2">
        <v>200</v>
      </c>
      <c r="O480" s="2">
        <v>90000</v>
      </c>
      <c r="P480" s="2">
        <v>31500</v>
      </c>
      <c r="Q480" s="8">
        <v>0.35</v>
      </c>
      <c r="R480" t="s">
        <v>23</v>
      </c>
    </row>
    <row r="481" spans="1:18" x14ac:dyDescent="0.35">
      <c r="A481" t="s">
        <v>13</v>
      </c>
      <c r="B481">
        <v>1185732</v>
      </c>
      <c r="C481" s="1">
        <v>44542</v>
      </c>
      <c r="D481">
        <f>YEAR(salesbydate[[#This Row],[Invoice_Date]])</f>
        <v>2021</v>
      </c>
      <c r="E481">
        <f>MONTH(salesbydate[[#This Row],[Invoice_Date]])</f>
        <v>12</v>
      </c>
      <c r="F481">
        <f>ROUNDUP(MONTH(salesbydate[[#This Row],[Invoice_Date]])/3,0)</f>
        <v>4</v>
      </c>
      <c r="G481">
        <f>WEEKNUM(salesbydate[[#This Row],[Invoice_Date]])</f>
        <v>51</v>
      </c>
      <c r="H481" t="s">
        <v>14</v>
      </c>
      <c r="I481" t="s">
        <v>39</v>
      </c>
      <c r="J481" t="s">
        <v>40</v>
      </c>
      <c r="K481" t="s">
        <v>20</v>
      </c>
      <c r="L481" t="s">
        <v>145</v>
      </c>
      <c r="M481" s="2">
        <v>45</v>
      </c>
      <c r="N481" s="2">
        <v>175</v>
      </c>
      <c r="O481" s="2">
        <v>78750</v>
      </c>
      <c r="P481" s="2">
        <v>27563</v>
      </c>
      <c r="Q481" s="8">
        <v>0.35</v>
      </c>
      <c r="R481" t="s">
        <v>23</v>
      </c>
    </row>
    <row r="482" spans="1:18" x14ac:dyDescent="0.35">
      <c r="A482" t="s">
        <v>13</v>
      </c>
      <c r="B482">
        <v>1185732</v>
      </c>
      <c r="C482" s="1">
        <v>44543</v>
      </c>
      <c r="D482">
        <f>YEAR(salesbydate[[#This Row],[Invoice_Date]])</f>
        <v>2021</v>
      </c>
      <c r="E482">
        <f>MONTH(salesbydate[[#This Row],[Invoice_Date]])</f>
        <v>12</v>
      </c>
      <c r="F482">
        <f>ROUNDUP(MONTH(salesbydate[[#This Row],[Invoice_Date]])/3,0)</f>
        <v>4</v>
      </c>
      <c r="G482">
        <f>WEEKNUM(salesbydate[[#This Row],[Invoice_Date]])</f>
        <v>51</v>
      </c>
      <c r="H482" t="s">
        <v>14</v>
      </c>
      <c r="I482" t="s">
        <v>39</v>
      </c>
      <c r="J482" t="s">
        <v>40</v>
      </c>
      <c r="K482" t="s">
        <v>21</v>
      </c>
      <c r="L482" t="s">
        <v>144</v>
      </c>
      <c r="M482" s="2">
        <v>55</v>
      </c>
      <c r="N482" s="2">
        <v>125</v>
      </c>
      <c r="O482" s="2">
        <v>68750</v>
      </c>
      <c r="P482" s="2">
        <v>20625</v>
      </c>
      <c r="Q482" s="8">
        <v>0.3</v>
      </c>
      <c r="R482" t="s">
        <v>23</v>
      </c>
    </row>
    <row r="483" spans="1:18" x14ac:dyDescent="0.35">
      <c r="A483" t="s">
        <v>13</v>
      </c>
      <c r="B483">
        <v>1185732</v>
      </c>
      <c r="C483" s="1">
        <v>44544</v>
      </c>
      <c r="D483">
        <f>YEAR(salesbydate[[#This Row],[Invoice_Date]])</f>
        <v>2021</v>
      </c>
      <c r="E483">
        <f>MONTH(salesbydate[[#This Row],[Invoice_Date]])</f>
        <v>12</v>
      </c>
      <c r="F483">
        <f>ROUNDUP(MONTH(salesbydate[[#This Row],[Invoice_Date]])/3,0)</f>
        <v>4</v>
      </c>
      <c r="G483">
        <f>WEEKNUM(salesbydate[[#This Row],[Invoice_Date]])</f>
        <v>51</v>
      </c>
      <c r="H483" t="s">
        <v>14</v>
      </c>
      <c r="I483" t="s">
        <v>39</v>
      </c>
      <c r="J483" t="s">
        <v>40</v>
      </c>
      <c r="K483" t="s">
        <v>22</v>
      </c>
      <c r="L483" t="s">
        <v>145</v>
      </c>
      <c r="M483" s="2">
        <v>60</v>
      </c>
      <c r="N483" s="2">
        <v>225</v>
      </c>
      <c r="O483" s="2">
        <v>135000</v>
      </c>
      <c r="P483" s="2">
        <v>33750</v>
      </c>
      <c r="Q483" s="8">
        <v>0.25</v>
      </c>
      <c r="R483" t="s">
        <v>23</v>
      </c>
    </row>
    <row r="484" spans="1:18" x14ac:dyDescent="0.35">
      <c r="A484" t="s">
        <v>13</v>
      </c>
      <c r="B484">
        <v>1185732</v>
      </c>
      <c r="C484" s="1">
        <v>44545</v>
      </c>
      <c r="D484">
        <f>YEAR(salesbydate[[#This Row],[Invoice_Date]])</f>
        <v>2021</v>
      </c>
      <c r="E484">
        <f>MONTH(salesbydate[[#This Row],[Invoice_Date]])</f>
        <v>12</v>
      </c>
      <c r="F484">
        <f>ROUNDUP(MONTH(salesbydate[[#This Row],[Invoice_Date]])/3,0)</f>
        <v>4</v>
      </c>
      <c r="G484">
        <f>WEEKNUM(salesbydate[[#This Row],[Invoice_Date]])</f>
        <v>51</v>
      </c>
      <c r="H484" t="s">
        <v>14</v>
      </c>
      <c r="I484" t="s">
        <v>39</v>
      </c>
      <c r="J484" t="s">
        <v>40</v>
      </c>
      <c r="K484" t="s">
        <v>16</v>
      </c>
      <c r="L484" t="s">
        <v>144</v>
      </c>
      <c r="M484" s="2">
        <v>60</v>
      </c>
      <c r="N484" s="2">
        <v>400</v>
      </c>
      <c r="O484" s="2">
        <v>240000</v>
      </c>
      <c r="P484" s="2">
        <v>120000</v>
      </c>
      <c r="Q484" s="8">
        <v>0.5</v>
      </c>
      <c r="R484" t="s">
        <v>23</v>
      </c>
    </row>
    <row r="485" spans="1:18" x14ac:dyDescent="0.35">
      <c r="A485" t="s">
        <v>13</v>
      </c>
      <c r="B485">
        <v>1185732</v>
      </c>
      <c r="C485" s="1">
        <v>44546</v>
      </c>
      <c r="D485">
        <f>YEAR(salesbydate[[#This Row],[Invoice_Date]])</f>
        <v>2021</v>
      </c>
      <c r="E485">
        <f>MONTH(salesbydate[[#This Row],[Invoice_Date]])</f>
        <v>12</v>
      </c>
      <c r="F485">
        <f>ROUNDUP(MONTH(salesbydate[[#This Row],[Invoice_Date]])/3,0)</f>
        <v>4</v>
      </c>
      <c r="G485">
        <f>WEEKNUM(salesbydate[[#This Row],[Invoice_Date]])</f>
        <v>51</v>
      </c>
      <c r="H485" t="s">
        <v>14</v>
      </c>
      <c r="I485" t="s">
        <v>39</v>
      </c>
      <c r="J485" t="s">
        <v>40</v>
      </c>
      <c r="K485" t="s">
        <v>18</v>
      </c>
      <c r="L485" t="s">
        <v>144</v>
      </c>
      <c r="M485" s="2">
        <v>50</v>
      </c>
      <c r="N485" s="2">
        <v>225</v>
      </c>
      <c r="O485" s="2">
        <v>112500</v>
      </c>
      <c r="P485" s="2">
        <v>33750</v>
      </c>
      <c r="Q485" s="8">
        <v>0.3</v>
      </c>
      <c r="R485" t="s">
        <v>23</v>
      </c>
    </row>
    <row r="486" spans="1:18" x14ac:dyDescent="0.35">
      <c r="A486" t="s">
        <v>13</v>
      </c>
      <c r="B486">
        <v>1185732</v>
      </c>
      <c r="C486" s="1">
        <v>44547</v>
      </c>
      <c r="D486">
        <f>YEAR(salesbydate[[#This Row],[Invoice_Date]])</f>
        <v>2021</v>
      </c>
      <c r="E486">
        <f>MONTH(salesbydate[[#This Row],[Invoice_Date]])</f>
        <v>12</v>
      </c>
      <c r="F486">
        <f>ROUNDUP(MONTH(salesbydate[[#This Row],[Invoice_Date]])/3,0)</f>
        <v>4</v>
      </c>
      <c r="G486">
        <f>WEEKNUM(salesbydate[[#This Row],[Invoice_Date]])</f>
        <v>51</v>
      </c>
      <c r="H486" t="s">
        <v>14</v>
      </c>
      <c r="I486" t="s">
        <v>39</v>
      </c>
      <c r="J486" t="s">
        <v>40</v>
      </c>
      <c r="K486" t="s">
        <v>19</v>
      </c>
      <c r="L486" t="s">
        <v>145</v>
      </c>
      <c r="M486" s="2">
        <v>50</v>
      </c>
      <c r="N486" s="2">
        <v>125</v>
      </c>
      <c r="O486" s="2">
        <v>62500</v>
      </c>
      <c r="P486" s="2">
        <v>21875</v>
      </c>
      <c r="Q486" s="8">
        <v>0.35</v>
      </c>
      <c r="R486" t="s">
        <v>23</v>
      </c>
    </row>
    <row r="487" spans="1:18" x14ac:dyDescent="0.35">
      <c r="A487" t="s">
        <v>13</v>
      </c>
      <c r="B487">
        <v>1185732</v>
      </c>
      <c r="C487" s="1">
        <v>44548</v>
      </c>
      <c r="D487">
        <f>YEAR(salesbydate[[#This Row],[Invoice_Date]])</f>
        <v>2021</v>
      </c>
      <c r="E487">
        <f>MONTH(salesbydate[[#This Row],[Invoice_Date]])</f>
        <v>12</v>
      </c>
      <c r="F487">
        <f>ROUNDUP(MONTH(salesbydate[[#This Row],[Invoice_Date]])/3,0)</f>
        <v>4</v>
      </c>
      <c r="G487">
        <f>WEEKNUM(salesbydate[[#This Row],[Invoice_Date]])</f>
        <v>51</v>
      </c>
      <c r="H487" t="s">
        <v>14</v>
      </c>
      <c r="I487" t="s">
        <v>39</v>
      </c>
      <c r="J487" t="s">
        <v>40</v>
      </c>
      <c r="K487" t="s">
        <v>20</v>
      </c>
      <c r="L487" t="s">
        <v>145</v>
      </c>
      <c r="M487" s="2">
        <v>50</v>
      </c>
      <c r="N487" s="2">
        <v>100</v>
      </c>
      <c r="O487" s="2">
        <v>50000</v>
      </c>
      <c r="P487" s="2">
        <v>17500</v>
      </c>
      <c r="Q487" s="8">
        <v>0.35</v>
      </c>
      <c r="R487" t="s">
        <v>23</v>
      </c>
    </row>
    <row r="488" spans="1:18" x14ac:dyDescent="0.35">
      <c r="A488" t="s">
        <v>13</v>
      </c>
      <c r="B488">
        <v>1185732</v>
      </c>
      <c r="C488" s="1">
        <v>44549</v>
      </c>
      <c r="D488">
        <f>YEAR(salesbydate[[#This Row],[Invoice_Date]])</f>
        <v>2021</v>
      </c>
      <c r="E488">
        <f>MONTH(salesbydate[[#This Row],[Invoice_Date]])</f>
        <v>12</v>
      </c>
      <c r="F488">
        <f>ROUNDUP(MONTH(salesbydate[[#This Row],[Invoice_Date]])/3,0)</f>
        <v>4</v>
      </c>
      <c r="G488">
        <f>WEEKNUM(salesbydate[[#This Row],[Invoice_Date]])</f>
        <v>52</v>
      </c>
      <c r="H488" t="s">
        <v>14</v>
      </c>
      <c r="I488" t="s">
        <v>39</v>
      </c>
      <c r="J488" t="s">
        <v>40</v>
      </c>
      <c r="K488" t="s">
        <v>21</v>
      </c>
      <c r="L488" t="s">
        <v>144</v>
      </c>
      <c r="M488" s="2">
        <v>60</v>
      </c>
      <c r="N488" s="2">
        <v>100</v>
      </c>
      <c r="O488" s="2">
        <v>60000</v>
      </c>
      <c r="P488" s="2">
        <v>18000</v>
      </c>
      <c r="Q488" s="8">
        <v>0.3</v>
      </c>
      <c r="R488" t="s">
        <v>23</v>
      </c>
    </row>
    <row r="489" spans="1:18" x14ac:dyDescent="0.35">
      <c r="A489" t="s">
        <v>13</v>
      </c>
      <c r="B489">
        <v>1185732</v>
      </c>
      <c r="C489" s="1">
        <v>44550</v>
      </c>
      <c r="D489">
        <f>YEAR(salesbydate[[#This Row],[Invoice_Date]])</f>
        <v>2021</v>
      </c>
      <c r="E489">
        <f>MONTH(salesbydate[[#This Row],[Invoice_Date]])</f>
        <v>12</v>
      </c>
      <c r="F489">
        <f>ROUNDUP(MONTH(salesbydate[[#This Row],[Invoice_Date]])/3,0)</f>
        <v>4</v>
      </c>
      <c r="G489">
        <f>WEEKNUM(salesbydate[[#This Row],[Invoice_Date]])</f>
        <v>52</v>
      </c>
      <c r="H489" t="s">
        <v>14</v>
      </c>
      <c r="I489" t="s">
        <v>39</v>
      </c>
      <c r="J489" t="s">
        <v>40</v>
      </c>
      <c r="K489" t="s">
        <v>22</v>
      </c>
      <c r="L489" t="s">
        <v>145</v>
      </c>
      <c r="M489" s="2">
        <v>65</v>
      </c>
      <c r="N489" s="2">
        <v>225</v>
      </c>
      <c r="O489" s="2">
        <v>146250</v>
      </c>
      <c r="P489" s="2">
        <v>36563</v>
      </c>
      <c r="Q489" s="8">
        <v>0.25</v>
      </c>
      <c r="R489" t="s">
        <v>23</v>
      </c>
    </row>
    <row r="490" spans="1:18" x14ac:dyDescent="0.35">
      <c r="A490" t="s">
        <v>13</v>
      </c>
      <c r="B490">
        <v>1185732</v>
      </c>
      <c r="C490" s="1">
        <v>44551</v>
      </c>
      <c r="D490">
        <f>YEAR(salesbydate[[#This Row],[Invoice_Date]])</f>
        <v>2021</v>
      </c>
      <c r="E490">
        <f>MONTH(salesbydate[[#This Row],[Invoice_Date]])</f>
        <v>12</v>
      </c>
      <c r="F490">
        <f>ROUNDUP(MONTH(salesbydate[[#This Row],[Invoice_Date]])/3,0)</f>
        <v>4</v>
      </c>
      <c r="G490">
        <f>WEEKNUM(salesbydate[[#This Row],[Invoice_Date]])</f>
        <v>52</v>
      </c>
      <c r="H490" t="s">
        <v>14</v>
      </c>
      <c r="I490" t="s">
        <v>39</v>
      </c>
      <c r="J490" t="s">
        <v>40</v>
      </c>
      <c r="K490" t="s">
        <v>16</v>
      </c>
      <c r="L490" t="s">
        <v>144</v>
      </c>
      <c r="M490" s="2">
        <v>70</v>
      </c>
      <c r="N490" s="2">
        <v>375</v>
      </c>
      <c r="O490" s="2">
        <v>262500</v>
      </c>
      <c r="P490" s="2">
        <v>144375</v>
      </c>
      <c r="Q490" s="8">
        <v>0.55000000000000004</v>
      </c>
      <c r="R490" t="s">
        <v>23</v>
      </c>
    </row>
    <row r="491" spans="1:18" x14ac:dyDescent="0.35">
      <c r="A491" t="s">
        <v>13</v>
      </c>
      <c r="B491">
        <v>1185732</v>
      </c>
      <c r="C491" s="1">
        <v>44552</v>
      </c>
      <c r="D491">
        <f>YEAR(salesbydate[[#This Row],[Invoice_Date]])</f>
        <v>2021</v>
      </c>
      <c r="E491">
        <f>MONTH(salesbydate[[#This Row],[Invoice_Date]])</f>
        <v>12</v>
      </c>
      <c r="F491">
        <f>ROUNDUP(MONTH(salesbydate[[#This Row],[Invoice_Date]])/3,0)</f>
        <v>4</v>
      </c>
      <c r="G491">
        <f>WEEKNUM(salesbydate[[#This Row],[Invoice_Date]])</f>
        <v>52</v>
      </c>
      <c r="H491" t="s">
        <v>14</v>
      </c>
      <c r="I491" t="s">
        <v>39</v>
      </c>
      <c r="J491" t="s">
        <v>40</v>
      </c>
      <c r="K491" t="s">
        <v>18</v>
      </c>
      <c r="L491" t="s">
        <v>144</v>
      </c>
      <c r="M491" s="2">
        <v>60</v>
      </c>
      <c r="N491" s="2">
        <v>200</v>
      </c>
      <c r="O491" s="2">
        <v>120000</v>
      </c>
      <c r="P491" s="2">
        <v>42000</v>
      </c>
      <c r="Q491" s="8">
        <v>0.35</v>
      </c>
      <c r="R491" t="s">
        <v>23</v>
      </c>
    </row>
    <row r="492" spans="1:18" x14ac:dyDescent="0.35">
      <c r="A492" t="s">
        <v>13</v>
      </c>
      <c r="B492">
        <v>1185732</v>
      </c>
      <c r="C492" s="1">
        <v>44553</v>
      </c>
      <c r="D492">
        <f>YEAR(salesbydate[[#This Row],[Invoice_Date]])</f>
        <v>2021</v>
      </c>
      <c r="E492">
        <f>MONTH(salesbydate[[#This Row],[Invoice_Date]])</f>
        <v>12</v>
      </c>
      <c r="F492">
        <f>ROUNDUP(MONTH(salesbydate[[#This Row],[Invoice_Date]])/3,0)</f>
        <v>4</v>
      </c>
      <c r="G492">
        <f>WEEKNUM(salesbydate[[#This Row],[Invoice_Date]])</f>
        <v>52</v>
      </c>
      <c r="H492" t="s">
        <v>14</v>
      </c>
      <c r="I492" t="s">
        <v>39</v>
      </c>
      <c r="J492" t="s">
        <v>40</v>
      </c>
      <c r="K492" t="s">
        <v>19</v>
      </c>
      <c r="L492" t="s">
        <v>145</v>
      </c>
      <c r="M492" s="2">
        <v>60</v>
      </c>
      <c r="N492" s="2">
        <v>195</v>
      </c>
      <c r="O492" s="2">
        <v>117000</v>
      </c>
      <c r="P492" s="2">
        <v>46800</v>
      </c>
      <c r="Q492" s="8">
        <v>0.4</v>
      </c>
      <c r="R492" t="s">
        <v>23</v>
      </c>
    </row>
    <row r="493" spans="1:18" x14ac:dyDescent="0.35">
      <c r="A493" t="s">
        <v>13</v>
      </c>
      <c r="B493">
        <v>1185732</v>
      </c>
      <c r="C493" s="1">
        <v>44554</v>
      </c>
      <c r="D493">
        <f>YEAR(salesbydate[[#This Row],[Invoice_Date]])</f>
        <v>2021</v>
      </c>
      <c r="E493">
        <f>MONTH(salesbydate[[#This Row],[Invoice_Date]])</f>
        <v>12</v>
      </c>
      <c r="F493">
        <f>ROUNDUP(MONTH(salesbydate[[#This Row],[Invoice_Date]])/3,0)</f>
        <v>4</v>
      </c>
      <c r="G493">
        <f>WEEKNUM(salesbydate[[#This Row],[Invoice_Date]])</f>
        <v>52</v>
      </c>
      <c r="H493" t="s">
        <v>14</v>
      </c>
      <c r="I493" t="s">
        <v>39</v>
      </c>
      <c r="J493" t="s">
        <v>40</v>
      </c>
      <c r="K493" t="s">
        <v>20</v>
      </c>
      <c r="L493" t="s">
        <v>145</v>
      </c>
      <c r="M493" s="2">
        <v>60</v>
      </c>
      <c r="N493" s="2">
        <v>175</v>
      </c>
      <c r="O493" s="2">
        <v>105000</v>
      </c>
      <c r="P493" s="2">
        <v>42000</v>
      </c>
      <c r="Q493" s="8">
        <v>0.4</v>
      </c>
      <c r="R493" t="s">
        <v>23</v>
      </c>
    </row>
    <row r="494" spans="1:18" x14ac:dyDescent="0.35">
      <c r="A494" t="s">
        <v>13</v>
      </c>
      <c r="B494">
        <v>1185732</v>
      </c>
      <c r="C494" s="1">
        <v>44555</v>
      </c>
      <c r="D494">
        <f>YEAR(salesbydate[[#This Row],[Invoice_Date]])</f>
        <v>2021</v>
      </c>
      <c r="E494">
        <f>MONTH(salesbydate[[#This Row],[Invoice_Date]])</f>
        <v>12</v>
      </c>
      <c r="F494">
        <f>ROUNDUP(MONTH(salesbydate[[#This Row],[Invoice_Date]])/3,0)</f>
        <v>4</v>
      </c>
      <c r="G494">
        <f>WEEKNUM(salesbydate[[#This Row],[Invoice_Date]])</f>
        <v>52</v>
      </c>
      <c r="H494" t="s">
        <v>14</v>
      </c>
      <c r="I494" t="s">
        <v>39</v>
      </c>
      <c r="J494" t="s">
        <v>40</v>
      </c>
      <c r="K494" t="s">
        <v>21</v>
      </c>
      <c r="L494" t="s">
        <v>144</v>
      </c>
      <c r="M494" s="2">
        <v>70</v>
      </c>
      <c r="N494" s="2">
        <v>150</v>
      </c>
      <c r="O494" s="2">
        <v>105000</v>
      </c>
      <c r="P494" s="2">
        <v>36750</v>
      </c>
      <c r="Q494" s="8">
        <v>0.35</v>
      </c>
      <c r="R494" t="s">
        <v>23</v>
      </c>
    </row>
    <row r="495" spans="1:18" x14ac:dyDescent="0.35">
      <c r="A495" t="s">
        <v>13</v>
      </c>
      <c r="B495">
        <v>1185732</v>
      </c>
      <c r="C495" s="1">
        <v>44556</v>
      </c>
      <c r="D495">
        <f>YEAR(salesbydate[[#This Row],[Invoice_Date]])</f>
        <v>2021</v>
      </c>
      <c r="E495">
        <f>MONTH(salesbydate[[#This Row],[Invoice_Date]])</f>
        <v>12</v>
      </c>
      <c r="F495">
        <f>ROUNDUP(MONTH(salesbydate[[#This Row],[Invoice_Date]])/3,0)</f>
        <v>4</v>
      </c>
      <c r="G495">
        <f>WEEKNUM(salesbydate[[#This Row],[Invoice_Date]])</f>
        <v>53</v>
      </c>
      <c r="H495" t="s">
        <v>14</v>
      </c>
      <c r="I495" t="s">
        <v>39</v>
      </c>
      <c r="J495" t="s">
        <v>40</v>
      </c>
      <c r="K495" t="s">
        <v>22</v>
      </c>
      <c r="L495" t="s">
        <v>145</v>
      </c>
      <c r="M495" s="2">
        <v>75</v>
      </c>
      <c r="N495" s="2">
        <v>250</v>
      </c>
      <c r="O495" s="2">
        <v>187500</v>
      </c>
      <c r="P495" s="2">
        <v>56250</v>
      </c>
      <c r="Q495" s="8">
        <v>0.3</v>
      </c>
      <c r="R495" t="s">
        <v>23</v>
      </c>
    </row>
    <row r="496" spans="1:18" x14ac:dyDescent="0.35">
      <c r="A496" t="s">
        <v>13</v>
      </c>
      <c r="B496">
        <v>1185732</v>
      </c>
      <c r="C496" s="1">
        <v>44557</v>
      </c>
      <c r="D496">
        <f>YEAR(salesbydate[[#This Row],[Invoice_Date]])</f>
        <v>2021</v>
      </c>
      <c r="E496">
        <f>MONTH(salesbydate[[#This Row],[Invoice_Date]])</f>
        <v>12</v>
      </c>
      <c r="F496">
        <f>ROUNDUP(MONTH(salesbydate[[#This Row],[Invoice_Date]])/3,0)</f>
        <v>4</v>
      </c>
      <c r="G496">
        <f>WEEKNUM(salesbydate[[#This Row],[Invoice_Date]])</f>
        <v>53</v>
      </c>
      <c r="H496" t="s">
        <v>14</v>
      </c>
      <c r="I496" t="s">
        <v>39</v>
      </c>
      <c r="J496" t="s">
        <v>40</v>
      </c>
      <c r="K496" t="s">
        <v>16</v>
      </c>
      <c r="L496" t="s">
        <v>144</v>
      </c>
      <c r="M496" s="2">
        <v>70</v>
      </c>
      <c r="N496" s="2">
        <v>475</v>
      </c>
      <c r="O496" s="2">
        <v>332500</v>
      </c>
      <c r="P496" s="2">
        <v>182875</v>
      </c>
      <c r="Q496" s="8">
        <v>0.55000000000000004</v>
      </c>
      <c r="R496" t="s">
        <v>23</v>
      </c>
    </row>
    <row r="497" spans="1:18" x14ac:dyDescent="0.35">
      <c r="A497" t="s">
        <v>13</v>
      </c>
      <c r="B497">
        <v>1185732</v>
      </c>
      <c r="C497" s="1">
        <v>44558</v>
      </c>
      <c r="D497">
        <f>YEAR(salesbydate[[#This Row],[Invoice_Date]])</f>
        <v>2021</v>
      </c>
      <c r="E497">
        <f>MONTH(salesbydate[[#This Row],[Invoice_Date]])</f>
        <v>12</v>
      </c>
      <c r="F497">
        <f>ROUNDUP(MONTH(salesbydate[[#This Row],[Invoice_Date]])/3,0)</f>
        <v>4</v>
      </c>
      <c r="G497">
        <f>WEEKNUM(salesbydate[[#This Row],[Invoice_Date]])</f>
        <v>53</v>
      </c>
      <c r="H497" t="s">
        <v>14</v>
      </c>
      <c r="I497" t="s">
        <v>39</v>
      </c>
      <c r="J497" t="s">
        <v>40</v>
      </c>
      <c r="K497" t="s">
        <v>18</v>
      </c>
      <c r="L497" t="s">
        <v>144</v>
      </c>
      <c r="M497" s="2">
        <v>60</v>
      </c>
      <c r="N497" s="2">
        <v>275</v>
      </c>
      <c r="O497" s="2">
        <v>165000</v>
      </c>
      <c r="P497" s="2">
        <v>57750</v>
      </c>
      <c r="Q497" s="8">
        <v>0.35</v>
      </c>
      <c r="R497" t="s">
        <v>23</v>
      </c>
    </row>
    <row r="498" spans="1:18" x14ac:dyDescent="0.35">
      <c r="A498" t="s">
        <v>13</v>
      </c>
      <c r="B498">
        <v>1185732</v>
      </c>
      <c r="C498" s="1">
        <v>44559</v>
      </c>
      <c r="D498">
        <f>YEAR(salesbydate[[#This Row],[Invoice_Date]])</f>
        <v>2021</v>
      </c>
      <c r="E498">
        <f>MONTH(salesbydate[[#This Row],[Invoice_Date]])</f>
        <v>12</v>
      </c>
      <c r="F498">
        <f>ROUNDUP(MONTH(salesbydate[[#This Row],[Invoice_Date]])/3,0)</f>
        <v>4</v>
      </c>
      <c r="G498">
        <f>WEEKNUM(salesbydate[[#This Row],[Invoice_Date]])</f>
        <v>53</v>
      </c>
      <c r="H498" t="s">
        <v>14</v>
      </c>
      <c r="I498" t="s">
        <v>39</v>
      </c>
      <c r="J498" t="s">
        <v>40</v>
      </c>
      <c r="K498" t="s">
        <v>19</v>
      </c>
      <c r="L498" t="s">
        <v>145</v>
      </c>
      <c r="M498" s="2">
        <v>60</v>
      </c>
      <c r="N498" s="2">
        <v>225</v>
      </c>
      <c r="O498" s="2">
        <v>135000</v>
      </c>
      <c r="P498" s="2">
        <v>54000</v>
      </c>
      <c r="Q498" s="8">
        <v>0.4</v>
      </c>
      <c r="R498" t="s">
        <v>23</v>
      </c>
    </row>
    <row r="499" spans="1:18" x14ac:dyDescent="0.35">
      <c r="A499" t="s">
        <v>13</v>
      </c>
      <c r="B499">
        <v>1185732</v>
      </c>
      <c r="C499" s="1">
        <v>44560</v>
      </c>
      <c r="D499">
        <f>YEAR(salesbydate[[#This Row],[Invoice_Date]])</f>
        <v>2021</v>
      </c>
      <c r="E499">
        <f>MONTH(salesbydate[[#This Row],[Invoice_Date]])</f>
        <v>12</v>
      </c>
      <c r="F499">
        <f>ROUNDUP(MONTH(salesbydate[[#This Row],[Invoice_Date]])/3,0)</f>
        <v>4</v>
      </c>
      <c r="G499">
        <f>WEEKNUM(salesbydate[[#This Row],[Invoice_Date]])</f>
        <v>53</v>
      </c>
      <c r="H499" t="s">
        <v>14</v>
      </c>
      <c r="I499" t="s">
        <v>39</v>
      </c>
      <c r="J499" t="s">
        <v>40</v>
      </c>
      <c r="K499" t="s">
        <v>20</v>
      </c>
      <c r="L499" t="s">
        <v>145</v>
      </c>
      <c r="M499" s="2">
        <v>60</v>
      </c>
      <c r="N499" s="2">
        <v>175</v>
      </c>
      <c r="O499" s="2">
        <v>105000</v>
      </c>
      <c r="P499" s="2">
        <v>42000</v>
      </c>
      <c r="Q499" s="8">
        <v>0.4</v>
      </c>
      <c r="R499" t="s">
        <v>23</v>
      </c>
    </row>
    <row r="500" spans="1:18" x14ac:dyDescent="0.35">
      <c r="A500" t="s">
        <v>13</v>
      </c>
      <c r="B500">
        <v>1185732</v>
      </c>
      <c r="C500" s="1">
        <v>44561</v>
      </c>
      <c r="D500">
        <f>YEAR(salesbydate[[#This Row],[Invoice_Date]])</f>
        <v>2021</v>
      </c>
      <c r="E500">
        <f>MONTH(salesbydate[[#This Row],[Invoice_Date]])</f>
        <v>12</v>
      </c>
      <c r="F500">
        <f>ROUNDUP(MONTH(salesbydate[[#This Row],[Invoice_Date]])/3,0)</f>
        <v>4</v>
      </c>
      <c r="G500">
        <f>WEEKNUM(salesbydate[[#This Row],[Invoice_Date]])</f>
        <v>53</v>
      </c>
      <c r="H500" t="s">
        <v>14</v>
      </c>
      <c r="I500" t="s">
        <v>39</v>
      </c>
      <c r="J500" t="s">
        <v>40</v>
      </c>
      <c r="K500" t="s">
        <v>21</v>
      </c>
      <c r="L500" t="s">
        <v>144</v>
      </c>
      <c r="M500" s="2">
        <v>70</v>
      </c>
      <c r="N500" s="2">
        <v>175</v>
      </c>
      <c r="O500" s="2">
        <v>122500</v>
      </c>
      <c r="P500" s="2">
        <v>42875</v>
      </c>
      <c r="Q500" s="8">
        <v>0.35</v>
      </c>
      <c r="R500" t="s">
        <v>23</v>
      </c>
    </row>
    <row r="501" spans="1:18" x14ac:dyDescent="0.35">
      <c r="A501" t="s">
        <v>13</v>
      </c>
      <c r="B501">
        <v>1185732</v>
      </c>
      <c r="C501" s="1">
        <v>43831</v>
      </c>
      <c r="D501">
        <f>YEAR(salesbydate[[#This Row],[Invoice_Date]])</f>
        <v>2020</v>
      </c>
      <c r="E501">
        <f>MONTH(salesbydate[[#This Row],[Invoice_Date]])</f>
        <v>1</v>
      </c>
      <c r="F501">
        <f>ROUNDUP(MONTH(salesbydate[[#This Row],[Invoice_Date]])/3,0)</f>
        <v>1</v>
      </c>
      <c r="G501">
        <f>WEEKNUM(salesbydate[[#This Row],[Invoice_Date]])</f>
        <v>1</v>
      </c>
      <c r="H501" t="s">
        <v>14</v>
      </c>
      <c r="I501" t="s">
        <v>39</v>
      </c>
      <c r="J501" t="s">
        <v>40</v>
      </c>
      <c r="K501" t="s">
        <v>22</v>
      </c>
      <c r="L501" t="s">
        <v>145</v>
      </c>
      <c r="M501" s="2">
        <v>75</v>
      </c>
      <c r="N501" s="2">
        <v>275</v>
      </c>
      <c r="O501" s="2">
        <v>206250</v>
      </c>
      <c r="P501" s="2">
        <v>61875</v>
      </c>
      <c r="Q501" s="8">
        <v>0.3</v>
      </c>
      <c r="R501" t="s">
        <v>23</v>
      </c>
    </row>
    <row r="502" spans="1:18" x14ac:dyDescent="0.35">
      <c r="A502" t="s">
        <v>29</v>
      </c>
      <c r="B502">
        <v>1128299</v>
      </c>
      <c r="C502" s="1">
        <v>43832</v>
      </c>
      <c r="D502">
        <f>YEAR(salesbydate[[#This Row],[Invoice_Date]])</f>
        <v>2020</v>
      </c>
      <c r="E502">
        <f>MONTH(salesbydate[[#This Row],[Invoice_Date]])</f>
        <v>1</v>
      </c>
      <c r="F502">
        <f>ROUNDUP(MONTH(salesbydate[[#This Row],[Invoice_Date]])/3,0)</f>
        <v>1</v>
      </c>
      <c r="G502">
        <f>WEEKNUM(salesbydate[[#This Row],[Invoice_Date]])</f>
        <v>1</v>
      </c>
      <c r="H502" t="s">
        <v>14</v>
      </c>
      <c r="I502" t="s">
        <v>39</v>
      </c>
      <c r="J502" t="s">
        <v>40</v>
      </c>
      <c r="K502" t="s">
        <v>16</v>
      </c>
      <c r="L502" t="s">
        <v>144</v>
      </c>
      <c r="M502" s="2">
        <v>35</v>
      </c>
      <c r="N502" s="2">
        <v>450</v>
      </c>
      <c r="O502" s="2">
        <v>157500</v>
      </c>
      <c r="P502" s="2">
        <v>63000</v>
      </c>
      <c r="Q502" s="8">
        <v>0.4</v>
      </c>
      <c r="R502" t="s">
        <v>23</v>
      </c>
    </row>
    <row r="503" spans="1:18" x14ac:dyDescent="0.35">
      <c r="A503" t="s">
        <v>29</v>
      </c>
      <c r="B503">
        <v>1128299</v>
      </c>
      <c r="C503" s="1">
        <v>43833</v>
      </c>
      <c r="D503">
        <f>YEAR(salesbydate[[#This Row],[Invoice_Date]])</f>
        <v>2020</v>
      </c>
      <c r="E503">
        <f>MONTH(salesbydate[[#This Row],[Invoice_Date]])</f>
        <v>1</v>
      </c>
      <c r="F503">
        <f>ROUNDUP(MONTH(salesbydate[[#This Row],[Invoice_Date]])/3,0)</f>
        <v>1</v>
      </c>
      <c r="G503">
        <f>WEEKNUM(salesbydate[[#This Row],[Invoice_Date]])</f>
        <v>1</v>
      </c>
      <c r="H503" t="s">
        <v>14</v>
      </c>
      <c r="I503" t="s">
        <v>39</v>
      </c>
      <c r="J503" t="s">
        <v>40</v>
      </c>
      <c r="K503" t="s">
        <v>18</v>
      </c>
      <c r="L503" t="s">
        <v>144</v>
      </c>
      <c r="M503" s="2">
        <v>45</v>
      </c>
      <c r="N503" s="2">
        <v>450</v>
      </c>
      <c r="O503" s="2">
        <v>202500</v>
      </c>
      <c r="P503" s="2">
        <v>50625</v>
      </c>
      <c r="Q503" s="8">
        <v>0.25</v>
      </c>
      <c r="R503" t="s">
        <v>23</v>
      </c>
    </row>
    <row r="504" spans="1:18" x14ac:dyDescent="0.35">
      <c r="A504" t="s">
        <v>29</v>
      </c>
      <c r="B504">
        <v>1128299</v>
      </c>
      <c r="C504" s="1">
        <v>43834</v>
      </c>
      <c r="D504">
        <f>YEAR(salesbydate[[#This Row],[Invoice_Date]])</f>
        <v>2020</v>
      </c>
      <c r="E504">
        <f>MONTH(salesbydate[[#This Row],[Invoice_Date]])</f>
        <v>1</v>
      </c>
      <c r="F504">
        <f>ROUNDUP(MONTH(salesbydate[[#This Row],[Invoice_Date]])/3,0)</f>
        <v>1</v>
      </c>
      <c r="G504">
        <f>WEEKNUM(salesbydate[[#This Row],[Invoice_Date]])</f>
        <v>1</v>
      </c>
      <c r="H504" t="s">
        <v>14</v>
      </c>
      <c r="I504" t="s">
        <v>39</v>
      </c>
      <c r="J504" t="s">
        <v>40</v>
      </c>
      <c r="K504" t="s">
        <v>19</v>
      </c>
      <c r="L504" t="s">
        <v>145</v>
      </c>
      <c r="M504" s="2">
        <v>45</v>
      </c>
      <c r="N504" s="2">
        <v>450</v>
      </c>
      <c r="O504" s="2">
        <v>202500</v>
      </c>
      <c r="P504" s="2">
        <v>81000</v>
      </c>
      <c r="Q504" s="8">
        <v>0.4</v>
      </c>
      <c r="R504" t="s">
        <v>23</v>
      </c>
    </row>
    <row r="505" spans="1:18" x14ac:dyDescent="0.35">
      <c r="A505" t="s">
        <v>29</v>
      </c>
      <c r="B505">
        <v>1128299</v>
      </c>
      <c r="C505" s="1">
        <v>43835</v>
      </c>
      <c r="D505">
        <f>YEAR(salesbydate[[#This Row],[Invoice_Date]])</f>
        <v>2020</v>
      </c>
      <c r="E505">
        <f>MONTH(salesbydate[[#This Row],[Invoice_Date]])</f>
        <v>1</v>
      </c>
      <c r="F505">
        <f>ROUNDUP(MONTH(salesbydate[[#This Row],[Invoice_Date]])/3,0)</f>
        <v>1</v>
      </c>
      <c r="G505">
        <f>WEEKNUM(salesbydate[[#This Row],[Invoice_Date]])</f>
        <v>2</v>
      </c>
      <c r="H505" t="s">
        <v>14</v>
      </c>
      <c r="I505" t="s">
        <v>39</v>
      </c>
      <c r="J505" t="s">
        <v>40</v>
      </c>
      <c r="K505" t="s">
        <v>20</v>
      </c>
      <c r="L505" t="s">
        <v>145</v>
      </c>
      <c r="M505" s="2">
        <v>45</v>
      </c>
      <c r="N505" s="2">
        <v>300</v>
      </c>
      <c r="O505" s="2">
        <v>135000</v>
      </c>
      <c r="P505" s="2">
        <v>47250</v>
      </c>
      <c r="Q505" s="8">
        <v>0.35</v>
      </c>
      <c r="R505" t="s">
        <v>23</v>
      </c>
    </row>
    <row r="506" spans="1:18" x14ac:dyDescent="0.35">
      <c r="A506" t="s">
        <v>29</v>
      </c>
      <c r="B506">
        <v>1128299</v>
      </c>
      <c r="C506" s="1">
        <v>43836</v>
      </c>
      <c r="D506">
        <f>YEAR(salesbydate[[#This Row],[Invoice_Date]])</f>
        <v>2020</v>
      </c>
      <c r="E506">
        <f>MONTH(salesbydate[[#This Row],[Invoice_Date]])</f>
        <v>1</v>
      </c>
      <c r="F506">
        <f>ROUNDUP(MONTH(salesbydate[[#This Row],[Invoice_Date]])/3,0)</f>
        <v>1</v>
      </c>
      <c r="G506">
        <f>WEEKNUM(salesbydate[[#This Row],[Invoice_Date]])</f>
        <v>2</v>
      </c>
      <c r="H506" t="s">
        <v>30</v>
      </c>
      <c r="I506" t="s">
        <v>41</v>
      </c>
      <c r="J506" t="s">
        <v>42</v>
      </c>
      <c r="K506" t="s">
        <v>21</v>
      </c>
      <c r="L506" t="s">
        <v>144</v>
      </c>
      <c r="M506" s="2">
        <v>50</v>
      </c>
      <c r="N506" s="2">
        <v>250</v>
      </c>
      <c r="O506" s="2">
        <v>125000</v>
      </c>
      <c r="P506" s="2">
        <v>68750</v>
      </c>
      <c r="Q506" s="8">
        <v>0.55000000000000004</v>
      </c>
      <c r="R506" t="s">
        <v>23</v>
      </c>
    </row>
    <row r="507" spans="1:18" x14ac:dyDescent="0.35">
      <c r="A507" t="s">
        <v>29</v>
      </c>
      <c r="B507">
        <v>1128299</v>
      </c>
      <c r="C507" s="1">
        <v>43837</v>
      </c>
      <c r="D507">
        <f>YEAR(salesbydate[[#This Row],[Invoice_Date]])</f>
        <v>2020</v>
      </c>
      <c r="E507">
        <f>MONTH(salesbydate[[#This Row],[Invoice_Date]])</f>
        <v>1</v>
      </c>
      <c r="F507">
        <f>ROUNDUP(MONTH(salesbydate[[#This Row],[Invoice_Date]])/3,0)</f>
        <v>1</v>
      </c>
      <c r="G507">
        <f>WEEKNUM(salesbydate[[#This Row],[Invoice_Date]])</f>
        <v>2</v>
      </c>
      <c r="H507" t="s">
        <v>30</v>
      </c>
      <c r="I507" t="s">
        <v>41</v>
      </c>
      <c r="J507" t="s">
        <v>42</v>
      </c>
      <c r="K507" t="s">
        <v>22</v>
      </c>
      <c r="L507" t="s">
        <v>145</v>
      </c>
      <c r="M507" s="2">
        <v>45</v>
      </c>
      <c r="N507" s="2">
        <v>475</v>
      </c>
      <c r="O507" s="2">
        <v>213750</v>
      </c>
      <c r="P507" s="2">
        <v>42750</v>
      </c>
      <c r="Q507" s="8">
        <v>0.2</v>
      </c>
      <c r="R507" t="s">
        <v>23</v>
      </c>
    </row>
    <row r="508" spans="1:18" x14ac:dyDescent="0.35">
      <c r="A508" t="s">
        <v>29</v>
      </c>
      <c r="B508">
        <v>1128299</v>
      </c>
      <c r="C508" s="1">
        <v>43838</v>
      </c>
      <c r="D508">
        <f>YEAR(salesbydate[[#This Row],[Invoice_Date]])</f>
        <v>2020</v>
      </c>
      <c r="E508">
        <f>MONTH(salesbydate[[#This Row],[Invoice_Date]])</f>
        <v>1</v>
      </c>
      <c r="F508">
        <f>ROUNDUP(MONTH(salesbydate[[#This Row],[Invoice_Date]])/3,0)</f>
        <v>1</v>
      </c>
      <c r="G508">
        <f>WEEKNUM(salesbydate[[#This Row],[Invoice_Date]])</f>
        <v>2</v>
      </c>
      <c r="H508" t="s">
        <v>30</v>
      </c>
      <c r="I508" t="s">
        <v>41</v>
      </c>
      <c r="J508" t="s">
        <v>42</v>
      </c>
      <c r="K508" t="s">
        <v>16</v>
      </c>
      <c r="L508" t="s">
        <v>144</v>
      </c>
      <c r="M508" s="2">
        <v>35</v>
      </c>
      <c r="N508" s="2">
        <v>525</v>
      </c>
      <c r="O508" s="2">
        <v>183750</v>
      </c>
      <c r="P508" s="2">
        <v>73500</v>
      </c>
      <c r="Q508" s="8">
        <v>0.4</v>
      </c>
      <c r="R508" t="s">
        <v>23</v>
      </c>
    </row>
    <row r="509" spans="1:18" x14ac:dyDescent="0.35">
      <c r="A509" t="s">
        <v>29</v>
      </c>
      <c r="B509">
        <v>1128299</v>
      </c>
      <c r="C509" s="1">
        <v>43839</v>
      </c>
      <c r="D509">
        <f>YEAR(salesbydate[[#This Row],[Invoice_Date]])</f>
        <v>2020</v>
      </c>
      <c r="E509">
        <f>MONTH(salesbydate[[#This Row],[Invoice_Date]])</f>
        <v>1</v>
      </c>
      <c r="F509">
        <f>ROUNDUP(MONTH(salesbydate[[#This Row],[Invoice_Date]])/3,0)</f>
        <v>1</v>
      </c>
      <c r="G509">
        <f>WEEKNUM(salesbydate[[#This Row],[Invoice_Date]])</f>
        <v>2</v>
      </c>
      <c r="H509" t="s">
        <v>30</v>
      </c>
      <c r="I509" t="s">
        <v>41</v>
      </c>
      <c r="J509" t="s">
        <v>42</v>
      </c>
      <c r="K509" t="s">
        <v>18</v>
      </c>
      <c r="L509" t="s">
        <v>144</v>
      </c>
      <c r="M509" s="2">
        <v>45</v>
      </c>
      <c r="N509" s="2">
        <v>425</v>
      </c>
      <c r="O509" s="2">
        <v>191250</v>
      </c>
      <c r="P509" s="2">
        <v>47813</v>
      </c>
      <c r="Q509" s="8">
        <v>0.25</v>
      </c>
      <c r="R509" t="s">
        <v>23</v>
      </c>
    </row>
    <row r="510" spans="1:18" x14ac:dyDescent="0.35">
      <c r="A510" t="s">
        <v>29</v>
      </c>
      <c r="B510">
        <v>1128299</v>
      </c>
      <c r="C510" s="1">
        <v>43840</v>
      </c>
      <c r="D510">
        <f>YEAR(salesbydate[[#This Row],[Invoice_Date]])</f>
        <v>2020</v>
      </c>
      <c r="E510">
        <f>MONTH(salesbydate[[#This Row],[Invoice_Date]])</f>
        <v>1</v>
      </c>
      <c r="F510">
        <f>ROUNDUP(MONTH(salesbydate[[#This Row],[Invoice_Date]])/3,0)</f>
        <v>1</v>
      </c>
      <c r="G510">
        <f>WEEKNUM(salesbydate[[#This Row],[Invoice_Date]])</f>
        <v>2</v>
      </c>
      <c r="H510" t="s">
        <v>30</v>
      </c>
      <c r="I510" t="s">
        <v>41</v>
      </c>
      <c r="J510" t="s">
        <v>42</v>
      </c>
      <c r="K510" t="s">
        <v>19</v>
      </c>
      <c r="L510" t="s">
        <v>145</v>
      </c>
      <c r="M510" s="2">
        <v>45</v>
      </c>
      <c r="N510" s="2">
        <v>425</v>
      </c>
      <c r="O510" s="2">
        <v>191250</v>
      </c>
      <c r="P510" s="2">
        <v>76500</v>
      </c>
      <c r="Q510" s="8">
        <v>0.4</v>
      </c>
      <c r="R510" t="s">
        <v>23</v>
      </c>
    </row>
    <row r="511" spans="1:18" x14ac:dyDescent="0.35">
      <c r="A511" t="s">
        <v>29</v>
      </c>
      <c r="B511">
        <v>1128299</v>
      </c>
      <c r="C511" s="1">
        <v>43841</v>
      </c>
      <c r="D511">
        <f>YEAR(salesbydate[[#This Row],[Invoice_Date]])</f>
        <v>2020</v>
      </c>
      <c r="E511">
        <f>MONTH(salesbydate[[#This Row],[Invoice_Date]])</f>
        <v>1</v>
      </c>
      <c r="F511">
        <f>ROUNDUP(MONTH(salesbydate[[#This Row],[Invoice_Date]])/3,0)</f>
        <v>1</v>
      </c>
      <c r="G511">
        <f>WEEKNUM(salesbydate[[#This Row],[Invoice_Date]])</f>
        <v>2</v>
      </c>
      <c r="H511" t="s">
        <v>30</v>
      </c>
      <c r="I511" t="s">
        <v>41</v>
      </c>
      <c r="J511" t="s">
        <v>42</v>
      </c>
      <c r="K511" t="s">
        <v>20</v>
      </c>
      <c r="L511" t="s">
        <v>145</v>
      </c>
      <c r="M511" s="2">
        <v>45</v>
      </c>
      <c r="N511" s="2">
        <v>275</v>
      </c>
      <c r="O511" s="2">
        <v>123750</v>
      </c>
      <c r="P511" s="2">
        <v>43313</v>
      </c>
      <c r="Q511" s="8">
        <v>0.35</v>
      </c>
      <c r="R511" t="s">
        <v>23</v>
      </c>
    </row>
    <row r="512" spans="1:18" x14ac:dyDescent="0.35">
      <c r="A512" t="s">
        <v>29</v>
      </c>
      <c r="B512">
        <v>1128299</v>
      </c>
      <c r="C512" s="1">
        <v>43842</v>
      </c>
      <c r="D512">
        <f>YEAR(salesbydate[[#This Row],[Invoice_Date]])</f>
        <v>2020</v>
      </c>
      <c r="E512">
        <f>MONTH(salesbydate[[#This Row],[Invoice_Date]])</f>
        <v>1</v>
      </c>
      <c r="F512">
        <f>ROUNDUP(MONTH(salesbydate[[#This Row],[Invoice_Date]])/3,0)</f>
        <v>1</v>
      </c>
      <c r="G512">
        <f>WEEKNUM(salesbydate[[#This Row],[Invoice_Date]])</f>
        <v>3</v>
      </c>
      <c r="H512" t="s">
        <v>30</v>
      </c>
      <c r="I512" t="s">
        <v>41</v>
      </c>
      <c r="J512" t="s">
        <v>42</v>
      </c>
      <c r="K512" t="s">
        <v>21</v>
      </c>
      <c r="L512" t="s">
        <v>144</v>
      </c>
      <c r="M512" s="2">
        <v>50</v>
      </c>
      <c r="N512" s="2">
        <v>200</v>
      </c>
      <c r="O512" s="2">
        <v>100000</v>
      </c>
      <c r="P512" s="2">
        <v>55000</v>
      </c>
      <c r="Q512" s="8">
        <v>0.55000000000000004</v>
      </c>
      <c r="R512" t="s">
        <v>23</v>
      </c>
    </row>
    <row r="513" spans="1:18" x14ac:dyDescent="0.35">
      <c r="A513" t="s">
        <v>29</v>
      </c>
      <c r="B513">
        <v>1128299</v>
      </c>
      <c r="C513" s="1">
        <v>43843</v>
      </c>
      <c r="D513">
        <f>YEAR(salesbydate[[#This Row],[Invoice_Date]])</f>
        <v>2020</v>
      </c>
      <c r="E513">
        <f>MONTH(salesbydate[[#This Row],[Invoice_Date]])</f>
        <v>1</v>
      </c>
      <c r="F513">
        <f>ROUNDUP(MONTH(salesbydate[[#This Row],[Invoice_Date]])/3,0)</f>
        <v>1</v>
      </c>
      <c r="G513">
        <f>WEEKNUM(salesbydate[[#This Row],[Invoice_Date]])</f>
        <v>3</v>
      </c>
      <c r="H513" t="s">
        <v>30</v>
      </c>
      <c r="I513" t="s">
        <v>41</v>
      </c>
      <c r="J513" t="s">
        <v>42</v>
      </c>
      <c r="K513" t="s">
        <v>22</v>
      </c>
      <c r="L513" t="s">
        <v>145</v>
      </c>
      <c r="M513" s="2">
        <v>45</v>
      </c>
      <c r="N513" s="2">
        <v>400</v>
      </c>
      <c r="O513" s="2">
        <v>180000</v>
      </c>
      <c r="P513" s="2">
        <v>36000</v>
      </c>
      <c r="Q513" s="8">
        <v>0.2</v>
      </c>
      <c r="R513" t="s">
        <v>23</v>
      </c>
    </row>
    <row r="514" spans="1:18" x14ac:dyDescent="0.35">
      <c r="A514" t="s">
        <v>29</v>
      </c>
      <c r="B514">
        <v>1128299</v>
      </c>
      <c r="C514" s="1">
        <v>43844</v>
      </c>
      <c r="D514">
        <f>YEAR(salesbydate[[#This Row],[Invoice_Date]])</f>
        <v>2020</v>
      </c>
      <c r="E514">
        <f>MONTH(salesbydate[[#This Row],[Invoice_Date]])</f>
        <v>1</v>
      </c>
      <c r="F514">
        <f>ROUNDUP(MONTH(salesbydate[[#This Row],[Invoice_Date]])/3,0)</f>
        <v>1</v>
      </c>
      <c r="G514">
        <f>WEEKNUM(salesbydate[[#This Row],[Invoice_Date]])</f>
        <v>3</v>
      </c>
      <c r="H514" t="s">
        <v>30</v>
      </c>
      <c r="I514" t="s">
        <v>41</v>
      </c>
      <c r="J514" t="s">
        <v>42</v>
      </c>
      <c r="K514" t="s">
        <v>16</v>
      </c>
      <c r="L514" t="s">
        <v>144</v>
      </c>
      <c r="M514" s="2">
        <v>45</v>
      </c>
      <c r="N514" s="2">
        <v>550</v>
      </c>
      <c r="O514" s="2">
        <v>247500</v>
      </c>
      <c r="P514" s="2">
        <v>99000</v>
      </c>
      <c r="Q514" s="8">
        <v>0.4</v>
      </c>
      <c r="R514" t="s">
        <v>23</v>
      </c>
    </row>
    <row r="515" spans="1:18" x14ac:dyDescent="0.35">
      <c r="A515" t="s">
        <v>29</v>
      </c>
      <c r="B515">
        <v>1128299</v>
      </c>
      <c r="C515" s="1">
        <v>43845</v>
      </c>
      <c r="D515">
        <f>YEAR(salesbydate[[#This Row],[Invoice_Date]])</f>
        <v>2020</v>
      </c>
      <c r="E515">
        <f>MONTH(salesbydate[[#This Row],[Invoice_Date]])</f>
        <v>1</v>
      </c>
      <c r="F515">
        <f>ROUNDUP(MONTH(salesbydate[[#This Row],[Invoice_Date]])/3,0)</f>
        <v>1</v>
      </c>
      <c r="G515">
        <f>WEEKNUM(salesbydate[[#This Row],[Invoice_Date]])</f>
        <v>3</v>
      </c>
      <c r="H515" t="s">
        <v>30</v>
      </c>
      <c r="I515" t="s">
        <v>41</v>
      </c>
      <c r="J515" t="s">
        <v>42</v>
      </c>
      <c r="K515" t="s">
        <v>18</v>
      </c>
      <c r="L515" t="s">
        <v>144</v>
      </c>
      <c r="M515" s="2">
        <v>55</v>
      </c>
      <c r="N515" s="2">
        <v>400</v>
      </c>
      <c r="O515" s="2">
        <v>220000</v>
      </c>
      <c r="P515" s="2">
        <v>55000</v>
      </c>
      <c r="Q515" s="8">
        <v>0.25</v>
      </c>
      <c r="R515" t="s">
        <v>23</v>
      </c>
    </row>
    <row r="516" spans="1:18" x14ac:dyDescent="0.35">
      <c r="A516" t="s">
        <v>29</v>
      </c>
      <c r="B516">
        <v>1128299</v>
      </c>
      <c r="C516" s="1">
        <v>43846</v>
      </c>
      <c r="D516">
        <f>YEAR(salesbydate[[#This Row],[Invoice_Date]])</f>
        <v>2020</v>
      </c>
      <c r="E516">
        <f>MONTH(salesbydate[[#This Row],[Invoice_Date]])</f>
        <v>1</v>
      </c>
      <c r="F516">
        <f>ROUNDUP(MONTH(salesbydate[[#This Row],[Invoice_Date]])/3,0)</f>
        <v>1</v>
      </c>
      <c r="G516">
        <f>WEEKNUM(salesbydate[[#This Row],[Invoice_Date]])</f>
        <v>3</v>
      </c>
      <c r="H516" t="s">
        <v>30</v>
      </c>
      <c r="I516" t="s">
        <v>41</v>
      </c>
      <c r="J516" t="s">
        <v>42</v>
      </c>
      <c r="K516" t="s">
        <v>19</v>
      </c>
      <c r="L516" t="s">
        <v>145</v>
      </c>
      <c r="M516" s="2">
        <v>55</v>
      </c>
      <c r="N516" s="2">
        <v>400</v>
      </c>
      <c r="O516" s="2">
        <v>220000</v>
      </c>
      <c r="P516" s="2">
        <v>88000</v>
      </c>
      <c r="Q516" s="8">
        <v>0.4</v>
      </c>
      <c r="R516" t="s">
        <v>23</v>
      </c>
    </row>
    <row r="517" spans="1:18" x14ac:dyDescent="0.35">
      <c r="A517" t="s">
        <v>29</v>
      </c>
      <c r="B517">
        <v>1128299</v>
      </c>
      <c r="C517" s="1">
        <v>43847</v>
      </c>
      <c r="D517">
        <f>YEAR(salesbydate[[#This Row],[Invoice_Date]])</f>
        <v>2020</v>
      </c>
      <c r="E517">
        <f>MONTH(salesbydate[[#This Row],[Invoice_Date]])</f>
        <v>1</v>
      </c>
      <c r="F517">
        <f>ROUNDUP(MONTH(salesbydate[[#This Row],[Invoice_Date]])/3,0)</f>
        <v>1</v>
      </c>
      <c r="G517">
        <f>WEEKNUM(salesbydate[[#This Row],[Invoice_Date]])</f>
        <v>3</v>
      </c>
      <c r="H517" t="s">
        <v>30</v>
      </c>
      <c r="I517" t="s">
        <v>41</v>
      </c>
      <c r="J517" t="s">
        <v>42</v>
      </c>
      <c r="K517" t="s">
        <v>20</v>
      </c>
      <c r="L517" t="s">
        <v>145</v>
      </c>
      <c r="M517" s="2">
        <v>55</v>
      </c>
      <c r="N517" s="2">
        <v>300</v>
      </c>
      <c r="O517" s="2">
        <v>165000</v>
      </c>
      <c r="P517" s="2">
        <v>57750</v>
      </c>
      <c r="Q517" s="8">
        <v>0.35</v>
      </c>
      <c r="R517" t="s">
        <v>23</v>
      </c>
    </row>
    <row r="518" spans="1:18" x14ac:dyDescent="0.35">
      <c r="A518" t="s">
        <v>29</v>
      </c>
      <c r="B518">
        <v>1128299</v>
      </c>
      <c r="C518" s="1">
        <v>43848</v>
      </c>
      <c r="D518">
        <f>YEAR(salesbydate[[#This Row],[Invoice_Date]])</f>
        <v>2020</v>
      </c>
      <c r="E518">
        <f>MONTH(salesbydate[[#This Row],[Invoice_Date]])</f>
        <v>1</v>
      </c>
      <c r="F518">
        <f>ROUNDUP(MONTH(salesbydate[[#This Row],[Invoice_Date]])/3,0)</f>
        <v>1</v>
      </c>
      <c r="G518">
        <f>WEEKNUM(salesbydate[[#This Row],[Invoice_Date]])</f>
        <v>3</v>
      </c>
      <c r="H518" t="s">
        <v>30</v>
      </c>
      <c r="I518" t="s">
        <v>41</v>
      </c>
      <c r="J518" t="s">
        <v>42</v>
      </c>
      <c r="K518" t="s">
        <v>21</v>
      </c>
      <c r="L518" t="s">
        <v>144</v>
      </c>
      <c r="M518" s="2">
        <v>60</v>
      </c>
      <c r="N518" s="2">
        <v>175</v>
      </c>
      <c r="O518" s="2">
        <v>105000</v>
      </c>
      <c r="P518" s="2">
        <v>57750</v>
      </c>
      <c r="Q518" s="8">
        <v>0.55000000000000004</v>
      </c>
      <c r="R518" t="s">
        <v>23</v>
      </c>
    </row>
    <row r="519" spans="1:18" x14ac:dyDescent="0.35">
      <c r="A519" t="s">
        <v>29</v>
      </c>
      <c r="B519">
        <v>1128299</v>
      </c>
      <c r="C519" s="1">
        <v>43849</v>
      </c>
      <c r="D519">
        <f>YEAR(salesbydate[[#This Row],[Invoice_Date]])</f>
        <v>2020</v>
      </c>
      <c r="E519">
        <f>MONTH(salesbydate[[#This Row],[Invoice_Date]])</f>
        <v>1</v>
      </c>
      <c r="F519">
        <f>ROUNDUP(MONTH(salesbydate[[#This Row],[Invoice_Date]])/3,0)</f>
        <v>1</v>
      </c>
      <c r="G519">
        <f>WEEKNUM(salesbydate[[#This Row],[Invoice_Date]])</f>
        <v>4</v>
      </c>
      <c r="H519" t="s">
        <v>30</v>
      </c>
      <c r="I519" t="s">
        <v>41</v>
      </c>
      <c r="J519" t="s">
        <v>42</v>
      </c>
      <c r="K519" t="s">
        <v>22</v>
      </c>
      <c r="L519" t="s">
        <v>145</v>
      </c>
      <c r="M519" s="2">
        <v>55</v>
      </c>
      <c r="N519" s="2">
        <v>375</v>
      </c>
      <c r="O519" s="2">
        <v>206250</v>
      </c>
      <c r="P519" s="2">
        <v>41250</v>
      </c>
      <c r="Q519" s="8">
        <v>0.2</v>
      </c>
      <c r="R519" t="s">
        <v>23</v>
      </c>
    </row>
    <row r="520" spans="1:18" x14ac:dyDescent="0.35">
      <c r="A520" t="s">
        <v>29</v>
      </c>
      <c r="B520">
        <v>1128299</v>
      </c>
      <c r="C520" s="1">
        <v>43850</v>
      </c>
      <c r="D520">
        <f>YEAR(salesbydate[[#This Row],[Invoice_Date]])</f>
        <v>2020</v>
      </c>
      <c r="E520">
        <f>MONTH(salesbydate[[#This Row],[Invoice_Date]])</f>
        <v>1</v>
      </c>
      <c r="F520">
        <f>ROUNDUP(MONTH(salesbydate[[#This Row],[Invoice_Date]])/3,0)</f>
        <v>1</v>
      </c>
      <c r="G520">
        <f>WEEKNUM(salesbydate[[#This Row],[Invoice_Date]])</f>
        <v>4</v>
      </c>
      <c r="H520" t="s">
        <v>30</v>
      </c>
      <c r="I520" t="s">
        <v>41</v>
      </c>
      <c r="J520" t="s">
        <v>42</v>
      </c>
      <c r="K520" t="s">
        <v>16</v>
      </c>
      <c r="L520" t="s">
        <v>144</v>
      </c>
      <c r="M520" s="2">
        <v>60</v>
      </c>
      <c r="N520" s="2">
        <v>550</v>
      </c>
      <c r="O520" s="2">
        <v>330000</v>
      </c>
      <c r="P520" s="2">
        <v>132000</v>
      </c>
      <c r="Q520" s="8">
        <v>0.4</v>
      </c>
      <c r="R520" t="s">
        <v>23</v>
      </c>
    </row>
    <row r="521" spans="1:18" x14ac:dyDescent="0.35">
      <c r="A521" t="s">
        <v>29</v>
      </c>
      <c r="B521">
        <v>1128299</v>
      </c>
      <c r="C521" s="1">
        <v>43851</v>
      </c>
      <c r="D521">
        <f>YEAR(salesbydate[[#This Row],[Invoice_Date]])</f>
        <v>2020</v>
      </c>
      <c r="E521">
        <f>MONTH(salesbydate[[#This Row],[Invoice_Date]])</f>
        <v>1</v>
      </c>
      <c r="F521">
        <f>ROUNDUP(MONTH(salesbydate[[#This Row],[Invoice_Date]])/3,0)</f>
        <v>1</v>
      </c>
      <c r="G521">
        <f>WEEKNUM(salesbydate[[#This Row],[Invoice_Date]])</f>
        <v>4</v>
      </c>
      <c r="H521" t="s">
        <v>30</v>
      </c>
      <c r="I521" t="s">
        <v>41</v>
      </c>
      <c r="J521" t="s">
        <v>42</v>
      </c>
      <c r="K521" t="s">
        <v>18</v>
      </c>
      <c r="L521" t="s">
        <v>144</v>
      </c>
      <c r="M521" s="2">
        <v>65</v>
      </c>
      <c r="N521" s="2">
        <v>350</v>
      </c>
      <c r="O521" s="2">
        <v>227500</v>
      </c>
      <c r="P521" s="2">
        <v>56875</v>
      </c>
      <c r="Q521" s="8">
        <v>0.25</v>
      </c>
      <c r="R521" t="s">
        <v>23</v>
      </c>
    </row>
    <row r="522" spans="1:18" x14ac:dyDescent="0.35">
      <c r="A522" t="s">
        <v>29</v>
      </c>
      <c r="B522">
        <v>1128299</v>
      </c>
      <c r="C522" s="1">
        <v>43852</v>
      </c>
      <c r="D522">
        <f>YEAR(salesbydate[[#This Row],[Invoice_Date]])</f>
        <v>2020</v>
      </c>
      <c r="E522">
        <f>MONTH(salesbydate[[#This Row],[Invoice_Date]])</f>
        <v>1</v>
      </c>
      <c r="F522">
        <f>ROUNDUP(MONTH(salesbydate[[#This Row],[Invoice_Date]])/3,0)</f>
        <v>1</v>
      </c>
      <c r="G522">
        <f>WEEKNUM(salesbydate[[#This Row],[Invoice_Date]])</f>
        <v>4</v>
      </c>
      <c r="H522" t="s">
        <v>30</v>
      </c>
      <c r="I522" t="s">
        <v>41</v>
      </c>
      <c r="J522" t="s">
        <v>42</v>
      </c>
      <c r="K522" t="s">
        <v>19</v>
      </c>
      <c r="L522" t="s">
        <v>145</v>
      </c>
      <c r="M522" s="2">
        <v>65</v>
      </c>
      <c r="N522" s="2">
        <v>400</v>
      </c>
      <c r="O522" s="2">
        <v>260000</v>
      </c>
      <c r="P522" s="2">
        <v>104000</v>
      </c>
      <c r="Q522" s="8">
        <v>0.4</v>
      </c>
      <c r="R522" t="s">
        <v>23</v>
      </c>
    </row>
    <row r="523" spans="1:18" x14ac:dyDescent="0.35">
      <c r="A523" t="s">
        <v>29</v>
      </c>
      <c r="B523">
        <v>1128299</v>
      </c>
      <c r="C523" s="1">
        <v>43853</v>
      </c>
      <c r="D523">
        <f>YEAR(salesbydate[[#This Row],[Invoice_Date]])</f>
        <v>2020</v>
      </c>
      <c r="E523">
        <f>MONTH(salesbydate[[#This Row],[Invoice_Date]])</f>
        <v>1</v>
      </c>
      <c r="F523">
        <f>ROUNDUP(MONTH(salesbydate[[#This Row],[Invoice_Date]])/3,0)</f>
        <v>1</v>
      </c>
      <c r="G523">
        <f>WEEKNUM(salesbydate[[#This Row],[Invoice_Date]])</f>
        <v>4</v>
      </c>
      <c r="H523" t="s">
        <v>30</v>
      </c>
      <c r="I523" t="s">
        <v>41</v>
      </c>
      <c r="J523" t="s">
        <v>42</v>
      </c>
      <c r="K523" t="s">
        <v>20</v>
      </c>
      <c r="L523" t="s">
        <v>145</v>
      </c>
      <c r="M523" s="2">
        <v>60</v>
      </c>
      <c r="N523" s="2">
        <v>300</v>
      </c>
      <c r="O523" s="2">
        <v>180000</v>
      </c>
      <c r="P523" s="2">
        <v>63000</v>
      </c>
      <c r="Q523" s="8">
        <v>0.35</v>
      </c>
      <c r="R523" t="s">
        <v>23</v>
      </c>
    </row>
    <row r="524" spans="1:18" x14ac:dyDescent="0.35">
      <c r="A524" t="s">
        <v>29</v>
      </c>
      <c r="B524">
        <v>1128299</v>
      </c>
      <c r="C524" s="1">
        <v>43854</v>
      </c>
      <c r="D524">
        <f>YEAR(salesbydate[[#This Row],[Invoice_Date]])</f>
        <v>2020</v>
      </c>
      <c r="E524">
        <f>MONTH(salesbydate[[#This Row],[Invoice_Date]])</f>
        <v>1</v>
      </c>
      <c r="F524">
        <f>ROUNDUP(MONTH(salesbydate[[#This Row],[Invoice_Date]])/3,0)</f>
        <v>1</v>
      </c>
      <c r="G524">
        <f>WEEKNUM(salesbydate[[#This Row],[Invoice_Date]])</f>
        <v>4</v>
      </c>
      <c r="H524" t="s">
        <v>30</v>
      </c>
      <c r="I524" t="s">
        <v>41</v>
      </c>
      <c r="J524" t="s">
        <v>42</v>
      </c>
      <c r="K524" t="s">
        <v>21</v>
      </c>
      <c r="L524" t="s">
        <v>144</v>
      </c>
      <c r="M524" s="2">
        <v>65</v>
      </c>
      <c r="N524" s="2">
        <v>200</v>
      </c>
      <c r="O524" s="2">
        <v>130000</v>
      </c>
      <c r="P524" s="2">
        <v>71500</v>
      </c>
      <c r="Q524" s="8">
        <v>0.55000000000000004</v>
      </c>
      <c r="R524" t="s">
        <v>23</v>
      </c>
    </row>
    <row r="525" spans="1:18" x14ac:dyDescent="0.35">
      <c r="A525" t="s">
        <v>29</v>
      </c>
      <c r="B525">
        <v>1128299</v>
      </c>
      <c r="C525" s="1">
        <v>43855</v>
      </c>
      <c r="D525">
        <f>YEAR(salesbydate[[#This Row],[Invoice_Date]])</f>
        <v>2020</v>
      </c>
      <c r="E525">
        <f>MONTH(salesbydate[[#This Row],[Invoice_Date]])</f>
        <v>1</v>
      </c>
      <c r="F525">
        <f>ROUNDUP(MONTH(salesbydate[[#This Row],[Invoice_Date]])/3,0)</f>
        <v>1</v>
      </c>
      <c r="G525">
        <f>WEEKNUM(salesbydate[[#This Row],[Invoice_Date]])</f>
        <v>4</v>
      </c>
      <c r="H525" t="s">
        <v>30</v>
      </c>
      <c r="I525" t="s">
        <v>41</v>
      </c>
      <c r="J525" t="s">
        <v>42</v>
      </c>
      <c r="K525" t="s">
        <v>22</v>
      </c>
      <c r="L525" t="s">
        <v>145</v>
      </c>
      <c r="M525" s="2">
        <v>80</v>
      </c>
      <c r="N525" s="2">
        <v>350</v>
      </c>
      <c r="O525" s="2">
        <v>280000</v>
      </c>
      <c r="P525" s="2">
        <v>56000</v>
      </c>
      <c r="Q525" s="8">
        <v>0.2</v>
      </c>
      <c r="R525" t="s">
        <v>23</v>
      </c>
    </row>
    <row r="526" spans="1:18" x14ac:dyDescent="0.35">
      <c r="A526" t="s">
        <v>29</v>
      </c>
      <c r="B526">
        <v>1128299</v>
      </c>
      <c r="C526" s="1">
        <v>43856</v>
      </c>
      <c r="D526">
        <f>YEAR(salesbydate[[#This Row],[Invoice_Date]])</f>
        <v>2020</v>
      </c>
      <c r="E526">
        <f>MONTH(salesbydate[[#This Row],[Invoice_Date]])</f>
        <v>1</v>
      </c>
      <c r="F526">
        <f>ROUNDUP(MONTH(salesbydate[[#This Row],[Invoice_Date]])/3,0)</f>
        <v>1</v>
      </c>
      <c r="G526">
        <f>WEEKNUM(salesbydate[[#This Row],[Invoice_Date]])</f>
        <v>5</v>
      </c>
      <c r="H526" t="s">
        <v>30</v>
      </c>
      <c r="I526" t="s">
        <v>41</v>
      </c>
      <c r="J526" t="s">
        <v>42</v>
      </c>
      <c r="K526" t="s">
        <v>16</v>
      </c>
      <c r="L526" t="s">
        <v>144</v>
      </c>
      <c r="M526" s="2">
        <v>60</v>
      </c>
      <c r="N526" s="2">
        <v>550</v>
      </c>
      <c r="O526" s="2">
        <v>330000</v>
      </c>
      <c r="P526" s="2">
        <v>148500</v>
      </c>
      <c r="Q526" s="8">
        <v>0.45</v>
      </c>
      <c r="R526" t="s">
        <v>23</v>
      </c>
    </row>
    <row r="527" spans="1:18" x14ac:dyDescent="0.35">
      <c r="A527" t="s">
        <v>29</v>
      </c>
      <c r="B527">
        <v>1128299</v>
      </c>
      <c r="C527" s="1">
        <v>43857</v>
      </c>
      <c r="D527">
        <f>YEAR(salesbydate[[#This Row],[Invoice_Date]])</f>
        <v>2020</v>
      </c>
      <c r="E527">
        <f>MONTH(salesbydate[[#This Row],[Invoice_Date]])</f>
        <v>1</v>
      </c>
      <c r="F527">
        <f>ROUNDUP(MONTH(salesbydate[[#This Row],[Invoice_Date]])/3,0)</f>
        <v>1</v>
      </c>
      <c r="G527">
        <f>WEEKNUM(salesbydate[[#This Row],[Invoice_Date]])</f>
        <v>5</v>
      </c>
      <c r="H527" t="s">
        <v>30</v>
      </c>
      <c r="I527" t="s">
        <v>41</v>
      </c>
      <c r="J527" t="s">
        <v>42</v>
      </c>
      <c r="K527" t="s">
        <v>18</v>
      </c>
      <c r="L527" t="s">
        <v>144</v>
      </c>
      <c r="M527" s="2">
        <v>65</v>
      </c>
      <c r="N527" s="2">
        <v>400</v>
      </c>
      <c r="O527" s="2">
        <v>260000</v>
      </c>
      <c r="P527" s="2">
        <v>78000</v>
      </c>
      <c r="Q527" s="8">
        <v>0.3</v>
      </c>
      <c r="R527" t="s">
        <v>23</v>
      </c>
    </row>
    <row r="528" spans="1:18" x14ac:dyDescent="0.35">
      <c r="A528" t="s">
        <v>29</v>
      </c>
      <c r="B528">
        <v>1128299</v>
      </c>
      <c r="C528" s="1">
        <v>43858</v>
      </c>
      <c r="D528">
        <f>YEAR(salesbydate[[#This Row],[Invoice_Date]])</f>
        <v>2020</v>
      </c>
      <c r="E528">
        <f>MONTH(salesbydate[[#This Row],[Invoice_Date]])</f>
        <v>1</v>
      </c>
      <c r="F528">
        <f>ROUNDUP(MONTH(salesbydate[[#This Row],[Invoice_Date]])/3,0)</f>
        <v>1</v>
      </c>
      <c r="G528">
        <f>WEEKNUM(salesbydate[[#This Row],[Invoice_Date]])</f>
        <v>5</v>
      </c>
      <c r="H528" t="s">
        <v>30</v>
      </c>
      <c r="I528" t="s">
        <v>41</v>
      </c>
      <c r="J528" t="s">
        <v>42</v>
      </c>
      <c r="K528" t="s">
        <v>19</v>
      </c>
      <c r="L528" t="s">
        <v>145</v>
      </c>
      <c r="M528" s="2">
        <v>65</v>
      </c>
      <c r="N528" s="2">
        <v>400</v>
      </c>
      <c r="O528" s="2">
        <v>260000</v>
      </c>
      <c r="P528" s="2">
        <v>117000</v>
      </c>
      <c r="Q528" s="8">
        <v>0.45</v>
      </c>
      <c r="R528" t="s">
        <v>23</v>
      </c>
    </row>
    <row r="529" spans="1:18" x14ac:dyDescent="0.35">
      <c r="A529" t="s">
        <v>29</v>
      </c>
      <c r="B529">
        <v>1128299</v>
      </c>
      <c r="C529" s="1">
        <v>43859</v>
      </c>
      <c r="D529">
        <f>YEAR(salesbydate[[#This Row],[Invoice_Date]])</f>
        <v>2020</v>
      </c>
      <c r="E529">
        <f>MONTH(salesbydate[[#This Row],[Invoice_Date]])</f>
        <v>1</v>
      </c>
      <c r="F529">
        <f>ROUNDUP(MONTH(salesbydate[[#This Row],[Invoice_Date]])/3,0)</f>
        <v>1</v>
      </c>
      <c r="G529">
        <f>WEEKNUM(salesbydate[[#This Row],[Invoice_Date]])</f>
        <v>5</v>
      </c>
      <c r="H529" t="s">
        <v>30</v>
      </c>
      <c r="I529" t="s">
        <v>41</v>
      </c>
      <c r="J529" t="s">
        <v>42</v>
      </c>
      <c r="K529" t="s">
        <v>20</v>
      </c>
      <c r="L529" t="s">
        <v>145</v>
      </c>
      <c r="M529" s="2">
        <v>60</v>
      </c>
      <c r="N529" s="2">
        <v>300</v>
      </c>
      <c r="O529" s="2">
        <v>180000</v>
      </c>
      <c r="P529" s="2">
        <v>72000</v>
      </c>
      <c r="Q529" s="8">
        <v>0.4</v>
      </c>
      <c r="R529" t="s">
        <v>23</v>
      </c>
    </row>
    <row r="530" spans="1:18" x14ac:dyDescent="0.35">
      <c r="A530" t="s">
        <v>29</v>
      </c>
      <c r="B530">
        <v>1128299</v>
      </c>
      <c r="C530" s="1">
        <v>43860</v>
      </c>
      <c r="D530">
        <f>YEAR(salesbydate[[#This Row],[Invoice_Date]])</f>
        <v>2020</v>
      </c>
      <c r="E530">
        <f>MONTH(salesbydate[[#This Row],[Invoice_Date]])</f>
        <v>1</v>
      </c>
      <c r="F530">
        <f>ROUNDUP(MONTH(salesbydate[[#This Row],[Invoice_Date]])/3,0)</f>
        <v>1</v>
      </c>
      <c r="G530">
        <f>WEEKNUM(salesbydate[[#This Row],[Invoice_Date]])</f>
        <v>5</v>
      </c>
      <c r="H530" t="s">
        <v>30</v>
      </c>
      <c r="I530" t="s">
        <v>41</v>
      </c>
      <c r="J530" t="s">
        <v>42</v>
      </c>
      <c r="K530" t="s">
        <v>21</v>
      </c>
      <c r="L530" t="s">
        <v>144</v>
      </c>
      <c r="M530" s="2">
        <v>65</v>
      </c>
      <c r="N530" s="2">
        <v>200</v>
      </c>
      <c r="O530" s="2">
        <v>130000</v>
      </c>
      <c r="P530" s="2">
        <v>78000</v>
      </c>
      <c r="Q530" s="8">
        <v>0.6</v>
      </c>
      <c r="R530" t="s">
        <v>23</v>
      </c>
    </row>
    <row r="531" spans="1:18" x14ac:dyDescent="0.35">
      <c r="A531" t="s">
        <v>29</v>
      </c>
      <c r="B531">
        <v>1128299</v>
      </c>
      <c r="C531" s="1">
        <v>43861</v>
      </c>
      <c r="D531">
        <f>YEAR(salesbydate[[#This Row],[Invoice_Date]])</f>
        <v>2020</v>
      </c>
      <c r="E531">
        <f>MONTH(salesbydate[[#This Row],[Invoice_Date]])</f>
        <v>1</v>
      </c>
      <c r="F531">
        <f>ROUNDUP(MONTH(salesbydate[[#This Row],[Invoice_Date]])/3,0)</f>
        <v>1</v>
      </c>
      <c r="G531">
        <f>WEEKNUM(salesbydate[[#This Row],[Invoice_Date]])</f>
        <v>5</v>
      </c>
      <c r="H531" t="s">
        <v>30</v>
      </c>
      <c r="I531" t="s">
        <v>41</v>
      </c>
      <c r="J531" t="s">
        <v>42</v>
      </c>
      <c r="K531" t="s">
        <v>22</v>
      </c>
      <c r="L531" t="s">
        <v>145</v>
      </c>
      <c r="M531" s="2">
        <v>80</v>
      </c>
      <c r="N531" s="2">
        <v>450</v>
      </c>
      <c r="O531" s="2">
        <v>360000</v>
      </c>
      <c r="P531" s="2">
        <v>90000</v>
      </c>
      <c r="Q531" s="8">
        <v>0.25</v>
      </c>
      <c r="R531" t="s">
        <v>23</v>
      </c>
    </row>
    <row r="532" spans="1:18" x14ac:dyDescent="0.35">
      <c r="A532" t="s">
        <v>29</v>
      </c>
      <c r="B532">
        <v>1128299</v>
      </c>
      <c r="C532" s="1">
        <v>43862</v>
      </c>
      <c r="D532">
        <f>YEAR(salesbydate[[#This Row],[Invoice_Date]])</f>
        <v>2020</v>
      </c>
      <c r="E532">
        <f>MONTH(salesbydate[[#This Row],[Invoice_Date]])</f>
        <v>2</v>
      </c>
      <c r="F532">
        <f>ROUNDUP(MONTH(salesbydate[[#This Row],[Invoice_Date]])/3,0)</f>
        <v>1</v>
      </c>
      <c r="G532">
        <f>WEEKNUM(salesbydate[[#This Row],[Invoice_Date]])</f>
        <v>5</v>
      </c>
      <c r="H532" t="s">
        <v>30</v>
      </c>
      <c r="I532" t="s">
        <v>41</v>
      </c>
      <c r="J532" t="s">
        <v>42</v>
      </c>
      <c r="K532" t="s">
        <v>16</v>
      </c>
      <c r="L532" t="s">
        <v>144</v>
      </c>
      <c r="M532" s="2">
        <v>60</v>
      </c>
      <c r="N532" s="2">
        <v>700</v>
      </c>
      <c r="O532" s="2">
        <v>420000</v>
      </c>
      <c r="P532" s="2">
        <v>189000</v>
      </c>
      <c r="Q532" s="8">
        <v>0.45</v>
      </c>
      <c r="R532" t="s">
        <v>23</v>
      </c>
    </row>
    <row r="533" spans="1:18" x14ac:dyDescent="0.35">
      <c r="A533" t="s">
        <v>29</v>
      </c>
      <c r="B533">
        <v>1128299</v>
      </c>
      <c r="C533" s="1">
        <v>43863</v>
      </c>
      <c r="D533">
        <f>YEAR(salesbydate[[#This Row],[Invoice_Date]])</f>
        <v>2020</v>
      </c>
      <c r="E533">
        <f>MONTH(salesbydate[[#This Row],[Invoice_Date]])</f>
        <v>2</v>
      </c>
      <c r="F533">
        <f>ROUNDUP(MONTH(salesbydate[[#This Row],[Invoice_Date]])/3,0)</f>
        <v>1</v>
      </c>
      <c r="G533">
        <f>WEEKNUM(salesbydate[[#This Row],[Invoice_Date]])</f>
        <v>6</v>
      </c>
      <c r="H533" t="s">
        <v>30</v>
      </c>
      <c r="I533" t="s">
        <v>41</v>
      </c>
      <c r="J533" t="s">
        <v>42</v>
      </c>
      <c r="K533" t="s">
        <v>18</v>
      </c>
      <c r="L533" t="s">
        <v>144</v>
      </c>
      <c r="M533" s="2">
        <v>65</v>
      </c>
      <c r="N533" s="2">
        <v>550</v>
      </c>
      <c r="O533" s="2">
        <v>357500</v>
      </c>
      <c r="P533" s="2">
        <v>107250</v>
      </c>
      <c r="Q533" s="8">
        <v>0.3</v>
      </c>
      <c r="R533" t="s">
        <v>23</v>
      </c>
    </row>
    <row r="534" spans="1:18" x14ac:dyDescent="0.35">
      <c r="A534" t="s">
        <v>29</v>
      </c>
      <c r="B534">
        <v>1128299</v>
      </c>
      <c r="C534" s="1">
        <v>43864</v>
      </c>
      <c r="D534">
        <f>YEAR(salesbydate[[#This Row],[Invoice_Date]])</f>
        <v>2020</v>
      </c>
      <c r="E534">
        <f>MONTH(salesbydate[[#This Row],[Invoice_Date]])</f>
        <v>2</v>
      </c>
      <c r="F534">
        <f>ROUNDUP(MONTH(salesbydate[[#This Row],[Invoice_Date]])/3,0)</f>
        <v>1</v>
      </c>
      <c r="G534">
        <f>WEEKNUM(salesbydate[[#This Row],[Invoice_Date]])</f>
        <v>6</v>
      </c>
      <c r="H534" t="s">
        <v>30</v>
      </c>
      <c r="I534" t="s">
        <v>41</v>
      </c>
      <c r="J534" t="s">
        <v>42</v>
      </c>
      <c r="K534" t="s">
        <v>19</v>
      </c>
      <c r="L534" t="s">
        <v>145</v>
      </c>
      <c r="M534" s="2">
        <v>65</v>
      </c>
      <c r="N534" s="2">
        <v>550</v>
      </c>
      <c r="O534" s="2">
        <v>357500</v>
      </c>
      <c r="P534" s="2">
        <v>160875</v>
      </c>
      <c r="Q534" s="8">
        <v>0.45</v>
      </c>
      <c r="R534" t="s">
        <v>23</v>
      </c>
    </row>
    <row r="535" spans="1:18" x14ac:dyDescent="0.35">
      <c r="A535" t="s">
        <v>29</v>
      </c>
      <c r="B535">
        <v>1128299</v>
      </c>
      <c r="C535" s="1">
        <v>43865</v>
      </c>
      <c r="D535">
        <f>YEAR(salesbydate[[#This Row],[Invoice_Date]])</f>
        <v>2020</v>
      </c>
      <c r="E535">
        <f>MONTH(salesbydate[[#This Row],[Invoice_Date]])</f>
        <v>2</v>
      </c>
      <c r="F535">
        <f>ROUNDUP(MONTH(salesbydate[[#This Row],[Invoice_Date]])/3,0)</f>
        <v>1</v>
      </c>
      <c r="G535">
        <f>WEEKNUM(salesbydate[[#This Row],[Invoice_Date]])</f>
        <v>6</v>
      </c>
      <c r="H535" t="s">
        <v>30</v>
      </c>
      <c r="I535" t="s">
        <v>41</v>
      </c>
      <c r="J535" t="s">
        <v>42</v>
      </c>
      <c r="K535" t="s">
        <v>20</v>
      </c>
      <c r="L535" t="s">
        <v>145</v>
      </c>
      <c r="M535" s="2">
        <v>60</v>
      </c>
      <c r="N535" s="2">
        <v>425</v>
      </c>
      <c r="O535" s="2">
        <v>255000</v>
      </c>
      <c r="P535" s="2">
        <v>102000</v>
      </c>
      <c r="Q535" s="8">
        <v>0.4</v>
      </c>
      <c r="R535" t="s">
        <v>23</v>
      </c>
    </row>
    <row r="536" spans="1:18" x14ac:dyDescent="0.35">
      <c r="A536" t="s">
        <v>29</v>
      </c>
      <c r="B536">
        <v>1128299</v>
      </c>
      <c r="C536" s="1">
        <v>43866</v>
      </c>
      <c r="D536">
        <f>YEAR(salesbydate[[#This Row],[Invoice_Date]])</f>
        <v>2020</v>
      </c>
      <c r="E536">
        <f>MONTH(salesbydate[[#This Row],[Invoice_Date]])</f>
        <v>2</v>
      </c>
      <c r="F536">
        <f>ROUNDUP(MONTH(salesbydate[[#This Row],[Invoice_Date]])/3,0)</f>
        <v>1</v>
      </c>
      <c r="G536">
        <f>WEEKNUM(salesbydate[[#This Row],[Invoice_Date]])</f>
        <v>6</v>
      </c>
      <c r="H536" t="s">
        <v>30</v>
      </c>
      <c r="I536" t="s">
        <v>41</v>
      </c>
      <c r="J536" t="s">
        <v>42</v>
      </c>
      <c r="K536" t="s">
        <v>21</v>
      </c>
      <c r="L536" t="s">
        <v>144</v>
      </c>
      <c r="M536" s="2">
        <v>65</v>
      </c>
      <c r="N536" s="2">
        <v>300</v>
      </c>
      <c r="O536" s="2">
        <v>195000</v>
      </c>
      <c r="P536" s="2">
        <v>117000</v>
      </c>
      <c r="Q536" s="8">
        <v>0.6</v>
      </c>
      <c r="R536" t="s">
        <v>23</v>
      </c>
    </row>
    <row r="537" spans="1:18" x14ac:dyDescent="0.35">
      <c r="A537" t="s">
        <v>29</v>
      </c>
      <c r="B537">
        <v>1128299</v>
      </c>
      <c r="C537" s="1">
        <v>43867</v>
      </c>
      <c r="D537">
        <f>YEAR(salesbydate[[#This Row],[Invoice_Date]])</f>
        <v>2020</v>
      </c>
      <c r="E537">
        <f>MONTH(salesbydate[[#This Row],[Invoice_Date]])</f>
        <v>2</v>
      </c>
      <c r="F537">
        <f>ROUNDUP(MONTH(salesbydate[[#This Row],[Invoice_Date]])/3,0)</f>
        <v>1</v>
      </c>
      <c r="G537">
        <f>WEEKNUM(salesbydate[[#This Row],[Invoice_Date]])</f>
        <v>6</v>
      </c>
      <c r="H537" t="s">
        <v>30</v>
      </c>
      <c r="I537" t="s">
        <v>41</v>
      </c>
      <c r="J537" t="s">
        <v>42</v>
      </c>
      <c r="K537" t="s">
        <v>22</v>
      </c>
      <c r="L537" t="s">
        <v>145</v>
      </c>
      <c r="M537" s="2">
        <v>80</v>
      </c>
      <c r="N537" s="2">
        <v>600</v>
      </c>
      <c r="O537" s="2">
        <v>480000</v>
      </c>
      <c r="P537" s="2">
        <v>120000</v>
      </c>
      <c r="Q537" s="8">
        <v>0.25</v>
      </c>
      <c r="R537" t="s">
        <v>23</v>
      </c>
    </row>
    <row r="538" spans="1:18" x14ac:dyDescent="0.35">
      <c r="A538" t="s">
        <v>29</v>
      </c>
      <c r="B538">
        <v>1128299</v>
      </c>
      <c r="C538" s="1">
        <v>43868</v>
      </c>
      <c r="D538">
        <f>YEAR(salesbydate[[#This Row],[Invoice_Date]])</f>
        <v>2020</v>
      </c>
      <c r="E538">
        <f>MONTH(salesbydate[[#This Row],[Invoice_Date]])</f>
        <v>2</v>
      </c>
      <c r="F538">
        <f>ROUNDUP(MONTH(salesbydate[[#This Row],[Invoice_Date]])/3,0)</f>
        <v>1</v>
      </c>
      <c r="G538">
        <f>WEEKNUM(salesbydate[[#This Row],[Invoice_Date]])</f>
        <v>6</v>
      </c>
      <c r="H538" t="s">
        <v>30</v>
      </c>
      <c r="I538" t="s">
        <v>41</v>
      </c>
      <c r="J538" t="s">
        <v>42</v>
      </c>
      <c r="K538" t="s">
        <v>16</v>
      </c>
      <c r="L538" t="s">
        <v>144</v>
      </c>
      <c r="M538" s="2">
        <v>60</v>
      </c>
      <c r="N538" s="2">
        <v>750</v>
      </c>
      <c r="O538" s="2">
        <v>450000</v>
      </c>
      <c r="P538" s="2">
        <v>180000</v>
      </c>
      <c r="Q538" s="8">
        <v>0.4</v>
      </c>
      <c r="R538" t="s">
        <v>23</v>
      </c>
    </row>
    <row r="539" spans="1:18" x14ac:dyDescent="0.35">
      <c r="A539" t="s">
        <v>29</v>
      </c>
      <c r="B539">
        <v>1128299</v>
      </c>
      <c r="C539" s="1">
        <v>43869</v>
      </c>
      <c r="D539">
        <f>YEAR(salesbydate[[#This Row],[Invoice_Date]])</f>
        <v>2020</v>
      </c>
      <c r="E539">
        <f>MONTH(salesbydate[[#This Row],[Invoice_Date]])</f>
        <v>2</v>
      </c>
      <c r="F539">
        <f>ROUNDUP(MONTH(salesbydate[[#This Row],[Invoice_Date]])/3,0)</f>
        <v>1</v>
      </c>
      <c r="G539">
        <f>WEEKNUM(salesbydate[[#This Row],[Invoice_Date]])</f>
        <v>6</v>
      </c>
      <c r="H539" t="s">
        <v>30</v>
      </c>
      <c r="I539" t="s">
        <v>41</v>
      </c>
      <c r="J539" t="s">
        <v>42</v>
      </c>
      <c r="K539" t="s">
        <v>18</v>
      </c>
      <c r="L539" t="s">
        <v>144</v>
      </c>
      <c r="M539" s="2">
        <v>65</v>
      </c>
      <c r="N539" s="2">
        <v>600</v>
      </c>
      <c r="O539" s="2">
        <v>390000</v>
      </c>
      <c r="P539" s="2">
        <v>97500</v>
      </c>
      <c r="Q539" s="8">
        <v>0.25</v>
      </c>
      <c r="R539" t="s">
        <v>23</v>
      </c>
    </row>
    <row r="540" spans="1:18" x14ac:dyDescent="0.35">
      <c r="A540" t="s">
        <v>29</v>
      </c>
      <c r="B540">
        <v>1128299</v>
      </c>
      <c r="C540" s="1">
        <v>43870</v>
      </c>
      <c r="D540">
        <f>YEAR(salesbydate[[#This Row],[Invoice_Date]])</f>
        <v>2020</v>
      </c>
      <c r="E540">
        <f>MONTH(salesbydate[[#This Row],[Invoice_Date]])</f>
        <v>2</v>
      </c>
      <c r="F540">
        <f>ROUNDUP(MONTH(salesbydate[[#This Row],[Invoice_Date]])/3,0)</f>
        <v>1</v>
      </c>
      <c r="G540">
        <f>WEEKNUM(salesbydate[[#This Row],[Invoice_Date]])</f>
        <v>7</v>
      </c>
      <c r="H540" t="s">
        <v>30</v>
      </c>
      <c r="I540" t="s">
        <v>41</v>
      </c>
      <c r="J540" t="s">
        <v>42</v>
      </c>
      <c r="K540" t="s">
        <v>19</v>
      </c>
      <c r="L540" t="s">
        <v>145</v>
      </c>
      <c r="M540" s="2">
        <v>65</v>
      </c>
      <c r="N540" s="2">
        <v>550</v>
      </c>
      <c r="O540" s="2">
        <v>357500</v>
      </c>
      <c r="P540" s="2">
        <v>143000</v>
      </c>
      <c r="Q540" s="8">
        <v>0.4</v>
      </c>
      <c r="R540" t="s">
        <v>17</v>
      </c>
    </row>
    <row r="541" spans="1:18" x14ac:dyDescent="0.35">
      <c r="A541" t="s">
        <v>29</v>
      </c>
      <c r="B541">
        <v>1128299</v>
      </c>
      <c r="C541" s="1">
        <v>43871</v>
      </c>
      <c r="D541">
        <f>YEAR(salesbydate[[#This Row],[Invoice_Date]])</f>
        <v>2020</v>
      </c>
      <c r="E541">
        <f>MONTH(salesbydate[[#This Row],[Invoice_Date]])</f>
        <v>2</v>
      </c>
      <c r="F541">
        <f>ROUNDUP(MONTH(salesbydate[[#This Row],[Invoice_Date]])/3,0)</f>
        <v>1</v>
      </c>
      <c r="G541">
        <f>WEEKNUM(salesbydate[[#This Row],[Invoice_Date]])</f>
        <v>7</v>
      </c>
      <c r="H541" t="s">
        <v>30</v>
      </c>
      <c r="I541" t="s">
        <v>41</v>
      </c>
      <c r="J541" t="s">
        <v>42</v>
      </c>
      <c r="K541" t="s">
        <v>20</v>
      </c>
      <c r="L541" t="s">
        <v>145</v>
      </c>
      <c r="M541" s="2">
        <v>60</v>
      </c>
      <c r="N541" s="2">
        <v>450</v>
      </c>
      <c r="O541" s="2">
        <v>270000</v>
      </c>
      <c r="P541" s="2">
        <v>94500</v>
      </c>
      <c r="Q541" s="8">
        <v>0.35</v>
      </c>
      <c r="R541" t="s">
        <v>17</v>
      </c>
    </row>
    <row r="542" spans="1:18" x14ac:dyDescent="0.35">
      <c r="A542" t="s">
        <v>29</v>
      </c>
      <c r="B542">
        <v>1128299</v>
      </c>
      <c r="C542" s="1">
        <v>43872</v>
      </c>
      <c r="D542">
        <f>YEAR(salesbydate[[#This Row],[Invoice_Date]])</f>
        <v>2020</v>
      </c>
      <c r="E542">
        <f>MONTH(salesbydate[[#This Row],[Invoice_Date]])</f>
        <v>2</v>
      </c>
      <c r="F542">
        <f>ROUNDUP(MONTH(salesbydate[[#This Row],[Invoice_Date]])/3,0)</f>
        <v>1</v>
      </c>
      <c r="G542">
        <f>WEEKNUM(salesbydate[[#This Row],[Invoice_Date]])</f>
        <v>7</v>
      </c>
      <c r="H542" t="s">
        <v>30</v>
      </c>
      <c r="I542" t="s">
        <v>41</v>
      </c>
      <c r="J542" t="s">
        <v>42</v>
      </c>
      <c r="K542" t="s">
        <v>21</v>
      </c>
      <c r="L542" t="s">
        <v>144</v>
      </c>
      <c r="M542" s="2">
        <v>65</v>
      </c>
      <c r="N542" s="2">
        <v>500</v>
      </c>
      <c r="O542" s="2">
        <v>325000</v>
      </c>
      <c r="P542" s="2">
        <v>178750</v>
      </c>
      <c r="Q542" s="8">
        <v>0.55000000000000004</v>
      </c>
      <c r="R542" t="s">
        <v>17</v>
      </c>
    </row>
    <row r="543" spans="1:18" x14ac:dyDescent="0.35">
      <c r="A543" t="s">
        <v>29</v>
      </c>
      <c r="B543">
        <v>1128299</v>
      </c>
      <c r="C543" s="1">
        <v>43873</v>
      </c>
      <c r="D543">
        <f>YEAR(salesbydate[[#This Row],[Invoice_Date]])</f>
        <v>2020</v>
      </c>
      <c r="E543">
        <f>MONTH(salesbydate[[#This Row],[Invoice_Date]])</f>
        <v>2</v>
      </c>
      <c r="F543">
        <f>ROUNDUP(MONTH(salesbydate[[#This Row],[Invoice_Date]])/3,0)</f>
        <v>1</v>
      </c>
      <c r="G543">
        <f>WEEKNUM(salesbydate[[#This Row],[Invoice_Date]])</f>
        <v>7</v>
      </c>
      <c r="H543" t="s">
        <v>30</v>
      </c>
      <c r="I543" t="s">
        <v>41</v>
      </c>
      <c r="J543" t="s">
        <v>42</v>
      </c>
      <c r="K543" t="s">
        <v>22</v>
      </c>
      <c r="L543" t="s">
        <v>145</v>
      </c>
      <c r="M543" s="2">
        <v>80</v>
      </c>
      <c r="N543" s="2">
        <v>500</v>
      </c>
      <c r="O543" s="2">
        <v>400000</v>
      </c>
      <c r="P543" s="2">
        <v>80000</v>
      </c>
      <c r="Q543" s="8">
        <v>0.2</v>
      </c>
      <c r="R543" t="s">
        <v>17</v>
      </c>
    </row>
    <row r="544" spans="1:18" x14ac:dyDescent="0.35">
      <c r="A544" t="s">
        <v>29</v>
      </c>
      <c r="B544">
        <v>1128299</v>
      </c>
      <c r="C544" s="1">
        <v>43874</v>
      </c>
      <c r="D544">
        <f>YEAR(salesbydate[[#This Row],[Invoice_Date]])</f>
        <v>2020</v>
      </c>
      <c r="E544">
        <f>MONTH(salesbydate[[#This Row],[Invoice_Date]])</f>
        <v>2</v>
      </c>
      <c r="F544">
        <f>ROUNDUP(MONTH(salesbydate[[#This Row],[Invoice_Date]])/3,0)</f>
        <v>1</v>
      </c>
      <c r="G544">
        <f>WEEKNUM(salesbydate[[#This Row],[Invoice_Date]])</f>
        <v>7</v>
      </c>
      <c r="H544" t="s">
        <v>30</v>
      </c>
      <c r="I544" t="s">
        <v>41</v>
      </c>
      <c r="J544" t="s">
        <v>42</v>
      </c>
      <c r="K544" t="s">
        <v>16</v>
      </c>
      <c r="L544" t="s">
        <v>144</v>
      </c>
      <c r="M544" s="2">
        <v>65</v>
      </c>
      <c r="N544" s="2">
        <v>700</v>
      </c>
      <c r="O544" s="2">
        <v>455000</v>
      </c>
      <c r="P544" s="2">
        <v>182000</v>
      </c>
      <c r="Q544" s="8">
        <v>0.4</v>
      </c>
      <c r="R544" t="s">
        <v>17</v>
      </c>
    </row>
    <row r="545" spans="1:18" x14ac:dyDescent="0.35">
      <c r="A545" t="s">
        <v>29</v>
      </c>
      <c r="B545">
        <v>1128299</v>
      </c>
      <c r="C545" s="1">
        <v>43875</v>
      </c>
      <c r="D545">
        <f>YEAR(salesbydate[[#This Row],[Invoice_Date]])</f>
        <v>2020</v>
      </c>
      <c r="E545">
        <f>MONTH(salesbydate[[#This Row],[Invoice_Date]])</f>
        <v>2</v>
      </c>
      <c r="F545">
        <f>ROUNDUP(MONTH(salesbydate[[#This Row],[Invoice_Date]])/3,0)</f>
        <v>1</v>
      </c>
      <c r="G545">
        <f>WEEKNUM(salesbydate[[#This Row],[Invoice_Date]])</f>
        <v>7</v>
      </c>
      <c r="H545" t="s">
        <v>30</v>
      </c>
      <c r="I545" t="s">
        <v>41</v>
      </c>
      <c r="J545" t="s">
        <v>42</v>
      </c>
      <c r="K545" t="s">
        <v>18</v>
      </c>
      <c r="L545" t="s">
        <v>144</v>
      </c>
      <c r="M545" s="2">
        <v>70</v>
      </c>
      <c r="N545" s="2">
        <v>650</v>
      </c>
      <c r="O545" s="2">
        <v>455000</v>
      </c>
      <c r="P545" s="2">
        <v>113750</v>
      </c>
      <c r="Q545" s="8">
        <v>0.25</v>
      </c>
      <c r="R545" t="s">
        <v>17</v>
      </c>
    </row>
    <row r="546" spans="1:18" x14ac:dyDescent="0.35">
      <c r="A546" t="s">
        <v>29</v>
      </c>
      <c r="B546">
        <v>1128299</v>
      </c>
      <c r="C546" s="1">
        <v>43876</v>
      </c>
      <c r="D546">
        <f>YEAR(salesbydate[[#This Row],[Invoice_Date]])</f>
        <v>2020</v>
      </c>
      <c r="E546">
        <f>MONTH(salesbydate[[#This Row],[Invoice_Date]])</f>
        <v>2</v>
      </c>
      <c r="F546">
        <f>ROUNDUP(MONTH(salesbydate[[#This Row],[Invoice_Date]])/3,0)</f>
        <v>1</v>
      </c>
      <c r="G546">
        <f>WEEKNUM(salesbydate[[#This Row],[Invoice_Date]])</f>
        <v>7</v>
      </c>
      <c r="H546" t="s">
        <v>30</v>
      </c>
      <c r="I546" t="s">
        <v>41</v>
      </c>
      <c r="J546" t="s">
        <v>42</v>
      </c>
      <c r="K546" t="s">
        <v>19</v>
      </c>
      <c r="L546" t="s">
        <v>145</v>
      </c>
      <c r="M546" s="2">
        <v>65</v>
      </c>
      <c r="N546" s="2">
        <v>525</v>
      </c>
      <c r="O546" s="2">
        <v>341250</v>
      </c>
      <c r="P546" s="2">
        <v>136500</v>
      </c>
      <c r="Q546" s="8">
        <v>0.4</v>
      </c>
      <c r="R546" t="s">
        <v>17</v>
      </c>
    </row>
    <row r="547" spans="1:18" x14ac:dyDescent="0.35">
      <c r="A547" t="s">
        <v>29</v>
      </c>
      <c r="B547">
        <v>1128299</v>
      </c>
      <c r="C547" s="1">
        <v>43877</v>
      </c>
      <c r="D547">
        <f>YEAR(salesbydate[[#This Row],[Invoice_Date]])</f>
        <v>2020</v>
      </c>
      <c r="E547">
        <f>MONTH(salesbydate[[#This Row],[Invoice_Date]])</f>
        <v>2</v>
      </c>
      <c r="F547">
        <f>ROUNDUP(MONTH(salesbydate[[#This Row],[Invoice_Date]])/3,0)</f>
        <v>1</v>
      </c>
      <c r="G547">
        <f>WEEKNUM(salesbydate[[#This Row],[Invoice_Date]])</f>
        <v>8</v>
      </c>
      <c r="H547" t="s">
        <v>30</v>
      </c>
      <c r="I547" t="s">
        <v>41</v>
      </c>
      <c r="J547" t="s">
        <v>42</v>
      </c>
      <c r="K547" t="s">
        <v>20</v>
      </c>
      <c r="L547" t="s">
        <v>145</v>
      </c>
      <c r="M547" s="2">
        <v>65</v>
      </c>
      <c r="N547" s="2">
        <v>475</v>
      </c>
      <c r="O547" s="2">
        <v>308750</v>
      </c>
      <c r="P547" s="2">
        <v>108063</v>
      </c>
      <c r="Q547" s="8">
        <v>0.35</v>
      </c>
      <c r="R547" t="s">
        <v>17</v>
      </c>
    </row>
    <row r="548" spans="1:18" x14ac:dyDescent="0.35">
      <c r="A548" t="s">
        <v>29</v>
      </c>
      <c r="B548">
        <v>1128299</v>
      </c>
      <c r="C548" s="1">
        <v>43878</v>
      </c>
      <c r="D548">
        <f>YEAR(salesbydate[[#This Row],[Invoice_Date]])</f>
        <v>2020</v>
      </c>
      <c r="E548">
        <f>MONTH(salesbydate[[#This Row],[Invoice_Date]])</f>
        <v>2</v>
      </c>
      <c r="F548">
        <f>ROUNDUP(MONTH(salesbydate[[#This Row],[Invoice_Date]])/3,0)</f>
        <v>1</v>
      </c>
      <c r="G548">
        <f>WEEKNUM(salesbydate[[#This Row],[Invoice_Date]])</f>
        <v>8</v>
      </c>
      <c r="H548" t="s">
        <v>30</v>
      </c>
      <c r="I548" t="s">
        <v>41</v>
      </c>
      <c r="J548" t="s">
        <v>42</v>
      </c>
      <c r="K548" t="s">
        <v>21</v>
      </c>
      <c r="L548" t="s">
        <v>144</v>
      </c>
      <c r="M548" s="2">
        <v>75</v>
      </c>
      <c r="N548" s="2">
        <v>475</v>
      </c>
      <c r="O548" s="2">
        <v>356250</v>
      </c>
      <c r="P548" s="2">
        <v>195938</v>
      </c>
      <c r="Q548" s="8">
        <v>0.55000000000000004</v>
      </c>
      <c r="R548" t="s">
        <v>17</v>
      </c>
    </row>
    <row r="549" spans="1:18" x14ac:dyDescent="0.35">
      <c r="A549" t="s">
        <v>29</v>
      </c>
      <c r="B549">
        <v>1128299</v>
      </c>
      <c r="C549" s="1">
        <v>43879</v>
      </c>
      <c r="D549">
        <f>YEAR(salesbydate[[#This Row],[Invoice_Date]])</f>
        <v>2020</v>
      </c>
      <c r="E549">
        <f>MONTH(salesbydate[[#This Row],[Invoice_Date]])</f>
        <v>2</v>
      </c>
      <c r="F549">
        <f>ROUNDUP(MONTH(salesbydate[[#This Row],[Invoice_Date]])/3,0)</f>
        <v>1</v>
      </c>
      <c r="G549">
        <f>WEEKNUM(salesbydate[[#This Row],[Invoice_Date]])</f>
        <v>8</v>
      </c>
      <c r="H549" t="s">
        <v>30</v>
      </c>
      <c r="I549" t="s">
        <v>41</v>
      </c>
      <c r="J549" t="s">
        <v>42</v>
      </c>
      <c r="K549" t="s">
        <v>22</v>
      </c>
      <c r="L549" t="s">
        <v>145</v>
      </c>
      <c r="M549" s="2">
        <v>80</v>
      </c>
      <c r="N549" s="2">
        <v>400</v>
      </c>
      <c r="O549" s="2">
        <v>320000</v>
      </c>
      <c r="P549" s="2">
        <v>64000</v>
      </c>
      <c r="Q549" s="8">
        <v>0.2</v>
      </c>
      <c r="R549" t="s">
        <v>17</v>
      </c>
    </row>
    <row r="550" spans="1:18" x14ac:dyDescent="0.35">
      <c r="A550" t="s">
        <v>29</v>
      </c>
      <c r="B550">
        <v>1128299</v>
      </c>
      <c r="C550" s="1">
        <v>43880</v>
      </c>
      <c r="D550">
        <f>YEAR(salesbydate[[#This Row],[Invoice_Date]])</f>
        <v>2020</v>
      </c>
      <c r="E550">
        <f>MONTH(salesbydate[[#This Row],[Invoice_Date]])</f>
        <v>2</v>
      </c>
      <c r="F550">
        <f>ROUNDUP(MONTH(salesbydate[[#This Row],[Invoice_Date]])/3,0)</f>
        <v>1</v>
      </c>
      <c r="G550">
        <f>WEEKNUM(salesbydate[[#This Row],[Invoice_Date]])</f>
        <v>8</v>
      </c>
      <c r="H550" t="s">
        <v>30</v>
      </c>
      <c r="I550" t="s">
        <v>41</v>
      </c>
      <c r="J550" t="s">
        <v>42</v>
      </c>
      <c r="K550" t="s">
        <v>16</v>
      </c>
      <c r="L550" t="s">
        <v>144</v>
      </c>
      <c r="M550" s="2">
        <v>60</v>
      </c>
      <c r="N550" s="2">
        <v>600</v>
      </c>
      <c r="O550" s="2">
        <v>360000</v>
      </c>
      <c r="P550" s="2">
        <v>126000</v>
      </c>
      <c r="Q550" s="8">
        <v>0.35</v>
      </c>
      <c r="R550" t="s">
        <v>17</v>
      </c>
    </row>
    <row r="551" spans="1:18" x14ac:dyDescent="0.35">
      <c r="A551" t="s">
        <v>29</v>
      </c>
      <c r="B551">
        <v>1128299</v>
      </c>
      <c r="C551" s="1">
        <v>43881</v>
      </c>
      <c r="D551">
        <f>YEAR(salesbydate[[#This Row],[Invoice_Date]])</f>
        <v>2020</v>
      </c>
      <c r="E551">
        <f>MONTH(salesbydate[[#This Row],[Invoice_Date]])</f>
        <v>2</v>
      </c>
      <c r="F551">
        <f>ROUNDUP(MONTH(salesbydate[[#This Row],[Invoice_Date]])/3,0)</f>
        <v>1</v>
      </c>
      <c r="G551">
        <f>WEEKNUM(salesbydate[[#This Row],[Invoice_Date]])</f>
        <v>8</v>
      </c>
      <c r="H551" t="s">
        <v>30</v>
      </c>
      <c r="I551" t="s">
        <v>41</v>
      </c>
      <c r="J551" t="s">
        <v>42</v>
      </c>
      <c r="K551" t="s">
        <v>18</v>
      </c>
      <c r="L551" t="s">
        <v>144</v>
      </c>
      <c r="M551" s="2">
        <v>65</v>
      </c>
      <c r="N551" s="2">
        <v>600</v>
      </c>
      <c r="O551" s="2">
        <v>390000</v>
      </c>
      <c r="P551" s="2">
        <v>78000</v>
      </c>
      <c r="Q551" s="8">
        <v>0.2</v>
      </c>
      <c r="R551" t="s">
        <v>17</v>
      </c>
    </row>
    <row r="552" spans="1:18" x14ac:dyDescent="0.35">
      <c r="A552" t="s">
        <v>29</v>
      </c>
      <c r="B552">
        <v>1128299</v>
      </c>
      <c r="C552" s="1">
        <v>43882</v>
      </c>
      <c r="D552">
        <f>YEAR(salesbydate[[#This Row],[Invoice_Date]])</f>
        <v>2020</v>
      </c>
      <c r="E552">
        <f>MONTH(salesbydate[[#This Row],[Invoice_Date]])</f>
        <v>2</v>
      </c>
      <c r="F552">
        <f>ROUNDUP(MONTH(salesbydate[[#This Row],[Invoice_Date]])/3,0)</f>
        <v>1</v>
      </c>
      <c r="G552">
        <f>WEEKNUM(salesbydate[[#This Row],[Invoice_Date]])</f>
        <v>8</v>
      </c>
      <c r="H552" t="s">
        <v>30</v>
      </c>
      <c r="I552" t="s">
        <v>41</v>
      </c>
      <c r="J552" t="s">
        <v>42</v>
      </c>
      <c r="K552" t="s">
        <v>19</v>
      </c>
      <c r="L552" t="s">
        <v>145</v>
      </c>
      <c r="M552" s="2">
        <v>60</v>
      </c>
      <c r="N552" s="2">
        <v>450</v>
      </c>
      <c r="O552" s="2">
        <v>270000</v>
      </c>
      <c r="P552" s="2">
        <v>94500</v>
      </c>
      <c r="Q552" s="8">
        <v>0.35</v>
      </c>
      <c r="R552" t="s">
        <v>17</v>
      </c>
    </row>
    <row r="553" spans="1:18" x14ac:dyDescent="0.35">
      <c r="A553" t="s">
        <v>29</v>
      </c>
      <c r="B553">
        <v>1128299</v>
      </c>
      <c r="C553" s="1">
        <v>43883</v>
      </c>
      <c r="D553">
        <f>YEAR(salesbydate[[#This Row],[Invoice_Date]])</f>
        <v>2020</v>
      </c>
      <c r="E553">
        <f>MONTH(salesbydate[[#This Row],[Invoice_Date]])</f>
        <v>2</v>
      </c>
      <c r="F553">
        <f>ROUNDUP(MONTH(salesbydate[[#This Row],[Invoice_Date]])/3,0)</f>
        <v>1</v>
      </c>
      <c r="G553">
        <f>WEEKNUM(salesbydate[[#This Row],[Invoice_Date]])</f>
        <v>8</v>
      </c>
      <c r="H553" t="s">
        <v>30</v>
      </c>
      <c r="I553" t="s">
        <v>41</v>
      </c>
      <c r="J553" t="s">
        <v>42</v>
      </c>
      <c r="K553" t="s">
        <v>20</v>
      </c>
      <c r="L553" t="s">
        <v>145</v>
      </c>
      <c r="M553" s="2">
        <v>60</v>
      </c>
      <c r="N553" s="2">
        <v>400</v>
      </c>
      <c r="O553" s="2">
        <v>240000</v>
      </c>
      <c r="P553" s="2">
        <v>72000</v>
      </c>
      <c r="Q553" s="8">
        <v>0.3</v>
      </c>
      <c r="R553" t="s">
        <v>17</v>
      </c>
    </row>
    <row r="554" spans="1:18" x14ac:dyDescent="0.35">
      <c r="A554" t="s">
        <v>29</v>
      </c>
      <c r="B554">
        <v>1128299</v>
      </c>
      <c r="C554" s="1">
        <v>43884</v>
      </c>
      <c r="D554">
        <f>YEAR(salesbydate[[#This Row],[Invoice_Date]])</f>
        <v>2020</v>
      </c>
      <c r="E554">
        <f>MONTH(salesbydate[[#This Row],[Invoice_Date]])</f>
        <v>2</v>
      </c>
      <c r="F554">
        <f>ROUNDUP(MONTH(salesbydate[[#This Row],[Invoice_Date]])/3,0)</f>
        <v>1</v>
      </c>
      <c r="G554">
        <f>WEEKNUM(salesbydate[[#This Row],[Invoice_Date]])</f>
        <v>9</v>
      </c>
      <c r="H554" t="s">
        <v>30</v>
      </c>
      <c r="I554" t="s">
        <v>41</v>
      </c>
      <c r="J554" t="s">
        <v>42</v>
      </c>
      <c r="K554" t="s">
        <v>21</v>
      </c>
      <c r="L554" t="s">
        <v>144</v>
      </c>
      <c r="M554" s="2">
        <v>70</v>
      </c>
      <c r="N554" s="2">
        <v>400</v>
      </c>
      <c r="O554" s="2">
        <v>280000</v>
      </c>
      <c r="P554" s="2">
        <v>140000</v>
      </c>
      <c r="Q554" s="8">
        <v>0.5</v>
      </c>
      <c r="R554" t="s">
        <v>17</v>
      </c>
    </row>
    <row r="555" spans="1:18" x14ac:dyDescent="0.35">
      <c r="A555" t="s">
        <v>29</v>
      </c>
      <c r="B555">
        <v>1128299</v>
      </c>
      <c r="C555" s="1">
        <v>43885</v>
      </c>
      <c r="D555">
        <f>YEAR(salesbydate[[#This Row],[Invoice_Date]])</f>
        <v>2020</v>
      </c>
      <c r="E555">
        <f>MONTH(salesbydate[[#This Row],[Invoice_Date]])</f>
        <v>2</v>
      </c>
      <c r="F555">
        <f>ROUNDUP(MONTH(salesbydate[[#This Row],[Invoice_Date]])/3,0)</f>
        <v>1</v>
      </c>
      <c r="G555">
        <f>WEEKNUM(salesbydate[[#This Row],[Invoice_Date]])</f>
        <v>9</v>
      </c>
      <c r="H555" t="s">
        <v>30</v>
      </c>
      <c r="I555" t="s">
        <v>41</v>
      </c>
      <c r="J555" t="s">
        <v>42</v>
      </c>
      <c r="K555" t="s">
        <v>22</v>
      </c>
      <c r="L555" t="s">
        <v>145</v>
      </c>
      <c r="M555" s="2">
        <v>75</v>
      </c>
      <c r="N555" s="2">
        <v>450</v>
      </c>
      <c r="O555" s="2">
        <v>337500</v>
      </c>
      <c r="P555" s="2">
        <v>50625</v>
      </c>
      <c r="Q555" s="8">
        <v>0.15</v>
      </c>
      <c r="R555" t="s">
        <v>17</v>
      </c>
    </row>
    <row r="556" spans="1:18" x14ac:dyDescent="0.35">
      <c r="A556" t="s">
        <v>29</v>
      </c>
      <c r="B556">
        <v>1128299</v>
      </c>
      <c r="C556" s="1">
        <v>43886</v>
      </c>
      <c r="D556">
        <f>YEAR(salesbydate[[#This Row],[Invoice_Date]])</f>
        <v>2020</v>
      </c>
      <c r="E556">
        <f>MONTH(salesbydate[[#This Row],[Invoice_Date]])</f>
        <v>2</v>
      </c>
      <c r="F556">
        <f>ROUNDUP(MONTH(salesbydate[[#This Row],[Invoice_Date]])/3,0)</f>
        <v>1</v>
      </c>
      <c r="G556">
        <f>WEEKNUM(salesbydate[[#This Row],[Invoice_Date]])</f>
        <v>9</v>
      </c>
      <c r="H556" t="s">
        <v>30</v>
      </c>
      <c r="I556" t="s">
        <v>41</v>
      </c>
      <c r="J556" t="s">
        <v>42</v>
      </c>
      <c r="K556" t="s">
        <v>16</v>
      </c>
      <c r="L556" t="s">
        <v>144</v>
      </c>
      <c r="M556" s="2">
        <v>60</v>
      </c>
      <c r="N556" s="2">
        <v>550</v>
      </c>
      <c r="O556" s="2">
        <v>330000</v>
      </c>
      <c r="P556" s="2">
        <v>115500</v>
      </c>
      <c r="Q556" s="8">
        <v>0.35</v>
      </c>
      <c r="R556" t="s">
        <v>17</v>
      </c>
    </row>
    <row r="557" spans="1:18" x14ac:dyDescent="0.35">
      <c r="A557" t="s">
        <v>29</v>
      </c>
      <c r="B557">
        <v>1128299</v>
      </c>
      <c r="C557" s="1">
        <v>43887</v>
      </c>
      <c r="D557">
        <f>YEAR(salesbydate[[#This Row],[Invoice_Date]])</f>
        <v>2020</v>
      </c>
      <c r="E557">
        <f>MONTH(salesbydate[[#This Row],[Invoice_Date]])</f>
        <v>2</v>
      </c>
      <c r="F557">
        <f>ROUNDUP(MONTH(salesbydate[[#This Row],[Invoice_Date]])/3,0)</f>
        <v>1</v>
      </c>
      <c r="G557">
        <f>WEEKNUM(salesbydate[[#This Row],[Invoice_Date]])</f>
        <v>9</v>
      </c>
      <c r="H557" t="s">
        <v>30</v>
      </c>
      <c r="I557" t="s">
        <v>41</v>
      </c>
      <c r="J557" t="s">
        <v>42</v>
      </c>
      <c r="K557" t="s">
        <v>18</v>
      </c>
      <c r="L557" t="s">
        <v>144</v>
      </c>
      <c r="M557" s="2">
        <v>65</v>
      </c>
      <c r="N557" s="2">
        <v>550</v>
      </c>
      <c r="O557" s="2">
        <v>357500</v>
      </c>
      <c r="P557" s="2">
        <v>71500</v>
      </c>
      <c r="Q557" s="8">
        <v>0.2</v>
      </c>
      <c r="R557" t="s">
        <v>17</v>
      </c>
    </row>
    <row r="558" spans="1:18" x14ac:dyDescent="0.35">
      <c r="A558" t="s">
        <v>29</v>
      </c>
      <c r="B558">
        <v>1128299</v>
      </c>
      <c r="C558" s="1">
        <v>43888</v>
      </c>
      <c r="D558">
        <f>YEAR(salesbydate[[#This Row],[Invoice_Date]])</f>
        <v>2020</v>
      </c>
      <c r="E558">
        <f>MONTH(salesbydate[[#This Row],[Invoice_Date]])</f>
        <v>2</v>
      </c>
      <c r="F558">
        <f>ROUNDUP(MONTH(salesbydate[[#This Row],[Invoice_Date]])/3,0)</f>
        <v>1</v>
      </c>
      <c r="G558">
        <f>WEEKNUM(salesbydate[[#This Row],[Invoice_Date]])</f>
        <v>9</v>
      </c>
      <c r="H558" t="s">
        <v>30</v>
      </c>
      <c r="I558" t="s">
        <v>41</v>
      </c>
      <c r="J558" t="s">
        <v>42</v>
      </c>
      <c r="K558" t="s">
        <v>19</v>
      </c>
      <c r="L558" t="s">
        <v>145</v>
      </c>
      <c r="M558" s="2">
        <v>60</v>
      </c>
      <c r="N558" s="2">
        <v>375</v>
      </c>
      <c r="O558" s="2">
        <v>225000</v>
      </c>
      <c r="P558" s="2">
        <v>78750</v>
      </c>
      <c r="Q558" s="8">
        <v>0.35</v>
      </c>
      <c r="R558" t="s">
        <v>17</v>
      </c>
    </row>
    <row r="559" spans="1:18" x14ac:dyDescent="0.35">
      <c r="A559" t="s">
        <v>29</v>
      </c>
      <c r="B559">
        <v>1128299</v>
      </c>
      <c r="C559" s="1">
        <v>43889</v>
      </c>
      <c r="D559">
        <f>YEAR(salesbydate[[#This Row],[Invoice_Date]])</f>
        <v>2020</v>
      </c>
      <c r="E559">
        <f>MONTH(salesbydate[[#This Row],[Invoice_Date]])</f>
        <v>2</v>
      </c>
      <c r="F559">
        <f>ROUNDUP(MONTH(salesbydate[[#This Row],[Invoice_Date]])/3,0)</f>
        <v>1</v>
      </c>
      <c r="G559">
        <f>WEEKNUM(salesbydate[[#This Row],[Invoice_Date]])</f>
        <v>9</v>
      </c>
      <c r="H559" t="s">
        <v>30</v>
      </c>
      <c r="I559" t="s">
        <v>41</v>
      </c>
      <c r="J559" t="s">
        <v>42</v>
      </c>
      <c r="K559" t="s">
        <v>20</v>
      </c>
      <c r="L559" t="s">
        <v>145</v>
      </c>
      <c r="M559" s="2">
        <v>60</v>
      </c>
      <c r="N559" s="2">
        <v>350</v>
      </c>
      <c r="O559" s="2">
        <v>210000</v>
      </c>
      <c r="P559" s="2">
        <v>63000</v>
      </c>
      <c r="Q559" s="8">
        <v>0.3</v>
      </c>
      <c r="R559" t="s">
        <v>17</v>
      </c>
    </row>
    <row r="560" spans="1:18" x14ac:dyDescent="0.35">
      <c r="A560" t="s">
        <v>29</v>
      </c>
      <c r="B560">
        <v>1128299</v>
      </c>
      <c r="C560" s="1">
        <v>43891</v>
      </c>
      <c r="D560">
        <f>YEAR(salesbydate[[#This Row],[Invoice_Date]])</f>
        <v>2020</v>
      </c>
      <c r="E560">
        <f>MONTH(salesbydate[[#This Row],[Invoice_Date]])</f>
        <v>3</v>
      </c>
      <c r="F560">
        <f>ROUNDUP(MONTH(salesbydate[[#This Row],[Invoice_Date]])/3,0)</f>
        <v>1</v>
      </c>
      <c r="G560">
        <f>WEEKNUM(salesbydate[[#This Row],[Invoice_Date]])</f>
        <v>10</v>
      </c>
      <c r="H560" t="s">
        <v>30</v>
      </c>
      <c r="I560" t="s">
        <v>41</v>
      </c>
      <c r="J560" t="s">
        <v>42</v>
      </c>
      <c r="K560" t="s">
        <v>21</v>
      </c>
      <c r="L560" t="s">
        <v>144</v>
      </c>
      <c r="M560" s="2">
        <v>70</v>
      </c>
      <c r="N560" s="2">
        <v>325</v>
      </c>
      <c r="O560" s="2">
        <v>227500</v>
      </c>
      <c r="P560" s="2">
        <v>113750</v>
      </c>
      <c r="Q560" s="8">
        <v>0.5</v>
      </c>
      <c r="R560" t="s">
        <v>17</v>
      </c>
    </row>
    <row r="561" spans="1:18" x14ac:dyDescent="0.35">
      <c r="A561" t="s">
        <v>29</v>
      </c>
      <c r="B561">
        <v>1128299</v>
      </c>
      <c r="C561" s="1">
        <v>43892</v>
      </c>
      <c r="D561">
        <f>YEAR(salesbydate[[#This Row],[Invoice_Date]])</f>
        <v>2020</v>
      </c>
      <c r="E561">
        <f>MONTH(salesbydate[[#This Row],[Invoice_Date]])</f>
        <v>3</v>
      </c>
      <c r="F561">
        <f>ROUNDUP(MONTH(salesbydate[[#This Row],[Invoice_Date]])/3,0)</f>
        <v>1</v>
      </c>
      <c r="G561">
        <f>WEEKNUM(salesbydate[[#This Row],[Invoice_Date]])</f>
        <v>10</v>
      </c>
      <c r="H561" t="s">
        <v>30</v>
      </c>
      <c r="I561" t="s">
        <v>41</v>
      </c>
      <c r="J561" t="s">
        <v>42</v>
      </c>
      <c r="K561" t="s">
        <v>22</v>
      </c>
      <c r="L561" t="s">
        <v>145</v>
      </c>
      <c r="M561" s="2">
        <v>75</v>
      </c>
      <c r="N561" s="2">
        <v>375</v>
      </c>
      <c r="O561" s="2">
        <v>281250</v>
      </c>
      <c r="P561" s="2">
        <v>42188</v>
      </c>
      <c r="Q561" s="8">
        <v>0.15</v>
      </c>
      <c r="R561" t="s">
        <v>17</v>
      </c>
    </row>
    <row r="562" spans="1:18" x14ac:dyDescent="0.35">
      <c r="A562" t="s">
        <v>29</v>
      </c>
      <c r="B562">
        <v>1128299</v>
      </c>
      <c r="C562" s="1">
        <v>43893</v>
      </c>
      <c r="D562">
        <f>YEAR(salesbydate[[#This Row],[Invoice_Date]])</f>
        <v>2020</v>
      </c>
      <c r="E562">
        <f>MONTH(salesbydate[[#This Row],[Invoice_Date]])</f>
        <v>3</v>
      </c>
      <c r="F562">
        <f>ROUNDUP(MONTH(salesbydate[[#This Row],[Invoice_Date]])/3,0)</f>
        <v>1</v>
      </c>
      <c r="G562">
        <f>WEEKNUM(salesbydate[[#This Row],[Invoice_Date]])</f>
        <v>10</v>
      </c>
      <c r="H562" t="s">
        <v>30</v>
      </c>
      <c r="I562" t="s">
        <v>41</v>
      </c>
      <c r="J562" t="s">
        <v>42</v>
      </c>
      <c r="K562" t="s">
        <v>16</v>
      </c>
      <c r="L562" t="s">
        <v>144</v>
      </c>
      <c r="M562" s="2">
        <v>60</v>
      </c>
      <c r="N562" s="2">
        <v>575</v>
      </c>
      <c r="O562" s="2">
        <v>345000</v>
      </c>
      <c r="P562" s="2">
        <v>120750</v>
      </c>
      <c r="Q562" s="8">
        <v>0.35</v>
      </c>
      <c r="R562" t="s">
        <v>17</v>
      </c>
    </row>
    <row r="563" spans="1:18" x14ac:dyDescent="0.35">
      <c r="A563" t="s">
        <v>29</v>
      </c>
      <c r="B563">
        <v>1128299</v>
      </c>
      <c r="C563" s="1">
        <v>43894</v>
      </c>
      <c r="D563">
        <f>YEAR(salesbydate[[#This Row],[Invoice_Date]])</f>
        <v>2020</v>
      </c>
      <c r="E563">
        <f>MONTH(salesbydate[[#This Row],[Invoice_Date]])</f>
        <v>3</v>
      </c>
      <c r="F563">
        <f>ROUNDUP(MONTH(salesbydate[[#This Row],[Invoice_Date]])/3,0)</f>
        <v>1</v>
      </c>
      <c r="G563">
        <f>WEEKNUM(salesbydate[[#This Row],[Invoice_Date]])</f>
        <v>10</v>
      </c>
      <c r="H563" t="s">
        <v>30</v>
      </c>
      <c r="I563" t="s">
        <v>41</v>
      </c>
      <c r="J563" t="s">
        <v>42</v>
      </c>
      <c r="K563" t="s">
        <v>18</v>
      </c>
      <c r="L563" t="s">
        <v>144</v>
      </c>
      <c r="M563" s="2">
        <v>65</v>
      </c>
      <c r="N563" s="2">
        <v>575</v>
      </c>
      <c r="O563" s="2">
        <v>373750</v>
      </c>
      <c r="P563" s="2">
        <v>74750</v>
      </c>
      <c r="Q563" s="8">
        <v>0.2</v>
      </c>
      <c r="R563" t="s">
        <v>17</v>
      </c>
    </row>
    <row r="564" spans="1:18" x14ac:dyDescent="0.35">
      <c r="A564" t="s">
        <v>29</v>
      </c>
      <c r="B564">
        <v>1128299</v>
      </c>
      <c r="C564" s="1">
        <v>43895</v>
      </c>
      <c r="D564">
        <f>YEAR(salesbydate[[#This Row],[Invoice_Date]])</f>
        <v>2020</v>
      </c>
      <c r="E564">
        <f>MONTH(salesbydate[[#This Row],[Invoice_Date]])</f>
        <v>3</v>
      </c>
      <c r="F564">
        <f>ROUNDUP(MONTH(salesbydate[[#This Row],[Invoice_Date]])/3,0)</f>
        <v>1</v>
      </c>
      <c r="G564">
        <f>WEEKNUM(salesbydate[[#This Row],[Invoice_Date]])</f>
        <v>10</v>
      </c>
      <c r="H564" t="s">
        <v>30</v>
      </c>
      <c r="I564" t="s">
        <v>41</v>
      </c>
      <c r="J564" t="s">
        <v>42</v>
      </c>
      <c r="K564" t="s">
        <v>19</v>
      </c>
      <c r="L564" t="s">
        <v>145</v>
      </c>
      <c r="M564" s="2">
        <v>60</v>
      </c>
      <c r="N564" s="2">
        <v>425</v>
      </c>
      <c r="O564" s="2">
        <v>255000</v>
      </c>
      <c r="P564" s="2">
        <v>89250</v>
      </c>
      <c r="Q564" s="8">
        <v>0.35</v>
      </c>
      <c r="R564" t="s">
        <v>17</v>
      </c>
    </row>
    <row r="565" spans="1:18" x14ac:dyDescent="0.35">
      <c r="A565" t="s">
        <v>29</v>
      </c>
      <c r="B565">
        <v>1128299</v>
      </c>
      <c r="C565" s="1">
        <v>43896</v>
      </c>
      <c r="D565">
        <f>YEAR(salesbydate[[#This Row],[Invoice_Date]])</f>
        <v>2020</v>
      </c>
      <c r="E565">
        <f>MONTH(salesbydate[[#This Row],[Invoice_Date]])</f>
        <v>3</v>
      </c>
      <c r="F565">
        <f>ROUNDUP(MONTH(salesbydate[[#This Row],[Invoice_Date]])/3,0)</f>
        <v>1</v>
      </c>
      <c r="G565">
        <f>WEEKNUM(salesbydate[[#This Row],[Invoice_Date]])</f>
        <v>10</v>
      </c>
      <c r="H565" t="s">
        <v>30</v>
      </c>
      <c r="I565" t="s">
        <v>41</v>
      </c>
      <c r="J565" t="s">
        <v>42</v>
      </c>
      <c r="K565" t="s">
        <v>20</v>
      </c>
      <c r="L565" t="s">
        <v>145</v>
      </c>
      <c r="M565" s="2">
        <v>60</v>
      </c>
      <c r="N565" s="2">
        <v>400</v>
      </c>
      <c r="O565" s="2">
        <v>240000</v>
      </c>
      <c r="P565" s="2">
        <v>72000</v>
      </c>
      <c r="Q565" s="8">
        <v>0.3</v>
      </c>
      <c r="R565" t="s">
        <v>17</v>
      </c>
    </row>
    <row r="566" spans="1:18" x14ac:dyDescent="0.35">
      <c r="A566" t="s">
        <v>29</v>
      </c>
      <c r="B566">
        <v>1128299</v>
      </c>
      <c r="C566" s="1">
        <v>43897</v>
      </c>
      <c r="D566">
        <f>YEAR(salesbydate[[#This Row],[Invoice_Date]])</f>
        <v>2020</v>
      </c>
      <c r="E566">
        <f>MONTH(salesbydate[[#This Row],[Invoice_Date]])</f>
        <v>3</v>
      </c>
      <c r="F566">
        <f>ROUNDUP(MONTH(salesbydate[[#This Row],[Invoice_Date]])/3,0)</f>
        <v>1</v>
      </c>
      <c r="G566">
        <f>WEEKNUM(salesbydate[[#This Row],[Invoice_Date]])</f>
        <v>10</v>
      </c>
      <c r="H566" t="s">
        <v>30</v>
      </c>
      <c r="I566" t="s">
        <v>41</v>
      </c>
      <c r="J566" t="s">
        <v>42</v>
      </c>
      <c r="K566" t="s">
        <v>21</v>
      </c>
      <c r="L566" t="s">
        <v>144</v>
      </c>
      <c r="M566" s="2">
        <v>70</v>
      </c>
      <c r="N566" s="2">
        <v>350</v>
      </c>
      <c r="O566" s="2">
        <v>245000</v>
      </c>
      <c r="P566" s="2">
        <v>122500</v>
      </c>
      <c r="Q566" s="8">
        <v>0.5</v>
      </c>
      <c r="R566" t="s">
        <v>17</v>
      </c>
    </row>
    <row r="567" spans="1:18" x14ac:dyDescent="0.35">
      <c r="A567" t="s">
        <v>29</v>
      </c>
      <c r="B567">
        <v>1128299</v>
      </c>
      <c r="C567" s="1">
        <v>43898</v>
      </c>
      <c r="D567">
        <f>YEAR(salesbydate[[#This Row],[Invoice_Date]])</f>
        <v>2020</v>
      </c>
      <c r="E567">
        <f>MONTH(salesbydate[[#This Row],[Invoice_Date]])</f>
        <v>3</v>
      </c>
      <c r="F567">
        <f>ROUNDUP(MONTH(salesbydate[[#This Row],[Invoice_Date]])/3,0)</f>
        <v>1</v>
      </c>
      <c r="G567">
        <f>WEEKNUM(salesbydate[[#This Row],[Invoice_Date]])</f>
        <v>11</v>
      </c>
      <c r="H567" t="s">
        <v>30</v>
      </c>
      <c r="I567" t="s">
        <v>41</v>
      </c>
      <c r="J567" t="s">
        <v>42</v>
      </c>
      <c r="K567" t="s">
        <v>22</v>
      </c>
      <c r="L567" t="s">
        <v>145</v>
      </c>
      <c r="M567" s="2">
        <v>75</v>
      </c>
      <c r="N567" s="2">
        <v>475</v>
      </c>
      <c r="O567" s="2">
        <v>356250</v>
      </c>
      <c r="P567" s="2">
        <v>53438</v>
      </c>
      <c r="Q567" s="8">
        <v>0.15</v>
      </c>
      <c r="R567" t="s">
        <v>17</v>
      </c>
    </row>
    <row r="568" spans="1:18" x14ac:dyDescent="0.35">
      <c r="A568" t="s">
        <v>29</v>
      </c>
      <c r="B568">
        <v>1128299</v>
      </c>
      <c r="C568" s="1">
        <v>43899</v>
      </c>
      <c r="D568">
        <f>YEAR(salesbydate[[#This Row],[Invoice_Date]])</f>
        <v>2020</v>
      </c>
      <c r="E568">
        <f>MONTH(salesbydate[[#This Row],[Invoice_Date]])</f>
        <v>3</v>
      </c>
      <c r="F568">
        <f>ROUNDUP(MONTH(salesbydate[[#This Row],[Invoice_Date]])/3,0)</f>
        <v>1</v>
      </c>
      <c r="G568">
        <f>WEEKNUM(salesbydate[[#This Row],[Invoice_Date]])</f>
        <v>11</v>
      </c>
      <c r="H568" t="s">
        <v>30</v>
      </c>
      <c r="I568" t="s">
        <v>41</v>
      </c>
      <c r="J568" t="s">
        <v>42</v>
      </c>
      <c r="K568" t="s">
        <v>16</v>
      </c>
      <c r="L568" t="s">
        <v>144</v>
      </c>
      <c r="M568" s="2">
        <v>60</v>
      </c>
      <c r="N568" s="2">
        <v>675</v>
      </c>
      <c r="O568" s="2">
        <v>405000</v>
      </c>
      <c r="P568" s="2">
        <v>141750</v>
      </c>
      <c r="Q568" s="8">
        <v>0.35</v>
      </c>
      <c r="R568" t="s">
        <v>17</v>
      </c>
    </row>
    <row r="569" spans="1:18" x14ac:dyDescent="0.35">
      <c r="A569" t="s">
        <v>29</v>
      </c>
      <c r="B569">
        <v>1128299</v>
      </c>
      <c r="C569" s="1">
        <v>43900</v>
      </c>
      <c r="D569">
        <f>YEAR(salesbydate[[#This Row],[Invoice_Date]])</f>
        <v>2020</v>
      </c>
      <c r="E569">
        <f>MONTH(salesbydate[[#This Row],[Invoice_Date]])</f>
        <v>3</v>
      </c>
      <c r="F569">
        <f>ROUNDUP(MONTH(salesbydate[[#This Row],[Invoice_Date]])/3,0)</f>
        <v>1</v>
      </c>
      <c r="G569">
        <f>WEEKNUM(salesbydate[[#This Row],[Invoice_Date]])</f>
        <v>11</v>
      </c>
      <c r="H569" t="s">
        <v>30</v>
      </c>
      <c r="I569" t="s">
        <v>41</v>
      </c>
      <c r="J569" t="s">
        <v>42</v>
      </c>
      <c r="K569" t="s">
        <v>18</v>
      </c>
      <c r="L569" t="s">
        <v>144</v>
      </c>
      <c r="M569" s="2">
        <v>65</v>
      </c>
      <c r="N569" s="2">
        <v>675</v>
      </c>
      <c r="O569" s="2">
        <v>438750</v>
      </c>
      <c r="P569" s="2">
        <v>87750</v>
      </c>
      <c r="Q569" s="8">
        <v>0.2</v>
      </c>
      <c r="R569" t="s">
        <v>17</v>
      </c>
    </row>
    <row r="570" spans="1:18" x14ac:dyDescent="0.35">
      <c r="A570" t="s">
        <v>29</v>
      </c>
      <c r="B570">
        <v>1128299</v>
      </c>
      <c r="C570" s="1">
        <v>43901</v>
      </c>
      <c r="D570">
        <f>YEAR(salesbydate[[#This Row],[Invoice_Date]])</f>
        <v>2020</v>
      </c>
      <c r="E570">
        <f>MONTH(salesbydate[[#This Row],[Invoice_Date]])</f>
        <v>3</v>
      </c>
      <c r="F570">
        <f>ROUNDUP(MONTH(salesbydate[[#This Row],[Invoice_Date]])/3,0)</f>
        <v>1</v>
      </c>
      <c r="G570">
        <f>WEEKNUM(salesbydate[[#This Row],[Invoice_Date]])</f>
        <v>11</v>
      </c>
      <c r="H570" t="s">
        <v>30</v>
      </c>
      <c r="I570" t="s">
        <v>41</v>
      </c>
      <c r="J570" t="s">
        <v>42</v>
      </c>
      <c r="K570" t="s">
        <v>19</v>
      </c>
      <c r="L570" t="s">
        <v>145</v>
      </c>
      <c r="M570" s="2">
        <v>60</v>
      </c>
      <c r="N570" s="2">
        <v>475</v>
      </c>
      <c r="O570" s="2">
        <v>285000</v>
      </c>
      <c r="P570" s="2">
        <v>99750</v>
      </c>
      <c r="Q570" s="8">
        <v>0.35</v>
      </c>
      <c r="R570" t="s">
        <v>17</v>
      </c>
    </row>
    <row r="571" spans="1:18" x14ac:dyDescent="0.35">
      <c r="A571" t="s">
        <v>29</v>
      </c>
      <c r="B571">
        <v>1128299</v>
      </c>
      <c r="C571" s="1">
        <v>43902</v>
      </c>
      <c r="D571">
        <f>YEAR(salesbydate[[#This Row],[Invoice_Date]])</f>
        <v>2020</v>
      </c>
      <c r="E571">
        <f>MONTH(salesbydate[[#This Row],[Invoice_Date]])</f>
        <v>3</v>
      </c>
      <c r="F571">
        <f>ROUNDUP(MONTH(salesbydate[[#This Row],[Invoice_Date]])/3,0)</f>
        <v>1</v>
      </c>
      <c r="G571">
        <f>WEEKNUM(salesbydate[[#This Row],[Invoice_Date]])</f>
        <v>11</v>
      </c>
      <c r="H571" t="s">
        <v>30</v>
      </c>
      <c r="I571" t="s">
        <v>41</v>
      </c>
      <c r="J571" t="s">
        <v>42</v>
      </c>
      <c r="K571" t="s">
        <v>20</v>
      </c>
      <c r="L571" t="s">
        <v>145</v>
      </c>
      <c r="M571" s="2">
        <v>60</v>
      </c>
      <c r="N571" s="2">
        <v>475</v>
      </c>
      <c r="O571" s="2">
        <v>285000</v>
      </c>
      <c r="P571" s="2">
        <v>85500</v>
      </c>
      <c r="Q571" s="8">
        <v>0.3</v>
      </c>
      <c r="R571" t="s">
        <v>17</v>
      </c>
    </row>
    <row r="572" spans="1:18" x14ac:dyDescent="0.35">
      <c r="A572" t="s">
        <v>29</v>
      </c>
      <c r="B572">
        <v>1128299</v>
      </c>
      <c r="C572" s="1">
        <v>43903</v>
      </c>
      <c r="D572">
        <f>YEAR(salesbydate[[#This Row],[Invoice_Date]])</f>
        <v>2020</v>
      </c>
      <c r="E572">
        <f>MONTH(salesbydate[[#This Row],[Invoice_Date]])</f>
        <v>3</v>
      </c>
      <c r="F572">
        <f>ROUNDUP(MONTH(salesbydate[[#This Row],[Invoice_Date]])/3,0)</f>
        <v>1</v>
      </c>
      <c r="G572">
        <f>WEEKNUM(salesbydate[[#This Row],[Invoice_Date]])</f>
        <v>11</v>
      </c>
      <c r="H572" t="s">
        <v>30</v>
      </c>
      <c r="I572" t="s">
        <v>41</v>
      </c>
      <c r="J572" t="s">
        <v>42</v>
      </c>
      <c r="K572" t="s">
        <v>21</v>
      </c>
      <c r="L572" t="s">
        <v>144</v>
      </c>
      <c r="M572" s="2">
        <v>70</v>
      </c>
      <c r="N572" s="2">
        <v>400</v>
      </c>
      <c r="O572" s="2">
        <v>280000</v>
      </c>
      <c r="P572" s="2">
        <v>140000</v>
      </c>
      <c r="Q572" s="8">
        <v>0.5</v>
      </c>
      <c r="R572" t="s">
        <v>17</v>
      </c>
    </row>
    <row r="573" spans="1:18" x14ac:dyDescent="0.35">
      <c r="A573" t="s">
        <v>29</v>
      </c>
      <c r="B573">
        <v>1128299</v>
      </c>
      <c r="C573" s="1">
        <v>43904</v>
      </c>
      <c r="D573">
        <f>YEAR(salesbydate[[#This Row],[Invoice_Date]])</f>
        <v>2020</v>
      </c>
      <c r="E573">
        <f>MONTH(salesbydate[[#This Row],[Invoice_Date]])</f>
        <v>3</v>
      </c>
      <c r="F573">
        <f>ROUNDUP(MONTH(salesbydate[[#This Row],[Invoice_Date]])/3,0)</f>
        <v>1</v>
      </c>
      <c r="G573">
        <f>WEEKNUM(salesbydate[[#This Row],[Invoice_Date]])</f>
        <v>11</v>
      </c>
      <c r="H573" t="s">
        <v>30</v>
      </c>
      <c r="I573" t="s">
        <v>41</v>
      </c>
      <c r="J573" t="s">
        <v>42</v>
      </c>
      <c r="K573" t="s">
        <v>22</v>
      </c>
      <c r="L573" t="s">
        <v>145</v>
      </c>
      <c r="M573" s="2">
        <v>75</v>
      </c>
      <c r="N573" s="2">
        <v>500</v>
      </c>
      <c r="O573" s="2">
        <v>375000</v>
      </c>
      <c r="P573" s="2">
        <v>56250</v>
      </c>
      <c r="Q573" s="8">
        <v>0.15</v>
      </c>
      <c r="R573" t="s">
        <v>17</v>
      </c>
    </row>
    <row r="574" spans="1:18" x14ac:dyDescent="0.35">
      <c r="A574" t="s">
        <v>29</v>
      </c>
      <c r="B574">
        <v>1128299</v>
      </c>
      <c r="C574" s="1">
        <v>43905</v>
      </c>
      <c r="D574">
        <f>YEAR(salesbydate[[#This Row],[Invoice_Date]])</f>
        <v>2020</v>
      </c>
      <c r="E574">
        <f>MONTH(salesbydate[[#This Row],[Invoice_Date]])</f>
        <v>3</v>
      </c>
      <c r="F574">
        <f>ROUNDUP(MONTH(salesbydate[[#This Row],[Invoice_Date]])/3,0)</f>
        <v>1</v>
      </c>
      <c r="G574">
        <f>WEEKNUM(salesbydate[[#This Row],[Invoice_Date]])</f>
        <v>12</v>
      </c>
      <c r="H574" t="s">
        <v>30</v>
      </c>
      <c r="I574" t="s">
        <v>41</v>
      </c>
      <c r="J574" t="s">
        <v>42</v>
      </c>
      <c r="K574" t="s">
        <v>16</v>
      </c>
      <c r="L574" t="s">
        <v>144</v>
      </c>
      <c r="M574" s="2">
        <v>30</v>
      </c>
      <c r="N574" s="2">
        <v>425</v>
      </c>
      <c r="O574" s="2">
        <v>127500</v>
      </c>
      <c r="P574" s="2">
        <v>44625</v>
      </c>
      <c r="Q574" s="8">
        <v>0.35</v>
      </c>
      <c r="R574" t="s">
        <v>17</v>
      </c>
    </row>
    <row r="575" spans="1:18" x14ac:dyDescent="0.35">
      <c r="A575" t="s">
        <v>29</v>
      </c>
      <c r="B575">
        <v>1128299</v>
      </c>
      <c r="C575" s="1">
        <v>43906</v>
      </c>
      <c r="D575">
        <f>YEAR(salesbydate[[#This Row],[Invoice_Date]])</f>
        <v>2020</v>
      </c>
      <c r="E575">
        <f>MONTH(salesbydate[[#This Row],[Invoice_Date]])</f>
        <v>3</v>
      </c>
      <c r="F575">
        <f>ROUNDUP(MONTH(salesbydate[[#This Row],[Invoice_Date]])/3,0)</f>
        <v>1</v>
      </c>
      <c r="G575">
        <f>WEEKNUM(salesbydate[[#This Row],[Invoice_Date]])</f>
        <v>12</v>
      </c>
      <c r="H575" t="s">
        <v>30</v>
      </c>
      <c r="I575" t="s">
        <v>41</v>
      </c>
      <c r="J575" t="s">
        <v>42</v>
      </c>
      <c r="K575" t="s">
        <v>18</v>
      </c>
      <c r="L575" t="s">
        <v>144</v>
      </c>
      <c r="M575" s="2">
        <v>40</v>
      </c>
      <c r="N575" s="2">
        <v>425</v>
      </c>
      <c r="O575" s="2">
        <v>170000</v>
      </c>
      <c r="P575" s="2">
        <v>34000</v>
      </c>
      <c r="Q575" s="8">
        <v>0.2</v>
      </c>
      <c r="R575" t="s">
        <v>17</v>
      </c>
    </row>
    <row r="576" spans="1:18" x14ac:dyDescent="0.35">
      <c r="A576" t="s">
        <v>29</v>
      </c>
      <c r="B576">
        <v>1128299</v>
      </c>
      <c r="C576" s="1">
        <v>43907</v>
      </c>
      <c r="D576">
        <f>YEAR(salesbydate[[#This Row],[Invoice_Date]])</f>
        <v>2020</v>
      </c>
      <c r="E576">
        <f>MONTH(salesbydate[[#This Row],[Invoice_Date]])</f>
        <v>3</v>
      </c>
      <c r="F576">
        <f>ROUNDUP(MONTH(salesbydate[[#This Row],[Invoice_Date]])/3,0)</f>
        <v>1</v>
      </c>
      <c r="G576">
        <f>WEEKNUM(salesbydate[[#This Row],[Invoice_Date]])</f>
        <v>12</v>
      </c>
      <c r="H576" t="s">
        <v>30</v>
      </c>
      <c r="I576" t="s">
        <v>41</v>
      </c>
      <c r="J576" t="s">
        <v>42</v>
      </c>
      <c r="K576" t="s">
        <v>19</v>
      </c>
      <c r="L576" t="s">
        <v>145</v>
      </c>
      <c r="M576" s="2">
        <v>40</v>
      </c>
      <c r="N576" s="2">
        <v>425</v>
      </c>
      <c r="O576" s="2">
        <v>170000</v>
      </c>
      <c r="P576" s="2">
        <v>59500</v>
      </c>
      <c r="Q576" s="8">
        <v>0.35</v>
      </c>
      <c r="R576" t="s">
        <v>17</v>
      </c>
    </row>
    <row r="577" spans="1:18" x14ac:dyDescent="0.35">
      <c r="A577" t="s">
        <v>29</v>
      </c>
      <c r="B577">
        <v>1128299</v>
      </c>
      <c r="C577" s="1">
        <v>43908</v>
      </c>
      <c r="D577">
        <f>YEAR(salesbydate[[#This Row],[Invoice_Date]])</f>
        <v>2020</v>
      </c>
      <c r="E577">
        <f>MONTH(salesbydate[[#This Row],[Invoice_Date]])</f>
        <v>3</v>
      </c>
      <c r="F577">
        <f>ROUNDUP(MONTH(salesbydate[[#This Row],[Invoice_Date]])/3,0)</f>
        <v>1</v>
      </c>
      <c r="G577">
        <f>WEEKNUM(salesbydate[[#This Row],[Invoice_Date]])</f>
        <v>12</v>
      </c>
      <c r="H577" t="s">
        <v>30</v>
      </c>
      <c r="I577" t="s">
        <v>41</v>
      </c>
      <c r="J577" t="s">
        <v>42</v>
      </c>
      <c r="K577" t="s">
        <v>20</v>
      </c>
      <c r="L577" t="s">
        <v>145</v>
      </c>
      <c r="M577" s="2">
        <v>40</v>
      </c>
      <c r="N577" s="2">
        <v>275</v>
      </c>
      <c r="O577" s="2">
        <v>110000</v>
      </c>
      <c r="P577" s="2">
        <v>33000</v>
      </c>
      <c r="Q577" s="8">
        <v>0.3</v>
      </c>
      <c r="R577" t="s">
        <v>17</v>
      </c>
    </row>
    <row r="578" spans="1:18" x14ac:dyDescent="0.35">
      <c r="A578" t="s">
        <v>29</v>
      </c>
      <c r="B578">
        <v>1128299</v>
      </c>
      <c r="C578" s="1">
        <v>43909</v>
      </c>
      <c r="D578">
        <f>YEAR(salesbydate[[#This Row],[Invoice_Date]])</f>
        <v>2020</v>
      </c>
      <c r="E578">
        <f>MONTH(salesbydate[[#This Row],[Invoice_Date]])</f>
        <v>3</v>
      </c>
      <c r="F578">
        <f>ROUNDUP(MONTH(salesbydate[[#This Row],[Invoice_Date]])/3,0)</f>
        <v>1</v>
      </c>
      <c r="G578">
        <f>WEEKNUM(salesbydate[[#This Row],[Invoice_Date]])</f>
        <v>12</v>
      </c>
      <c r="H578" t="s">
        <v>30</v>
      </c>
      <c r="I578" t="s">
        <v>43</v>
      </c>
      <c r="J578" t="s">
        <v>44</v>
      </c>
      <c r="K578" t="s">
        <v>21</v>
      </c>
      <c r="L578" t="s">
        <v>144</v>
      </c>
      <c r="M578" s="2">
        <v>45</v>
      </c>
      <c r="N578" s="2">
        <v>225</v>
      </c>
      <c r="O578" s="2">
        <v>101250</v>
      </c>
      <c r="P578" s="2">
        <v>50625</v>
      </c>
      <c r="Q578" s="8">
        <v>0.5</v>
      </c>
      <c r="R578" t="s">
        <v>17</v>
      </c>
    </row>
    <row r="579" spans="1:18" x14ac:dyDescent="0.35">
      <c r="A579" t="s">
        <v>29</v>
      </c>
      <c r="B579">
        <v>1128299</v>
      </c>
      <c r="C579" s="1">
        <v>43910</v>
      </c>
      <c r="D579">
        <f>YEAR(salesbydate[[#This Row],[Invoice_Date]])</f>
        <v>2020</v>
      </c>
      <c r="E579">
        <f>MONTH(salesbydate[[#This Row],[Invoice_Date]])</f>
        <v>3</v>
      </c>
      <c r="F579">
        <f>ROUNDUP(MONTH(salesbydate[[#This Row],[Invoice_Date]])/3,0)</f>
        <v>1</v>
      </c>
      <c r="G579">
        <f>WEEKNUM(salesbydate[[#This Row],[Invoice_Date]])</f>
        <v>12</v>
      </c>
      <c r="H579" t="s">
        <v>30</v>
      </c>
      <c r="I579" t="s">
        <v>43</v>
      </c>
      <c r="J579" t="s">
        <v>44</v>
      </c>
      <c r="K579" t="s">
        <v>22</v>
      </c>
      <c r="L579" t="s">
        <v>145</v>
      </c>
      <c r="M579" s="2">
        <v>40</v>
      </c>
      <c r="N579" s="2">
        <v>475</v>
      </c>
      <c r="O579" s="2">
        <v>190000</v>
      </c>
      <c r="P579" s="2">
        <v>28500</v>
      </c>
      <c r="Q579" s="8">
        <v>0.15</v>
      </c>
      <c r="R579" t="s">
        <v>17</v>
      </c>
    </row>
    <row r="580" spans="1:18" x14ac:dyDescent="0.35">
      <c r="A580" t="s">
        <v>29</v>
      </c>
      <c r="B580">
        <v>1128299</v>
      </c>
      <c r="C580" s="1">
        <v>43911</v>
      </c>
      <c r="D580">
        <f>YEAR(salesbydate[[#This Row],[Invoice_Date]])</f>
        <v>2020</v>
      </c>
      <c r="E580">
        <f>MONTH(salesbydate[[#This Row],[Invoice_Date]])</f>
        <v>3</v>
      </c>
      <c r="F580">
        <f>ROUNDUP(MONTH(salesbydate[[#This Row],[Invoice_Date]])/3,0)</f>
        <v>1</v>
      </c>
      <c r="G580">
        <f>WEEKNUM(salesbydate[[#This Row],[Invoice_Date]])</f>
        <v>12</v>
      </c>
      <c r="H580" t="s">
        <v>30</v>
      </c>
      <c r="I580" t="s">
        <v>43</v>
      </c>
      <c r="J580" t="s">
        <v>44</v>
      </c>
      <c r="K580" t="s">
        <v>16</v>
      </c>
      <c r="L580" t="s">
        <v>144</v>
      </c>
      <c r="M580" s="2">
        <v>30</v>
      </c>
      <c r="N580" s="2">
        <v>525</v>
      </c>
      <c r="O580" s="2">
        <v>157500</v>
      </c>
      <c r="P580" s="2">
        <v>55125</v>
      </c>
      <c r="Q580" s="8">
        <v>0.35</v>
      </c>
      <c r="R580" t="s">
        <v>17</v>
      </c>
    </row>
    <row r="581" spans="1:18" x14ac:dyDescent="0.35">
      <c r="A581" t="s">
        <v>29</v>
      </c>
      <c r="B581">
        <v>1128299</v>
      </c>
      <c r="C581" s="1">
        <v>43912</v>
      </c>
      <c r="D581">
        <f>YEAR(salesbydate[[#This Row],[Invoice_Date]])</f>
        <v>2020</v>
      </c>
      <c r="E581">
        <f>MONTH(salesbydate[[#This Row],[Invoice_Date]])</f>
        <v>3</v>
      </c>
      <c r="F581">
        <f>ROUNDUP(MONTH(salesbydate[[#This Row],[Invoice_Date]])/3,0)</f>
        <v>1</v>
      </c>
      <c r="G581">
        <f>WEEKNUM(salesbydate[[#This Row],[Invoice_Date]])</f>
        <v>13</v>
      </c>
      <c r="H581" t="s">
        <v>30</v>
      </c>
      <c r="I581" t="s">
        <v>43</v>
      </c>
      <c r="J581" t="s">
        <v>44</v>
      </c>
      <c r="K581" t="s">
        <v>18</v>
      </c>
      <c r="L581" t="s">
        <v>144</v>
      </c>
      <c r="M581" s="2">
        <v>40</v>
      </c>
      <c r="N581" s="2">
        <v>425</v>
      </c>
      <c r="O581" s="2">
        <v>170000</v>
      </c>
      <c r="P581" s="2">
        <v>34000</v>
      </c>
      <c r="Q581" s="8">
        <v>0.2</v>
      </c>
      <c r="R581" t="s">
        <v>17</v>
      </c>
    </row>
    <row r="582" spans="1:18" x14ac:dyDescent="0.35">
      <c r="A582" t="s">
        <v>29</v>
      </c>
      <c r="B582">
        <v>1128299</v>
      </c>
      <c r="C582" s="1">
        <v>43913</v>
      </c>
      <c r="D582">
        <f>YEAR(salesbydate[[#This Row],[Invoice_Date]])</f>
        <v>2020</v>
      </c>
      <c r="E582">
        <f>MONTH(salesbydate[[#This Row],[Invoice_Date]])</f>
        <v>3</v>
      </c>
      <c r="F582">
        <f>ROUNDUP(MONTH(salesbydate[[#This Row],[Invoice_Date]])/3,0)</f>
        <v>1</v>
      </c>
      <c r="G582">
        <f>WEEKNUM(salesbydate[[#This Row],[Invoice_Date]])</f>
        <v>13</v>
      </c>
      <c r="H582" t="s">
        <v>30</v>
      </c>
      <c r="I582" t="s">
        <v>43</v>
      </c>
      <c r="J582" t="s">
        <v>44</v>
      </c>
      <c r="K582" t="s">
        <v>19</v>
      </c>
      <c r="L582" t="s">
        <v>145</v>
      </c>
      <c r="M582" s="2">
        <v>40</v>
      </c>
      <c r="N582" s="2">
        <v>425</v>
      </c>
      <c r="O582" s="2">
        <v>170000</v>
      </c>
      <c r="P582" s="2">
        <v>59500</v>
      </c>
      <c r="Q582" s="8">
        <v>0.35</v>
      </c>
      <c r="R582" t="s">
        <v>17</v>
      </c>
    </row>
    <row r="583" spans="1:18" x14ac:dyDescent="0.35">
      <c r="A583" t="s">
        <v>29</v>
      </c>
      <c r="B583">
        <v>1128299</v>
      </c>
      <c r="C583" s="1">
        <v>43914</v>
      </c>
      <c r="D583">
        <f>YEAR(salesbydate[[#This Row],[Invoice_Date]])</f>
        <v>2020</v>
      </c>
      <c r="E583">
        <f>MONTH(salesbydate[[#This Row],[Invoice_Date]])</f>
        <v>3</v>
      </c>
      <c r="F583">
        <f>ROUNDUP(MONTH(salesbydate[[#This Row],[Invoice_Date]])/3,0)</f>
        <v>1</v>
      </c>
      <c r="G583">
        <f>WEEKNUM(salesbydate[[#This Row],[Invoice_Date]])</f>
        <v>13</v>
      </c>
      <c r="H583" t="s">
        <v>30</v>
      </c>
      <c r="I583" t="s">
        <v>43</v>
      </c>
      <c r="J583" t="s">
        <v>44</v>
      </c>
      <c r="K583" t="s">
        <v>20</v>
      </c>
      <c r="L583" t="s">
        <v>145</v>
      </c>
      <c r="M583" s="2">
        <v>40</v>
      </c>
      <c r="N583" s="2">
        <v>275</v>
      </c>
      <c r="O583" s="2">
        <v>110000</v>
      </c>
      <c r="P583" s="2">
        <v>33000</v>
      </c>
      <c r="Q583" s="8">
        <v>0.3</v>
      </c>
      <c r="R583" t="s">
        <v>17</v>
      </c>
    </row>
    <row r="584" spans="1:18" x14ac:dyDescent="0.35">
      <c r="A584" t="s">
        <v>29</v>
      </c>
      <c r="B584">
        <v>1128299</v>
      </c>
      <c r="C584" s="1">
        <v>43915</v>
      </c>
      <c r="D584">
        <f>YEAR(salesbydate[[#This Row],[Invoice_Date]])</f>
        <v>2020</v>
      </c>
      <c r="E584">
        <f>MONTH(salesbydate[[#This Row],[Invoice_Date]])</f>
        <v>3</v>
      </c>
      <c r="F584">
        <f>ROUNDUP(MONTH(salesbydate[[#This Row],[Invoice_Date]])/3,0)</f>
        <v>1</v>
      </c>
      <c r="G584">
        <f>WEEKNUM(salesbydate[[#This Row],[Invoice_Date]])</f>
        <v>13</v>
      </c>
      <c r="H584" t="s">
        <v>30</v>
      </c>
      <c r="I584" t="s">
        <v>43</v>
      </c>
      <c r="J584" t="s">
        <v>44</v>
      </c>
      <c r="K584" t="s">
        <v>21</v>
      </c>
      <c r="L584" t="s">
        <v>144</v>
      </c>
      <c r="M584" s="2">
        <v>45</v>
      </c>
      <c r="N584" s="2">
        <v>200</v>
      </c>
      <c r="O584" s="2">
        <v>90000</v>
      </c>
      <c r="P584" s="2">
        <v>45000</v>
      </c>
      <c r="Q584" s="8">
        <v>0.5</v>
      </c>
      <c r="R584" t="s">
        <v>17</v>
      </c>
    </row>
    <row r="585" spans="1:18" x14ac:dyDescent="0.35">
      <c r="A585" t="s">
        <v>29</v>
      </c>
      <c r="B585">
        <v>1128299</v>
      </c>
      <c r="C585" s="1">
        <v>43916</v>
      </c>
      <c r="D585">
        <f>YEAR(salesbydate[[#This Row],[Invoice_Date]])</f>
        <v>2020</v>
      </c>
      <c r="E585">
        <f>MONTH(salesbydate[[#This Row],[Invoice_Date]])</f>
        <v>3</v>
      </c>
      <c r="F585">
        <f>ROUNDUP(MONTH(salesbydate[[#This Row],[Invoice_Date]])/3,0)</f>
        <v>1</v>
      </c>
      <c r="G585">
        <f>WEEKNUM(salesbydate[[#This Row],[Invoice_Date]])</f>
        <v>13</v>
      </c>
      <c r="H585" t="s">
        <v>30</v>
      </c>
      <c r="I585" t="s">
        <v>43</v>
      </c>
      <c r="J585" t="s">
        <v>44</v>
      </c>
      <c r="K585" t="s">
        <v>22</v>
      </c>
      <c r="L585" t="s">
        <v>145</v>
      </c>
      <c r="M585" s="2">
        <v>40</v>
      </c>
      <c r="N585" s="2">
        <v>400</v>
      </c>
      <c r="O585" s="2">
        <v>160000</v>
      </c>
      <c r="P585" s="2">
        <v>24000</v>
      </c>
      <c r="Q585" s="8">
        <v>0.15</v>
      </c>
      <c r="R585" t="s">
        <v>17</v>
      </c>
    </row>
    <row r="586" spans="1:18" x14ac:dyDescent="0.35">
      <c r="A586" t="s">
        <v>29</v>
      </c>
      <c r="B586">
        <v>1128299</v>
      </c>
      <c r="C586" s="1">
        <v>43917</v>
      </c>
      <c r="D586">
        <f>YEAR(salesbydate[[#This Row],[Invoice_Date]])</f>
        <v>2020</v>
      </c>
      <c r="E586">
        <f>MONTH(salesbydate[[#This Row],[Invoice_Date]])</f>
        <v>3</v>
      </c>
      <c r="F586">
        <f>ROUNDUP(MONTH(salesbydate[[#This Row],[Invoice_Date]])/3,0)</f>
        <v>1</v>
      </c>
      <c r="G586">
        <f>WEEKNUM(salesbydate[[#This Row],[Invoice_Date]])</f>
        <v>13</v>
      </c>
      <c r="H586" t="s">
        <v>30</v>
      </c>
      <c r="I586" t="s">
        <v>43</v>
      </c>
      <c r="J586" t="s">
        <v>44</v>
      </c>
      <c r="K586" t="s">
        <v>16</v>
      </c>
      <c r="L586" t="s">
        <v>144</v>
      </c>
      <c r="M586" s="2">
        <v>40</v>
      </c>
      <c r="N586" s="2">
        <v>550</v>
      </c>
      <c r="O586" s="2">
        <v>220000</v>
      </c>
      <c r="P586" s="2">
        <v>77000</v>
      </c>
      <c r="Q586" s="8">
        <v>0.35</v>
      </c>
      <c r="R586" t="s">
        <v>17</v>
      </c>
    </row>
    <row r="587" spans="1:18" x14ac:dyDescent="0.35">
      <c r="A587" t="s">
        <v>29</v>
      </c>
      <c r="B587">
        <v>1128299</v>
      </c>
      <c r="C587" s="1">
        <v>43918</v>
      </c>
      <c r="D587">
        <f>YEAR(salesbydate[[#This Row],[Invoice_Date]])</f>
        <v>2020</v>
      </c>
      <c r="E587">
        <f>MONTH(salesbydate[[#This Row],[Invoice_Date]])</f>
        <v>3</v>
      </c>
      <c r="F587">
        <f>ROUNDUP(MONTH(salesbydate[[#This Row],[Invoice_Date]])/3,0)</f>
        <v>1</v>
      </c>
      <c r="G587">
        <f>WEEKNUM(salesbydate[[#This Row],[Invoice_Date]])</f>
        <v>13</v>
      </c>
      <c r="H587" t="s">
        <v>30</v>
      </c>
      <c r="I587" t="s">
        <v>43</v>
      </c>
      <c r="J587" t="s">
        <v>44</v>
      </c>
      <c r="K587" t="s">
        <v>18</v>
      </c>
      <c r="L587" t="s">
        <v>144</v>
      </c>
      <c r="M587" s="2">
        <v>50</v>
      </c>
      <c r="N587" s="2">
        <v>400</v>
      </c>
      <c r="O587" s="2">
        <v>200000</v>
      </c>
      <c r="P587" s="2">
        <v>40000</v>
      </c>
      <c r="Q587" s="8">
        <v>0.2</v>
      </c>
      <c r="R587" t="s">
        <v>17</v>
      </c>
    </row>
    <row r="588" spans="1:18" x14ac:dyDescent="0.35">
      <c r="A588" t="s">
        <v>29</v>
      </c>
      <c r="B588">
        <v>1128299</v>
      </c>
      <c r="C588" s="1">
        <v>43919</v>
      </c>
      <c r="D588">
        <f>YEAR(salesbydate[[#This Row],[Invoice_Date]])</f>
        <v>2020</v>
      </c>
      <c r="E588">
        <f>MONTH(salesbydate[[#This Row],[Invoice_Date]])</f>
        <v>3</v>
      </c>
      <c r="F588">
        <f>ROUNDUP(MONTH(salesbydate[[#This Row],[Invoice_Date]])/3,0)</f>
        <v>1</v>
      </c>
      <c r="G588">
        <f>WEEKNUM(salesbydate[[#This Row],[Invoice_Date]])</f>
        <v>14</v>
      </c>
      <c r="H588" t="s">
        <v>30</v>
      </c>
      <c r="I588" t="s">
        <v>43</v>
      </c>
      <c r="J588" t="s">
        <v>44</v>
      </c>
      <c r="K588" t="s">
        <v>19</v>
      </c>
      <c r="L588" t="s">
        <v>145</v>
      </c>
      <c r="M588" s="2">
        <v>55</v>
      </c>
      <c r="N588" s="2">
        <v>400</v>
      </c>
      <c r="O588" s="2">
        <v>220000</v>
      </c>
      <c r="P588" s="2">
        <v>77000</v>
      </c>
      <c r="Q588" s="8">
        <v>0.35</v>
      </c>
      <c r="R588" t="s">
        <v>17</v>
      </c>
    </row>
    <row r="589" spans="1:18" x14ac:dyDescent="0.35">
      <c r="A589" t="s">
        <v>29</v>
      </c>
      <c r="B589">
        <v>1128299</v>
      </c>
      <c r="C589" s="1">
        <v>43920</v>
      </c>
      <c r="D589">
        <f>YEAR(salesbydate[[#This Row],[Invoice_Date]])</f>
        <v>2020</v>
      </c>
      <c r="E589">
        <f>MONTH(salesbydate[[#This Row],[Invoice_Date]])</f>
        <v>3</v>
      </c>
      <c r="F589">
        <f>ROUNDUP(MONTH(salesbydate[[#This Row],[Invoice_Date]])/3,0)</f>
        <v>1</v>
      </c>
      <c r="G589">
        <f>WEEKNUM(salesbydate[[#This Row],[Invoice_Date]])</f>
        <v>14</v>
      </c>
      <c r="H589" t="s">
        <v>30</v>
      </c>
      <c r="I589" t="s">
        <v>43</v>
      </c>
      <c r="J589" t="s">
        <v>44</v>
      </c>
      <c r="K589" t="s">
        <v>20</v>
      </c>
      <c r="L589" t="s">
        <v>145</v>
      </c>
      <c r="M589" s="2">
        <v>55</v>
      </c>
      <c r="N589" s="2">
        <v>300</v>
      </c>
      <c r="O589" s="2">
        <v>165000</v>
      </c>
      <c r="P589" s="2">
        <v>49500</v>
      </c>
      <c r="Q589" s="8">
        <v>0.3</v>
      </c>
      <c r="R589" t="s">
        <v>17</v>
      </c>
    </row>
    <row r="590" spans="1:18" x14ac:dyDescent="0.35">
      <c r="A590" t="s">
        <v>29</v>
      </c>
      <c r="B590">
        <v>1128299</v>
      </c>
      <c r="C590" s="1">
        <v>43921</v>
      </c>
      <c r="D590">
        <f>YEAR(salesbydate[[#This Row],[Invoice_Date]])</f>
        <v>2020</v>
      </c>
      <c r="E590">
        <f>MONTH(salesbydate[[#This Row],[Invoice_Date]])</f>
        <v>3</v>
      </c>
      <c r="F590">
        <f>ROUNDUP(MONTH(salesbydate[[#This Row],[Invoice_Date]])/3,0)</f>
        <v>1</v>
      </c>
      <c r="G590">
        <f>WEEKNUM(salesbydate[[#This Row],[Invoice_Date]])</f>
        <v>14</v>
      </c>
      <c r="H590" t="s">
        <v>30</v>
      </c>
      <c r="I590" t="s">
        <v>43</v>
      </c>
      <c r="J590" t="s">
        <v>44</v>
      </c>
      <c r="K590" t="s">
        <v>21</v>
      </c>
      <c r="L590" t="s">
        <v>144</v>
      </c>
      <c r="M590" s="2">
        <v>60</v>
      </c>
      <c r="N590" s="2">
        <v>150</v>
      </c>
      <c r="O590" s="2">
        <v>90000</v>
      </c>
      <c r="P590" s="2">
        <v>45000</v>
      </c>
      <c r="Q590" s="8">
        <v>0.5</v>
      </c>
      <c r="R590" t="s">
        <v>17</v>
      </c>
    </row>
    <row r="591" spans="1:18" x14ac:dyDescent="0.35">
      <c r="A591" t="s">
        <v>29</v>
      </c>
      <c r="B591">
        <v>1128299</v>
      </c>
      <c r="C591" s="1">
        <v>43922</v>
      </c>
      <c r="D591">
        <f>YEAR(salesbydate[[#This Row],[Invoice_Date]])</f>
        <v>2020</v>
      </c>
      <c r="E591">
        <f>MONTH(salesbydate[[#This Row],[Invoice_Date]])</f>
        <v>4</v>
      </c>
      <c r="F591">
        <f>ROUNDUP(MONTH(salesbydate[[#This Row],[Invoice_Date]])/3,0)</f>
        <v>2</v>
      </c>
      <c r="G591">
        <f>WEEKNUM(salesbydate[[#This Row],[Invoice_Date]])</f>
        <v>14</v>
      </c>
      <c r="H591" t="s">
        <v>30</v>
      </c>
      <c r="I591" t="s">
        <v>43</v>
      </c>
      <c r="J591" t="s">
        <v>44</v>
      </c>
      <c r="K591" t="s">
        <v>22</v>
      </c>
      <c r="L591" t="s">
        <v>145</v>
      </c>
      <c r="M591" s="2">
        <v>55</v>
      </c>
      <c r="N591" s="2">
        <v>350</v>
      </c>
      <c r="O591" s="2">
        <v>192500</v>
      </c>
      <c r="P591" s="2">
        <v>28875</v>
      </c>
      <c r="Q591" s="8">
        <v>0.15</v>
      </c>
      <c r="R591" t="s">
        <v>17</v>
      </c>
    </row>
    <row r="592" spans="1:18" x14ac:dyDescent="0.35">
      <c r="A592" t="s">
        <v>29</v>
      </c>
      <c r="B592">
        <v>1128299</v>
      </c>
      <c r="C592" s="1">
        <v>43923</v>
      </c>
      <c r="D592">
        <f>YEAR(salesbydate[[#This Row],[Invoice_Date]])</f>
        <v>2020</v>
      </c>
      <c r="E592">
        <f>MONTH(salesbydate[[#This Row],[Invoice_Date]])</f>
        <v>4</v>
      </c>
      <c r="F592">
        <f>ROUNDUP(MONTH(salesbydate[[#This Row],[Invoice_Date]])/3,0)</f>
        <v>2</v>
      </c>
      <c r="G592">
        <f>WEEKNUM(salesbydate[[#This Row],[Invoice_Date]])</f>
        <v>14</v>
      </c>
      <c r="H592" t="s">
        <v>30</v>
      </c>
      <c r="I592" t="s">
        <v>43</v>
      </c>
      <c r="J592" t="s">
        <v>44</v>
      </c>
      <c r="K592" t="s">
        <v>16</v>
      </c>
      <c r="L592" t="s">
        <v>144</v>
      </c>
      <c r="M592" s="2">
        <v>60</v>
      </c>
      <c r="N592" s="2">
        <v>525</v>
      </c>
      <c r="O592" s="2">
        <v>315000</v>
      </c>
      <c r="P592" s="2">
        <v>110250</v>
      </c>
      <c r="Q592" s="8">
        <v>0.35</v>
      </c>
      <c r="R592" t="s">
        <v>17</v>
      </c>
    </row>
    <row r="593" spans="1:18" x14ac:dyDescent="0.35">
      <c r="A593" t="s">
        <v>29</v>
      </c>
      <c r="B593">
        <v>1128299</v>
      </c>
      <c r="C593" s="1">
        <v>43924</v>
      </c>
      <c r="D593">
        <f>YEAR(salesbydate[[#This Row],[Invoice_Date]])</f>
        <v>2020</v>
      </c>
      <c r="E593">
        <f>MONTH(salesbydate[[#This Row],[Invoice_Date]])</f>
        <v>4</v>
      </c>
      <c r="F593">
        <f>ROUNDUP(MONTH(salesbydate[[#This Row],[Invoice_Date]])/3,0)</f>
        <v>2</v>
      </c>
      <c r="G593">
        <f>WEEKNUM(salesbydate[[#This Row],[Invoice_Date]])</f>
        <v>14</v>
      </c>
      <c r="H593" t="s">
        <v>30</v>
      </c>
      <c r="I593" t="s">
        <v>43</v>
      </c>
      <c r="J593" t="s">
        <v>44</v>
      </c>
      <c r="K593" t="s">
        <v>18</v>
      </c>
      <c r="L593" t="s">
        <v>144</v>
      </c>
      <c r="M593" s="2">
        <v>65</v>
      </c>
      <c r="N593" s="2">
        <v>325</v>
      </c>
      <c r="O593" s="2">
        <v>211250</v>
      </c>
      <c r="P593" s="2">
        <v>42250</v>
      </c>
      <c r="Q593" s="8">
        <v>0.2</v>
      </c>
      <c r="R593" t="s">
        <v>17</v>
      </c>
    </row>
    <row r="594" spans="1:18" x14ac:dyDescent="0.35">
      <c r="A594" t="s">
        <v>29</v>
      </c>
      <c r="B594">
        <v>1128299</v>
      </c>
      <c r="C594" s="1">
        <v>43925</v>
      </c>
      <c r="D594">
        <f>YEAR(salesbydate[[#This Row],[Invoice_Date]])</f>
        <v>2020</v>
      </c>
      <c r="E594">
        <f>MONTH(salesbydate[[#This Row],[Invoice_Date]])</f>
        <v>4</v>
      </c>
      <c r="F594">
        <f>ROUNDUP(MONTH(salesbydate[[#This Row],[Invoice_Date]])/3,0)</f>
        <v>2</v>
      </c>
      <c r="G594">
        <f>WEEKNUM(salesbydate[[#This Row],[Invoice_Date]])</f>
        <v>14</v>
      </c>
      <c r="H594" t="s">
        <v>30</v>
      </c>
      <c r="I594" t="s">
        <v>43</v>
      </c>
      <c r="J594" t="s">
        <v>44</v>
      </c>
      <c r="K594" t="s">
        <v>19</v>
      </c>
      <c r="L594" t="s">
        <v>145</v>
      </c>
      <c r="M594" s="2">
        <v>65</v>
      </c>
      <c r="N594" s="2">
        <v>375</v>
      </c>
      <c r="O594" s="2">
        <v>243750</v>
      </c>
      <c r="P594" s="2">
        <v>85313</v>
      </c>
      <c r="Q594" s="8">
        <v>0.35</v>
      </c>
      <c r="R594" t="s">
        <v>17</v>
      </c>
    </row>
    <row r="595" spans="1:18" x14ac:dyDescent="0.35">
      <c r="A595" t="s">
        <v>29</v>
      </c>
      <c r="B595">
        <v>1128299</v>
      </c>
      <c r="C595" s="1">
        <v>43926</v>
      </c>
      <c r="D595">
        <f>YEAR(salesbydate[[#This Row],[Invoice_Date]])</f>
        <v>2020</v>
      </c>
      <c r="E595">
        <f>MONTH(salesbydate[[#This Row],[Invoice_Date]])</f>
        <v>4</v>
      </c>
      <c r="F595">
        <f>ROUNDUP(MONTH(salesbydate[[#This Row],[Invoice_Date]])/3,0)</f>
        <v>2</v>
      </c>
      <c r="G595">
        <f>WEEKNUM(salesbydate[[#This Row],[Invoice_Date]])</f>
        <v>15</v>
      </c>
      <c r="H595" t="s">
        <v>30</v>
      </c>
      <c r="I595" t="s">
        <v>43</v>
      </c>
      <c r="J595" t="s">
        <v>44</v>
      </c>
      <c r="K595" t="s">
        <v>20</v>
      </c>
      <c r="L595" t="s">
        <v>145</v>
      </c>
      <c r="M595" s="2">
        <v>60</v>
      </c>
      <c r="N595" s="2">
        <v>275</v>
      </c>
      <c r="O595" s="2">
        <v>165000</v>
      </c>
      <c r="P595" s="2">
        <v>49500</v>
      </c>
      <c r="Q595" s="8">
        <v>0.3</v>
      </c>
      <c r="R595" t="s">
        <v>17</v>
      </c>
    </row>
    <row r="596" spans="1:18" x14ac:dyDescent="0.35">
      <c r="A596" t="s">
        <v>29</v>
      </c>
      <c r="B596">
        <v>1128299</v>
      </c>
      <c r="C596" s="1">
        <v>43927</v>
      </c>
      <c r="D596">
        <f>YEAR(salesbydate[[#This Row],[Invoice_Date]])</f>
        <v>2020</v>
      </c>
      <c r="E596">
        <f>MONTH(salesbydate[[#This Row],[Invoice_Date]])</f>
        <v>4</v>
      </c>
      <c r="F596">
        <f>ROUNDUP(MONTH(salesbydate[[#This Row],[Invoice_Date]])/3,0)</f>
        <v>2</v>
      </c>
      <c r="G596">
        <f>WEEKNUM(salesbydate[[#This Row],[Invoice_Date]])</f>
        <v>15</v>
      </c>
      <c r="H596" t="s">
        <v>30</v>
      </c>
      <c r="I596" t="s">
        <v>43</v>
      </c>
      <c r="J596" t="s">
        <v>44</v>
      </c>
      <c r="K596" t="s">
        <v>21</v>
      </c>
      <c r="L596" t="s">
        <v>144</v>
      </c>
      <c r="M596" s="2">
        <v>65</v>
      </c>
      <c r="N596" s="2">
        <v>175</v>
      </c>
      <c r="O596" s="2">
        <v>113750</v>
      </c>
      <c r="P596" s="2">
        <v>56875</v>
      </c>
      <c r="Q596" s="8">
        <v>0.5</v>
      </c>
      <c r="R596" t="s">
        <v>17</v>
      </c>
    </row>
    <row r="597" spans="1:18" x14ac:dyDescent="0.35">
      <c r="A597" t="s">
        <v>29</v>
      </c>
      <c r="B597">
        <v>1128299</v>
      </c>
      <c r="C597" s="1">
        <v>43928</v>
      </c>
      <c r="D597">
        <f>YEAR(salesbydate[[#This Row],[Invoice_Date]])</f>
        <v>2020</v>
      </c>
      <c r="E597">
        <f>MONTH(salesbydate[[#This Row],[Invoice_Date]])</f>
        <v>4</v>
      </c>
      <c r="F597">
        <f>ROUNDUP(MONTH(salesbydate[[#This Row],[Invoice_Date]])/3,0)</f>
        <v>2</v>
      </c>
      <c r="G597">
        <f>WEEKNUM(salesbydate[[#This Row],[Invoice_Date]])</f>
        <v>15</v>
      </c>
      <c r="H597" t="s">
        <v>30</v>
      </c>
      <c r="I597" t="s">
        <v>43</v>
      </c>
      <c r="J597" t="s">
        <v>44</v>
      </c>
      <c r="K597" t="s">
        <v>22</v>
      </c>
      <c r="L597" t="s">
        <v>145</v>
      </c>
      <c r="M597" s="2">
        <v>80</v>
      </c>
      <c r="N597" s="2">
        <v>325</v>
      </c>
      <c r="O597" s="2">
        <v>260000</v>
      </c>
      <c r="P597" s="2">
        <v>39000</v>
      </c>
      <c r="Q597" s="8">
        <v>0.15</v>
      </c>
      <c r="R597" t="s">
        <v>17</v>
      </c>
    </row>
    <row r="598" spans="1:18" x14ac:dyDescent="0.35">
      <c r="A598" t="s">
        <v>29</v>
      </c>
      <c r="B598">
        <v>1128299</v>
      </c>
      <c r="C598" s="1">
        <v>43929</v>
      </c>
      <c r="D598">
        <f>YEAR(salesbydate[[#This Row],[Invoice_Date]])</f>
        <v>2020</v>
      </c>
      <c r="E598">
        <f>MONTH(salesbydate[[#This Row],[Invoice_Date]])</f>
        <v>4</v>
      </c>
      <c r="F598">
        <f>ROUNDUP(MONTH(salesbydate[[#This Row],[Invoice_Date]])/3,0)</f>
        <v>2</v>
      </c>
      <c r="G598">
        <f>WEEKNUM(salesbydate[[#This Row],[Invoice_Date]])</f>
        <v>15</v>
      </c>
      <c r="H598" t="s">
        <v>30</v>
      </c>
      <c r="I598" t="s">
        <v>43</v>
      </c>
      <c r="J598" t="s">
        <v>44</v>
      </c>
      <c r="K598" t="s">
        <v>16</v>
      </c>
      <c r="L598" t="s">
        <v>144</v>
      </c>
      <c r="M598" s="2">
        <v>60</v>
      </c>
      <c r="N598" s="2">
        <v>525</v>
      </c>
      <c r="O598" s="2">
        <v>315000</v>
      </c>
      <c r="P598" s="2">
        <v>157500</v>
      </c>
      <c r="Q598" s="8">
        <v>0.5</v>
      </c>
      <c r="R598" t="s">
        <v>17</v>
      </c>
    </row>
    <row r="599" spans="1:18" x14ac:dyDescent="0.35">
      <c r="A599" t="s">
        <v>29</v>
      </c>
      <c r="B599">
        <v>1128299</v>
      </c>
      <c r="C599" s="1">
        <v>43930</v>
      </c>
      <c r="D599">
        <f>YEAR(salesbydate[[#This Row],[Invoice_Date]])</f>
        <v>2020</v>
      </c>
      <c r="E599">
        <f>MONTH(salesbydate[[#This Row],[Invoice_Date]])</f>
        <v>4</v>
      </c>
      <c r="F599">
        <f>ROUNDUP(MONTH(salesbydate[[#This Row],[Invoice_Date]])/3,0)</f>
        <v>2</v>
      </c>
      <c r="G599">
        <f>WEEKNUM(salesbydate[[#This Row],[Invoice_Date]])</f>
        <v>15</v>
      </c>
      <c r="H599" t="s">
        <v>30</v>
      </c>
      <c r="I599" t="s">
        <v>43</v>
      </c>
      <c r="J599" t="s">
        <v>44</v>
      </c>
      <c r="K599" t="s">
        <v>18</v>
      </c>
      <c r="L599" t="s">
        <v>144</v>
      </c>
      <c r="M599" s="2">
        <v>65</v>
      </c>
      <c r="N599" s="2">
        <v>375</v>
      </c>
      <c r="O599" s="2">
        <v>243750</v>
      </c>
      <c r="P599" s="2">
        <v>85313</v>
      </c>
      <c r="Q599" s="8">
        <v>0.35</v>
      </c>
      <c r="R599" t="s">
        <v>17</v>
      </c>
    </row>
    <row r="600" spans="1:18" x14ac:dyDescent="0.35">
      <c r="A600" t="s">
        <v>29</v>
      </c>
      <c r="B600">
        <v>1128299</v>
      </c>
      <c r="C600" s="1">
        <v>43931</v>
      </c>
      <c r="D600">
        <f>YEAR(salesbydate[[#This Row],[Invoice_Date]])</f>
        <v>2020</v>
      </c>
      <c r="E600">
        <f>MONTH(salesbydate[[#This Row],[Invoice_Date]])</f>
        <v>4</v>
      </c>
      <c r="F600">
        <f>ROUNDUP(MONTH(salesbydate[[#This Row],[Invoice_Date]])/3,0)</f>
        <v>2</v>
      </c>
      <c r="G600">
        <f>WEEKNUM(salesbydate[[#This Row],[Invoice_Date]])</f>
        <v>15</v>
      </c>
      <c r="H600" t="s">
        <v>30</v>
      </c>
      <c r="I600" t="s">
        <v>43</v>
      </c>
      <c r="J600" t="s">
        <v>44</v>
      </c>
      <c r="K600" t="s">
        <v>19</v>
      </c>
      <c r="L600" t="s">
        <v>145</v>
      </c>
      <c r="M600" s="2">
        <v>65</v>
      </c>
      <c r="N600" s="2">
        <v>375</v>
      </c>
      <c r="O600" s="2">
        <v>243750</v>
      </c>
      <c r="P600" s="2">
        <v>121875</v>
      </c>
      <c r="Q600" s="8">
        <v>0.5</v>
      </c>
      <c r="R600" t="s">
        <v>17</v>
      </c>
    </row>
    <row r="601" spans="1:18" x14ac:dyDescent="0.35">
      <c r="A601" t="s">
        <v>29</v>
      </c>
      <c r="B601">
        <v>1128299</v>
      </c>
      <c r="C601" s="1">
        <v>43932</v>
      </c>
      <c r="D601">
        <f>YEAR(salesbydate[[#This Row],[Invoice_Date]])</f>
        <v>2020</v>
      </c>
      <c r="E601">
        <f>MONTH(salesbydate[[#This Row],[Invoice_Date]])</f>
        <v>4</v>
      </c>
      <c r="F601">
        <f>ROUNDUP(MONTH(salesbydate[[#This Row],[Invoice_Date]])/3,0)</f>
        <v>2</v>
      </c>
      <c r="G601">
        <f>WEEKNUM(salesbydate[[#This Row],[Invoice_Date]])</f>
        <v>15</v>
      </c>
      <c r="H601" t="s">
        <v>30</v>
      </c>
      <c r="I601" t="s">
        <v>43</v>
      </c>
      <c r="J601" t="s">
        <v>44</v>
      </c>
      <c r="K601" t="s">
        <v>20</v>
      </c>
      <c r="L601" t="s">
        <v>145</v>
      </c>
      <c r="M601" s="2">
        <v>60</v>
      </c>
      <c r="N601" s="2">
        <v>275</v>
      </c>
      <c r="O601" s="2">
        <v>165000</v>
      </c>
      <c r="P601" s="2">
        <v>74250</v>
      </c>
      <c r="Q601" s="8">
        <v>0.45</v>
      </c>
      <c r="R601" t="s">
        <v>17</v>
      </c>
    </row>
    <row r="602" spans="1:18" x14ac:dyDescent="0.35">
      <c r="A602" t="s">
        <v>29</v>
      </c>
      <c r="B602">
        <v>1128299</v>
      </c>
      <c r="C602" s="1">
        <v>43933</v>
      </c>
      <c r="D602">
        <f>YEAR(salesbydate[[#This Row],[Invoice_Date]])</f>
        <v>2020</v>
      </c>
      <c r="E602">
        <f>MONTH(salesbydate[[#This Row],[Invoice_Date]])</f>
        <v>4</v>
      </c>
      <c r="F602">
        <f>ROUNDUP(MONTH(salesbydate[[#This Row],[Invoice_Date]])/3,0)</f>
        <v>2</v>
      </c>
      <c r="G602">
        <f>WEEKNUM(salesbydate[[#This Row],[Invoice_Date]])</f>
        <v>16</v>
      </c>
      <c r="H602" t="s">
        <v>30</v>
      </c>
      <c r="I602" t="s">
        <v>43</v>
      </c>
      <c r="J602" t="s">
        <v>44</v>
      </c>
      <c r="K602" t="s">
        <v>21</v>
      </c>
      <c r="L602" t="s">
        <v>144</v>
      </c>
      <c r="M602" s="2">
        <v>65</v>
      </c>
      <c r="N602" s="2">
        <v>175</v>
      </c>
      <c r="O602" s="2">
        <v>113750</v>
      </c>
      <c r="P602" s="2">
        <v>73938</v>
      </c>
      <c r="Q602" s="8">
        <v>0.65</v>
      </c>
      <c r="R602" t="s">
        <v>17</v>
      </c>
    </row>
    <row r="603" spans="1:18" x14ac:dyDescent="0.35">
      <c r="A603" t="s">
        <v>29</v>
      </c>
      <c r="B603">
        <v>1128299</v>
      </c>
      <c r="C603" s="1">
        <v>43934</v>
      </c>
      <c r="D603">
        <f>YEAR(salesbydate[[#This Row],[Invoice_Date]])</f>
        <v>2020</v>
      </c>
      <c r="E603">
        <f>MONTH(salesbydate[[#This Row],[Invoice_Date]])</f>
        <v>4</v>
      </c>
      <c r="F603">
        <f>ROUNDUP(MONTH(salesbydate[[#This Row],[Invoice_Date]])/3,0)</f>
        <v>2</v>
      </c>
      <c r="G603">
        <f>WEEKNUM(salesbydate[[#This Row],[Invoice_Date]])</f>
        <v>16</v>
      </c>
      <c r="H603" t="s">
        <v>30</v>
      </c>
      <c r="I603" t="s">
        <v>43</v>
      </c>
      <c r="J603" t="s">
        <v>44</v>
      </c>
      <c r="K603" t="s">
        <v>22</v>
      </c>
      <c r="L603" t="s">
        <v>145</v>
      </c>
      <c r="M603" s="2">
        <v>80</v>
      </c>
      <c r="N603" s="2">
        <v>475</v>
      </c>
      <c r="O603" s="2">
        <v>380000</v>
      </c>
      <c r="P603" s="2">
        <v>114000</v>
      </c>
      <c r="Q603" s="8">
        <v>0.3</v>
      </c>
      <c r="R603" t="s">
        <v>17</v>
      </c>
    </row>
    <row r="604" spans="1:18" x14ac:dyDescent="0.35">
      <c r="A604" t="s">
        <v>29</v>
      </c>
      <c r="B604">
        <v>1128299</v>
      </c>
      <c r="C604" s="1">
        <v>43935</v>
      </c>
      <c r="D604">
        <f>YEAR(salesbydate[[#This Row],[Invoice_Date]])</f>
        <v>2020</v>
      </c>
      <c r="E604">
        <f>MONTH(salesbydate[[#This Row],[Invoice_Date]])</f>
        <v>4</v>
      </c>
      <c r="F604">
        <f>ROUNDUP(MONTH(salesbydate[[#This Row],[Invoice_Date]])/3,0)</f>
        <v>2</v>
      </c>
      <c r="G604">
        <f>WEEKNUM(salesbydate[[#This Row],[Invoice_Date]])</f>
        <v>16</v>
      </c>
      <c r="H604" t="s">
        <v>30</v>
      </c>
      <c r="I604" t="s">
        <v>43</v>
      </c>
      <c r="J604" t="s">
        <v>44</v>
      </c>
      <c r="K604" t="s">
        <v>16</v>
      </c>
      <c r="L604" t="s">
        <v>144</v>
      </c>
      <c r="M604" s="2">
        <v>60</v>
      </c>
      <c r="N604" s="2">
        <v>725</v>
      </c>
      <c r="O604" s="2">
        <v>435000</v>
      </c>
      <c r="P604" s="2">
        <v>217500</v>
      </c>
      <c r="Q604" s="8">
        <v>0.5</v>
      </c>
      <c r="R604" t="s">
        <v>17</v>
      </c>
    </row>
    <row r="605" spans="1:18" x14ac:dyDescent="0.35">
      <c r="A605" t="s">
        <v>29</v>
      </c>
      <c r="B605">
        <v>1128299</v>
      </c>
      <c r="C605" s="1">
        <v>43936</v>
      </c>
      <c r="D605">
        <f>YEAR(salesbydate[[#This Row],[Invoice_Date]])</f>
        <v>2020</v>
      </c>
      <c r="E605">
        <f>MONTH(salesbydate[[#This Row],[Invoice_Date]])</f>
        <v>4</v>
      </c>
      <c r="F605">
        <f>ROUNDUP(MONTH(salesbydate[[#This Row],[Invoice_Date]])/3,0)</f>
        <v>2</v>
      </c>
      <c r="G605">
        <f>WEEKNUM(salesbydate[[#This Row],[Invoice_Date]])</f>
        <v>16</v>
      </c>
      <c r="H605" t="s">
        <v>30</v>
      </c>
      <c r="I605" t="s">
        <v>43</v>
      </c>
      <c r="J605" t="s">
        <v>44</v>
      </c>
      <c r="K605" t="s">
        <v>18</v>
      </c>
      <c r="L605" t="s">
        <v>144</v>
      </c>
      <c r="M605" s="2">
        <v>65</v>
      </c>
      <c r="N605" s="2">
        <v>575</v>
      </c>
      <c r="O605" s="2">
        <v>373750</v>
      </c>
      <c r="P605" s="2">
        <v>130813</v>
      </c>
      <c r="Q605" s="8">
        <v>0.35</v>
      </c>
      <c r="R605" t="s">
        <v>17</v>
      </c>
    </row>
    <row r="606" spans="1:18" x14ac:dyDescent="0.35">
      <c r="A606" t="s">
        <v>29</v>
      </c>
      <c r="B606">
        <v>1128299</v>
      </c>
      <c r="C606" s="1">
        <v>43937</v>
      </c>
      <c r="D606">
        <f>YEAR(salesbydate[[#This Row],[Invoice_Date]])</f>
        <v>2020</v>
      </c>
      <c r="E606">
        <f>MONTH(salesbydate[[#This Row],[Invoice_Date]])</f>
        <v>4</v>
      </c>
      <c r="F606">
        <f>ROUNDUP(MONTH(salesbydate[[#This Row],[Invoice_Date]])/3,0)</f>
        <v>2</v>
      </c>
      <c r="G606">
        <f>WEEKNUM(salesbydate[[#This Row],[Invoice_Date]])</f>
        <v>16</v>
      </c>
      <c r="H606" t="s">
        <v>30</v>
      </c>
      <c r="I606" t="s">
        <v>43</v>
      </c>
      <c r="J606" t="s">
        <v>44</v>
      </c>
      <c r="K606" t="s">
        <v>19</v>
      </c>
      <c r="L606" t="s">
        <v>145</v>
      </c>
      <c r="M606" s="2">
        <v>65</v>
      </c>
      <c r="N606" s="2">
        <v>575</v>
      </c>
      <c r="O606" s="2">
        <v>373750</v>
      </c>
      <c r="P606" s="2">
        <v>186875</v>
      </c>
      <c r="Q606" s="8">
        <v>0.5</v>
      </c>
      <c r="R606" t="s">
        <v>17</v>
      </c>
    </row>
    <row r="607" spans="1:18" x14ac:dyDescent="0.35">
      <c r="A607" t="s">
        <v>29</v>
      </c>
      <c r="B607">
        <v>1128299</v>
      </c>
      <c r="C607" s="1">
        <v>43938</v>
      </c>
      <c r="D607">
        <f>YEAR(salesbydate[[#This Row],[Invoice_Date]])</f>
        <v>2020</v>
      </c>
      <c r="E607">
        <f>MONTH(salesbydate[[#This Row],[Invoice_Date]])</f>
        <v>4</v>
      </c>
      <c r="F607">
        <f>ROUNDUP(MONTH(salesbydate[[#This Row],[Invoice_Date]])/3,0)</f>
        <v>2</v>
      </c>
      <c r="G607">
        <f>WEEKNUM(salesbydate[[#This Row],[Invoice_Date]])</f>
        <v>16</v>
      </c>
      <c r="H607" t="s">
        <v>30</v>
      </c>
      <c r="I607" t="s">
        <v>43</v>
      </c>
      <c r="J607" t="s">
        <v>44</v>
      </c>
      <c r="K607" t="s">
        <v>20</v>
      </c>
      <c r="L607" t="s">
        <v>145</v>
      </c>
      <c r="M607" s="2">
        <v>65</v>
      </c>
      <c r="N607" s="2">
        <v>450</v>
      </c>
      <c r="O607" s="2">
        <v>292500</v>
      </c>
      <c r="P607" s="2">
        <v>131625</v>
      </c>
      <c r="Q607" s="8">
        <v>0.45</v>
      </c>
      <c r="R607" t="s">
        <v>17</v>
      </c>
    </row>
    <row r="608" spans="1:18" x14ac:dyDescent="0.35">
      <c r="A608" t="s">
        <v>29</v>
      </c>
      <c r="B608">
        <v>1128299</v>
      </c>
      <c r="C608" s="1">
        <v>43939</v>
      </c>
      <c r="D608">
        <f>YEAR(salesbydate[[#This Row],[Invoice_Date]])</f>
        <v>2020</v>
      </c>
      <c r="E608">
        <f>MONTH(salesbydate[[#This Row],[Invoice_Date]])</f>
        <v>4</v>
      </c>
      <c r="F608">
        <f>ROUNDUP(MONTH(salesbydate[[#This Row],[Invoice_Date]])/3,0)</f>
        <v>2</v>
      </c>
      <c r="G608">
        <f>WEEKNUM(salesbydate[[#This Row],[Invoice_Date]])</f>
        <v>16</v>
      </c>
      <c r="H608" t="s">
        <v>30</v>
      </c>
      <c r="I608" t="s">
        <v>43</v>
      </c>
      <c r="J608" t="s">
        <v>44</v>
      </c>
      <c r="K608" t="s">
        <v>21</v>
      </c>
      <c r="L608" t="s">
        <v>144</v>
      </c>
      <c r="M608" s="2">
        <v>70</v>
      </c>
      <c r="N608" s="2">
        <v>325</v>
      </c>
      <c r="O608" s="2">
        <v>227500</v>
      </c>
      <c r="P608" s="2">
        <v>147875</v>
      </c>
      <c r="Q608" s="8">
        <v>0.65</v>
      </c>
      <c r="R608" t="s">
        <v>17</v>
      </c>
    </row>
    <row r="609" spans="1:18" x14ac:dyDescent="0.35">
      <c r="A609" t="s">
        <v>29</v>
      </c>
      <c r="B609">
        <v>1128299</v>
      </c>
      <c r="C609" s="1">
        <v>43940</v>
      </c>
      <c r="D609">
        <f>YEAR(salesbydate[[#This Row],[Invoice_Date]])</f>
        <v>2020</v>
      </c>
      <c r="E609">
        <f>MONTH(salesbydate[[#This Row],[Invoice_Date]])</f>
        <v>4</v>
      </c>
      <c r="F609">
        <f>ROUNDUP(MONTH(salesbydate[[#This Row],[Invoice_Date]])/3,0)</f>
        <v>2</v>
      </c>
      <c r="G609">
        <f>WEEKNUM(salesbydate[[#This Row],[Invoice_Date]])</f>
        <v>17</v>
      </c>
      <c r="H609" t="s">
        <v>30</v>
      </c>
      <c r="I609" t="s">
        <v>43</v>
      </c>
      <c r="J609" t="s">
        <v>44</v>
      </c>
      <c r="K609" t="s">
        <v>22</v>
      </c>
      <c r="L609" t="s">
        <v>145</v>
      </c>
      <c r="M609" s="2">
        <v>85</v>
      </c>
      <c r="N609" s="2">
        <v>625</v>
      </c>
      <c r="O609" s="2">
        <v>531250</v>
      </c>
      <c r="P609" s="2">
        <v>159375</v>
      </c>
      <c r="Q609" s="8">
        <v>0.3</v>
      </c>
      <c r="R609" t="s">
        <v>17</v>
      </c>
    </row>
    <row r="610" spans="1:18" x14ac:dyDescent="0.35">
      <c r="A610" t="s">
        <v>29</v>
      </c>
      <c r="B610">
        <v>1128299</v>
      </c>
      <c r="C610" s="1">
        <v>43941</v>
      </c>
      <c r="D610">
        <f>YEAR(salesbydate[[#This Row],[Invoice_Date]])</f>
        <v>2020</v>
      </c>
      <c r="E610">
        <f>MONTH(salesbydate[[#This Row],[Invoice_Date]])</f>
        <v>4</v>
      </c>
      <c r="F610">
        <f>ROUNDUP(MONTH(salesbydate[[#This Row],[Invoice_Date]])/3,0)</f>
        <v>2</v>
      </c>
      <c r="G610">
        <f>WEEKNUM(salesbydate[[#This Row],[Invoice_Date]])</f>
        <v>17</v>
      </c>
      <c r="H610" t="s">
        <v>30</v>
      </c>
      <c r="I610" t="s">
        <v>43</v>
      </c>
      <c r="J610" t="s">
        <v>44</v>
      </c>
      <c r="K610" t="s">
        <v>16</v>
      </c>
      <c r="L610" t="s">
        <v>144</v>
      </c>
      <c r="M610" s="2">
        <v>65</v>
      </c>
      <c r="N610" s="2">
        <v>775</v>
      </c>
      <c r="O610" s="2">
        <v>503750</v>
      </c>
      <c r="P610" s="2">
        <v>226688</v>
      </c>
      <c r="Q610" s="8">
        <v>0.45</v>
      </c>
      <c r="R610" t="s">
        <v>17</v>
      </c>
    </row>
    <row r="611" spans="1:18" x14ac:dyDescent="0.35">
      <c r="A611" t="s">
        <v>29</v>
      </c>
      <c r="B611">
        <v>1128299</v>
      </c>
      <c r="C611" s="1">
        <v>43942</v>
      </c>
      <c r="D611">
        <f>YEAR(salesbydate[[#This Row],[Invoice_Date]])</f>
        <v>2020</v>
      </c>
      <c r="E611">
        <f>MONTH(salesbydate[[#This Row],[Invoice_Date]])</f>
        <v>4</v>
      </c>
      <c r="F611">
        <f>ROUNDUP(MONTH(salesbydate[[#This Row],[Invoice_Date]])/3,0)</f>
        <v>2</v>
      </c>
      <c r="G611">
        <f>WEEKNUM(salesbydate[[#This Row],[Invoice_Date]])</f>
        <v>17</v>
      </c>
      <c r="H611" t="s">
        <v>30</v>
      </c>
      <c r="I611" t="s">
        <v>43</v>
      </c>
      <c r="J611" t="s">
        <v>44</v>
      </c>
      <c r="K611" t="s">
        <v>18</v>
      </c>
      <c r="L611" t="s">
        <v>144</v>
      </c>
      <c r="M611" s="2">
        <v>70</v>
      </c>
      <c r="N611" s="2">
        <v>625</v>
      </c>
      <c r="O611" s="2">
        <v>437500</v>
      </c>
      <c r="P611" s="2">
        <v>131250</v>
      </c>
      <c r="Q611" s="8">
        <v>0.3</v>
      </c>
      <c r="R611" t="s">
        <v>17</v>
      </c>
    </row>
    <row r="612" spans="1:18" x14ac:dyDescent="0.35">
      <c r="A612" t="s">
        <v>29</v>
      </c>
      <c r="B612">
        <v>1128299</v>
      </c>
      <c r="C612" s="1">
        <v>43943</v>
      </c>
      <c r="D612">
        <f>YEAR(salesbydate[[#This Row],[Invoice_Date]])</f>
        <v>2020</v>
      </c>
      <c r="E612">
        <f>MONTH(salesbydate[[#This Row],[Invoice_Date]])</f>
        <v>4</v>
      </c>
      <c r="F612">
        <f>ROUNDUP(MONTH(salesbydate[[#This Row],[Invoice_Date]])/3,0)</f>
        <v>2</v>
      </c>
      <c r="G612">
        <f>WEEKNUM(salesbydate[[#This Row],[Invoice_Date]])</f>
        <v>17</v>
      </c>
      <c r="H612" t="s">
        <v>30</v>
      </c>
      <c r="I612" t="s">
        <v>43</v>
      </c>
      <c r="J612" t="s">
        <v>44</v>
      </c>
      <c r="K612" t="s">
        <v>19</v>
      </c>
      <c r="L612" t="s">
        <v>145</v>
      </c>
      <c r="M612" s="2">
        <v>70</v>
      </c>
      <c r="N612" s="2">
        <v>575</v>
      </c>
      <c r="O612" s="2">
        <v>402500</v>
      </c>
      <c r="P612" s="2">
        <v>181125</v>
      </c>
      <c r="Q612" s="8">
        <v>0.45</v>
      </c>
      <c r="R612" t="s">
        <v>17</v>
      </c>
    </row>
    <row r="613" spans="1:18" x14ac:dyDescent="0.35">
      <c r="A613" t="s">
        <v>29</v>
      </c>
      <c r="B613">
        <v>1128299</v>
      </c>
      <c r="C613" s="1">
        <v>43944</v>
      </c>
      <c r="D613">
        <f>YEAR(salesbydate[[#This Row],[Invoice_Date]])</f>
        <v>2020</v>
      </c>
      <c r="E613">
        <f>MONTH(salesbydate[[#This Row],[Invoice_Date]])</f>
        <v>4</v>
      </c>
      <c r="F613">
        <f>ROUNDUP(MONTH(salesbydate[[#This Row],[Invoice_Date]])/3,0)</f>
        <v>2</v>
      </c>
      <c r="G613">
        <f>WEEKNUM(salesbydate[[#This Row],[Invoice_Date]])</f>
        <v>17</v>
      </c>
      <c r="H613" t="s">
        <v>30</v>
      </c>
      <c r="I613" t="s">
        <v>43</v>
      </c>
      <c r="J613" t="s">
        <v>44</v>
      </c>
      <c r="K613" t="s">
        <v>20</v>
      </c>
      <c r="L613" t="s">
        <v>145</v>
      </c>
      <c r="M613" s="2">
        <v>65</v>
      </c>
      <c r="N613" s="2">
        <v>475</v>
      </c>
      <c r="O613" s="2">
        <v>308750</v>
      </c>
      <c r="P613" s="2">
        <v>123500</v>
      </c>
      <c r="Q613" s="8">
        <v>0.4</v>
      </c>
      <c r="R613" t="s">
        <v>17</v>
      </c>
    </row>
    <row r="614" spans="1:18" x14ac:dyDescent="0.35">
      <c r="A614" t="s">
        <v>29</v>
      </c>
      <c r="B614">
        <v>1128299</v>
      </c>
      <c r="C614" s="1">
        <v>43945</v>
      </c>
      <c r="D614">
        <f>YEAR(salesbydate[[#This Row],[Invoice_Date]])</f>
        <v>2020</v>
      </c>
      <c r="E614">
        <f>MONTH(salesbydate[[#This Row],[Invoice_Date]])</f>
        <v>4</v>
      </c>
      <c r="F614">
        <f>ROUNDUP(MONTH(salesbydate[[#This Row],[Invoice_Date]])/3,0)</f>
        <v>2</v>
      </c>
      <c r="G614">
        <f>WEEKNUM(salesbydate[[#This Row],[Invoice_Date]])</f>
        <v>17</v>
      </c>
      <c r="H614" t="s">
        <v>30</v>
      </c>
      <c r="I614" t="s">
        <v>43</v>
      </c>
      <c r="J614" t="s">
        <v>44</v>
      </c>
      <c r="K614" t="s">
        <v>21</v>
      </c>
      <c r="L614" t="s">
        <v>144</v>
      </c>
      <c r="M614" s="2">
        <v>70</v>
      </c>
      <c r="N614" s="2">
        <v>525</v>
      </c>
      <c r="O614" s="2">
        <v>367500</v>
      </c>
      <c r="P614" s="2">
        <v>220500</v>
      </c>
      <c r="Q614" s="8">
        <v>0.6</v>
      </c>
      <c r="R614" t="s">
        <v>17</v>
      </c>
    </row>
    <row r="615" spans="1:18" x14ac:dyDescent="0.35">
      <c r="A615" t="s">
        <v>29</v>
      </c>
      <c r="B615">
        <v>1128299</v>
      </c>
      <c r="C615" s="1">
        <v>43946</v>
      </c>
      <c r="D615">
        <f>YEAR(salesbydate[[#This Row],[Invoice_Date]])</f>
        <v>2020</v>
      </c>
      <c r="E615">
        <f>MONTH(salesbydate[[#This Row],[Invoice_Date]])</f>
        <v>4</v>
      </c>
      <c r="F615">
        <f>ROUNDUP(MONTH(salesbydate[[#This Row],[Invoice_Date]])/3,0)</f>
        <v>2</v>
      </c>
      <c r="G615">
        <f>WEEKNUM(salesbydate[[#This Row],[Invoice_Date]])</f>
        <v>17</v>
      </c>
      <c r="H615" t="s">
        <v>30</v>
      </c>
      <c r="I615" t="s">
        <v>43</v>
      </c>
      <c r="J615" t="s">
        <v>44</v>
      </c>
      <c r="K615" t="s">
        <v>22</v>
      </c>
      <c r="L615" t="s">
        <v>145</v>
      </c>
      <c r="M615" s="2">
        <v>85</v>
      </c>
      <c r="N615" s="2">
        <v>525</v>
      </c>
      <c r="O615" s="2">
        <v>446250</v>
      </c>
      <c r="P615" s="2">
        <v>111563</v>
      </c>
      <c r="Q615" s="8">
        <v>0.25</v>
      </c>
      <c r="R615" t="s">
        <v>17</v>
      </c>
    </row>
    <row r="616" spans="1:18" x14ac:dyDescent="0.35">
      <c r="A616" t="s">
        <v>29</v>
      </c>
      <c r="B616">
        <v>1128299</v>
      </c>
      <c r="C616" s="1">
        <v>43947</v>
      </c>
      <c r="D616">
        <f>YEAR(salesbydate[[#This Row],[Invoice_Date]])</f>
        <v>2020</v>
      </c>
      <c r="E616">
        <f>MONTH(salesbydate[[#This Row],[Invoice_Date]])</f>
        <v>4</v>
      </c>
      <c r="F616">
        <f>ROUNDUP(MONTH(salesbydate[[#This Row],[Invoice_Date]])/3,0)</f>
        <v>2</v>
      </c>
      <c r="G616">
        <f>WEEKNUM(salesbydate[[#This Row],[Invoice_Date]])</f>
        <v>18</v>
      </c>
      <c r="H616" t="s">
        <v>30</v>
      </c>
      <c r="I616" t="s">
        <v>43</v>
      </c>
      <c r="J616" t="s">
        <v>44</v>
      </c>
      <c r="K616" t="s">
        <v>16</v>
      </c>
      <c r="L616" t="s">
        <v>144</v>
      </c>
      <c r="M616" s="2">
        <v>70</v>
      </c>
      <c r="N616" s="2">
        <v>725</v>
      </c>
      <c r="O616" s="2">
        <v>507500</v>
      </c>
      <c r="P616" s="2">
        <v>228375</v>
      </c>
      <c r="Q616" s="8">
        <v>0.45</v>
      </c>
      <c r="R616" t="s">
        <v>17</v>
      </c>
    </row>
    <row r="617" spans="1:18" x14ac:dyDescent="0.35">
      <c r="A617" t="s">
        <v>29</v>
      </c>
      <c r="B617">
        <v>1128299</v>
      </c>
      <c r="C617" s="1">
        <v>43948</v>
      </c>
      <c r="D617">
        <f>YEAR(salesbydate[[#This Row],[Invoice_Date]])</f>
        <v>2020</v>
      </c>
      <c r="E617">
        <f>MONTH(salesbydate[[#This Row],[Invoice_Date]])</f>
        <v>4</v>
      </c>
      <c r="F617">
        <f>ROUNDUP(MONTH(salesbydate[[#This Row],[Invoice_Date]])/3,0)</f>
        <v>2</v>
      </c>
      <c r="G617">
        <f>WEEKNUM(salesbydate[[#This Row],[Invoice_Date]])</f>
        <v>18</v>
      </c>
      <c r="H617" t="s">
        <v>30</v>
      </c>
      <c r="I617" t="s">
        <v>43</v>
      </c>
      <c r="J617" t="s">
        <v>44</v>
      </c>
      <c r="K617" t="s">
        <v>18</v>
      </c>
      <c r="L617" t="s">
        <v>144</v>
      </c>
      <c r="M617" s="2">
        <v>75</v>
      </c>
      <c r="N617" s="2">
        <v>675</v>
      </c>
      <c r="O617" s="2">
        <v>506250</v>
      </c>
      <c r="P617" s="2">
        <v>151875</v>
      </c>
      <c r="Q617" s="8">
        <v>0.3</v>
      </c>
      <c r="R617" t="s">
        <v>17</v>
      </c>
    </row>
    <row r="618" spans="1:18" x14ac:dyDescent="0.35">
      <c r="A618" t="s">
        <v>29</v>
      </c>
      <c r="B618">
        <v>1128299</v>
      </c>
      <c r="C618" s="1">
        <v>43949</v>
      </c>
      <c r="D618">
        <f>YEAR(salesbydate[[#This Row],[Invoice_Date]])</f>
        <v>2020</v>
      </c>
      <c r="E618">
        <f>MONTH(salesbydate[[#This Row],[Invoice_Date]])</f>
        <v>4</v>
      </c>
      <c r="F618">
        <f>ROUNDUP(MONTH(salesbydate[[#This Row],[Invoice_Date]])/3,0)</f>
        <v>2</v>
      </c>
      <c r="G618">
        <f>WEEKNUM(salesbydate[[#This Row],[Invoice_Date]])</f>
        <v>18</v>
      </c>
      <c r="H618" t="s">
        <v>30</v>
      </c>
      <c r="I618" t="s">
        <v>43</v>
      </c>
      <c r="J618" t="s">
        <v>44</v>
      </c>
      <c r="K618" t="s">
        <v>19</v>
      </c>
      <c r="L618" t="s">
        <v>145</v>
      </c>
      <c r="M618" s="2">
        <v>70</v>
      </c>
      <c r="N618" s="2">
        <v>550</v>
      </c>
      <c r="O618" s="2">
        <v>385000</v>
      </c>
      <c r="P618" s="2">
        <v>173250</v>
      </c>
      <c r="Q618" s="8">
        <v>0.45</v>
      </c>
      <c r="R618" t="s">
        <v>17</v>
      </c>
    </row>
    <row r="619" spans="1:18" x14ac:dyDescent="0.35">
      <c r="A619" t="s">
        <v>29</v>
      </c>
      <c r="B619">
        <v>1128299</v>
      </c>
      <c r="C619" s="1">
        <v>43950</v>
      </c>
      <c r="D619">
        <f>YEAR(salesbydate[[#This Row],[Invoice_Date]])</f>
        <v>2020</v>
      </c>
      <c r="E619">
        <f>MONTH(salesbydate[[#This Row],[Invoice_Date]])</f>
        <v>4</v>
      </c>
      <c r="F619">
        <f>ROUNDUP(MONTH(salesbydate[[#This Row],[Invoice_Date]])/3,0)</f>
        <v>2</v>
      </c>
      <c r="G619">
        <f>WEEKNUM(salesbydate[[#This Row],[Invoice_Date]])</f>
        <v>18</v>
      </c>
      <c r="H619" t="s">
        <v>30</v>
      </c>
      <c r="I619" t="s">
        <v>43</v>
      </c>
      <c r="J619" t="s">
        <v>44</v>
      </c>
      <c r="K619" t="s">
        <v>20</v>
      </c>
      <c r="L619" t="s">
        <v>145</v>
      </c>
      <c r="M619" s="2">
        <v>70</v>
      </c>
      <c r="N619" s="2">
        <v>500</v>
      </c>
      <c r="O619" s="2">
        <v>350000</v>
      </c>
      <c r="P619" s="2">
        <v>140000</v>
      </c>
      <c r="Q619" s="8">
        <v>0.4</v>
      </c>
      <c r="R619" t="s">
        <v>17</v>
      </c>
    </row>
    <row r="620" spans="1:18" x14ac:dyDescent="0.35">
      <c r="A620" t="s">
        <v>29</v>
      </c>
      <c r="B620">
        <v>1128299</v>
      </c>
      <c r="C620" s="1">
        <v>43951</v>
      </c>
      <c r="D620">
        <f>YEAR(salesbydate[[#This Row],[Invoice_Date]])</f>
        <v>2020</v>
      </c>
      <c r="E620">
        <f>MONTH(salesbydate[[#This Row],[Invoice_Date]])</f>
        <v>4</v>
      </c>
      <c r="F620">
        <f>ROUNDUP(MONTH(salesbydate[[#This Row],[Invoice_Date]])/3,0)</f>
        <v>2</v>
      </c>
      <c r="G620">
        <f>WEEKNUM(salesbydate[[#This Row],[Invoice_Date]])</f>
        <v>18</v>
      </c>
      <c r="H620" t="s">
        <v>30</v>
      </c>
      <c r="I620" t="s">
        <v>43</v>
      </c>
      <c r="J620" t="s">
        <v>44</v>
      </c>
      <c r="K620" t="s">
        <v>21</v>
      </c>
      <c r="L620" t="s">
        <v>144</v>
      </c>
      <c r="M620" s="2">
        <v>75</v>
      </c>
      <c r="N620" s="2">
        <v>500</v>
      </c>
      <c r="O620" s="2">
        <v>375000</v>
      </c>
      <c r="P620" s="2">
        <v>225000</v>
      </c>
      <c r="Q620" s="8">
        <v>0.6</v>
      </c>
      <c r="R620" t="s">
        <v>17</v>
      </c>
    </row>
    <row r="621" spans="1:18" x14ac:dyDescent="0.35">
      <c r="A621" t="s">
        <v>29</v>
      </c>
      <c r="B621">
        <v>1128299</v>
      </c>
      <c r="C621" s="1">
        <v>43952</v>
      </c>
      <c r="D621">
        <f>YEAR(salesbydate[[#This Row],[Invoice_Date]])</f>
        <v>2020</v>
      </c>
      <c r="E621">
        <f>MONTH(salesbydate[[#This Row],[Invoice_Date]])</f>
        <v>5</v>
      </c>
      <c r="F621">
        <f>ROUNDUP(MONTH(salesbydate[[#This Row],[Invoice_Date]])/3,0)</f>
        <v>2</v>
      </c>
      <c r="G621">
        <f>WEEKNUM(salesbydate[[#This Row],[Invoice_Date]])</f>
        <v>18</v>
      </c>
      <c r="H621" t="s">
        <v>30</v>
      </c>
      <c r="I621" t="s">
        <v>43</v>
      </c>
      <c r="J621" t="s">
        <v>44</v>
      </c>
      <c r="K621" t="s">
        <v>22</v>
      </c>
      <c r="L621" t="s">
        <v>145</v>
      </c>
      <c r="M621" s="2">
        <v>80</v>
      </c>
      <c r="N621" s="2">
        <v>400</v>
      </c>
      <c r="O621" s="2">
        <v>320000</v>
      </c>
      <c r="P621" s="2">
        <v>80000</v>
      </c>
      <c r="Q621" s="8">
        <v>0.25</v>
      </c>
      <c r="R621" t="s">
        <v>17</v>
      </c>
    </row>
    <row r="622" spans="1:18" x14ac:dyDescent="0.35">
      <c r="A622" t="s">
        <v>29</v>
      </c>
      <c r="B622">
        <v>1128299</v>
      </c>
      <c r="C622" s="1">
        <v>43953</v>
      </c>
      <c r="D622">
        <f>YEAR(salesbydate[[#This Row],[Invoice_Date]])</f>
        <v>2020</v>
      </c>
      <c r="E622">
        <f>MONTH(salesbydate[[#This Row],[Invoice_Date]])</f>
        <v>5</v>
      </c>
      <c r="F622">
        <f>ROUNDUP(MONTH(salesbydate[[#This Row],[Invoice_Date]])/3,0)</f>
        <v>2</v>
      </c>
      <c r="G622">
        <f>WEEKNUM(salesbydate[[#This Row],[Invoice_Date]])</f>
        <v>18</v>
      </c>
      <c r="H622" t="s">
        <v>30</v>
      </c>
      <c r="I622" t="s">
        <v>43</v>
      </c>
      <c r="J622" t="s">
        <v>44</v>
      </c>
      <c r="K622" t="s">
        <v>16</v>
      </c>
      <c r="L622" t="s">
        <v>144</v>
      </c>
      <c r="M622" s="2">
        <v>65</v>
      </c>
      <c r="N622" s="2">
        <v>600</v>
      </c>
      <c r="O622" s="2">
        <v>390000</v>
      </c>
      <c r="P622" s="2">
        <v>156000</v>
      </c>
      <c r="Q622" s="8">
        <v>0.4</v>
      </c>
      <c r="R622" t="s">
        <v>17</v>
      </c>
    </row>
    <row r="623" spans="1:18" x14ac:dyDescent="0.35">
      <c r="A623" t="s">
        <v>29</v>
      </c>
      <c r="B623">
        <v>1128299</v>
      </c>
      <c r="C623" s="1">
        <v>43954</v>
      </c>
      <c r="D623">
        <f>YEAR(salesbydate[[#This Row],[Invoice_Date]])</f>
        <v>2020</v>
      </c>
      <c r="E623">
        <f>MONTH(salesbydate[[#This Row],[Invoice_Date]])</f>
        <v>5</v>
      </c>
      <c r="F623">
        <f>ROUNDUP(MONTH(salesbydate[[#This Row],[Invoice_Date]])/3,0)</f>
        <v>2</v>
      </c>
      <c r="G623">
        <f>WEEKNUM(salesbydate[[#This Row],[Invoice_Date]])</f>
        <v>19</v>
      </c>
      <c r="H623" t="s">
        <v>30</v>
      </c>
      <c r="I623" t="s">
        <v>43</v>
      </c>
      <c r="J623" t="s">
        <v>44</v>
      </c>
      <c r="K623" t="s">
        <v>18</v>
      </c>
      <c r="L623" t="s">
        <v>144</v>
      </c>
      <c r="M623" s="2">
        <v>70</v>
      </c>
      <c r="N623" s="2">
        <v>600</v>
      </c>
      <c r="O623" s="2">
        <v>420000</v>
      </c>
      <c r="P623" s="2">
        <v>105000</v>
      </c>
      <c r="Q623" s="8">
        <v>0.25</v>
      </c>
      <c r="R623" t="s">
        <v>17</v>
      </c>
    </row>
    <row r="624" spans="1:18" x14ac:dyDescent="0.35">
      <c r="A624" t="s">
        <v>29</v>
      </c>
      <c r="B624">
        <v>1128299</v>
      </c>
      <c r="C624" s="1">
        <v>43955</v>
      </c>
      <c r="D624">
        <f>YEAR(salesbydate[[#This Row],[Invoice_Date]])</f>
        <v>2020</v>
      </c>
      <c r="E624">
        <f>MONTH(salesbydate[[#This Row],[Invoice_Date]])</f>
        <v>5</v>
      </c>
      <c r="F624">
        <f>ROUNDUP(MONTH(salesbydate[[#This Row],[Invoice_Date]])/3,0)</f>
        <v>2</v>
      </c>
      <c r="G624">
        <f>WEEKNUM(salesbydate[[#This Row],[Invoice_Date]])</f>
        <v>19</v>
      </c>
      <c r="H624" t="s">
        <v>30</v>
      </c>
      <c r="I624" t="s">
        <v>43</v>
      </c>
      <c r="J624" t="s">
        <v>44</v>
      </c>
      <c r="K624" t="s">
        <v>19</v>
      </c>
      <c r="L624" t="s">
        <v>145</v>
      </c>
      <c r="M624" s="2">
        <v>65</v>
      </c>
      <c r="N624" s="2">
        <v>450</v>
      </c>
      <c r="O624" s="2">
        <v>292500</v>
      </c>
      <c r="P624" s="2">
        <v>117000</v>
      </c>
      <c r="Q624" s="8">
        <v>0.4</v>
      </c>
      <c r="R624" t="s">
        <v>17</v>
      </c>
    </row>
    <row r="625" spans="1:18" x14ac:dyDescent="0.35">
      <c r="A625" t="s">
        <v>29</v>
      </c>
      <c r="B625">
        <v>1128299</v>
      </c>
      <c r="C625" s="1">
        <v>43956</v>
      </c>
      <c r="D625">
        <f>YEAR(salesbydate[[#This Row],[Invoice_Date]])</f>
        <v>2020</v>
      </c>
      <c r="E625">
        <f>MONTH(salesbydate[[#This Row],[Invoice_Date]])</f>
        <v>5</v>
      </c>
      <c r="F625">
        <f>ROUNDUP(MONTH(salesbydate[[#This Row],[Invoice_Date]])/3,0)</f>
        <v>2</v>
      </c>
      <c r="G625">
        <f>WEEKNUM(salesbydate[[#This Row],[Invoice_Date]])</f>
        <v>19</v>
      </c>
      <c r="H625" t="s">
        <v>30</v>
      </c>
      <c r="I625" t="s">
        <v>43</v>
      </c>
      <c r="J625" t="s">
        <v>44</v>
      </c>
      <c r="K625" t="s">
        <v>20</v>
      </c>
      <c r="L625" t="s">
        <v>145</v>
      </c>
      <c r="M625" s="2">
        <v>65</v>
      </c>
      <c r="N625" s="2">
        <v>400</v>
      </c>
      <c r="O625" s="2">
        <v>260000</v>
      </c>
      <c r="P625" s="2">
        <v>91000</v>
      </c>
      <c r="Q625" s="8">
        <v>0.35</v>
      </c>
      <c r="R625" t="s">
        <v>17</v>
      </c>
    </row>
    <row r="626" spans="1:18" x14ac:dyDescent="0.35">
      <c r="A626" t="s">
        <v>29</v>
      </c>
      <c r="B626">
        <v>1128299</v>
      </c>
      <c r="C626" s="1">
        <v>43957</v>
      </c>
      <c r="D626">
        <f>YEAR(salesbydate[[#This Row],[Invoice_Date]])</f>
        <v>2020</v>
      </c>
      <c r="E626">
        <f>MONTH(salesbydate[[#This Row],[Invoice_Date]])</f>
        <v>5</v>
      </c>
      <c r="F626">
        <f>ROUNDUP(MONTH(salesbydate[[#This Row],[Invoice_Date]])/3,0)</f>
        <v>2</v>
      </c>
      <c r="G626">
        <f>WEEKNUM(salesbydate[[#This Row],[Invoice_Date]])</f>
        <v>19</v>
      </c>
      <c r="H626" t="s">
        <v>30</v>
      </c>
      <c r="I626" t="s">
        <v>43</v>
      </c>
      <c r="J626" t="s">
        <v>44</v>
      </c>
      <c r="K626" t="s">
        <v>21</v>
      </c>
      <c r="L626" t="s">
        <v>144</v>
      </c>
      <c r="M626" s="2">
        <v>75</v>
      </c>
      <c r="N626" s="2">
        <v>400</v>
      </c>
      <c r="O626" s="2">
        <v>300000</v>
      </c>
      <c r="P626" s="2">
        <v>165000</v>
      </c>
      <c r="Q626" s="8">
        <v>0.55000000000000004</v>
      </c>
      <c r="R626" t="s">
        <v>17</v>
      </c>
    </row>
    <row r="627" spans="1:18" x14ac:dyDescent="0.35">
      <c r="A627" t="s">
        <v>29</v>
      </c>
      <c r="B627">
        <v>1128299</v>
      </c>
      <c r="C627" s="1">
        <v>43958</v>
      </c>
      <c r="D627">
        <f>YEAR(salesbydate[[#This Row],[Invoice_Date]])</f>
        <v>2020</v>
      </c>
      <c r="E627">
        <f>MONTH(salesbydate[[#This Row],[Invoice_Date]])</f>
        <v>5</v>
      </c>
      <c r="F627">
        <f>ROUNDUP(MONTH(salesbydate[[#This Row],[Invoice_Date]])/3,0)</f>
        <v>2</v>
      </c>
      <c r="G627">
        <f>WEEKNUM(salesbydate[[#This Row],[Invoice_Date]])</f>
        <v>19</v>
      </c>
      <c r="H627" t="s">
        <v>30</v>
      </c>
      <c r="I627" t="s">
        <v>43</v>
      </c>
      <c r="J627" t="s">
        <v>44</v>
      </c>
      <c r="K627" t="s">
        <v>22</v>
      </c>
      <c r="L627" t="s">
        <v>145</v>
      </c>
      <c r="M627" s="2">
        <v>70</v>
      </c>
      <c r="N627" s="2">
        <v>425</v>
      </c>
      <c r="O627" s="2">
        <v>297500</v>
      </c>
      <c r="P627" s="2">
        <v>59500</v>
      </c>
      <c r="Q627" s="8">
        <v>0.2</v>
      </c>
      <c r="R627" t="s">
        <v>17</v>
      </c>
    </row>
    <row r="628" spans="1:18" x14ac:dyDescent="0.35">
      <c r="A628" t="s">
        <v>29</v>
      </c>
      <c r="B628">
        <v>1128299</v>
      </c>
      <c r="C628" s="1">
        <v>43959</v>
      </c>
      <c r="D628">
        <f>YEAR(salesbydate[[#This Row],[Invoice_Date]])</f>
        <v>2020</v>
      </c>
      <c r="E628">
        <f>MONTH(salesbydate[[#This Row],[Invoice_Date]])</f>
        <v>5</v>
      </c>
      <c r="F628">
        <f>ROUNDUP(MONTH(salesbydate[[#This Row],[Invoice_Date]])/3,0)</f>
        <v>2</v>
      </c>
      <c r="G628">
        <f>WEEKNUM(salesbydate[[#This Row],[Invoice_Date]])</f>
        <v>19</v>
      </c>
      <c r="H628" t="s">
        <v>30</v>
      </c>
      <c r="I628" t="s">
        <v>43</v>
      </c>
      <c r="J628" t="s">
        <v>44</v>
      </c>
      <c r="K628" t="s">
        <v>16</v>
      </c>
      <c r="L628" t="s">
        <v>144</v>
      </c>
      <c r="M628" s="2">
        <v>55</v>
      </c>
      <c r="N628" s="2">
        <v>525</v>
      </c>
      <c r="O628" s="2">
        <v>288750</v>
      </c>
      <c r="P628" s="2">
        <v>115500</v>
      </c>
      <c r="Q628" s="8">
        <v>0.4</v>
      </c>
      <c r="R628" t="s">
        <v>17</v>
      </c>
    </row>
    <row r="629" spans="1:18" x14ac:dyDescent="0.35">
      <c r="A629" t="s">
        <v>29</v>
      </c>
      <c r="B629">
        <v>1128299</v>
      </c>
      <c r="C629" s="1">
        <v>43960</v>
      </c>
      <c r="D629">
        <f>YEAR(salesbydate[[#This Row],[Invoice_Date]])</f>
        <v>2020</v>
      </c>
      <c r="E629">
        <f>MONTH(salesbydate[[#This Row],[Invoice_Date]])</f>
        <v>5</v>
      </c>
      <c r="F629">
        <f>ROUNDUP(MONTH(salesbydate[[#This Row],[Invoice_Date]])/3,0)</f>
        <v>2</v>
      </c>
      <c r="G629">
        <f>WEEKNUM(salesbydate[[#This Row],[Invoice_Date]])</f>
        <v>19</v>
      </c>
      <c r="H629" t="s">
        <v>30</v>
      </c>
      <c r="I629" t="s">
        <v>43</v>
      </c>
      <c r="J629" t="s">
        <v>44</v>
      </c>
      <c r="K629" t="s">
        <v>18</v>
      </c>
      <c r="L629" t="s">
        <v>144</v>
      </c>
      <c r="M629" s="2">
        <v>60</v>
      </c>
      <c r="N629" s="2">
        <v>525</v>
      </c>
      <c r="O629" s="2">
        <v>315000</v>
      </c>
      <c r="P629" s="2">
        <v>78750</v>
      </c>
      <c r="Q629" s="8">
        <v>0.25</v>
      </c>
      <c r="R629" t="s">
        <v>17</v>
      </c>
    </row>
    <row r="630" spans="1:18" x14ac:dyDescent="0.35">
      <c r="A630" t="s">
        <v>29</v>
      </c>
      <c r="B630">
        <v>1128299</v>
      </c>
      <c r="C630" s="1">
        <v>43961</v>
      </c>
      <c r="D630">
        <f>YEAR(salesbydate[[#This Row],[Invoice_Date]])</f>
        <v>2020</v>
      </c>
      <c r="E630">
        <f>MONTH(salesbydate[[#This Row],[Invoice_Date]])</f>
        <v>5</v>
      </c>
      <c r="F630">
        <f>ROUNDUP(MONTH(salesbydate[[#This Row],[Invoice_Date]])/3,0)</f>
        <v>2</v>
      </c>
      <c r="G630">
        <f>WEEKNUM(salesbydate[[#This Row],[Invoice_Date]])</f>
        <v>20</v>
      </c>
      <c r="H630" t="s">
        <v>30</v>
      </c>
      <c r="I630" t="s">
        <v>43</v>
      </c>
      <c r="J630" t="s">
        <v>44</v>
      </c>
      <c r="K630" t="s">
        <v>19</v>
      </c>
      <c r="L630" t="s">
        <v>145</v>
      </c>
      <c r="M630" s="2">
        <v>55</v>
      </c>
      <c r="N630" s="2">
        <v>350</v>
      </c>
      <c r="O630" s="2">
        <v>192500</v>
      </c>
      <c r="P630" s="2">
        <v>77000</v>
      </c>
      <c r="Q630" s="8">
        <v>0.4</v>
      </c>
      <c r="R630" t="s">
        <v>17</v>
      </c>
    </row>
    <row r="631" spans="1:18" x14ac:dyDescent="0.35">
      <c r="A631" t="s">
        <v>29</v>
      </c>
      <c r="B631">
        <v>1128299</v>
      </c>
      <c r="C631" s="1">
        <v>43962</v>
      </c>
      <c r="D631">
        <f>YEAR(salesbydate[[#This Row],[Invoice_Date]])</f>
        <v>2020</v>
      </c>
      <c r="E631">
        <f>MONTH(salesbydate[[#This Row],[Invoice_Date]])</f>
        <v>5</v>
      </c>
      <c r="F631">
        <f>ROUNDUP(MONTH(salesbydate[[#This Row],[Invoice_Date]])/3,0)</f>
        <v>2</v>
      </c>
      <c r="G631">
        <f>WEEKNUM(salesbydate[[#This Row],[Invoice_Date]])</f>
        <v>20</v>
      </c>
      <c r="H631" t="s">
        <v>30</v>
      </c>
      <c r="I631" t="s">
        <v>43</v>
      </c>
      <c r="J631" t="s">
        <v>44</v>
      </c>
      <c r="K631" t="s">
        <v>20</v>
      </c>
      <c r="L631" t="s">
        <v>145</v>
      </c>
      <c r="M631" s="2">
        <v>55</v>
      </c>
      <c r="N631" s="2">
        <v>325</v>
      </c>
      <c r="O631" s="2">
        <v>178750</v>
      </c>
      <c r="P631" s="2">
        <v>62563</v>
      </c>
      <c r="Q631" s="8">
        <v>0.35</v>
      </c>
      <c r="R631" t="s">
        <v>17</v>
      </c>
    </row>
    <row r="632" spans="1:18" x14ac:dyDescent="0.35">
      <c r="A632" t="s">
        <v>29</v>
      </c>
      <c r="B632">
        <v>1128299</v>
      </c>
      <c r="C632" s="1">
        <v>43963</v>
      </c>
      <c r="D632">
        <f>YEAR(salesbydate[[#This Row],[Invoice_Date]])</f>
        <v>2020</v>
      </c>
      <c r="E632">
        <f>MONTH(salesbydate[[#This Row],[Invoice_Date]])</f>
        <v>5</v>
      </c>
      <c r="F632">
        <f>ROUNDUP(MONTH(salesbydate[[#This Row],[Invoice_Date]])/3,0)</f>
        <v>2</v>
      </c>
      <c r="G632">
        <f>WEEKNUM(salesbydate[[#This Row],[Invoice_Date]])</f>
        <v>20</v>
      </c>
      <c r="H632" t="s">
        <v>30</v>
      </c>
      <c r="I632" t="s">
        <v>43</v>
      </c>
      <c r="J632" t="s">
        <v>44</v>
      </c>
      <c r="K632" t="s">
        <v>21</v>
      </c>
      <c r="L632" t="s">
        <v>144</v>
      </c>
      <c r="M632" s="2">
        <v>65</v>
      </c>
      <c r="N632" s="2">
        <v>300</v>
      </c>
      <c r="O632" s="2">
        <v>195000</v>
      </c>
      <c r="P632" s="2">
        <v>107250</v>
      </c>
      <c r="Q632" s="8">
        <v>0.55000000000000004</v>
      </c>
      <c r="R632" t="s">
        <v>17</v>
      </c>
    </row>
    <row r="633" spans="1:18" x14ac:dyDescent="0.35">
      <c r="A633" t="s">
        <v>29</v>
      </c>
      <c r="B633">
        <v>1128299</v>
      </c>
      <c r="C633" s="1">
        <v>43964</v>
      </c>
      <c r="D633">
        <f>YEAR(salesbydate[[#This Row],[Invoice_Date]])</f>
        <v>2020</v>
      </c>
      <c r="E633">
        <f>MONTH(salesbydate[[#This Row],[Invoice_Date]])</f>
        <v>5</v>
      </c>
      <c r="F633">
        <f>ROUNDUP(MONTH(salesbydate[[#This Row],[Invoice_Date]])/3,0)</f>
        <v>2</v>
      </c>
      <c r="G633">
        <f>WEEKNUM(salesbydate[[#This Row],[Invoice_Date]])</f>
        <v>20</v>
      </c>
      <c r="H633" t="s">
        <v>30</v>
      </c>
      <c r="I633" t="s">
        <v>43</v>
      </c>
      <c r="J633" t="s">
        <v>44</v>
      </c>
      <c r="K633" t="s">
        <v>22</v>
      </c>
      <c r="L633" t="s">
        <v>145</v>
      </c>
      <c r="M633" s="2">
        <v>70</v>
      </c>
      <c r="N633" s="2">
        <v>350</v>
      </c>
      <c r="O633" s="2">
        <v>245000</v>
      </c>
      <c r="P633" s="2">
        <v>49000</v>
      </c>
      <c r="Q633" s="8">
        <v>0.2</v>
      </c>
      <c r="R633" t="s">
        <v>17</v>
      </c>
    </row>
    <row r="634" spans="1:18" x14ac:dyDescent="0.35">
      <c r="A634" t="s">
        <v>29</v>
      </c>
      <c r="B634">
        <v>1128299</v>
      </c>
      <c r="C634" s="1">
        <v>43965</v>
      </c>
      <c r="D634">
        <f>YEAR(salesbydate[[#This Row],[Invoice_Date]])</f>
        <v>2020</v>
      </c>
      <c r="E634">
        <f>MONTH(salesbydate[[#This Row],[Invoice_Date]])</f>
        <v>5</v>
      </c>
      <c r="F634">
        <f>ROUNDUP(MONTH(salesbydate[[#This Row],[Invoice_Date]])/3,0)</f>
        <v>2</v>
      </c>
      <c r="G634">
        <f>WEEKNUM(salesbydate[[#This Row],[Invoice_Date]])</f>
        <v>20</v>
      </c>
      <c r="H634" t="s">
        <v>30</v>
      </c>
      <c r="I634" t="s">
        <v>43</v>
      </c>
      <c r="J634" t="s">
        <v>44</v>
      </c>
      <c r="K634" t="s">
        <v>16</v>
      </c>
      <c r="L634" t="s">
        <v>144</v>
      </c>
      <c r="M634" s="2">
        <v>55</v>
      </c>
      <c r="N634" s="2">
        <v>575</v>
      </c>
      <c r="O634" s="2">
        <v>316250</v>
      </c>
      <c r="P634" s="2">
        <v>126500</v>
      </c>
      <c r="Q634" s="8">
        <v>0.4</v>
      </c>
      <c r="R634" t="s">
        <v>17</v>
      </c>
    </row>
    <row r="635" spans="1:18" x14ac:dyDescent="0.35">
      <c r="A635" t="s">
        <v>29</v>
      </c>
      <c r="B635">
        <v>1128299</v>
      </c>
      <c r="C635" s="1">
        <v>43966</v>
      </c>
      <c r="D635">
        <f>YEAR(salesbydate[[#This Row],[Invoice_Date]])</f>
        <v>2020</v>
      </c>
      <c r="E635">
        <f>MONTH(salesbydate[[#This Row],[Invoice_Date]])</f>
        <v>5</v>
      </c>
      <c r="F635">
        <f>ROUNDUP(MONTH(salesbydate[[#This Row],[Invoice_Date]])/3,0)</f>
        <v>2</v>
      </c>
      <c r="G635">
        <f>WEEKNUM(salesbydate[[#This Row],[Invoice_Date]])</f>
        <v>20</v>
      </c>
      <c r="H635" t="s">
        <v>30</v>
      </c>
      <c r="I635" t="s">
        <v>43</v>
      </c>
      <c r="J635" t="s">
        <v>44</v>
      </c>
      <c r="K635" t="s">
        <v>18</v>
      </c>
      <c r="L635" t="s">
        <v>144</v>
      </c>
      <c r="M635" s="2">
        <v>60</v>
      </c>
      <c r="N635" s="2">
        <v>575</v>
      </c>
      <c r="O635" s="2">
        <v>345000</v>
      </c>
      <c r="P635" s="2">
        <v>86250</v>
      </c>
      <c r="Q635" s="8">
        <v>0.25</v>
      </c>
      <c r="R635" t="s">
        <v>17</v>
      </c>
    </row>
    <row r="636" spans="1:18" x14ac:dyDescent="0.35">
      <c r="A636" t="s">
        <v>29</v>
      </c>
      <c r="B636">
        <v>1128299</v>
      </c>
      <c r="C636" s="1">
        <v>43967</v>
      </c>
      <c r="D636">
        <f>YEAR(salesbydate[[#This Row],[Invoice_Date]])</f>
        <v>2020</v>
      </c>
      <c r="E636">
        <f>MONTH(salesbydate[[#This Row],[Invoice_Date]])</f>
        <v>5</v>
      </c>
      <c r="F636">
        <f>ROUNDUP(MONTH(salesbydate[[#This Row],[Invoice_Date]])/3,0)</f>
        <v>2</v>
      </c>
      <c r="G636">
        <f>WEEKNUM(salesbydate[[#This Row],[Invoice_Date]])</f>
        <v>20</v>
      </c>
      <c r="H636" t="s">
        <v>30</v>
      </c>
      <c r="I636" t="s">
        <v>43</v>
      </c>
      <c r="J636" t="s">
        <v>44</v>
      </c>
      <c r="K636" t="s">
        <v>19</v>
      </c>
      <c r="L636" t="s">
        <v>145</v>
      </c>
      <c r="M636" s="2">
        <v>55</v>
      </c>
      <c r="N636" s="2">
        <v>425</v>
      </c>
      <c r="O636" s="2">
        <v>233750</v>
      </c>
      <c r="P636" s="2">
        <v>93500</v>
      </c>
      <c r="Q636" s="8">
        <v>0.4</v>
      </c>
      <c r="R636" t="s">
        <v>17</v>
      </c>
    </row>
    <row r="637" spans="1:18" x14ac:dyDescent="0.35">
      <c r="A637" t="s">
        <v>29</v>
      </c>
      <c r="B637">
        <v>1128299</v>
      </c>
      <c r="C637" s="1">
        <v>43968</v>
      </c>
      <c r="D637">
        <f>YEAR(salesbydate[[#This Row],[Invoice_Date]])</f>
        <v>2020</v>
      </c>
      <c r="E637">
        <f>MONTH(salesbydate[[#This Row],[Invoice_Date]])</f>
        <v>5</v>
      </c>
      <c r="F637">
        <f>ROUNDUP(MONTH(salesbydate[[#This Row],[Invoice_Date]])/3,0)</f>
        <v>2</v>
      </c>
      <c r="G637">
        <f>WEEKNUM(salesbydate[[#This Row],[Invoice_Date]])</f>
        <v>21</v>
      </c>
      <c r="H637" t="s">
        <v>30</v>
      </c>
      <c r="I637" t="s">
        <v>43</v>
      </c>
      <c r="J637" t="s">
        <v>44</v>
      </c>
      <c r="K637" t="s">
        <v>20</v>
      </c>
      <c r="L637" t="s">
        <v>145</v>
      </c>
      <c r="M637" s="2">
        <v>65</v>
      </c>
      <c r="N637" s="2">
        <v>400</v>
      </c>
      <c r="O637" s="2">
        <v>260000</v>
      </c>
      <c r="P637" s="2">
        <v>91000</v>
      </c>
      <c r="Q637" s="8">
        <v>0.35</v>
      </c>
      <c r="R637" t="s">
        <v>17</v>
      </c>
    </row>
    <row r="638" spans="1:18" x14ac:dyDescent="0.35">
      <c r="A638" t="s">
        <v>29</v>
      </c>
      <c r="B638">
        <v>1128299</v>
      </c>
      <c r="C638" s="1">
        <v>43969</v>
      </c>
      <c r="D638">
        <f>YEAR(salesbydate[[#This Row],[Invoice_Date]])</f>
        <v>2020</v>
      </c>
      <c r="E638">
        <f>MONTH(salesbydate[[#This Row],[Invoice_Date]])</f>
        <v>5</v>
      </c>
      <c r="F638">
        <f>ROUNDUP(MONTH(salesbydate[[#This Row],[Invoice_Date]])/3,0)</f>
        <v>2</v>
      </c>
      <c r="G638">
        <f>WEEKNUM(salesbydate[[#This Row],[Invoice_Date]])</f>
        <v>21</v>
      </c>
      <c r="H638" t="s">
        <v>30</v>
      </c>
      <c r="I638" t="s">
        <v>43</v>
      </c>
      <c r="J638" t="s">
        <v>44</v>
      </c>
      <c r="K638" t="s">
        <v>21</v>
      </c>
      <c r="L638" t="s">
        <v>144</v>
      </c>
      <c r="M638" s="2">
        <v>75</v>
      </c>
      <c r="N638" s="2">
        <v>375</v>
      </c>
      <c r="O638" s="2">
        <v>281250</v>
      </c>
      <c r="P638" s="2">
        <v>154688</v>
      </c>
      <c r="Q638" s="8">
        <v>0.55000000000000004</v>
      </c>
      <c r="R638" t="s">
        <v>17</v>
      </c>
    </row>
    <row r="639" spans="1:18" x14ac:dyDescent="0.35">
      <c r="A639" t="s">
        <v>29</v>
      </c>
      <c r="B639">
        <v>1128299</v>
      </c>
      <c r="C639" s="1">
        <v>43970</v>
      </c>
      <c r="D639">
        <f>YEAR(salesbydate[[#This Row],[Invoice_Date]])</f>
        <v>2020</v>
      </c>
      <c r="E639">
        <f>MONTH(salesbydate[[#This Row],[Invoice_Date]])</f>
        <v>5</v>
      </c>
      <c r="F639">
        <f>ROUNDUP(MONTH(salesbydate[[#This Row],[Invoice_Date]])/3,0)</f>
        <v>2</v>
      </c>
      <c r="G639">
        <f>WEEKNUM(salesbydate[[#This Row],[Invoice_Date]])</f>
        <v>21</v>
      </c>
      <c r="H639" t="s">
        <v>30</v>
      </c>
      <c r="I639" t="s">
        <v>43</v>
      </c>
      <c r="J639" t="s">
        <v>44</v>
      </c>
      <c r="K639" t="s">
        <v>22</v>
      </c>
      <c r="L639" t="s">
        <v>145</v>
      </c>
      <c r="M639" s="2">
        <v>80</v>
      </c>
      <c r="N639" s="2">
        <v>500</v>
      </c>
      <c r="O639" s="2">
        <v>400000</v>
      </c>
      <c r="P639" s="2">
        <v>80000</v>
      </c>
      <c r="Q639" s="8">
        <v>0.2</v>
      </c>
      <c r="R639" t="s">
        <v>17</v>
      </c>
    </row>
    <row r="640" spans="1:18" x14ac:dyDescent="0.35">
      <c r="A640" t="s">
        <v>29</v>
      </c>
      <c r="B640">
        <v>1128299</v>
      </c>
      <c r="C640" s="1">
        <v>43971</v>
      </c>
      <c r="D640">
        <f>YEAR(salesbydate[[#This Row],[Invoice_Date]])</f>
        <v>2020</v>
      </c>
      <c r="E640">
        <f>MONTH(salesbydate[[#This Row],[Invoice_Date]])</f>
        <v>5</v>
      </c>
      <c r="F640">
        <f>ROUNDUP(MONTH(salesbydate[[#This Row],[Invoice_Date]])/3,0)</f>
        <v>2</v>
      </c>
      <c r="G640">
        <f>WEEKNUM(salesbydate[[#This Row],[Invoice_Date]])</f>
        <v>21</v>
      </c>
      <c r="H640" t="s">
        <v>30</v>
      </c>
      <c r="I640" t="s">
        <v>43</v>
      </c>
      <c r="J640" t="s">
        <v>44</v>
      </c>
      <c r="K640" t="s">
        <v>16</v>
      </c>
      <c r="L640" t="s">
        <v>144</v>
      </c>
      <c r="M640" s="2">
        <v>65</v>
      </c>
      <c r="N640" s="2">
        <v>700</v>
      </c>
      <c r="O640" s="2">
        <v>455000</v>
      </c>
      <c r="P640" s="2">
        <v>182000</v>
      </c>
      <c r="Q640" s="8">
        <v>0.4</v>
      </c>
      <c r="R640" t="s">
        <v>17</v>
      </c>
    </row>
    <row r="641" spans="1:18" x14ac:dyDescent="0.35">
      <c r="A641" t="s">
        <v>29</v>
      </c>
      <c r="B641">
        <v>1128299</v>
      </c>
      <c r="C641" s="1">
        <v>43972</v>
      </c>
      <c r="D641">
        <f>YEAR(salesbydate[[#This Row],[Invoice_Date]])</f>
        <v>2020</v>
      </c>
      <c r="E641">
        <f>MONTH(salesbydate[[#This Row],[Invoice_Date]])</f>
        <v>5</v>
      </c>
      <c r="F641">
        <f>ROUNDUP(MONTH(salesbydate[[#This Row],[Invoice_Date]])/3,0)</f>
        <v>2</v>
      </c>
      <c r="G641">
        <f>WEEKNUM(salesbydate[[#This Row],[Invoice_Date]])</f>
        <v>21</v>
      </c>
      <c r="H641" t="s">
        <v>30</v>
      </c>
      <c r="I641" t="s">
        <v>43</v>
      </c>
      <c r="J641" t="s">
        <v>44</v>
      </c>
      <c r="K641" t="s">
        <v>18</v>
      </c>
      <c r="L641" t="s">
        <v>144</v>
      </c>
      <c r="M641" s="2">
        <v>70</v>
      </c>
      <c r="N641" s="2">
        <v>700</v>
      </c>
      <c r="O641" s="2">
        <v>490000</v>
      </c>
      <c r="P641" s="2">
        <v>122500</v>
      </c>
      <c r="Q641" s="8">
        <v>0.25</v>
      </c>
      <c r="R641" t="s">
        <v>17</v>
      </c>
    </row>
    <row r="642" spans="1:18" x14ac:dyDescent="0.35">
      <c r="A642" t="s">
        <v>29</v>
      </c>
      <c r="B642">
        <v>1128299</v>
      </c>
      <c r="C642" s="1">
        <v>43973</v>
      </c>
      <c r="D642">
        <f>YEAR(salesbydate[[#This Row],[Invoice_Date]])</f>
        <v>2020</v>
      </c>
      <c r="E642">
        <f>MONTH(salesbydate[[#This Row],[Invoice_Date]])</f>
        <v>5</v>
      </c>
      <c r="F642">
        <f>ROUNDUP(MONTH(salesbydate[[#This Row],[Invoice_Date]])/3,0)</f>
        <v>2</v>
      </c>
      <c r="G642">
        <f>WEEKNUM(salesbydate[[#This Row],[Invoice_Date]])</f>
        <v>21</v>
      </c>
      <c r="H642" t="s">
        <v>30</v>
      </c>
      <c r="I642" t="s">
        <v>43</v>
      </c>
      <c r="J642" t="s">
        <v>44</v>
      </c>
      <c r="K642" t="s">
        <v>19</v>
      </c>
      <c r="L642" t="s">
        <v>145</v>
      </c>
      <c r="M642" s="2">
        <v>65</v>
      </c>
      <c r="N642" s="2">
        <v>500</v>
      </c>
      <c r="O642" s="2">
        <v>325000</v>
      </c>
      <c r="P642" s="2">
        <v>130000</v>
      </c>
      <c r="Q642" s="8">
        <v>0.4</v>
      </c>
      <c r="R642" t="s">
        <v>17</v>
      </c>
    </row>
    <row r="643" spans="1:18" x14ac:dyDescent="0.35">
      <c r="A643" t="s">
        <v>29</v>
      </c>
      <c r="B643">
        <v>1128299</v>
      </c>
      <c r="C643" s="1">
        <v>43974</v>
      </c>
      <c r="D643">
        <f>YEAR(salesbydate[[#This Row],[Invoice_Date]])</f>
        <v>2020</v>
      </c>
      <c r="E643">
        <f>MONTH(salesbydate[[#This Row],[Invoice_Date]])</f>
        <v>5</v>
      </c>
      <c r="F643">
        <f>ROUNDUP(MONTH(salesbydate[[#This Row],[Invoice_Date]])/3,0)</f>
        <v>2</v>
      </c>
      <c r="G643">
        <f>WEEKNUM(salesbydate[[#This Row],[Invoice_Date]])</f>
        <v>21</v>
      </c>
      <c r="H643" t="s">
        <v>30</v>
      </c>
      <c r="I643" t="s">
        <v>43</v>
      </c>
      <c r="J643" t="s">
        <v>44</v>
      </c>
      <c r="K643" t="s">
        <v>20</v>
      </c>
      <c r="L643" t="s">
        <v>145</v>
      </c>
      <c r="M643" s="2">
        <v>65</v>
      </c>
      <c r="N643" s="2">
        <v>500</v>
      </c>
      <c r="O643" s="2">
        <v>325000</v>
      </c>
      <c r="P643" s="2">
        <v>113750</v>
      </c>
      <c r="Q643" s="8">
        <v>0.35</v>
      </c>
      <c r="R643" t="s">
        <v>17</v>
      </c>
    </row>
    <row r="644" spans="1:18" x14ac:dyDescent="0.35">
      <c r="A644" t="s">
        <v>29</v>
      </c>
      <c r="B644">
        <v>1128299</v>
      </c>
      <c r="C644" s="1">
        <v>43975</v>
      </c>
      <c r="D644">
        <f>YEAR(salesbydate[[#This Row],[Invoice_Date]])</f>
        <v>2020</v>
      </c>
      <c r="E644">
        <f>MONTH(salesbydate[[#This Row],[Invoice_Date]])</f>
        <v>5</v>
      </c>
      <c r="F644">
        <f>ROUNDUP(MONTH(salesbydate[[#This Row],[Invoice_Date]])/3,0)</f>
        <v>2</v>
      </c>
      <c r="G644">
        <f>WEEKNUM(salesbydate[[#This Row],[Invoice_Date]])</f>
        <v>22</v>
      </c>
      <c r="H644" t="s">
        <v>30</v>
      </c>
      <c r="I644" t="s">
        <v>43</v>
      </c>
      <c r="J644" t="s">
        <v>44</v>
      </c>
      <c r="K644" t="s">
        <v>21</v>
      </c>
      <c r="L644" t="s">
        <v>144</v>
      </c>
      <c r="M644" s="2">
        <v>75</v>
      </c>
      <c r="N644" s="2">
        <v>425</v>
      </c>
      <c r="O644" s="2">
        <v>318750</v>
      </c>
      <c r="P644" s="2">
        <v>175313</v>
      </c>
      <c r="Q644" s="8">
        <v>0.55000000000000004</v>
      </c>
      <c r="R644" t="s">
        <v>17</v>
      </c>
    </row>
    <row r="645" spans="1:18" x14ac:dyDescent="0.35">
      <c r="A645" t="s">
        <v>29</v>
      </c>
      <c r="B645">
        <v>1128299</v>
      </c>
      <c r="C645" s="1">
        <v>43976</v>
      </c>
      <c r="D645">
        <f>YEAR(salesbydate[[#This Row],[Invoice_Date]])</f>
        <v>2020</v>
      </c>
      <c r="E645">
        <f>MONTH(salesbydate[[#This Row],[Invoice_Date]])</f>
        <v>5</v>
      </c>
      <c r="F645">
        <f>ROUNDUP(MONTH(salesbydate[[#This Row],[Invoice_Date]])/3,0)</f>
        <v>2</v>
      </c>
      <c r="G645">
        <f>WEEKNUM(salesbydate[[#This Row],[Invoice_Date]])</f>
        <v>22</v>
      </c>
      <c r="H645" t="s">
        <v>30</v>
      </c>
      <c r="I645" t="s">
        <v>43</v>
      </c>
      <c r="J645" t="s">
        <v>44</v>
      </c>
      <c r="K645" t="s">
        <v>22</v>
      </c>
      <c r="L645" t="s">
        <v>145</v>
      </c>
      <c r="M645" s="2">
        <v>80</v>
      </c>
      <c r="N645" s="2">
        <v>525</v>
      </c>
      <c r="O645" s="2">
        <v>420000</v>
      </c>
      <c r="P645" s="2">
        <v>84000</v>
      </c>
      <c r="Q645" s="8">
        <v>0.2</v>
      </c>
      <c r="R645" t="s">
        <v>17</v>
      </c>
    </row>
    <row r="646" spans="1:18" x14ac:dyDescent="0.35">
      <c r="A646" t="s">
        <v>29</v>
      </c>
      <c r="B646">
        <v>1128299</v>
      </c>
      <c r="C646" s="1">
        <v>43977</v>
      </c>
      <c r="D646">
        <f>YEAR(salesbydate[[#This Row],[Invoice_Date]])</f>
        <v>2020</v>
      </c>
      <c r="E646">
        <f>MONTH(salesbydate[[#This Row],[Invoice_Date]])</f>
        <v>5</v>
      </c>
      <c r="F646">
        <f>ROUNDUP(MONTH(salesbydate[[#This Row],[Invoice_Date]])/3,0)</f>
        <v>2</v>
      </c>
      <c r="G646">
        <f>WEEKNUM(salesbydate[[#This Row],[Invoice_Date]])</f>
        <v>22</v>
      </c>
      <c r="H646" t="s">
        <v>30</v>
      </c>
      <c r="I646" t="s">
        <v>43</v>
      </c>
      <c r="J646" t="s">
        <v>44</v>
      </c>
      <c r="K646" t="s">
        <v>16</v>
      </c>
      <c r="L646" t="s">
        <v>144</v>
      </c>
      <c r="M646" s="2">
        <v>40</v>
      </c>
      <c r="N646" s="2">
        <v>450</v>
      </c>
      <c r="O646" s="2">
        <v>180000</v>
      </c>
      <c r="P646" s="2">
        <v>54000</v>
      </c>
      <c r="Q646" s="8">
        <v>0.3</v>
      </c>
      <c r="R646" t="s">
        <v>17</v>
      </c>
    </row>
    <row r="647" spans="1:18" x14ac:dyDescent="0.35">
      <c r="A647" t="s">
        <v>29</v>
      </c>
      <c r="B647">
        <v>1128299</v>
      </c>
      <c r="C647" s="1">
        <v>43978</v>
      </c>
      <c r="D647">
        <f>YEAR(salesbydate[[#This Row],[Invoice_Date]])</f>
        <v>2020</v>
      </c>
      <c r="E647">
        <f>MONTH(salesbydate[[#This Row],[Invoice_Date]])</f>
        <v>5</v>
      </c>
      <c r="F647">
        <f>ROUNDUP(MONTH(salesbydate[[#This Row],[Invoice_Date]])/3,0)</f>
        <v>2</v>
      </c>
      <c r="G647">
        <f>WEEKNUM(salesbydate[[#This Row],[Invoice_Date]])</f>
        <v>22</v>
      </c>
      <c r="H647" t="s">
        <v>30</v>
      </c>
      <c r="I647" t="s">
        <v>43</v>
      </c>
      <c r="J647" t="s">
        <v>44</v>
      </c>
      <c r="K647" t="s">
        <v>18</v>
      </c>
      <c r="L647" t="s">
        <v>144</v>
      </c>
      <c r="M647" s="2">
        <v>50</v>
      </c>
      <c r="N647" s="2">
        <v>450</v>
      </c>
      <c r="O647" s="2">
        <v>225000</v>
      </c>
      <c r="P647" s="2">
        <v>56250</v>
      </c>
      <c r="Q647" s="8">
        <v>0.25</v>
      </c>
      <c r="R647" t="s">
        <v>17</v>
      </c>
    </row>
    <row r="648" spans="1:18" x14ac:dyDescent="0.35">
      <c r="A648" t="s">
        <v>29</v>
      </c>
      <c r="B648">
        <v>1128299</v>
      </c>
      <c r="C648" s="1">
        <v>43979</v>
      </c>
      <c r="D648">
        <f>YEAR(salesbydate[[#This Row],[Invoice_Date]])</f>
        <v>2020</v>
      </c>
      <c r="E648">
        <f>MONTH(salesbydate[[#This Row],[Invoice_Date]])</f>
        <v>5</v>
      </c>
      <c r="F648">
        <f>ROUNDUP(MONTH(salesbydate[[#This Row],[Invoice_Date]])/3,0)</f>
        <v>2</v>
      </c>
      <c r="G648">
        <f>WEEKNUM(salesbydate[[#This Row],[Invoice_Date]])</f>
        <v>22</v>
      </c>
      <c r="H648" t="s">
        <v>30</v>
      </c>
      <c r="I648" t="s">
        <v>43</v>
      </c>
      <c r="J648" t="s">
        <v>44</v>
      </c>
      <c r="K648" t="s">
        <v>19</v>
      </c>
      <c r="L648" t="s">
        <v>145</v>
      </c>
      <c r="M648" s="2">
        <v>50</v>
      </c>
      <c r="N648" s="2">
        <v>450</v>
      </c>
      <c r="O648" s="2">
        <v>225000</v>
      </c>
      <c r="P648" s="2">
        <v>56250</v>
      </c>
      <c r="Q648" s="8">
        <v>0.25</v>
      </c>
      <c r="R648" t="s">
        <v>17</v>
      </c>
    </row>
    <row r="649" spans="1:18" x14ac:dyDescent="0.35">
      <c r="A649" t="s">
        <v>29</v>
      </c>
      <c r="B649">
        <v>1128299</v>
      </c>
      <c r="C649" s="1">
        <v>43980</v>
      </c>
      <c r="D649">
        <f>YEAR(salesbydate[[#This Row],[Invoice_Date]])</f>
        <v>2020</v>
      </c>
      <c r="E649">
        <f>MONTH(salesbydate[[#This Row],[Invoice_Date]])</f>
        <v>5</v>
      </c>
      <c r="F649">
        <f>ROUNDUP(MONTH(salesbydate[[#This Row],[Invoice_Date]])/3,0)</f>
        <v>2</v>
      </c>
      <c r="G649">
        <f>WEEKNUM(salesbydate[[#This Row],[Invoice_Date]])</f>
        <v>22</v>
      </c>
      <c r="H649" t="s">
        <v>30</v>
      </c>
      <c r="I649" t="s">
        <v>43</v>
      </c>
      <c r="J649" t="s">
        <v>44</v>
      </c>
      <c r="K649" t="s">
        <v>20</v>
      </c>
      <c r="L649" t="s">
        <v>145</v>
      </c>
      <c r="M649" s="2">
        <v>50</v>
      </c>
      <c r="N649" s="2">
        <v>300</v>
      </c>
      <c r="O649" s="2">
        <v>150000</v>
      </c>
      <c r="P649" s="2">
        <v>45000</v>
      </c>
      <c r="Q649" s="8">
        <v>0.3</v>
      </c>
      <c r="R649" t="s">
        <v>17</v>
      </c>
    </row>
    <row r="650" spans="1:18" x14ac:dyDescent="0.35">
      <c r="A650" t="s">
        <v>29</v>
      </c>
      <c r="B650">
        <v>1128299</v>
      </c>
      <c r="C650" s="1">
        <v>43981</v>
      </c>
      <c r="D650">
        <f>YEAR(salesbydate[[#This Row],[Invoice_Date]])</f>
        <v>2020</v>
      </c>
      <c r="E650">
        <f>MONTH(salesbydate[[#This Row],[Invoice_Date]])</f>
        <v>5</v>
      </c>
      <c r="F650">
        <f>ROUNDUP(MONTH(salesbydate[[#This Row],[Invoice_Date]])/3,0)</f>
        <v>2</v>
      </c>
      <c r="G650">
        <f>WEEKNUM(salesbydate[[#This Row],[Invoice_Date]])</f>
        <v>22</v>
      </c>
      <c r="H650" t="s">
        <v>30</v>
      </c>
      <c r="I650" t="s">
        <v>45</v>
      </c>
      <c r="J650" t="s">
        <v>46</v>
      </c>
      <c r="K650" t="s">
        <v>21</v>
      </c>
      <c r="L650" t="s">
        <v>144</v>
      </c>
      <c r="M650" s="2">
        <v>55</v>
      </c>
      <c r="N650" s="2">
        <v>250</v>
      </c>
      <c r="O650" s="2">
        <v>137500</v>
      </c>
      <c r="P650" s="2">
        <v>34375</v>
      </c>
      <c r="Q650" s="8">
        <v>0.25</v>
      </c>
      <c r="R650" t="s">
        <v>17</v>
      </c>
    </row>
    <row r="651" spans="1:18" x14ac:dyDescent="0.35">
      <c r="A651" t="s">
        <v>29</v>
      </c>
      <c r="B651">
        <v>1128299</v>
      </c>
      <c r="C651" s="1">
        <v>43982</v>
      </c>
      <c r="D651">
        <f>YEAR(salesbydate[[#This Row],[Invoice_Date]])</f>
        <v>2020</v>
      </c>
      <c r="E651">
        <f>MONTH(salesbydate[[#This Row],[Invoice_Date]])</f>
        <v>5</v>
      </c>
      <c r="F651">
        <f>ROUNDUP(MONTH(salesbydate[[#This Row],[Invoice_Date]])/3,0)</f>
        <v>2</v>
      </c>
      <c r="G651">
        <f>WEEKNUM(salesbydate[[#This Row],[Invoice_Date]])</f>
        <v>23</v>
      </c>
      <c r="H651" t="s">
        <v>30</v>
      </c>
      <c r="I651" t="s">
        <v>45</v>
      </c>
      <c r="J651" t="s">
        <v>46</v>
      </c>
      <c r="K651" t="s">
        <v>22</v>
      </c>
      <c r="L651" t="s">
        <v>145</v>
      </c>
      <c r="M651" s="2">
        <v>50</v>
      </c>
      <c r="N651" s="2">
        <v>500</v>
      </c>
      <c r="O651" s="2">
        <v>250000</v>
      </c>
      <c r="P651" s="2">
        <v>50000</v>
      </c>
      <c r="Q651" s="8">
        <v>0.2</v>
      </c>
      <c r="R651" t="s">
        <v>17</v>
      </c>
    </row>
    <row r="652" spans="1:18" x14ac:dyDescent="0.35">
      <c r="A652" t="s">
        <v>29</v>
      </c>
      <c r="B652">
        <v>1128299</v>
      </c>
      <c r="C652" s="1">
        <v>43983</v>
      </c>
      <c r="D652">
        <f>YEAR(salesbydate[[#This Row],[Invoice_Date]])</f>
        <v>2020</v>
      </c>
      <c r="E652">
        <f>MONTH(salesbydate[[#This Row],[Invoice_Date]])</f>
        <v>6</v>
      </c>
      <c r="F652">
        <f>ROUNDUP(MONTH(salesbydate[[#This Row],[Invoice_Date]])/3,0)</f>
        <v>2</v>
      </c>
      <c r="G652">
        <f>WEEKNUM(salesbydate[[#This Row],[Invoice_Date]])</f>
        <v>23</v>
      </c>
      <c r="H652" t="s">
        <v>30</v>
      </c>
      <c r="I652" t="s">
        <v>45</v>
      </c>
      <c r="J652" t="s">
        <v>46</v>
      </c>
      <c r="K652" t="s">
        <v>16</v>
      </c>
      <c r="L652" t="s">
        <v>144</v>
      </c>
      <c r="M652" s="2">
        <v>40</v>
      </c>
      <c r="N652" s="2">
        <v>550</v>
      </c>
      <c r="O652" s="2">
        <v>220000</v>
      </c>
      <c r="P652" s="2">
        <v>66000</v>
      </c>
      <c r="Q652" s="8">
        <v>0.3</v>
      </c>
      <c r="R652" t="s">
        <v>17</v>
      </c>
    </row>
    <row r="653" spans="1:18" x14ac:dyDescent="0.35">
      <c r="A653" t="s">
        <v>29</v>
      </c>
      <c r="B653">
        <v>1128299</v>
      </c>
      <c r="C653" s="1">
        <v>43984</v>
      </c>
      <c r="D653">
        <f>YEAR(salesbydate[[#This Row],[Invoice_Date]])</f>
        <v>2020</v>
      </c>
      <c r="E653">
        <f>MONTH(salesbydate[[#This Row],[Invoice_Date]])</f>
        <v>6</v>
      </c>
      <c r="F653">
        <f>ROUNDUP(MONTH(salesbydate[[#This Row],[Invoice_Date]])/3,0)</f>
        <v>2</v>
      </c>
      <c r="G653">
        <f>WEEKNUM(salesbydate[[#This Row],[Invoice_Date]])</f>
        <v>23</v>
      </c>
      <c r="H653" t="s">
        <v>30</v>
      </c>
      <c r="I653" t="s">
        <v>45</v>
      </c>
      <c r="J653" t="s">
        <v>46</v>
      </c>
      <c r="K653" t="s">
        <v>18</v>
      </c>
      <c r="L653" t="s">
        <v>144</v>
      </c>
      <c r="M653" s="2">
        <v>50</v>
      </c>
      <c r="N653" s="2">
        <v>450</v>
      </c>
      <c r="O653" s="2">
        <v>225000</v>
      </c>
      <c r="P653" s="2">
        <v>56250</v>
      </c>
      <c r="Q653" s="8">
        <v>0.25</v>
      </c>
      <c r="R653" t="s">
        <v>17</v>
      </c>
    </row>
    <row r="654" spans="1:18" x14ac:dyDescent="0.35">
      <c r="A654" t="s">
        <v>29</v>
      </c>
      <c r="B654">
        <v>1128299</v>
      </c>
      <c r="C654" s="1">
        <v>43985</v>
      </c>
      <c r="D654">
        <f>YEAR(salesbydate[[#This Row],[Invoice_Date]])</f>
        <v>2020</v>
      </c>
      <c r="E654">
        <f>MONTH(salesbydate[[#This Row],[Invoice_Date]])</f>
        <v>6</v>
      </c>
      <c r="F654">
        <f>ROUNDUP(MONTH(salesbydate[[#This Row],[Invoice_Date]])/3,0)</f>
        <v>2</v>
      </c>
      <c r="G654">
        <f>WEEKNUM(salesbydate[[#This Row],[Invoice_Date]])</f>
        <v>23</v>
      </c>
      <c r="H654" t="s">
        <v>30</v>
      </c>
      <c r="I654" t="s">
        <v>45</v>
      </c>
      <c r="J654" t="s">
        <v>46</v>
      </c>
      <c r="K654" t="s">
        <v>19</v>
      </c>
      <c r="L654" t="s">
        <v>145</v>
      </c>
      <c r="M654" s="2">
        <v>50</v>
      </c>
      <c r="N654" s="2">
        <v>450</v>
      </c>
      <c r="O654" s="2">
        <v>225000</v>
      </c>
      <c r="P654" s="2">
        <v>56250</v>
      </c>
      <c r="Q654" s="8">
        <v>0.25</v>
      </c>
      <c r="R654" t="s">
        <v>17</v>
      </c>
    </row>
    <row r="655" spans="1:18" x14ac:dyDescent="0.35">
      <c r="A655" t="s">
        <v>29</v>
      </c>
      <c r="B655">
        <v>1128299</v>
      </c>
      <c r="C655" s="1">
        <v>43986</v>
      </c>
      <c r="D655">
        <f>YEAR(salesbydate[[#This Row],[Invoice_Date]])</f>
        <v>2020</v>
      </c>
      <c r="E655">
        <f>MONTH(salesbydate[[#This Row],[Invoice_Date]])</f>
        <v>6</v>
      </c>
      <c r="F655">
        <f>ROUNDUP(MONTH(salesbydate[[#This Row],[Invoice_Date]])/3,0)</f>
        <v>2</v>
      </c>
      <c r="G655">
        <f>WEEKNUM(salesbydate[[#This Row],[Invoice_Date]])</f>
        <v>23</v>
      </c>
      <c r="H655" t="s">
        <v>30</v>
      </c>
      <c r="I655" t="s">
        <v>45</v>
      </c>
      <c r="J655" t="s">
        <v>46</v>
      </c>
      <c r="K655" t="s">
        <v>20</v>
      </c>
      <c r="L655" t="s">
        <v>145</v>
      </c>
      <c r="M655" s="2">
        <v>50</v>
      </c>
      <c r="N655" s="2">
        <v>300</v>
      </c>
      <c r="O655" s="2">
        <v>150000</v>
      </c>
      <c r="P655" s="2">
        <v>45000</v>
      </c>
      <c r="Q655" s="8">
        <v>0.3</v>
      </c>
      <c r="R655" t="s">
        <v>17</v>
      </c>
    </row>
    <row r="656" spans="1:18" x14ac:dyDescent="0.35">
      <c r="A656" t="s">
        <v>29</v>
      </c>
      <c r="B656">
        <v>1128299</v>
      </c>
      <c r="C656" s="1">
        <v>43987</v>
      </c>
      <c r="D656">
        <f>YEAR(salesbydate[[#This Row],[Invoice_Date]])</f>
        <v>2020</v>
      </c>
      <c r="E656">
        <f>MONTH(salesbydate[[#This Row],[Invoice_Date]])</f>
        <v>6</v>
      </c>
      <c r="F656">
        <f>ROUNDUP(MONTH(salesbydate[[#This Row],[Invoice_Date]])/3,0)</f>
        <v>2</v>
      </c>
      <c r="G656">
        <f>WEEKNUM(salesbydate[[#This Row],[Invoice_Date]])</f>
        <v>23</v>
      </c>
      <c r="H656" t="s">
        <v>30</v>
      </c>
      <c r="I656" t="s">
        <v>45</v>
      </c>
      <c r="J656" t="s">
        <v>46</v>
      </c>
      <c r="K656" t="s">
        <v>21</v>
      </c>
      <c r="L656" t="s">
        <v>144</v>
      </c>
      <c r="M656" s="2">
        <v>55</v>
      </c>
      <c r="N656" s="2">
        <v>225</v>
      </c>
      <c r="O656" s="2">
        <v>123750</v>
      </c>
      <c r="P656" s="2">
        <v>30938</v>
      </c>
      <c r="Q656" s="8">
        <v>0.25</v>
      </c>
      <c r="R656" t="s">
        <v>17</v>
      </c>
    </row>
    <row r="657" spans="1:18" x14ac:dyDescent="0.35">
      <c r="A657" t="s">
        <v>29</v>
      </c>
      <c r="B657">
        <v>1128299</v>
      </c>
      <c r="C657" s="1">
        <v>43988</v>
      </c>
      <c r="D657">
        <f>YEAR(salesbydate[[#This Row],[Invoice_Date]])</f>
        <v>2020</v>
      </c>
      <c r="E657">
        <f>MONTH(salesbydate[[#This Row],[Invoice_Date]])</f>
        <v>6</v>
      </c>
      <c r="F657">
        <f>ROUNDUP(MONTH(salesbydate[[#This Row],[Invoice_Date]])/3,0)</f>
        <v>2</v>
      </c>
      <c r="G657">
        <f>WEEKNUM(salesbydate[[#This Row],[Invoice_Date]])</f>
        <v>23</v>
      </c>
      <c r="H657" t="s">
        <v>30</v>
      </c>
      <c r="I657" t="s">
        <v>45</v>
      </c>
      <c r="J657" t="s">
        <v>46</v>
      </c>
      <c r="K657" t="s">
        <v>22</v>
      </c>
      <c r="L657" t="s">
        <v>145</v>
      </c>
      <c r="M657" s="2">
        <v>50</v>
      </c>
      <c r="N657" s="2">
        <v>425</v>
      </c>
      <c r="O657" s="2">
        <v>212500</v>
      </c>
      <c r="P657" s="2">
        <v>42500</v>
      </c>
      <c r="Q657" s="8">
        <v>0.2</v>
      </c>
      <c r="R657" t="s">
        <v>17</v>
      </c>
    </row>
    <row r="658" spans="1:18" x14ac:dyDescent="0.35">
      <c r="A658" t="s">
        <v>29</v>
      </c>
      <c r="B658">
        <v>1128299</v>
      </c>
      <c r="C658" s="1">
        <v>43989</v>
      </c>
      <c r="D658">
        <f>YEAR(salesbydate[[#This Row],[Invoice_Date]])</f>
        <v>2020</v>
      </c>
      <c r="E658">
        <f>MONTH(salesbydate[[#This Row],[Invoice_Date]])</f>
        <v>6</v>
      </c>
      <c r="F658">
        <f>ROUNDUP(MONTH(salesbydate[[#This Row],[Invoice_Date]])/3,0)</f>
        <v>2</v>
      </c>
      <c r="G658">
        <f>WEEKNUM(salesbydate[[#This Row],[Invoice_Date]])</f>
        <v>24</v>
      </c>
      <c r="H658" t="s">
        <v>30</v>
      </c>
      <c r="I658" t="s">
        <v>45</v>
      </c>
      <c r="J658" t="s">
        <v>46</v>
      </c>
      <c r="K658" t="s">
        <v>16</v>
      </c>
      <c r="L658" t="s">
        <v>144</v>
      </c>
      <c r="M658" s="2">
        <v>50</v>
      </c>
      <c r="N658" s="2">
        <v>575</v>
      </c>
      <c r="O658" s="2">
        <v>287500</v>
      </c>
      <c r="P658" s="2">
        <v>86250</v>
      </c>
      <c r="Q658" s="8">
        <v>0.3</v>
      </c>
      <c r="R658" t="s">
        <v>17</v>
      </c>
    </row>
    <row r="659" spans="1:18" x14ac:dyDescent="0.35">
      <c r="A659" t="s">
        <v>29</v>
      </c>
      <c r="B659">
        <v>1128299</v>
      </c>
      <c r="C659" s="1">
        <v>43990</v>
      </c>
      <c r="D659">
        <f>YEAR(salesbydate[[#This Row],[Invoice_Date]])</f>
        <v>2020</v>
      </c>
      <c r="E659">
        <f>MONTH(salesbydate[[#This Row],[Invoice_Date]])</f>
        <v>6</v>
      </c>
      <c r="F659">
        <f>ROUNDUP(MONTH(salesbydate[[#This Row],[Invoice_Date]])/3,0)</f>
        <v>2</v>
      </c>
      <c r="G659">
        <f>WEEKNUM(salesbydate[[#This Row],[Invoice_Date]])</f>
        <v>24</v>
      </c>
      <c r="H659" t="s">
        <v>30</v>
      </c>
      <c r="I659" t="s">
        <v>45</v>
      </c>
      <c r="J659" t="s">
        <v>46</v>
      </c>
      <c r="K659" t="s">
        <v>18</v>
      </c>
      <c r="L659" t="s">
        <v>144</v>
      </c>
      <c r="M659" s="2">
        <v>60</v>
      </c>
      <c r="N659" s="2">
        <v>425</v>
      </c>
      <c r="O659" s="2">
        <v>255000</v>
      </c>
      <c r="P659" s="2">
        <v>63750</v>
      </c>
      <c r="Q659" s="8">
        <v>0.25</v>
      </c>
      <c r="R659" t="s">
        <v>17</v>
      </c>
    </row>
    <row r="660" spans="1:18" x14ac:dyDescent="0.35">
      <c r="A660" t="s">
        <v>29</v>
      </c>
      <c r="B660">
        <v>1128299</v>
      </c>
      <c r="C660" s="1">
        <v>43991</v>
      </c>
      <c r="D660">
        <f>YEAR(salesbydate[[#This Row],[Invoice_Date]])</f>
        <v>2020</v>
      </c>
      <c r="E660">
        <f>MONTH(salesbydate[[#This Row],[Invoice_Date]])</f>
        <v>6</v>
      </c>
      <c r="F660">
        <f>ROUNDUP(MONTH(salesbydate[[#This Row],[Invoice_Date]])/3,0)</f>
        <v>2</v>
      </c>
      <c r="G660">
        <f>WEEKNUM(salesbydate[[#This Row],[Invoice_Date]])</f>
        <v>24</v>
      </c>
      <c r="H660" t="s">
        <v>30</v>
      </c>
      <c r="I660" t="s">
        <v>45</v>
      </c>
      <c r="J660" t="s">
        <v>46</v>
      </c>
      <c r="K660" t="s">
        <v>19</v>
      </c>
      <c r="L660" t="s">
        <v>145</v>
      </c>
      <c r="M660" s="2">
        <v>65</v>
      </c>
      <c r="N660" s="2">
        <v>425</v>
      </c>
      <c r="O660" s="2">
        <v>276250</v>
      </c>
      <c r="P660" s="2">
        <v>69063</v>
      </c>
      <c r="Q660" s="8">
        <v>0.25</v>
      </c>
      <c r="R660" t="s">
        <v>17</v>
      </c>
    </row>
    <row r="661" spans="1:18" x14ac:dyDescent="0.35">
      <c r="A661" t="s">
        <v>29</v>
      </c>
      <c r="B661">
        <v>1128299</v>
      </c>
      <c r="C661" s="1">
        <v>43992</v>
      </c>
      <c r="D661">
        <f>YEAR(salesbydate[[#This Row],[Invoice_Date]])</f>
        <v>2020</v>
      </c>
      <c r="E661">
        <f>MONTH(salesbydate[[#This Row],[Invoice_Date]])</f>
        <v>6</v>
      </c>
      <c r="F661">
        <f>ROUNDUP(MONTH(salesbydate[[#This Row],[Invoice_Date]])/3,0)</f>
        <v>2</v>
      </c>
      <c r="G661">
        <f>WEEKNUM(salesbydate[[#This Row],[Invoice_Date]])</f>
        <v>24</v>
      </c>
      <c r="H661" t="s">
        <v>30</v>
      </c>
      <c r="I661" t="s">
        <v>45</v>
      </c>
      <c r="J661" t="s">
        <v>46</v>
      </c>
      <c r="K661" t="s">
        <v>20</v>
      </c>
      <c r="L661" t="s">
        <v>145</v>
      </c>
      <c r="M661" s="2">
        <v>65</v>
      </c>
      <c r="N661" s="2">
        <v>325</v>
      </c>
      <c r="O661" s="2">
        <v>211250</v>
      </c>
      <c r="P661" s="2">
        <v>63375</v>
      </c>
      <c r="Q661" s="8">
        <v>0.3</v>
      </c>
      <c r="R661" t="s">
        <v>17</v>
      </c>
    </row>
    <row r="662" spans="1:18" x14ac:dyDescent="0.35">
      <c r="A662" t="s">
        <v>29</v>
      </c>
      <c r="B662">
        <v>1128299</v>
      </c>
      <c r="C662" s="1">
        <v>43993</v>
      </c>
      <c r="D662">
        <f>YEAR(salesbydate[[#This Row],[Invoice_Date]])</f>
        <v>2020</v>
      </c>
      <c r="E662">
        <f>MONTH(salesbydate[[#This Row],[Invoice_Date]])</f>
        <v>6</v>
      </c>
      <c r="F662">
        <f>ROUNDUP(MONTH(salesbydate[[#This Row],[Invoice_Date]])/3,0)</f>
        <v>2</v>
      </c>
      <c r="G662">
        <f>WEEKNUM(salesbydate[[#This Row],[Invoice_Date]])</f>
        <v>24</v>
      </c>
      <c r="H662" t="s">
        <v>30</v>
      </c>
      <c r="I662" t="s">
        <v>45</v>
      </c>
      <c r="J662" t="s">
        <v>46</v>
      </c>
      <c r="K662" t="s">
        <v>21</v>
      </c>
      <c r="L662" t="s">
        <v>144</v>
      </c>
      <c r="M662" s="2">
        <v>70</v>
      </c>
      <c r="N662" s="2">
        <v>175</v>
      </c>
      <c r="O662" s="2">
        <v>122500</v>
      </c>
      <c r="P662" s="2">
        <v>30625</v>
      </c>
      <c r="Q662" s="8">
        <v>0.25</v>
      </c>
      <c r="R662" t="s">
        <v>17</v>
      </c>
    </row>
    <row r="663" spans="1:18" x14ac:dyDescent="0.35">
      <c r="A663" t="s">
        <v>29</v>
      </c>
      <c r="B663">
        <v>1128299</v>
      </c>
      <c r="C663" s="1">
        <v>43994</v>
      </c>
      <c r="D663">
        <f>YEAR(salesbydate[[#This Row],[Invoice_Date]])</f>
        <v>2020</v>
      </c>
      <c r="E663">
        <f>MONTH(salesbydate[[#This Row],[Invoice_Date]])</f>
        <v>6</v>
      </c>
      <c r="F663">
        <f>ROUNDUP(MONTH(salesbydate[[#This Row],[Invoice_Date]])/3,0)</f>
        <v>2</v>
      </c>
      <c r="G663">
        <f>WEEKNUM(salesbydate[[#This Row],[Invoice_Date]])</f>
        <v>24</v>
      </c>
      <c r="H663" t="s">
        <v>30</v>
      </c>
      <c r="I663" t="s">
        <v>45</v>
      </c>
      <c r="J663" t="s">
        <v>46</v>
      </c>
      <c r="K663" t="s">
        <v>22</v>
      </c>
      <c r="L663" t="s">
        <v>145</v>
      </c>
      <c r="M663" s="2">
        <v>65</v>
      </c>
      <c r="N663" s="2">
        <v>375</v>
      </c>
      <c r="O663" s="2">
        <v>243750</v>
      </c>
      <c r="P663" s="2">
        <v>48750</v>
      </c>
      <c r="Q663" s="8">
        <v>0.2</v>
      </c>
      <c r="R663" t="s">
        <v>17</v>
      </c>
    </row>
    <row r="664" spans="1:18" x14ac:dyDescent="0.35">
      <c r="A664" t="s">
        <v>29</v>
      </c>
      <c r="B664">
        <v>1128299</v>
      </c>
      <c r="C664" s="1">
        <v>43995</v>
      </c>
      <c r="D664">
        <f>YEAR(salesbydate[[#This Row],[Invoice_Date]])</f>
        <v>2020</v>
      </c>
      <c r="E664">
        <f>MONTH(salesbydate[[#This Row],[Invoice_Date]])</f>
        <v>6</v>
      </c>
      <c r="F664">
        <f>ROUNDUP(MONTH(salesbydate[[#This Row],[Invoice_Date]])/3,0)</f>
        <v>2</v>
      </c>
      <c r="G664">
        <f>WEEKNUM(salesbydate[[#This Row],[Invoice_Date]])</f>
        <v>24</v>
      </c>
      <c r="H664" t="s">
        <v>30</v>
      </c>
      <c r="I664" t="s">
        <v>45</v>
      </c>
      <c r="J664" t="s">
        <v>46</v>
      </c>
      <c r="K664" t="s">
        <v>16</v>
      </c>
      <c r="L664" t="s">
        <v>144</v>
      </c>
      <c r="M664" s="2">
        <v>70</v>
      </c>
      <c r="N664" s="2">
        <v>550</v>
      </c>
      <c r="O664" s="2">
        <v>385000</v>
      </c>
      <c r="P664" s="2">
        <v>115500</v>
      </c>
      <c r="Q664" s="8">
        <v>0.3</v>
      </c>
      <c r="R664" t="s">
        <v>17</v>
      </c>
    </row>
    <row r="665" spans="1:18" x14ac:dyDescent="0.35">
      <c r="A665" t="s">
        <v>29</v>
      </c>
      <c r="B665">
        <v>1128299</v>
      </c>
      <c r="C665" s="1">
        <v>43996</v>
      </c>
      <c r="D665">
        <f>YEAR(salesbydate[[#This Row],[Invoice_Date]])</f>
        <v>2020</v>
      </c>
      <c r="E665">
        <f>MONTH(salesbydate[[#This Row],[Invoice_Date]])</f>
        <v>6</v>
      </c>
      <c r="F665">
        <f>ROUNDUP(MONTH(salesbydate[[#This Row],[Invoice_Date]])/3,0)</f>
        <v>2</v>
      </c>
      <c r="G665">
        <f>WEEKNUM(salesbydate[[#This Row],[Invoice_Date]])</f>
        <v>25</v>
      </c>
      <c r="H665" t="s">
        <v>30</v>
      </c>
      <c r="I665" t="s">
        <v>45</v>
      </c>
      <c r="J665" t="s">
        <v>46</v>
      </c>
      <c r="K665" t="s">
        <v>18</v>
      </c>
      <c r="L665" t="s">
        <v>144</v>
      </c>
      <c r="M665" s="2">
        <v>75</v>
      </c>
      <c r="N665" s="2">
        <v>350</v>
      </c>
      <c r="O665" s="2">
        <v>262500</v>
      </c>
      <c r="P665" s="2">
        <v>65625</v>
      </c>
      <c r="Q665" s="8">
        <v>0.25</v>
      </c>
      <c r="R665" t="s">
        <v>17</v>
      </c>
    </row>
    <row r="666" spans="1:18" x14ac:dyDescent="0.35">
      <c r="A666" t="s">
        <v>29</v>
      </c>
      <c r="B666">
        <v>1128299</v>
      </c>
      <c r="C666" s="1">
        <v>43997</v>
      </c>
      <c r="D666">
        <f>YEAR(salesbydate[[#This Row],[Invoice_Date]])</f>
        <v>2020</v>
      </c>
      <c r="E666">
        <f>MONTH(salesbydate[[#This Row],[Invoice_Date]])</f>
        <v>6</v>
      </c>
      <c r="F666">
        <f>ROUNDUP(MONTH(salesbydate[[#This Row],[Invoice_Date]])/3,0)</f>
        <v>2</v>
      </c>
      <c r="G666">
        <f>WEEKNUM(salesbydate[[#This Row],[Invoice_Date]])</f>
        <v>25</v>
      </c>
      <c r="H666" t="s">
        <v>30</v>
      </c>
      <c r="I666" t="s">
        <v>45</v>
      </c>
      <c r="J666" t="s">
        <v>46</v>
      </c>
      <c r="K666" t="s">
        <v>19</v>
      </c>
      <c r="L666" t="s">
        <v>145</v>
      </c>
      <c r="M666" s="2">
        <v>75</v>
      </c>
      <c r="N666" s="2">
        <v>400</v>
      </c>
      <c r="O666" s="2">
        <v>300000</v>
      </c>
      <c r="P666" s="2">
        <v>75000</v>
      </c>
      <c r="Q666" s="8">
        <v>0.25</v>
      </c>
      <c r="R666" t="s">
        <v>17</v>
      </c>
    </row>
    <row r="667" spans="1:18" x14ac:dyDescent="0.35">
      <c r="A667" t="s">
        <v>29</v>
      </c>
      <c r="B667">
        <v>1128299</v>
      </c>
      <c r="C667" s="1">
        <v>43998</v>
      </c>
      <c r="D667">
        <f>YEAR(salesbydate[[#This Row],[Invoice_Date]])</f>
        <v>2020</v>
      </c>
      <c r="E667">
        <f>MONTH(salesbydate[[#This Row],[Invoice_Date]])</f>
        <v>6</v>
      </c>
      <c r="F667">
        <f>ROUNDUP(MONTH(salesbydate[[#This Row],[Invoice_Date]])/3,0)</f>
        <v>2</v>
      </c>
      <c r="G667">
        <f>WEEKNUM(salesbydate[[#This Row],[Invoice_Date]])</f>
        <v>25</v>
      </c>
      <c r="H667" t="s">
        <v>30</v>
      </c>
      <c r="I667" t="s">
        <v>45</v>
      </c>
      <c r="J667" t="s">
        <v>46</v>
      </c>
      <c r="K667" t="s">
        <v>20</v>
      </c>
      <c r="L667" t="s">
        <v>145</v>
      </c>
      <c r="M667" s="2">
        <v>60</v>
      </c>
      <c r="N667" s="2">
        <v>300</v>
      </c>
      <c r="O667" s="2">
        <v>180000</v>
      </c>
      <c r="P667" s="2">
        <v>54000</v>
      </c>
      <c r="Q667" s="8">
        <v>0.3</v>
      </c>
      <c r="R667" t="s">
        <v>17</v>
      </c>
    </row>
    <row r="668" spans="1:18" x14ac:dyDescent="0.35">
      <c r="A668" t="s">
        <v>29</v>
      </c>
      <c r="B668">
        <v>1128299</v>
      </c>
      <c r="C668" s="1">
        <v>43999</v>
      </c>
      <c r="D668">
        <f>YEAR(salesbydate[[#This Row],[Invoice_Date]])</f>
        <v>2020</v>
      </c>
      <c r="E668">
        <f>MONTH(salesbydate[[#This Row],[Invoice_Date]])</f>
        <v>6</v>
      </c>
      <c r="F668">
        <f>ROUNDUP(MONTH(salesbydate[[#This Row],[Invoice_Date]])/3,0)</f>
        <v>2</v>
      </c>
      <c r="G668">
        <f>WEEKNUM(salesbydate[[#This Row],[Invoice_Date]])</f>
        <v>25</v>
      </c>
      <c r="H668" t="s">
        <v>30</v>
      </c>
      <c r="I668" t="s">
        <v>45</v>
      </c>
      <c r="J668" t="s">
        <v>46</v>
      </c>
      <c r="K668" t="s">
        <v>21</v>
      </c>
      <c r="L668" t="s">
        <v>144</v>
      </c>
      <c r="M668" s="2">
        <v>65</v>
      </c>
      <c r="N668" s="2">
        <v>200</v>
      </c>
      <c r="O668" s="2">
        <v>130000</v>
      </c>
      <c r="P668" s="2">
        <v>32500</v>
      </c>
      <c r="Q668" s="8">
        <v>0.25</v>
      </c>
      <c r="R668" t="s">
        <v>17</v>
      </c>
    </row>
    <row r="669" spans="1:18" x14ac:dyDescent="0.35">
      <c r="A669" t="s">
        <v>29</v>
      </c>
      <c r="B669">
        <v>1128299</v>
      </c>
      <c r="C669" s="1">
        <v>44000</v>
      </c>
      <c r="D669">
        <f>YEAR(salesbydate[[#This Row],[Invoice_Date]])</f>
        <v>2020</v>
      </c>
      <c r="E669">
        <f>MONTH(salesbydate[[#This Row],[Invoice_Date]])</f>
        <v>6</v>
      </c>
      <c r="F669">
        <f>ROUNDUP(MONTH(salesbydate[[#This Row],[Invoice_Date]])/3,0)</f>
        <v>2</v>
      </c>
      <c r="G669">
        <f>WEEKNUM(salesbydate[[#This Row],[Invoice_Date]])</f>
        <v>25</v>
      </c>
      <c r="H669" t="s">
        <v>30</v>
      </c>
      <c r="I669" t="s">
        <v>45</v>
      </c>
      <c r="J669" t="s">
        <v>46</v>
      </c>
      <c r="K669" t="s">
        <v>22</v>
      </c>
      <c r="L669" t="s">
        <v>145</v>
      </c>
      <c r="M669" s="2">
        <v>80</v>
      </c>
      <c r="N669" s="2">
        <v>350</v>
      </c>
      <c r="O669" s="2">
        <v>280000</v>
      </c>
      <c r="P669" s="2">
        <v>56000</v>
      </c>
      <c r="Q669" s="8">
        <v>0.2</v>
      </c>
      <c r="R669" t="s">
        <v>17</v>
      </c>
    </row>
    <row r="670" spans="1:18" x14ac:dyDescent="0.35">
      <c r="A670" t="s">
        <v>29</v>
      </c>
      <c r="B670">
        <v>1128299</v>
      </c>
      <c r="C670" s="1">
        <v>44001</v>
      </c>
      <c r="D670">
        <f>YEAR(salesbydate[[#This Row],[Invoice_Date]])</f>
        <v>2020</v>
      </c>
      <c r="E670">
        <f>MONTH(salesbydate[[#This Row],[Invoice_Date]])</f>
        <v>6</v>
      </c>
      <c r="F670">
        <f>ROUNDUP(MONTH(salesbydate[[#This Row],[Invoice_Date]])/3,0)</f>
        <v>2</v>
      </c>
      <c r="G670">
        <f>WEEKNUM(salesbydate[[#This Row],[Invoice_Date]])</f>
        <v>25</v>
      </c>
      <c r="H670" t="s">
        <v>30</v>
      </c>
      <c r="I670" t="s">
        <v>45</v>
      </c>
      <c r="J670" t="s">
        <v>46</v>
      </c>
      <c r="K670" t="s">
        <v>16</v>
      </c>
      <c r="L670" t="s">
        <v>144</v>
      </c>
      <c r="M670" s="2">
        <v>60</v>
      </c>
      <c r="N670" s="2">
        <v>550</v>
      </c>
      <c r="O670" s="2">
        <v>330000</v>
      </c>
      <c r="P670" s="2">
        <v>99000</v>
      </c>
      <c r="Q670" s="8">
        <v>0.3</v>
      </c>
      <c r="R670" t="s">
        <v>17</v>
      </c>
    </row>
    <row r="671" spans="1:18" x14ac:dyDescent="0.35">
      <c r="A671" t="s">
        <v>29</v>
      </c>
      <c r="B671">
        <v>1128299</v>
      </c>
      <c r="C671" s="1">
        <v>44002</v>
      </c>
      <c r="D671">
        <f>YEAR(salesbydate[[#This Row],[Invoice_Date]])</f>
        <v>2020</v>
      </c>
      <c r="E671">
        <f>MONTH(salesbydate[[#This Row],[Invoice_Date]])</f>
        <v>6</v>
      </c>
      <c r="F671">
        <f>ROUNDUP(MONTH(salesbydate[[#This Row],[Invoice_Date]])/3,0)</f>
        <v>2</v>
      </c>
      <c r="G671">
        <f>WEEKNUM(salesbydate[[#This Row],[Invoice_Date]])</f>
        <v>25</v>
      </c>
      <c r="H671" t="s">
        <v>30</v>
      </c>
      <c r="I671" t="s">
        <v>45</v>
      </c>
      <c r="J671" t="s">
        <v>46</v>
      </c>
      <c r="K671" t="s">
        <v>18</v>
      </c>
      <c r="L671" t="s">
        <v>144</v>
      </c>
      <c r="M671" s="2">
        <v>65</v>
      </c>
      <c r="N671" s="2">
        <v>400</v>
      </c>
      <c r="O671" s="2">
        <v>260000</v>
      </c>
      <c r="P671" s="2">
        <v>65000</v>
      </c>
      <c r="Q671" s="8">
        <v>0.25</v>
      </c>
      <c r="R671" t="s">
        <v>17</v>
      </c>
    </row>
    <row r="672" spans="1:18" x14ac:dyDescent="0.35">
      <c r="A672" t="s">
        <v>29</v>
      </c>
      <c r="B672">
        <v>1128299</v>
      </c>
      <c r="C672" s="1">
        <v>44003</v>
      </c>
      <c r="D672">
        <f>YEAR(salesbydate[[#This Row],[Invoice_Date]])</f>
        <v>2020</v>
      </c>
      <c r="E672">
        <f>MONTH(salesbydate[[#This Row],[Invoice_Date]])</f>
        <v>6</v>
      </c>
      <c r="F672">
        <f>ROUNDUP(MONTH(salesbydate[[#This Row],[Invoice_Date]])/3,0)</f>
        <v>2</v>
      </c>
      <c r="G672">
        <f>WEEKNUM(salesbydate[[#This Row],[Invoice_Date]])</f>
        <v>26</v>
      </c>
      <c r="H672" t="s">
        <v>30</v>
      </c>
      <c r="I672" t="s">
        <v>45</v>
      </c>
      <c r="J672" t="s">
        <v>46</v>
      </c>
      <c r="K672" t="s">
        <v>19</v>
      </c>
      <c r="L672" t="s">
        <v>145</v>
      </c>
      <c r="M672" s="2">
        <v>65</v>
      </c>
      <c r="N672" s="2">
        <v>400</v>
      </c>
      <c r="O672" s="2">
        <v>260000</v>
      </c>
      <c r="P672" s="2">
        <v>65000</v>
      </c>
      <c r="Q672" s="8">
        <v>0.25</v>
      </c>
      <c r="R672" t="s">
        <v>17</v>
      </c>
    </row>
    <row r="673" spans="1:18" x14ac:dyDescent="0.35">
      <c r="A673" t="s">
        <v>29</v>
      </c>
      <c r="B673">
        <v>1128299</v>
      </c>
      <c r="C673" s="1">
        <v>44004</v>
      </c>
      <c r="D673">
        <f>YEAR(salesbydate[[#This Row],[Invoice_Date]])</f>
        <v>2020</v>
      </c>
      <c r="E673">
        <f>MONTH(salesbydate[[#This Row],[Invoice_Date]])</f>
        <v>6</v>
      </c>
      <c r="F673">
        <f>ROUNDUP(MONTH(salesbydate[[#This Row],[Invoice_Date]])/3,0)</f>
        <v>2</v>
      </c>
      <c r="G673">
        <f>WEEKNUM(salesbydate[[#This Row],[Invoice_Date]])</f>
        <v>26</v>
      </c>
      <c r="H673" t="s">
        <v>30</v>
      </c>
      <c r="I673" t="s">
        <v>45</v>
      </c>
      <c r="J673" t="s">
        <v>46</v>
      </c>
      <c r="K673" t="s">
        <v>20</v>
      </c>
      <c r="L673" t="s">
        <v>145</v>
      </c>
      <c r="M673" s="2">
        <v>60</v>
      </c>
      <c r="N673" s="2">
        <v>300</v>
      </c>
      <c r="O673" s="2">
        <v>180000</v>
      </c>
      <c r="P673" s="2">
        <v>54000</v>
      </c>
      <c r="Q673" s="8">
        <v>0.3</v>
      </c>
      <c r="R673" t="s">
        <v>17</v>
      </c>
    </row>
    <row r="674" spans="1:18" x14ac:dyDescent="0.35">
      <c r="A674" t="s">
        <v>29</v>
      </c>
      <c r="B674">
        <v>1128299</v>
      </c>
      <c r="C674" s="1">
        <v>44005</v>
      </c>
      <c r="D674">
        <f>YEAR(salesbydate[[#This Row],[Invoice_Date]])</f>
        <v>2020</v>
      </c>
      <c r="E674">
        <f>MONTH(salesbydate[[#This Row],[Invoice_Date]])</f>
        <v>6</v>
      </c>
      <c r="F674">
        <f>ROUNDUP(MONTH(salesbydate[[#This Row],[Invoice_Date]])/3,0)</f>
        <v>2</v>
      </c>
      <c r="G674">
        <f>WEEKNUM(salesbydate[[#This Row],[Invoice_Date]])</f>
        <v>26</v>
      </c>
      <c r="H674" t="s">
        <v>30</v>
      </c>
      <c r="I674" t="s">
        <v>45</v>
      </c>
      <c r="J674" t="s">
        <v>46</v>
      </c>
      <c r="K674" t="s">
        <v>21</v>
      </c>
      <c r="L674" t="s">
        <v>144</v>
      </c>
      <c r="M674" s="2">
        <v>65</v>
      </c>
      <c r="N674" s="2">
        <v>200</v>
      </c>
      <c r="O674" s="2">
        <v>130000</v>
      </c>
      <c r="P674" s="2">
        <v>32500</v>
      </c>
      <c r="Q674" s="8">
        <v>0.25</v>
      </c>
      <c r="R674" t="s">
        <v>17</v>
      </c>
    </row>
    <row r="675" spans="1:18" x14ac:dyDescent="0.35">
      <c r="A675" t="s">
        <v>29</v>
      </c>
      <c r="B675">
        <v>1128299</v>
      </c>
      <c r="C675" s="1">
        <v>44006</v>
      </c>
      <c r="D675">
        <f>YEAR(salesbydate[[#This Row],[Invoice_Date]])</f>
        <v>2020</v>
      </c>
      <c r="E675">
        <f>MONTH(salesbydate[[#This Row],[Invoice_Date]])</f>
        <v>6</v>
      </c>
      <c r="F675">
        <f>ROUNDUP(MONTH(salesbydate[[#This Row],[Invoice_Date]])/3,0)</f>
        <v>2</v>
      </c>
      <c r="G675">
        <f>WEEKNUM(salesbydate[[#This Row],[Invoice_Date]])</f>
        <v>26</v>
      </c>
      <c r="H675" t="s">
        <v>30</v>
      </c>
      <c r="I675" t="s">
        <v>45</v>
      </c>
      <c r="J675" t="s">
        <v>46</v>
      </c>
      <c r="K675" t="s">
        <v>22</v>
      </c>
      <c r="L675" t="s">
        <v>145</v>
      </c>
      <c r="M675" s="2">
        <v>80</v>
      </c>
      <c r="N675" s="2">
        <v>500</v>
      </c>
      <c r="O675" s="2">
        <v>400000</v>
      </c>
      <c r="P675" s="2">
        <v>80000</v>
      </c>
      <c r="Q675" s="8">
        <v>0.2</v>
      </c>
      <c r="R675" t="s">
        <v>17</v>
      </c>
    </row>
    <row r="676" spans="1:18" x14ac:dyDescent="0.35">
      <c r="A676" t="s">
        <v>29</v>
      </c>
      <c r="B676">
        <v>1128299</v>
      </c>
      <c r="C676" s="1">
        <v>44007</v>
      </c>
      <c r="D676">
        <f>YEAR(salesbydate[[#This Row],[Invoice_Date]])</f>
        <v>2020</v>
      </c>
      <c r="E676">
        <f>MONTH(salesbydate[[#This Row],[Invoice_Date]])</f>
        <v>6</v>
      </c>
      <c r="F676">
        <f>ROUNDUP(MONTH(salesbydate[[#This Row],[Invoice_Date]])/3,0)</f>
        <v>2</v>
      </c>
      <c r="G676">
        <f>WEEKNUM(salesbydate[[#This Row],[Invoice_Date]])</f>
        <v>26</v>
      </c>
      <c r="H676" t="s">
        <v>30</v>
      </c>
      <c r="I676" t="s">
        <v>45</v>
      </c>
      <c r="J676" t="s">
        <v>46</v>
      </c>
      <c r="K676" t="s">
        <v>16</v>
      </c>
      <c r="L676" t="s">
        <v>144</v>
      </c>
      <c r="M676" s="2">
        <v>75</v>
      </c>
      <c r="N676" s="2">
        <v>750</v>
      </c>
      <c r="O676" s="2">
        <v>562500</v>
      </c>
      <c r="P676" s="2">
        <v>168750</v>
      </c>
      <c r="Q676" s="8">
        <v>0.3</v>
      </c>
      <c r="R676" t="s">
        <v>17</v>
      </c>
    </row>
    <row r="677" spans="1:18" x14ac:dyDescent="0.35">
      <c r="A677" t="s">
        <v>29</v>
      </c>
      <c r="B677">
        <v>1128299</v>
      </c>
      <c r="C677" s="1">
        <v>44008</v>
      </c>
      <c r="D677">
        <f>YEAR(salesbydate[[#This Row],[Invoice_Date]])</f>
        <v>2020</v>
      </c>
      <c r="E677">
        <f>MONTH(salesbydate[[#This Row],[Invoice_Date]])</f>
        <v>6</v>
      </c>
      <c r="F677">
        <f>ROUNDUP(MONTH(salesbydate[[#This Row],[Invoice_Date]])/3,0)</f>
        <v>2</v>
      </c>
      <c r="G677">
        <f>WEEKNUM(salesbydate[[#This Row],[Invoice_Date]])</f>
        <v>26</v>
      </c>
      <c r="H677" t="s">
        <v>30</v>
      </c>
      <c r="I677" t="s">
        <v>45</v>
      </c>
      <c r="J677" t="s">
        <v>46</v>
      </c>
      <c r="K677" t="s">
        <v>18</v>
      </c>
      <c r="L677" t="s">
        <v>144</v>
      </c>
      <c r="M677" s="2">
        <v>80</v>
      </c>
      <c r="N677" s="2">
        <v>625</v>
      </c>
      <c r="O677" s="2">
        <v>500000</v>
      </c>
      <c r="P677" s="2">
        <v>125000</v>
      </c>
      <c r="Q677" s="8">
        <v>0.25</v>
      </c>
      <c r="R677" t="s">
        <v>17</v>
      </c>
    </row>
    <row r="678" spans="1:18" x14ac:dyDescent="0.35">
      <c r="A678" t="s">
        <v>29</v>
      </c>
      <c r="B678">
        <v>1128299</v>
      </c>
      <c r="C678" s="1">
        <v>44009</v>
      </c>
      <c r="D678">
        <f>YEAR(salesbydate[[#This Row],[Invoice_Date]])</f>
        <v>2020</v>
      </c>
      <c r="E678">
        <f>MONTH(salesbydate[[#This Row],[Invoice_Date]])</f>
        <v>6</v>
      </c>
      <c r="F678">
        <f>ROUNDUP(MONTH(salesbydate[[#This Row],[Invoice_Date]])/3,0)</f>
        <v>2</v>
      </c>
      <c r="G678">
        <f>WEEKNUM(salesbydate[[#This Row],[Invoice_Date]])</f>
        <v>26</v>
      </c>
      <c r="H678" t="s">
        <v>30</v>
      </c>
      <c r="I678" t="s">
        <v>45</v>
      </c>
      <c r="J678" t="s">
        <v>46</v>
      </c>
      <c r="K678" t="s">
        <v>19</v>
      </c>
      <c r="L678" t="s">
        <v>145</v>
      </c>
      <c r="M678" s="2">
        <v>80</v>
      </c>
      <c r="N678" s="2">
        <v>625</v>
      </c>
      <c r="O678" s="2">
        <v>500000</v>
      </c>
      <c r="P678" s="2">
        <v>125000</v>
      </c>
      <c r="Q678" s="8">
        <v>0.25</v>
      </c>
      <c r="R678" t="s">
        <v>17</v>
      </c>
    </row>
    <row r="679" spans="1:18" x14ac:dyDescent="0.35">
      <c r="A679" t="s">
        <v>29</v>
      </c>
      <c r="B679">
        <v>1128299</v>
      </c>
      <c r="C679" s="1">
        <v>44010</v>
      </c>
      <c r="D679">
        <f>YEAR(salesbydate[[#This Row],[Invoice_Date]])</f>
        <v>2020</v>
      </c>
      <c r="E679">
        <f>MONTH(salesbydate[[#This Row],[Invoice_Date]])</f>
        <v>6</v>
      </c>
      <c r="F679">
        <f>ROUNDUP(MONTH(salesbydate[[#This Row],[Invoice_Date]])/3,0)</f>
        <v>2</v>
      </c>
      <c r="G679">
        <f>WEEKNUM(salesbydate[[#This Row],[Invoice_Date]])</f>
        <v>27</v>
      </c>
      <c r="H679" t="s">
        <v>30</v>
      </c>
      <c r="I679" t="s">
        <v>45</v>
      </c>
      <c r="J679" t="s">
        <v>46</v>
      </c>
      <c r="K679" t="s">
        <v>20</v>
      </c>
      <c r="L679" t="s">
        <v>145</v>
      </c>
      <c r="M679" s="2">
        <v>80</v>
      </c>
      <c r="N679" s="2">
        <v>500</v>
      </c>
      <c r="O679" s="2">
        <v>400000</v>
      </c>
      <c r="P679" s="2">
        <v>120000</v>
      </c>
      <c r="Q679" s="8">
        <v>0.3</v>
      </c>
      <c r="R679" t="s">
        <v>17</v>
      </c>
    </row>
    <row r="680" spans="1:18" x14ac:dyDescent="0.35">
      <c r="A680" t="s">
        <v>29</v>
      </c>
      <c r="B680">
        <v>1128299</v>
      </c>
      <c r="C680" s="1">
        <v>44011</v>
      </c>
      <c r="D680">
        <f>YEAR(salesbydate[[#This Row],[Invoice_Date]])</f>
        <v>2020</v>
      </c>
      <c r="E680">
        <f>MONTH(salesbydate[[#This Row],[Invoice_Date]])</f>
        <v>6</v>
      </c>
      <c r="F680">
        <f>ROUNDUP(MONTH(salesbydate[[#This Row],[Invoice_Date]])/3,0)</f>
        <v>2</v>
      </c>
      <c r="G680">
        <f>WEEKNUM(salesbydate[[#This Row],[Invoice_Date]])</f>
        <v>27</v>
      </c>
      <c r="H680" t="s">
        <v>30</v>
      </c>
      <c r="I680" t="s">
        <v>45</v>
      </c>
      <c r="J680" t="s">
        <v>46</v>
      </c>
      <c r="K680" t="s">
        <v>21</v>
      </c>
      <c r="L680" t="s">
        <v>144</v>
      </c>
      <c r="M680" s="2">
        <v>85</v>
      </c>
      <c r="N680" s="2">
        <v>375</v>
      </c>
      <c r="O680" s="2">
        <v>318750</v>
      </c>
      <c r="P680" s="2">
        <v>79688</v>
      </c>
      <c r="Q680" s="8">
        <v>0.25</v>
      </c>
      <c r="R680" t="s">
        <v>17</v>
      </c>
    </row>
    <row r="681" spans="1:18" x14ac:dyDescent="0.35">
      <c r="A681" t="s">
        <v>29</v>
      </c>
      <c r="B681">
        <v>1128299</v>
      </c>
      <c r="C681" s="1">
        <v>44012</v>
      </c>
      <c r="D681">
        <f>YEAR(salesbydate[[#This Row],[Invoice_Date]])</f>
        <v>2020</v>
      </c>
      <c r="E681">
        <f>MONTH(salesbydate[[#This Row],[Invoice_Date]])</f>
        <v>6</v>
      </c>
      <c r="F681">
        <f>ROUNDUP(MONTH(salesbydate[[#This Row],[Invoice_Date]])/3,0)</f>
        <v>2</v>
      </c>
      <c r="G681">
        <f>WEEKNUM(salesbydate[[#This Row],[Invoice_Date]])</f>
        <v>27</v>
      </c>
      <c r="H681" t="s">
        <v>30</v>
      </c>
      <c r="I681" t="s">
        <v>45</v>
      </c>
      <c r="J681" t="s">
        <v>46</v>
      </c>
      <c r="K681" t="s">
        <v>22</v>
      </c>
      <c r="L681" t="s">
        <v>145</v>
      </c>
      <c r="M681" s="2">
        <v>100</v>
      </c>
      <c r="N681" s="2">
        <v>675</v>
      </c>
      <c r="O681" s="2">
        <v>675000</v>
      </c>
      <c r="P681" s="2">
        <v>135000</v>
      </c>
      <c r="Q681" s="8">
        <v>0.2</v>
      </c>
      <c r="R681" t="s">
        <v>17</v>
      </c>
    </row>
    <row r="682" spans="1:18" x14ac:dyDescent="0.35">
      <c r="A682" t="s">
        <v>29</v>
      </c>
      <c r="B682">
        <v>1128299</v>
      </c>
      <c r="C682" s="1">
        <v>44013</v>
      </c>
      <c r="D682">
        <f>YEAR(salesbydate[[#This Row],[Invoice_Date]])</f>
        <v>2020</v>
      </c>
      <c r="E682">
        <f>MONTH(salesbydate[[#This Row],[Invoice_Date]])</f>
        <v>7</v>
      </c>
      <c r="F682">
        <f>ROUNDUP(MONTH(salesbydate[[#This Row],[Invoice_Date]])/3,0)</f>
        <v>3</v>
      </c>
      <c r="G682">
        <f>WEEKNUM(salesbydate[[#This Row],[Invoice_Date]])</f>
        <v>27</v>
      </c>
      <c r="H682" t="s">
        <v>30</v>
      </c>
      <c r="I682" t="s">
        <v>45</v>
      </c>
      <c r="J682" t="s">
        <v>46</v>
      </c>
      <c r="K682" t="s">
        <v>16</v>
      </c>
      <c r="L682" t="s">
        <v>144</v>
      </c>
      <c r="M682" s="2">
        <v>80</v>
      </c>
      <c r="N682" s="2">
        <v>825</v>
      </c>
      <c r="O682" s="2">
        <v>660000</v>
      </c>
      <c r="P682" s="2">
        <v>198000</v>
      </c>
      <c r="Q682" s="8">
        <v>0.3</v>
      </c>
      <c r="R682" t="s">
        <v>17</v>
      </c>
    </row>
    <row r="683" spans="1:18" x14ac:dyDescent="0.35">
      <c r="A683" t="s">
        <v>29</v>
      </c>
      <c r="B683">
        <v>1128299</v>
      </c>
      <c r="C683" s="1">
        <v>44014</v>
      </c>
      <c r="D683">
        <f>YEAR(salesbydate[[#This Row],[Invoice_Date]])</f>
        <v>2020</v>
      </c>
      <c r="E683">
        <f>MONTH(salesbydate[[#This Row],[Invoice_Date]])</f>
        <v>7</v>
      </c>
      <c r="F683">
        <f>ROUNDUP(MONTH(salesbydate[[#This Row],[Invoice_Date]])/3,0)</f>
        <v>3</v>
      </c>
      <c r="G683">
        <f>WEEKNUM(salesbydate[[#This Row],[Invoice_Date]])</f>
        <v>27</v>
      </c>
      <c r="H683" t="s">
        <v>30</v>
      </c>
      <c r="I683" t="s">
        <v>45</v>
      </c>
      <c r="J683" t="s">
        <v>46</v>
      </c>
      <c r="K683" t="s">
        <v>18</v>
      </c>
      <c r="L683" t="s">
        <v>144</v>
      </c>
      <c r="M683" s="2">
        <v>85</v>
      </c>
      <c r="N683" s="2">
        <v>675</v>
      </c>
      <c r="O683" s="2">
        <v>573750</v>
      </c>
      <c r="P683" s="2">
        <v>143438</v>
      </c>
      <c r="Q683" s="8">
        <v>0.25</v>
      </c>
      <c r="R683" t="s">
        <v>17</v>
      </c>
    </row>
    <row r="684" spans="1:18" x14ac:dyDescent="0.35">
      <c r="A684" t="s">
        <v>29</v>
      </c>
      <c r="B684">
        <v>1128299</v>
      </c>
      <c r="C684" s="1">
        <v>44015</v>
      </c>
      <c r="D684">
        <f>YEAR(salesbydate[[#This Row],[Invoice_Date]])</f>
        <v>2020</v>
      </c>
      <c r="E684">
        <f>MONTH(salesbydate[[#This Row],[Invoice_Date]])</f>
        <v>7</v>
      </c>
      <c r="F684">
        <f>ROUNDUP(MONTH(salesbydate[[#This Row],[Invoice_Date]])/3,0)</f>
        <v>3</v>
      </c>
      <c r="G684">
        <f>WEEKNUM(salesbydate[[#This Row],[Invoice_Date]])</f>
        <v>27</v>
      </c>
      <c r="H684" t="s">
        <v>30</v>
      </c>
      <c r="I684" t="s">
        <v>45</v>
      </c>
      <c r="J684" t="s">
        <v>46</v>
      </c>
      <c r="K684" t="s">
        <v>19</v>
      </c>
      <c r="L684" t="s">
        <v>145</v>
      </c>
      <c r="M684" s="2">
        <v>85</v>
      </c>
      <c r="N684" s="2">
        <v>625</v>
      </c>
      <c r="O684" s="2">
        <v>531250</v>
      </c>
      <c r="P684" s="2">
        <v>132813</v>
      </c>
      <c r="Q684" s="8">
        <v>0.25</v>
      </c>
      <c r="R684" t="s">
        <v>17</v>
      </c>
    </row>
    <row r="685" spans="1:18" x14ac:dyDescent="0.35">
      <c r="A685" t="s">
        <v>29</v>
      </c>
      <c r="B685">
        <v>1128299</v>
      </c>
      <c r="C685" s="1">
        <v>44016</v>
      </c>
      <c r="D685">
        <f>YEAR(salesbydate[[#This Row],[Invoice_Date]])</f>
        <v>2020</v>
      </c>
      <c r="E685">
        <f>MONTH(salesbydate[[#This Row],[Invoice_Date]])</f>
        <v>7</v>
      </c>
      <c r="F685">
        <f>ROUNDUP(MONTH(salesbydate[[#This Row],[Invoice_Date]])/3,0)</f>
        <v>3</v>
      </c>
      <c r="G685">
        <f>WEEKNUM(salesbydate[[#This Row],[Invoice_Date]])</f>
        <v>27</v>
      </c>
      <c r="H685" t="s">
        <v>30</v>
      </c>
      <c r="I685" t="s">
        <v>45</v>
      </c>
      <c r="J685" t="s">
        <v>46</v>
      </c>
      <c r="K685" t="s">
        <v>20</v>
      </c>
      <c r="L685" t="s">
        <v>145</v>
      </c>
      <c r="M685" s="2">
        <v>80</v>
      </c>
      <c r="N685" s="2">
        <v>525</v>
      </c>
      <c r="O685" s="2">
        <v>420000</v>
      </c>
      <c r="P685" s="2">
        <v>126000</v>
      </c>
      <c r="Q685" s="8">
        <v>0.3</v>
      </c>
      <c r="R685" t="s">
        <v>17</v>
      </c>
    </row>
    <row r="686" spans="1:18" x14ac:dyDescent="0.35">
      <c r="A686" t="s">
        <v>29</v>
      </c>
      <c r="B686">
        <v>1128299</v>
      </c>
      <c r="C686" s="1">
        <v>44017</v>
      </c>
      <c r="D686">
        <f>YEAR(salesbydate[[#This Row],[Invoice_Date]])</f>
        <v>2020</v>
      </c>
      <c r="E686">
        <f>MONTH(salesbydate[[#This Row],[Invoice_Date]])</f>
        <v>7</v>
      </c>
      <c r="F686">
        <f>ROUNDUP(MONTH(salesbydate[[#This Row],[Invoice_Date]])/3,0)</f>
        <v>3</v>
      </c>
      <c r="G686">
        <f>WEEKNUM(salesbydate[[#This Row],[Invoice_Date]])</f>
        <v>28</v>
      </c>
      <c r="H686" t="s">
        <v>30</v>
      </c>
      <c r="I686" t="s">
        <v>45</v>
      </c>
      <c r="J686" t="s">
        <v>46</v>
      </c>
      <c r="K686" t="s">
        <v>21</v>
      </c>
      <c r="L686" t="s">
        <v>144</v>
      </c>
      <c r="M686" s="2">
        <v>85</v>
      </c>
      <c r="N686" s="2">
        <v>575</v>
      </c>
      <c r="O686" s="2">
        <v>488750</v>
      </c>
      <c r="P686" s="2">
        <v>122188</v>
      </c>
      <c r="Q686" s="8">
        <v>0.25</v>
      </c>
      <c r="R686" t="s">
        <v>17</v>
      </c>
    </row>
    <row r="687" spans="1:18" x14ac:dyDescent="0.35">
      <c r="A687" t="s">
        <v>29</v>
      </c>
      <c r="B687">
        <v>1128299</v>
      </c>
      <c r="C687" s="1">
        <v>44018</v>
      </c>
      <c r="D687">
        <f>YEAR(salesbydate[[#This Row],[Invoice_Date]])</f>
        <v>2020</v>
      </c>
      <c r="E687">
        <f>MONTH(salesbydate[[#This Row],[Invoice_Date]])</f>
        <v>7</v>
      </c>
      <c r="F687">
        <f>ROUNDUP(MONTH(salesbydate[[#This Row],[Invoice_Date]])/3,0)</f>
        <v>3</v>
      </c>
      <c r="G687">
        <f>WEEKNUM(salesbydate[[#This Row],[Invoice_Date]])</f>
        <v>28</v>
      </c>
      <c r="H687" t="s">
        <v>30</v>
      </c>
      <c r="I687" t="s">
        <v>45</v>
      </c>
      <c r="J687" t="s">
        <v>46</v>
      </c>
      <c r="K687" t="s">
        <v>22</v>
      </c>
      <c r="L687" t="s">
        <v>145</v>
      </c>
      <c r="M687" s="2">
        <v>100</v>
      </c>
      <c r="N687" s="2">
        <v>575</v>
      </c>
      <c r="O687" s="2">
        <v>575000</v>
      </c>
      <c r="P687" s="2">
        <v>115000</v>
      </c>
      <c r="Q687" s="8">
        <v>0.2</v>
      </c>
      <c r="R687" t="s">
        <v>17</v>
      </c>
    </row>
    <row r="688" spans="1:18" x14ac:dyDescent="0.35">
      <c r="A688" t="s">
        <v>29</v>
      </c>
      <c r="B688">
        <v>1128299</v>
      </c>
      <c r="C688" s="1">
        <v>44019</v>
      </c>
      <c r="D688">
        <f>YEAR(salesbydate[[#This Row],[Invoice_Date]])</f>
        <v>2020</v>
      </c>
      <c r="E688">
        <f>MONTH(salesbydate[[#This Row],[Invoice_Date]])</f>
        <v>7</v>
      </c>
      <c r="F688">
        <f>ROUNDUP(MONTH(salesbydate[[#This Row],[Invoice_Date]])/3,0)</f>
        <v>3</v>
      </c>
      <c r="G688">
        <f>WEEKNUM(salesbydate[[#This Row],[Invoice_Date]])</f>
        <v>28</v>
      </c>
      <c r="H688" t="s">
        <v>30</v>
      </c>
      <c r="I688" t="s">
        <v>45</v>
      </c>
      <c r="J688" t="s">
        <v>46</v>
      </c>
      <c r="K688" t="s">
        <v>16</v>
      </c>
      <c r="L688" t="s">
        <v>144</v>
      </c>
      <c r="M688" s="2">
        <v>85</v>
      </c>
      <c r="N688" s="2">
        <v>775</v>
      </c>
      <c r="O688" s="2">
        <v>658750</v>
      </c>
      <c r="P688" s="2">
        <v>197625</v>
      </c>
      <c r="Q688" s="8">
        <v>0.3</v>
      </c>
      <c r="R688" t="s">
        <v>17</v>
      </c>
    </row>
    <row r="689" spans="1:18" x14ac:dyDescent="0.35">
      <c r="A689" t="s">
        <v>29</v>
      </c>
      <c r="B689">
        <v>1128299</v>
      </c>
      <c r="C689" s="1">
        <v>44020</v>
      </c>
      <c r="D689">
        <f>YEAR(salesbydate[[#This Row],[Invoice_Date]])</f>
        <v>2020</v>
      </c>
      <c r="E689">
        <f>MONTH(salesbydate[[#This Row],[Invoice_Date]])</f>
        <v>7</v>
      </c>
      <c r="F689">
        <f>ROUNDUP(MONTH(salesbydate[[#This Row],[Invoice_Date]])/3,0)</f>
        <v>3</v>
      </c>
      <c r="G689">
        <f>WEEKNUM(salesbydate[[#This Row],[Invoice_Date]])</f>
        <v>28</v>
      </c>
      <c r="H689" t="s">
        <v>30</v>
      </c>
      <c r="I689" t="s">
        <v>45</v>
      </c>
      <c r="J689" t="s">
        <v>46</v>
      </c>
      <c r="K689" t="s">
        <v>18</v>
      </c>
      <c r="L689" t="s">
        <v>144</v>
      </c>
      <c r="M689" s="2">
        <v>80</v>
      </c>
      <c r="N689" s="2">
        <v>750</v>
      </c>
      <c r="O689" s="2">
        <v>600000</v>
      </c>
      <c r="P689" s="2">
        <v>150000</v>
      </c>
      <c r="Q689" s="8">
        <v>0.25</v>
      </c>
      <c r="R689" t="s">
        <v>17</v>
      </c>
    </row>
    <row r="690" spans="1:18" x14ac:dyDescent="0.35">
      <c r="A690" t="s">
        <v>29</v>
      </c>
      <c r="B690">
        <v>1128299</v>
      </c>
      <c r="C690" s="1">
        <v>44021</v>
      </c>
      <c r="D690">
        <f>YEAR(salesbydate[[#This Row],[Invoice_Date]])</f>
        <v>2020</v>
      </c>
      <c r="E690">
        <f>MONTH(salesbydate[[#This Row],[Invoice_Date]])</f>
        <v>7</v>
      </c>
      <c r="F690">
        <f>ROUNDUP(MONTH(salesbydate[[#This Row],[Invoice_Date]])/3,0)</f>
        <v>3</v>
      </c>
      <c r="G690">
        <f>WEEKNUM(salesbydate[[#This Row],[Invoice_Date]])</f>
        <v>28</v>
      </c>
      <c r="H690" t="s">
        <v>30</v>
      </c>
      <c r="I690" t="s">
        <v>45</v>
      </c>
      <c r="J690" t="s">
        <v>46</v>
      </c>
      <c r="K690" t="s">
        <v>19</v>
      </c>
      <c r="L690" t="s">
        <v>145</v>
      </c>
      <c r="M690" s="2">
        <v>75</v>
      </c>
      <c r="N690" s="2">
        <v>625</v>
      </c>
      <c r="O690" s="2">
        <v>468750</v>
      </c>
      <c r="P690" s="2">
        <v>117188</v>
      </c>
      <c r="Q690" s="8">
        <v>0.25</v>
      </c>
      <c r="R690" t="s">
        <v>17</v>
      </c>
    </row>
    <row r="691" spans="1:18" x14ac:dyDescent="0.35">
      <c r="A691" t="s">
        <v>29</v>
      </c>
      <c r="B691">
        <v>1128299</v>
      </c>
      <c r="C691" s="1">
        <v>44022</v>
      </c>
      <c r="D691">
        <f>YEAR(salesbydate[[#This Row],[Invoice_Date]])</f>
        <v>2020</v>
      </c>
      <c r="E691">
        <f>MONTH(salesbydate[[#This Row],[Invoice_Date]])</f>
        <v>7</v>
      </c>
      <c r="F691">
        <f>ROUNDUP(MONTH(salesbydate[[#This Row],[Invoice_Date]])/3,0)</f>
        <v>3</v>
      </c>
      <c r="G691">
        <f>WEEKNUM(salesbydate[[#This Row],[Invoice_Date]])</f>
        <v>28</v>
      </c>
      <c r="H691" t="s">
        <v>30</v>
      </c>
      <c r="I691" t="s">
        <v>45</v>
      </c>
      <c r="J691" t="s">
        <v>46</v>
      </c>
      <c r="K691" t="s">
        <v>20</v>
      </c>
      <c r="L691" t="s">
        <v>145</v>
      </c>
      <c r="M691" s="2">
        <v>75</v>
      </c>
      <c r="N691" s="2">
        <v>575</v>
      </c>
      <c r="O691" s="2">
        <v>431250</v>
      </c>
      <c r="P691" s="2">
        <v>129375</v>
      </c>
      <c r="Q691" s="8">
        <v>0.3</v>
      </c>
      <c r="R691" t="s">
        <v>17</v>
      </c>
    </row>
    <row r="692" spans="1:18" x14ac:dyDescent="0.35">
      <c r="A692" t="s">
        <v>29</v>
      </c>
      <c r="B692">
        <v>1128299</v>
      </c>
      <c r="C692" s="1">
        <v>44023</v>
      </c>
      <c r="D692">
        <f>YEAR(salesbydate[[#This Row],[Invoice_Date]])</f>
        <v>2020</v>
      </c>
      <c r="E692">
        <f>MONTH(salesbydate[[#This Row],[Invoice_Date]])</f>
        <v>7</v>
      </c>
      <c r="F692">
        <f>ROUNDUP(MONTH(salesbydate[[#This Row],[Invoice_Date]])/3,0)</f>
        <v>3</v>
      </c>
      <c r="G692">
        <f>WEEKNUM(salesbydate[[#This Row],[Invoice_Date]])</f>
        <v>28</v>
      </c>
      <c r="H692" t="s">
        <v>30</v>
      </c>
      <c r="I692" t="s">
        <v>45</v>
      </c>
      <c r="J692" t="s">
        <v>46</v>
      </c>
      <c r="K692" t="s">
        <v>21</v>
      </c>
      <c r="L692" t="s">
        <v>144</v>
      </c>
      <c r="M692" s="2">
        <v>75</v>
      </c>
      <c r="N692" s="2">
        <v>575</v>
      </c>
      <c r="O692" s="2">
        <v>431250</v>
      </c>
      <c r="P692" s="2">
        <v>107813</v>
      </c>
      <c r="Q692" s="8">
        <v>0.25</v>
      </c>
      <c r="R692" t="s">
        <v>17</v>
      </c>
    </row>
    <row r="693" spans="1:18" x14ac:dyDescent="0.35">
      <c r="A693" t="s">
        <v>29</v>
      </c>
      <c r="B693">
        <v>1128299</v>
      </c>
      <c r="C693" s="1">
        <v>44024</v>
      </c>
      <c r="D693">
        <f>YEAR(salesbydate[[#This Row],[Invoice_Date]])</f>
        <v>2020</v>
      </c>
      <c r="E693">
        <f>MONTH(salesbydate[[#This Row],[Invoice_Date]])</f>
        <v>7</v>
      </c>
      <c r="F693">
        <f>ROUNDUP(MONTH(salesbydate[[#This Row],[Invoice_Date]])/3,0)</f>
        <v>3</v>
      </c>
      <c r="G693">
        <f>WEEKNUM(salesbydate[[#This Row],[Invoice_Date]])</f>
        <v>29</v>
      </c>
      <c r="H693" t="s">
        <v>30</v>
      </c>
      <c r="I693" t="s">
        <v>45</v>
      </c>
      <c r="J693" t="s">
        <v>46</v>
      </c>
      <c r="K693" t="s">
        <v>22</v>
      </c>
      <c r="L693" t="s">
        <v>145</v>
      </c>
      <c r="M693" s="2">
        <v>80</v>
      </c>
      <c r="N693" s="2">
        <v>400</v>
      </c>
      <c r="O693" s="2">
        <v>320000</v>
      </c>
      <c r="P693" s="2">
        <v>64000</v>
      </c>
      <c r="Q693" s="8">
        <v>0.2</v>
      </c>
      <c r="R693" t="s">
        <v>17</v>
      </c>
    </row>
    <row r="694" spans="1:18" x14ac:dyDescent="0.35">
      <c r="A694" t="s">
        <v>29</v>
      </c>
      <c r="B694">
        <v>1128299</v>
      </c>
      <c r="C694" s="1">
        <v>44025</v>
      </c>
      <c r="D694">
        <f>YEAR(salesbydate[[#This Row],[Invoice_Date]])</f>
        <v>2020</v>
      </c>
      <c r="E694">
        <f>MONTH(salesbydate[[#This Row],[Invoice_Date]])</f>
        <v>7</v>
      </c>
      <c r="F694">
        <f>ROUNDUP(MONTH(salesbydate[[#This Row],[Invoice_Date]])/3,0)</f>
        <v>3</v>
      </c>
      <c r="G694">
        <f>WEEKNUM(salesbydate[[#This Row],[Invoice_Date]])</f>
        <v>29</v>
      </c>
      <c r="H694" t="s">
        <v>30</v>
      </c>
      <c r="I694" t="s">
        <v>45</v>
      </c>
      <c r="J694" t="s">
        <v>46</v>
      </c>
      <c r="K694" t="s">
        <v>16</v>
      </c>
      <c r="L694" t="s">
        <v>144</v>
      </c>
      <c r="M694" s="2">
        <v>70</v>
      </c>
      <c r="N694" s="2">
        <v>600</v>
      </c>
      <c r="O694" s="2">
        <v>420000</v>
      </c>
      <c r="P694" s="2">
        <v>126000</v>
      </c>
      <c r="Q694" s="8">
        <v>0.3</v>
      </c>
      <c r="R694" t="s">
        <v>17</v>
      </c>
    </row>
    <row r="695" spans="1:18" x14ac:dyDescent="0.35">
      <c r="A695" t="s">
        <v>29</v>
      </c>
      <c r="B695">
        <v>1128299</v>
      </c>
      <c r="C695" s="1">
        <v>44026</v>
      </c>
      <c r="D695">
        <f>YEAR(salesbydate[[#This Row],[Invoice_Date]])</f>
        <v>2020</v>
      </c>
      <c r="E695">
        <f>MONTH(salesbydate[[#This Row],[Invoice_Date]])</f>
        <v>7</v>
      </c>
      <c r="F695">
        <f>ROUNDUP(MONTH(salesbydate[[#This Row],[Invoice_Date]])/3,0)</f>
        <v>3</v>
      </c>
      <c r="G695">
        <f>WEEKNUM(salesbydate[[#This Row],[Invoice_Date]])</f>
        <v>29</v>
      </c>
      <c r="H695" t="s">
        <v>30</v>
      </c>
      <c r="I695" t="s">
        <v>45</v>
      </c>
      <c r="J695" t="s">
        <v>46</v>
      </c>
      <c r="K695" t="s">
        <v>18</v>
      </c>
      <c r="L695" t="s">
        <v>144</v>
      </c>
      <c r="M695" s="2">
        <v>75</v>
      </c>
      <c r="N695" s="2">
        <v>600</v>
      </c>
      <c r="O695" s="2">
        <v>450000</v>
      </c>
      <c r="P695" s="2">
        <v>112500</v>
      </c>
      <c r="Q695" s="8">
        <v>0.25</v>
      </c>
      <c r="R695" t="s">
        <v>17</v>
      </c>
    </row>
    <row r="696" spans="1:18" x14ac:dyDescent="0.35">
      <c r="A696" t="s">
        <v>29</v>
      </c>
      <c r="B696">
        <v>1128299</v>
      </c>
      <c r="C696" s="1">
        <v>44027</v>
      </c>
      <c r="D696">
        <f>YEAR(salesbydate[[#This Row],[Invoice_Date]])</f>
        <v>2020</v>
      </c>
      <c r="E696">
        <f>MONTH(salesbydate[[#This Row],[Invoice_Date]])</f>
        <v>7</v>
      </c>
      <c r="F696">
        <f>ROUNDUP(MONTH(salesbydate[[#This Row],[Invoice_Date]])/3,0)</f>
        <v>3</v>
      </c>
      <c r="G696">
        <f>WEEKNUM(salesbydate[[#This Row],[Invoice_Date]])</f>
        <v>29</v>
      </c>
      <c r="H696" t="s">
        <v>30</v>
      </c>
      <c r="I696" t="s">
        <v>45</v>
      </c>
      <c r="J696" t="s">
        <v>46</v>
      </c>
      <c r="K696" t="s">
        <v>19</v>
      </c>
      <c r="L696" t="s">
        <v>145</v>
      </c>
      <c r="M696" s="2">
        <v>70</v>
      </c>
      <c r="N696" s="2">
        <v>450</v>
      </c>
      <c r="O696" s="2">
        <v>315000</v>
      </c>
      <c r="P696" s="2">
        <v>78750</v>
      </c>
      <c r="Q696" s="8">
        <v>0.25</v>
      </c>
      <c r="R696" t="s">
        <v>17</v>
      </c>
    </row>
    <row r="697" spans="1:18" x14ac:dyDescent="0.35">
      <c r="A697" t="s">
        <v>29</v>
      </c>
      <c r="B697">
        <v>1128299</v>
      </c>
      <c r="C697" s="1">
        <v>44028</v>
      </c>
      <c r="D697">
        <f>YEAR(salesbydate[[#This Row],[Invoice_Date]])</f>
        <v>2020</v>
      </c>
      <c r="E697">
        <f>MONTH(salesbydate[[#This Row],[Invoice_Date]])</f>
        <v>7</v>
      </c>
      <c r="F697">
        <f>ROUNDUP(MONTH(salesbydate[[#This Row],[Invoice_Date]])/3,0)</f>
        <v>3</v>
      </c>
      <c r="G697">
        <f>WEEKNUM(salesbydate[[#This Row],[Invoice_Date]])</f>
        <v>29</v>
      </c>
      <c r="H697" t="s">
        <v>30</v>
      </c>
      <c r="I697" t="s">
        <v>45</v>
      </c>
      <c r="J697" t="s">
        <v>46</v>
      </c>
      <c r="K697" t="s">
        <v>20</v>
      </c>
      <c r="L697" t="s">
        <v>145</v>
      </c>
      <c r="M697" s="2">
        <v>70</v>
      </c>
      <c r="N697" s="2">
        <v>400</v>
      </c>
      <c r="O697" s="2">
        <v>280000</v>
      </c>
      <c r="P697" s="2">
        <v>84000</v>
      </c>
      <c r="Q697" s="8">
        <v>0.3</v>
      </c>
      <c r="R697" t="s">
        <v>17</v>
      </c>
    </row>
    <row r="698" spans="1:18" x14ac:dyDescent="0.35">
      <c r="A698" t="s">
        <v>29</v>
      </c>
      <c r="B698">
        <v>1128299</v>
      </c>
      <c r="C698" s="1">
        <v>44029</v>
      </c>
      <c r="D698">
        <f>YEAR(salesbydate[[#This Row],[Invoice_Date]])</f>
        <v>2020</v>
      </c>
      <c r="E698">
        <f>MONTH(salesbydate[[#This Row],[Invoice_Date]])</f>
        <v>7</v>
      </c>
      <c r="F698">
        <f>ROUNDUP(MONTH(salesbydate[[#This Row],[Invoice_Date]])/3,0)</f>
        <v>3</v>
      </c>
      <c r="G698">
        <f>WEEKNUM(salesbydate[[#This Row],[Invoice_Date]])</f>
        <v>29</v>
      </c>
      <c r="H698" t="s">
        <v>30</v>
      </c>
      <c r="I698" t="s">
        <v>45</v>
      </c>
      <c r="J698" t="s">
        <v>46</v>
      </c>
      <c r="K698" t="s">
        <v>21</v>
      </c>
      <c r="L698" t="s">
        <v>144</v>
      </c>
      <c r="M698" s="2">
        <v>80</v>
      </c>
      <c r="N698" s="2">
        <v>425</v>
      </c>
      <c r="O698" s="2">
        <v>340000</v>
      </c>
      <c r="P698" s="2">
        <v>85000</v>
      </c>
      <c r="Q698" s="8">
        <v>0.25</v>
      </c>
      <c r="R698" t="s">
        <v>17</v>
      </c>
    </row>
    <row r="699" spans="1:18" x14ac:dyDescent="0.35">
      <c r="A699" t="s">
        <v>29</v>
      </c>
      <c r="B699">
        <v>1128299</v>
      </c>
      <c r="C699" s="1">
        <v>44030</v>
      </c>
      <c r="D699">
        <f>YEAR(salesbydate[[#This Row],[Invoice_Date]])</f>
        <v>2020</v>
      </c>
      <c r="E699">
        <f>MONTH(salesbydate[[#This Row],[Invoice_Date]])</f>
        <v>7</v>
      </c>
      <c r="F699">
        <f>ROUNDUP(MONTH(salesbydate[[#This Row],[Invoice_Date]])/3,0)</f>
        <v>3</v>
      </c>
      <c r="G699">
        <f>WEEKNUM(salesbydate[[#This Row],[Invoice_Date]])</f>
        <v>29</v>
      </c>
      <c r="H699" t="s">
        <v>30</v>
      </c>
      <c r="I699" t="s">
        <v>45</v>
      </c>
      <c r="J699" t="s">
        <v>46</v>
      </c>
      <c r="K699" t="s">
        <v>22</v>
      </c>
      <c r="L699" t="s">
        <v>145</v>
      </c>
      <c r="M699" s="2">
        <v>65</v>
      </c>
      <c r="N699" s="2">
        <v>450</v>
      </c>
      <c r="O699" s="2">
        <v>292500</v>
      </c>
      <c r="P699" s="2">
        <v>58500</v>
      </c>
      <c r="Q699" s="8">
        <v>0.2</v>
      </c>
      <c r="R699" t="s">
        <v>17</v>
      </c>
    </row>
    <row r="700" spans="1:18" x14ac:dyDescent="0.35">
      <c r="A700" t="s">
        <v>29</v>
      </c>
      <c r="B700">
        <v>1128299</v>
      </c>
      <c r="C700" s="1">
        <v>44031</v>
      </c>
      <c r="D700">
        <f>YEAR(salesbydate[[#This Row],[Invoice_Date]])</f>
        <v>2020</v>
      </c>
      <c r="E700">
        <f>MONTH(salesbydate[[#This Row],[Invoice_Date]])</f>
        <v>7</v>
      </c>
      <c r="F700">
        <f>ROUNDUP(MONTH(salesbydate[[#This Row],[Invoice_Date]])/3,0)</f>
        <v>3</v>
      </c>
      <c r="G700">
        <f>WEEKNUM(salesbydate[[#This Row],[Invoice_Date]])</f>
        <v>30</v>
      </c>
      <c r="H700" t="s">
        <v>30</v>
      </c>
      <c r="I700" t="s">
        <v>45</v>
      </c>
      <c r="J700" t="s">
        <v>46</v>
      </c>
      <c r="K700" t="s">
        <v>16</v>
      </c>
      <c r="L700" t="s">
        <v>144</v>
      </c>
      <c r="M700" s="2">
        <v>60</v>
      </c>
      <c r="N700" s="2">
        <v>550</v>
      </c>
      <c r="O700" s="2">
        <v>330000</v>
      </c>
      <c r="P700" s="2">
        <v>99000</v>
      </c>
      <c r="Q700" s="8">
        <v>0.3</v>
      </c>
      <c r="R700" t="s">
        <v>17</v>
      </c>
    </row>
    <row r="701" spans="1:18" x14ac:dyDescent="0.35">
      <c r="A701" t="s">
        <v>29</v>
      </c>
      <c r="B701">
        <v>1128299</v>
      </c>
      <c r="C701" s="1">
        <v>44032</v>
      </c>
      <c r="D701">
        <f>YEAR(salesbydate[[#This Row],[Invoice_Date]])</f>
        <v>2020</v>
      </c>
      <c r="E701">
        <f>MONTH(salesbydate[[#This Row],[Invoice_Date]])</f>
        <v>7</v>
      </c>
      <c r="F701">
        <f>ROUNDUP(MONTH(salesbydate[[#This Row],[Invoice_Date]])/3,0)</f>
        <v>3</v>
      </c>
      <c r="G701">
        <f>WEEKNUM(salesbydate[[#This Row],[Invoice_Date]])</f>
        <v>30</v>
      </c>
      <c r="H701" t="s">
        <v>30</v>
      </c>
      <c r="I701" t="s">
        <v>45</v>
      </c>
      <c r="J701" t="s">
        <v>46</v>
      </c>
      <c r="K701" t="s">
        <v>18</v>
      </c>
      <c r="L701" t="s">
        <v>144</v>
      </c>
      <c r="M701" s="2">
        <v>65</v>
      </c>
      <c r="N701" s="2">
        <v>550</v>
      </c>
      <c r="O701" s="2">
        <v>357500</v>
      </c>
      <c r="P701" s="2">
        <v>89375</v>
      </c>
      <c r="Q701" s="8">
        <v>0.25</v>
      </c>
      <c r="R701" t="s">
        <v>17</v>
      </c>
    </row>
    <row r="702" spans="1:18" x14ac:dyDescent="0.35">
      <c r="A702" t="s">
        <v>29</v>
      </c>
      <c r="B702">
        <v>1128299</v>
      </c>
      <c r="C702" s="1">
        <v>44033</v>
      </c>
      <c r="D702">
        <f>YEAR(salesbydate[[#This Row],[Invoice_Date]])</f>
        <v>2020</v>
      </c>
      <c r="E702">
        <f>MONTH(salesbydate[[#This Row],[Invoice_Date]])</f>
        <v>7</v>
      </c>
      <c r="F702">
        <f>ROUNDUP(MONTH(salesbydate[[#This Row],[Invoice_Date]])/3,0)</f>
        <v>3</v>
      </c>
      <c r="G702">
        <f>WEEKNUM(salesbydate[[#This Row],[Invoice_Date]])</f>
        <v>30</v>
      </c>
      <c r="H702" t="s">
        <v>30</v>
      </c>
      <c r="I702" t="s">
        <v>45</v>
      </c>
      <c r="J702" t="s">
        <v>46</v>
      </c>
      <c r="K702" t="s">
        <v>19</v>
      </c>
      <c r="L702" t="s">
        <v>145</v>
      </c>
      <c r="M702" s="2">
        <v>60</v>
      </c>
      <c r="N702" s="2">
        <v>375</v>
      </c>
      <c r="O702" s="2">
        <v>225000</v>
      </c>
      <c r="P702" s="2">
        <v>56250</v>
      </c>
      <c r="Q702" s="8">
        <v>0.25</v>
      </c>
      <c r="R702" t="s">
        <v>17</v>
      </c>
    </row>
    <row r="703" spans="1:18" x14ac:dyDescent="0.35">
      <c r="A703" t="s">
        <v>29</v>
      </c>
      <c r="B703">
        <v>1128299</v>
      </c>
      <c r="C703" s="1">
        <v>44034</v>
      </c>
      <c r="D703">
        <f>YEAR(salesbydate[[#This Row],[Invoice_Date]])</f>
        <v>2020</v>
      </c>
      <c r="E703">
        <f>MONTH(salesbydate[[#This Row],[Invoice_Date]])</f>
        <v>7</v>
      </c>
      <c r="F703">
        <f>ROUNDUP(MONTH(salesbydate[[#This Row],[Invoice_Date]])/3,0)</f>
        <v>3</v>
      </c>
      <c r="G703">
        <f>WEEKNUM(salesbydate[[#This Row],[Invoice_Date]])</f>
        <v>30</v>
      </c>
      <c r="H703" t="s">
        <v>30</v>
      </c>
      <c r="I703" t="s">
        <v>45</v>
      </c>
      <c r="J703" t="s">
        <v>46</v>
      </c>
      <c r="K703" t="s">
        <v>20</v>
      </c>
      <c r="L703" t="s">
        <v>145</v>
      </c>
      <c r="M703" s="2">
        <v>60</v>
      </c>
      <c r="N703" s="2">
        <v>350</v>
      </c>
      <c r="O703" s="2">
        <v>210000</v>
      </c>
      <c r="P703" s="2">
        <v>63000</v>
      </c>
      <c r="Q703" s="8">
        <v>0.3</v>
      </c>
      <c r="R703" t="s">
        <v>17</v>
      </c>
    </row>
    <row r="704" spans="1:18" x14ac:dyDescent="0.35">
      <c r="A704" t="s">
        <v>29</v>
      </c>
      <c r="B704">
        <v>1128299</v>
      </c>
      <c r="C704" s="1">
        <v>44035</v>
      </c>
      <c r="D704">
        <f>YEAR(salesbydate[[#This Row],[Invoice_Date]])</f>
        <v>2020</v>
      </c>
      <c r="E704">
        <f>MONTH(salesbydate[[#This Row],[Invoice_Date]])</f>
        <v>7</v>
      </c>
      <c r="F704">
        <f>ROUNDUP(MONTH(salesbydate[[#This Row],[Invoice_Date]])/3,0)</f>
        <v>3</v>
      </c>
      <c r="G704">
        <f>WEEKNUM(salesbydate[[#This Row],[Invoice_Date]])</f>
        <v>30</v>
      </c>
      <c r="H704" t="s">
        <v>30</v>
      </c>
      <c r="I704" t="s">
        <v>45</v>
      </c>
      <c r="J704" t="s">
        <v>46</v>
      </c>
      <c r="K704" t="s">
        <v>21</v>
      </c>
      <c r="L704" t="s">
        <v>144</v>
      </c>
      <c r="M704" s="2">
        <v>70</v>
      </c>
      <c r="N704" s="2">
        <v>325</v>
      </c>
      <c r="O704" s="2">
        <v>227500</v>
      </c>
      <c r="P704" s="2">
        <v>56875</v>
      </c>
      <c r="Q704" s="8">
        <v>0.25</v>
      </c>
      <c r="R704" t="s">
        <v>17</v>
      </c>
    </row>
    <row r="705" spans="1:18" x14ac:dyDescent="0.35">
      <c r="A705" t="s">
        <v>29</v>
      </c>
      <c r="B705">
        <v>1128299</v>
      </c>
      <c r="C705" s="1">
        <v>44036</v>
      </c>
      <c r="D705">
        <f>YEAR(salesbydate[[#This Row],[Invoice_Date]])</f>
        <v>2020</v>
      </c>
      <c r="E705">
        <f>MONTH(salesbydate[[#This Row],[Invoice_Date]])</f>
        <v>7</v>
      </c>
      <c r="F705">
        <f>ROUNDUP(MONTH(salesbydate[[#This Row],[Invoice_Date]])/3,0)</f>
        <v>3</v>
      </c>
      <c r="G705">
        <f>WEEKNUM(salesbydate[[#This Row],[Invoice_Date]])</f>
        <v>30</v>
      </c>
      <c r="H705" t="s">
        <v>30</v>
      </c>
      <c r="I705" t="s">
        <v>45</v>
      </c>
      <c r="J705" t="s">
        <v>46</v>
      </c>
      <c r="K705" t="s">
        <v>22</v>
      </c>
      <c r="L705" t="s">
        <v>145</v>
      </c>
      <c r="M705" s="2">
        <v>75</v>
      </c>
      <c r="N705" s="2">
        <v>375</v>
      </c>
      <c r="O705" s="2">
        <v>281250</v>
      </c>
      <c r="P705" s="2">
        <v>56250</v>
      </c>
      <c r="Q705" s="8">
        <v>0.2</v>
      </c>
      <c r="R705" t="s">
        <v>17</v>
      </c>
    </row>
    <row r="706" spans="1:18" x14ac:dyDescent="0.35">
      <c r="A706" t="s">
        <v>29</v>
      </c>
      <c r="B706">
        <v>1128299</v>
      </c>
      <c r="C706" s="1">
        <v>44037</v>
      </c>
      <c r="D706">
        <f>YEAR(salesbydate[[#This Row],[Invoice_Date]])</f>
        <v>2020</v>
      </c>
      <c r="E706">
        <f>MONTH(salesbydate[[#This Row],[Invoice_Date]])</f>
        <v>7</v>
      </c>
      <c r="F706">
        <f>ROUNDUP(MONTH(salesbydate[[#This Row],[Invoice_Date]])/3,0)</f>
        <v>3</v>
      </c>
      <c r="G706">
        <f>WEEKNUM(salesbydate[[#This Row],[Invoice_Date]])</f>
        <v>30</v>
      </c>
      <c r="H706" t="s">
        <v>30</v>
      </c>
      <c r="I706" t="s">
        <v>45</v>
      </c>
      <c r="J706" t="s">
        <v>46</v>
      </c>
      <c r="K706" t="s">
        <v>16</v>
      </c>
      <c r="L706" t="s">
        <v>144</v>
      </c>
      <c r="M706" s="2">
        <v>60</v>
      </c>
      <c r="N706" s="2">
        <v>600</v>
      </c>
      <c r="O706" s="2">
        <v>360000</v>
      </c>
      <c r="P706" s="2">
        <v>108000</v>
      </c>
      <c r="Q706" s="8">
        <v>0.3</v>
      </c>
      <c r="R706" t="s">
        <v>17</v>
      </c>
    </row>
    <row r="707" spans="1:18" x14ac:dyDescent="0.35">
      <c r="A707" t="s">
        <v>29</v>
      </c>
      <c r="B707">
        <v>1128299</v>
      </c>
      <c r="C707" s="1">
        <v>44038</v>
      </c>
      <c r="D707">
        <f>YEAR(salesbydate[[#This Row],[Invoice_Date]])</f>
        <v>2020</v>
      </c>
      <c r="E707">
        <f>MONTH(salesbydate[[#This Row],[Invoice_Date]])</f>
        <v>7</v>
      </c>
      <c r="F707">
        <f>ROUNDUP(MONTH(salesbydate[[#This Row],[Invoice_Date]])/3,0)</f>
        <v>3</v>
      </c>
      <c r="G707">
        <f>WEEKNUM(salesbydate[[#This Row],[Invoice_Date]])</f>
        <v>31</v>
      </c>
      <c r="H707" t="s">
        <v>30</v>
      </c>
      <c r="I707" t="s">
        <v>45</v>
      </c>
      <c r="J707" t="s">
        <v>46</v>
      </c>
      <c r="K707" t="s">
        <v>18</v>
      </c>
      <c r="L707" t="s">
        <v>144</v>
      </c>
      <c r="M707" s="2">
        <v>65</v>
      </c>
      <c r="N707" s="2">
        <v>625</v>
      </c>
      <c r="O707" s="2">
        <v>406250</v>
      </c>
      <c r="P707" s="2">
        <v>101563</v>
      </c>
      <c r="Q707" s="8">
        <v>0.25</v>
      </c>
      <c r="R707" t="s">
        <v>17</v>
      </c>
    </row>
    <row r="708" spans="1:18" x14ac:dyDescent="0.35">
      <c r="A708" t="s">
        <v>29</v>
      </c>
      <c r="B708">
        <v>1128299</v>
      </c>
      <c r="C708" s="1">
        <v>44039</v>
      </c>
      <c r="D708">
        <f>YEAR(salesbydate[[#This Row],[Invoice_Date]])</f>
        <v>2020</v>
      </c>
      <c r="E708">
        <f>MONTH(salesbydate[[#This Row],[Invoice_Date]])</f>
        <v>7</v>
      </c>
      <c r="F708">
        <f>ROUNDUP(MONTH(salesbydate[[#This Row],[Invoice_Date]])/3,0)</f>
        <v>3</v>
      </c>
      <c r="G708">
        <f>WEEKNUM(salesbydate[[#This Row],[Invoice_Date]])</f>
        <v>31</v>
      </c>
      <c r="H708" t="s">
        <v>30</v>
      </c>
      <c r="I708" t="s">
        <v>45</v>
      </c>
      <c r="J708" t="s">
        <v>46</v>
      </c>
      <c r="K708" t="s">
        <v>19</v>
      </c>
      <c r="L708" t="s">
        <v>145</v>
      </c>
      <c r="M708" s="2">
        <v>60</v>
      </c>
      <c r="N708" s="2">
        <v>475</v>
      </c>
      <c r="O708" s="2">
        <v>285000</v>
      </c>
      <c r="P708" s="2">
        <v>71250</v>
      </c>
      <c r="Q708" s="8">
        <v>0.25</v>
      </c>
      <c r="R708" t="s">
        <v>17</v>
      </c>
    </row>
    <row r="709" spans="1:18" x14ac:dyDescent="0.35">
      <c r="A709" t="s">
        <v>29</v>
      </c>
      <c r="B709">
        <v>1128299</v>
      </c>
      <c r="C709" s="1">
        <v>44040</v>
      </c>
      <c r="D709">
        <f>YEAR(salesbydate[[#This Row],[Invoice_Date]])</f>
        <v>2020</v>
      </c>
      <c r="E709">
        <f>MONTH(salesbydate[[#This Row],[Invoice_Date]])</f>
        <v>7</v>
      </c>
      <c r="F709">
        <f>ROUNDUP(MONTH(salesbydate[[#This Row],[Invoice_Date]])/3,0)</f>
        <v>3</v>
      </c>
      <c r="G709">
        <f>WEEKNUM(salesbydate[[#This Row],[Invoice_Date]])</f>
        <v>31</v>
      </c>
      <c r="H709" t="s">
        <v>30</v>
      </c>
      <c r="I709" t="s">
        <v>45</v>
      </c>
      <c r="J709" t="s">
        <v>46</v>
      </c>
      <c r="K709" t="s">
        <v>20</v>
      </c>
      <c r="L709" t="s">
        <v>145</v>
      </c>
      <c r="M709" s="2">
        <v>70</v>
      </c>
      <c r="N709" s="2">
        <v>450</v>
      </c>
      <c r="O709" s="2">
        <v>315000</v>
      </c>
      <c r="P709" s="2">
        <v>94500</v>
      </c>
      <c r="Q709" s="8">
        <v>0.3</v>
      </c>
      <c r="R709" t="s">
        <v>17</v>
      </c>
    </row>
    <row r="710" spans="1:18" x14ac:dyDescent="0.35">
      <c r="A710" t="s">
        <v>29</v>
      </c>
      <c r="B710">
        <v>1128299</v>
      </c>
      <c r="C710" s="1">
        <v>44041</v>
      </c>
      <c r="D710">
        <f>YEAR(salesbydate[[#This Row],[Invoice_Date]])</f>
        <v>2020</v>
      </c>
      <c r="E710">
        <f>MONTH(salesbydate[[#This Row],[Invoice_Date]])</f>
        <v>7</v>
      </c>
      <c r="F710">
        <f>ROUNDUP(MONTH(salesbydate[[#This Row],[Invoice_Date]])/3,0)</f>
        <v>3</v>
      </c>
      <c r="G710">
        <f>WEEKNUM(salesbydate[[#This Row],[Invoice_Date]])</f>
        <v>31</v>
      </c>
      <c r="H710" t="s">
        <v>30</v>
      </c>
      <c r="I710" t="s">
        <v>45</v>
      </c>
      <c r="J710" t="s">
        <v>46</v>
      </c>
      <c r="K710" t="s">
        <v>21</v>
      </c>
      <c r="L710" t="s">
        <v>144</v>
      </c>
      <c r="M710" s="2">
        <v>90</v>
      </c>
      <c r="N710" s="2">
        <v>425</v>
      </c>
      <c r="O710" s="2">
        <v>382500</v>
      </c>
      <c r="P710" s="2">
        <v>95625</v>
      </c>
      <c r="Q710" s="8">
        <v>0.25</v>
      </c>
      <c r="R710" t="s">
        <v>17</v>
      </c>
    </row>
    <row r="711" spans="1:18" x14ac:dyDescent="0.35">
      <c r="A711" t="s">
        <v>29</v>
      </c>
      <c r="B711">
        <v>1128299</v>
      </c>
      <c r="C711" s="1">
        <v>44042</v>
      </c>
      <c r="D711">
        <f>YEAR(salesbydate[[#This Row],[Invoice_Date]])</f>
        <v>2020</v>
      </c>
      <c r="E711">
        <f>MONTH(salesbydate[[#This Row],[Invoice_Date]])</f>
        <v>7</v>
      </c>
      <c r="F711">
        <f>ROUNDUP(MONTH(salesbydate[[#This Row],[Invoice_Date]])/3,0)</f>
        <v>3</v>
      </c>
      <c r="G711">
        <f>WEEKNUM(salesbydate[[#This Row],[Invoice_Date]])</f>
        <v>31</v>
      </c>
      <c r="H711" t="s">
        <v>30</v>
      </c>
      <c r="I711" t="s">
        <v>45</v>
      </c>
      <c r="J711" t="s">
        <v>46</v>
      </c>
      <c r="K711" t="s">
        <v>22</v>
      </c>
      <c r="L711" t="s">
        <v>145</v>
      </c>
      <c r="M711" s="2">
        <v>95</v>
      </c>
      <c r="N711" s="2">
        <v>550</v>
      </c>
      <c r="O711" s="2">
        <v>522500</v>
      </c>
      <c r="P711" s="2">
        <v>104500</v>
      </c>
      <c r="Q711" s="8">
        <v>0.2</v>
      </c>
      <c r="R711" t="s">
        <v>17</v>
      </c>
    </row>
    <row r="712" spans="1:18" x14ac:dyDescent="0.35">
      <c r="A712" t="s">
        <v>29</v>
      </c>
      <c r="B712">
        <v>1128299</v>
      </c>
      <c r="C712" s="1">
        <v>44043</v>
      </c>
      <c r="D712">
        <f>YEAR(salesbydate[[#This Row],[Invoice_Date]])</f>
        <v>2020</v>
      </c>
      <c r="E712">
        <f>MONTH(salesbydate[[#This Row],[Invoice_Date]])</f>
        <v>7</v>
      </c>
      <c r="F712">
        <f>ROUNDUP(MONTH(salesbydate[[#This Row],[Invoice_Date]])/3,0)</f>
        <v>3</v>
      </c>
      <c r="G712">
        <f>WEEKNUM(salesbydate[[#This Row],[Invoice_Date]])</f>
        <v>31</v>
      </c>
      <c r="H712" t="s">
        <v>30</v>
      </c>
      <c r="I712" t="s">
        <v>45</v>
      </c>
      <c r="J712" t="s">
        <v>46</v>
      </c>
      <c r="K712" t="s">
        <v>16</v>
      </c>
      <c r="L712" t="s">
        <v>144</v>
      </c>
      <c r="M712" s="2">
        <v>80</v>
      </c>
      <c r="N712" s="2">
        <v>750</v>
      </c>
      <c r="O712" s="2">
        <v>600000</v>
      </c>
      <c r="P712" s="2">
        <v>180000</v>
      </c>
      <c r="Q712" s="8">
        <v>0.3</v>
      </c>
      <c r="R712" t="s">
        <v>17</v>
      </c>
    </row>
    <row r="713" spans="1:18" x14ac:dyDescent="0.35">
      <c r="A713" t="s">
        <v>29</v>
      </c>
      <c r="B713">
        <v>1128299</v>
      </c>
      <c r="C713" s="1">
        <v>44044</v>
      </c>
      <c r="D713">
        <f>YEAR(salesbydate[[#This Row],[Invoice_Date]])</f>
        <v>2020</v>
      </c>
      <c r="E713">
        <f>MONTH(salesbydate[[#This Row],[Invoice_Date]])</f>
        <v>8</v>
      </c>
      <c r="F713">
        <f>ROUNDUP(MONTH(salesbydate[[#This Row],[Invoice_Date]])/3,0)</f>
        <v>3</v>
      </c>
      <c r="G713">
        <f>WEEKNUM(salesbydate[[#This Row],[Invoice_Date]])</f>
        <v>31</v>
      </c>
      <c r="H713" t="s">
        <v>30</v>
      </c>
      <c r="I713" t="s">
        <v>45</v>
      </c>
      <c r="J713" t="s">
        <v>46</v>
      </c>
      <c r="K713" t="s">
        <v>18</v>
      </c>
      <c r="L713" t="s">
        <v>144</v>
      </c>
      <c r="M713" s="2">
        <v>85</v>
      </c>
      <c r="N713" s="2">
        <v>750</v>
      </c>
      <c r="O713" s="2">
        <v>637500</v>
      </c>
      <c r="P713" s="2">
        <v>159375</v>
      </c>
      <c r="Q713" s="8">
        <v>0.25</v>
      </c>
      <c r="R713" t="s">
        <v>17</v>
      </c>
    </row>
    <row r="714" spans="1:18" x14ac:dyDescent="0.35">
      <c r="A714" t="s">
        <v>29</v>
      </c>
      <c r="B714">
        <v>1128299</v>
      </c>
      <c r="C714" s="1">
        <v>44045</v>
      </c>
      <c r="D714">
        <f>YEAR(salesbydate[[#This Row],[Invoice_Date]])</f>
        <v>2020</v>
      </c>
      <c r="E714">
        <f>MONTH(salesbydate[[#This Row],[Invoice_Date]])</f>
        <v>8</v>
      </c>
      <c r="F714">
        <f>ROUNDUP(MONTH(salesbydate[[#This Row],[Invoice_Date]])/3,0)</f>
        <v>3</v>
      </c>
      <c r="G714">
        <f>WEEKNUM(salesbydate[[#This Row],[Invoice_Date]])</f>
        <v>32</v>
      </c>
      <c r="H714" t="s">
        <v>30</v>
      </c>
      <c r="I714" t="s">
        <v>45</v>
      </c>
      <c r="J714" t="s">
        <v>46</v>
      </c>
      <c r="K714" t="s">
        <v>19</v>
      </c>
      <c r="L714" t="s">
        <v>145</v>
      </c>
      <c r="M714" s="2">
        <v>80</v>
      </c>
      <c r="N714" s="2">
        <v>550</v>
      </c>
      <c r="O714" s="2">
        <v>440000</v>
      </c>
      <c r="P714" s="2">
        <v>110000</v>
      </c>
      <c r="Q714" s="8">
        <v>0.25</v>
      </c>
      <c r="R714" t="s">
        <v>17</v>
      </c>
    </row>
    <row r="715" spans="1:18" x14ac:dyDescent="0.35">
      <c r="A715" t="s">
        <v>29</v>
      </c>
      <c r="B715">
        <v>1128299</v>
      </c>
      <c r="C715" s="1">
        <v>44046</v>
      </c>
      <c r="D715">
        <f>YEAR(salesbydate[[#This Row],[Invoice_Date]])</f>
        <v>2020</v>
      </c>
      <c r="E715">
        <f>MONTH(salesbydate[[#This Row],[Invoice_Date]])</f>
        <v>8</v>
      </c>
      <c r="F715">
        <f>ROUNDUP(MONTH(salesbydate[[#This Row],[Invoice_Date]])/3,0)</f>
        <v>3</v>
      </c>
      <c r="G715">
        <f>WEEKNUM(salesbydate[[#This Row],[Invoice_Date]])</f>
        <v>32</v>
      </c>
      <c r="H715" t="s">
        <v>30</v>
      </c>
      <c r="I715" t="s">
        <v>45</v>
      </c>
      <c r="J715" t="s">
        <v>46</v>
      </c>
      <c r="K715" t="s">
        <v>20</v>
      </c>
      <c r="L715" t="s">
        <v>145</v>
      </c>
      <c r="M715" s="2">
        <v>80</v>
      </c>
      <c r="N715" s="2">
        <v>550</v>
      </c>
      <c r="O715" s="2">
        <v>440000</v>
      </c>
      <c r="P715" s="2">
        <v>132000</v>
      </c>
      <c r="Q715" s="8">
        <v>0.3</v>
      </c>
      <c r="R715" t="s">
        <v>17</v>
      </c>
    </row>
    <row r="716" spans="1:18" x14ac:dyDescent="0.35">
      <c r="A716" t="s">
        <v>29</v>
      </c>
      <c r="B716">
        <v>1128299</v>
      </c>
      <c r="C716" s="1">
        <v>44047</v>
      </c>
      <c r="D716">
        <f>YEAR(salesbydate[[#This Row],[Invoice_Date]])</f>
        <v>2020</v>
      </c>
      <c r="E716">
        <f>MONTH(salesbydate[[#This Row],[Invoice_Date]])</f>
        <v>8</v>
      </c>
      <c r="F716">
        <f>ROUNDUP(MONTH(salesbydate[[#This Row],[Invoice_Date]])/3,0)</f>
        <v>3</v>
      </c>
      <c r="G716">
        <f>WEEKNUM(salesbydate[[#This Row],[Invoice_Date]])</f>
        <v>32</v>
      </c>
      <c r="H716" t="s">
        <v>30</v>
      </c>
      <c r="I716" t="s">
        <v>45</v>
      </c>
      <c r="J716" t="s">
        <v>46</v>
      </c>
      <c r="K716" t="s">
        <v>21</v>
      </c>
      <c r="L716" t="s">
        <v>144</v>
      </c>
      <c r="M716" s="2">
        <v>90</v>
      </c>
      <c r="N716" s="2">
        <v>475</v>
      </c>
      <c r="O716" s="2">
        <v>427500</v>
      </c>
      <c r="P716" s="2">
        <v>106875</v>
      </c>
      <c r="Q716" s="8">
        <v>0.25</v>
      </c>
      <c r="R716" t="s">
        <v>17</v>
      </c>
    </row>
    <row r="717" spans="1:18" x14ac:dyDescent="0.35">
      <c r="A717" t="s">
        <v>29</v>
      </c>
      <c r="B717">
        <v>1128299</v>
      </c>
      <c r="C717" s="1">
        <v>44048</v>
      </c>
      <c r="D717">
        <f>YEAR(salesbydate[[#This Row],[Invoice_Date]])</f>
        <v>2020</v>
      </c>
      <c r="E717">
        <f>MONTH(salesbydate[[#This Row],[Invoice_Date]])</f>
        <v>8</v>
      </c>
      <c r="F717">
        <f>ROUNDUP(MONTH(salesbydate[[#This Row],[Invoice_Date]])/3,0)</f>
        <v>3</v>
      </c>
      <c r="G717">
        <f>WEEKNUM(salesbydate[[#This Row],[Invoice_Date]])</f>
        <v>32</v>
      </c>
      <c r="H717" t="s">
        <v>30</v>
      </c>
      <c r="I717" t="s">
        <v>45</v>
      </c>
      <c r="J717" t="s">
        <v>46</v>
      </c>
      <c r="K717" t="s">
        <v>22</v>
      </c>
      <c r="L717" t="s">
        <v>145</v>
      </c>
      <c r="M717" s="2">
        <v>95</v>
      </c>
      <c r="N717" s="2">
        <v>575</v>
      </c>
      <c r="O717" s="2">
        <v>546250</v>
      </c>
      <c r="P717" s="2">
        <v>109250</v>
      </c>
      <c r="Q717" s="8">
        <v>0.2</v>
      </c>
      <c r="R717" t="s">
        <v>17</v>
      </c>
    </row>
    <row r="718" spans="1:18" x14ac:dyDescent="0.35">
      <c r="A718" t="s">
        <v>13</v>
      </c>
      <c r="B718">
        <v>1185732</v>
      </c>
      <c r="C718" s="1">
        <v>44049</v>
      </c>
      <c r="D718">
        <f>YEAR(salesbydate[[#This Row],[Invoice_Date]])</f>
        <v>2020</v>
      </c>
      <c r="E718">
        <f>MONTH(salesbydate[[#This Row],[Invoice_Date]])</f>
        <v>8</v>
      </c>
      <c r="F718">
        <f>ROUNDUP(MONTH(salesbydate[[#This Row],[Invoice_Date]])/3,0)</f>
        <v>3</v>
      </c>
      <c r="G718">
        <f>WEEKNUM(salesbydate[[#This Row],[Invoice_Date]])</f>
        <v>32</v>
      </c>
      <c r="H718" t="s">
        <v>30</v>
      </c>
      <c r="I718" t="s">
        <v>45</v>
      </c>
      <c r="J718" t="s">
        <v>46</v>
      </c>
      <c r="K718" t="s">
        <v>16</v>
      </c>
      <c r="L718" t="s">
        <v>144</v>
      </c>
      <c r="M718" s="2">
        <v>45</v>
      </c>
      <c r="N718" s="2">
        <v>1050</v>
      </c>
      <c r="O718" s="2">
        <v>472500</v>
      </c>
      <c r="P718" s="2">
        <v>212625</v>
      </c>
      <c r="Q718" s="8">
        <v>0.45</v>
      </c>
      <c r="R718" t="s">
        <v>17</v>
      </c>
    </row>
    <row r="719" spans="1:18" x14ac:dyDescent="0.35">
      <c r="A719" t="s">
        <v>13</v>
      </c>
      <c r="B719">
        <v>1185732</v>
      </c>
      <c r="C719" s="1">
        <v>44050</v>
      </c>
      <c r="D719">
        <f>YEAR(salesbydate[[#This Row],[Invoice_Date]])</f>
        <v>2020</v>
      </c>
      <c r="E719">
        <f>MONTH(salesbydate[[#This Row],[Invoice_Date]])</f>
        <v>8</v>
      </c>
      <c r="F719">
        <f>ROUNDUP(MONTH(salesbydate[[#This Row],[Invoice_Date]])/3,0)</f>
        <v>3</v>
      </c>
      <c r="G719">
        <f>WEEKNUM(salesbydate[[#This Row],[Invoice_Date]])</f>
        <v>32</v>
      </c>
      <c r="H719" t="s">
        <v>30</v>
      </c>
      <c r="I719" t="s">
        <v>45</v>
      </c>
      <c r="J719" t="s">
        <v>46</v>
      </c>
      <c r="K719" t="s">
        <v>18</v>
      </c>
      <c r="L719" t="s">
        <v>144</v>
      </c>
      <c r="M719" s="2">
        <v>45</v>
      </c>
      <c r="N719" s="2">
        <v>850</v>
      </c>
      <c r="O719" s="2">
        <v>382500</v>
      </c>
      <c r="P719" s="2">
        <v>133875</v>
      </c>
      <c r="Q719" s="8">
        <v>0.35</v>
      </c>
      <c r="R719" t="s">
        <v>17</v>
      </c>
    </row>
    <row r="720" spans="1:18" x14ac:dyDescent="0.35">
      <c r="A720" t="s">
        <v>13</v>
      </c>
      <c r="B720">
        <v>1185732</v>
      </c>
      <c r="C720" s="1">
        <v>44051</v>
      </c>
      <c r="D720">
        <f>YEAR(salesbydate[[#This Row],[Invoice_Date]])</f>
        <v>2020</v>
      </c>
      <c r="E720">
        <f>MONTH(salesbydate[[#This Row],[Invoice_Date]])</f>
        <v>8</v>
      </c>
      <c r="F720">
        <f>ROUNDUP(MONTH(salesbydate[[#This Row],[Invoice_Date]])/3,0)</f>
        <v>3</v>
      </c>
      <c r="G720">
        <f>WEEKNUM(salesbydate[[#This Row],[Invoice_Date]])</f>
        <v>32</v>
      </c>
      <c r="H720" t="s">
        <v>30</v>
      </c>
      <c r="I720" t="s">
        <v>45</v>
      </c>
      <c r="J720" t="s">
        <v>46</v>
      </c>
      <c r="K720" t="s">
        <v>19</v>
      </c>
      <c r="L720" t="s">
        <v>145</v>
      </c>
      <c r="M720" s="2">
        <v>35</v>
      </c>
      <c r="N720" s="2">
        <v>850</v>
      </c>
      <c r="O720" s="2">
        <v>297500</v>
      </c>
      <c r="P720" s="2">
        <v>74375</v>
      </c>
      <c r="Q720" s="8">
        <v>0.25</v>
      </c>
      <c r="R720" t="s">
        <v>17</v>
      </c>
    </row>
    <row r="721" spans="1:18" x14ac:dyDescent="0.35">
      <c r="A721" t="s">
        <v>13</v>
      </c>
      <c r="B721">
        <v>1185732</v>
      </c>
      <c r="C721" s="1">
        <v>44052</v>
      </c>
      <c r="D721">
        <f>YEAR(salesbydate[[#This Row],[Invoice_Date]])</f>
        <v>2020</v>
      </c>
      <c r="E721">
        <f>MONTH(salesbydate[[#This Row],[Invoice_Date]])</f>
        <v>8</v>
      </c>
      <c r="F721">
        <f>ROUNDUP(MONTH(salesbydate[[#This Row],[Invoice_Date]])/3,0)</f>
        <v>3</v>
      </c>
      <c r="G721">
        <f>WEEKNUM(salesbydate[[#This Row],[Invoice_Date]])</f>
        <v>33</v>
      </c>
      <c r="H721" t="s">
        <v>30</v>
      </c>
      <c r="I721" t="s">
        <v>45</v>
      </c>
      <c r="J721" t="s">
        <v>46</v>
      </c>
      <c r="K721" t="s">
        <v>20</v>
      </c>
      <c r="L721" t="s">
        <v>145</v>
      </c>
      <c r="M721" s="2">
        <v>40</v>
      </c>
      <c r="N721" s="2">
        <v>700</v>
      </c>
      <c r="O721" s="2">
        <v>280000</v>
      </c>
      <c r="P721" s="2">
        <v>84000</v>
      </c>
      <c r="Q721" s="8">
        <v>0.3</v>
      </c>
      <c r="R721" t="s">
        <v>17</v>
      </c>
    </row>
    <row r="722" spans="1:18" x14ac:dyDescent="0.35">
      <c r="A722" t="s">
        <v>13</v>
      </c>
      <c r="B722">
        <v>1185732</v>
      </c>
      <c r="C722" s="1">
        <v>44053</v>
      </c>
      <c r="D722">
        <f>YEAR(salesbydate[[#This Row],[Invoice_Date]])</f>
        <v>2020</v>
      </c>
      <c r="E722">
        <f>MONTH(salesbydate[[#This Row],[Invoice_Date]])</f>
        <v>8</v>
      </c>
      <c r="F722">
        <f>ROUNDUP(MONTH(salesbydate[[#This Row],[Invoice_Date]])/3,0)</f>
        <v>3</v>
      </c>
      <c r="G722">
        <f>WEEKNUM(salesbydate[[#This Row],[Invoice_Date]])</f>
        <v>33</v>
      </c>
      <c r="H722" t="s">
        <v>47</v>
      </c>
      <c r="I722" t="s">
        <v>48</v>
      </c>
      <c r="J722" t="s">
        <v>49</v>
      </c>
      <c r="K722" t="s">
        <v>21</v>
      </c>
      <c r="L722" t="s">
        <v>144</v>
      </c>
      <c r="M722" s="2">
        <v>55</v>
      </c>
      <c r="N722" s="2">
        <v>750</v>
      </c>
      <c r="O722" s="2">
        <v>412500</v>
      </c>
      <c r="P722" s="2">
        <v>144375</v>
      </c>
      <c r="Q722" s="8">
        <v>0.35</v>
      </c>
      <c r="R722" t="s">
        <v>17</v>
      </c>
    </row>
    <row r="723" spans="1:18" x14ac:dyDescent="0.35">
      <c r="A723" t="s">
        <v>13</v>
      </c>
      <c r="B723">
        <v>1185732</v>
      </c>
      <c r="C723" s="1">
        <v>44054</v>
      </c>
      <c r="D723">
        <f>YEAR(salesbydate[[#This Row],[Invoice_Date]])</f>
        <v>2020</v>
      </c>
      <c r="E723">
        <f>MONTH(salesbydate[[#This Row],[Invoice_Date]])</f>
        <v>8</v>
      </c>
      <c r="F723">
        <f>ROUNDUP(MONTH(salesbydate[[#This Row],[Invoice_Date]])/3,0)</f>
        <v>3</v>
      </c>
      <c r="G723">
        <f>WEEKNUM(salesbydate[[#This Row],[Invoice_Date]])</f>
        <v>33</v>
      </c>
      <c r="H723" t="s">
        <v>47</v>
      </c>
      <c r="I723" t="s">
        <v>48</v>
      </c>
      <c r="J723" t="s">
        <v>49</v>
      </c>
      <c r="K723" t="s">
        <v>22</v>
      </c>
      <c r="L723" t="s">
        <v>145</v>
      </c>
      <c r="M723" s="2">
        <v>45</v>
      </c>
      <c r="N723" s="2">
        <v>850</v>
      </c>
      <c r="O723" s="2">
        <v>382500</v>
      </c>
      <c r="P723" s="2">
        <v>191250</v>
      </c>
      <c r="Q723" s="8">
        <v>0.5</v>
      </c>
      <c r="R723" t="s">
        <v>17</v>
      </c>
    </row>
    <row r="724" spans="1:18" x14ac:dyDescent="0.35">
      <c r="A724" t="s">
        <v>13</v>
      </c>
      <c r="B724">
        <v>1185732</v>
      </c>
      <c r="C724" s="1">
        <v>44055</v>
      </c>
      <c r="D724">
        <f>YEAR(salesbydate[[#This Row],[Invoice_Date]])</f>
        <v>2020</v>
      </c>
      <c r="E724">
        <f>MONTH(salesbydate[[#This Row],[Invoice_Date]])</f>
        <v>8</v>
      </c>
      <c r="F724">
        <f>ROUNDUP(MONTH(salesbydate[[#This Row],[Invoice_Date]])/3,0)</f>
        <v>3</v>
      </c>
      <c r="G724">
        <f>WEEKNUM(salesbydate[[#This Row],[Invoice_Date]])</f>
        <v>33</v>
      </c>
      <c r="H724" t="s">
        <v>47</v>
      </c>
      <c r="I724" t="s">
        <v>48</v>
      </c>
      <c r="J724" t="s">
        <v>49</v>
      </c>
      <c r="K724" t="s">
        <v>16</v>
      </c>
      <c r="L724" t="s">
        <v>144</v>
      </c>
      <c r="M724" s="2">
        <v>45</v>
      </c>
      <c r="N724" s="2">
        <v>1100</v>
      </c>
      <c r="O724" s="2">
        <v>495000</v>
      </c>
      <c r="P724" s="2">
        <v>222750</v>
      </c>
      <c r="Q724" s="8">
        <v>0.45</v>
      </c>
      <c r="R724" t="s">
        <v>17</v>
      </c>
    </row>
    <row r="725" spans="1:18" x14ac:dyDescent="0.35">
      <c r="A725" t="s">
        <v>13</v>
      </c>
      <c r="B725">
        <v>1185732</v>
      </c>
      <c r="C725" s="1">
        <v>44056</v>
      </c>
      <c r="D725">
        <f>YEAR(salesbydate[[#This Row],[Invoice_Date]])</f>
        <v>2020</v>
      </c>
      <c r="E725">
        <f>MONTH(salesbydate[[#This Row],[Invoice_Date]])</f>
        <v>8</v>
      </c>
      <c r="F725">
        <f>ROUNDUP(MONTH(salesbydate[[#This Row],[Invoice_Date]])/3,0)</f>
        <v>3</v>
      </c>
      <c r="G725">
        <f>WEEKNUM(salesbydate[[#This Row],[Invoice_Date]])</f>
        <v>33</v>
      </c>
      <c r="H725" t="s">
        <v>47</v>
      </c>
      <c r="I725" t="s">
        <v>48</v>
      </c>
      <c r="J725" t="s">
        <v>49</v>
      </c>
      <c r="K725" t="s">
        <v>18</v>
      </c>
      <c r="L725" t="s">
        <v>144</v>
      </c>
      <c r="M725" s="2">
        <v>45</v>
      </c>
      <c r="N725" s="2">
        <v>750</v>
      </c>
      <c r="O725" s="2">
        <v>337500</v>
      </c>
      <c r="P725" s="2">
        <v>118125</v>
      </c>
      <c r="Q725" s="8">
        <v>0.35</v>
      </c>
      <c r="R725" t="s">
        <v>17</v>
      </c>
    </row>
    <row r="726" spans="1:18" x14ac:dyDescent="0.35">
      <c r="A726" t="s">
        <v>13</v>
      </c>
      <c r="B726">
        <v>1185732</v>
      </c>
      <c r="C726" s="1">
        <v>44057</v>
      </c>
      <c r="D726">
        <f>YEAR(salesbydate[[#This Row],[Invoice_Date]])</f>
        <v>2020</v>
      </c>
      <c r="E726">
        <f>MONTH(salesbydate[[#This Row],[Invoice_Date]])</f>
        <v>8</v>
      </c>
      <c r="F726">
        <f>ROUNDUP(MONTH(salesbydate[[#This Row],[Invoice_Date]])/3,0)</f>
        <v>3</v>
      </c>
      <c r="G726">
        <f>WEEKNUM(salesbydate[[#This Row],[Invoice_Date]])</f>
        <v>33</v>
      </c>
      <c r="H726" t="s">
        <v>47</v>
      </c>
      <c r="I726" t="s">
        <v>48</v>
      </c>
      <c r="J726" t="s">
        <v>49</v>
      </c>
      <c r="K726" t="s">
        <v>19</v>
      </c>
      <c r="L726" t="s">
        <v>145</v>
      </c>
      <c r="M726" s="2">
        <v>35</v>
      </c>
      <c r="N726" s="2">
        <v>800</v>
      </c>
      <c r="O726" s="2">
        <v>280000</v>
      </c>
      <c r="P726" s="2">
        <v>70000</v>
      </c>
      <c r="Q726" s="8">
        <v>0.25</v>
      </c>
      <c r="R726" t="s">
        <v>17</v>
      </c>
    </row>
    <row r="727" spans="1:18" x14ac:dyDescent="0.35">
      <c r="A727" t="s">
        <v>29</v>
      </c>
      <c r="B727">
        <v>1185732</v>
      </c>
      <c r="C727" s="1">
        <v>44058</v>
      </c>
      <c r="D727">
        <f>YEAR(salesbydate[[#This Row],[Invoice_Date]])</f>
        <v>2020</v>
      </c>
      <c r="E727">
        <f>MONTH(salesbydate[[#This Row],[Invoice_Date]])</f>
        <v>8</v>
      </c>
      <c r="F727">
        <f>ROUNDUP(MONTH(salesbydate[[#This Row],[Invoice_Date]])/3,0)</f>
        <v>3</v>
      </c>
      <c r="G727">
        <f>WEEKNUM(salesbydate[[#This Row],[Invoice_Date]])</f>
        <v>33</v>
      </c>
      <c r="H727" t="s">
        <v>47</v>
      </c>
      <c r="I727" t="s">
        <v>48</v>
      </c>
      <c r="J727" t="s">
        <v>49</v>
      </c>
      <c r="K727" t="s">
        <v>20</v>
      </c>
      <c r="L727" t="s">
        <v>145</v>
      </c>
      <c r="M727" s="2">
        <v>40</v>
      </c>
      <c r="N727" s="2">
        <v>675</v>
      </c>
      <c r="O727" s="2">
        <v>270000</v>
      </c>
      <c r="P727" s="2">
        <v>81000</v>
      </c>
      <c r="Q727" s="8">
        <v>0.3</v>
      </c>
      <c r="R727" t="s">
        <v>17</v>
      </c>
    </row>
    <row r="728" spans="1:18" x14ac:dyDescent="0.35">
      <c r="A728" t="s">
        <v>13</v>
      </c>
      <c r="B728">
        <v>1185732</v>
      </c>
      <c r="C728" s="1">
        <v>44059</v>
      </c>
      <c r="D728">
        <f>YEAR(salesbydate[[#This Row],[Invoice_Date]])</f>
        <v>2020</v>
      </c>
      <c r="E728">
        <f>MONTH(salesbydate[[#This Row],[Invoice_Date]])</f>
        <v>8</v>
      </c>
      <c r="F728">
        <f>ROUNDUP(MONTH(salesbydate[[#This Row],[Invoice_Date]])/3,0)</f>
        <v>3</v>
      </c>
      <c r="G728">
        <f>WEEKNUM(salesbydate[[#This Row],[Invoice_Date]])</f>
        <v>34</v>
      </c>
      <c r="H728" t="s">
        <v>47</v>
      </c>
      <c r="I728" t="s">
        <v>48</v>
      </c>
      <c r="J728" t="s">
        <v>49</v>
      </c>
      <c r="K728" t="s">
        <v>21</v>
      </c>
      <c r="L728" t="s">
        <v>144</v>
      </c>
      <c r="M728" s="2">
        <v>55</v>
      </c>
      <c r="N728" s="2">
        <v>750</v>
      </c>
      <c r="O728" s="2">
        <v>412500</v>
      </c>
      <c r="P728" s="2">
        <v>144375</v>
      </c>
      <c r="Q728" s="8">
        <v>0.35</v>
      </c>
      <c r="R728" t="s">
        <v>17</v>
      </c>
    </row>
    <row r="729" spans="1:18" x14ac:dyDescent="0.35">
      <c r="A729" t="s">
        <v>13</v>
      </c>
      <c r="B729">
        <v>1185732</v>
      </c>
      <c r="C729" s="1">
        <v>44060</v>
      </c>
      <c r="D729">
        <f>YEAR(salesbydate[[#This Row],[Invoice_Date]])</f>
        <v>2020</v>
      </c>
      <c r="E729">
        <f>MONTH(salesbydate[[#This Row],[Invoice_Date]])</f>
        <v>8</v>
      </c>
      <c r="F729">
        <f>ROUNDUP(MONTH(salesbydate[[#This Row],[Invoice_Date]])/3,0)</f>
        <v>3</v>
      </c>
      <c r="G729">
        <f>WEEKNUM(salesbydate[[#This Row],[Invoice_Date]])</f>
        <v>34</v>
      </c>
      <c r="H729" t="s">
        <v>47</v>
      </c>
      <c r="I729" t="s">
        <v>48</v>
      </c>
      <c r="J729" t="s">
        <v>49</v>
      </c>
      <c r="K729" t="s">
        <v>22</v>
      </c>
      <c r="L729" t="s">
        <v>145</v>
      </c>
      <c r="M729" s="2">
        <v>45</v>
      </c>
      <c r="N729" s="2">
        <v>850</v>
      </c>
      <c r="O729" s="2">
        <v>382500</v>
      </c>
      <c r="P729" s="2">
        <v>191250</v>
      </c>
      <c r="Q729" s="8">
        <v>0.5</v>
      </c>
      <c r="R729" t="s">
        <v>17</v>
      </c>
    </row>
    <row r="730" spans="1:18" x14ac:dyDescent="0.35">
      <c r="A730" t="s">
        <v>13</v>
      </c>
      <c r="B730">
        <v>1185732</v>
      </c>
      <c r="C730" s="1">
        <v>44061</v>
      </c>
      <c r="D730">
        <f>YEAR(salesbydate[[#This Row],[Invoice_Date]])</f>
        <v>2020</v>
      </c>
      <c r="E730">
        <f>MONTH(salesbydate[[#This Row],[Invoice_Date]])</f>
        <v>8</v>
      </c>
      <c r="F730">
        <f>ROUNDUP(MONTH(salesbydate[[#This Row],[Invoice_Date]])/3,0)</f>
        <v>3</v>
      </c>
      <c r="G730">
        <f>WEEKNUM(salesbydate[[#This Row],[Invoice_Date]])</f>
        <v>34</v>
      </c>
      <c r="H730" t="s">
        <v>47</v>
      </c>
      <c r="I730" t="s">
        <v>48</v>
      </c>
      <c r="J730" t="s">
        <v>49</v>
      </c>
      <c r="K730" t="s">
        <v>16</v>
      </c>
      <c r="L730" t="s">
        <v>144</v>
      </c>
      <c r="M730" s="2">
        <v>45</v>
      </c>
      <c r="N730" s="2">
        <v>1070</v>
      </c>
      <c r="O730" s="2">
        <v>481500</v>
      </c>
      <c r="P730" s="2">
        <v>216675</v>
      </c>
      <c r="Q730" s="8">
        <v>0.45</v>
      </c>
      <c r="R730" t="s">
        <v>17</v>
      </c>
    </row>
    <row r="731" spans="1:18" x14ac:dyDescent="0.35">
      <c r="A731" t="s">
        <v>13</v>
      </c>
      <c r="B731">
        <v>1185732</v>
      </c>
      <c r="C731" s="1">
        <v>44062</v>
      </c>
      <c r="D731">
        <f>YEAR(salesbydate[[#This Row],[Invoice_Date]])</f>
        <v>2020</v>
      </c>
      <c r="E731">
        <f>MONTH(salesbydate[[#This Row],[Invoice_Date]])</f>
        <v>8</v>
      </c>
      <c r="F731">
        <f>ROUNDUP(MONTH(salesbydate[[#This Row],[Invoice_Date]])/3,0)</f>
        <v>3</v>
      </c>
      <c r="G731">
        <f>WEEKNUM(salesbydate[[#This Row],[Invoice_Date]])</f>
        <v>34</v>
      </c>
      <c r="H731" t="s">
        <v>47</v>
      </c>
      <c r="I731" t="s">
        <v>48</v>
      </c>
      <c r="J731" t="s">
        <v>49</v>
      </c>
      <c r="K731" t="s">
        <v>18</v>
      </c>
      <c r="L731" t="s">
        <v>144</v>
      </c>
      <c r="M731" s="2">
        <v>45</v>
      </c>
      <c r="N731" s="2">
        <v>750</v>
      </c>
      <c r="O731" s="2">
        <v>337500</v>
      </c>
      <c r="P731" s="2">
        <v>118125</v>
      </c>
      <c r="Q731" s="8">
        <v>0.35</v>
      </c>
      <c r="R731" t="s">
        <v>17</v>
      </c>
    </row>
    <row r="732" spans="1:18" x14ac:dyDescent="0.35">
      <c r="A732" t="s">
        <v>13</v>
      </c>
      <c r="B732">
        <v>1185732</v>
      </c>
      <c r="C732" s="1">
        <v>44063</v>
      </c>
      <c r="D732">
        <f>YEAR(salesbydate[[#This Row],[Invoice_Date]])</f>
        <v>2020</v>
      </c>
      <c r="E732">
        <f>MONTH(salesbydate[[#This Row],[Invoice_Date]])</f>
        <v>8</v>
      </c>
      <c r="F732">
        <f>ROUNDUP(MONTH(salesbydate[[#This Row],[Invoice_Date]])/3,0)</f>
        <v>3</v>
      </c>
      <c r="G732">
        <f>WEEKNUM(salesbydate[[#This Row],[Invoice_Date]])</f>
        <v>34</v>
      </c>
      <c r="H732" t="s">
        <v>47</v>
      </c>
      <c r="I732" t="s">
        <v>48</v>
      </c>
      <c r="J732" t="s">
        <v>49</v>
      </c>
      <c r="K732" t="s">
        <v>19</v>
      </c>
      <c r="L732" t="s">
        <v>145</v>
      </c>
      <c r="M732" s="2">
        <v>35</v>
      </c>
      <c r="N732" s="2">
        <v>775</v>
      </c>
      <c r="O732" s="2">
        <v>271250</v>
      </c>
      <c r="P732" s="2">
        <v>67813</v>
      </c>
      <c r="Q732" s="8">
        <v>0.25</v>
      </c>
      <c r="R732" t="s">
        <v>17</v>
      </c>
    </row>
    <row r="733" spans="1:18" x14ac:dyDescent="0.35">
      <c r="A733" t="s">
        <v>13</v>
      </c>
      <c r="B733">
        <v>1185732</v>
      </c>
      <c r="C733" s="1">
        <v>44064</v>
      </c>
      <c r="D733">
        <f>YEAR(salesbydate[[#This Row],[Invoice_Date]])</f>
        <v>2020</v>
      </c>
      <c r="E733">
        <f>MONTH(salesbydate[[#This Row],[Invoice_Date]])</f>
        <v>8</v>
      </c>
      <c r="F733">
        <f>ROUNDUP(MONTH(salesbydate[[#This Row],[Invoice_Date]])/3,0)</f>
        <v>3</v>
      </c>
      <c r="G733">
        <f>WEEKNUM(salesbydate[[#This Row],[Invoice_Date]])</f>
        <v>34</v>
      </c>
      <c r="H733" t="s">
        <v>47</v>
      </c>
      <c r="I733" t="s">
        <v>48</v>
      </c>
      <c r="J733" t="s">
        <v>49</v>
      </c>
      <c r="K733" t="s">
        <v>20</v>
      </c>
      <c r="L733" t="s">
        <v>145</v>
      </c>
      <c r="M733" s="2">
        <v>40</v>
      </c>
      <c r="N733" s="2">
        <v>625</v>
      </c>
      <c r="O733" s="2">
        <v>250000</v>
      </c>
      <c r="P733" s="2">
        <v>75000</v>
      </c>
      <c r="Q733" s="8">
        <v>0.3</v>
      </c>
      <c r="R733" t="s">
        <v>17</v>
      </c>
    </row>
    <row r="734" spans="1:18" x14ac:dyDescent="0.35">
      <c r="A734" t="s">
        <v>13</v>
      </c>
      <c r="B734">
        <v>1185732</v>
      </c>
      <c r="C734" s="1">
        <v>44065</v>
      </c>
      <c r="D734">
        <f>YEAR(salesbydate[[#This Row],[Invoice_Date]])</f>
        <v>2020</v>
      </c>
      <c r="E734">
        <f>MONTH(salesbydate[[#This Row],[Invoice_Date]])</f>
        <v>8</v>
      </c>
      <c r="F734">
        <f>ROUNDUP(MONTH(salesbydate[[#This Row],[Invoice_Date]])/3,0)</f>
        <v>3</v>
      </c>
      <c r="G734">
        <f>WEEKNUM(salesbydate[[#This Row],[Invoice_Date]])</f>
        <v>34</v>
      </c>
      <c r="H734" t="s">
        <v>47</v>
      </c>
      <c r="I734" t="s">
        <v>48</v>
      </c>
      <c r="J734" t="s">
        <v>49</v>
      </c>
      <c r="K734" t="s">
        <v>21</v>
      </c>
      <c r="L734" t="s">
        <v>144</v>
      </c>
      <c r="M734" s="2">
        <v>55</v>
      </c>
      <c r="N734" s="2">
        <v>675</v>
      </c>
      <c r="O734" s="2">
        <v>371250</v>
      </c>
      <c r="P734" s="2">
        <v>129938</v>
      </c>
      <c r="Q734" s="8">
        <v>0.35</v>
      </c>
      <c r="R734" t="s">
        <v>17</v>
      </c>
    </row>
    <row r="735" spans="1:18" x14ac:dyDescent="0.35">
      <c r="A735" t="s">
        <v>13</v>
      </c>
      <c r="B735">
        <v>1185732</v>
      </c>
      <c r="C735" s="1">
        <v>44066</v>
      </c>
      <c r="D735">
        <f>YEAR(salesbydate[[#This Row],[Invoice_Date]])</f>
        <v>2020</v>
      </c>
      <c r="E735">
        <f>MONTH(salesbydate[[#This Row],[Invoice_Date]])</f>
        <v>8</v>
      </c>
      <c r="F735">
        <f>ROUNDUP(MONTH(salesbydate[[#This Row],[Invoice_Date]])/3,0)</f>
        <v>3</v>
      </c>
      <c r="G735">
        <f>WEEKNUM(salesbydate[[#This Row],[Invoice_Date]])</f>
        <v>35</v>
      </c>
      <c r="H735" t="s">
        <v>47</v>
      </c>
      <c r="I735" t="s">
        <v>48</v>
      </c>
      <c r="J735" t="s">
        <v>49</v>
      </c>
      <c r="K735" t="s">
        <v>22</v>
      </c>
      <c r="L735" t="s">
        <v>145</v>
      </c>
      <c r="M735" s="2">
        <v>45</v>
      </c>
      <c r="N735" s="2">
        <v>775</v>
      </c>
      <c r="O735" s="2">
        <v>348750</v>
      </c>
      <c r="P735" s="2">
        <v>174375</v>
      </c>
      <c r="Q735" s="8">
        <v>0.5</v>
      </c>
      <c r="R735" t="s">
        <v>17</v>
      </c>
    </row>
    <row r="736" spans="1:18" x14ac:dyDescent="0.35">
      <c r="A736" t="s">
        <v>13</v>
      </c>
      <c r="B736">
        <v>1185732</v>
      </c>
      <c r="C736" s="1">
        <v>43945</v>
      </c>
      <c r="D736">
        <f>YEAR(salesbydate[[#This Row],[Invoice_Date]])</f>
        <v>2020</v>
      </c>
      <c r="E736">
        <f>MONTH(salesbydate[[#This Row],[Invoice_Date]])</f>
        <v>4</v>
      </c>
      <c r="F736">
        <f>ROUNDUP(MONTH(salesbydate[[#This Row],[Invoice_Date]])/3,0)</f>
        <v>2</v>
      </c>
      <c r="G736">
        <f>WEEKNUM(salesbydate[[#This Row],[Invoice_Date]])</f>
        <v>17</v>
      </c>
      <c r="H736" t="s">
        <v>47</v>
      </c>
      <c r="I736" t="s">
        <v>48</v>
      </c>
      <c r="J736" t="s">
        <v>49</v>
      </c>
      <c r="K736" t="s">
        <v>16</v>
      </c>
      <c r="L736" t="s">
        <v>144</v>
      </c>
      <c r="M736" s="2">
        <v>45</v>
      </c>
      <c r="N736" s="2">
        <v>1025</v>
      </c>
      <c r="O736" s="2">
        <v>461250</v>
      </c>
      <c r="P736" s="2">
        <v>207563</v>
      </c>
      <c r="Q736" s="8">
        <v>0.45</v>
      </c>
      <c r="R736" t="s">
        <v>17</v>
      </c>
    </row>
    <row r="737" spans="1:18" x14ac:dyDescent="0.35">
      <c r="A737" t="s">
        <v>13</v>
      </c>
      <c r="B737">
        <v>1185732</v>
      </c>
      <c r="C737" s="1">
        <v>43945</v>
      </c>
      <c r="D737">
        <f>YEAR(salesbydate[[#This Row],[Invoice_Date]])</f>
        <v>2020</v>
      </c>
      <c r="E737">
        <f>MONTH(salesbydate[[#This Row],[Invoice_Date]])</f>
        <v>4</v>
      </c>
      <c r="F737">
        <f>ROUNDUP(MONTH(salesbydate[[#This Row],[Invoice_Date]])/3,0)</f>
        <v>2</v>
      </c>
      <c r="G737">
        <f>WEEKNUM(salesbydate[[#This Row],[Invoice_Date]])</f>
        <v>17</v>
      </c>
      <c r="H737" t="s">
        <v>47</v>
      </c>
      <c r="I737" t="s">
        <v>48</v>
      </c>
      <c r="J737" t="s">
        <v>49</v>
      </c>
      <c r="K737" t="s">
        <v>18</v>
      </c>
      <c r="L737" t="s">
        <v>144</v>
      </c>
      <c r="M737" s="2">
        <v>45</v>
      </c>
      <c r="N737" s="2">
        <v>725</v>
      </c>
      <c r="O737" s="2">
        <v>326250</v>
      </c>
      <c r="P737" s="2">
        <v>114188</v>
      </c>
      <c r="Q737" s="8">
        <v>0.35</v>
      </c>
      <c r="R737" t="s">
        <v>17</v>
      </c>
    </row>
    <row r="738" spans="1:18" x14ac:dyDescent="0.35">
      <c r="A738" t="s">
        <v>29</v>
      </c>
      <c r="B738">
        <v>1185732</v>
      </c>
      <c r="C738" s="1">
        <v>43945</v>
      </c>
      <c r="D738">
        <f>YEAR(salesbydate[[#This Row],[Invoice_Date]])</f>
        <v>2020</v>
      </c>
      <c r="E738">
        <f>MONTH(salesbydate[[#This Row],[Invoice_Date]])</f>
        <v>4</v>
      </c>
      <c r="F738">
        <f>ROUNDUP(MONTH(salesbydate[[#This Row],[Invoice_Date]])/3,0)</f>
        <v>2</v>
      </c>
      <c r="G738">
        <f>WEEKNUM(salesbydate[[#This Row],[Invoice_Date]])</f>
        <v>17</v>
      </c>
      <c r="H738" t="s">
        <v>47</v>
      </c>
      <c r="I738" t="s">
        <v>48</v>
      </c>
      <c r="J738" t="s">
        <v>49</v>
      </c>
      <c r="K738" t="s">
        <v>19</v>
      </c>
      <c r="L738" t="s">
        <v>145</v>
      </c>
      <c r="M738" s="2">
        <v>35</v>
      </c>
      <c r="N738" s="2">
        <v>725</v>
      </c>
      <c r="O738" s="2">
        <v>253750</v>
      </c>
      <c r="P738" s="2">
        <v>63438</v>
      </c>
      <c r="Q738" s="8">
        <v>0.25</v>
      </c>
      <c r="R738" t="s">
        <v>17</v>
      </c>
    </row>
    <row r="739" spans="1:18" x14ac:dyDescent="0.35">
      <c r="A739" t="s">
        <v>29</v>
      </c>
      <c r="B739">
        <v>1185732</v>
      </c>
      <c r="C739" s="1">
        <v>43945</v>
      </c>
      <c r="D739">
        <f>YEAR(salesbydate[[#This Row],[Invoice_Date]])</f>
        <v>2020</v>
      </c>
      <c r="E739">
        <f>MONTH(salesbydate[[#This Row],[Invoice_Date]])</f>
        <v>4</v>
      </c>
      <c r="F739">
        <f>ROUNDUP(MONTH(salesbydate[[#This Row],[Invoice_Date]])/3,0)</f>
        <v>2</v>
      </c>
      <c r="G739">
        <f>WEEKNUM(salesbydate[[#This Row],[Invoice_Date]])</f>
        <v>17</v>
      </c>
      <c r="H739" t="s">
        <v>47</v>
      </c>
      <c r="I739" t="s">
        <v>48</v>
      </c>
      <c r="J739" t="s">
        <v>49</v>
      </c>
      <c r="K739" t="s">
        <v>20</v>
      </c>
      <c r="L739" t="s">
        <v>145</v>
      </c>
      <c r="M739" s="2">
        <v>40</v>
      </c>
      <c r="N739" s="2">
        <v>650</v>
      </c>
      <c r="O739" s="2">
        <v>260000</v>
      </c>
      <c r="P739" s="2">
        <v>78000</v>
      </c>
      <c r="Q739" s="8">
        <v>0.3</v>
      </c>
      <c r="R739" t="s">
        <v>17</v>
      </c>
    </row>
    <row r="740" spans="1:18" x14ac:dyDescent="0.35">
      <c r="A740" t="s">
        <v>29</v>
      </c>
      <c r="B740">
        <v>1185732</v>
      </c>
      <c r="C740" s="1">
        <v>43945</v>
      </c>
      <c r="D740">
        <f>YEAR(salesbydate[[#This Row],[Invoice_Date]])</f>
        <v>2020</v>
      </c>
      <c r="E740">
        <f>MONTH(salesbydate[[#This Row],[Invoice_Date]])</f>
        <v>4</v>
      </c>
      <c r="F740">
        <f>ROUNDUP(MONTH(salesbydate[[#This Row],[Invoice_Date]])/3,0)</f>
        <v>2</v>
      </c>
      <c r="G740">
        <f>WEEKNUM(salesbydate[[#This Row],[Invoice_Date]])</f>
        <v>17</v>
      </c>
      <c r="H740" t="s">
        <v>47</v>
      </c>
      <c r="I740" t="s">
        <v>48</v>
      </c>
      <c r="J740" t="s">
        <v>49</v>
      </c>
      <c r="K740" t="s">
        <v>21</v>
      </c>
      <c r="L740" t="s">
        <v>144</v>
      </c>
      <c r="M740" s="2">
        <v>55</v>
      </c>
      <c r="N740" s="2">
        <v>675</v>
      </c>
      <c r="O740" s="2">
        <v>371250</v>
      </c>
      <c r="P740" s="2">
        <v>129938</v>
      </c>
      <c r="Q740" s="8">
        <v>0.35</v>
      </c>
      <c r="R740" t="s">
        <v>17</v>
      </c>
    </row>
    <row r="741" spans="1:18" x14ac:dyDescent="0.35">
      <c r="A741" t="s">
        <v>29</v>
      </c>
      <c r="B741">
        <v>1185732</v>
      </c>
      <c r="C741" s="1">
        <v>43945</v>
      </c>
      <c r="D741">
        <f>YEAR(salesbydate[[#This Row],[Invoice_Date]])</f>
        <v>2020</v>
      </c>
      <c r="E741">
        <f>MONTH(salesbydate[[#This Row],[Invoice_Date]])</f>
        <v>4</v>
      </c>
      <c r="F741">
        <f>ROUNDUP(MONTH(salesbydate[[#This Row],[Invoice_Date]])/3,0)</f>
        <v>2</v>
      </c>
      <c r="G741">
        <f>WEEKNUM(salesbydate[[#This Row],[Invoice_Date]])</f>
        <v>17</v>
      </c>
      <c r="H741" t="s">
        <v>47</v>
      </c>
      <c r="I741" t="s">
        <v>48</v>
      </c>
      <c r="J741" t="s">
        <v>49</v>
      </c>
      <c r="K741" t="s">
        <v>22</v>
      </c>
      <c r="L741" t="s">
        <v>145</v>
      </c>
      <c r="M741" s="2">
        <v>45</v>
      </c>
      <c r="N741" s="2">
        <v>800</v>
      </c>
      <c r="O741" s="2">
        <v>360000</v>
      </c>
      <c r="P741" s="2">
        <v>180000</v>
      </c>
      <c r="Q741" s="8">
        <v>0.5</v>
      </c>
      <c r="R741" t="s">
        <v>17</v>
      </c>
    </row>
    <row r="742" spans="1:18" x14ac:dyDescent="0.35">
      <c r="A742" t="s">
        <v>29</v>
      </c>
      <c r="B742">
        <v>1185732</v>
      </c>
      <c r="C742" s="1">
        <v>43945</v>
      </c>
      <c r="D742">
        <f>YEAR(salesbydate[[#This Row],[Invoice_Date]])</f>
        <v>2020</v>
      </c>
      <c r="E742">
        <f>MONTH(salesbydate[[#This Row],[Invoice_Date]])</f>
        <v>4</v>
      </c>
      <c r="F742">
        <f>ROUNDUP(MONTH(salesbydate[[#This Row],[Invoice_Date]])/3,0)</f>
        <v>2</v>
      </c>
      <c r="G742">
        <f>WEEKNUM(salesbydate[[#This Row],[Invoice_Date]])</f>
        <v>17</v>
      </c>
      <c r="H742" t="s">
        <v>47</v>
      </c>
      <c r="I742" t="s">
        <v>48</v>
      </c>
      <c r="J742" t="s">
        <v>49</v>
      </c>
      <c r="K742" t="s">
        <v>16</v>
      </c>
      <c r="L742" t="s">
        <v>144</v>
      </c>
      <c r="M742" s="2">
        <v>55</v>
      </c>
      <c r="N742" s="2">
        <v>1070</v>
      </c>
      <c r="O742" s="2">
        <v>588500</v>
      </c>
      <c r="P742" s="2">
        <v>264825</v>
      </c>
      <c r="Q742" s="8">
        <v>0.45</v>
      </c>
      <c r="R742" t="s">
        <v>17</v>
      </c>
    </row>
    <row r="743" spans="1:18" x14ac:dyDescent="0.35">
      <c r="A743" t="s">
        <v>29</v>
      </c>
      <c r="B743">
        <v>1185732</v>
      </c>
      <c r="C743" s="1">
        <v>43945</v>
      </c>
      <c r="D743">
        <f>YEAR(salesbydate[[#This Row],[Invoice_Date]])</f>
        <v>2020</v>
      </c>
      <c r="E743">
        <f>MONTH(salesbydate[[#This Row],[Invoice_Date]])</f>
        <v>4</v>
      </c>
      <c r="F743">
        <f>ROUNDUP(MONTH(salesbydate[[#This Row],[Invoice_Date]])/3,0)</f>
        <v>2</v>
      </c>
      <c r="G743">
        <f>WEEKNUM(salesbydate[[#This Row],[Invoice_Date]])</f>
        <v>17</v>
      </c>
      <c r="H743" t="s">
        <v>47</v>
      </c>
      <c r="I743" t="s">
        <v>48</v>
      </c>
      <c r="J743" t="s">
        <v>49</v>
      </c>
      <c r="K743" t="s">
        <v>18</v>
      </c>
      <c r="L743" t="s">
        <v>144</v>
      </c>
      <c r="M743" s="2">
        <v>55</v>
      </c>
      <c r="N743" s="2">
        <v>775</v>
      </c>
      <c r="O743" s="2">
        <v>426250</v>
      </c>
      <c r="P743" s="2">
        <v>149188</v>
      </c>
      <c r="Q743" s="8">
        <v>0.35</v>
      </c>
      <c r="R743" t="s">
        <v>17</v>
      </c>
    </row>
    <row r="744" spans="1:18" x14ac:dyDescent="0.35">
      <c r="A744" t="s">
        <v>29</v>
      </c>
      <c r="B744">
        <v>1185732</v>
      </c>
      <c r="C744" s="1">
        <v>43945</v>
      </c>
      <c r="D744">
        <f>YEAR(salesbydate[[#This Row],[Invoice_Date]])</f>
        <v>2020</v>
      </c>
      <c r="E744">
        <f>MONTH(salesbydate[[#This Row],[Invoice_Date]])</f>
        <v>4</v>
      </c>
      <c r="F744">
        <f>ROUNDUP(MONTH(salesbydate[[#This Row],[Invoice_Date]])/3,0)</f>
        <v>2</v>
      </c>
      <c r="G744">
        <f>WEEKNUM(salesbydate[[#This Row],[Invoice_Date]])</f>
        <v>17</v>
      </c>
      <c r="H744" t="s">
        <v>47</v>
      </c>
      <c r="I744" t="s">
        <v>48</v>
      </c>
      <c r="J744" t="s">
        <v>49</v>
      </c>
      <c r="K744" t="s">
        <v>19</v>
      </c>
      <c r="L744" t="s">
        <v>145</v>
      </c>
      <c r="M744" s="2">
        <v>50</v>
      </c>
      <c r="N744" s="2">
        <v>750</v>
      </c>
      <c r="O744" s="2">
        <v>375000</v>
      </c>
      <c r="P744" s="2">
        <v>93750</v>
      </c>
      <c r="Q744" s="8">
        <v>0.25</v>
      </c>
      <c r="R744" t="s">
        <v>17</v>
      </c>
    </row>
    <row r="745" spans="1:18" x14ac:dyDescent="0.35">
      <c r="A745" t="s">
        <v>29</v>
      </c>
      <c r="B745">
        <v>1185732</v>
      </c>
      <c r="C745" s="1">
        <v>43945</v>
      </c>
      <c r="D745">
        <f>YEAR(salesbydate[[#This Row],[Invoice_Date]])</f>
        <v>2020</v>
      </c>
      <c r="E745">
        <f>MONTH(salesbydate[[#This Row],[Invoice_Date]])</f>
        <v>4</v>
      </c>
      <c r="F745">
        <f>ROUNDUP(MONTH(salesbydate[[#This Row],[Invoice_Date]])/3,0)</f>
        <v>2</v>
      </c>
      <c r="G745">
        <f>WEEKNUM(salesbydate[[#This Row],[Invoice_Date]])</f>
        <v>17</v>
      </c>
      <c r="H745" t="s">
        <v>47</v>
      </c>
      <c r="I745" t="s">
        <v>48</v>
      </c>
      <c r="J745" t="s">
        <v>49</v>
      </c>
      <c r="K745" t="s">
        <v>20</v>
      </c>
      <c r="L745" t="s">
        <v>145</v>
      </c>
      <c r="M745" s="2">
        <v>50</v>
      </c>
      <c r="N745" s="2">
        <v>700</v>
      </c>
      <c r="O745" s="2">
        <v>350000</v>
      </c>
      <c r="P745" s="2">
        <v>105000</v>
      </c>
      <c r="Q745" s="8">
        <v>0.3</v>
      </c>
      <c r="R745" t="s">
        <v>17</v>
      </c>
    </row>
    <row r="746" spans="1:18" x14ac:dyDescent="0.35">
      <c r="A746" t="s">
        <v>29</v>
      </c>
      <c r="B746">
        <v>1185732</v>
      </c>
      <c r="C746" s="1">
        <v>43945</v>
      </c>
      <c r="D746">
        <f>YEAR(salesbydate[[#This Row],[Invoice_Date]])</f>
        <v>2020</v>
      </c>
      <c r="E746">
        <f>MONTH(salesbydate[[#This Row],[Invoice_Date]])</f>
        <v>4</v>
      </c>
      <c r="F746">
        <f>ROUNDUP(MONTH(salesbydate[[#This Row],[Invoice_Date]])/3,0)</f>
        <v>2</v>
      </c>
      <c r="G746">
        <f>WEEKNUM(salesbydate[[#This Row],[Invoice_Date]])</f>
        <v>17</v>
      </c>
      <c r="H746" t="s">
        <v>47</v>
      </c>
      <c r="I746" t="s">
        <v>48</v>
      </c>
      <c r="J746" t="s">
        <v>49</v>
      </c>
      <c r="K746" t="s">
        <v>21</v>
      </c>
      <c r="L746" t="s">
        <v>144</v>
      </c>
      <c r="M746" s="2">
        <v>60</v>
      </c>
      <c r="N746" s="2">
        <v>725</v>
      </c>
      <c r="O746" s="2">
        <v>435000</v>
      </c>
      <c r="P746" s="2">
        <v>152250</v>
      </c>
      <c r="Q746" s="8">
        <v>0.35</v>
      </c>
      <c r="R746" t="s">
        <v>17</v>
      </c>
    </row>
    <row r="747" spans="1:18" x14ac:dyDescent="0.35">
      <c r="A747" t="s">
        <v>29</v>
      </c>
      <c r="B747">
        <v>1185732</v>
      </c>
      <c r="C747" s="1">
        <v>43945</v>
      </c>
      <c r="D747">
        <f>YEAR(salesbydate[[#This Row],[Invoice_Date]])</f>
        <v>2020</v>
      </c>
      <c r="E747">
        <f>MONTH(salesbydate[[#This Row],[Invoice_Date]])</f>
        <v>4</v>
      </c>
      <c r="F747">
        <f>ROUNDUP(MONTH(salesbydate[[#This Row],[Invoice_Date]])/3,0)</f>
        <v>2</v>
      </c>
      <c r="G747">
        <f>WEEKNUM(salesbydate[[#This Row],[Invoice_Date]])</f>
        <v>17</v>
      </c>
      <c r="H747" t="s">
        <v>47</v>
      </c>
      <c r="I747" t="s">
        <v>48</v>
      </c>
      <c r="J747" t="s">
        <v>49</v>
      </c>
      <c r="K747" t="s">
        <v>22</v>
      </c>
      <c r="L747" t="s">
        <v>145</v>
      </c>
      <c r="M747" s="2">
        <v>65</v>
      </c>
      <c r="N747" s="2">
        <v>825</v>
      </c>
      <c r="O747" s="2">
        <v>536250</v>
      </c>
      <c r="P747" s="2">
        <v>268125</v>
      </c>
      <c r="Q747" s="8">
        <v>0.5</v>
      </c>
      <c r="R747" t="s">
        <v>17</v>
      </c>
    </row>
    <row r="748" spans="1:18" x14ac:dyDescent="0.35">
      <c r="A748" t="s">
        <v>29</v>
      </c>
      <c r="B748">
        <v>1185732</v>
      </c>
      <c r="C748" s="1">
        <v>43945</v>
      </c>
      <c r="D748">
        <f>YEAR(salesbydate[[#This Row],[Invoice_Date]])</f>
        <v>2020</v>
      </c>
      <c r="E748">
        <f>MONTH(salesbydate[[#This Row],[Invoice_Date]])</f>
        <v>4</v>
      </c>
      <c r="F748">
        <f>ROUNDUP(MONTH(salesbydate[[#This Row],[Invoice_Date]])/3,0)</f>
        <v>2</v>
      </c>
      <c r="G748">
        <f>WEEKNUM(salesbydate[[#This Row],[Invoice_Date]])</f>
        <v>17</v>
      </c>
      <c r="H748" t="s">
        <v>47</v>
      </c>
      <c r="I748" t="s">
        <v>48</v>
      </c>
      <c r="J748" t="s">
        <v>49</v>
      </c>
      <c r="K748" t="s">
        <v>16</v>
      </c>
      <c r="L748" t="s">
        <v>144</v>
      </c>
      <c r="M748" s="2">
        <v>60</v>
      </c>
      <c r="N748" s="2">
        <v>1075</v>
      </c>
      <c r="O748" s="2">
        <v>645000</v>
      </c>
      <c r="P748" s="2">
        <v>290250</v>
      </c>
      <c r="Q748" s="8">
        <v>0.45</v>
      </c>
      <c r="R748" t="s">
        <v>17</v>
      </c>
    </row>
    <row r="749" spans="1:18" x14ac:dyDescent="0.35">
      <c r="A749" t="s">
        <v>29</v>
      </c>
      <c r="B749">
        <v>1185732</v>
      </c>
      <c r="C749" s="1">
        <v>43945</v>
      </c>
      <c r="D749">
        <f>YEAR(salesbydate[[#This Row],[Invoice_Date]])</f>
        <v>2020</v>
      </c>
      <c r="E749">
        <f>MONTH(salesbydate[[#This Row],[Invoice_Date]])</f>
        <v>4</v>
      </c>
      <c r="F749">
        <f>ROUNDUP(MONTH(salesbydate[[#This Row],[Invoice_Date]])/3,0)</f>
        <v>2</v>
      </c>
      <c r="G749">
        <f>WEEKNUM(salesbydate[[#This Row],[Invoice_Date]])</f>
        <v>17</v>
      </c>
      <c r="H749" t="s">
        <v>47</v>
      </c>
      <c r="I749" t="s">
        <v>48</v>
      </c>
      <c r="J749" t="s">
        <v>49</v>
      </c>
      <c r="K749" t="s">
        <v>18</v>
      </c>
      <c r="L749" t="s">
        <v>144</v>
      </c>
      <c r="M749" s="2">
        <v>55</v>
      </c>
      <c r="N749" s="2">
        <v>825</v>
      </c>
      <c r="O749" s="2">
        <v>453750</v>
      </c>
      <c r="P749" s="2">
        <v>158813</v>
      </c>
      <c r="Q749" s="8">
        <v>0.35</v>
      </c>
      <c r="R749" t="s">
        <v>17</v>
      </c>
    </row>
    <row r="750" spans="1:18" x14ac:dyDescent="0.35">
      <c r="A750" t="s">
        <v>29</v>
      </c>
      <c r="B750">
        <v>1185732</v>
      </c>
      <c r="C750" s="1">
        <v>44081</v>
      </c>
      <c r="D750">
        <f>YEAR(salesbydate[[#This Row],[Invoice_Date]])</f>
        <v>2020</v>
      </c>
      <c r="E750">
        <f>MONTH(salesbydate[[#This Row],[Invoice_Date]])</f>
        <v>9</v>
      </c>
      <c r="F750">
        <f>ROUNDUP(MONTH(salesbydate[[#This Row],[Invoice_Date]])/3,0)</f>
        <v>3</v>
      </c>
      <c r="G750">
        <f>WEEKNUM(salesbydate[[#This Row],[Invoice_Date]])</f>
        <v>37</v>
      </c>
      <c r="H750" t="s">
        <v>47</v>
      </c>
      <c r="I750" t="s">
        <v>48</v>
      </c>
      <c r="J750" t="s">
        <v>49</v>
      </c>
      <c r="K750" t="s">
        <v>19</v>
      </c>
      <c r="L750" t="s">
        <v>145</v>
      </c>
      <c r="M750" s="2">
        <v>50</v>
      </c>
      <c r="N750" s="2">
        <v>800</v>
      </c>
      <c r="O750" s="2">
        <v>400000</v>
      </c>
      <c r="P750" s="2">
        <v>100000</v>
      </c>
      <c r="Q750" s="8">
        <v>0.25</v>
      </c>
      <c r="R750" t="s">
        <v>17</v>
      </c>
    </row>
    <row r="751" spans="1:18" x14ac:dyDescent="0.35">
      <c r="A751" t="s">
        <v>29</v>
      </c>
      <c r="B751">
        <v>1185732</v>
      </c>
      <c r="C751" s="1">
        <v>44082</v>
      </c>
      <c r="D751">
        <f>YEAR(salesbydate[[#This Row],[Invoice_Date]])</f>
        <v>2020</v>
      </c>
      <c r="E751">
        <f>MONTH(salesbydate[[#This Row],[Invoice_Date]])</f>
        <v>9</v>
      </c>
      <c r="F751">
        <f>ROUNDUP(MONTH(salesbydate[[#This Row],[Invoice_Date]])/3,0)</f>
        <v>3</v>
      </c>
      <c r="G751">
        <f>WEEKNUM(salesbydate[[#This Row],[Invoice_Date]])</f>
        <v>37</v>
      </c>
      <c r="H751" t="s">
        <v>47</v>
      </c>
      <c r="I751" t="s">
        <v>48</v>
      </c>
      <c r="J751" t="s">
        <v>49</v>
      </c>
      <c r="K751" t="s">
        <v>20</v>
      </c>
      <c r="L751" t="s">
        <v>145</v>
      </c>
      <c r="M751" s="2">
        <v>50</v>
      </c>
      <c r="N751" s="2">
        <v>775</v>
      </c>
      <c r="O751" s="2">
        <v>387500</v>
      </c>
      <c r="P751" s="2">
        <v>116250</v>
      </c>
      <c r="Q751" s="8">
        <v>0.3</v>
      </c>
      <c r="R751" t="s">
        <v>17</v>
      </c>
    </row>
    <row r="752" spans="1:18" x14ac:dyDescent="0.35">
      <c r="A752" t="s">
        <v>29</v>
      </c>
      <c r="B752">
        <v>1185732</v>
      </c>
      <c r="C752" s="1">
        <v>44083</v>
      </c>
      <c r="D752">
        <f>YEAR(salesbydate[[#This Row],[Invoice_Date]])</f>
        <v>2020</v>
      </c>
      <c r="E752">
        <f>MONTH(salesbydate[[#This Row],[Invoice_Date]])</f>
        <v>9</v>
      </c>
      <c r="F752">
        <f>ROUNDUP(MONTH(salesbydate[[#This Row],[Invoice_Date]])/3,0)</f>
        <v>3</v>
      </c>
      <c r="G752">
        <f>WEEKNUM(salesbydate[[#This Row],[Invoice_Date]])</f>
        <v>37</v>
      </c>
      <c r="H752" t="s">
        <v>47</v>
      </c>
      <c r="I752" t="s">
        <v>48</v>
      </c>
      <c r="J752" t="s">
        <v>49</v>
      </c>
      <c r="K752" t="s">
        <v>21</v>
      </c>
      <c r="L752" t="s">
        <v>144</v>
      </c>
      <c r="M752" s="2">
        <v>65</v>
      </c>
      <c r="N752" s="2">
        <v>775</v>
      </c>
      <c r="O752" s="2">
        <v>503750</v>
      </c>
      <c r="P752" s="2">
        <v>176313</v>
      </c>
      <c r="Q752" s="8">
        <v>0.35</v>
      </c>
      <c r="R752" t="s">
        <v>17</v>
      </c>
    </row>
    <row r="753" spans="1:18" x14ac:dyDescent="0.35">
      <c r="A753" t="s">
        <v>29</v>
      </c>
      <c r="B753">
        <v>1185732</v>
      </c>
      <c r="C753" s="1">
        <v>44084</v>
      </c>
      <c r="D753">
        <f>YEAR(salesbydate[[#This Row],[Invoice_Date]])</f>
        <v>2020</v>
      </c>
      <c r="E753">
        <f>MONTH(salesbydate[[#This Row],[Invoice_Date]])</f>
        <v>9</v>
      </c>
      <c r="F753">
        <f>ROUNDUP(MONTH(salesbydate[[#This Row],[Invoice_Date]])/3,0)</f>
        <v>3</v>
      </c>
      <c r="G753">
        <f>WEEKNUM(salesbydate[[#This Row],[Invoice_Date]])</f>
        <v>37</v>
      </c>
      <c r="H753" t="s">
        <v>47</v>
      </c>
      <c r="I753" t="s">
        <v>48</v>
      </c>
      <c r="J753" t="s">
        <v>49</v>
      </c>
      <c r="K753" t="s">
        <v>22</v>
      </c>
      <c r="L753" t="s">
        <v>145</v>
      </c>
      <c r="M753" s="2">
        <v>70</v>
      </c>
      <c r="N753" s="2">
        <v>925</v>
      </c>
      <c r="O753" s="2">
        <v>647500</v>
      </c>
      <c r="P753" s="2">
        <v>323750</v>
      </c>
      <c r="Q753" s="8">
        <v>0.5</v>
      </c>
      <c r="R753" t="s">
        <v>17</v>
      </c>
    </row>
    <row r="754" spans="1:18" x14ac:dyDescent="0.35">
      <c r="A754" t="s">
        <v>29</v>
      </c>
      <c r="B754">
        <v>1185732</v>
      </c>
      <c r="C754" s="1">
        <v>44085</v>
      </c>
      <c r="D754">
        <f>YEAR(salesbydate[[#This Row],[Invoice_Date]])</f>
        <v>2020</v>
      </c>
      <c r="E754">
        <f>MONTH(salesbydate[[#This Row],[Invoice_Date]])</f>
        <v>9</v>
      </c>
      <c r="F754">
        <f>ROUNDUP(MONTH(salesbydate[[#This Row],[Invoice_Date]])/3,0)</f>
        <v>3</v>
      </c>
      <c r="G754">
        <f>WEEKNUM(salesbydate[[#This Row],[Invoice_Date]])</f>
        <v>37</v>
      </c>
      <c r="H754" t="s">
        <v>47</v>
      </c>
      <c r="I754" t="s">
        <v>48</v>
      </c>
      <c r="J754" t="s">
        <v>49</v>
      </c>
      <c r="K754" t="s">
        <v>16</v>
      </c>
      <c r="L754" t="s">
        <v>144</v>
      </c>
      <c r="M754" s="2">
        <v>65</v>
      </c>
      <c r="N754" s="2">
        <v>1150</v>
      </c>
      <c r="O754" s="2">
        <v>747500</v>
      </c>
      <c r="P754" s="2">
        <v>336375</v>
      </c>
      <c r="Q754" s="8">
        <v>0.45</v>
      </c>
      <c r="R754" t="s">
        <v>17</v>
      </c>
    </row>
    <row r="755" spans="1:18" x14ac:dyDescent="0.35">
      <c r="A755" t="s">
        <v>29</v>
      </c>
      <c r="B755">
        <v>1185732</v>
      </c>
      <c r="C755" s="1">
        <v>44086</v>
      </c>
      <c r="D755">
        <f>YEAR(salesbydate[[#This Row],[Invoice_Date]])</f>
        <v>2020</v>
      </c>
      <c r="E755">
        <f>MONTH(salesbydate[[#This Row],[Invoice_Date]])</f>
        <v>9</v>
      </c>
      <c r="F755">
        <f>ROUNDUP(MONTH(salesbydate[[#This Row],[Invoice_Date]])/3,0)</f>
        <v>3</v>
      </c>
      <c r="G755">
        <f>WEEKNUM(salesbydate[[#This Row],[Invoice_Date]])</f>
        <v>37</v>
      </c>
      <c r="H755" t="s">
        <v>47</v>
      </c>
      <c r="I755" t="s">
        <v>48</v>
      </c>
      <c r="J755" t="s">
        <v>49</v>
      </c>
      <c r="K755" t="s">
        <v>18</v>
      </c>
      <c r="L755" t="s">
        <v>144</v>
      </c>
      <c r="M755" s="2">
        <v>60</v>
      </c>
      <c r="N755" s="2">
        <v>900</v>
      </c>
      <c r="O755" s="2">
        <v>540000</v>
      </c>
      <c r="P755" s="2">
        <v>189000</v>
      </c>
      <c r="Q755" s="8">
        <v>0.35</v>
      </c>
      <c r="R755" t="s">
        <v>17</v>
      </c>
    </row>
    <row r="756" spans="1:18" x14ac:dyDescent="0.35">
      <c r="A756" t="s">
        <v>29</v>
      </c>
      <c r="B756">
        <v>1185732</v>
      </c>
      <c r="C756" s="1">
        <v>44087</v>
      </c>
      <c r="D756">
        <f>YEAR(salesbydate[[#This Row],[Invoice_Date]])</f>
        <v>2020</v>
      </c>
      <c r="E756">
        <f>MONTH(salesbydate[[#This Row],[Invoice_Date]])</f>
        <v>9</v>
      </c>
      <c r="F756">
        <f>ROUNDUP(MONTH(salesbydate[[#This Row],[Invoice_Date]])/3,0)</f>
        <v>3</v>
      </c>
      <c r="G756">
        <f>WEEKNUM(salesbydate[[#This Row],[Invoice_Date]])</f>
        <v>38</v>
      </c>
      <c r="H756" t="s">
        <v>47</v>
      </c>
      <c r="I756" t="s">
        <v>48</v>
      </c>
      <c r="J756" t="s">
        <v>49</v>
      </c>
      <c r="K756" t="s">
        <v>19</v>
      </c>
      <c r="L756" t="s">
        <v>145</v>
      </c>
      <c r="M756" s="2">
        <v>55</v>
      </c>
      <c r="N756" s="2">
        <v>825</v>
      </c>
      <c r="O756" s="2">
        <v>453750</v>
      </c>
      <c r="P756" s="2">
        <v>113438</v>
      </c>
      <c r="Q756" s="8">
        <v>0.25</v>
      </c>
      <c r="R756" t="s">
        <v>17</v>
      </c>
    </row>
    <row r="757" spans="1:18" x14ac:dyDescent="0.35">
      <c r="A757" t="s">
        <v>29</v>
      </c>
      <c r="B757">
        <v>1185732</v>
      </c>
      <c r="C757" s="1">
        <v>44088</v>
      </c>
      <c r="D757">
        <f>YEAR(salesbydate[[#This Row],[Invoice_Date]])</f>
        <v>2020</v>
      </c>
      <c r="E757">
        <f>MONTH(salesbydate[[#This Row],[Invoice_Date]])</f>
        <v>9</v>
      </c>
      <c r="F757">
        <f>ROUNDUP(MONTH(salesbydate[[#This Row],[Invoice_Date]])/3,0)</f>
        <v>3</v>
      </c>
      <c r="G757">
        <f>WEEKNUM(salesbydate[[#This Row],[Invoice_Date]])</f>
        <v>38</v>
      </c>
      <c r="H757" t="s">
        <v>47</v>
      </c>
      <c r="I757" t="s">
        <v>48</v>
      </c>
      <c r="J757" t="s">
        <v>49</v>
      </c>
      <c r="K757" t="s">
        <v>20</v>
      </c>
      <c r="L757" t="s">
        <v>145</v>
      </c>
      <c r="M757" s="2">
        <v>55</v>
      </c>
      <c r="N757" s="2">
        <v>775</v>
      </c>
      <c r="O757" s="2">
        <v>426250</v>
      </c>
      <c r="P757" s="2">
        <v>127875</v>
      </c>
      <c r="Q757" s="8">
        <v>0.3</v>
      </c>
      <c r="R757" t="s">
        <v>17</v>
      </c>
    </row>
    <row r="758" spans="1:18" x14ac:dyDescent="0.35">
      <c r="A758" t="s">
        <v>29</v>
      </c>
      <c r="B758">
        <v>1185732</v>
      </c>
      <c r="C758" s="1">
        <v>44089</v>
      </c>
      <c r="D758">
        <f>YEAR(salesbydate[[#This Row],[Invoice_Date]])</f>
        <v>2020</v>
      </c>
      <c r="E758">
        <f>MONTH(salesbydate[[#This Row],[Invoice_Date]])</f>
        <v>9</v>
      </c>
      <c r="F758">
        <f>ROUNDUP(MONTH(salesbydate[[#This Row],[Invoice_Date]])/3,0)</f>
        <v>3</v>
      </c>
      <c r="G758">
        <f>WEEKNUM(salesbydate[[#This Row],[Invoice_Date]])</f>
        <v>38</v>
      </c>
      <c r="H758" t="s">
        <v>47</v>
      </c>
      <c r="I758" t="s">
        <v>48</v>
      </c>
      <c r="J758" t="s">
        <v>49</v>
      </c>
      <c r="K758" t="s">
        <v>21</v>
      </c>
      <c r="L758" t="s">
        <v>144</v>
      </c>
      <c r="M758" s="2">
        <v>65</v>
      </c>
      <c r="N758" s="2">
        <v>800</v>
      </c>
      <c r="O758" s="2">
        <v>520000</v>
      </c>
      <c r="P758" s="2">
        <v>182000</v>
      </c>
      <c r="Q758" s="8">
        <v>0.35</v>
      </c>
      <c r="R758" t="s">
        <v>17</v>
      </c>
    </row>
    <row r="759" spans="1:18" x14ac:dyDescent="0.35">
      <c r="A759" t="s">
        <v>29</v>
      </c>
      <c r="B759">
        <v>1185732</v>
      </c>
      <c r="C759" s="1">
        <v>44090</v>
      </c>
      <c r="D759">
        <f>YEAR(salesbydate[[#This Row],[Invoice_Date]])</f>
        <v>2020</v>
      </c>
      <c r="E759">
        <f>MONTH(salesbydate[[#This Row],[Invoice_Date]])</f>
        <v>9</v>
      </c>
      <c r="F759">
        <f>ROUNDUP(MONTH(salesbydate[[#This Row],[Invoice_Date]])/3,0)</f>
        <v>3</v>
      </c>
      <c r="G759">
        <f>WEEKNUM(salesbydate[[#This Row],[Invoice_Date]])</f>
        <v>38</v>
      </c>
      <c r="H759" t="s">
        <v>47</v>
      </c>
      <c r="I759" t="s">
        <v>48</v>
      </c>
      <c r="J759" t="s">
        <v>49</v>
      </c>
      <c r="K759" t="s">
        <v>22</v>
      </c>
      <c r="L759" t="s">
        <v>145</v>
      </c>
      <c r="M759" s="2">
        <v>70</v>
      </c>
      <c r="N759" s="2">
        <v>975</v>
      </c>
      <c r="O759" s="2">
        <v>682500</v>
      </c>
      <c r="P759" s="2">
        <v>341250</v>
      </c>
      <c r="Q759" s="8">
        <v>0.5</v>
      </c>
      <c r="R759" t="s">
        <v>17</v>
      </c>
    </row>
    <row r="760" spans="1:18" x14ac:dyDescent="0.35">
      <c r="A760" t="s">
        <v>29</v>
      </c>
      <c r="B760">
        <v>1185732</v>
      </c>
      <c r="C760" s="1">
        <v>44091</v>
      </c>
      <c r="D760">
        <f>YEAR(salesbydate[[#This Row],[Invoice_Date]])</f>
        <v>2020</v>
      </c>
      <c r="E760">
        <f>MONTH(salesbydate[[#This Row],[Invoice_Date]])</f>
        <v>9</v>
      </c>
      <c r="F760">
        <f>ROUNDUP(MONTH(salesbydate[[#This Row],[Invoice_Date]])/3,0)</f>
        <v>3</v>
      </c>
      <c r="G760">
        <f>WEEKNUM(salesbydate[[#This Row],[Invoice_Date]])</f>
        <v>38</v>
      </c>
      <c r="H760" t="s">
        <v>47</v>
      </c>
      <c r="I760" t="s">
        <v>48</v>
      </c>
      <c r="J760" t="s">
        <v>49</v>
      </c>
      <c r="K760" t="s">
        <v>16</v>
      </c>
      <c r="L760" t="s">
        <v>144</v>
      </c>
      <c r="M760" s="2">
        <v>65</v>
      </c>
      <c r="N760" s="2">
        <v>1125</v>
      </c>
      <c r="O760" s="2">
        <v>731250</v>
      </c>
      <c r="P760" s="2">
        <v>329063</v>
      </c>
      <c r="Q760" s="8">
        <v>0.45</v>
      </c>
      <c r="R760" t="s">
        <v>17</v>
      </c>
    </row>
    <row r="761" spans="1:18" x14ac:dyDescent="0.35">
      <c r="A761" t="s">
        <v>29</v>
      </c>
      <c r="B761">
        <v>1185732</v>
      </c>
      <c r="C761" s="1">
        <v>44092</v>
      </c>
      <c r="D761">
        <f>YEAR(salesbydate[[#This Row],[Invoice_Date]])</f>
        <v>2020</v>
      </c>
      <c r="E761">
        <f>MONTH(salesbydate[[#This Row],[Invoice_Date]])</f>
        <v>9</v>
      </c>
      <c r="F761">
        <f>ROUNDUP(MONTH(salesbydate[[#This Row],[Invoice_Date]])/3,0)</f>
        <v>3</v>
      </c>
      <c r="G761">
        <f>WEEKNUM(salesbydate[[#This Row],[Invoice_Date]])</f>
        <v>38</v>
      </c>
      <c r="H761" t="s">
        <v>47</v>
      </c>
      <c r="I761" t="s">
        <v>48</v>
      </c>
      <c r="J761" t="s">
        <v>49</v>
      </c>
      <c r="K761" t="s">
        <v>18</v>
      </c>
      <c r="L761" t="s">
        <v>144</v>
      </c>
      <c r="M761" s="2">
        <v>60</v>
      </c>
      <c r="N761" s="2">
        <v>900</v>
      </c>
      <c r="O761" s="2">
        <v>540000</v>
      </c>
      <c r="P761" s="2">
        <v>189000</v>
      </c>
      <c r="Q761" s="8">
        <v>0.35</v>
      </c>
      <c r="R761" t="s">
        <v>17</v>
      </c>
    </row>
    <row r="762" spans="1:18" x14ac:dyDescent="0.35">
      <c r="A762" t="s">
        <v>29</v>
      </c>
      <c r="B762">
        <v>1185732</v>
      </c>
      <c r="C762" s="1">
        <v>44093</v>
      </c>
      <c r="D762">
        <f>YEAR(salesbydate[[#This Row],[Invoice_Date]])</f>
        <v>2020</v>
      </c>
      <c r="E762">
        <f>MONTH(salesbydate[[#This Row],[Invoice_Date]])</f>
        <v>9</v>
      </c>
      <c r="F762">
        <f>ROUNDUP(MONTH(salesbydate[[#This Row],[Invoice_Date]])/3,0)</f>
        <v>3</v>
      </c>
      <c r="G762">
        <f>WEEKNUM(salesbydate[[#This Row],[Invoice_Date]])</f>
        <v>38</v>
      </c>
      <c r="H762" t="s">
        <v>47</v>
      </c>
      <c r="I762" t="s">
        <v>48</v>
      </c>
      <c r="J762" t="s">
        <v>49</v>
      </c>
      <c r="K762" t="s">
        <v>19</v>
      </c>
      <c r="L762" t="s">
        <v>145</v>
      </c>
      <c r="M762" s="2">
        <v>55</v>
      </c>
      <c r="N762" s="2">
        <v>825</v>
      </c>
      <c r="O762" s="2">
        <v>453750</v>
      </c>
      <c r="P762" s="2">
        <v>113438</v>
      </c>
      <c r="Q762" s="8">
        <v>0.25</v>
      </c>
      <c r="R762" t="s">
        <v>17</v>
      </c>
    </row>
    <row r="763" spans="1:18" x14ac:dyDescent="0.35">
      <c r="A763" t="s">
        <v>13</v>
      </c>
      <c r="B763">
        <v>1185732</v>
      </c>
      <c r="C763" s="1">
        <v>44094</v>
      </c>
      <c r="D763">
        <f>YEAR(salesbydate[[#This Row],[Invoice_Date]])</f>
        <v>2020</v>
      </c>
      <c r="E763">
        <f>MONTH(salesbydate[[#This Row],[Invoice_Date]])</f>
        <v>9</v>
      </c>
      <c r="F763">
        <f>ROUNDUP(MONTH(salesbydate[[#This Row],[Invoice_Date]])/3,0)</f>
        <v>3</v>
      </c>
      <c r="G763">
        <f>WEEKNUM(salesbydate[[#This Row],[Invoice_Date]])</f>
        <v>39</v>
      </c>
      <c r="H763" t="s">
        <v>47</v>
      </c>
      <c r="I763" t="s">
        <v>48</v>
      </c>
      <c r="J763" t="s">
        <v>49</v>
      </c>
      <c r="K763" t="s">
        <v>20</v>
      </c>
      <c r="L763" t="s">
        <v>145</v>
      </c>
      <c r="M763" s="2">
        <v>45</v>
      </c>
      <c r="N763" s="2">
        <v>775</v>
      </c>
      <c r="O763" s="2">
        <v>348750</v>
      </c>
      <c r="P763" s="2">
        <v>104625</v>
      </c>
      <c r="Q763" s="8">
        <v>0.3</v>
      </c>
      <c r="R763" t="s">
        <v>17</v>
      </c>
    </row>
    <row r="764" spans="1:18" x14ac:dyDescent="0.35">
      <c r="A764" t="s">
        <v>13</v>
      </c>
      <c r="B764">
        <v>1185732</v>
      </c>
      <c r="C764" s="1">
        <v>44095</v>
      </c>
      <c r="D764">
        <f>YEAR(salesbydate[[#This Row],[Invoice_Date]])</f>
        <v>2020</v>
      </c>
      <c r="E764">
        <f>MONTH(salesbydate[[#This Row],[Invoice_Date]])</f>
        <v>9</v>
      </c>
      <c r="F764">
        <f>ROUNDUP(MONTH(salesbydate[[#This Row],[Invoice_Date]])/3,0)</f>
        <v>3</v>
      </c>
      <c r="G764">
        <f>WEEKNUM(salesbydate[[#This Row],[Invoice_Date]])</f>
        <v>39</v>
      </c>
      <c r="H764" t="s">
        <v>47</v>
      </c>
      <c r="I764" t="s">
        <v>48</v>
      </c>
      <c r="J764" t="s">
        <v>49</v>
      </c>
      <c r="K764" t="s">
        <v>21</v>
      </c>
      <c r="L764" t="s">
        <v>144</v>
      </c>
      <c r="M764" s="2">
        <v>55</v>
      </c>
      <c r="N764" s="2">
        <v>750</v>
      </c>
      <c r="O764" s="2">
        <v>412500</v>
      </c>
      <c r="P764" s="2">
        <v>144375</v>
      </c>
      <c r="Q764" s="8">
        <v>0.35</v>
      </c>
      <c r="R764" t="s">
        <v>17</v>
      </c>
    </row>
    <row r="765" spans="1:18" x14ac:dyDescent="0.35">
      <c r="A765" t="s">
        <v>13</v>
      </c>
      <c r="B765">
        <v>1185732</v>
      </c>
      <c r="C765" s="1">
        <v>44096</v>
      </c>
      <c r="D765">
        <f>YEAR(salesbydate[[#This Row],[Invoice_Date]])</f>
        <v>2020</v>
      </c>
      <c r="E765">
        <f>MONTH(salesbydate[[#This Row],[Invoice_Date]])</f>
        <v>9</v>
      </c>
      <c r="F765">
        <f>ROUNDUP(MONTH(salesbydate[[#This Row],[Invoice_Date]])/3,0)</f>
        <v>3</v>
      </c>
      <c r="G765">
        <f>WEEKNUM(salesbydate[[#This Row],[Invoice_Date]])</f>
        <v>39</v>
      </c>
      <c r="H765" t="s">
        <v>47</v>
      </c>
      <c r="I765" t="s">
        <v>48</v>
      </c>
      <c r="J765" t="s">
        <v>49</v>
      </c>
      <c r="K765" t="s">
        <v>22</v>
      </c>
      <c r="L765" t="s">
        <v>145</v>
      </c>
      <c r="M765" s="2">
        <v>60</v>
      </c>
      <c r="N765" s="2">
        <v>925</v>
      </c>
      <c r="O765" s="2">
        <v>555000</v>
      </c>
      <c r="P765" s="2">
        <v>277500</v>
      </c>
      <c r="Q765" s="8">
        <v>0.5</v>
      </c>
      <c r="R765" t="s">
        <v>17</v>
      </c>
    </row>
    <row r="766" spans="1:18" x14ac:dyDescent="0.35">
      <c r="A766" t="s">
        <v>13</v>
      </c>
      <c r="B766">
        <v>1185732</v>
      </c>
      <c r="C766" s="1">
        <v>44097</v>
      </c>
      <c r="D766">
        <f>YEAR(salesbydate[[#This Row],[Invoice_Date]])</f>
        <v>2020</v>
      </c>
      <c r="E766">
        <f>MONTH(salesbydate[[#This Row],[Invoice_Date]])</f>
        <v>9</v>
      </c>
      <c r="F766">
        <f>ROUNDUP(MONTH(salesbydate[[#This Row],[Invoice_Date]])/3,0)</f>
        <v>3</v>
      </c>
      <c r="G766">
        <f>WEEKNUM(salesbydate[[#This Row],[Invoice_Date]])</f>
        <v>39</v>
      </c>
      <c r="H766" t="s">
        <v>47</v>
      </c>
      <c r="I766" t="s">
        <v>48</v>
      </c>
      <c r="J766" t="s">
        <v>49</v>
      </c>
      <c r="K766" t="s">
        <v>16</v>
      </c>
      <c r="L766" t="s">
        <v>144</v>
      </c>
      <c r="M766" s="2">
        <v>55</v>
      </c>
      <c r="N766" s="2">
        <v>1050</v>
      </c>
      <c r="O766" s="2">
        <v>577500</v>
      </c>
      <c r="P766" s="2">
        <v>259875</v>
      </c>
      <c r="Q766" s="8">
        <v>0.45</v>
      </c>
      <c r="R766" t="s">
        <v>17</v>
      </c>
    </row>
    <row r="767" spans="1:18" x14ac:dyDescent="0.35">
      <c r="A767" t="s">
        <v>13</v>
      </c>
      <c r="B767">
        <v>1185732</v>
      </c>
      <c r="C767" s="1">
        <v>44098</v>
      </c>
      <c r="D767">
        <f>YEAR(salesbydate[[#This Row],[Invoice_Date]])</f>
        <v>2020</v>
      </c>
      <c r="E767">
        <f>MONTH(salesbydate[[#This Row],[Invoice_Date]])</f>
        <v>9</v>
      </c>
      <c r="F767">
        <f>ROUNDUP(MONTH(salesbydate[[#This Row],[Invoice_Date]])/3,0)</f>
        <v>3</v>
      </c>
      <c r="G767">
        <f>WEEKNUM(salesbydate[[#This Row],[Invoice_Date]])</f>
        <v>39</v>
      </c>
      <c r="H767" t="s">
        <v>47</v>
      </c>
      <c r="I767" t="s">
        <v>48</v>
      </c>
      <c r="J767" t="s">
        <v>49</v>
      </c>
      <c r="K767" t="s">
        <v>18</v>
      </c>
      <c r="L767" t="s">
        <v>144</v>
      </c>
      <c r="M767" s="2">
        <v>50</v>
      </c>
      <c r="N767" s="2">
        <v>850</v>
      </c>
      <c r="O767" s="2">
        <v>425000</v>
      </c>
      <c r="P767" s="2">
        <v>148750</v>
      </c>
      <c r="Q767" s="8">
        <v>0.35</v>
      </c>
      <c r="R767" t="s">
        <v>17</v>
      </c>
    </row>
    <row r="768" spans="1:18" x14ac:dyDescent="0.35">
      <c r="A768" t="s">
        <v>25</v>
      </c>
      <c r="B768">
        <v>1185732</v>
      </c>
      <c r="C768" s="1">
        <v>44099</v>
      </c>
      <c r="D768">
        <f>YEAR(salesbydate[[#This Row],[Invoice_Date]])</f>
        <v>2020</v>
      </c>
      <c r="E768">
        <f>MONTH(salesbydate[[#This Row],[Invoice_Date]])</f>
        <v>9</v>
      </c>
      <c r="F768">
        <f>ROUNDUP(MONTH(salesbydate[[#This Row],[Invoice_Date]])/3,0)</f>
        <v>3</v>
      </c>
      <c r="G768">
        <f>WEEKNUM(salesbydate[[#This Row],[Invoice_Date]])</f>
        <v>39</v>
      </c>
      <c r="H768" t="s">
        <v>47</v>
      </c>
      <c r="I768" t="s">
        <v>48</v>
      </c>
      <c r="J768" t="s">
        <v>49</v>
      </c>
      <c r="K768" t="s">
        <v>19</v>
      </c>
      <c r="L768" t="s">
        <v>145</v>
      </c>
      <c r="M768" s="2">
        <v>45</v>
      </c>
      <c r="N768" s="2">
        <v>750</v>
      </c>
      <c r="O768" s="2">
        <v>337500</v>
      </c>
      <c r="P768" s="2">
        <v>84375</v>
      </c>
      <c r="Q768" s="8">
        <v>0.25</v>
      </c>
      <c r="R768" t="s">
        <v>17</v>
      </c>
    </row>
    <row r="769" spans="1:18" x14ac:dyDescent="0.35">
      <c r="A769" t="s">
        <v>25</v>
      </c>
      <c r="B769">
        <v>1185732</v>
      </c>
      <c r="C769" s="1">
        <v>44100</v>
      </c>
      <c r="D769">
        <f>YEAR(salesbydate[[#This Row],[Invoice_Date]])</f>
        <v>2020</v>
      </c>
      <c r="E769">
        <f>MONTH(salesbydate[[#This Row],[Invoice_Date]])</f>
        <v>9</v>
      </c>
      <c r="F769">
        <f>ROUNDUP(MONTH(salesbydate[[#This Row],[Invoice_Date]])/3,0)</f>
        <v>3</v>
      </c>
      <c r="G769">
        <f>WEEKNUM(salesbydate[[#This Row],[Invoice_Date]])</f>
        <v>39</v>
      </c>
      <c r="H769" t="s">
        <v>47</v>
      </c>
      <c r="I769" t="s">
        <v>48</v>
      </c>
      <c r="J769" t="s">
        <v>49</v>
      </c>
      <c r="K769" t="s">
        <v>20</v>
      </c>
      <c r="L769" t="s">
        <v>145</v>
      </c>
      <c r="M769" s="2">
        <v>45</v>
      </c>
      <c r="N769" s="2">
        <v>725</v>
      </c>
      <c r="O769" s="2">
        <v>326250</v>
      </c>
      <c r="P769" s="2">
        <v>97875</v>
      </c>
      <c r="Q769" s="8">
        <v>0.3</v>
      </c>
      <c r="R769" t="s">
        <v>17</v>
      </c>
    </row>
    <row r="770" spans="1:18" x14ac:dyDescent="0.35">
      <c r="A770" t="s">
        <v>25</v>
      </c>
      <c r="B770">
        <v>1185732</v>
      </c>
      <c r="C770" s="1">
        <v>44101</v>
      </c>
      <c r="D770">
        <f>YEAR(salesbydate[[#This Row],[Invoice_Date]])</f>
        <v>2020</v>
      </c>
      <c r="E770">
        <f>MONTH(salesbydate[[#This Row],[Invoice_Date]])</f>
        <v>9</v>
      </c>
      <c r="F770">
        <f>ROUNDUP(MONTH(salesbydate[[#This Row],[Invoice_Date]])/3,0)</f>
        <v>3</v>
      </c>
      <c r="G770">
        <f>WEEKNUM(salesbydate[[#This Row],[Invoice_Date]])</f>
        <v>40</v>
      </c>
      <c r="H770" t="s">
        <v>47</v>
      </c>
      <c r="I770" t="s">
        <v>48</v>
      </c>
      <c r="J770" t="s">
        <v>49</v>
      </c>
      <c r="K770" t="s">
        <v>21</v>
      </c>
      <c r="L770" t="s">
        <v>144</v>
      </c>
      <c r="M770" s="2">
        <v>55</v>
      </c>
      <c r="N770" s="2">
        <v>725</v>
      </c>
      <c r="O770" s="2">
        <v>398750</v>
      </c>
      <c r="P770" s="2">
        <v>139563</v>
      </c>
      <c r="Q770" s="8">
        <v>0.35</v>
      </c>
      <c r="R770" t="s">
        <v>17</v>
      </c>
    </row>
    <row r="771" spans="1:18" x14ac:dyDescent="0.35">
      <c r="A771" t="s">
        <v>25</v>
      </c>
      <c r="B771">
        <v>1185732</v>
      </c>
      <c r="C771" s="1">
        <v>44102</v>
      </c>
      <c r="D771">
        <f>YEAR(salesbydate[[#This Row],[Invoice_Date]])</f>
        <v>2020</v>
      </c>
      <c r="E771">
        <f>MONTH(salesbydate[[#This Row],[Invoice_Date]])</f>
        <v>9</v>
      </c>
      <c r="F771">
        <f>ROUNDUP(MONTH(salesbydate[[#This Row],[Invoice_Date]])/3,0)</f>
        <v>3</v>
      </c>
      <c r="G771">
        <f>WEEKNUM(salesbydate[[#This Row],[Invoice_Date]])</f>
        <v>40</v>
      </c>
      <c r="H771" t="s">
        <v>47</v>
      </c>
      <c r="I771" t="s">
        <v>48</v>
      </c>
      <c r="J771" t="s">
        <v>49</v>
      </c>
      <c r="K771" t="s">
        <v>22</v>
      </c>
      <c r="L771" t="s">
        <v>145</v>
      </c>
      <c r="M771" s="2">
        <v>60</v>
      </c>
      <c r="N771" s="2">
        <v>825</v>
      </c>
      <c r="O771" s="2">
        <v>495000</v>
      </c>
      <c r="P771" s="2">
        <v>247500</v>
      </c>
      <c r="Q771" s="8">
        <v>0.5</v>
      </c>
      <c r="R771" t="s">
        <v>17</v>
      </c>
    </row>
    <row r="772" spans="1:18" x14ac:dyDescent="0.35">
      <c r="A772" t="s">
        <v>25</v>
      </c>
      <c r="B772">
        <v>1185732</v>
      </c>
      <c r="C772" s="1">
        <v>44103</v>
      </c>
      <c r="D772">
        <f>YEAR(salesbydate[[#This Row],[Invoice_Date]])</f>
        <v>2020</v>
      </c>
      <c r="E772">
        <f>MONTH(salesbydate[[#This Row],[Invoice_Date]])</f>
        <v>9</v>
      </c>
      <c r="F772">
        <f>ROUNDUP(MONTH(salesbydate[[#This Row],[Invoice_Date]])/3,0)</f>
        <v>3</v>
      </c>
      <c r="G772">
        <f>WEEKNUM(salesbydate[[#This Row],[Invoice_Date]])</f>
        <v>40</v>
      </c>
      <c r="H772" t="s">
        <v>47</v>
      </c>
      <c r="I772" t="s">
        <v>48</v>
      </c>
      <c r="J772" t="s">
        <v>49</v>
      </c>
      <c r="K772" t="s">
        <v>16</v>
      </c>
      <c r="L772" t="s">
        <v>144</v>
      </c>
      <c r="M772" s="2">
        <v>60</v>
      </c>
      <c r="N772" s="2">
        <v>1000</v>
      </c>
      <c r="O772" s="2">
        <v>600000</v>
      </c>
      <c r="P772" s="2">
        <v>270000</v>
      </c>
      <c r="Q772" s="8">
        <v>0.45</v>
      </c>
      <c r="R772" t="s">
        <v>17</v>
      </c>
    </row>
    <row r="773" spans="1:18" x14ac:dyDescent="0.35">
      <c r="A773" t="s">
        <v>25</v>
      </c>
      <c r="B773">
        <v>1185732</v>
      </c>
      <c r="C773" s="1">
        <v>44104</v>
      </c>
      <c r="D773">
        <f>YEAR(salesbydate[[#This Row],[Invoice_Date]])</f>
        <v>2020</v>
      </c>
      <c r="E773">
        <f>MONTH(salesbydate[[#This Row],[Invoice_Date]])</f>
        <v>9</v>
      </c>
      <c r="F773">
        <f>ROUNDUP(MONTH(salesbydate[[#This Row],[Invoice_Date]])/3,0)</f>
        <v>3</v>
      </c>
      <c r="G773">
        <f>WEEKNUM(salesbydate[[#This Row],[Invoice_Date]])</f>
        <v>40</v>
      </c>
      <c r="H773" t="s">
        <v>47</v>
      </c>
      <c r="I773" t="s">
        <v>48</v>
      </c>
      <c r="J773" t="s">
        <v>49</v>
      </c>
      <c r="K773" t="s">
        <v>18</v>
      </c>
      <c r="L773" t="s">
        <v>144</v>
      </c>
      <c r="M773" s="2">
        <v>50</v>
      </c>
      <c r="N773" s="2">
        <v>825</v>
      </c>
      <c r="O773" s="2">
        <v>412500</v>
      </c>
      <c r="P773" s="2">
        <v>144375</v>
      </c>
      <c r="Q773" s="8">
        <v>0.35</v>
      </c>
      <c r="R773" t="s">
        <v>17</v>
      </c>
    </row>
    <row r="774" spans="1:18" x14ac:dyDescent="0.35">
      <c r="A774" t="s">
        <v>25</v>
      </c>
      <c r="B774">
        <v>1185732</v>
      </c>
      <c r="C774" s="1">
        <v>44105</v>
      </c>
      <c r="D774">
        <f>YEAR(salesbydate[[#This Row],[Invoice_Date]])</f>
        <v>2020</v>
      </c>
      <c r="E774">
        <f>MONTH(salesbydate[[#This Row],[Invoice_Date]])</f>
        <v>10</v>
      </c>
      <c r="F774">
        <f>ROUNDUP(MONTH(salesbydate[[#This Row],[Invoice_Date]])/3,0)</f>
        <v>4</v>
      </c>
      <c r="G774">
        <f>WEEKNUM(salesbydate[[#This Row],[Invoice_Date]])</f>
        <v>40</v>
      </c>
      <c r="H774" t="s">
        <v>47</v>
      </c>
      <c r="I774" t="s">
        <v>48</v>
      </c>
      <c r="J774" t="s">
        <v>49</v>
      </c>
      <c r="K774" t="s">
        <v>19</v>
      </c>
      <c r="L774" t="s">
        <v>145</v>
      </c>
      <c r="M774" s="2">
        <v>50</v>
      </c>
      <c r="N774" s="2">
        <v>725</v>
      </c>
      <c r="O774" s="2">
        <v>362500</v>
      </c>
      <c r="P774" s="2">
        <v>90625</v>
      </c>
      <c r="Q774" s="8">
        <v>0.25</v>
      </c>
      <c r="R774" t="s">
        <v>17</v>
      </c>
    </row>
    <row r="775" spans="1:18" x14ac:dyDescent="0.35">
      <c r="A775" t="s">
        <v>25</v>
      </c>
      <c r="B775">
        <v>1185732</v>
      </c>
      <c r="C775" s="1">
        <v>44106</v>
      </c>
      <c r="D775">
        <f>YEAR(salesbydate[[#This Row],[Invoice_Date]])</f>
        <v>2020</v>
      </c>
      <c r="E775">
        <f>MONTH(salesbydate[[#This Row],[Invoice_Date]])</f>
        <v>10</v>
      </c>
      <c r="F775">
        <f>ROUNDUP(MONTH(salesbydate[[#This Row],[Invoice_Date]])/3,0)</f>
        <v>4</v>
      </c>
      <c r="G775">
        <f>WEEKNUM(salesbydate[[#This Row],[Invoice_Date]])</f>
        <v>40</v>
      </c>
      <c r="H775" t="s">
        <v>47</v>
      </c>
      <c r="I775" t="s">
        <v>48</v>
      </c>
      <c r="J775" t="s">
        <v>49</v>
      </c>
      <c r="K775" t="s">
        <v>20</v>
      </c>
      <c r="L775" t="s">
        <v>145</v>
      </c>
      <c r="M775" s="2">
        <v>50</v>
      </c>
      <c r="N775" s="2">
        <v>700</v>
      </c>
      <c r="O775" s="2">
        <v>350000</v>
      </c>
      <c r="P775" s="2">
        <v>105000</v>
      </c>
      <c r="Q775" s="8">
        <v>0.3</v>
      </c>
      <c r="R775" t="s">
        <v>17</v>
      </c>
    </row>
    <row r="776" spans="1:18" x14ac:dyDescent="0.35">
      <c r="A776" t="s">
        <v>25</v>
      </c>
      <c r="B776">
        <v>1185732</v>
      </c>
      <c r="C776" s="1">
        <v>44107</v>
      </c>
      <c r="D776">
        <f>YEAR(salesbydate[[#This Row],[Invoice_Date]])</f>
        <v>2020</v>
      </c>
      <c r="E776">
        <f>MONTH(salesbydate[[#This Row],[Invoice_Date]])</f>
        <v>10</v>
      </c>
      <c r="F776">
        <f>ROUNDUP(MONTH(salesbydate[[#This Row],[Invoice_Date]])/3,0)</f>
        <v>4</v>
      </c>
      <c r="G776">
        <f>WEEKNUM(salesbydate[[#This Row],[Invoice_Date]])</f>
        <v>40</v>
      </c>
      <c r="H776" t="s">
        <v>47</v>
      </c>
      <c r="I776" t="s">
        <v>48</v>
      </c>
      <c r="J776" t="s">
        <v>49</v>
      </c>
      <c r="K776" t="s">
        <v>21</v>
      </c>
      <c r="L776" t="s">
        <v>144</v>
      </c>
      <c r="M776" s="2">
        <v>60</v>
      </c>
      <c r="N776" s="2">
        <v>700</v>
      </c>
      <c r="O776" s="2">
        <v>420000</v>
      </c>
      <c r="P776" s="2">
        <v>147000</v>
      </c>
      <c r="Q776" s="8">
        <v>0.35</v>
      </c>
      <c r="R776" t="s">
        <v>17</v>
      </c>
    </row>
    <row r="777" spans="1:18" x14ac:dyDescent="0.35">
      <c r="A777" t="s">
        <v>25</v>
      </c>
      <c r="B777">
        <v>1185732</v>
      </c>
      <c r="C777" s="1">
        <v>44108</v>
      </c>
      <c r="D777">
        <f>YEAR(salesbydate[[#This Row],[Invoice_Date]])</f>
        <v>2020</v>
      </c>
      <c r="E777">
        <f>MONTH(salesbydate[[#This Row],[Invoice_Date]])</f>
        <v>10</v>
      </c>
      <c r="F777">
        <f>ROUNDUP(MONTH(salesbydate[[#This Row],[Invoice_Date]])/3,0)</f>
        <v>4</v>
      </c>
      <c r="G777">
        <f>WEEKNUM(salesbydate[[#This Row],[Invoice_Date]])</f>
        <v>41</v>
      </c>
      <c r="H777" t="s">
        <v>47</v>
      </c>
      <c r="I777" t="s">
        <v>48</v>
      </c>
      <c r="J777" t="s">
        <v>49</v>
      </c>
      <c r="K777" t="s">
        <v>22</v>
      </c>
      <c r="L777" t="s">
        <v>145</v>
      </c>
      <c r="M777" s="2">
        <v>65</v>
      </c>
      <c r="N777" s="2">
        <v>825</v>
      </c>
      <c r="O777" s="2">
        <v>536250</v>
      </c>
      <c r="P777" s="2">
        <v>268125</v>
      </c>
      <c r="Q777" s="8">
        <v>0.5</v>
      </c>
      <c r="R777" t="s">
        <v>17</v>
      </c>
    </row>
    <row r="778" spans="1:18" x14ac:dyDescent="0.35">
      <c r="A778" t="s">
        <v>25</v>
      </c>
      <c r="B778">
        <v>1185732</v>
      </c>
      <c r="C778" s="1">
        <v>44109</v>
      </c>
      <c r="D778">
        <f>YEAR(salesbydate[[#This Row],[Invoice_Date]])</f>
        <v>2020</v>
      </c>
      <c r="E778">
        <f>MONTH(salesbydate[[#This Row],[Invoice_Date]])</f>
        <v>10</v>
      </c>
      <c r="F778">
        <f>ROUNDUP(MONTH(salesbydate[[#This Row],[Invoice_Date]])/3,0)</f>
        <v>4</v>
      </c>
      <c r="G778">
        <f>WEEKNUM(salesbydate[[#This Row],[Invoice_Date]])</f>
        <v>41</v>
      </c>
      <c r="H778" t="s">
        <v>47</v>
      </c>
      <c r="I778" t="s">
        <v>48</v>
      </c>
      <c r="J778" t="s">
        <v>49</v>
      </c>
      <c r="K778" t="s">
        <v>16</v>
      </c>
      <c r="L778" t="s">
        <v>144</v>
      </c>
      <c r="M778" s="2">
        <v>60</v>
      </c>
      <c r="N778" s="2">
        <v>975</v>
      </c>
      <c r="O778" s="2">
        <v>585000</v>
      </c>
      <c r="P778" s="2">
        <v>263250</v>
      </c>
      <c r="Q778" s="8">
        <v>0.45</v>
      </c>
      <c r="R778" t="s">
        <v>17</v>
      </c>
    </row>
    <row r="779" spans="1:18" x14ac:dyDescent="0.35">
      <c r="A779" t="s">
        <v>25</v>
      </c>
      <c r="B779">
        <v>1185732</v>
      </c>
      <c r="C779" s="1">
        <v>44110</v>
      </c>
      <c r="D779">
        <f>YEAR(salesbydate[[#This Row],[Invoice_Date]])</f>
        <v>2020</v>
      </c>
      <c r="E779">
        <f>MONTH(salesbydate[[#This Row],[Invoice_Date]])</f>
        <v>10</v>
      </c>
      <c r="F779">
        <f>ROUNDUP(MONTH(salesbydate[[#This Row],[Invoice_Date]])/3,0)</f>
        <v>4</v>
      </c>
      <c r="G779">
        <f>WEEKNUM(salesbydate[[#This Row],[Invoice_Date]])</f>
        <v>41</v>
      </c>
      <c r="H779" t="s">
        <v>47</v>
      </c>
      <c r="I779" t="s">
        <v>48</v>
      </c>
      <c r="J779" t="s">
        <v>49</v>
      </c>
      <c r="K779" t="s">
        <v>18</v>
      </c>
      <c r="L779" t="s">
        <v>144</v>
      </c>
      <c r="M779" s="2">
        <v>50</v>
      </c>
      <c r="N779" s="2">
        <v>800</v>
      </c>
      <c r="O779" s="2">
        <v>400000</v>
      </c>
      <c r="P779" s="2">
        <v>140000</v>
      </c>
      <c r="Q779" s="8">
        <v>0.35</v>
      </c>
      <c r="R779" t="s">
        <v>17</v>
      </c>
    </row>
    <row r="780" spans="1:18" x14ac:dyDescent="0.35">
      <c r="A780" t="s">
        <v>25</v>
      </c>
      <c r="B780">
        <v>1185732</v>
      </c>
      <c r="C780" s="1">
        <v>44111</v>
      </c>
      <c r="D780">
        <f>YEAR(salesbydate[[#This Row],[Invoice_Date]])</f>
        <v>2020</v>
      </c>
      <c r="E780">
        <f>MONTH(salesbydate[[#This Row],[Invoice_Date]])</f>
        <v>10</v>
      </c>
      <c r="F780">
        <f>ROUNDUP(MONTH(salesbydate[[#This Row],[Invoice_Date]])/3,0)</f>
        <v>4</v>
      </c>
      <c r="G780">
        <f>WEEKNUM(salesbydate[[#This Row],[Invoice_Date]])</f>
        <v>41</v>
      </c>
      <c r="H780" t="s">
        <v>47</v>
      </c>
      <c r="I780" t="s">
        <v>48</v>
      </c>
      <c r="J780" t="s">
        <v>49</v>
      </c>
      <c r="K780" t="s">
        <v>19</v>
      </c>
      <c r="L780" t="s">
        <v>145</v>
      </c>
      <c r="M780" s="2">
        <v>50</v>
      </c>
      <c r="N780" s="2">
        <v>745</v>
      </c>
      <c r="O780" s="2">
        <v>372500</v>
      </c>
      <c r="P780" s="2">
        <v>93125</v>
      </c>
      <c r="Q780" s="8">
        <v>0.25</v>
      </c>
      <c r="R780" t="s">
        <v>17</v>
      </c>
    </row>
    <row r="781" spans="1:18" x14ac:dyDescent="0.35">
      <c r="A781" t="s">
        <v>25</v>
      </c>
      <c r="B781">
        <v>1185732</v>
      </c>
      <c r="C781" s="1">
        <v>44112</v>
      </c>
      <c r="D781">
        <f>YEAR(salesbydate[[#This Row],[Invoice_Date]])</f>
        <v>2020</v>
      </c>
      <c r="E781">
        <f>MONTH(salesbydate[[#This Row],[Invoice_Date]])</f>
        <v>10</v>
      </c>
      <c r="F781">
        <f>ROUNDUP(MONTH(salesbydate[[#This Row],[Invoice_Date]])/3,0)</f>
        <v>4</v>
      </c>
      <c r="G781">
        <f>WEEKNUM(salesbydate[[#This Row],[Invoice_Date]])</f>
        <v>41</v>
      </c>
      <c r="H781" t="s">
        <v>47</v>
      </c>
      <c r="I781" t="s">
        <v>48</v>
      </c>
      <c r="J781" t="s">
        <v>49</v>
      </c>
      <c r="K781" t="s">
        <v>20</v>
      </c>
      <c r="L781" t="s">
        <v>145</v>
      </c>
      <c r="M781" s="2">
        <v>50</v>
      </c>
      <c r="N781" s="2">
        <v>775</v>
      </c>
      <c r="O781" s="2">
        <v>387500</v>
      </c>
      <c r="P781" s="2">
        <v>116250</v>
      </c>
      <c r="Q781" s="8">
        <v>0.3</v>
      </c>
      <c r="R781" t="s">
        <v>17</v>
      </c>
    </row>
    <row r="782" spans="1:18" x14ac:dyDescent="0.35">
      <c r="A782" t="s">
        <v>25</v>
      </c>
      <c r="B782">
        <v>1185732</v>
      </c>
      <c r="C782" s="1">
        <v>44113</v>
      </c>
      <c r="D782">
        <f>YEAR(salesbydate[[#This Row],[Invoice_Date]])</f>
        <v>2020</v>
      </c>
      <c r="E782">
        <f>MONTH(salesbydate[[#This Row],[Invoice_Date]])</f>
        <v>10</v>
      </c>
      <c r="F782">
        <f>ROUNDUP(MONTH(salesbydate[[#This Row],[Invoice_Date]])/3,0)</f>
        <v>4</v>
      </c>
      <c r="G782">
        <f>WEEKNUM(salesbydate[[#This Row],[Invoice_Date]])</f>
        <v>41</v>
      </c>
      <c r="H782" t="s">
        <v>47</v>
      </c>
      <c r="I782" t="s">
        <v>48</v>
      </c>
      <c r="J782" t="s">
        <v>49</v>
      </c>
      <c r="K782" t="s">
        <v>21</v>
      </c>
      <c r="L782" t="s">
        <v>144</v>
      </c>
      <c r="M782" s="2">
        <v>65</v>
      </c>
      <c r="N782" s="2">
        <v>750</v>
      </c>
      <c r="O782" s="2">
        <v>487500</v>
      </c>
      <c r="P782" s="2">
        <v>170625</v>
      </c>
      <c r="Q782" s="8">
        <v>0.35</v>
      </c>
      <c r="R782" t="s">
        <v>17</v>
      </c>
    </row>
    <row r="783" spans="1:18" x14ac:dyDescent="0.35">
      <c r="A783" t="s">
        <v>25</v>
      </c>
      <c r="B783">
        <v>1185732</v>
      </c>
      <c r="C783" s="1">
        <v>44114</v>
      </c>
      <c r="D783">
        <f>YEAR(salesbydate[[#This Row],[Invoice_Date]])</f>
        <v>2020</v>
      </c>
      <c r="E783">
        <f>MONTH(salesbydate[[#This Row],[Invoice_Date]])</f>
        <v>10</v>
      </c>
      <c r="F783">
        <f>ROUNDUP(MONTH(salesbydate[[#This Row],[Invoice_Date]])/3,0)</f>
        <v>4</v>
      </c>
      <c r="G783">
        <f>WEEKNUM(salesbydate[[#This Row],[Invoice_Date]])</f>
        <v>41</v>
      </c>
      <c r="H783" t="s">
        <v>47</v>
      </c>
      <c r="I783" t="s">
        <v>48</v>
      </c>
      <c r="J783" t="s">
        <v>49</v>
      </c>
      <c r="K783" t="s">
        <v>22</v>
      </c>
      <c r="L783" t="s">
        <v>145</v>
      </c>
      <c r="M783" s="2">
        <v>70</v>
      </c>
      <c r="N783" s="2">
        <v>850</v>
      </c>
      <c r="O783" s="2">
        <v>595000</v>
      </c>
      <c r="P783" s="2">
        <v>297500</v>
      </c>
      <c r="Q783" s="8">
        <v>0.5</v>
      </c>
      <c r="R783" t="s">
        <v>17</v>
      </c>
    </row>
    <row r="784" spans="1:18" x14ac:dyDescent="0.35">
      <c r="A784" t="s">
        <v>25</v>
      </c>
      <c r="B784">
        <v>1185732</v>
      </c>
      <c r="C784" s="1">
        <v>43975</v>
      </c>
      <c r="D784">
        <f>YEAR(salesbydate[[#This Row],[Invoice_Date]])</f>
        <v>2020</v>
      </c>
      <c r="E784">
        <f>MONTH(salesbydate[[#This Row],[Invoice_Date]])</f>
        <v>5</v>
      </c>
      <c r="F784">
        <f>ROUNDUP(MONTH(salesbydate[[#This Row],[Invoice_Date]])/3,0)</f>
        <v>2</v>
      </c>
      <c r="G784">
        <f>WEEKNUM(salesbydate[[#This Row],[Invoice_Date]])</f>
        <v>22</v>
      </c>
      <c r="H784" t="s">
        <v>47</v>
      </c>
      <c r="I784" t="s">
        <v>48</v>
      </c>
      <c r="J784" t="s">
        <v>49</v>
      </c>
      <c r="K784" t="s">
        <v>16</v>
      </c>
      <c r="L784" t="s">
        <v>144</v>
      </c>
      <c r="M784" s="2">
        <v>65</v>
      </c>
      <c r="N784" s="2">
        <v>1075</v>
      </c>
      <c r="O784" s="2">
        <v>698750</v>
      </c>
      <c r="P784" s="2">
        <v>314438</v>
      </c>
      <c r="Q784" s="8">
        <v>0.45</v>
      </c>
      <c r="R784" t="s">
        <v>17</v>
      </c>
    </row>
    <row r="785" spans="1:18" x14ac:dyDescent="0.35">
      <c r="A785" t="s">
        <v>25</v>
      </c>
      <c r="B785">
        <v>1185732</v>
      </c>
      <c r="C785" s="1">
        <v>43975</v>
      </c>
      <c r="D785">
        <f>YEAR(salesbydate[[#This Row],[Invoice_Date]])</f>
        <v>2020</v>
      </c>
      <c r="E785">
        <f>MONTH(salesbydate[[#This Row],[Invoice_Date]])</f>
        <v>5</v>
      </c>
      <c r="F785">
        <f>ROUNDUP(MONTH(salesbydate[[#This Row],[Invoice_Date]])/3,0)</f>
        <v>2</v>
      </c>
      <c r="G785">
        <f>WEEKNUM(salesbydate[[#This Row],[Invoice_Date]])</f>
        <v>22</v>
      </c>
      <c r="H785" t="s">
        <v>47</v>
      </c>
      <c r="I785" t="s">
        <v>48</v>
      </c>
      <c r="J785" t="s">
        <v>49</v>
      </c>
      <c r="K785" t="s">
        <v>18</v>
      </c>
      <c r="L785" t="s">
        <v>144</v>
      </c>
      <c r="M785" s="2">
        <v>55</v>
      </c>
      <c r="N785" s="2">
        <v>875</v>
      </c>
      <c r="O785" s="2">
        <v>481250</v>
      </c>
      <c r="P785" s="2">
        <v>168438</v>
      </c>
      <c r="Q785" s="8">
        <v>0.35</v>
      </c>
      <c r="R785" t="s">
        <v>17</v>
      </c>
    </row>
    <row r="786" spans="1:18" x14ac:dyDescent="0.35">
      <c r="A786" t="s">
        <v>25</v>
      </c>
      <c r="B786">
        <v>1185732</v>
      </c>
      <c r="C786" s="1">
        <v>43975</v>
      </c>
      <c r="D786">
        <f>YEAR(salesbydate[[#This Row],[Invoice_Date]])</f>
        <v>2020</v>
      </c>
      <c r="E786">
        <f>MONTH(salesbydate[[#This Row],[Invoice_Date]])</f>
        <v>5</v>
      </c>
      <c r="F786">
        <f>ROUNDUP(MONTH(salesbydate[[#This Row],[Invoice_Date]])/3,0)</f>
        <v>2</v>
      </c>
      <c r="G786">
        <f>WEEKNUM(salesbydate[[#This Row],[Invoice_Date]])</f>
        <v>22</v>
      </c>
      <c r="H786" t="s">
        <v>47</v>
      </c>
      <c r="I786" t="s">
        <v>48</v>
      </c>
      <c r="J786" t="s">
        <v>49</v>
      </c>
      <c r="K786" t="s">
        <v>19</v>
      </c>
      <c r="L786" t="s">
        <v>145</v>
      </c>
      <c r="M786" s="2">
        <v>55</v>
      </c>
      <c r="N786" s="2">
        <v>825</v>
      </c>
      <c r="O786" s="2">
        <v>453750</v>
      </c>
      <c r="P786" s="2">
        <v>113438</v>
      </c>
      <c r="Q786" s="8">
        <v>0.25</v>
      </c>
      <c r="R786" t="s">
        <v>17</v>
      </c>
    </row>
    <row r="787" spans="1:18" x14ac:dyDescent="0.35">
      <c r="A787" t="s">
        <v>25</v>
      </c>
      <c r="B787">
        <v>1185732</v>
      </c>
      <c r="C787" s="1">
        <v>43975</v>
      </c>
      <c r="D787">
        <f>YEAR(salesbydate[[#This Row],[Invoice_Date]])</f>
        <v>2020</v>
      </c>
      <c r="E787">
        <f>MONTH(salesbydate[[#This Row],[Invoice_Date]])</f>
        <v>5</v>
      </c>
      <c r="F787">
        <f>ROUNDUP(MONTH(salesbydate[[#This Row],[Invoice_Date]])/3,0)</f>
        <v>2</v>
      </c>
      <c r="G787">
        <f>WEEKNUM(salesbydate[[#This Row],[Invoice_Date]])</f>
        <v>22</v>
      </c>
      <c r="H787" t="s">
        <v>47</v>
      </c>
      <c r="I787" t="s">
        <v>48</v>
      </c>
      <c r="J787" t="s">
        <v>49</v>
      </c>
      <c r="K787" t="s">
        <v>20</v>
      </c>
      <c r="L787" t="s">
        <v>145</v>
      </c>
      <c r="M787" s="2">
        <v>55</v>
      </c>
      <c r="N787" s="2">
        <v>775</v>
      </c>
      <c r="O787" s="2">
        <v>426250</v>
      </c>
      <c r="P787" s="2">
        <v>127875</v>
      </c>
      <c r="Q787" s="8">
        <v>0.3</v>
      </c>
      <c r="R787" t="s">
        <v>17</v>
      </c>
    </row>
    <row r="788" spans="1:18" x14ac:dyDescent="0.35">
      <c r="A788" t="s">
        <v>13</v>
      </c>
      <c r="B788">
        <v>1185732</v>
      </c>
      <c r="C788" s="1">
        <v>43975</v>
      </c>
      <c r="D788">
        <f>YEAR(salesbydate[[#This Row],[Invoice_Date]])</f>
        <v>2020</v>
      </c>
      <c r="E788">
        <f>MONTH(salesbydate[[#This Row],[Invoice_Date]])</f>
        <v>5</v>
      </c>
      <c r="F788">
        <f>ROUNDUP(MONTH(salesbydate[[#This Row],[Invoice_Date]])/3,0)</f>
        <v>2</v>
      </c>
      <c r="G788">
        <f>WEEKNUM(salesbydate[[#This Row],[Invoice_Date]])</f>
        <v>22</v>
      </c>
      <c r="H788" t="s">
        <v>47</v>
      </c>
      <c r="I788" t="s">
        <v>48</v>
      </c>
      <c r="J788" t="s">
        <v>49</v>
      </c>
      <c r="K788" t="s">
        <v>21</v>
      </c>
      <c r="L788" t="s">
        <v>144</v>
      </c>
      <c r="M788" s="2">
        <v>65</v>
      </c>
      <c r="N788" s="2">
        <v>775</v>
      </c>
      <c r="O788" s="2">
        <v>503750</v>
      </c>
      <c r="P788" s="2">
        <v>176313</v>
      </c>
      <c r="Q788" s="8">
        <v>0.35</v>
      </c>
      <c r="R788" t="s">
        <v>17</v>
      </c>
    </row>
    <row r="789" spans="1:18" x14ac:dyDescent="0.35">
      <c r="A789" t="s">
        <v>13</v>
      </c>
      <c r="B789">
        <v>1185732</v>
      </c>
      <c r="C789" s="1">
        <v>43975</v>
      </c>
      <c r="D789">
        <f>YEAR(salesbydate[[#This Row],[Invoice_Date]])</f>
        <v>2020</v>
      </c>
      <c r="E789">
        <f>MONTH(salesbydate[[#This Row],[Invoice_Date]])</f>
        <v>5</v>
      </c>
      <c r="F789">
        <f>ROUNDUP(MONTH(salesbydate[[#This Row],[Invoice_Date]])/3,0)</f>
        <v>2</v>
      </c>
      <c r="G789">
        <f>WEEKNUM(salesbydate[[#This Row],[Invoice_Date]])</f>
        <v>22</v>
      </c>
      <c r="H789" t="s">
        <v>47</v>
      </c>
      <c r="I789" t="s">
        <v>48</v>
      </c>
      <c r="J789" t="s">
        <v>49</v>
      </c>
      <c r="K789" t="s">
        <v>22</v>
      </c>
      <c r="L789" t="s">
        <v>145</v>
      </c>
      <c r="M789" s="2">
        <v>70</v>
      </c>
      <c r="N789" s="2">
        <v>875</v>
      </c>
      <c r="O789" s="2">
        <v>612500</v>
      </c>
      <c r="P789" s="2">
        <v>306250</v>
      </c>
      <c r="Q789" s="8">
        <v>0.5</v>
      </c>
      <c r="R789" t="s">
        <v>17</v>
      </c>
    </row>
    <row r="790" spans="1:18" x14ac:dyDescent="0.35">
      <c r="A790" t="s">
        <v>13</v>
      </c>
      <c r="B790">
        <v>1185732</v>
      </c>
      <c r="C790" s="1">
        <v>44121</v>
      </c>
      <c r="D790">
        <f>YEAR(salesbydate[[#This Row],[Invoice_Date]])</f>
        <v>2020</v>
      </c>
      <c r="E790">
        <f>MONTH(salesbydate[[#This Row],[Invoice_Date]])</f>
        <v>10</v>
      </c>
      <c r="F790">
        <f>ROUNDUP(MONTH(salesbydate[[#This Row],[Invoice_Date]])/3,0)</f>
        <v>4</v>
      </c>
      <c r="G790">
        <f>WEEKNUM(salesbydate[[#This Row],[Invoice_Date]])</f>
        <v>42</v>
      </c>
      <c r="H790" t="s">
        <v>47</v>
      </c>
      <c r="I790" t="s">
        <v>48</v>
      </c>
      <c r="J790" t="s">
        <v>49</v>
      </c>
      <c r="K790" t="s">
        <v>16</v>
      </c>
      <c r="L790" t="s">
        <v>144</v>
      </c>
      <c r="M790" s="2">
        <v>35</v>
      </c>
      <c r="N790" s="2">
        <v>450</v>
      </c>
      <c r="O790" s="2">
        <v>157500</v>
      </c>
      <c r="P790" s="2">
        <v>55125</v>
      </c>
      <c r="Q790" s="8">
        <v>0.35</v>
      </c>
      <c r="R790" t="s">
        <v>17</v>
      </c>
    </row>
    <row r="791" spans="1:18" x14ac:dyDescent="0.35">
      <c r="A791" t="s">
        <v>13</v>
      </c>
      <c r="B791">
        <v>1185732</v>
      </c>
      <c r="C791" s="1">
        <v>44122</v>
      </c>
      <c r="D791">
        <f>YEAR(salesbydate[[#This Row],[Invoice_Date]])</f>
        <v>2020</v>
      </c>
      <c r="E791">
        <f>MONTH(salesbydate[[#This Row],[Invoice_Date]])</f>
        <v>10</v>
      </c>
      <c r="F791">
        <f>ROUNDUP(MONTH(salesbydate[[#This Row],[Invoice_Date]])/3,0)</f>
        <v>4</v>
      </c>
      <c r="G791">
        <f>WEEKNUM(salesbydate[[#This Row],[Invoice_Date]])</f>
        <v>43</v>
      </c>
      <c r="H791" t="s">
        <v>47</v>
      </c>
      <c r="I791" t="s">
        <v>48</v>
      </c>
      <c r="J791" t="s">
        <v>49</v>
      </c>
      <c r="K791" t="s">
        <v>18</v>
      </c>
      <c r="L791" t="s">
        <v>144</v>
      </c>
      <c r="M791" s="2">
        <v>35</v>
      </c>
      <c r="N791" s="2">
        <v>250</v>
      </c>
      <c r="O791" s="2">
        <v>87500</v>
      </c>
      <c r="P791" s="2">
        <v>26250</v>
      </c>
      <c r="Q791" s="8">
        <v>0.3</v>
      </c>
      <c r="R791" t="s">
        <v>17</v>
      </c>
    </row>
    <row r="792" spans="1:18" x14ac:dyDescent="0.35">
      <c r="A792" t="s">
        <v>13</v>
      </c>
      <c r="B792">
        <v>1185732</v>
      </c>
      <c r="C792" s="1">
        <v>44123</v>
      </c>
      <c r="D792">
        <f>YEAR(salesbydate[[#This Row],[Invoice_Date]])</f>
        <v>2020</v>
      </c>
      <c r="E792">
        <f>MONTH(salesbydate[[#This Row],[Invoice_Date]])</f>
        <v>10</v>
      </c>
      <c r="F792">
        <f>ROUNDUP(MONTH(salesbydate[[#This Row],[Invoice_Date]])/3,0)</f>
        <v>4</v>
      </c>
      <c r="G792">
        <f>WEEKNUM(salesbydate[[#This Row],[Invoice_Date]])</f>
        <v>43</v>
      </c>
      <c r="H792" t="s">
        <v>47</v>
      </c>
      <c r="I792" t="s">
        <v>48</v>
      </c>
      <c r="J792" t="s">
        <v>49</v>
      </c>
      <c r="K792" t="s">
        <v>19</v>
      </c>
      <c r="L792" t="s">
        <v>145</v>
      </c>
      <c r="M792" s="2">
        <v>25</v>
      </c>
      <c r="N792" s="2">
        <v>250</v>
      </c>
      <c r="O792" s="2">
        <v>62500</v>
      </c>
      <c r="P792" s="2">
        <v>18750</v>
      </c>
      <c r="Q792" s="8">
        <v>0.3</v>
      </c>
      <c r="R792" t="s">
        <v>17</v>
      </c>
    </row>
    <row r="793" spans="1:18" x14ac:dyDescent="0.35">
      <c r="A793" t="s">
        <v>13</v>
      </c>
      <c r="B793">
        <v>1185732</v>
      </c>
      <c r="C793" s="1">
        <v>44124</v>
      </c>
      <c r="D793">
        <f>YEAR(salesbydate[[#This Row],[Invoice_Date]])</f>
        <v>2020</v>
      </c>
      <c r="E793">
        <f>MONTH(salesbydate[[#This Row],[Invoice_Date]])</f>
        <v>10</v>
      </c>
      <c r="F793">
        <f>ROUNDUP(MONTH(salesbydate[[#This Row],[Invoice_Date]])/3,0)</f>
        <v>4</v>
      </c>
      <c r="G793">
        <f>WEEKNUM(salesbydate[[#This Row],[Invoice_Date]])</f>
        <v>43</v>
      </c>
      <c r="H793" t="s">
        <v>47</v>
      </c>
      <c r="I793" t="s">
        <v>48</v>
      </c>
      <c r="J793" t="s">
        <v>49</v>
      </c>
      <c r="K793" t="s">
        <v>20</v>
      </c>
      <c r="L793" t="s">
        <v>145</v>
      </c>
      <c r="M793" s="2">
        <v>30</v>
      </c>
      <c r="N793" s="2">
        <v>100</v>
      </c>
      <c r="O793" s="2">
        <v>30000</v>
      </c>
      <c r="P793" s="2">
        <v>10500</v>
      </c>
      <c r="Q793" s="8">
        <v>0.35</v>
      </c>
      <c r="R793" t="s">
        <v>17</v>
      </c>
    </row>
    <row r="794" spans="1:18" x14ac:dyDescent="0.35">
      <c r="A794" t="s">
        <v>13</v>
      </c>
      <c r="B794">
        <v>1185732</v>
      </c>
      <c r="C794" s="1">
        <v>44125</v>
      </c>
      <c r="D794">
        <f>YEAR(salesbydate[[#This Row],[Invoice_Date]])</f>
        <v>2020</v>
      </c>
      <c r="E794">
        <f>MONTH(salesbydate[[#This Row],[Invoice_Date]])</f>
        <v>10</v>
      </c>
      <c r="F794">
        <f>ROUNDUP(MONTH(salesbydate[[#This Row],[Invoice_Date]])/3,0)</f>
        <v>4</v>
      </c>
      <c r="G794">
        <f>WEEKNUM(salesbydate[[#This Row],[Invoice_Date]])</f>
        <v>43</v>
      </c>
      <c r="H794" t="s">
        <v>35</v>
      </c>
      <c r="I794" t="s">
        <v>50</v>
      </c>
      <c r="J794" t="s">
        <v>51</v>
      </c>
      <c r="K794" t="s">
        <v>21</v>
      </c>
      <c r="L794" t="s">
        <v>144</v>
      </c>
      <c r="M794" s="2">
        <v>45</v>
      </c>
      <c r="N794" s="2">
        <v>150</v>
      </c>
      <c r="O794" s="2">
        <v>67500</v>
      </c>
      <c r="P794" s="2">
        <v>20250</v>
      </c>
      <c r="Q794" s="8">
        <v>0.3</v>
      </c>
      <c r="R794" t="s">
        <v>17</v>
      </c>
    </row>
    <row r="795" spans="1:18" x14ac:dyDescent="0.35">
      <c r="A795" t="s">
        <v>13</v>
      </c>
      <c r="B795">
        <v>1185732</v>
      </c>
      <c r="C795" s="1">
        <v>44126</v>
      </c>
      <c r="D795">
        <f>YEAR(salesbydate[[#This Row],[Invoice_Date]])</f>
        <v>2020</v>
      </c>
      <c r="E795">
        <f>MONTH(salesbydate[[#This Row],[Invoice_Date]])</f>
        <v>10</v>
      </c>
      <c r="F795">
        <f>ROUNDUP(MONTH(salesbydate[[#This Row],[Invoice_Date]])/3,0)</f>
        <v>4</v>
      </c>
      <c r="G795">
        <f>WEEKNUM(salesbydate[[#This Row],[Invoice_Date]])</f>
        <v>43</v>
      </c>
      <c r="H795" t="s">
        <v>35</v>
      </c>
      <c r="I795" t="s">
        <v>50</v>
      </c>
      <c r="J795" t="s">
        <v>51</v>
      </c>
      <c r="K795" t="s">
        <v>22</v>
      </c>
      <c r="L795" t="s">
        <v>145</v>
      </c>
      <c r="M795" s="2">
        <v>35</v>
      </c>
      <c r="N795" s="2">
        <v>250</v>
      </c>
      <c r="O795" s="2">
        <v>87500</v>
      </c>
      <c r="P795" s="2">
        <v>39375</v>
      </c>
      <c r="Q795" s="8">
        <v>0.45</v>
      </c>
      <c r="R795" t="s">
        <v>17</v>
      </c>
    </row>
    <row r="796" spans="1:18" x14ac:dyDescent="0.35">
      <c r="A796" t="s">
        <v>13</v>
      </c>
      <c r="B796">
        <v>1185732</v>
      </c>
      <c r="C796" s="1">
        <v>44127</v>
      </c>
      <c r="D796">
        <f>YEAR(salesbydate[[#This Row],[Invoice_Date]])</f>
        <v>2020</v>
      </c>
      <c r="E796">
        <f>MONTH(salesbydate[[#This Row],[Invoice_Date]])</f>
        <v>10</v>
      </c>
      <c r="F796">
        <f>ROUNDUP(MONTH(salesbydate[[#This Row],[Invoice_Date]])/3,0)</f>
        <v>4</v>
      </c>
      <c r="G796">
        <f>WEEKNUM(salesbydate[[#This Row],[Invoice_Date]])</f>
        <v>43</v>
      </c>
      <c r="H796" t="s">
        <v>35</v>
      </c>
      <c r="I796" t="s">
        <v>50</v>
      </c>
      <c r="J796" t="s">
        <v>51</v>
      </c>
      <c r="K796" t="s">
        <v>16</v>
      </c>
      <c r="L796" t="s">
        <v>144</v>
      </c>
      <c r="M796" s="2">
        <v>35</v>
      </c>
      <c r="N796" s="2">
        <v>500</v>
      </c>
      <c r="O796" s="2">
        <v>175000</v>
      </c>
      <c r="P796" s="2">
        <v>61250</v>
      </c>
      <c r="Q796" s="8">
        <v>0.35</v>
      </c>
      <c r="R796" t="s">
        <v>17</v>
      </c>
    </row>
    <row r="797" spans="1:18" x14ac:dyDescent="0.35">
      <c r="A797" t="s">
        <v>13</v>
      </c>
      <c r="B797">
        <v>1185732</v>
      </c>
      <c r="C797" s="1">
        <v>44128</v>
      </c>
      <c r="D797">
        <f>YEAR(salesbydate[[#This Row],[Invoice_Date]])</f>
        <v>2020</v>
      </c>
      <c r="E797">
        <f>MONTH(salesbydate[[#This Row],[Invoice_Date]])</f>
        <v>10</v>
      </c>
      <c r="F797">
        <f>ROUNDUP(MONTH(salesbydate[[#This Row],[Invoice_Date]])/3,0)</f>
        <v>4</v>
      </c>
      <c r="G797">
        <f>WEEKNUM(salesbydate[[#This Row],[Invoice_Date]])</f>
        <v>43</v>
      </c>
      <c r="H797" t="s">
        <v>35</v>
      </c>
      <c r="I797" t="s">
        <v>50</v>
      </c>
      <c r="J797" t="s">
        <v>51</v>
      </c>
      <c r="K797" t="s">
        <v>18</v>
      </c>
      <c r="L797" t="s">
        <v>144</v>
      </c>
      <c r="M797" s="2">
        <v>35</v>
      </c>
      <c r="N797" s="2">
        <v>150</v>
      </c>
      <c r="O797" s="2">
        <v>52500</v>
      </c>
      <c r="P797" s="2">
        <v>15750</v>
      </c>
      <c r="Q797" s="8">
        <v>0.3</v>
      </c>
      <c r="R797" t="s">
        <v>17</v>
      </c>
    </row>
    <row r="798" spans="1:18" x14ac:dyDescent="0.35">
      <c r="A798" t="s">
        <v>13</v>
      </c>
      <c r="B798">
        <v>1185732</v>
      </c>
      <c r="C798" s="1">
        <v>44129</v>
      </c>
      <c r="D798">
        <f>YEAR(salesbydate[[#This Row],[Invoice_Date]])</f>
        <v>2020</v>
      </c>
      <c r="E798">
        <f>MONTH(salesbydate[[#This Row],[Invoice_Date]])</f>
        <v>10</v>
      </c>
      <c r="F798">
        <f>ROUNDUP(MONTH(salesbydate[[#This Row],[Invoice_Date]])/3,0)</f>
        <v>4</v>
      </c>
      <c r="G798">
        <f>WEEKNUM(salesbydate[[#This Row],[Invoice_Date]])</f>
        <v>44</v>
      </c>
      <c r="H798" t="s">
        <v>35</v>
      </c>
      <c r="I798" t="s">
        <v>50</v>
      </c>
      <c r="J798" t="s">
        <v>51</v>
      </c>
      <c r="K798" t="s">
        <v>19</v>
      </c>
      <c r="L798" t="s">
        <v>145</v>
      </c>
      <c r="M798" s="2">
        <v>25</v>
      </c>
      <c r="N798" s="2">
        <v>200</v>
      </c>
      <c r="O798" s="2">
        <v>50000</v>
      </c>
      <c r="P798" s="2">
        <v>15000</v>
      </c>
      <c r="Q798" s="8">
        <v>0.3</v>
      </c>
      <c r="R798" t="s">
        <v>17</v>
      </c>
    </row>
    <row r="799" spans="1:18" x14ac:dyDescent="0.35">
      <c r="A799" t="s">
        <v>13</v>
      </c>
      <c r="B799">
        <v>1185732</v>
      </c>
      <c r="C799" s="1">
        <v>44130</v>
      </c>
      <c r="D799">
        <f>YEAR(salesbydate[[#This Row],[Invoice_Date]])</f>
        <v>2020</v>
      </c>
      <c r="E799">
        <f>MONTH(salesbydate[[#This Row],[Invoice_Date]])</f>
        <v>10</v>
      </c>
      <c r="F799">
        <f>ROUNDUP(MONTH(salesbydate[[#This Row],[Invoice_Date]])/3,0)</f>
        <v>4</v>
      </c>
      <c r="G799">
        <f>WEEKNUM(salesbydate[[#This Row],[Invoice_Date]])</f>
        <v>44</v>
      </c>
      <c r="H799" t="s">
        <v>35</v>
      </c>
      <c r="I799" t="s">
        <v>50</v>
      </c>
      <c r="J799" t="s">
        <v>51</v>
      </c>
      <c r="K799" t="s">
        <v>20</v>
      </c>
      <c r="L799" t="s">
        <v>145</v>
      </c>
      <c r="M799" s="2">
        <v>30</v>
      </c>
      <c r="N799" s="2">
        <v>75</v>
      </c>
      <c r="O799" s="2">
        <v>22500</v>
      </c>
      <c r="P799" s="2">
        <v>7875</v>
      </c>
      <c r="Q799" s="8">
        <v>0.35</v>
      </c>
      <c r="R799" t="s">
        <v>17</v>
      </c>
    </row>
    <row r="800" spans="1:18" x14ac:dyDescent="0.35">
      <c r="A800" t="s">
        <v>13</v>
      </c>
      <c r="B800">
        <v>1185732</v>
      </c>
      <c r="C800" s="1">
        <v>44131</v>
      </c>
      <c r="D800">
        <f>YEAR(salesbydate[[#This Row],[Invoice_Date]])</f>
        <v>2020</v>
      </c>
      <c r="E800">
        <f>MONTH(salesbydate[[#This Row],[Invoice_Date]])</f>
        <v>10</v>
      </c>
      <c r="F800">
        <f>ROUNDUP(MONTH(salesbydate[[#This Row],[Invoice_Date]])/3,0)</f>
        <v>4</v>
      </c>
      <c r="G800">
        <f>WEEKNUM(salesbydate[[#This Row],[Invoice_Date]])</f>
        <v>44</v>
      </c>
      <c r="H800" t="s">
        <v>35</v>
      </c>
      <c r="I800" t="s">
        <v>50</v>
      </c>
      <c r="J800" t="s">
        <v>51</v>
      </c>
      <c r="K800" t="s">
        <v>21</v>
      </c>
      <c r="L800" t="s">
        <v>144</v>
      </c>
      <c r="M800" s="2">
        <v>45</v>
      </c>
      <c r="N800" s="2">
        <v>150</v>
      </c>
      <c r="O800" s="2">
        <v>67500</v>
      </c>
      <c r="P800" s="2">
        <v>20250</v>
      </c>
      <c r="Q800" s="8">
        <v>0.3</v>
      </c>
      <c r="R800" t="s">
        <v>17</v>
      </c>
    </row>
    <row r="801" spans="1:18" x14ac:dyDescent="0.35">
      <c r="A801" t="s">
        <v>13</v>
      </c>
      <c r="B801">
        <v>1185732</v>
      </c>
      <c r="C801" s="1">
        <v>44132</v>
      </c>
      <c r="D801">
        <f>YEAR(salesbydate[[#This Row],[Invoice_Date]])</f>
        <v>2020</v>
      </c>
      <c r="E801">
        <f>MONTH(salesbydate[[#This Row],[Invoice_Date]])</f>
        <v>10</v>
      </c>
      <c r="F801">
        <f>ROUNDUP(MONTH(salesbydate[[#This Row],[Invoice_Date]])/3,0)</f>
        <v>4</v>
      </c>
      <c r="G801">
        <f>WEEKNUM(salesbydate[[#This Row],[Invoice_Date]])</f>
        <v>44</v>
      </c>
      <c r="H801" t="s">
        <v>35</v>
      </c>
      <c r="I801" t="s">
        <v>50</v>
      </c>
      <c r="J801" t="s">
        <v>51</v>
      </c>
      <c r="K801" t="s">
        <v>22</v>
      </c>
      <c r="L801" t="s">
        <v>145</v>
      </c>
      <c r="M801" s="2">
        <v>35</v>
      </c>
      <c r="N801" s="2">
        <v>225</v>
      </c>
      <c r="O801" s="2">
        <v>78750</v>
      </c>
      <c r="P801" s="2">
        <v>35438</v>
      </c>
      <c r="Q801" s="8">
        <v>0.45</v>
      </c>
      <c r="R801" t="s">
        <v>17</v>
      </c>
    </row>
    <row r="802" spans="1:18" x14ac:dyDescent="0.35">
      <c r="A802" t="s">
        <v>13</v>
      </c>
      <c r="B802">
        <v>1185732</v>
      </c>
      <c r="C802" s="1">
        <v>44133</v>
      </c>
      <c r="D802">
        <f>YEAR(salesbydate[[#This Row],[Invoice_Date]])</f>
        <v>2020</v>
      </c>
      <c r="E802">
        <f>MONTH(salesbydate[[#This Row],[Invoice_Date]])</f>
        <v>10</v>
      </c>
      <c r="F802">
        <f>ROUNDUP(MONTH(salesbydate[[#This Row],[Invoice_Date]])/3,0)</f>
        <v>4</v>
      </c>
      <c r="G802">
        <f>WEEKNUM(salesbydate[[#This Row],[Invoice_Date]])</f>
        <v>44</v>
      </c>
      <c r="H802" t="s">
        <v>35</v>
      </c>
      <c r="I802" t="s">
        <v>50</v>
      </c>
      <c r="J802" t="s">
        <v>51</v>
      </c>
      <c r="K802" t="s">
        <v>16</v>
      </c>
      <c r="L802" t="s">
        <v>144</v>
      </c>
      <c r="M802" s="2">
        <v>40</v>
      </c>
      <c r="N802" s="2">
        <v>445</v>
      </c>
      <c r="O802" s="2">
        <v>178000</v>
      </c>
      <c r="P802" s="2">
        <v>62300</v>
      </c>
      <c r="Q802" s="8">
        <v>0.35</v>
      </c>
      <c r="R802" t="s">
        <v>17</v>
      </c>
    </row>
    <row r="803" spans="1:18" x14ac:dyDescent="0.35">
      <c r="A803" t="s">
        <v>13</v>
      </c>
      <c r="B803">
        <v>1185732</v>
      </c>
      <c r="C803" s="1">
        <v>44134</v>
      </c>
      <c r="D803">
        <f>YEAR(salesbydate[[#This Row],[Invoice_Date]])</f>
        <v>2020</v>
      </c>
      <c r="E803">
        <f>MONTH(salesbydate[[#This Row],[Invoice_Date]])</f>
        <v>10</v>
      </c>
      <c r="F803">
        <f>ROUNDUP(MONTH(salesbydate[[#This Row],[Invoice_Date]])/3,0)</f>
        <v>4</v>
      </c>
      <c r="G803">
        <f>WEEKNUM(salesbydate[[#This Row],[Invoice_Date]])</f>
        <v>44</v>
      </c>
      <c r="H803" t="s">
        <v>35</v>
      </c>
      <c r="I803" t="s">
        <v>50</v>
      </c>
      <c r="J803" t="s">
        <v>51</v>
      </c>
      <c r="K803" t="s">
        <v>18</v>
      </c>
      <c r="L803" t="s">
        <v>144</v>
      </c>
      <c r="M803" s="2">
        <v>40</v>
      </c>
      <c r="N803" s="2">
        <v>125</v>
      </c>
      <c r="O803" s="2">
        <v>50000</v>
      </c>
      <c r="P803" s="2">
        <v>15000</v>
      </c>
      <c r="Q803" s="8">
        <v>0.3</v>
      </c>
      <c r="R803" t="s">
        <v>17</v>
      </c>
    </row>
    <row r="804" spans="1:18" x14ac:dyDescent="0.35">
      <c r="A804" t="s">
        <v>13</v>
      </c>
      <c r="B804">
        <v>1185732</v>
      </c>
      <c r="C804" s="1">
        <v>44135</v>
      </c>
      <c r="D804">
        <f>YEAR(salesbydate[[#This Row],[Invoice_Date]])</f>
        <v>2020</v>
      </c>
      <c r="E804">
        <f>MONTH(salesbydate[[#This Row],[Invoice_Date]])</f>
        <v>10</v>
      </c>
      <c r="F804">
        <f>ROUNDUP(MONTH(salesbydate[[#This Row],[Invoice_Date]])/3,0)</f>
        <v>4</v>
      </c>
      <c r="G804">
        <f>WEEKNUM(salesbydate[[#This Row],[Invoice_Date]])</f>
        <v>44</v>
      </c>
      <c r="H804" t="s">
        <v>35</v>
      </c>
      <c r="I804" t="s">
        <v>50</v>
      </c>
      <c r="J804" t="s">
        <v>51</v>
      </c>
      <c r="K804" t="s">
        <v>19</v>
      </c>
      <c r="L804" t="s">
        <v>145</v>
      </c>
      <c r="M804" s="2">
        <v>30</v>
      </c>
      <c r="N804" s="2">
        <v>175</v>
      </c>
      <c r="O804" s="2">
        <v>52500</v>
      </c>
      <c r="P804" s="2">
        <v>15750</v>
      </c>
      <c r="Q804" s="8">
        <v>0.3</v>
      </c>
      <c r="R804" t="s">
        <v>17</v>
      </c>
    </row>
    <row r="805" spans="1:18" x14ac:dyDescent="0.35">
      <c r="A805" t="s">
        <v>13</v>
      </c>
      <c r="B805">
        <v>1185732</v>
      </c>
      <c r="C805" s="1">
        <v>44136</v>
      </c>
      <c r="D805">
        <f>YEAR(salesbydate[[#This Row],[Invoice_Date]])</f>
        <v>2020</v>
      </c>
      <c r="E805">
        <f>MONTH(salesbydate[[#This Row],[Invoice_Date]])</f>
        <v>11</v>
      </c>
      <c r="F805">
        <f>ROUNDUP(MONTH(salesbydate[[#This Row],[Invoice_Date]])/3,0)</f>
        <v>4</v>
      </c>
      <c r="G805">
        <f>WEEKNUM(salesbydate[[#This Row],[Invoice_Date]])</f>
        <v>45</v>
      </c>
      <c r="H805" t="s">
        <v>35</v>
      </c>
      <c r="I805" t="s">
        <v>50</v>
      </c>
      <c r="J805" t="s">
        <v>51</v>
      </c>
      <c r="K805" t="s">
        <v>20</v>
      </c>
      <c r="L805" t="s">
        <v>145</v>
      </c>
      <c r="M805" s="2">
        <v>35</v>
      </c>
      <c r="N805" s="2">
        <v>25</v>
      </c>
      <c r="O805" s="2">
        <v>8750</v>
      </c>
      <c r="P805" s="2">
        <v>3063</v>
      </c>
      <c r="Q805" s="8">
        <v>0.35</v>
      </c>
      <c r="R805" t="s">
        <v>17</v>
      </c>
    </row>
    <row r="806" spans="1:18" x14ac:dyDescent="0.35">
      <c r="A806" t="s">
        <v>13</v>
      </c>
      <c r="B806">
        <v>1185732</v>
      </c>
      <c r="C806" s="1">
        <v>44137</v>
      </c>
      <c r="D806">
        <f>YEAR(salesbydate[[#This Row],[Invoice_Date]])</f>
        <v>2020</v>
      </c>
      <c r="E806">
        <f>MONTH(salesbydate[[#This Row],[Invoice_Date]])</f>
        <v>11</v>
      </c>
      <c r="F806">
        <f>ROUNDUP(MONTH(salesbydate[[#This Row],[Invoice_Date]])/3,0)</f>
        <v>4</v>
      </c>
      <c r="G806">
        <f>WEEKNUM(salesbydate[[#This Row],[Invoice_Date]])</f>
        <v>45</v>
      </c>
      <c r="H806" t="s">
        <v>35</v>
      </c>
      <c r="I806" t="s">
        <v>50</v>
      </c>
      <c r="J806" t="s">
        <v>51</v>
      </c>
      <c r="K806" t="s">
        <v>21</v>
      </c>
      <c r="L806" t="s">
        <v>144</v>
      </c>
      <c r="M806" s="2">
        <v>50</v>
      </c>
      <c r="N806" s="2">
        <v>75</v>
      </c>
      <c r="O806" s="2">
        <v>37500</v>
      </c>
      <c r="P806" s="2">
        <v>11250</v>
      </c>
      <c r="Q806" s="8">
        <v>0.3</v>
      </c>
      <c r="R806" t="s">
        <v>17</v>
      </c>
    </row>
    <row r="807" spans="1:18" x14ac:dyDescent="0.35">
      <c r="A807" t="s">
        <v>13</v>
      </c>
      <c r="B807">
        <v>1185732</v>
      </c>
      <c r="C807" s="1">
        <v>44138</v>
      </c>
      <c r="D807">
        <f>YEAR(salesbydate[[#This Row],[Invoice_Date]])</f>
        <v>2020</v>
      </c>
      <c r="E807">
        <f>MONTH(salesbydate[[#This Row],[Invoice_Date]])</f>
        <v>11</v>
      </c>
      <c r="F807">
        <f>ROUNDUP(MONTH(salesbydate[[#This Row],[Invoice_Date]])/3,0)</f>
        <v>4</v>
      </c>
      <c r="G807">
        <f>WEEKNUM(salesbydate[[#This Row],[Invoice_Date]])</f>
        <v>45</v>
      </c>
      <c r="H807" t="s">
        <v>35</v>
      </c>
      <c r="I807" t="s">
        <v>50</v>
      </c>
      <c r="J807" t="s">
        <v>51</v>
      </c>
      <c r="K807" t="s">
        <v>22</v>
      </c>
      <c r="L807" t="s">
        <v>145</v>
      </c>
      <c r="M807" s="2">
        <v>40</v>
      </c>
      <c r="N807" s="2">
        <v>175</v>
      </c>
      <c r="O807" s="2">
        <v>70000</v>
      </c>
      <c r="P807" s="2">
        <v>31500</v>
      </c>
      <c r="Q807" s="8">
        <v>0.45</v>
      </c>
      <c r="R807" t="s">
        <v>17</v>
      </c>
    </row>
    <row r="808" spans="1:18" x14ac:dyDescent="0.35">
      <c r="A808" t="s">
        <v>13</v>
      </c>
      <c r="B808">
        <v>1185732</v>
      </c>
      <c r="C808" s="1">
        <v>44139</v>
      </c>
      <c r="D808">
        <f>YEAR(salesbydate[[#This Row],[Invoice_Date]])</f>
        <v>2020</v>
      </c>
      <c r="E808">
        <f>MONTH(salesbydate[[#This Row],[Invoice_Date]])</f>
        <v>11</v>
      </c>
      <c r="F808">
        <f>ROUNDUP(MONTH(salesbydate[[#This Row],[Invoice_Date]])/3,0)</f>
        <v>4</v>
      </c>
      <c r="G808">
        <f>WEEKNUM(salesbydate[[#This Row],[Invoice_Date]])</f>
        <v>45</v>
      </c>
      <c r="H808" t="s">
        <v>35</v>
      </c>
      <c r="I808" t="s">
        <v>50</v>
      </c>
      <c r="J808" t="s">
        <v>51</v>
      </c>
      <c r="K808" t="s">
        <v>16</v>
      </c>
      <c r="L808" t="s">
        <v>144</v>
      </c>
      <c r="M808" s="2">
        <v>40</v>
      </c>
      <c r="N808" s="2">
        <v>400</v>
      </c>
      <c r="O808" s="2">
        <v>160000</v>
      </c>
      <c r="P808" s="2">
        <v>56000</v>
      </c>
      <c r="Q808" s="8">
        <v>0.35</v>
      </c>
      <c r="R808" t="s">
        <v>17</v>
      </c>
    </row>
    <row r="809" spans="1:18" x14ac:dyDescent="0.35">
      <c r="A809" t="s">
        <v>13</v>
      </c>
      <c r="B809">
        <v>1185732</v>
      </c>
      <c r="C809" s="1">
        <v>44140</v>
      </c>
      <c r="D809">
        <f>YEAR(salesbydate[[#This Row],[Invoice_Date]])</f>
        <v>2020</v>
      </c>
      <c r="E809">
        <f>MONTH(salesbydate[[#This Row],[Invoice_Date]])</f>
        <v>11</v>
      </c>
      <c r="F809">
        <f>ROUNDUP(MONTH(salesbydate[[#This Row],[Invoice_Date]])/3,0)</f>
        <v>4</v>
      </c>
      <c r="G809">
        <f>WEEKNUM(salesbydate[[#This Row],[Invoice_Date]])</f>
        <v>45</v>
      </c>
      <c r="H809" t="s">
        <v>35</v>
      </c>
      <c r="I809" t="s">
        <v>50</v>
      </c>
      <c r="J809" t="s">
        <v>51</v>
      </c>
      <c r="K809" t="s">
        <v>18</v>
      </c>
      <c r="L809" t="s">
        <v>144</v>
      </c>
      <c r="M809" s="2">
        <v>40</v>
      </c>
      <c r="N809" s="2">
        <v>100</v>
      </c>
      <c r="O809" s="2">
        <v>40000</v>
      </c>
      <c r="P809" s="2">
        <v>12000</v>
      </c>
      <c r="Q809" s="8">
        <v>0.3</v>
      </c>
      <c r="R809" t="s">
        <v>17</v>
      </c>
    </row>
    <row r="810" spans="1:18" x14ac:dyDescent="0.35">
      <c r="A810" t="s">
        <v>13</v>
      </c>
      <c r="B810">
        <v>1185732</v>
      </c>
      <c r="C810" s="1">
        <v>44141</v>
      </c>
      <c r="D810">
        <f>YEAR(salesbydate[[#This Row],[Invoice_Date]])</f>
        <v>2020</v>
      </c>
      <c r="E810">
        <f>MONTH(salesbydate[[#This Row],[Invoice_Date]])</f>
        <v>11</v>
      </c>
      <c r="F810">
        <f>ROUNDUP(MONTH(salesbydate[[#This Row],[Invoice_Date]])/3,0)</f>
        <v>4</v>
      </c>
      <c r="G810">
        <f>WEEKNUM(salesbydate[[#This Row],[Invoice_Date]])</f>
        <v>45</v>
      </c>
      <c r="H810" t="s">
        <v>35</v>
      </c>
      <c r="I810" t="s">
        <v>50</v>
      </c>
      <c r="J810" t="s">
        <v>51</v>
      </c>
      <c r="K810" t="s">
        <v>19</v>
      </c>
      <c r="L810" t="s">
        <v>145</v>
      </c>
      <c r="M810" s="2">
        <v>30</v>
      </c>
      <c r="N810" s="2">
        <v>100</v>
      </c>
      <c r="O810" s="2">
        <v>30000</v>
      </c>
      <c r="P810" s="2">
        <v>9000</v>
      </c>
      <c r="Q810" s="8">
        <v>0.3</v>
      </c>
      <c r="R810" t="s">
        <v>17</v>
      </c>
    </row>
    <row r="811" spans="1:18" x14ac:dyDescent="0.35">
      <c r="A811" t="s">
        <v>13</v>
      </c>
      <c r="B811">
        <v>1185732</v>
      </c>
      <c r="C811" s="1">
        <v>44142</v>
      </c>
      <c r="D811">
        <f>YEAR(salesbydate[[#This Row],[Invoice_Date]])</f>
        <v>2020</v>
      </c>
      <c r="E811">
        <f>MONTH(salesbydate[[#This Row],[Invoice_Date]])</f>
        <v>11</v>
      </c>
      <c r="F811">
        <f>ROUNDUP(MONTH(salesbydate[[#This Row],[Invoice_Date]])/3,0)</f>
        <v>4</v>
      </c>
      <c r="G811">
        <f>WEEKNUM(salesbydate[[#This Row],[Invoice_Date]])</f>
        <v>45</v>
      </c>
      <c r="H811" t="s">
        <v>35</v>
      </c>
      <c r="I811" t="s">
        <v>50</v>
      </c>
      <c r="J811" t="s">
        <v>51</v>
      </c>
      <c r="K811" t="s">
        <v>20</v>
      </c>
      <c r="L811" t="s">
        <v>145</v>
      </c>
      <c r="M811" s="2">
        <v>35</v>
      </c>
      <c r="N811" s="2">
        <v>25</v>
      </c>
      <c r="O811" s="2">
        <v>8750</v>
      </c>
      <c r="P811" s="2">
        <v>3063</v>
      </c>
      <c r="Q811" s="8">
        <v>0.35</v>
      </c>
      <c r="R811" t="s">
        <v>17</v>
      </c>
    </row>
    <row r="812" spans="1:18" x14ac:dyDescent="0.35">
      <c r="A812" t="s">
        <v>13</v>
      </c>
      <c r="B812">
        <v>1185732</v>
      </c>
      <c r="C812" s="1">
        <v>44143</v>
      </c>
      <c r="D812">
        <f>YEAR(salesbydate[[#This Row],[Invoice_Date]])</f>
        <v>2020</v>
      </c>
      <c r="E812">
        <f>MONTH(salesbydate[[#This Row],[Invoice_Date]])</f>
        <v>11</v>
      </c>
      <c r="F812">
        <f>ROUNDUP(MONTH(salesbydate[[#This Row],[Invoice_Date]])/3,0)</f>
        <v>4</v>
      </c>
      <c r="G812">
        <f>WEEKNUM(salesbydate[[#This Row],[Invoice_Date]])</f>
        <v>46</v>
      </c>
      <c r="H812" t="s">
        <v>35</v>
      </c>
      <c r="I812" t="s">
        <v>50</v>
      </c>
      <c r="J812" t="s">
        <v>51</v>
      </c>
      <c r="K812" t="s">
        <v>21</v>
      </c>
      <c r="L812" t="s">
        <v>144</v>
      </c>
      <c r="M812" s="2">
        <v>50</v>
      </c>
      <c r="N812" s="2">
        <v>50</v>
      </c>
      <c r="O812" s="2">
        <v>25000</v>
      </c>
      <c r="P812" s="2">
        <v>7500</v>
      </c>
      <c r="Q812" s="8">
        <v>0.3</v>
      </c>
      <c r="R812" t="s">
        <v>17</v>
      </c>
    </row>
    <row r="813" spans="1:18" x14ac:dyDescent="0.35">
      <c r="A813" t="s">
        <v>13</v>
      </c>
      <c r="B813">
        <v>1185732</v>
      </c>
      <c r="C813" s="1">
        <v>44144</v>
      </c>
      <c r="D813">
        <f>YEAR(salesbydate[[#This Row],[Invoice_Date]])</f>
        <v>2020</v>
      </c>
      <c r="E813">
        <f>MONTH(salesbydate[[#This Row],[Invoice_Date]])</f>
        <v>11</v>
      </c>
      <c r="F813">
        <f>ROUNDUP(MONTH(salesbydate[[#This Row],[Invoice_Date]])/3,0)</f>
        <v>4</v>
      </c>
      <c r="G813">
        <f>WEEKNUM(salesbydate[[#This Row],[Invoice_Date]])</f>
        <v>46</v>
      </c>
      <c r="H813" t="s">
        <v>35</v>
      </c>
      <c r="I813" t="s">
        <v>50</v>
      </c>
      <c r="J813" t="s">
        <v>51</v>
      </c>
      <c r="K813" t="s">
        <v>22</v>
      </c>
      <c r="L813" t="s">
        <v>145</v>
      </c>
      <c r="M813" s="2">
        <v>40</v>
      </c>
      <c r="N813" s="2">
        <v>175</v>
      </c>
      <c r="O813" s="2">
        <v>70000</v>
      </c>
      <c r="P813" s="2">
        <v>31500</v>
      </c>
      <c r="Q813" s="8">
        <v>0.45</v>
      </c>
      <c r="R813" t="s">
        <v>17</v>
      </c>
    </row>
    <row r="814" spans="1:18" x14ac:dyDescent="0.35">
      <c r="A814" t="s">
        <v>13</v>
      </c>
      <c r="B814">
        <v>1185732</v>
      </c>
      <c r="C814" s="1">
        <v>44145</v>
      </c>
      <c r="D814">
        <f>YEAR(salesbydate[[#This Row],[Invoice_Date]])</f>
        <v>2020</v>
      </c>
      <c r="E814">
        <f>MONTH(salesbydate[[#This Row],[Invoice_Date]])</f>
        <v>11</v>
      </c>
      <c r="F814">
        <f>ROUNDUP(MONTH(salesbydate[[#This Row],[Invoice_Date]])/3,0)</f>
        <v>4</v>
      </c>
      <c r="G814">
        <f>WEEKNUM(salesbydate[[#This Row],[Invoice_Date]])</f>
        <v>46</v>
      </c>
      <c r="H814" t="s">
        <v>35</v>
      </c>
      <c r="I814" t="s">
        <v>50</v>
      </c>
      <c r="J814" t="s">
        <v>51</v>
      </c>
      <c r="K814" t="s">
        <v>16</v>
      </c>
      <c r="L814" t="s">
        <v>144</v>
      </c>
      <c r="M814" s="2">
        <v>50</v>
      </c>
      <c r="N814" s="2">
        <v>445</v>
      </c>
      <c r="O814" s="2">
        <v>222500</v>
      </c>
      <c r="P814" s="2">
        <v>77875</v>
      </c>
      <c r="Q814" s="8">
        <v>0.35</v>
      </c>
      <c r="R814" t="s">
        <v>17</v>
      </c>
    </row>
    <row r="815" spans="1:18" x14ac:dyDescent="0.35">
      <c r="A815" t="s">
        <v>13</v>
      </c>
      <c r="B815">
        <v>1185732</v>
      </c>
      <c r="C815" s="1">
        <v>44146</v>
      </c>
      <c r="D815">
        <f>YEAR(salesbydate[[#This Row],[Invoice_Date]])</f>
        <v>2020</v>
      </c>
      <c r="E815">
        <f>MONTH(salesbydate[[#This Row],[Invoice_Date]])</f>
        <v>11</v>
      </c>
      <c r="F815">
        <f>ROUNDUP(MONTH(salesbydate[[#This Row],[Invoice_Date]])/3,0)</f>
        <v>4</v>
      </c>
      <c r="G815">
        <f>WEEKNUM(salesbydate[[#This Row],[Invoice_Date]])</f>
        <v>46</v>
      </c>
      <c r="H815" t="s">
        <v>35</v>
      </c>
      <c r="I815" t="s">
        <v>50</v>
      </c>
      <c r="J815" t="s">
        <v>51</v>
      </c>
      <c r="K815" t="s">
        <v>18</v>
      </c>
      <c r="L815" t="s">
        <v>144</v>
      </c>
      <c r="M815" s="2">
        <v>45</v>
      </c>
      <c r="N815" s="2">
        <v>150</v>
      </c>
      <c r="O815" s="2">
        <v>67500</v>
      </c>
      <c r="P815" s="2">
        <v>20250</v>
      </c>
      <c r="Q815" s="8">
        <v>0.3</v>
      </c>
      <c r="R815" t="s">
        <v>17</v>
      </c>
    </row>
    <row r="816" spans="1:18" x14ac:dyDescent="0.35">
      <c r="A816" t="s">
        <v>13</v>
      </c>
      <c r="B816">
        <v>1185732</v>
      </c>
      <c r="C816" s="1">
        <v>44147</v>
      </c>
      <c r="D816">
        <f>YEAR(salesbydate[[#This Row],[Invoice_Date]])</f>
        <v>2020</v>
      </c>
      <c r="E816">
        <f>MONTH(salesbydate[[#This Row],[Invoice_Date]])</f>
        <v>11</v>
      </c>
      <c r="F816">
        <f>ROUNDUP(MONTH(salesbydate[[#This Row],[Invoice_Date]])/3,0)</f>
        <v>4</v>
      </c>
      <c r="G816">
        <f>WEEKNUM(salesbydate[[#This Row],[Invoice_Date]])</f>
        <v>46</v>
      </c>
      <c r="H816" t="s">
        <v>35</v>
      </c>
      <c r="I816" t="s">
        <v>50</v>
      </c>
      <c r="J816" t="s">
        <v>51</v>
      </c>
      <c r="K816" t="s">
        <v>19</v>
      </c>
      <c r="L816" t="s">
        <v>145</v>
      </c>
      <c r="M816" s="2">
        <v>40</v>
      </c>
      <c r="N816" s="2">
        <v>125</v>
      </c>
      <c r="O816" s="2">
        <v>50000</v>
      </c>
      <c r="P816" s="2">
        <v>15000</v>
      </c>
      <c r="Q816" s="8">
        <v>0.3</v>
      </c>
      <c r="R816" t="s">
        <v>17</v>
      </c>
    </row>
    <row r="817" spans="1:18" x14ac:dyDescent="0.35">
      <c r="A817" t="s">
        <v>13</v>
      </c>
      <c r="B817">
        <v>1185732</v>
      </c>
      <c r="C817" s="1">
        <v>44148</v>
      </c>
      <c r="D817">
        <f>YEAR(salesbydate[[#This Row],[Invoice_Date]])</f>
        <v>2020</v>
      </c>
      <c r="E817">
        <f>MONTH(salesbydate[[#This Row],[Invoice_Date]])</f>
        <v>11</v>
      </c>
      <c r="F817">
        <f>ROUNDUP(MONTH(salesbydate[[#This Row],[Invoice_Date]])/3,0)</f>
        <v>4</v>
      </c>
      <c r="G817">
        <f>WEEKNUM(salesbydate[[#This Row],[Invoice_Date]])</f>
        <v>46</v>
      </c>
      <c r="H817" t="s">
        <v>35</v>
      </c>
      <c r="I817" t="s">
        <v>50</v>
      </c>
      <c r="J817" t="s">
        <v>51</v>
      </c>
      <c r="K817" t="s">
        <v>20</v>
      </c>
      <c r="L817" t="s">
        <v>145</v>
      </c>
      <c r="M817" s="2">
        <v>40</v>
      </c>
      <c r="N817" s="2">
        <v>50</v>
      </c>
      <c r="O817" s="2">
        <v>20000</v>
      </c>
      <c r="P817" s="2">
        <v>7000</v>
      </c>
      <c r="Q817" s="8">
        <v>0.35</v>
      </c>
      <c r="R817" t="s">
        <v>17</v>
      </c>
    </row>
    <row r="818" spans="1:18" x14ac:dyDescent="0.35">
      <c r="A818" t="s">
        <v>13</v>
      </c>
      <c r="B818">
        <v>1185732</v>
      </c>
      <c r="C818" s="1">
        <v>44149</v>
      </c>
      <c r="D818">
        <f>YEAR(salesbydate[[#This Row],[Invoice_Date]])</f>
        <v>2020</v>
      </c>
      <c r="E818">
        <f>MONTH(salesbydate[[#This Row],[Invoice_Date]])</f>
        <v>11</v>
      </c>
      <c r="F818">
        <f>ROUNDUP(MONTH(salesbydate[[#This Row],[Invoice_Date]])/3,0)</f>
        <v>4</v>
      </c>
      <c r="G818">
        <f>WEEKNUM(salesbydate[[#This Row],[Invoice_Date]])</f>
        <v>46</v>
      </c>
      <c r="H818" t="s">
        <v>35</v>
      </c>
      <c r="I818" t="s">
        <v>50</v>
      </c>
      <c r="J818" t="s">
        <v>51</v>
      </c>
      <c r="K818" t="s">
        <v>21</v>
      </c>
      <c r="L818" t="s">
        <v>144</v>
      </c>
      <c r="M818" s="2">
        <v>55</v>
      </c>
      <c r="N818" s="2">
        <v>75</v>
      </c>
      <c r="O818" s="2">
        <v>41250</v>
      </c>
      <c r="P818" s="2">
        <v>12375</v>
      </c>
      <c r="Q818" s="8">
        <v>0.3</v>
      </c>
      <c r="R818" t="s">
        <v>17</v>
      </c>
    </row>
    <row r="819" spans="1:18" x14ac:dyDescent="0.35">
      <c r="A819" t="s">
        <v>13</v>
      </c>
      <c r="B819">
        <v>1185732</v>
      </c>
      <c r="C819" s="1">
        <v>44150</v>
      </c>
      <c r="D819">
        <f>YEAR(salesbydate[[#This Row],[Invoice_Date]])</f>
        <v>2020</v>
      </c>
      <c r="E819">
        <f>MONTH(salesbydate[[#This Row],[Invoice_Date]])</f>
        <v>11</v>
      </c>
      <c r="F819">
        <f>ROUNDUP(MONTH(salesbydate[[#This Row],[Invoice_Date]])/3,0)</f>
        <v>4</v>
      </c>
      <c r="G819">
        <f>WEEKNUM(salesbydate[[#This Row],[Invoice_Date]])</f>
        <v>47</v>
      </c>
      <c r="H819" t="s">
        <v>35</v>
      </c>
      <c r="I819" t="s">
        <v>50</v>
      </c>
      <c r="J819" t="s">
        <v>51</v>
      </c>
      <c r="K819" t="s">
        <v>22</v>
      </c>
      <c r="L819" t="s">
        <v>145</v>
      </c>
      <c r="M819" s="2">
        <v>60</v>
      </c>
      <c r="N819" s="2">
        <v>175</v>
      </c>
      <c r="O819" s="2">
        <v>105000</v>
      </c>
      <c r="P819" s="2">
        <v>47250</v>
      </c>
      <c r="Q819" s="8">
        <v>0.45</v>
      </c>
      <c r="R819" t="s">
        <v>17</v>
      </c>
    </row>
    <row r="820" spans="1:18" x14ac:dyDescent="0.35">
      <c r="A820" t="s">
        <v>13</v>
      </c>
      <c r="B820">
        <v>1185732</v>
      </c>
      <c r="C820" s="1">
        <v>44151</v>
      </c>
      <c r="D820">
        <f>YEAR(salesbydate[[#This Row],[Invoice_Date]])</f>
        <v>2020</v>
      </c>
      <c r="E820">
        <f>MONTH(salesbydate[[#This Row],[Invoice_Date]])</f>
        <v>11</v>
      </c>
      <c r="F820">
        <f>ROUNDUP(MONTH(salesbydate[[#This Row],[Invoice_Date]])/3,0)</f>
        <v>4</v>
      </c>
      <c r="G820">
        <f>WEEKNUM(salesbydate[[#This Row],[Invoice_Date]])</f>
        <v>47</v>
      </c>
      <c r="H820" t="s">
        <v>35</v>
      </c>
      <c r="I820" t="s">
        <v>50</v>
      </c>
      <c r="J820" t="s">
        <v>51</v>
      </c>
      <c r="K820" t="s">
        <v>16</v>
      </c>
      <c r="L820" t="s">
        <v>144</v>
      </c>
      <c r="M820" s="2">
        <v>45</v>
      </c>
      <c r="N820" s="2">
        <v>425</v>
      </c>
      <c r="O820" s="2">
        <v>191250</v>
      </c>
      <c r="P820" s="2">
        <v>66938</v>
      </c>
      <c r="Q820" s="8">
        <v>0.35</v>
      </c>
      <c r="R820" t="s">
        <v>23</v>
      </c>
    </row>
    <row r="821" spans="1:18" x14ac:dyDescent="0.35">
      <c r="A821" t="s">
        <v>13</v>
      </c>
      <c r="B821">
        <v>1185732</v>
      </c>
      <c r="C821" s="1">
        <v>44152</v>
      </c>
      <c r="D821">
        <f>YEAR(salesbydate[[#This Row],[Invoice_Date]])</f>
        <v>2020</v>
      </c>
      <c r="E821">
        <f>MONTH(salesbydate[[#This Row],[Invoice_Date]])</f>
        <v>11</v>
      </c>
      <c r="F821">
        <f>ROUNDUP(MONTH(salesbydate[[#This Row],[Invoice_Date]])/3,0)</f>
        <v>4</v>
      </c>
      <c r="G821">
        <f>WEEKNUM(salesbydate[[#This Row],[Invoice_Date]])</f>
        <v>47</v>
      </c>
      <c r="H821" t="s">
        <v>35</v>
      </c>
      <c r="I821" t="s">
        <v>50</v>
      </c>
      <c r="J821" t="s">
        <v>51</v>
      </c>
      <c r="K821" t="s">
        <v>18</v>
      </c>
      <c r="L821" t="s">
        <v>144</v>
      </c>
      <c r="M821" s="2">
        <v>40</v>
      </c>
      <c r="N821" s="2">
        <v>175</v>
      </c>
      <c r="O821" s="2">
        <v>70000</v>
      </c>
      <c r="P821" s="2">
        <v>21000</v>
      </c>
      <c r="Q821" s="8">
        <v>0.3</v>
      </c>
      <c r="R821" t="s">
        <v>23</v>
      </c>
    </row>
    <row r="822" spans="1:18" x14ac:dyDescent="0.35">
      <c r="A822" t="s">
        <v>13</v>
      </c>
      <c r="B822">
        <v>1185732</v>
      </c>
      <c r="C822" s="1">
        <v>44153</v>
      </c>
      <c r="D822">
        <f>YEAR(salesbydate[[#This Row],[Invoice_Date]])</f>
        <v>2020</v>
      </c>
      <c r="E822">
        <f>MONTH(salesbydate[[#This Row],[Invoice_Date]])</f>
        <v>11</v>
      </c>
      <c r="F822">
        <f>ROUNDUP(MONTH(salesbydate[[#This Row],[Invoice_Date]])/3,0)</f>
        <v>4</v>
      </c>
      <c r="G822">
        <f>WEEKNUM(salesbydate[[#This Row],[Invoice_Date]])</f>
        <v>47</v>
      </c>
      <c r="H822" t="s">
        <v>35</v>
      </c>
      <c r="I822" t="s">
        <v>50</v>
      </c>
      <c r="J822" t="s">
        <v>51</v>
      </c>
      <c r="K822" t="s">
        <v>19</v>
      </c>
      <c r="L822" t="s">
        <v>145</v>
      </c>
      <c r="M822" s="2">
        <v>35</v>
      </c>
      <c r="N822" s="2">
        <v>175</v>
      </c>
      <c r="O822" s="2">
        <v>61250</v>
      </c>
      <c r="P822" s="2">
        <v>18375</v>
      </c>
      <c r="Q822" s="8">
        <v>0.3</v>
      </c>
      <c r="R822" t="s">
        <v>23</v>
      </c>
    </row>
    <row r="823" spans="1:18" x14ac:dyDescent="0.35">
      <c r="A823" t="s">
        <v>13</v>
      </c>
      <c r="B823">
        <v>1185732</v>
      </c>
      <c r="C823" s="1">
        <v>44154</v>
      </c>
      <c r="D823">
        <f>YEAR(salesbydate[[#This Row],[Invoice_Date]])</f>
        <v>2020</v>
      </c>
      <c r="E823">
        <f>MONTH(salesbydate[[#This Row],[Invoice_Date]])</f>
        <v>11</v>
      </c>
      <c r="F823">
        <f>ROUNDUP(MONTH(salesbydate[[#This Row],[Invoice_Date]])/3,0)</f>
        <v>4</v>
      </c>
      <c r="G823">
        <f>WEEKNUM(salesbydate[[#This Row],[Invoice_Date]])</f>
        <v>47</v>
      </c>
      <c r="H823" t="s">
        <v>35</v>
      </c>
      <c r="I823" t="s">
        <v>50</v>
      </c>
      <c r="J823" t="s">
        <v>51</v>
      </c>
      <c r="K823" t="s">
        <v>20</v>
      </c>
      <c r="L823" t="s">
        <v>145</v>
      </c>
      <c r="M823" s="2">
        <v>35</v>
      </c>
      <c r="N823" s="2">
        <v>150</v>
      </c>
      <c r="O823" s="2">
        <v>52500</v>
      </c>
      <c r="P823" s="2">
        <v>18375</v>
      </c>
      <c r="Q823" s="8">
        <v>0.35</v>
      </c>
      <c r="R823" t="s">
        <v>23</v>
      </c>
    </row>
    <row r="824" spans="1:18" x14ac:dyDescent="0.35">
      <c r="A824" t="s">
        <v>13</v>
      </c>
      <c r="B824">
        <v>1185732</v>
      </c>
      <c r="C824" s="1">
        <v>44155</v>
      </c>
      <c r="D824">
        <f>YEAR(salesbydate[[#This Row],[Invoice_Date]])</f>
        <v>2020</v>
      </c>
      <c r="E824">
        <f>MONTH(salesbydate[[#This Row],[Invoice_Date]])</f>
        <v>11</v>
      </c>
      <c r="F824">
        <f>ROUNDUP(MONTH(salesbydate[[#This Row],[Invoice_Date]])/3,0)</f>
        <v>4</v>
      </c>
      <c r="G824">
        <f>WEEKNUM(salesbydate[[#This Row],[Invoice_Date]])</f>
        <v>47</v>
      </c>
      <c r="H824" t="s">
        <v>35</v>
      </c>
      <c r="I824" t="s">
        <v>50</v>
      </c>
      <c r="J824" t="s">
        <v>51</v>
      </c>
      <c r="K824" t="s">
        <v>21</v>
      </c>
      <c r="L824" t="s">
        <v>144</v>
      </c>
      <c r="M824" s="2">
        <v>50</v>
      </c>
      <c r="N824" s="2">
        <v>150</v>
      </c>
      <c r="O824" s="2">
        <v>75000</v>
      </c>
      <c r="P824" s="2">
        <v>22500</v>
      </c>
      <c r="Q824" s="8">
        <v>0.3</v>
      </c>
      <c r="R824" t="s">
        <v>23</v>
      </c>
    </row>
    <row r="825" spans="1:18" x14ac:dyDescent="0.35">
      <c r="A825" t="s">
        <v>13</v>
      </c>
      <c r="B825">
        <v>1185732</v>
      </c>
      <c r="C825" s="1">
        <v>44156</v>
      </c>
      <c r="D825">
        <f>YEAR(salesbydate[[#This Row],[Invoice_Date]])</f>
        <v>2020</v>
      </c>
      <c r="E825">
        <f>MONTH(salesbydate[[#This Row],[Invoice_Date]])</f>
        <v>11</v>
      </c>
      <c r="F825">
        <f>ROUNDUP(MONTH(salesbydate[[#This Row],[Invoice_Date]])/3,0)</f>
        <v>4</v>
      </c>
      <c r="G825">
        <f>WEEKNUM(salesbydate[[#This Row],[Invoice_Date]])</f>
        <v>47</v>
      </c>
      <c r="H825" t="s">
        <v>35</v>
      </c>
      <c r="I825" t="s">
        <v>50</v>
      </c>
      <c r="J825" t="s">
        <v>51</v>
      </c>
      <c r="K825" t="s">
        <v>22</v>
      </c>
      <c r="L825" t="s">
        <v>145</v>
      </c>
      <c r="M825" s="2">
        <v>55</v>
      </c>
      <c r="N825" s="2">
        <v>325</v>
      </c>
      <c r="O825" s="2">
        <v>178750</v>
      </c>
      <c r="P825" s="2">
        <v>80438</v>
      </c>
      <c r="Q825" s="8">
        <v>0.45</v>
      </c>
      <c r="R825" t="s">
        <v>23</v>
      </c>
    </row>
    <row r="826" spans="1:18" x14ac:dyDescent="0.35">
      <c r="A826" t="s">
        <v>13</v>
      </c>
      <c r="B826">
        <v>1185732</v>
      </c>
      <c r="C826" s="1">
        <v>44157</v>
      </c>
      <c r="D826">
        <f>YEAR(salesbydate[[#This Row],[Invoice_Date]])</f>
        <v>2020</v>
      </c>
      <c r="E826">
        <f>MONTH(salesbydate[[#This Row],[Invoice_Date]])</f>
        <v>11</v>
      </c>
      <c r="F826">
        <f>ROUNDUP(MONTH(salesbydate[[#This Row],[Invoice_Date]])/3,0)</f>
        <v>4</v>
      </c>
      <c r="G826">
        <f>WEEKNUM(salesbydate[[#This Row],[Invoice_Date]])</f>
        <v>48</v>
      </c>
      <c r="H826" t="s">
        <v>35</v>
      </c>
      <c r="I826" t="s">
        <v>50</v>
      </c>
      <c r="J826" t="s">
        <v>51</v>
      </c>
      <c r="K826" t="s">
        <v>16</v>
      </c>
      <c r="L826" t="s">
        <v>144</v>
      </c>
      <c r="M826" s="2">
        <v>50</v>
      </c>
      <c r="N826" s="2">
        <v>550</v>
      </c>
      <c r="O826" s="2">
        <v>275000</v>
      </c>
      <c r="P826" s="2">
        <v>96250</v>
      </c>
      <c r="Q826" s="8">
        <v>0.35</v>
      </c>
      <c r="R826" t="s">
        <v>23</v>
      </c>
    </row>
    <row r="827" spans="1:18" x14ac:dyDescent="0.35">
      <c r="A827" t="s">
        <v>13</v>
      </c>
      <c r="B827">
        <v>1185732</v>
      </c>
      <c r="C827" s="1">
        <v>44158</v>
      </c>
      <c r="D827">
        <f>YEAR(salesbydate[[#This Row],[Invoice_Date]])</f>
        <v>2020</v>
      </c>
      <c r="E827">
        <f>MONTH(salesbydate[[#This Row],[Invoice_Date]])</f>
        <v>11</v>
      </c>
      <c r="F827">
        <f>ROUNDUP(MONTH(salesbydate[[#This Row],[Invoice_Date]])/3,0)</f>
        <v>4</v>
      </c>
      <c r="G827">
        <f>WEEKNUM(salesbydate[[#This Row],[Invoice_Date]])</f>
        <v>48</v>
      </c>
      <c r="H827" t="s">
        <v>35</v>
      </c>
      <c r="I827" t="s">
        <v>50</v>
      </c>
      <c r="J827" t="s">
        <v>51</v>
      </c>
      <c r="K827" t="s">
        <v>18</v>
      </c>
      <c r="L827" t="s">
        <v>144</v>
      </c>
      <c r="M827" s="2">
        <v>45</v>
      </c>
      <c r="N827" s="2">
        <v>300</v>
      </c>
      <c r="O827" s="2">
        <v>135000</v>
      </c>
      <c r="P827" s="2">
        <v>40500</v>
      </c>
      <c r="Q827" s="8">
        <v>0.3</v>
      </c>
      <c r="R827" t="s">
        <v>23</v>
      </c>
    </row>
    <row r="828" spans="1:18" x14ac:dyDescent="0.35">
      <c r="A828" t="s">
        <v>13</v>
      </c>
      <c r="B828">
        <v>1185732</v>
      </c>
      <c r="C828" s="1">
        <v>44159</v>
      </c>
      <c r="D828">
        <f>YEAR(salesbydate[[#This Row],[Invoice_Date]])</f>
        <v>2020</v>
      </c>
      <c r="E828">
        <f>MONTH(salesbydate[[#This Row],[Invoice_Date]])</f>
        <v>11</v>
      </c>
      <c r="F828">
        <f>ROUNDUP(MONTH(salesbydate[[#This Row],[Invoice_Date]])/3,0)</f>
        <v>4</v>
      </c>
      <c r="G828">
        <f>WEEKNUM(salesbydate[[#This Row],[Invoice_Date]])</f>
        <v>48</v>
      </c>
      <c r="H828" t="s">
        <v>35</v>
      </c>
      <c r="I828" t="s">
        <v>50</v>
      </c>
      <c r="J828" t="s">
        <v>51</v>
      </c>
      <c r="K828" t="s">
        <v>19</v>
      </c>
      <c r="L828" t="s">
        <v>145</v>
      </c>
      <c r="M828" s="2">
        <v>40</v>
      </c>
      <c r="N828" s="2">
        <v>225</v>
      </c>
      <c r="O828" s="2">
        <v>90000</v>
      </c>
      <c r="P828" s="2">
        <v>27000</v>
      </c>
      <c r="Q828" s="8">
        <v>0.3</v>
      </c>
      <c r="R828" t="s">
        <v>23</v>
      </c>
    </row>
    <row r="829" spans="1:18" x14ac:dyDescent="0.35">
      <c r="A829" t="s">
        <v>13</v>
      </c>
      <c r="B829">
        <v>1185732</v>
      </c>
      <c r="C829" s="1">
        <v>44160</v>
      </c>
      <c r="D829">
        <f>YEAR(salesbydate[[#This Row],[Invoice_Date]])</f>
        <v>2020</v>
      </c>
      <c r="E829">
        <f>MONTH(salesbydate[[#This Row],[Invoice_Date]])</f>
        <v>11</v>
      </c>
      <c r="F829">
        <f>ROUNDUP(MONTH(salesbydate[[#This Row],[Invoice_Date]])/3,0)</f>
        <v>4</v>
      </c>
      <c r="G829">
        <f>WEEKNUM(salesbydate[[#This Row],[Invoice_Date]])</f>
        <v>48</v>
      </c>
      <c r="H829" t="s">
        <v>35</v>
      </c>
      <c r="I829" t="s">
        <v>50</v>
      </c>
      <c r="J829" t="s">
        <v>51</v>
      </c>
      <c r="K829" t="s">
        <v>20</v>
      </c>
      <c r="L829" t="s">
        <v>145</v>
      </c>
      <c r="M829" s="2">
        <v>40</v>
      </c>
      <c r="N829" s="2">
        <v>175</v>
      </c>
      <c r="O829" s="2">
        <v>70000</v>
      </c>
      <c r="P829" s="2">
        <v>24500</v>
      </c>
      <c r="Q829" s="8">
        <v>0.35</v>
      </c>
      <c r="R829" t="s">
        <v>23</v>
      </c>
    </row>
    <row r="830" spans="1:18" x14ac:dyDescent="0.35">
      <c r="A830" t="s">
        <v>13</v>
      </c>
      <c r="B830">
        <v>1185732</v>
      </c>
      <c r="C830" s="1">
        <v>44161</v>
      </c>
      <c r="D830">
        <f>YEAR(salesbydate[[#This Row],[Invoice_Date]])</f>
        <v>2020</v>
      </c>
      <c r="E830">
        <f>MONTH(salesbydate[[#This Row],[Invoice_Date]])</f>
        <v>11</v>
      </c>
      <c r="F830">
        <f>ROUNDUP(MONTH(salesbydate[[#This Row],[Invoice_Date]])/3,0)</f>
        <v>4</v>
      </c>
      <c r="G830">
        <f>WEEKNUM(salesbydate[[#This Row],[Invoice_Date]])</f>
        <v>48</v>
      </c>
      <c r="H830" t="s">
        <v>35</v>
      </c>
      <c r="I830" t="s">
        <v>50</v>
      </c>
      <c r="J830" t="s">
        <v>51</v>
      </c>
      <c r="K830" t="s">
        <v>21</v>
      </c>
      <c r="L830" t="s">
        <v>144</v>
      </c>
      <c r="M830" s="2">
        <v>50</v>
      </c>
      <c r="N830" s="2">
        <v>200</v>
      </c>
      <c r="O830" s="2">
        <v>100000</v>
      </c>
      <c r="P830" s="2">
        <v>30000</v>
      </c>
      <c r="Q830" s="8">
        <v>0.3</v>
      </c>
      <c r="R830" t="s">
        <v>23</v>
      </c>
    </row>
    <row r="831" spans="1:18" x14ac:dyDescent="0.35">
      <c r="A831" t="s">
        <v>13</v>
      </c>
      <c r="B831">
        <v>1185732</v>
      </c>
      <c r="C831" s="1">
        <v>44162</v>
      </c>
      <c r="D831">
        <f>YEAR(salesbydate[[#This Row],[Invoice_Date]])</f>
        <v>2020</v>
      </c>
      <c r="E831">
        <f>MONTH(salesbydate[[#This Row],[Invoice_Date]])</f>
        <v>11</v>
      </c>
      <c r="F831">
        <f>ROUNDUP(MONTH(salesbydate[[#This Row],[Invoice_Date]])/3,0)</f>
        <v>4</v>
      </c>
      <c r="G831">
        <f>WEEKNUM(salesbydate[[#This Row],[Invoice_Date]])</f>
        <v>48</v>
      </c>
      <c r="H831" t="s">
        <v>35</v>
      </c>
      <c r="I831" t="s">
        <v>50</v>
      </c>
      <c r="J831" t="s">
        <v>51</v>
      </c>
      <c r="K831" t="s">
        <v>22</v>
      </c>
      <c r="L831" t="s">
        <v>145</v>
      </c>
      <c r="M831" s="2">
        <v>55</v>
      </c>
      <c r="N831" s="2">
        <v>375</v>
      </c>
      <c r="O831" s="2">
        <v>206250</v>
      </c>
      <c r="P831" s="2">
        <v>92813</v>
      </c>
      <c r="Q831" s="8">
        <v>0.45</v>
      </c>
      <c r="R831" t="s">
        <v>23</v>
      </c>
    </row>
    <row r="832" spans="1:18" x14ac:dyDescent="0.35">
      <c r="A832" t="s">
        <v>13</v>
      </c>
      <c r="B832">
        <v>1185732</v>
      </c>
      <c r="C832" s="1">
        <v>44163</v>
      </c>
      <c r="D832">
        <f>YEAR(salesbydate[[#This Row],[Invoice_Date]])</f>
        <v>2020</v>
      </c>
      <c r="E832">
        <f>MONTH(salesbydate[[#This Row],[Invoice_Date]])</f>
        <v>11</v>
      </c>
      <c r="F832">
        <f>ROUNDUP(MONTH(salesbydate[[#This Row],[Invoice_Date]])/3,0)</f>
        <v>4</v>
      </c>
      <c r="G832">
        <f>WEEKNUM(salesbydate[[#This Row],[Invoice_Date]])</f>
        <v>48</v>
      </c>
      <c r="H832" t="s">
        <v>35</v>
      </c>
      <c r="I832" t="s">
        <v>50</v>
      </c>
      <c r="J832" t="s">
        <v>51</v>
      </c>
      <c r="K832" t="s">
        <v>16</v>
      </c>
      <c r="L832" t="s">
        <v>144</v>
      </c>
      <c r="M832" s="2">
        <v>50</v>
      </c>
      <c r="N832" s="2">
        <v>525</v>
      </c>
      <c r="O832" s="2">
        <v>262500</v>
      </c>
      <c r="P832" s="2">
        <v>91875</v>
      </c>
      <c r="Q832" s="8">
        <v>0.35</v>
      </c>
      <c r="R832" t="s">
        <v>23</v>
      </c>
    </row>
    <row r="833" spans="1:18" x14ac:dyDescent="0.35">
      <c r="A833" t="s">
        <v>13</v>
      </c>
      <c r="B833">
        <v>1185732</v>
      </c>
      <c r="C833" s="1">
        <v>44164</v>
      </c>
      <c r="D833">
        <f>YEAR(salesbydate[[#This Row],[Invoice_Date]])</f>
        <v>2020</v>
      </c>
      <c r="E833">
        <f>MONTH(salesbydate[[#This Row],[Invoice_Date]])</f>
        <v>11</v>
      </c>
      <c r="F833">
        <f>ROUNDUP(MONTH(salesbydate[[#This Row],[Invoice_Date]])/3,0)</f>
        <v>4</v>
      </c>
      <c r="G833">
        <f>WEEKNUM(salesbydate[[#This Row],[Invoice_Date]])</f>
        <v>49</v>
      </c>
      <c r="H833" t="s">
        <v>35</v>
      </c>
      <c r="I833" t="s">
        <v>50</v>
      </c>
      <c r="J833" t="s">
        <v>51</v>
      </c>
      <c r="K833" t="s">
        <v>18</v>
      </c>
      <c r="L833" t="s">
        <v>144</v>
      </c>
      <c r="M833" s="2">
        <v>45</v>
      </c>
      <c r="N833" s="2">
        <v>300</v>
      </c>
      <c r="O833" s="2">
        <v>135000</v>
      </c>
      <c r="P833" s="2">
        <v>40500</v>
      </c>
      <c r="Q833" s="8">
        <v>0.3</v>
      </c>
      <c r="R833" t="s">
        <v>23</v>
      </c>
    </row>
    <row r="834" spans="1:18" x14ac:dyDescent="0.35">
      <c r="A834" t="s">
        <v>13</v>
      </c>
      <c r="B834">
        <v>1185732</v>
      </c>
      <c r="C834" s="1">
        <v>44165</v>
      </c>
      <c r="D834">
        <f>YEAR(salesbydate[[#This Row],[Invoice_Date]])</f>
        <v>2020</v>
      </c>
      <c r="E834">
        <f>MONTH(salesbydate[[#This Row],[Invoice_Date]])</f>
        <v>11</v>
      </c>
      <c r="F834">
        <f>ROUNDUP(MONTH(salesbydate[[#This Row],[Invoice_Date]])/3,0)</f>
        <v>4</v>
      </c>
      <c r="G834">
        <f>WEEKNUM(salesbydate[[#This Row],[Invoice_Date]])</f>
        <v>49</v>
      </c>
      <c r="H834" t="s">
        <v>35</v>
      </c>
      <c r="I834" t="s">
        <v>50</v>
      </c>
      <c r="J834" t="s">
        <v>51</v>
      </c>
      <c r="K834" t="s">
        <v>19</v>
      </c>
      <c r="L834" t="s">
        <v>145</v>
      </c>
      <c r="M834" s="2">
        <v>40</v>
      </c>
      <c r="N834" s="2">
        <v>225</v>
      </c>
      <c r="O834" s="2">
        <v>90000</v>
      </c>
      <c r="P834" s="2">
        <v>27000</v>
      </c>
      <c r="Q834" s="8">
        <v>0.3</v>
      </c>
      <c r="R834" t="s">
        <v>23</v>
      </c>
    </row>
    <row r="835" spans="1:18" x14ac:dyDescent="0.35">
      <c r="A835" t="s">
        <v>13</v>
      </c>
      <c r="B835">
        <v>1185732</v>
      </c>
      <c r="C835" s="1">
        <v>44166</v>
      </c>
      <c r="D835">
        <f>YEAR(salesbydate[[#This Row],[Invoice_Date]])</f>
        <v>2020</v>
      </c>
      <c r="E835">
        <f>MONTH(salesbydate[[#This Row],[Invoice_Date]])</f>
        <v>12</v>
      </c>
      <c r="F835">
        <f>ROUNDUP(MONTH(salesbydate[[#This Row],[Invoice_Date]])/3,0)</f>
        <v>4</v>
      </c>
      <c r="G835">
        <f>WEEKNUM(salesbydate[[#This Row],[Invoice_Date]])</f>
        <v>49</v>
      </c>
      <c r="H835" t="s">
        <v>35</v>
      </c>
      <c r="I835" t="s">
        <v>50</v>
      </c>
      <c r="J835" t="s">
        <v>51</v>
      </c>
      <c r="K835" t="s">
        <v>20</v>
      </c>
      <c r="L835" t="s">
        <v>145</v>
      </c>
      <c r="M835" s="2">
        <v>35</v>
      </c>
      <c r="N835" s="2">
        <v>175</v>
      </c>
      <c r="O835" s="2">
        <v>61250</v>
      </c>
      <c r="P835" s="2">
        <v>21438</v>
      </c>
      <c r="Q835" s="8">
        <v>0.35</v>
      </c>
      <c r="R835" t="s">
        <v>23</v>
      </c>
    </row>
    <row r="836" spans="1:18" x14ac:dyDescent="0.35">
      <c r="A836" t="s">
        <v>13</v>
      </c>
      <c r="B836">
        <v>1185732</v>
      </c>
      <c r="C836" s="1">
        <v>44167</v>
      </c>
      <c r="D836">
        <f>YEAR(salesbydate[[#This Row],[Invoice_Date]])</f>
        <v>2020</v>
      </c>
      <c r="E836">
        <f>MONTH(salesbydate[[#This Row],[Invoice_Date]])</f>
        <v>12</v>
      </c>
      <c r="F836">
        <f>ROUNDUP(MONTH(salesbydate[[#This Row],[Invoice_Date]])/3,0)</f>
        <v>4</v>
      </c>
      <c r="G836">
        <f>WEEKNUM(salesbydate[[#This Row],[Invoice_Date]])</f>
        <v>49</v>
      </c>
      <c r="H836" t="s">
        <v>35</v>
      </c>
      <c r="I836" t="s">
        <v>50</v>
      </c>
      <c r="J836" t="s">
        <v>51</v>
      </c>
      <c r="K836" t="s">
        <v>21</v>
      </c>
      <c r="L836" t="s">
        <v>144</v>
      </c>
      <c r="M836" s="2">
        <v>45</v>
      </c>
      <c r="N836" s="2">
        <v>150</v>
      </c>
      <c r="O836" s="2">
        <v>67500</v>
      </c>
      <c r="P836" s="2">
        <v>20250</v>
      </c>
      <c r="Q836" s="8">
        <v>0.3</v>
      </c>
      <c r="R836" t="s">
        <v>23</v>
      </c>
    </row>
    <row r="837" spans="1:18" x14ac:dyDescent="0.35">
      <c r="A837" t="s">
        <v>13</v>
      </c>
      <c r="B837">
        <v>1185732</v>
      </c>
      <c r="C837" s="1">
        <v>44168</v>
      </c>
      <c r="D837">
        <f>YEAR(salesbydate[[#This Row],[Invoice_Date]])</f>
        <v>2020</v>
      </c>
      <c r="E837">
        <f>MONTH(salesbydate[[#This Row],[Invoice_Date]])</f>
        <v>12</v>
      </c>
      <c r="F837">
        <f>ROUNDUP(MONTH(salesbydate[[#This Row],[Invoice_Date]])/3,0)</f>
        <v>4</v>
      </c>
      <c r="G837">
        <f>WEEKNUM(salesbydate[[#This Row],[Invoice_Date]])</f>
        <v>49</v>
      </c>
      <c r="H837" t="s">
        <v>35</v>
      </c>
      <c r="I837" t="s">
        <v>50</v>
      </c>
      <c r="J837" t="s">
        <v>51</v>
      </c>
      <c r="K837" t="s">
        <v>22</v>
      </c>
      <c r="L837" t="s">
        <v>145</v>
      </c>
      <c r="M837" s="2">
        <v>50</v>
      </c>
      <c r="N837" s="2">
        <v>325</v>
      </c>
      <c r="O837" s="2">
        <v>162500</v>
      </c>
      <c r="P837" s="2">
        <v>73125</v>
      </c>
      <c r="Q837" s="8">
        <v>0.45</v>
      </c>
      <c r="R837" t="s">
        <v>23</v>
      </c>
    </row>
    <row r="838" spans="1:18" x14ac:dyDescent="0.35">
      <c r="A838" t="s">
        <v>13</v>
      </c>
      <c r="B838">
        <v>1185732</v>
      </c>
      <c r="C838" s="1">
        <v>44169</v>
      </c>
      <c r="D838">
        <f>YEAR(salesbydate[[#This Row],[Invoice_Date]])</f>
        <v>2020</v>
      </c>
      <c r="E838">
        <f>MONTH(salesbydate[[#This Row],[Invoice_Date]])</f>
        <v>12</v>
      </c>
      <c r="F838">
        <f>ROUNDUP(MONTH(salesbydate[[#This Row],[Invoice_Date]])/3,0)</f>
        <v>4</v>
      </c>
      <c r="G838">
        <f>WEEKNUM(salesbydate[[#This Row],[Invoice_Date]])</f>
        <v>49</v>
      </c>
      <c r="H838" t="s">
        <v>35</v>
      </c>
      <c r="I838" t="s">
        <v>50</v>
      </c>
      <c r="J838" t="s">
        <v>51</v>
      </c>
      <c r="K838" t="s">
        <v>16</v>
      </c>
      <c r="L838" t="s">
        <v>144</v>
      </c>
      <c r="M838" s="2">
        <v>45</v>
      </c>
      <c r="N838" s="2">
        <v>450</v>
      </c>
      <c r="O838" s="2">
        <v>202500</v>
      </c>
      <c r="P838" s="2">
        <v>70875</v>
      </c>
      <c r="Q838" s="8">
        <v>0.35</v>
      </c>
      <c r="R838" t="s">
        <v>23</v>
      </c>
    </row>
    <row r="839" spans="1:18" x14ac:dyDescent="0.35">
      <c r="A839" t="s">
        <v>13</v>
      </c>
      <c r="B839">
        <v>1185732</v>
      </c>
      <c r="C839" s="1">
        <v>44170</v>
      </c>
      <c r="D839">
        <f>YEAR(salesbydate[[#This Row],[Invoice_Date]])</f>
        <v>2020</v>
      </c>
      <c r="E839">
        <f>MONTH(salesbydate[[#This Row],[Invoice_Date]])</f>
        <v>12</v>
      </c>
      <c r="F839">
        <f>ROUNDUP(MONTH(salesbydate[[#This Row],[Invoice_Date]])/3,0)</f>
        <v>4</v>
      </c>
      <c r="G839">
        <f>WEEKNUM(salesbydate[[#This Row],[Invoice_Date]])</f>
        <v>49</v>
      </c>
      <c r="H839" t="s">
        <v>35</v>
      </c>
      <c r="I839" t="s">
        <v>50</v>
      </c>
      <c r="J839" t="s">
        <v>51</v>
      </c>
      <c r="K839" t="s">
        <v>18</v>
      </c>
      <c r="L839" t="s">
        <v>144</v>
      </c>
      <c r="M839" s="2">
        <v>40</v>
      </c>
      <c r="N839" s="2">
        <v>250</v>
      </c>
      <c r="O839" s="2">
        <v>100000</v>
      </c>
      <c r="P839" s="2">
        <v>30000</v>
      </c>
      <c r="Q839" s="8">
        <v>0.3</v>
      </c>
      <c r="R839" t="s">
        <v>23</v>
      </c>
    </row>
    <row r="840" spans="1:18" x14ac:dyDescent="0.35">
      <c r="A840" t="s">
        <v>13</v>
      </c>
      <c r="B840">
        <v>1185732</v>
      </c>
      <c r="C840" s="1">
        <v>44171</v>
      </c>
      <c r="D840">
        <f>YEAR(salesbydate[[#This Row],[Invoice_Date]])</f>
        <v>2020</v>
      </c>
      <c r="E840">
        <f>MONTH(salesbydate[[#This Row],[Invoice_Date]])</f>
        <v>12</v>
      </c>
      <c r="F840">
        <f>ROUNDUP(MONTH(salesbydate[[#This Row],[Invoice_Date]])/3,0)</f>
        <v>4</v>
      </c>
      <c r="G840">
        <f>WEEKNUM(salesbydate[[#This Row],[Invoice_Date]])</f>
        <v>50</v>
      </c>
      <c r="H840" t="s">
        <v>35</v>
      </c>
      <c r="I840" t="s">
        <v>50</v>
      </c>
      <c r="J840" t="s">
        <v>51</v>
      </c>
      <c r="K840" t="s">
        <v>19</v>
      </c>
      <c r="L840" t="s">
        <v>145</v>
      </c>
      <c r="M840" s="2">
        <v>25</v>
      </c>
      <c r="N840" s="2">
        <v>150</v>
      </c>
      <c r="O840" s="2">
        <v>37500</v>
      </c>
      <c r="P840" s="2">
        <v>11250</v>
      </c>
      <c r="Q840" s="8">
        <v>0.3</v>
      </c>
      <c r="R840" t="s">
        <v>23</v>
      </c>
    </row>
    <row r="841" spans="1:18" x14ac:dyDescent="0.35">
      <c r="A841" t="s">
        <v>13</v>
      </c>
      <c r="B841">
        <v>1185732</v>
      </c>
      <c r="C841" s="1">
        <v>44172</v>
      </c>
      <c r="D841">
        <f>YEAR(salesbydate[[#This Row],[Invoice_Date]])</f>
        <v>2020</v>
      </c>
      <c r="E841">
        <f>MONTH(salesbydate[[#This Row],[Invoice_Date]])</f>
        <v>12</v>
      </c>
      <c r="F841">
        <f>ROUNDUP(MONTH(salesbydate[[#This Row],[Invoice_Date]])/3,0)</f>
        <v>4</v>
      </c>
      <c r="G841">
        <f>WEEKNUM(salesbydate[[#This Row],[Invoice_Date]])</f>
        <v>50</v>
      </c>
      <c r="H841" t="s">
        <v>35</v>
      </c>
      <c r="I841" t="s">
        <v>50</v>
      </c>
      <c r="J841" t="s">
        <v>51</v>
      </c>
      <c r="K841" t="s">
        <v>20</v>
      </c>
      <c r="L841" t="s">
        <v>145</v>
      </c>
      <c r="M841" s="2">
        <v>25</v>
      </c>
      <c r="N841" s="2">
        <v>125</v>
      </c>
      <c r="O841" s="2">
        <v>31250</v>
      </c>
      <c r="P841" s="2">
        <v>10938</v>
      </c>
      <c r="Q841" s="8">
        <v>0.35</v>
      </c>
      <c r="R841" t="s">
        <v>23</v>
      </c>
    </row>
    <row r="842" spans="1:18" x14ac:dyDescent="0.35">
      <c r="A842" t="s">
        <v>13</v>
      </c>
      <c r="B842">
        <v>1185732</v>
      </c>
      <c r="C842" s="1">
        <v>44173</v>
      </c>
      <c r="D842">
        <f>YEAR(salesbydate[[#This Row],[Invoice_Date]])</f>
        <v>2020</v>
      </c>
      <c r="E842">
        <f>MONTH(salesbydate[[#This Row],[Invoice_Date]])</f>
        <v>12</v>
      </c>
      <c r="F842">
        <f>ROUNDUP(MONTH(salesbydate[[#This Row],[Invoice_Date]])/3,0)</f>
        <v>4</v>
      </c>
      <c r="G842">
        <f>WEEKNUM(salesbydate[[#This Row],[Invoice_Date]])</f>
        <v>50</v>
      </c>
      <c r="H842" t="s">
        <v>35</v>
      </c>
      <c r="I842" t="s">
        <v>50</v>
      </c>
      <c r="J842" t="s">
        <v>51</v>
      </c>
      <c r="K842" t="s">
        <v>21</v>
      </c>
      <c r="L842" t="s">
        <v>144</v>
      </c>
      <c r="M842" s="2">
        <v>35</v>
      </c>
      <c r="N842" s="2">
        <v>125</v>
      </c>
      <c r="O842" s="2">
        <v>43750</v>
      </c>
      <c r="P842" s="2">
        <v>13125</v>
      </c>
      <c r="Q842" s="8">
        <v>0.3</v>
      </c>
      <c r="R842" t="s">
        <v>23</v>
      </c>
    </row>
    <row r="843" spans="1:18" x14ac:dyDescent="0.35">
      <c r="A843" t="s">
        <v>13</v>
      </c>
      <c r="B843">
        <v>1185732</v>
      </c>
      <c r="C843" s="1">
        <v>44174</v>
      </c>
      <c r="D843">
        <f>YEAR(salesbydate[[#This Row],[Invoice_Date]])</f>
        <v>2020</v>
      </c>
      <c r="E843">
        <f>MONTH(salesbydate[[#This Row],[Invoice_Date]])</f>
        <v>12</v>
      </c>
      <c r="F843">
        <f>ROUNDUP(MONTH(salesbydate[[#This Row],[Invoice_Date]])/3,0)</f>
        <v>4</v>
      </c>
      <c r="G843">
        <f>WEEKNUM(salesbydate[[#This Row],[Invoice_Date]])</f>
        <v>50</v>
      </c>
      <c r="H843" t="s">
        <v>35</v>
      </c>
      <c r="I843" t="s">
        <v>50</v>
      </c>
      <c r="J843" t="s">
        <v>51</v>
      </c>
      <c r="K843" t="s">
        <v>22</v>
      </c>
      <c r="L843" t="s">
        <v>145</v>
      </c>
      <c r="M843" s="2">
        <v>40</v>
      </c>
      <c r="N843" s="2">
        <v>200</v>
      </c>
      <c r="O843" s="2">
        <v>80000</v>
      </c>
      <c r="P843" s="2">
        <v>36000</v>
      </c>
      <c r="Q843" s="8">
        <v>0.45</v>
      </c>
      <c r="R843" t="s">
        <v>23</v>
      </c>
    </row>
    <row r="844" spans="1:18" x14ac:dyDescent="0.35">
      <c r="A844" t="s">
        <v>13</v>
      </c>
      <c r="B844">
        <v>1185732</v>
      </c>
      <c r="C844" s="1">
        <v>44175</v>
      </c>
      <c r="D844">
        <f>YEAR(salesbydate[[#This Row],[Invoice_Date]])</f>
        <v>2020</v>
      </c>
      <c r="E844">
        <f>MONTH(salesbydate[[#This Row],[Invoice_Date]])</f>
        <v>12</v>
      </c>
      <c r="F844">
        <f>ROUNDUP(MONTH(salesbydate[[#This Row],[Invoice_Date]])/3,0)</f>
        <v>4</v>
      </c>
      <c r="G844">
        <f>WEEKNUM(salesbydate[[#This Row],[Invoice_Date]])</f>
        <v>50</v>
      </c>
      <c r="H844" t="s">
        <v>35</v>
      </c>
      <c r="I844" t="s">
        <v>50</v>
      </c>
      <c r="J844" t="s">
        <v>51</v>
      </c>
      <c r="K844" t="s">
        <v>16</v>
      </c>
      <c r="L844" t="s">
        <v>144</v>
      </c>
      <c r="M844" s="2">
        <v>45</v>
      </c>
      <c r="N844" s="2">
        <v>375</v>
      </c>
      <c r="O844" s="2">
        <v>168750</v>
      </c>
      <c r="P844" s="2">
        <v>59063</v>
      </c>
      <c r="Q844" s="8">
        <v>0.35</v>
      </c>
      <c r="R844" t="s">
        <v>23</v>
      </c>
    </row>
    <row r="845" spans="1:18" x14ac:dyDescent="0.35">
      <c r="A845" t="s">
        <v>13</v>
      </c>
      <c r="B845">
        <v>1185732</v>
      </c>
      <c r="C845" s="1">
        <v>44176</v>
      </c>
      <c r="D845">
        <f>YEAR(salesbydate[[#This Row],[Invoice_Date]])</f>
        <v>2020</v>
      </c>
      <c r="E845">
        <f>MONTH(salesbydate[[#This Row],[Invoice_Date]])</f>
        <v>12</v>
      </c>
      <c r="F845">
        <f>ROUNDUP(MONTH(salesbydate[[#This Row],[Invoice_Date]])/3,0)</f>
        <v>4</v>
      </c>
      <c r="G845">
        <f>WEEKNUM(salesbydate[[#This Row],[Invoice_Date]])</f>
        <v>50</v>
      </c>
      <c r="H845" t="s">
        <v>35</v>
      </c>
      <c r="I845" t="s">
        <v>50</v>
      </c>
      <c r="J845" t="s">
        <v>51</v>
      </c>
      <c r="K845" t="s">
        <v>18</v>
      </c>
      <c r="L845" t="s">
        <v>144</v>
      </c>
      <c r="M845" s="2">
        <v>35</v>
      </c>
      <c r="N845" s="2">
        <v>200</v>
      </c>
      <c r="O845" s="2">
        <v>70000</v>
      </c>
      <c r="P845" s="2">
        <v>21000</v>
      </c>
      <c r="Q845" s="8">
        <v>0.3</v>
      </c>
      <c r="R845" t="s">
        <v>23</v>
      </c>
    </row>
    <row r="846" spans="1:18" x14ac:dyDescent="0.35">
      <c r="A846" t="s">
        <v>13</v>
      </c>
      <c r="B846">
        <v>1185732</v>
      </c>
      <c r="C846" s="1">
        <v>44177</v>
      </c>
      <c r="D846">
        <f>YEAR(salesbydate[[#This Row],[Invoice_Date]])</f>
        <v>2020</v>
      </c>
      <c r="E846">
        <f>MONTH(salesbydate[[#This Row],[Invoice_Date]])</f>
        <v>12</v>
      </c>
      <c r="F846">
        <f>ROUNDUP(MONTH(salesbydate[[#This Row],[Invoice_Date]])/3,0)</f>
        <v>4</v>
      </c>
      <c r="G846">
        <f>WEEKNUM(salesbydate[[#This Row],[Invoice_Date]])</f>
        <v>50</v>
      </c>
      <c r="H846" t="s">
        <v>35</v>
      </c>
      <c r="I846" t="s">
        <v>50</v>
      </c>
      <c r="J846" t="s">
        <v>51</v>
      </c>
      <c r="K846" t="s">
        <v>19</v>
      </c>
      <c r="L846" t="s">
        <v>145</v>
      </c>
      <c r="M846" s="2">
        <v>35</v>
      </c>
      <c r="N846" s="2">
        <v>100</v>
      </c>
      <c r="O846" s="2">
        <v>35000</v>
      </c>
      <c r="P846" s="2">
        <v>10500</v>
      </c>
      <c r="Q846" s="8">
        <v>0.3</v>
      </c>
      <c r="R846" t="s">
        <v>23</v>
      </c>
    </row>
    <row r="847" spans="1:18" x14ac:dyDescent="0.35">
      <c r="A847" t="s">
        <v>13</v>
      </c>
      <c r="B847">
        <v>1185732</v>
      </c>
      <c r="C847" s="1">
        <v>44178</v>
      </c>
      <c r="D847">
        <f>YEAR(salesbydate[[#This Row],[Invoice_Date]])</f>
        <v>2020</v>
      </c>
      <c r="E847">
        <f>MONTH(salesbydate[[#This Row],[Invoice_Date]])</f>
        <v>12</v>
      </c>
      <c r="F847">
        <f>ROUNDUP(MONTH(salesbydate[[#This Row],[Invoice_Date]])/3,0)</f>
        <v>4</v>
      </c>
      <c r="G847">
        <f>WEEKNUM(salesbydate[[#This Row],[Invoice_Date]])</f>
        <v>51</v>
      </c>
      <c r="H847" t="s">
        <v>35</v>
      </c>
      <c r="I847" t="s">
        <v>50</v>
      </c>
      <c r="J847" t="s">
        <v>51</v>
      </c>
      <c r="K847" t="s">
        <v>20</v>
      </c>
      <c r="L847" t="s">
        <v>145</v>
      </c>
      <c r="M847" s="2">
        <v>35</v>
      </c>
      <c r="N847" s="2">
        <v>75</v>
      </c>
      <c r="O847" s="2">
        <v>26250</v>
      </c>
      <c r="P847" s="2">
        <v>9188</v>
      </c>
      <c r="Q847" s="8">
        <v>0.35</v>
      </c>
      <c r="R847" t="s">
        <v>23</v>
      </c>
    </row>
    <row r="848" spans="1:18" x14ac:dyDescent="0.35">
      <c r="A848" t="s">
        <v>13</v>
      </c>
      <c r="B848">
        <v>1185732</v>
      </c>
      <c r="C848" s="1">
        <v>44179</v>
      </c>
      <c r="D848">
        <f>YEAR(salesbydate[[#This Row],[Invoice_Date]])</f>
        <v>2020</v>
      </c>
      <c r="E848">
        <f>MONTH(salesbydate[[#This Row],[Invoice_Date]])</f>
        <v>12</v>
      </c>
      <c r="F848">
        <f>ROUNDUP(MONTH(salesbydate[[#This Row],[Invoice_Date]])/3,0)</f>
        <v>4</v>
      </c>
      <c r="G848">
        <f>WEEKNUM(salesbydate[[#This Row],[Invoice_Date]])</f>
        <v>51</v>
      </c>
      <c r="H848" t="s">
        <v>35</v>
      </c>
      <c r="I848" t="s">
        <v>50</v>
      </c>
      <c r="J848" t="s">
        <v>51</v>
      </c>
      <c r="K848" t="s">
        <v>21</v>
      </c>
      <c r="L848" t="s">
        <v>144</v>
      </c>
      <c r="M848" s="2">
        <v>45</v>
      </c>
      <c r="N848" s="2">
        <v>75</v>
      </c>
      <c r="O848" s="2">
        <v>33750</v>
      </c>
      <c r="P848" s="2">
        <v>10125</v>
      </c>
      <c r="Q848" s="8">
        <v>0.3</v>
      </c>
      <c r="R848" t="s">
        <v>23</v>
      </c>
    </row>
    <row r="849" spans="1:18" x14ac:dyDescent="0.35">
      <c r="A849" t="s">
        <v>13</v>
      </c>
      <c r="B849">
        <v>1185732</v>
      </c>
      <c r="C849" s="1">
        <v>44180</v>
      </c>
      <c r="D849">
        <f>YEAR(salesbydate[[#This Row],[Invoice_Date]])</f>
        <v>2020</v>
      </c>
      <c r="E849">
        <f>MONTH(salesbydate[[#This Row],[Invoice_Date]])</f>
        <v>12</v>
      </c>
      <c r="F849">
        <f>ROUNDUP(MONTH(salesbydate[[#This Row],[Invoice_Date]])/3,0)</f>
        <v>4</v>
      </c>
      <c r="G849">
        <f>WEEKNUM(salesbydate[[#This Row],[Invoice_Date]])</f>
        <v>51</v>
      </c>
      <c r="H849" t="s">
        <v>35</v>
      </c>
      <c r="I849" t="s">
        <v>50</v>
      </c>
      <c r="J849" t="s">
        <v>51</v>
      </c>
      <c r="K849" t="s">
        <v>22</v>
      </c>
      <c r="L849" t="s">
        <v>145</v>
      </c>
      <c r="M849" s="2">
        <v>50</v>
      </c>
      <c r="N849" s="2">
        <v>200</v>
      </c>
      <c r="O849" s="2">
        <v>100000</v>
      </c>
      <c r="P849" s="2">
        <v>45000</v>
      </c>
      <c r="Q849" s="8">
        <v>0.45</v>
      </c>
      <c r="R849" t="s">
        <v>23</v>
      </c>
    </row>
    <row r="850" spans="1:18" x14ac:dyDescent="0.35">
      <c r="A850" t="s">
        <v>13</v>
      </c>
      <c r="B850">
        <v>1185732</v>
      </c>
      <c r="C850" s="1">
        <v>44181</v>
      </c>
      <c r="D850">
        <f>YEAR(salesbydate[[#This Row],[Invoice_Date]])</f>
        <v>2020</v>
      </c>
      <c r="E850">
        <f>MONTH(salesbydate[[#This Row],[Invoice_Date]])</f>
        <v>12</v>
      </c>
      <c r="F850">
        <f>ROUNDUP(MONTH(salesbydate[[#This Row],[Invoice_Date]])/3,0)</f>
        <v>4</v>
      </c>
      <c r="G850">
        <f>WEEKNUM(salesbydate[[#This Row],[Invoice_Date]])</f>
        <v>51</v>
      </c>
      <c r="H850" t="s">
        <v>35</v>
      </c>
      <c r="I850" t="s">
        <v>50</v>
      </c>
      <c r="J850" t="s">
        <v>51</v>
      </c>
      <c r="K850" t="s">
        <v>16</v>
      </c>
      <c r="L850" t="s">
        <v>144</v>
      </c>
      <c r="M850" s="2">
        <v>50</v>
      </c>
      <c r="N850" s="2">
        <v>350</v>
      </c>
      <c r="O850" s="2">
        <v>175000</v>
      </c>
      <c r="P850" s="2">
        <v>61250</v>
      </c>
      <c r="Q850" s="8">
        <v>0.35</v>
      </c>
      <c r="R850" t="s">
        <v>23</v>
      </c>
    </row>
    <row r="851" spans="1:18" x14ac:dyDescent="0.35">
      <c r="A851" t="s">
        <v>13</v>
      </c>
      <c r="B851">
        <v>1185732</v>
      </c>
      <c r="C851" s="1">
        <v>44182</v>
      </c>
      <c r="D851">
        <f>YEAR(salesbydate[[#This Row],[Invoice_Date]])</f>
        <v>2020</v>
      </c>
      <c r="E851">
        <f>MONTH(salesbydate[[#This Row],[Invoice_Date]])</f>
        <v>12</v>
      </c>
      <c r="F851">
        <f>ROUNDUP(MONTH(salesbydate[[#This Row],[Invoice_Date]])/3,0)</f>
        <v>4</v>
      </c>
      <c r="G851">
        <f>WEEKNUM(salesbydate[[#This Row],[Invoice_Date]])</f>
        <v>51</v>
      </c>
      <c r="H851" t="s">
        <v>35</v>
      </c>
      <c r="I851" t="s">
        <v>50</v>
      </c>
      <c r="J851" t="s">
        <v>51</v>
      </c>
      <c r="K851" t="s">
        <v>18</v>
      </c>
      <c r="L851" t="s">
        <v>144</v>
      </c>
      <c r="M851" s="2">
        <v>40</v>
      </c>
      <c r="N851" s="2">
        <v>200</v>
      </c>
      <c r="O851" s="2">
        <v>80000</v>
      </c>
      <c r="P851" s="2">
        <v>24000</v>
      </c>
      <c r="Q851" s="8">
        <v>0.3</v>
      </c>
      <c r="R851" t="s">
        <v>23</v>
      </c>
    </row>
    <row r="852" spans="1:18" x14ac:dyDescent="0.35">
      <c r="A852" t="s">
        <v>13</v>
      </c>
      <c r="B852">
        <v>1185732</v>
      </c>
      <c r="C852" s="1">
        <v>44183</v>
      </c>
      <c r="D852">
        <f>YEAR(salesbydate[[#This Row],[Invoice_Date]])</f>
        <v>2020</v>
      </c>
      <c r="E852">
        <f>MONTH(salesbydate[[#This Row],[Invoice_Date]])</f>
        <v>12</v>
      </c>
      <c r="F852">
        <f>ROUNDUP(MONTH(salesbydate[[#This Row],[Invoice_Date]])/3,0)</f>
        <v>4</v>
      </c>
      <c r="G852">
        <f>WEEKNUM(salesbydate[[#This Row],[Invoice_Date]])</f>
        <v>51</v>
      </c>
      <c r="H852" t="s">
        <v>35</v>
      </c>
      <c r="I852" t="s">
        <v>50</v>
      </c>
      <c r="J852" t="s">
        <v>51</v>
      </c>
      <c r="K852" t="s">
        <v>19</v>
      </c>
      <c r="L852" t="s">
        <v>145</v>
      </c>
      <c r="M852" s="2">
        <v>40</v>
      </c>
      <c r="N852" s="2">
        <v>145</v>
      </c>
      <c r="O852" s="2">
        <v>58000</v>
      </c>
      <c r="P852" s="2">
        <v>17400</v>
      </c>
      <c r="Q852" s="8">
        <v>0.3</v>
      </c>
      <c r="R852" t="s">
        <v>23</v>
      </c>
    </row>
    <row r="853" spans="1:18" x14ac:dyDescent="0.35">
      <c r="A853" t="s">
        <v>13</v>
      </c>
      <c r="B853">
        <v>1185732</v>
      </c>
      <c r="C853" s="1">
        <v>44184</v>
      </c>
      <c r="D853">
        <f>YEAR(salesbydate[[#This Row],[Invoice_Date]])</f>
        <v>2020</v>
      </c>
      <c r="E853">
        <f>MONTH(salesbydate[[#This Row],[Invoice_Date]])</f>
        <v>12</v>
      </c>
      <c r="F853">
        <f>ROUNDUP(MONTH(salesbydate[[#This Row],[Invoice_Date]])/3,0)</f>
        <v>4</v>
      </c>
      <c r="G853">
        <f>WEEKNUM(salesbydate[[#This Row],[Invoice_Date]])</f>
        <v>51</v>
      </c>
      <c r="H853" t="s">
        <v>35</v>
      </c>
      <c r="I853" t="s">
        <v>50</v>
      </c>
      <c r="J853" t="s">
        <v>51</v>
      </c>
      <c r="K853" t="s">
        <v>20</v>
      </c>
      <c r="L853" t="s">
        <v>145</v>
      </c>
      <c r="M853" s="2">
        <v>40</v>
      </c>
      <c r="N853" s="2">
        <v>150</v>
      </c>
      <c r="O853" s="2">
        <v>60000</v>
      </c>
      <c r="P853" s="2">
        <v>21000</v>
      </c>
      <c r="Q853" s="8">
        <v>0.35</v>
      </c>
      <c r="R853" t="s">
        <v>23</v>
      </c>
    </row>
    <row r="854" spans="1:18" x14ac:dyDescent="0.35">
      <c r="A854" t="s">
        <v>13</v>
      </c>
      <c r="B854">
        <v>1185732</v>
      </c>
      <c r="C854" s="1">
        <v>44185</v>
      </c>
      <c r="D854">
        <f>YEAR(salesbydate[[#This Row],[Invoice_Date]])</f>
        <v>2020</v>
      </c>
      <c r="E854">
        <f>MONTH(salesbydate[[#This Row],[Invoice_Date]])</f>
        <v>12</v>
      </c>
      <c r="F854">
        <f>ROUNDUP(MONTH(salesbydate[[#This Row],[Invoice_Date]])/3,0)</f>
        <v>4</v>
      </c>
      <c r="G854">
        <f>WEEKNUM(salesbydate[[#This Row],[Invoice_Date]])</f>
        <v>52</v>
      </c>
      <c r="H854" t="s">
        <v>35</v>
      </c>
      <c r="I854" t="s">
        <v>50</v>
      </c>
      <c r="J854" t="s">
        <v>51</v>
      </c>
      <c r="K854" t="s">
        <v>21</v>
      </c>
      <c r="L854" t="s">
        <v>144</v>
      </c>
      <c r="M854" s="2">
        <v>55</v>
      </c>
      <c r="N854" s="2">
        <v>125</v>
      </c>
      <c r="O854" s="2">
        <v>68750</v>
      </c>
      <c r="P854" s="2">
        <v>20625</v>
      </c>
      <c r="Q854" s="8">
        <v>0.3</v>
      </c>
      <c r="R854" t="s">
        <v>23</v>
      </c>
    </row>
    <row r="855" spans="1:18" x14ac:dyDescent="0.35">
      <c r="A855" t="s">
        <v>13</v>
      </c>
      <c r="B855">
        <v>1185732</v>
      </c>
      <c r="C855" s="1">
        <v>44186</v>
      </c>
      <c r="D855">
        <f>YEAR(salesbydate[[#This Row],[Invoice_Date]])</f>
        <v>2020</v>
      </c>
      <c r="E855">
        <f>MONTH(salesbydate[[#This Row],[Invoice_Date]])</f>
        <v>12</v>
      </c>
      <c r="F855">
        <f>ROUNDUP(MONTH(salesbydate[[#This Row],[Invoice_Date]])/3,0)</f>
        <v>4</v>
      </c>
      <c r="G855">
        <f>WEEKNUM(salesbydate[[#This Row],[Invoice_Date]])</f>
        <v>52</v>
      </c>
      <c r="H855" t="s">
        <v>35</v>
      </c>
      <c r="I855" t="s">
        <v>50</v>
      </c>
      <c r="J855" t="s">
        <v>51</v>
      </c>
      <c r="K855" t="s">
        <v>22</v>
      </c>
      <c r="L855" t="s">
        <v>145</v>
      </c>
      <c r="M855" s="2">
        <v>60</v>
      </c>
      <c r="N855" s="2">
        <v>225</v>
      </c>
      <c r="O855" s="2">
        <v>135000</v>
      </c>
      <c r="P855" s="2">
        <v>60750</v>
      </c>
      <c r="Q855" s="8">
        <v>0.45</v>
      </c>
      <c r="R855" t="s">
        <v>23</v>
      </c>
    </row>
    <row r="856" spans="1:18" x14ac:dyDescent="0.35">
      <c r="A856" t="s">
        <v>13</v>
      </c>
      <c r="B856">
        <v>1185732</v>
      </c>
      <c r="C856" s="1">
        <v>44187</v>
      </c>
      <c r="D856">
        <f>YEAR(salesbydate[[#This Row],[Invoice_Date]])</f>
        <v>2020</v>
      </c>
      <c r="E856">
        <f>MONTH(salesbydate[[#This Row],[Invoice_Date]])</f>
        <v>12</v>
      </c>
      <c r="F856">
        <f>ROUNDUP(MONTH(salesbydate[[#This Row],[Invoice_Date]])/3,0)</f>
        <v>4</v>
      </c>
      <c r="G856">
        <f>WEEKNUM(salesbydate[[#This Row],[Invoice_Date]])</f>
        <v>52</v>
      </c>
      <c r="H856" t="s">
        <v>35</v>
      </c>
      <c r="I856" t="s">
        <v>50</v>
      </c>
      <c r="J856" t="s">
        <v>51</v>
      </c>
      <c r="K856" t="s">
        <v>16</v>
      </c>
      <c r="L856" t="s">
        <v>144</v>
      </c>
      <c r="M856" s="2">
        <v>55</v>
      </c>
      <c r="N856" s="2">
        <v>475</v>
      </c>
      <c r="O856" s="2">
        <v>261250</v>
      </c>
      <c r="P856" s="2">
        <v>91438</v>
      </c>
      <c r="Q856" s="8">
        <v>0.35</v>
      </c>
      <c r="R856" t="s">
        <v>23</v>
      </c>
    </row>
    <row r="857" spans="1:18" x14ac:dyDescent="0.35">
      <c r="A857" t="s">
        <v>13</v>
      </c>
      <c r="B857">
        <v>1185732</v>
      </c>
      <c r="C857" s="1">
        <v>44188</v>
      </c>
      <c r="D857">
        <f>YEAR(salesbydate[[#This Row],[Invoice_Date]])</f>
        <v>2020</v>
      </c>
      <c r="E857">
        <f>MONTH(salesbydate[[#This Row],[Invoice_Date]])</f>
        <v>12</v>
      </c>
      <c r="F857">
        <f>ROUNDUP(MONTH(salesbydate[[#This Row],[Invoice_Date]])/3,0)</f>
        <v>4</v>
      </c>
      <c r="G857">
        <f>WEEKNUM(salesbydate[[#This Row],[Invoice_Date]])</f>
        <v>52</v>
      </c>
      <c r="H857" t="s">
        <v>35</v>
      </c>
      <c r="I857" t="s">
        <v>50</v>
      </c>
      <c r="J857" t="s">
        <v>51</v>
      </c>
      <c r="K857" t="s">
        <v>18</v>
      </c>
      <c r="L857" t="s">
        <v>144</v>
      </c>
      <c r="M857" s="2">
        <v>45</v>
      </c>
      <c r="N857" s="2">
        <v>275</v>
      </c>
      <c r="O857" s="2">
        <v>123750</v>
      </c>
      <c r="P857" s="2">
        <v>37125</v>
      </c>
      <c r="Q857" s="8">
        <v>0.3</v>
      </c>
      <c r="R857" t="s">
        <v>23</v>
      </c>
    </row>
    <row r="858" spans="1:18" x14ac:dyDescent="0.35">
      <c r="A858" t="s">
        <v>13</v>
      </c>
      <c r="B858">
        <v>1185732</v>
      </c>
      <c r="C858" s="1">
        <v>44189</v>
      </c>
      <c r="D858">
        <f>YEAR(salesbydate[[#This Row],[Invoice_Date]])</f>
        <v>2020</v>
      </c>
      <c r="E858">
        <f>MONTH(salesbydate[[#This Row],[Invoice_Date]])</f>
        <v>12</v>
      </c>
      <c r="F858">
        <f>ROUNDUP(MONTH(salesbydate[[#This Row],[Invoice_Date]])/3,0)</f>
        <v>4</v>
      </c>
      <c r="G858">
        <f>WEEKNUM(salesbydate[[#This Row],[Invoice_Date]])</f>
        <v>52</v>
      </c>
      <c r="H858" t="s">
        <v>35</v>
      </c>
      <c r="I858" t="s">
        <v>50</v>
      </c>
      <c r="J858" t="s">
        <v>51</v>
      </c>
      <c r="K858" t="s">
        <v>19</v>
      </c>
      <c r="L858" t="s">
        <v>145</v>
      </c>
      <c r="M858" s="2">
        <v>45</v>
      </c>
      <c r="N858" s="2">
        <v>225</v>
      </c>
      <c r="O858" s="2">
        <v>101250</v>
      </c>
      <c r="P858" s="2">
        <v>30375</v>
      </c>
      <c r="Q858" s="8">
        <v>0.3</v>
      </c>
      <c r="R858" t="s">
        <v>23</v>
      </c>
    </row>
    <row r="859" spans="1:18" x14ac:dyDescent="0.35">
      <c r="A859" t="s">
        <v>13</v>
      </c>
      <c r="B859">
        <v>1185732</v>
      </c>
      <c r="C859" s="1">
        <v>44190</v>
      </c>
      <c r="D859">
        <f>YEAR(salesbydate[[#This Row],[Invoice_Date]])</f>
        <v>2020</v>
      </c>
      <c r="E859">
        <f>MONTH(salesbydate[[#This Row],[Invoice_Date]])</f>
        <v>12</v>
      </c>
      <c r="F859">
        <f>ROUNDUP(MONTH(salesbydate[[#This Row],[Invoice_Date]])/3,0)</f>
        <v>4</v>
      </c>
      <c r="G859">
        <f>WEEKNUM(salesbydate[[#This Row],[Invoice_Date]])</f>
        <v>52</v>
      </c>
      <c r="H859" t="s">
        <v>35</v>
      </c>
      <c r="I859" t="s">
        <v>50</v>
      </c>
      <c r="J859" t="s">
        <v>51</v>
      </c>
      <c r="K859" t="s">
        <v>20</v>
      </c>
      <c r="L859" t="s">
        <v>145</v>
      </c>
      <c r="M859" s="2">
        <v>45</v>
      </c>
      <c r="N859" s="2">
        <v>175</v>
      </c>
      <c r="O859" s="2">
        <v>78750</v>
      </c>
      <c r="P859" s="2">
        <v>27563</v>
      </c>
      <c r="Q859" s="8">
        <v>0.35</v>
      </c>
      <c r="R859" t="s">
        <v>23</v>
      </c>
    </row>
    <row r="860" spans="1:18" x14ac:dyDescent="0.35">
      <c r="A860" t="s">
        <v>13</v>
      </c>
      <c r="B860">
        <v>1185732</v>
      </c>
      <c r="C860" s="1">
        <v>44191</v>
      </c>
      <c r="D860">
        <f>YEAR(salesbydate[[#This Row],[Invoice_Date]])</f>
        <v>2020</v>
      </c>
      <c r="E860">
        <f>MONTH(salesbydate[[#This Row],[Invoice_Date]])</f>
        <v>12</v>
      </c>
      <c r="F860">
        <f>ROUNDUP(MONTH(salesbydate[[#This Row],[Invoice_Date]])/3,0)</f>
        <v>4</v>
      </c>
      <c r="G860">
        <f>WEEKNUM(salesbydate[[#This Row],[Invoice_Date]])</f>
        <v>52</v>
      </c>
      <c r="H860" t="s">
        <v>35</v>
      </c>
      <c r="I860" t="s">
        <v>50</v>
      </c>
      <c r="J860" t="s">
        <v>51</v>
      </c>
      <c r="K860" t="s">
        <v>21</v>
      </c>
      <c r="L860" t="s">
        <v>144</v>
      </c>
      <c r="M860" s="2">
        <v>55</v>
      </c>
      <c r="N860" s="2">
        <v>175</v>
      </c>
      <c r="O860" s="2">
        <v>96250</v>
      </c>
      <c r="P860" s="2">
        <v>28875</v>
      </c>
      <c r="Q860" s="8">
        <v>0.3</v>
      </c>
      <c r="R860" t="s">
        <v>23</v>
      </c>
    </row>
    <row r="861" spans="1:18" x14ac:dyDescent="0.35">
      <c r="A861" t="s">
        <v>13</v>
      </c>
      <c r="B861">
        <v>1185732</v>
      </c>
      <c r="C861" s="1">
        <v>44192</v>
      </c>
      <c r="D861">
        <f>YEAR(salesbydate[[#This Row],[Invoice_Date]])</f>
        <v>2020</v>
      </c>
      <c r="E861">
        <f>MONTH(salesbydate[[#This Row],[Invoice_Date]])</f>
        <v>12</v>
      </c>
      <c r="F861">
        <f>ROUNDUP(MONTH(salesbydate[[#This Row],[Invoice_Date]])/3,0)</f>
        <v>4</v>
      </c>
      <c r="G861">
        <f>WEEKNUM(salesbydate[[#This Row],[Invoice_Date]])</f>
        <v>53</v>
      </c>
      <c r="H861" t="s">
        <v>35</v>
      </c>
      <c r="I861" t="s">
        <v>50</v>
      </c>
      <c r="J861" t="s">
        <v>51</v>
      </c>
      <c r="K861" t="s">
        <v>22</v>
      </c>
      <c r="L861" t="s">
        <v>145</v>
      </c>
      <c r="M861" s="2">
        <v>60</v>
      </c>
      <c r="N861" s="2">
        <v>275</v>
      </c>
      <c r="O861" s="2">
        <v>165000</v>
      </c>
      <c r="P861" s="2">
        <v>74250</v>
      </c>
      <c r="Q861" s="8">
        <v>0.45</v>
      </c>
      <c r="R861" t="s">
        <v>23</v>
      </c>
    </row>
    <row r="862" spans="1:18" x14ac:dyDescent="0.35">
      <c r="A862" t="s">
        <v>33</v>
      </c>
      <c r="B862">
        <v>1189833</v>
      </c>
      <c r="C862" s="1">
        <v>44193</v>
      </c>
      <c r="D862">
        <f>YEAR(salesbydate[[#This Row],[Invoice_Date]])</f>
        <v>2020</v>
      </c>
      <c r="E862">
        <f>MONTH(salesbydate[[#This Row],[Invoice_Date]])</f>
        <v>12</v>
      </c>
      <c r="F862">
        <f>ROUNDUP(MONTH(salesbydate[[#This Row],[Invoice_Date]])/3,0)</f>
        <v>4</v>
      </c>
      <c r="G862">
        <f>WEEKNUM(salesbydate[[#This Row],[Invoice_Date]])</f>
        <v>53</v>
      </c>
      <c r="H862" t="s">
        <v>35</v>
      </c>
      <c r="I862" t="s">
        <v>50</v>
      </c>
      <c r="J862" t="s">
        <v>51</v>
      </c>
      <c r="K862" t="s">
        <v>16</v>
      </c>
      <c r="L862" t="s">
        <v>144</v>
      </c>
      <c r="M862" s="2">
        <v>35</v>
      </c>
      <c r="N862" s="2">
        <v>475</v>
      </c>
      <c r="O862" s="2">
        <v>166250</v>
      </c>
      <c r="P862" s="2">
        <v>74813</v>
      </c>
      <c r="Q862" s="8">
        <v>0.45</v>
      </c>
      <c r="R862" t="s">
        <v>23</v>
      </c>
    </row>
    <row r="863" spans="1:18" x14ac:dyDescent="0.35">
      <c r="A863" t="s">
        <v>33</v>
      </c>
      <c r="B863">
        <v>1189833</v>
      </c>
      <c r="C863" s="1">
        <v>44194</v>
      </c>
      <c r="D863">
        <f>YEAR(salesbydate[[#This Row],[Invoice_Date]])</f>
        <v>2020</v>
      </c>
      <c r="E863">
        <f>MONTH(salesbydate[[#This Row],[Invoice_Date]])</f>
        <v>12</v>
      </c>
      <c r="F863">
        <f>ROUNDUP(MONTH(salesbydate[[#This Row],[Invoice_Date]])/3,0)</f>
        <v>4</v>
      </c>
      <c r="G863">
        <f>WEEKNUM(salesbydate[[#This Row],[Invoice_Date]])</f>
        <v>53</v>
      </c>
      <c r="H863" t="s">
        <v>35</v>
      </c>
      <c r="I863" t="s">
        <v>50</v>
      </c>
      <c r="J863" t="s">
        <v>51</v>
      </c>
      <c r="K863" t="s">
        <v>18</v>
      </c>
      <c r="L863" t="s">
        <v>144</v>
      </c>
      <c r="M863" s="2">
        <v>45</v>
      </c>
      <c r="N863" s="2">
        <v>475</v>
      </c>
      <c r="O863" s="2">
        <v>213750</v>
      </c>
      <c r="P863" s="2">
        <v>64125</v>
      </c>
      <c r="Q863" s="8">
        <v>0.3</v>
      </c>
      <c r="R863" t="s">
        <v>23</v>
      </c>
    </row>
    <row r="864" spans="1:18" x14ac:dyDescent="0.35">
      <c r="A864" t="s">
        <v>33</v>
      </c>
      <c r="B864">
        <v>1189833</v>
      </c>
      <c r="C864" s="1">
        <v>44195</v>
      </c>
      <c r="D864">
        <f>YEAR(salesbydate[[#This Row],[Invoice_Date]])</f>
        <v>2020</v>
      </c>
      <c r="E864">
        <f>MONTH(salesbydate[[#This Row],[Invoice_Date]])</f>
        <v>12</v>
      </c>
      <c r="F864">
        <f>ROUNDUP(MONTH(salesbydate[[#This Row],[Invoice_Date]])/3,0)</f>
        <v>4</v>
      </c>
      <c r="G864">
        <f>WEEKNUM(salesbydate[[#This Row],[Invoice_Date]])</f>
        <v>53</v>
      </c>
      <c r="H864" t="s">
        <v>35</v>
      </c>
      <c r="I864" t="s">
        <v>50</v>
      </c>
      <c r="J864" t="s">
        <v>51</v>
      </c>
      <c r="K864" t="s">
        <v>19</v>
      </c>
      <c r="L864" t="s">
        <v>145</v>
      </c>
      <c r="M864" s="2">
        <v>45</v>
      </c>
      <c r="N864" s="2">
        <v>475</v>
      </c>
      <c r="O864" s="2">
        <v>213750</v>
      </c>
      <c r="P864" s="2">
        <v>96188</v>
      </c>
      <c r="Q864" s="8">
        <v>0.45</v>
      </c>
      <c r="R864" t="s">
        <v>23</v>
      </c>
    </row>
    <row r="865" spans="1:18" x14ac:dyDescent="0.35">
      <c r="A865" t="s">
        <v>33</v>
      </c>
      <c r="B865">
        <v>1189833</v>
      </c>
      <c r="C865" s="1">
        <v>44196</v>
      </c>
      <c r="D865">
        <f>YEAR(salesbydate[[#This Row],[Invoice_Date]])</f>
        <v>2020</v>
      </c>
      <c r="E865">
        <f>MONTH(salesbydate[[#This Row],[Invoice_Date]])</f>
        <v>12</v>
      </c>
      <c r="F865">
        <f>ROUNDUP(MONTH(salesbydate[[#This Row],[Invoice_Date]])/3,0)</f>
        <v>4</v>
      </c>
      <c r="G865">
        <f>WEEKNUM(salesbydate[[#This Row],[Invoice_Date]])</f>
        <v>53</v>
      </c>
      <c r="H865" t="s">
        <v>35</v>
      </c>
      <c r="I865" t="s">
        <v>50</v>
      </c>
      <c r="J865" t="s">
        <v>51</v>
      </c>
      <c r="K865" t="s">
        <v>20</v>
      </c>
      <c r="L865" t="s">
        <v>145</v>
      </c>
      <c r="M865" s="2">
        <v>45</v>
      </c>
      <c r="N865" s="2">
        <v>325</v>
      </c>
      <c r="O865" s="2">
        <v>146250</v>
      </c>
      <c r="P865" s="2">
        <v>58500</v>
      </c>
      <c r="Q865" s="8">
        <v>0.4</v>
      </c>
      <c r="R865" t="s">
        <v>23</v>
      </c>
    </row>
    <row r="866" spans="1:18" x14ac:dyDescent="0.35">
      <c r="A866" t="s">
        <v>33</v>
      </c>
      <c r="B866">
        <v>1189833</v>
      </c>
      <c r="C866" s="1">
        <v>44197</v>
      </c>
      <c r="D866">
        <f>YEAR(salesbydate[[#This Row],[Invoice_Date]])</f>
        <v>2021</v>
      </c>
      <c r="E866">
        <f>MONTH(salesbydate[[#This Row],[Invoice_Date]])</f>
        <v>1</v>
      </c>
      <c r="F866">
        <f>ROUNDUP(MONTH(salesbydate[[#This Row],[Invoice_Date]])/3,0)</f>
        <v>1</v>
      </c>
      <c r="G866">
        <f>WEEKNUM(salesbydate[[#This Row],[Invoice_Date]])</f>
        <v>1</v>
      </c>
      <c r="H866" t="s">
        <v>35</v>
      </c>
      <c r="I866" t="s">
        <v>52</v>
      </c>
      <c r="J866" t="s">
        <v>53</v>
      </c>
      <c r="K866" t="s">
        <v>21</v>
      </c>
      <c r="L866" t="s">
        <v>144</v>
      </c>
      <c r="M866" s="2">
        <v>50</v>
      </c>
      <c r="N866" s="2">
        <v>275</v>
      </c>
      <c r="O866" s="2">
        <v>137500</v>
      </c>
      <c r="P866" s="2">
        <v>82500</v>
      </c>
      <c r="Q866" s="8">
        <v>0.6</v>
      </c>
      <c r="R866" t="s">
        <v>23</v>
      </c>
    </row>
    <row r="867" spans="1:18" x14ac:dyDescent="0.35">
      <c r="A867" t="s">
        <v>33</v>
      </c>
      <c r="B867">
        <v>1189833</v>
      </c>
      <c r="C867" s="1">
        <v>44198</v>
      </c>
      <c r="D867">
        <f>YEAR(salesbydate[[#This Row],[Invoice_Date]])</f>
        <v>2021</v>
      </c>
      <c r="E867">
        <f>MONTH(salesbydate[[#This Row],[Invoice_Date]])</f>
        <v>1</v>
      </c>
      <c r="F867">
        <f>ROUNDUP(MONTH(salesbydate[[#This Row],[Invoice_Date]])/3,0)</f>
        <v>1</v>
      </c>
      <c r="G867">
        <f>WEEKNUM(salesbydate[[#This Row],[Invoice_Date]])</f>
        <v>1</v>
      </c>
      <c r="H867" t="s">
        <v>35</v>
      </c>
      <c r="I867" t="s">
        <v>52</v>
      </c>
      <c r="J867" t="s">
        <v>53</v>
      </c>
      <c r="K867" t="s">
        <v>22</v>
      </c>
      <c r="L867" t="s">
        <v>145</v>
      </c>
      <c r="M867" s="2">
        <v>45</v>
      </c>
      <c r="N867" s="2">
        <v>475</v>
      </c>
      <c r="O867" s="2">
        <v>213750</v>
      </c>
      <c r="P867" s="2">
        <v>53438</v>
      </c>
      <c r="Q867" s="8">
        <v>0.25</v>
      </c>
      <c r="R867" t="s">
        <v>23</v>
      </c>
    </row>
    <row r="868" spans="1:18" x14ac:dyDescent="0.35">
      <c r="A868" t="s">
        <v>33</v>
      </c>
      <c r="B868">
        <v>1189833</v>
      </c>
      <c r="C868" s="1">
        <v>44199</v>
      </c>
      <c r="D868">
        <f>YEAR(salesbydate[[#This Row],[Invoice_Date]])</f>
        <v>2021</v>
      </c>
      <c r="E868">
        <f>MONTH(salesbydate[[#This Row],[Invoice_Date]])</f>
        <v>1</v>
      </c>
      <c r="F868">
        <f>ROUNDUP(MONTH(salesbydate[[#This Row],[Invoice_Date]])/3,0)</f>
        <v>1</v>
      </c>
      <c r="G868">
        <f>WEEKNUM(salesbydate[[#This Row],[Invoice_Date]])</f>
        <v>2</v>
      </c>
      <c r="H868" t="s">
        <v>35</v>
      </c>
      <c r="I868" t="s">
        <v>52</v>
      </c>
      <c r="J868" t="s">
        <v>53</v>
      </c>
      <c r="K868" t="s">
        <v>16</v>
      </c>
      <c r="L868" t="s">
        <v>144</v>
      </c>
      <c r="M868" s="2">
        <v>35</v>
      </c>
      <c r="N868" s="2">
        <v>525</v>
      </c>
      <c r="O868" s="2">
        <v>183750</v>
      </c>
      <c r="P868" s="2">
        <v>82688</v>
      </c>
      <c r="Q868" s="8">
        <v>0.45</v>
      </c>
      <c r="R868" t="s">
        <v>23</v>
      </c>
    </row>
    <row r="869" spans="1:18" x14ac:dyDescent="0.35">
      <c r="A869" t="s">
        <v>33</v>
      </c>
      <c r="B869">
        <v>1189833</v>
      </c>
      <c r="C869" s="1">
        <v>44200</v>
      </c>
      <c r="D869">
        <f>YEAR(salesbydate[[#This Row],[Invoice_Date]])</f>
        <v>2021</v>
      </c>
      <c r="E869">
        <f>MONTH(salesbydate[[#This Row],[Invoice_Date]])</f>
        <v>1</v>
      </c>
      <c r="F869">
        <f>ROUNDUP(MONTH(salesbydate[[#This Row],[Invoice_Date]])/3,0)</f>
        <v>1</v>
      </c>
      <c r="G869">
        <f>WEEKNUM(salesbydate[[#This Row],[Invoice_Date]])</f>
        <v>2</v>
      </c>
      <c r="H869" t="s">
        <v>35</v>
      </c>
      <c r="I869" t="s">
        <v>52</v>
      </c>
      <c r="J869" t="s">
        <v>53</v>
      </c>
      <c r="K869" t="s">
        <v>18</v>
      </c>
      <c r="L869" t="s">
        <v>144</v>
      </c>
      <c r="M869" s="2">
        <v>45</v>
      </c>
      <c r="N869" s="2">
        <v>425</v>
      </c>
      <c r="O869" s="2">
        <v>191250</v>
      </c>
      <c r="P869" s="2">
        <v>57375</v>
      </c>
      <c r="Q869" s="8">
        <v>0.3</v>
      </c>
      <c r="R869" t="s">
        <v>23</v>
      </c>
    </row>
    <row r="870" spans="1:18" x14ac:dyDescent="0.35">
      <c r="A870" t="s">
        <v>33</v>
      </c>
      <c r="B870">
        <v>1189833</v>
      </c>
      <c r="C870" s="1">
        <v>44201</v>
      </c>
      <c r="D870">
        <f>YEAR(salesbydate[[#This Row],[Invoice_Date]])</f>
        <v>2021</v>
      </c>
      <c r="E870">
        <f>MONTH(salesbydate[[#This Row],[Invoice_Date]])</f>
        <v>1</v>
      </c>
      <c r="F870">
        <f>ROUNDUP(MONTH(salesbydate[[#This Row],[Invoice_Date]])/3,0)</f>
        <v>1</v>
      </c>
      <c r="G870">
        <f>WEEKNUM(salesbydate[[#This Row],[Invoice_Date]])</f>
        <v>2</v>
      </c>
      <c r="H870" t="s">
        <v>35</v>
      </c>
      <c r="I870" t="s">
        <v>52</v>
      </c>
      <c r="J870" t="s">
        <v>53</v>
      </c>
      <c r="K870" t="s">
        <v>19</v>
      </c>
      <c r="L870" t="s">
        <v>145</v>
      </c>
      <c r="M870" s="2">
        <v>45</v>
      </c>
      <c r="N870" s="2">
        <v>450</v>
      </c>
      <c r="O870" s="2">
        <v>202500</v>
      </c>
      <c r="P870" s="2">
        <v>91125</v>
      </c>
      <c r="Q870" s="8">
        <v>0.45</v>
      </c>
      <c r="R870" t="s">
        <v>23</v>
      </c>
    </row>
    <row r="871" spans="1:18" x14ac:dyDescent="0.35">
      <c r="A871" t="s">
        <v>33</v>
      </c>
      <c r="B871">
        <v>1189833</v>
      </c>
      <c r="C871" s="1">
        <v>44202</v>
      </c>
      <c r="D871">
        <f>YEAR(salesbydate[[#This Row],[Invoice_Date]])</f>
        <v>2021</v>
      </c>
      <c r="E871">
        <f>MONTH(salesbydate[[#This Row],[Invoice_Date]])</f>
        <v>1</v>
      </c>
      <c r="F871">
        <f>ROUNDUP(MONTH(salesbydate[[#This Row],[Invoice_Date]])/3,0)</f>
        <v>1</v>
      </c>
      <c r="G871">
        <f>WEEKNUM(salesbydate[[#This Row],[Invoice_Date]])</f>
        <v>2</v>
      </c>
      <c r="H871" t="s">
        <v>35</v>
      </c>
      <c r="I871" t="s">
        <v>52</v>
      </c>
      <c r="J871" t="s">
        <v>53</v>
      </c>
      <c r="K871" t="s">
        <v>20</v>
      </c>
      <c r="L871" t="s">
        <v>145</v>
      </c>
      <c r="M871" s="2">
        <v>45</v>
      </c>
      <c r="N871" s="2">
        <v>300</v>
      </c>
      <c r="O871" s="2">
        <v>135000</v>
      </c>
      <c r="P871" s="2">
        <v>54000</v>
      </c>
      <c r="Q871" s="8">
        <v>0.4</v>
      </c>
      <c r="R871" t="s">
        <v>23</v>
      </c>
    </row>
    <row r="872" spans="1:18" x14ac:dyDescent="0.35">
      <c r="A872" t="s">
        <v>33</v>
      </c>
      <c r="B872">
        <v>1189833</v>
      </c>
      <c r="C872" s="1">
        <v>44203</v>
      </c>
      <c r="D872">
        <f>YEAR(salesbydate[[#This Row],[Invoice_Date]])</f>
        <v>2021</v>
      </c>
      <c r="E872">
        <f>MONTH(salesbydate[[#This Row],[Invoice_Date]])</f>
        <v>1</v>
      </c>
      <c r="F872">
        <f>ROUNDUP(MONTH(salesbydate[[#This Row],[Invoice_Date]])/3,0)</f>
        <v>1</v>
      </c>
      <c r="G872">
        <f>WEEKNUM(salesbydate[[#This Row],[Invoice_Date]])</f>
        <v>2</v>
      </c>
      <c r="H872" t="s">
        <v>35</v>
      </c>
      <c r="I872" t="s">
        <v>52</v>
      </c>
      <c r="J872" t="s">
        <v>53</v>
      </c>
      <c r="K872" t="s">
        <v>21</v>
      </c>
      <c r="L872" t="s">
        <v>144</v>
      </c>
      <c r="M872" s="2">
        <v>50</v>
      </c>
      <c r="N872" s="2">
        <v>225</v>
      </c>
      <c r="O872" s="2">
        <v>112500</v>
      </c>
      <c r="P872" s="2">
        <v>67500</v>
      </c>
      <c r="Q872" s="8">
        <v>0.6</v>
      </c>
      <c r="R872" t="s">
        <v>23</v>
      </c>
    </row>
    <row r="873" spans="1:18" x14ac:dyDescent="0.35">
      <c r="A873" t="s">
        <v>33</v>
      </c>
      <c r="B873">
        <v>1189833</v>
      </c>
      <c r="C873" s="1">
        <v>44204</v>
      </c>
      <c r="D873">
        <f>YEAR(salesbydate[[#This Row],[Invoice_Date]])</f>
        <v>2021</v>
      </c>
      <c r="E873">
        <f>MONTH(salesbydate[[#This Row],[Invoice_Date]])</f>
        <v>1</v>
      </c>
      <c r="F873">
        <f>ROUNDUP(MONTH(salesbydate[[#This Row],[Invoice_Date]])/3,0)</f>
        <v>1</v>
      </c>
      <c r="G873">
        <f>WEEKNUM(salesbydate[[#This Row],[Invoice_Date]])</f>
        <v>2</v>
      </c>
      <c r="H873" t="s">
        <v>35</v>
      </c>
      <c r="I873" t="s">
        <v>52</v>
      </c>
      <c r="J873" t="s">
        <v>53</v>
      </c>
      <c r="K873" t="s">
        <v>22</v>
      </c>
      <c r="L873" t="s">
        <v>145</v>
      </c>
      <c r="M873" s="2">
        <v>45</v>
      </c>
      <c r="N873" s="2">
        <v>425</v>
      </c>
      <c r="O873" s="2">
        <v>191250</v>
      </c>
      <c r="P873" s="2">
        <v>47813</v>
      </c>
      <c r="Q873" s="8">
        <v>0.25</v>
      </c>
      <c r="R873" t="s">
        <v>23</v>
      </c>
    </row>
    <row r="874" spans="1:18" x14ac:dyDescent="0.35">
      <c r="A874" t="s">
        <v>33</v>
      </c>
      <c r="B874">
        <v>1189833</v>
      </c>
      <c r="C874" s="1">
        <v>44205</v>
      </c>
      <c r="D874">
        <f>YEAR(salesbydate[[#This Row],[Invoice_Date]])</f>
        <v>2021</v>
      </c>
      <c r="E874">
        <f>MONTH(salesbydate[[#This Row],[Invoice_Date]])</f>
        <v>1</v>
      </c>
      <c r="F874">
        <f>ROUNDUP(MONTH(salesbydate[[#This Row],[Invoice_Date]])/3,0)</f>
        <v>1</v>
      </c>
      <c r="G874">
        <f>WEEKNUM(salesbydate[[#This Row],[Invoice_Date]])</f>
        <v>2</v>
      </c>
      <c r="H874" t="s">
        <v>35</v>
      </c>
      <c r="I874" t="s">
        <v>52</v>
      </c>
      <c r="J874" t="s">
        <v>53</v>
      </c>
      <c r="K874" t="s">
        <v>16</v>
      </c>
      <c r="L874" t="s">
        <v>144</v>
      </c>
      <c r="M874" s="2">
        <v>35</v>
      </c>
      <c r="N874" s="2">
        <v>575</v>
      </c>
      <c r="O874" s="2">
        <v>201250</v>
      </c>
      <c r="P874" s="2">
        <v>90563</v>
      </c>
      <c r="Q874" s="8">
        <v>0.45</v>
      </c>
      <c r="R874" t="s">
        <v>23</v>
      </c>
    </row>
    <row r="875" spans="1:18" x14ac:dyDescent="0.35">
      <c r="A875" t="s">
        <v>33</v>
      </c>
      <c r="B875">
        <v>1189833</v>
      </c>
      <c r="C875" s="1">
        <v>44206</v>
      </c>
      <c r="D875">
        <f>YEAR(salesbydate[[#This Row],[Invoice_Date]])</f>
        <v>2021</v>
      </c>
      <c r="E875">
        <f>MONTH(salesbydate[[#This Row],[Invoice_Date]])</f>
        <v>1</v>
      </c>
      <c r="F875">
        <f>ROUNDUP(MONTH(salesbydate[[#This Row],[Invoice_Date]])/3,0)</f>
        <v>1</v>
      </c>
      <c r="G875">
        <f>WEEKNUM(salesbydate[[#This Row],[Invoice_Date]])</f>
        <v>3</v>
      </c>
      <c r="H875" t="s">
        <v>35</v>
      </c>
      <c r="I875" t="s">
        <v>52</v>
      </c>
      <c r="J875" t="s">
        <v>53</v>
      </c>
      <c r="K875" t="s">
        <v>18</v>
      </c>
      <c r="L875" t="s">
        <v>144</v>
      </c>
      <c r="M875" s="2">
        <v>45</v>
      </c>
      <c r="N875" s="2">
        <v>425</v>
      </c>
      <c r="O875" s="2">
        <v>191250</v>
      </c>
      <c r="P875" s="2">
        <v>57375</v>
      </c>
      <c r="Q875" s="8">
        <v>0.3</v>
      </c>
      <c r="R875" t="s">
        <v>23</v>
      </c>
    </row>
    <row r="876" spans="1:18" x14ac:dyDescent="0.35">
      <c r="A876" t="s">
        <v>33</v>
      </c>
      <c r="B876">
        <v>1189833</v>
      </c>
      <c r="C876" s="1">
        <v>44207</v>
      </c>
      <c r="D876">
        <f>YEAR(salesbydate[[#This Row],[Invoice_Date]])</f>
        <v>2021</v>
      </c>
      <c r="E876">
        <f>MONTH(salesbydate[[#This Row],[Invoice_Date]])</f>
        <v>1</v>
      </c>
      <c r="F876">
        <f>ROUNDUP(MONTH(salesbydate[[#This Row],[Invoice_Date]])/3,0)</f>
        <v>1</v>
      </c>
      <c r="G876">
        <f>WEEKNUM(salesbydate[[#This Row],[Invoice_Date]])</f>
        <v>3</v>
      </c>
      <c r="H876" t="s">
        <v>35</v>
      </c>
      <c r="I876" t="s">
        <v>52</v>
      </c>
      <c r="J876" t="s">
        <v>53</v>
      </c>
      <c r="K876" t="s">
        <v>19</v>
      </c>
      <c r="L876" t="s">
        <v>145</v>
      </c>
      <c r="M876" s="2">
        <v>45</v>
      </c>
      <c r="N876" s="2">
        <v>425</v>
      </c>
      <c r="O876" s="2">
        <v>191250</v>
      </c>
      <c r="P876" s="2">
        <v>86063</v>
      </c>
      <c r="Q876" s="8">
        <v>0.45</v>
      </c>
      <c r="R876" t="s">
        <v>23</v>
      </c>
    </row>
    <row r="877" spans="1:18" x14ac:dyDescent="0.35">
      <c r="A877" t="s">
        <v>33</v>
      </c>
      <c r="B877">
        <v>1189833</v>
      </c>
      <c r="C877" s="1">
        <v>44208</v>
      </c>
      <c r="D877">
        <f>YEAR(salesbydate[[#This Row],[Invoice_Date]])</f>
        <v>2021</v>
      </c>
      <c r="E877">
        <f>MONTH(salesbydate[[#This Row],[Invoice_Date]])</f>
        <v>1</v>
      </c>
      <c r="F877">
        <f>ROUNDUP(MONTH(salesbydate[[#This Row],[Invoice_Date]])/3,0)</f>
        <v>1</v>
      </c>
      <c r="G877">
        <f>WEEKNUM(salesbydate[[#This Row],[Invoice_Date]])</f>
        <v>3</v>
      </c>
      <c r="H877" t="s">
        <v>35</v>
      </c>
      <c r="I877" t="s">
        <v>52</v>
      </c>
      <c r="J877" t="s">
        <v>53</v>
      </c>
      <c r="K877" t="s">
        <v>20</v>
      </c>
      <c r="L877" t="s">
        <v>145</v>
      </c>
      <c r="M877" s="2">
        <v>45</v>
      </c>
      <c r="N877" s="2">
        <v>325</v>
      </c>
      <c r="O877" s="2">
        <v>146250</v>
      </c>
      <c r="P877" s="2">
        <v>58500</v>
      </c>
      <c r="Q877" s="8">
        <v>0.4</v>
      </c>
      <c r="R877" t="s">
        <v>23</v>
      </c>
    </row>
    <row r="878" spans="1:18" x14ac:dyDescent="0.35">
      <c r="A878" t="s">
        <v>33</v>
      </c>
      <c r="B878">
        <v>1189833</v>
      </c>
      <c r="C878" s="1">
        <v>44209</v>
      </c>
      <c r="D878">
        <f>YEAR(salesbydate[[#This Row],[Invoice_Date]])</f>
        <v>2021</v>
      </c>
      <c r="E878">
        <f>MONTH(salesbydate[[#This Row],[Invoice_Date]])</f>
        <v>1</v>
      </c>
      <c r="F878">
        <f>ROUNDUP(MONTH(salesbydate[[#This Row],[Invoice_Date]])/3,0)</f>
        <v>1</v>
      </c>
      <c r="G878">
        <f>WEEKNUM(salesbydate[[#This Row],[Invoice_Date]])</f>
        <v>3</v>
      </c>
      <c r="H878" t="s">
        <v>35</v>
      </c>
      <c r="I878" t="s">
        <v>52</v>
      </c>
      <c r="J878" t="s">
        <v>53</v>
      </c>
      <c r="K878" t="s">
        <v>21</v>
      </c>
      <c r="L878" t="s">
        <v>144</v>
      </c>
      <c r="M878" s="2">
        <v>50</v>
      </c>
      <c r="N878" s="2">
        <v>200</v>
      </c>
      <c r="O878" s="2">
        <v>100000</v>
      </c>
      <c r="P878" s="2">
        <v>60000</v>
      </c>
      <c r="Q878" s="8">
        <v>0.6</v>
      </c>
      <c r="R878" t="s">
        <v>23</v>
      </c>
    </row>
    <row r="879" spans="1:18" x14ac:dyDescent="0.35">
      <c r="A879" t="s">
        <v>33</v>
      </c>
      <c r="B879">
        <v>1189833</v>
      </c>
      <c r="C879" s="1">
        <v>44210</v>
      </c>
      <c r="D879">
        <f>YEAR(salesbydate[[#This Row],[Invoice_Date]])</f>
        <v>2021</v>
      </c>
      <c r="E879">
        <f>MONTH(salesbydate[[#This Row],[Invoice_Date]])</f>
        <v>1</v>
      </c>
      <c r="F879">
        <f>ROUNDUP(MONTH(salesbydate[[#This Row],[Invoice_Date]])/3,0)</f>
        <v>1</v>
      </c>
      <c r="G879">
        <f>WEEKNUM(salesbydate[[#This Row],[Invoice_Date]])</f>
        <v>3</v>
      </c>
      <c r="H879" t="s">
        <v>35</v>
      </c>
      <c r="I879" t="s">
        <v>52</v>
      </c>
      <c r="J879" t="s">
        <v>53</v>
      </c>
      <c r="K879" t="s">
        <v>22</v>
      </c>
      <c r="L879" t="s">
        <v>145</v>
      </c>
      <c r="M879" s="2">
        <v>45</v>
      </c>
      <c r="N879" s="2">
        <v>400</v>
      </c>
      <c r="O879" s="2">
        <v>180000</v>
      </c>
      <c r="P879" s="2">
        <v>45000</v>
      </c>
      <c r="Q879" s="8">
        <v>0.25</v>
      </c>
      <c r="R879" t="s">
        <v>23</v>
      </c>
    </row>
    <row r="880" spans="1:18" x14ac:dyDescent="0.35">
      <c r="A880" t="s">
        <v>33</v>
      </c>
      <c r="B880">
        <v>1189833</v>
      </c>
      <c r="C880" s="1">
        <v>44211</v>
      </c>
      <c r="D880">
        <f>YEAR(salesbydate[[#This Row],[Invoice_Date]])</f>
        <v>2021</v>
      </c>
      <c r="E880">
        <f>MONTH(salesbydate[[#This Row],[Invoice_Date]])</f>
        <v>1</v>
      </c>
      <c r="F880">
        <f>ROUNDUP(MONTH(salesbydate[[#This Row],[Invoice_Date]])/3,0)</f>
        <v>1</v>
      </c>
      <c r="G880">
        <f>WEEKNUM(salesbydate[[#This Row],[Invoice_Date]])</f>
        <v>3</v>
      </c>
      <c r="H880" t="s">
        <v>35</v>
      </c>
      <c r="I880" t="s">
        <v>52</v>
      </c>
      <c r="J880" t="s">
        <v>53</v>
      </c>
      <c r="K880" t="s">
        <v>16</v>
      </c>
      <c r="L880" t="s">
        <v>144</v>
      </c>
      <c r="M880" s="2">
        <v>45</v>
      </c>
      <c r="N880" s="2">
        <v>575</v>
      </c>
      <c r="O880" s="2">
        <v>258750</v>
      </c>
      <c r="P880" s="2">
        <v>116438</v>
      </c>
      <c r="Q880" s="8">
        <v>0.45</v>
      </c>
      <c r="R880" t="s">
        <v>23</v>
      </c>
    </row>
    <row r="881" spans="1:18" x14ac:dyDescent="0.35">
      <c r="A881" t="s">
        <v>33</v>
      </c>
      <c r="B881">
        <v>1189833</v>
      </c>
      <c r="C881" s="1">
        <v>44212</v>
      </c>
      <c r="D881">
        <f>YEAR(salesbydate[[#This Row],[Invoice_Date]])</f>
        <v>2021</v>
      </c>
      <c r="E881">
        <f>MONTH(salesbydate[[#This Row],[Invoice_Date]])</f>
        <v>1</v>
      </c>
      <c r="F881">
        <f>ROUNDUP(MONTH(salesbydate[[#This Row],[Invoice_Date]])/3,0)</f>
        <v>1</v>
      </c>
      <c r="G881">
        <f>WEEKNUM(salesbydate[[#This Row],[Invoice_Date]])</f>
        <v>3</v>
      </c>
      <c r="H881" t="s">
        <v>35</v>
      </c>
      <c r="I881" t="s">
        <v>52</v>
      </c>
      <c r="J881" t="s">
        <v>53</v>
      </c>
      <c r="K881" t="s">
        <v>18</v>
      </c>
      <c r="L881" t="s">
        <v>144</v>
      </c>
      <c r="M881" s="2">
        <v>45</v>
      </c>
      <c r="N881" s="2">
        <v>375</v>
      </c>
      <c r="O881" s="2">
        <v>168750</v>
      </c>
      <c r="P881" s="2">
        <v>50625</v>
      </c>
      <c r="Q881" s="8">
        <v>0.3</v>
      </c>
      <c r="R881" t="s">
        <v>23</v>
      </c>
    </row>
    <row r="882" spans="1:18" x14ac:dyDescent="0.35">
      <c r="A882" t="s">
        <v>33</v>
      </c>
      <c r="B882">
        <v>1189833</v>
      </c>
      <c r="C882" s="1">
        <v>44213</v>
      </c>
      <c r="D882">
        <f>YEAR(salesbydate[[#This Row],[Invoice_Date]])</f>
        <v>2021</v>
      </c>
      <c r="E882">
        <f>MONTH(salesbydate[[#This Row],[Invoice_Date]])</f>
        <v>1</v>
      </c>
      <c r="F882">
        <f>ROUNDUP(MONTH(salesbydate[[#This Row],[Invoice_Date]])/3,0)</f>
        <v>1</v>
      </c>
      <c r="G882">
        <f>WEEKNUM(salesbydate[[#This Row],[Invoice_Date]])</f>
        <v>4</v>
      </c>
      <c r="H882" t="s">
        <v>35</v>
      </c>
      <c r="I882" t="s">
        <v>52</v>
      </c>
      <c r="J882" t="s">
        <v>53</v>
      </c>
      <c r="K882" t="s">
        <v>19</v>
      </c>
      <c r="L882" t="s">
        <v>145</v>
      </c>
      <c r="M882" s="2">
        <v>45</v>
      </c>
      <c r="N882" s="2">
        <v>400</v>
      </c>
      <c r="O882" s="2">
        <v>180000</v>
      </c>
      <c r="P882" s="2">
        <v>81000</v>
      </c>
      <c r="Q882" s="8">
        <v>0.45</v>
      </c>
      <c r="R882" t="s">
        <v>23</v>
      </c>
    </row>
    <row r="883" spans="1:18" x14ac:dyDescent="0.35">
      <c r="A883" t="s">
        <v>33</v>
      </c>
      <c r="B883">
        <v>1189833</v>
      </c>
      <c r="C883" s="1">
        <v>44214</v>
      </c>
      <c r="D883">
        <f>YEAR(salesbydate[[#This Row],[Invoice_Date]])</f>
        <v>2021</v>
      </c>
      <c r="E883">
        <f>MONTH(salesbydate[[#This Row],[Invoice_Date]])</f>
        <v>1</v>
      </c>
      <c r="F883">
        <f>ROUNDUP(MONTH(salesbydate[[#This Row],[Invoice_Date]])/3,0)</f>
        <v>1</v>
      </c>
      <c r="G883">
        <f>WEEKNUM(salesbydate[[#This Row],[Invoice_Date]])</f>
        <v>4</v>
      </c>
      <c r="H883" t="s">
        <v>35</v>
      </c>
      <c r="I883" t="s">
        <v>52</v>
      </c>
      <c r="J883" t="s">
        <v>53</v>
      </c>
      <c r="K883" t="s">
        <v>20</v>
      </c>
      <c r="L883" t="s">
        <v>145</v>
      </c>
      <c r="M883" s="2">
        <v>40</v>
      </c>
      <c r="N883" s="2">
        <v>300</v>
      </c>
      <c r="O883" s="2">
        <v>120000</v>
      </c>
      <c r="P883" s="2">
        <v>48000</v>
      </c>
      <c r="Q883" s="8">
        <v>0.4</v>
      </c>
      <c r="R883" t="s">
        <v>23</v>
      </c>
    </row>
    <row r="884" spans="1:18" x14ac:dyDescent="0.35">
      <c r="A884" t="s">
        <v>33</v>
      </c>
      <c r="B884">
        <v>1189833</v>
      </c>
      <c r="C884" s="1">
        <v>44215</v>
      </c>
      <c r="D884">
        <f>YEAR(salesbydate[[#This Row],[Invoice_Date]])</f>
        <v>2021</v>
      </c>
      <c r="E884">
        <f>MONTH(salesbydate[[#This Row],[Invoice_Date]])</f>
        <v>1</v>
      </c>
      <c r="F884">
        <f>ROUNDUP(MONTH(salesbydate[[#This Row],[Invoice_Date]])/3,0)</f>
        <v>1</v>
      </c>
      <c r="G884">
        <f>WEEKNUM(salesbydate[[#This Row],[Invoice_Date]])</f>
        <v>4</v>
      </c>
      <c r="H884" t="s">
        <v>35</v>
      </c>
      <c r="I884" t="s">
        <v>52</v>
      </c>
      <c r="J884" t="s">
        <v>53</v>
      </c>
      <c r="K884" t="s">
        <v>21</v>
      </c>
      <c r="L884" t="s">
        <v>144</v>
      </c>
      <c r="M884" s="2">
        <v>45</v>
      </c>
      <c r="N884" s="2">
        <v>200</v>
      </c>
      <c r="O884" s="2">
        <v>90000</v>
      </c>
      <c r="P884" s="2">
        <v>54000</v>
      </c>
      <c r="Q884" s="8">
        <v>0.6</v>
      </c>
      <c r="R884" t="s">
        <v>23</v>
      </c>
    </row>
    <row r="885" spans="1:18" x14ac:dyDescent="0.35">
      <c r="A885" t="s">
        <v>33</v>
      </c>
      <c r="B885">
        <v>1189833</v>
      </c>
      <c r="C885" s="1">
        <v>44216</v>
      </c>
      <c r="D885">
        <f>YEAR(salesbydate[[#This Row],[Invoice_Date]])</f>
        <v>2021</v>
      </c>
      <c r="E885">
        <f>MONTH(salesbydate[[#This Row],[Invoice_Date]])</f>
        <v>1</v>
      </c>
      <c r="F885">
        <f>ROUNDUP(MONTH(salesbydate[[#This Row],[Invoice_Date]])/3,0)</f>
        <v>1</v>
      </c>
      <c r="G885">
        <f>WEEKNUM(salesbydate[[#This Row],[Invoice_Date]])</f>
        <v>4</v>
      </c>
      <c r="H885" t="s">
        <v>35</v>
      </c>
      <c r="I885" t="s">
        <v>52</v>
      </c>
      <c r="J885" t="s">
        <v>53</v>
      </c>
      <c r="K885" t="s">
        <v>22</v>
      </c>
      <c r="L885" t="s">
        <v>145</v>
      </c>
      <c r="M885" s="2">
        <v>60</v>
      </c>
      <c r="N885" s="2">
        <v>375</v>
      </c>
      <c r="O885" s="2">
        <v>225000</v>
      </c>
      <c r="P885" s="2">
        <v>56250</v>
      </c>
      <c r="Q885" s="8">
        <v>0.25</v>
      </c>
      <c r="R885" t="s">
        <v>23</v>
      </c>
    </row>
    <row r="886" spans="1:18" x14ac:dyDescent="0.35">
      <c r="A886" t="s">
        <v>33</v>
      </c>
      <c r="B886">
        <v>1189833</v>
      </c>
      <c r="C886" s="1">
        <v>44217</v>
      </c>
      <c r="D886">
        <f>YEAR(salesbydate[[#This Row],[Invoice_Date]])</f>
        <v>2021</v>
      </c>
      <c r="E886">
        <f>MONTH(salesbydate[[#This Row],[Invoice_Date]])</f>
        <v>1</v>
      </c>
      <c r="F886">
        <f>ROUNDUP(MONTH(salesbydate[[#This Row],[Invoice_Date]])/3,0)</f>
        <v>1</v>
      </c>
      <c r="G886">
        <f>WEEKNUM(salesbydate[[#This Row],[Invoice_Date]])</f>
        <v>4</v>
      </c>
      <c r="H886" t="s">
        <v>35</v>
      </c>
      <c r="I886" t="s">
        <v>52</v>
      </c>
      <c r="J886" t="s">
        <v>53</v>
      </c>
      <c r="K886" t="s">
        <v>16</v>
      </c>
      <c r="L886" t="s">
        <v>144</v>
      </c>
      <c r="M886" s="2">
        <v>40</v>
      </c>
      <c r="N886" s="2">
        <v>575</v>
      </c>
      <c r="O886" s="2">
        <v>230000</v>
      </c>
      <c r="P886" s="2">
        <v>103500</v>
      </c>
      <c r="Q886" s="8">
        <v>0.45</v>
      </c>
      <c r="R886" t="s">
        <v>23</v>
      </c>
    </row>
    <row r="887" spans="1:18" x14ac:dyDescent="0.35">
      <c r="A887" t="s">
        <v>33</v>
      </c>
      <c r="B887">
        <v>1189833</v>
      </c>
      <c r="C887" s="1">
        <v>44218</v>
      </c>
      <c r="D887">
        <f>YEAR(salesbydate[[#This Row],[Invoice_Date]])</f>
        <v>2021</v>
      </c>
      <c r="E887">
        <f>MONTH(salesbydate[[#This Row],[Invoice_Date]])</f>
        <v>1</v>
      </c>
      <c r="F887">
        <f>ROUNDUP(MONTH(salesbydate[[#This Row],[Invoice_Date]])/3,0)</f>
        <v>1</v>
      </c>
      <c r="G887">
        <f>WEEKNUM(salesbydate[[#This Row],[Invoice_Date]])</f>
        <v>4</v>
      </c>
      <c r="H887" t="s">
        <v>35</v>
      </c>
      <c r="I887" t="s">
        <v>52</v>
      </c>
      <c r="J887" t="s">
        <v>53</v>
      </c>
      <c r="K887" t="s">
        <v>18</v>
      </c>
      <c r="L887" t="s">
        <v>144</v>
      </c>
      <c r="M887" s="2">
        <v>45</v>
      </c>
      <c r="N887" s="2">
        <v>425</v>
      </c>
      <c r="O887" s="2">
        <v>191250</v>
      </c>
      <c r="P887" s="2">
        <v>57375</v>
      </c>
      <c r="Q887" s="8">
        <v>0.3</v>
      </c>
      <c r="R887" t="s">
        <v>23</v>
      </c>
    </row>
    <row r="888" spans="1:18" x14ac:dyDescent="0.35">
      <c r="A888" t="s">
        <v>33</v>
      </c>
      <c r="B888">
        <v>1189833</v>
      </c>
      <c r="C888" s="1">
        <v>44219</v>
      </c>
      <c r="D888">
        <f>YEAR(salesbydate[[#This Row],[Invoice_Date]])</f>
        <v>2021</v>
      </c>
      <c r="E888">
        <f>MONTH(salesbydate[[#This Row],[Invoice_Date]])</f>
        <v>1</v>
      </c>
      <c r="F888">
        <f>ROUNDUP(MONTH(salesbydate[[#This Row],[Invoice_Date]])/3,0)</f>
        <v>1</v>
      </c>
      <c r="G888">
        <f>WEEKNUM(salesbydate[[#This Row],[Invoice_Date]])</f>
        <v>4</v>
      </c>
      <c r="H888" t="s">
        <v>35</v>
      </c>
      <c r="I888" t="s">
        <v>52</v>
      </c>
      <c r="J888" t="s">
        <v>53</v>
      </c>
      <c r="K888" t="s">
        <v>19</v>
      </c>
      <c r="L888" t="s">
        <v>145</v>
      </c>
      <c r="M888" s="2">
        <v>45</v>
      </c>
      <c r="N888" s="2">
        <v>425</v>
      </c>
      <c r="O888" s="2">
        <v>191250</v>
      </c>
      <c r="P888" s="2">
        <v>86063</v>
      </c>
      <c r="Q888" s="8">
        <v>0.45</v>
      </c>
      <c r="R888" t="s">
        <v>23</v>
      </c>
    </row>
    <row r="889" spans="1:18" x14ac:dyDescent="0.35">
      <c r="A889" t="s">
        <v>33</v>
      </c>
      <c r="B889">
        <v>1189833</v>
      </c>
      <c r="C889" s="1">
        <v>44220</v>
      </c>
      <c r="D889">
        <f>YEAR(salesbydate[[#This Row],[Invoice_Date]])</f>
        <v>2021</v>
      </c>
      <c r="E889">
        <f>MONTH(salesbydate[[#This Row],[Invoice_Date]])</f>
        <v>1</v>
      </c>
      <c r="F889">
        <f>ROUNDUP(MONTH(salesbydate[[#This Row],[Invoice_Date]])/3,0)</f>
        <v>1</v>
      </c>
      <c r="G889">
        <f>WEEKNUM(salesbydate[[#This Row],[Invoice_Date]])</f>
        <v>5</v>
      </c>
      <c r="H889" t="s">
        <v>35</v>
      </c>
      <c r="I889" t="s">
        <v>52</v>
      </c>
      <c r="J889" t="s">
        <v>53</v>
      </c>
      <c r="K889" t="s">
        <v>20</v>
      </c>
      <c r="L889" t="s">
        <v>145</v>
      </c>
      <c r="M889" s="2">
        <v>40</v>
      </c>
      <c r="N889" s="2">
        <v>325</v>
      </c>
      <c r="O889" s="2">
        <v>130000</v>
      </c>
      <c r="P889" s="2">
        <v>52000</v>
      </c>
      <c r="Q889" s="8">
        <v>0.4</v>
      </c>
      <c r="R889" t="s">
        <v>23</v>
      </c>
    </row>
    <row r="890" spans="1:18" x14ac:dyDescent="0.35">
      <c r="A890" t="s">
        <v>33</v>
      </c>
      <c r="B890">
        <v>1189833</v>
      </c>
      <c r="C890" s="1">
        <v>44221</v>
      </c>
      <c r="D890">
        <f>YEAR(salesbydate[[#This Row],[Invoice_Date]])</f>
        <v>2021</v>
      </c>
      <c r="E890">
        <f>MONTH(salesbydate[[#This Row],[Invoice_Date]])</f>
        <v>1</v>
      </c>
      <c r="F890">
        <f>ROUNDUP(MONTH(salesbydate[[#This Row],[Invoice_Date]])/3,0)</f>
        <v>1</v>
      </c>
      <c r="G890">
        <f>WEEKNUM(salesbydate[[#This Row],[Invoice_Date]])</f>
        <v>5</v>
      </c>
      <c r="H890" t="s">
        <v>35</v>
      </c>
      <c r="I890" t="s">
        <v>52</v>
      </c>
      <c r="J890" t="s">
        <v>53</v>
      </c>
      <c r="K890" t="s">
        <v>21</v>
      </c>
      <c r="L890" t="s">
        <v>144</v>
      </c>
      <c r="M890" s="2">
        <v>45</v>
      </c>
      <c r="N890" s="2">
        <v>225</v>
      </c>
      <c r="O890" s="2">
        <v>101250</v>
      </c>
      <c r="P890" s="2">
        <v>60750</v>
      </c>
      <c r="Q890" s="8">
        <v>0.6</v>
      </c>
      <c r="R890" t="s">
        <v>23</v>
      </c>
    </row>
    <row r="891" spans="1:18" x14ac:dyDescent="0.35">
      <c r="A891" t="s">
        <v>33</v>
      </c>
      <c r="B891">
        <v>1189833</v>
      </c>
      <c r="C891" s="1">
        <v>44222</v>
      </c>
      <c r="D891">
        <f>YEAR(salesbydate[[#This Row],[Invoice_Date]])</f>
        <v>2021</v>
      </c>
      <c r="E891">
        <f>MONTH(salesbydate[[#This Row],[Invoice_Date]])</f>
        <v>1</v>
      </c>
      <c r="F891">
        <f>ROUNDUP(MONTH(salesbydate[[#This Row],[Invoice_Date]])/3,0)</f>
        <v>1</v>
      </c>
      <c r="G891">
        <f>WEEKNUM(salesbydate[[#This Row],[Invoice_Date]])</f>
        <v>5</v>
      </c>
      <c r="H891" t="s">
        <v>35</v>
      </c>
      <c r="I891" t="s">
        <v>52</v>
      </c>
      <c r="J891" t="s">
        <v>53</v>
      </c>
      <c r="K891" t="s">
        <v>22</v>
      </c>
      <c r="L891" t="s">
        <v>145</v>
      </c>
      <c r="M891" s="2">
        <v>60</v>
      </c>
      <c r="N891" s="2">
        <v>400</v>
      </c>
      <c r="O891" s="2">
        <v>240000</v>
      </c>
      <c r="P891" s="2">
        <v>60000</v>
      </c>
      <c r="Q891" s="8">
        <v>0.25</v>
      </c>
      <c r="R891" t="s">
        <v>23</v>
      </c>
    </row>
    <row r="892" spans="1:18" x14ac:dyDescent="0.35">
      <c r="A892" t="s">
        <v>33</v>
      </c>
      <c r="B892">
        <v>1189833</v>
      </c>
      <c r="C892" s="1">
        <v>44223</v>
      </c>
      <c r="D892">
        <f>YEAR(salesbydate[[#This Row],[Invoice_Date]])</f>
        <v>2021</v>
      </c>
      <c r="E892">
        <f>MONTH(salesbydate[[#This Row],[Invoice_Date]])</f>
        <v>1</v>
      </c>
      <c r="F892">
        <f>ROUNDUP(MONTH(salesbydate[[#This Row],[Invoice_Date]])/3,0)</f>
        <v>1</v>
      </c>
      <c r="G892">
        <f>WEEKNUM(salesbydate[[#This Row],[Invoice_Date]])</f>
        <v>5</v>
      </c>
      <c r="H892" t="s">
        <v>35</v>
      </c>
      <c r="I892" t="s">
        <v>52</v>
      </c>
      <c r="J892" t="s">
        <v>53</v>
      </c>
      <c r="K892" t="s">
        <v>16</v>
      </c>
      <c r="L892" t="s">
        <v>144</v>
      </c>
      <c r="M892" s="2">
        <v>40</v>
      </c>
      <c r="N892" s="2">
        <v>675</v>
      </c>
      <c r="O892" s="2">
        <v>270000</v>
      </c>
      <c r="P892" s="2">
        <v>121500</v>
      </c>
      <c r="Q892" s="8">
        <v>0.45</v>
      </c>
      <c r="R892" t="s">
        <v>23</v>
      </c>
    </row>
    <row r="893" spans="1:18" x14ac:dyDescent="0.35">
      <c r="A893" t="s">
        <v>33</v>
      </c>
      <c r="B893">
        <v>1189833</v>
      </c>
      <c r="C893" s="1">
        <v>44224</v>
      </c>
      <c r="D893">
        <f>YEAR(salesbydate[[#This Row],[Invoice_Date]])</f>
        <v>2021</v>
      </c>
      <c r="E893">
        <f>MONTH(salesbydate[[#This Row],[Invoice_Date]])</f>
        <v>1</v>
      </c>
      <c r="F893">
        <f>ROUNDUP(MONTH(salesbydate[[#This Row],[Invoice_Date]])/3,0)</f>
        <v>1</v>
      </c>
      <c r="G893">
        <f>WEEKNUM(salesbydate[[#This Row],[Invoice_Date]])</f>
        <v>5</v>
      </c>
      <c r="H893" t="s">
        <v>35</v>
      </c>
      <c r="I893" t="s">
        <v>52</v>
      </c>
      <c r="J893" t="s">
        <v>53</v>
      </c>
      <c r="K893" t="s">
        <v>18</v>
      </c>
      <c r="L893" t="s">
        <v>144</v>
      </c>
      <c r="M893" s="2">
        <v>45</v>
      </c>
      <c r="N893" s="2">
        <v>525</v>
      </c>
      <c r="O893" s="2">
        <v>236250</v>
      </c>
      <c r="P893" s="2">
        <v>70875</v>
      </c>
      <c r="Q893" s="8">
        <v>0.3</v>
      </c>
      <c r="R893" t="s">
        <v>23</v>
      </c>
    </row>
    <row r="894" spans="1:18" x14ac:dyDescent="0.35">
      <c r="A894" t="s">
        <v>33</v>
      </c>
      <c r="B894">
        <v>1189833</v>
      </c>
      <c r="C894" s="1">
        <v>44225</v>
      </c>
      <c r="D894">
        <f>YEAR(salesbydate[[#This Row],[Invoice_Date]])</f>
        <v>2021</v>
      </c>
      <c r="E894">
        <f>MONTH(salesbydate[[#This Row],[Invoice_Date]])</f>
        <v>1</v>
      </c>
      <c r="F894">
        <f>ROUNDUP(MONTH(salesbydate[[#This Row],[Invoice_Date]])/3,0)</f>
        <v>1</v>
      </c>
      <c r="G894">
        <f>WEEKNUM(salesbydate[[#This Row],[Invoice_Date]])</f>
        <v>5</v>
      </c>
      <c r="H894" t="s">
        <v>35</v>
      </c>
      <c r="I894" t="s">
        <v>52</v>
      </c>
      <c r="J894" t="s">
        <v>53</v>
      </c>
      <c r="K894" t="s">
        <v>19</v>
      </c>
      <c r="L894" t="s">
        <v>145</v>
      </c>
      <c r="M894" s="2">
        <v>45</v>
      </c>
      <c r="N894" s="2">
        <v>550</v>
      </c>
      <c r="O894" s="2">
        <v>247500</v>
      </c>
      <c r="P894" s="2">
        <v>111375</v>
      </c>
      <c r="Q894" s="8">
        <v>0.45</v>
      </c>
      <c r="R894" t="s">
        <v>23</v>
      </c>
    </row>
    <row r="895" spans="1:18" x14ac:dyDescent="0.35">
      <c r="A895" t="s">
        <v>33</v>
      </c>
      <c r="B895">
        <v>1189833</v>
      </c>
      <c r="C895" s="1">
        <v>44226</v>
      </c>
      <c r="D895">
        <f>YEAR(salesbydate[[#This Row],[Invoice_Date]])</f>
        <v>2021</v>
      </c>
      <c r="E895">
        <f>MONTH(salesbydate[[#This Row],[Invoice_Date]])</f>
        <v>1</v>
      </c>
      <c r="F895">
        <f>ROUNDUP(MONTH(salesbydate[[#This Row],[Invoice_Date]])/3,0)</f>
        <v>1</v>
      </c>
      <c r="G895">
        <f>WEEKNUM(salesbydate[[#This Row],[Invoice_Date]])</f>
        <v>5</v>
      </c>
      <c r="H895" t="s">
        <v>35</v>
      </c>
      <c r="I895" t="s">
        <v>52</v>
      </c>
      <c r="J895" t="s">
        <v>53</v>
      </c>
      <c r="K895" t="s">
        <v>20</v>
      </c>
      <c r="L895" t="s">
        <v>145</v>
      </c>
      <c r="M895" s="2">
        <v>40</v>
      </c>
      <c r="N895" s="2">
        <v>425</v>
      </c>
      <c r="O895" s="2">
        <v>170000</v>
      </c>
      <c r="P895" s="2">
        <v>68000</v>
      </c>
      <c r="Q895" s="8">
        <v>0.4</v>
      </c>
      <c r="R895" t="s">
        <v>23</v>
      </c>
    </row>
    <row r="896" spans="1:18" x14ac:dyDescent="0.35">
      <c r="A896" t="s">
        <v>33</v>
      </c>
      <c r="B896">
        <v>1189833</v>
      </c>
      <c r="C896" s="1">
        <v>44227</v>
      </c>
      <c r="D896">
        <f>YEAR(salesbydate[[#This Row],[Invoice_Date]])</f>
        <v>2021</v>
      </c>
      <c r="E896">
        <f>MONTH(salesbydate[[#This Row],[Invoice_Date]])</f>
        <v>1</v>
      </c>
      <c r="F896">
        <f>ROUNDUP(MONTH(salesbydate[[#This Row],[Invoice_Date]])/3,0)</f>
        <v>1</v>
      </c>
      <c r="G896">
        <f>WEEKNUM(salesbydate[[#This Row],[Invoice_Date]])</f>
        <v>6</v>
      </c>
      <c r="H896" t="s">
        <v>35</v>
      </c>
      <c r="I896" t="s">
        <v>52</v>
      </c>
      <c r="J896" t="s">
        <v>53</v>
      </c>
      <c r="K896" t="s">
        <v>21</v>
      </c>
      <c r="L896" t="s">
        <v>144</v>
      </c>
      <c r="M896" s="2">
        <v>45</v>
      </c>
      <c r="N896" s="2">
        <v>300</v>
      </c>
      <c r="O896" s="2">
        <v>135000</v>
      </c>
      <c r="P896" s="2">
        <v>81000</v>
      </c>
      <c r="Q896" s="8">
        <v>0.6</v>
      </c>
      <c r="R896" t="s">
        <v>23</v>
      </c>
    </row>
    <row r="897" spans="1:18" x14ac:dyDescent="0.35">
      <c r="A897" t="s">
        <v>33</v>
      </c>
      <c r="B897">
        <v>1189833</v>
      </c>
      <c r="C897" s="1">
        <v>44228</v>
      </c>
      <c r="D897">
        <f>YEAR(salesbydate[[#This Row],[Invoice_Date]])</f>
        <v>2021</v>
      </c>
      <c r="E897">
        <f>MONTH(salesbydate[[#This Row],[Invoice_Date]])</f>
        <v>2</v>
      </c>
      <c r="F897">
        <f>ROUNDUP(MONTH(salesbydate[[#This Row],[Invoice_Date]])/3,0)</f>
        <v>1</v>
      </c>
      <c r="G897">
        <f>WEEKNUM(salesbydate[[#This Row],[Invoice_Date]])</f>
        <v>6</v>
      </c>
      <c r="H897" t="s">
        <v>35</v>
      </c>
      <c r="I897" t="s">
        <v>52</v>
      </c>
      <c r="J897" t="s">
        <v>53</v>
      </c>
      <c r="K897" t="s">
        <v>22</v>
      </c>
      <c r="L897" t="s">
        <v>145</v>
      </c>
      <c r="M897" s="2">
        <v>60</v>
      </c>
      <c r="N897" s="2">
        <v>600</v>
      </c>
      <c r="O897" s="2">
        <v>360000</v>
      </c>
      <c r="P897" s="2">
        <v>90000</v>
      </c>
      <c r="Q897" s="8">
        <v>0.25</v>
      </c>
      <c r="R897" t="s">
        <v>23</v>
      </c>
    </row>
    <row r="898" spans="1:18" x14ac:dyDescent="0.35">
      <c r="A898" t="s">
        <v>33</v>
      </c>
      <c r="B898">
        <v>1189833</v>
      </c>
      <c r="C898" s="1">
        <v>44229</v>
      </c>
      <c r="D898">
        <f>YEAR(salesbydate[[#This Row],[Invoice_Date]])</f>
        <v>2021</v>
      </c>
      <c r="E898">
        <f>MONTH(salesbydate[[#This Row],[Invoice_Date]])</f>
        <v>2</v>
      </c>
      <c r="F898">
        <f>ROUNDUP(MONTH(salesbydate[[#This Row],[Invoice_Date]])/3,0)</f>
        <v>1</v>
      </c>
      <c r="G898">
        <f>WEEKNUM(salesbydate[[#This Row],[Invoice_Date]])</f>
        <v>6</v>
      </c>
      <c r="H898" t="s">
        <v>35</v>
      </c>
      <c r="I898" t="s">
        <v>52</v>
      </c>
      <c r="J898" t="s">
        <v>53</v>
      </c>
      <c r="K898" t="s">
        <v>16</v>
      </c>
      <c r="L898" t="s">
        <v>144</v>
      </c>
      <c r="M898" s="2">
        <v>40</v>
      </c>
      <c r="N898" s="2">
        <v>750</v>
      </c>
      <c r="O898" s="2">
        <v>300000</v>
      </c>
      <c r="P898" s="2">
        <v>135000</v>
      </c>
      <c r="Q898" s="8">
        <v>0.45</v>
      </c>
      <c r="R898" t="s">
        <v>23</v>
      </c>
    </row>
    <row r="899" spans="1:18" x14ac:dyDescent="0.35">
      <c r="A899" t="s">
        <v>33</v>
      </c>
      <c r="B899">
        <v>1189833</v>
      </c>
      <c r="C899" s="1">
        <v>44230</v>
      </c>
      <c r="D899">
        <f>YEAR(salesbydate[[#This Row],[Invoice_Date]])</f>
        <v>2021</v>
      </c>
      <c r="E899">
        <f>MONTH(salesbydate[[#This Row],[Invoice_Date]])</f>
        <v>2</v>
      </c>
      <c r="F899">
        <f>ROUNDUP(MONTH(salesbydate[[#This Row],[Invoice_Date]])/3,0)</f>
        <v>1</v>
      </c>
      <c r="G899">
        <f>WEEKNUM(salesbydate[[#This Row],[Invoice_Date]])</f>
        <v>6</v>
      </c>
      <c r="H899" t="s">
        <v>35</v>
      </c>
      <c r="I899" t="s">
        <v>52</v>
      </c>
      <c r="J899" t="s">
        <v>53</v>
      </c>
      <c r="K899" t="s">
        <v>18</v>
      </c>
      <c r="L899" t="s">
        <v>144</v>
      </c>
      <c r="M899" s="2">
        <v>45</v>
      </c>
      <c r="N899" s="2">
        <v>600</v>
      </c>
      <c r="O899" s="2">
        <v>270000</v>
      </c>
      <c r="P899" s="2">
        <v>81000</v>
      </c>
      <c r="Q899" s="8">
        <v>0.3</v>
      </c>
      <c r="R899" t="s">
        <v>23</v>
      </c>
    </row>
    <row r="900" spans="1:18" x14ac:dyDescent="0.35">
      <c r="A900" t="s">
        <v>33</v>
      </c>
      <c r="B900">
        <v>1189833</v>
      </c>
      <c r="C900" s="1">
        <v>44231</v>
      </c>
      <c r="D900">
        <f>YEAR(salesbydate[[#This Row],[Invoice_Date]])</f>
        <v>2021</v>
      </c>
      <c r="E900">
        <f>MONTH(salesbydate[[#This Row],[Invoice_Date]])</f>
        <v>2</v>
      </c>
      <c r="F900">
        <f>ROUNDUP(MONTH(salesbydate[[#This Row],[Invoice_Date]])/3,0)</f>
        <v>1</v>
      </c>
      <c r="G900">
        <f>WEEKNUM(salesbydate[[#This Row],[Invoice_Date]])</f>
        <v>6</v>
      </c>
      <c r="H900" t="s">
        <v>35</v>
      </c>
      <c r="I900" t="s">
        <v>52</v>
      </c>
      <c r="J900" t="s">
        <v>53</v>
      </c>
      <c r="K900" t="s">
        <v>19</v>
      </c>
      <c r="L900" t="s">
        <v>145</v>
      </c>
      <c r="M900" s="2">
        <v>45</v>
      </c>
      <c r="N900" s="2">
        <v>550</v>
      </c>
      <c r="O900" s="2">
        <v>247500</v>
      </c>
      <c r="P900" s="2">
        <v>111375</v>
      </c>
      <c r="Q900" s="8">
        <v>0.45</v>
      </c>
      <c r="R900" t="s">
        <v>23</v>
      </c>
    </row>
    <row r="901" spans="1:18" x14ac:dyDescent="0.35">
      <c r="A901" t="s">
        <v>33</v>
      </c>
      <c r="B901">
        <v>1189833</v>
      </c>
      <c r="C901" s="1">
        <v>44232</v>
      </c>
      <c r="D901">
        <f>YEAR(salesbydate[[#This Row],[Invoice_Date]])</f>
        <v>2021</v>
      </c>
      <c r="E901">
        <f>MONTH(salesbydate[[#This Row],[Invoice_Date]])</f>
        <v>2</v>
      </c>
      <c r="F901">
        <f>ROUNDUP(MONTH(salesbydate[[#This Row],[Invoice_Date]])/3,0)</f>
        <v>1</v>
      </c>
      <c r="G901">
        <f>WEEKNUM(salesbydate[[#This Row],[Invoice_Date]])</f>
        <v>6</v>
      </c>
      <c r="H901" t="s">
        <v>35</v>
      </c>
      <c r="I901" t="s">
        <v>52</v>
      </c>
      <c r="J901" t="s">
        <v>53</v>
      </c>
      <c r="K901" t="s">
        <v>20</v>
      </c>
      <c r="L901" t="s">
        <v>145</v>
      </c>
      <c r="M901" s="2">
        <v>40</v>
      </c>
      <c r="N901" s="2">
        <v>450</v>
      </c>
      <c r="O901" s="2">
        <v>180000</v>
      </c>
      <c r="P901" s="2">
        <v>72000</v>
      </c>
      <c r="Q901" s="8">
        <v>0.4</v>
      </c>
      <c r="R901" t="s">
        <v>23</v>
      </c>
    </row>
    <row r="902" spans="1:18" x14ac:dyDescent="0.35">
      <c r="A902" t="s">
        <v>33</v>
      </c>
      <c r="B902">
        <v>1189833</v>
      </c>
      <c r="C902" s="1">
        <v>44233</v>
      </c>
      <c r="D902">
        <f>YEAR(salesbydate[[#This Row],[Invoice_Date]])</f>
        <v>2021</v>
      </c>
      <c r="E902">
        <f>MONTH(salesbydate[[#This Row],[Invoice_Date]])</f>
        <v>2</v>
      </c>
      <c r="F902">
        <f>ROUNDUP(MONTH(salesbydate[[#This Row],[Invoice_Date]])/3,0)</f>
        <v>1</v>
      </c>
      <c r="G902">
        <f>WEEKNUM(salesbydate[[#This Row],[Invoice_Date]])</f>
        <v>6</v>
      </c>
      <c r="H902" t="s">
        <v>35</v>
      </c>
      <c r="I902" t="s">
        <v>52</v>
      </c>
      <c r="J902" t="s">
        <v>53</v>
      </c>
      <c r="K902" t="s">
        <v>21</v>
      </c>
      <c r="L902" t="s">
        <v>144</v>
      </c>
      <c r="M902" s="2">
        <v>45</v>
      </c>
      <c r="N902" s="2">
        <v>475</v>
      </c>
      <c r="O902" s="2">
        <v>213750</v>
      </c>
      <c r="P902" s="2">
        <v>128250</v>
      </c>
      <c r="Q902" s="8">
        <v>0.6</v>
      </c>
      <c r="R902" t="s">
        <v>23</v>
      </c>
    </row>
    <row r="903" spans="1:18" x14ac:dyDescent="0.35">
      <c r="A903" t="s">
        <v>33</v>
      </c>
      <c r="B903">
        <v>1189833</v>
      </c>
      <c r="C903" s="1">
        <v>44234</v>
      </c>
      <c r="D903">
        <f>YEAR(salesbydate[[#This Row],[Invoice_Date]])</f>
        <v>2021</v>
      </c>
      <c r="E903">
        <f>MONTH(salesbydate[[#This Row],[Invoice_Date]])</f>
        <v>2</v>
      </c>
      <c r="F903">
        <f>ROUNDUP(MONTH(salesbydate[[#This Row],[Invoice_Date]])/3,0)</f>
        <v>1</v>
      </c>
      <c r="G903">
        <f>WEEKNUM(salesbydate[[#This Row],[Invoice_Date]])</f>
        <v>7</v>
      </c>
      <c r="H903" t="s">
        <v>35</v>
      </c>
      <c r="I903" t="s">
        <v>52</v>
      </c>
      <c r="J903" t="s">
        <v>53</v>
      </c>
      <c r="K903" t="s">
        <v>22</v>
      </c>
      <c r="L903" t="s">
        <v>145</v>
      </c>
      <c r="M903" s="2">
        <v>60</v>
      </c>
      <c r="N903" s="2">
        <v>475</v>
      </c>
      <c r="O903" s="2">
        <v>285000</v>
      </c>
      <c r="P903" s="2">
        <v>71250</v>
      </c>
      <c r="Q903" s="8">
        <v>0.25</v>
      </c>
      <c r="R903" t="s">
        <v>23</v>
      </c>
    </row>
    <row r="904" spans="1:18" x14ac:dyDescent="0.35">
      <c r="A904" t="s">
        <v>33</v>
      </c>
      <c r="B904">
        <v>1189833</v>
      </c>
      <c r="C904" s="1">
        <v>44235</v>
      </c>
      <c r="D904">
        <f>YEAR(salesbydate[[#This Row],[Invoice_Date]])</f>
        <v>2021</v>
      </c>
      <c r="E904">
        <f>MONTH(salesbydate[[#This Row],[Invoice_Date]])</f>
        <v>2</v>
      </c>
      <c r="F904">
        <f>ROUNDUP(MONTH(salesbydate[[#This Row],[Invoice_Date]])/3,0)</f>
        <v>1</v>
      </c>
      <c r="G904">
        <f>WEEKNUM(salesbydate[[#This Row],[Invoice_Date]])</f>
        <v>7</v>
      </c>
      <c r="H904" t="s">
        <v>35</v>
      </c>
      <c r="I904" t="s">
        <v>52</v>
      </c>
      <c r="J904" t="s">
        <v>53</v>
      </c>
      <c r="K904" t="s">
        <v>16</v>
      </c>
      <c r="L904" t="s">
        <v>144</v>
      </c>
      <c r="M904" s="2">
        <v>45</v>
      </c>
      <c r="N904" s="2">
        <v>675</v>
      </c>
      <c r="O904" s="2">
        <v>303750</v>
      </c>
      <c r="P904" s="2">
        <v>136688</v>
      </c>
      <c r="Q904" s="8">
        <v>0.45</v>
      </c>
      <c r="R904" t="s">
        <v>23</v>
      </c>
    </row>
    <row r="905" spans="1:18" x14ac:dyDescent="0.35">
      <c r="A905" t="s">
        <v>33</v>
      </c>
      <c r="B905">
        <v>1189833</v>
      </c>
      <c r="C905" s="1">
        <v>44236</v>
      </c>
      <c r="D905">
        <f>YEAR(salesbydate[[#This Row],[Invoice_Date]])</f>
        <v>2021</v>
      </c>
      <c r="E905">
        <f>MONTH(salesbydate[[#This Row],[Invoice_Date]])</f>
        <v>2</v>
      </c>
      <c r="F905">
        <f>ROUNDUP(MONTH(salesbydate[[#This Row],[Invoice_Date]])/3,0)</f>
        <v>1</v>
      </c>
      <c r="G905">
        <f>WEEKNUM(salesbydate[[#This Row],[Invoice_Date]])</f>
        <v>7</v>
      </c>
      <c r="H905" t="s">
        <v>35</v>
      </c>
      <c r="I905" t="s">
        <v>52</v>
      </c>
      <c r="J905" t="s">
        <v>53</v>
      </c>
      <c r="K905" t="s">
        <v>18</v>
      </c>
      <c r="L905" t="s">
        <v>144</v>
      </c>
      <c r="M905" s="2">
        <v>55</v>
      </c>
      <c r="N905" s="2">
        <v>625</v>
      </c>
      <c r="O905" s="2">
        <v>343750</v>
      </c>
      <c r="P905" s="2">
        <v>103125</v>
      </c>
      <c r="Q905" s="8">
        <v>0.3</v>
      </c>
      <c r="R905" t="s">
        <v>23</v>
      </c>
    </row>
    <row r="906" spans="1:18" x14ac:dyDescent="0.35">
      <c r="A906" t="s">
        <v>33</v>
      </c>
      <c r="B906">
        <v>1189833</v>
      </c>
      <c r="C906" s="1">
        <v>44237</v>
      </c>
      <c r="D906">
        <f>YEAR(salesbydate[[#This Row],[Invoice_Date]])</f>
        <v>2021</v>
      </c>
      <c r="E906">
        <f>MONTH(salesbydate[[#This Row],[Invoice_Date]])</f>
        <v>2</v>
      </c>
      <c r="F906">
        <f>ROUNDUP(MONTH(salesbydate[[#This Row],[Invoice_Date]])/3,0)</f>
        <v>1</v>
      </c>
      <c r="G906">
        <f>WEEKNUM(salesbydate[[#This Row],[Invoice_Date]])</f>
        <v>7</v>
      </c>
      <c r="H906" t="s">
        <v>35</v>
      </c>
      <c r="I906" t="s">
        <v>52</v>
      </c>
      <c r="J906" t="s">
        <v>53</v>
      </c>
      <c r="K906" t="s">
        <v>19</v>
      </c>
      <c r="L906" t="s">
        <v>145</v>
      </c>
      <c r="M906" s="2">
        <v>50</v>
      </c>
      <c r="N906" s="2">
        <v>500</v>
      </c>
      <c r="O906" s="2">
        <v>250000</v>
      </c>
      <c r="P906" s="2">
        <v>112500</v>
      </c>
      <c r="Q906" s="8">
        <v>0.45</v>
      </c>
      <c r="R906" t="s">
        <v>23</v>
      </c>
    </row>
    <row r="907" spans="1:18" x14ac:dyDescent="0.35">
      <c r="A907" t="s">
        <v>33</v>
      </c>
      <c r="B907">
        <v>1189833</v>
      </c>
      <c r="C907" s="1">
        <v>44238</v>
      </c>
      <c r="D907">
        <f>YEAR(salesbydate[[#This Row],[Invoice_Date]])</f>
        <v>2021</v>
      </c>
      <c r="E907">
        <f>MONTH(salesbydate[[#This Row],[Invoice_Date]])</f>
        <v>2</v>
      </c>
      <c r="F907">
        <f>ROUNDUP(MONTH(salesbydate[[#This Row],[Invoice_Date]])/3,0)</f>
        <v>1</v>
      </c>
      <c r="G907">
        <f>WEEKNUM(salesbydate[[#This Row],[Invoice_Date]])</f>
        <v>7</v>
      </c>
      <c r="H907" t="s">
        <v>35</v>
      </c>
      <c r="I907" t="s">
        <v>52</v>
      </c>
      <c r="J907" t="s">
        <v>53</v>
      </c>
      <c r="K907" t="s">
        <v>20</v>
      </c>
      <c r="L907" t="s">
        <v>145</v>
      </c>
      <c r="M907" s="2">
        <v>45</v>
      </c>
      <c r="N907" s="2">
        <v>425</v>
      </c>
      <c r="O907" s="2">
        <v>191250</v>
      </c>
      <c r="P907" s="2">
        <v>76500</v>
      </c>
      <c r="Q907" s="8">
        <v>0.4</v>
      </c>
      <c r="R907" t="s">
        <v>23</v>
      </c>
    </row>
    <row r="908" spans="1:18" x14ac:dyDescent="0.35">
      <c r="A908" t="s">
        <v>33</v>
      </c>
      <c r="B908">
        <v>1189833</v>
      </c>
      <c r="C908" s="1">
        <v>44239</v>
      </c>
      <c r="D908">
        <f>YEAR(salesbydate[[#This Row],[Invoice_Date]])</f>
        <v>2021</v>
      </c>
      <c r="E908">
        <f>MONTH(salesbydate[[#This Row],[Invoice_Date]])</f>
        <v>2</v>
      </c>
      <c r="F908">
        <f>ROUNDUP(MONTH(salesbydate[[#This Row],[Invoice_Date]])/3,0)</f>
        <v>1</v>
      </c>
      <c r="G908">
        <f>WEEKNUM(salesbydate[[#This Row],[Invoice_Date]])</f>
        <v>7</v>
      </c>
      <c r="H908" t="s">
        <v>35</v>
      </c>
      <c r="I908" t="s">
        <v>52</v>
      </c>
      <c r="J908" t="s">
        <v>53</v>
      </c>
      <c r="K908" t="s">
        <v>21</v>
      </c>
      <c r="L908" t="s">
        <v>144</v>
      </c>
      <c r="M908" s="2">
        <v>55</v>
      </c>
      <c r="N908" s="2">
        <v>425</v>
      </c>
      <c r="O908" s="2">
        <v>233750</v>
      </c>
      <c r="P908" s="2">
        <v>140250</v>
      </c>
      <c r="Q908" s="8">
        <v>0.6</v>
      </c>
      <c r="R908" t="s">
        <v>23</v>
      </c>
    </row>
    <row r="909" spans="1:18" x14ac:dyDescent="0.35">
      <c r="A909" t="s">
        <v>33</v>
      </c>
      <c r="B909">
        <v>1189833</v>
      </c>
      <c r="C909" s="1">
        <v>44240</v>
      </c>
      <c r="D909">
        <f>YEAR(salesbydate[[#This Row],[Invoice_Date]])</f>
        <v>2021</v>
      </c>
      <c r="E909">
        <f>MONTH(salesbydate[[#This Row],[Invoice_Date]])</f>
        <v>2</v>
      </c>
      <c r="F909">
        <f>ROUNDUP(MONTH(salesbydate[[#This Row],[Invoice_Date]])/3,0)</f>
        <v>1</v>
      </c>
      <c r="G909">
        <f>WEEKNUM(salesbydate[[#This Row],[Invoice_Date]])</f>
        <v>7</v>
      </c>
      <c r="H909" t="s">
        <v>35</v>
      </c>
      <c r="I909" t="s">
        <v>52</v>
      </c>
      <c r="J909" t="s">
        <v>53</v>
      </c>
      <c r="K909" t="s">
        <v>22</v>
      </c>
      <c r="L909" t="s">
        <v>145</v>
      </c>
      <c r="M909" s="2">
        <v>60</v>
      </c>
      <c r="N909" s="2">
        <v>400</v>
      </c>
      <c r="O909" s="2">
        <v>240000</v>
      </c>
      <c r="P909" s="2">
        <v>60000</v>
      </c>
      <c r="Q909" s="8">
        <v>0.25</v>
      </c>
      <c r="R909" t="s">
        <v>23</v>
      </c>
    </row>
    <row r="910" spans="1:18" x14ac:dyDescent="0.35">
      <c r="A910" t="s">
        <v>33</v>
      </c>
      <c r="B910">
        <v>1189833</v>
      </c>
      <c r="C910" s="1">
        <v>44241</v>
      </c>
      <c r="D910">
        <f>YEAR(salesbydate[[#This Row],[Invoice_Date]])</f>
        <v>2021</v>
      </c>
      <c r="E910">
        <f>MONTH(salesbydate[[#This Row],[Invoice_Date]])</f>
        <v>2</v>
      </c>
      <c r="F910">
        <f>ROUNDUP(MONTH(salesbydate[[#This Row],[Invoice_Date]])/3,0)</f>
        <v>1</v>
      </c>
      <c r="G910">
        <f>WEEKNUM(salesbydate[[#This Row],[Invoice_Date]])</f>
        <v>8</v>
      </c>
      <c r="H910" t="s">
        <v>35</v>
      </c>
      <c r="I910" t="s">
        <v>52</v>
      </c>
      <c r="J910" t="s">
        <v>53</v>
      </c>
      <c r="K910" t="s">
        <v>16</v>
      </c>
      <c r="L910" t="s">
        <v>144</v>
      </c>
      <c r="M910" s="2">
        <v>45</v>
      </c>
      <c r="N910" s="2">
        <v>600</v>
      </c>
      <c r="O910" s="2">
        <v>270000</v>
      </c>
      <c r="P910" s="2">
        <v>121500</v>
      </c>
      <c r="Q910" s="8">
        <v>0.45</v>
      </c>
      <c r="R910" t="s">
        <v>23</v>
      </c>
    </row>
    <row r="911" spans="1:18" x14ac:dyDescent="0.35">
      <c r="A911" t="s">
        <v>33</v>
      </c>
      <c r="B911">
        <v>1189833</v>
      </c>
      <c r="C911" s="1">
        <v>44242</v>
      </c>
      <c r="D911">
        <f>YEAR(salesbydate[[#This Row],[Invoice_Date]])</f>
        <v>2021</v>
      </c>
      <c r="E911">
        <f>MONTH(salesbydate[[#This Row],[Invoice_Date]])</f>
        <v>2</v>
      </c>
      <c r="F911">
        <f>ROUNDUP(MONTH(salesbydate[[#This Row],[Invoice_Date]])/3,0)</f>
        <v>1</v>
      </c>
      <c r="G911">
        <f>WEEKNUM(salesbydate[[#This Row],[Invoice_Date]])</f>
        <v>8</v>
      </c>
      <c r="H911" t="s">
        <v>35</v>
      </c>
      <c r="I911" t="s">
        <v>52</v>
      </c>
      <c r="J911" t="s">
        <v>53</v>
      </c>
      <c r="K911" t="s">
        <v>18</v>
      </c>
      <c r="L911" t="s">
        <v>144</v>
      </c>
      <c r="M911" s="2">
        <v>50</v>
      </c>
      <c r="N911" s="2">
        <v>600</v>
      </c>
      <c r="O911" s="2">
        <v>300000</v>
      </c>
      <c r="P911" s="2">
        <v>90000</v>
      </c>
      <c r="Q911" s="8">
        <v>0.3</v>
      </c>
      <c r="R911" t="s">
        <v>23</v>
      </c>
    </row>
    <row r="912" spans="1:18" x14ac:dyDescent="0.35">
      <c r="A912" t="s">
        <v>33</v>
      </c>
      <c r="B912">
        <v>1189833</v>
      </c>
      <c r="C912" s="1">
        <v>44243</v>
      </c>
      <c r="D912">
        <f>YEAR(salesbydate[[#This Row],[Invoice_Date]])</f>
        <v>2021</v>
      </c>
      <c r="E912">
        <f>MONTH(salesbydate[[#This Row],[Invoice_Date]])</f>
        <v>2</v>
      </c>
      <c r="F912">
        <f>ROUNDUP(MONTH(salesbydate[[#This Row],[Invoice_Date]])/3,0)</f>
        <v>1</v>
      </c>
      <c r="G912">
        <f>WEEKNUM(salesbydate[[#This Row],[Invoice_Date]])</f>
        <v>8</v>
      </c>
      <c r="H912" t="s">
        <v>35</v>
      </c>
      <c r="I912" t="s">
        <v>52</v>
      </c>
      <c r="J912" t="s">
        <v>53</v>
      </c>
      <c r="K912" t="s">
        <v>19</v>
      </c>
      <c r="L912" t="s">
        <v>145</v>
      </c>
      <c r="M912" s="2">
        <v>45</v>
      </c>
      <c r="N912" s="2">
        <v>450</v>
      </c>
      <c r="O912" s="2">
        <v>202500</v>
      </c>
      <c r="P912" s="2">
        <v>91125</v>
      </c>
      <c r="Q912" s="8">
        <v>0.45</v>
      </c>
      <c r="R912" t="s">
        <v>23</v>
      </c>
    </row>
    <row r="913" spans="1:18" x14ac:dyDescent="0.35">
      <c r="A913" t="s">
        <v>33</v>
      </c>
      <c r="B913">
        <v>1189833</v>
      </c>
      <c r="C913" s="1">
        <v>44244</v>
      </c>
      <c r="D913">
        <f>YEAR(salesbydate[[#This Row],[Invoice_Date]])</f>
        <v>2021</v>
      </c>
      <c r="E913">
        <f>MONTH(salesbydate[[#This Row],[Invoice_Date]])</f>
        <v>2</v>
      </c>
      <c r="F913">
        <f>ROUNDUP(MONTH(salesbydate[[#This Row],[Invoice_Date]])/3,0)</f>
        <v>1</v>
      </c>
      <c r="G913">
        <f>WEEKNUM(salesbydate[[#This Row],[Invoice_Date]])</f>
        <v>8</v>
      </c>
      <c r="H913" t="s">
        <v>35</v>
      </c>
      <c r="I913" t="s">
        <v>52</v>
      </c>
      <c r="J913" t="s">
        <v>53</v>
      </c>
      <c r="K913" t="s">
        <v>20</v>
      </c>
      <c r="L913" t="s">
        <v>145</v>
      </c>
      <c r="M913" s="2">
        <v>45</v>
      </c>
      <c r="N913" s="2">
        <v>400</v>
      </c>
      <c r="O913" s="2">
        <v>180000</v>
      </c>
      <c r="P913" s="2">
        <v>72000</v>
      </c>
      <c r="Q913" s="8">
        <v>0.4</v>
      </c>
      <c r="R913" t="s">
        <v>23</v>
      </c>
    </row>
    <row r="914" spans="1:18" x14ac:dyDescent="0.35">
      <c r="A914" t="s">
        <v>33</v>
      </c>
      <c r="B914">
        <v>1189833</v>
      </c>
      <c r="C914" s="1">
        <v>44245</v>
      </c>
      <c r="D914">
        <f>YEAR(salesbydate[[#This Row],[Invoice_Date]])</f>
        <v>2021</v>
      </c>
      <c r="E914">
        <f>MONTH(salesbydate[[#This Row],[Invoice_Date]])</f>
        <v>2</v>
      </c>
      <c r="F914">
        <f>ROUNDUP(MONTH(salesbydate[[#This Row],[Invoice_Date]])/3,0)</f>
        <v>1</v>
      </c>
      <c r="G914">
        <f>WEEKNUM(salesbydate[[#This Row],[Invoice_Date]])</f>
        <v>8</v>
      </c>
      <c r="H914" t="s">
        <v>35</v>
      </c>
      <c r="I914" t="s">
        <v>52</v>
      </c>
      <c r="J914" t="s">
        <v>53</v>
      </c>
      <c r="K914" t="s">
        <v>21</v>
      </c>
      <c r="L914" t="s">
        <v>144</v>
      </c>
      <c r="M914" s="2">
        <v>55</v>
      </c>
      <c r="N914" s="2">
        <v>400</v>
      </c>
      <c r="O914" s="2">
        <v>220000</v>
      </c>
      <c r="P914" s="2">
        <v>132000</v>
      </c>
      <c r="Q914" s="8">
        <v>0.6</v>
      </c>
      <c r="R914" t="s">
        <v>23</v>
      </c>
    </row>
    <row r="915" spans="1:18" x14ac:dyDescent="0.35">
      <c r="A915" t="s">
        <v>33</v>
      </c>
      <c r="B915">
        <v>1189833</v>
      </c>
      <c r="C915" s="1">
        <v>44246</v>
      </c>
      <c r="D915">
        <f>YEAR(salesbydate[[#This Row],[Invoice_Date]])</f>
        <v>2021</v>
      </c>
      <c r="E915">
        <f>MONTH(salesbydate[[#This Row],[Invoice_Date]])</f>
        <v>2</v>
      </c>
      <c r="F915">
        <f>ROUNDUP(MONTH(salesbydate[[#This Row],[Invoice_Date]])/3,0)</f>
        <v>1</v>
      </c>
      <c r="G915">
        <f>WEEKNUM(salesbydate[[#This Row],[Invoice_Date]])</f>
        <v>8</v>
      </c>
      <c r="H915" t="s">
        <v>35</v>
      </c>
      <c r="I915" t="s">
        <v>52</v>
      </c>
      <c r="J915" t="s">
        <v>53</v>
      </c>
      <c r="K915" t="s">
        <v>22</v>
      </c>
      <c r="L915" t="s">
        <v>145</v>
      </c>
      <c r="M915" s="2">
        <v>60</v>
      </c>
      <c r="N915" s="2">
        <v>450</v>
      </c>
      <c r="O915" s="2">
        <v>270000</v>
      </c>
      <c r="P915" s="2">
        <v>67500</v>
      </c>
      <c r="Q915" s="8">
        <v>0.25</v>
      </c>
      <c r="R915" t="s">
        <v>23</v>
      </c>
    </row>
    <row r="916" spans="1:18" x14ac:dyDescent="0.35">
      <c r="A916" t="s">
        <v>33</v>
      </c>
      <c r="B916">
        <v>1189833</v>
      </c>
      <c r="C916" s="1">
        <v>44247</v>
      </c>
      <c r="D916">
        <f>YEAR(salesbydate[[#This Row],[Invoice_Date]])</f>
        <v>2021</v>
      </c>
      <c r="E916">
        <f>MONTH(salesbydate[[#This Row],[Invoice_Date]])</f>
        <v>2</v>
      </c>
      <c r="F916">
        <f>ROUNDUP(MONTH(salesbydate[[#This Row],[Invoice_Date]])/3,0)</f>
        <v>1</v>
      </c>
      <c r="G916">
        <f>WEEKNUM(salesbydate[[#This Row],[Invoice_Date]])</f>
        <v>8</v>
      </c>
      <c r="H916" t="s">
        <v>35</v>
      </c>
      <c r="I916" t="s">
        <v>52</v>
      </c>
      <c r="J916" t="s">
        <v>53</v>
      </c>
      <c r="K916" t="s">
        <v>16</v>
      </c>
      <c r="L916" t="s">
        <v>144</v>
      </c>
      <c r="M916" s="2">
        <v>45</v>
      </c>
      <c r="N916" s="2">
        <v>550</v>
      </c>
      <c r="O916" s="2">
        <v>247500</v>
      </c>
      <c r="P916" s="2">
        <v>111375</v>
      </c>
      <c r="Q916" s="8">
        <v>0.45</v>
      </c>
      <c r="R916" t="s">
        <v>23</v>
      </c>
    </row>
    <row r="917" spans="1:18" x14ac:dyDescent="0.35">
      <c r="A917" t="s">
        <v>33</v>
      </c>
      <c r="B917">
        <v>1189833</v>
      </c>
      <c r="C917" s="1">
        <v>44248</v>
      </c>
      <c r="D917">
        <f>YEAR(salesbydate[[#This Row],[Invoice_Date]])</f>
        <v>2021</v>
      </c>
      <c r="E917">
        <f>MONTH(salesbydate[[#This Row],[Invoice_Date]])</f>
        <v>2</v>
      </c>
      <c r="F917">
        <f>ROUNDUP(MONTH(salesbydate[[#This Row],[Invoice_Date]])/3,0)</f>
        <v>1</v>
      </c>
      <c r="G917">
        <f>WEEKNUM(salesbydate[[#This Row],[Invoice_Date]])</f>
        <v>9</v>
      </c>
      <c r="H917" t="s">
        <v>35</v>
      </c>
      <c r="I917" t="s">
        <v>52</v>
      </c>
      <c r="J917" t="s">
        <v>53</v>
      </c>
      <c r="K917" t="s">
        <v>18</v>
      </c>
      <c r="L917" t="s">
        <v>144</v>
      </c>
      <c r="M917" s="2">
        <v>50</v>
      </c>
      <c r="N917" s="2">
        <v>550</v>
      </c>
      <c r="O917" s="2">
        <v>275000</v>
      </c>
      <c r="P917" s="2">
        <v>82500</v>
      </c>
      <c r="Q917" s="8">
        <v>0.3</v>
      </c>
      <c r="R917" t="s">
        <v>23</v>
      </c>
    </row>
    <row r="918" spans="1:18" x14ac:dyDescent="0.35">
      <c r="A918" t="s">
        <v>33</v>
      </c>
      <c r="B918">
        <v>1189833</v>
      </c>
      <c r="C918" s="1">
        <v>44249</v>
      </c>
      <c r="D918">
        <f>YEAR(salesbydate[[#This Row],[Invoice_Date]])</f>
        <v>2021</v>
      </c>
      <c r="E918">
        <f>MONTH(salesbydate[[#This Row],[Invoice_Date]])</f>
        <v>2</v>
      </c>
      <c r="F918">
        <f>ROUNDUP(MONTH(salesbydate[[#This Row],[Invoice_Date]])/3,0)</f>
        <v>1</v>
      </c>
      <c r="G918">
        <f>WEEKNUM(salesbydate[[#This Row],[Invoice_Date]])</f>
        <v>9</v>
      </c>
      <c r="H918" t="s">
        <v>35</v>
      </c>
      <c r="I918" t="s">
        <v>52</v>
      </c>
      <c r="J918" t="s">
        <v>53</v>
      </c>
      <c r="K918" t="s">
        <v>19</v>
      </c>
      <c r="L918" t="s">
        <v>145</v>
      </c>
      <c r="M918" s="2">
        <v>45</v>
      </c>
      <c r="N918" s="2">
        <v>400</v>
      </c>
      <c r="O918" s="2">
        <v>180000</v>
      </c>
      <c r="P918" s="2">
        <v>81000</v>
      </c>
      <c r="Q918" s="8">
        <v>0.45</v>
      </c>
      <c r="R918" t="s">
        <v>23</v>
      </c>
    </row>
    <row r="919" spans="1:18" x14ac:dyDescent="0.35">
      <c r="A919" t="s">
        <v>33</v>
      </c>
      <c r="B919">
        <v>1189833</v>
      </c>
      <c r="C919" s="1">
        <v>44250</v>
      </c>
      <c r="D919">
        <f>YEAR(salesbydate[[#This Row],[Invoice_Date]])</f>
        <v>2021</v>
      </c>
      <c r="E919">
        <f>MONTH(salesbydate[[#This Row],[Invoice_Date]])</f>
        <v>2</v>
      </c>
      <c r="F919">
        <f>ROUNDUP(MONTH(salesbydate[[#This Row],[Invoice_Date]])/3,0)</f>
        <v>1</v>
      </c>
      <c r="G919">
        <f>WEEKNUM(salesbydate[[#This Row],[Invoice_Date]])</f>
        <v>9</v>
      </c>
      <c r="H919" t="s">
        <v>35</v>
      </c>
      <c r="I919" t="s">
        <v>52</v>
      </c>
      <c r="J919" t="s">
        <v>53</v>
      </c>
      <c r="K919" t="s">
        <v>20</v>
      </c>
      <c r="L919" t="s">
        <v>145</v>
      </c>
      <c r="M919" s="2">
        <v>45</v>
      </c>
      <c r="N919" s="2">
        <v>375</v>
      </c>
      <c r="O919" s="2">
        <v>168750</v>
      </c>
      <c r="P919" s="2">
        <v>67500</v>
      </c>
      <c r="Q919" s="8">
        <v>0.4</v>
      </c>
      <c r="R919" t="s">
        <v>23</v>
      </c>
    </row>
    <row r="920" spans="1:18" x14ac:dyDescent="0.35">
      <c r="A920" t="s">
        <v>33</v>
      </c>
      <c r="B920">
        <v>1189833</v>
      </c>
      <c r="C920" s="1">
        <v>44251</v>
      </c>
      <c r="D920">
        <f>YEAR(salesbydate[[#This Row],[Invoice_Date]])</f>
        <v>2021</v>
      </c>
      <c r="E920">
        <f>MONTH(salesbydate[[#This Row],[Invoice_Date]])</f>
        <v>2</v>
      </c>
      <c r="F920">
        <f>ROUNDUP(MONTH(salesbydate[[#This Row],[Invoice_Date]])/3,0)</f>
        <v>1</v>
      </c>
      <c r="G920">
        <f>WEEKNUM(salesbydate[[#This Row],[Invoice_Date]])</f>
        <v>9</v>
      </c>
      <c r="H920" t="s">
        <v>35</v>
      </c>
      <c r="I920" t="s">
        <v>52</v>
      </c>
      <c r="J920" t="s">
        <v>53</v>
      </c>
      <c r="K920" t="s">
        <v>21</v>
      </c>
      <c r="L920" t="s">
        <v>144</v>
      </c>
      <c r="M920" s="2">
        <v>55</v>
      </c>
      <c r="N920" s="2">
        <v>350</v>
      </c>
      <c r="O920" s="2">
        <v>192500</v>
      </c>
      <c r="P920" s="2">
        <v>115500</v>
      </c>
      <c r="Q920" s="8">
        <v>0.6</v>
      </c>
      <c r="R920" t="s">
        <v>23</v>
      </c>
    </row>
    <row r="921" spans="1:18" x14ac:dyDescent="0.35">
      <c r="A921" t="s">
        <v>33</v>
      </c>
      <c r="B921">
        <v>1189833</v>
      </c>
      <c r="C921" s="1">
        <v>44252</v>
      </c>
      <c r="D921">
        <f>YEAR(salesbydate[[#This Row],[Invoice_Date]])</f>
        <v>2021</v>
      </c>
      <c r="E921">
        <f>MONTH(salesbydate[[#This Row],[Invoice_Date]])</f>
        <v>2</v>
      </c>
      <c r="F921">
        <f>ROUNDUP(MONTH(salesbydate[[#This Row],[Invoice_Date]])/3,0)</f>
        <v>1</v>
      </c>
      <c r="G921">
        <f>WEEKNUM(salesbydate[[#This Row],[Invoice_Date]])</f>
        <v>9</v>
      </c>
      <c r="H921" t="s">
        <v>35</v>
      </c>
      <c r="I921" t="s">
        <v>52</v>
      </c>
      <c r="J921" t="s">
        <v>53</v>
      </c>
      <c r="K921" t="s">
        <v>22</v>
      </c>
      <c r="L921" t="s">
        <v>145</v>
      </c>
      <c r="M921" s="2">
        <v>60</v>
      </c>
      <c r="N921" s="2">
        <v>400</v>
      </c>
      <c r="O921" s="2">
        <v>240000</v>
      </c>
      <c r="P921" s="2">
        <v>60000</v>
      </c>
      <c r="Q921" s="8">
        <v>0.25</v>
      </c>
      <c r="R921" t="s">
        <v>23</v>
      </c>
    </row>
    <row r="922" spans="1:18" x14ac:dyDescent="0.35">
      <c r="A922" t="s">
        <v>33</v>
      </c>
      <c r="B922">
        <v>1189833</v>
      </c>
      <c r="C922" s="1">
        <v>44253</v>
      </c>
      <c r="D922">
        <f>YEAR(salesbydate[[#This Row],[Invoice_Date]])</f>
        <v>2021</v>
      </c>
      <c r="E922">
        <f>MONTH(salesbydate[[#This Row],[Invoice_Date]])</f>
        <v>2</v>
      </c>
      <c r="F922">
        <f>ROUNDUP(MONTH(salesbydate[[#This Row],[Invoice_Date]])/3,0)</f>
        <v>1</v>
      </c>
      <c r="G922">
        <f>WEEKNUM(salesbydate[[#This Row],[Invoice_Date]])</f>
        <v>9</v>
      </c>
      <c r="H922" t="s">
        <v>35</v>
      </c>
      <c r="I922" t="s">
        <v>52</v>
      </c>
      <c r="J922" t="s">
        <v>53</v>
      </c>
      <c r="K922" t="s">
        <v>16</v>
      </c>
      <c r="L922" t="s">
        <v>144</v>
      </c>
      <c r="M922" s="2">
        <v>40</v>
      </c>
      <c r="N922" s="2">
        <v>575</v>
      </c>
      <c r="O922" s="2">
        <v>230000</v>
      </c>
      <c r="P922" s="2">
        <v>103500</v>
      </c>
      <c r="Q922" s="8">
        <v>0.45</v>
      </c>
      <c r="R922" t="s">
        <v>23</v>
      </c>
    </row>
    <row r="923" spans="1:18" x14ac:dyDescent="0.35">
      <c r="A923" t="s">
        <v>33</v>
      </c>
      <c r="B923">
        <v>1189833</v>
      </c>
      <c r="C923" s="1">
        <v>44254</v>
      </c>
      <c r="D923">
        <f>YEAR(salesbydate[[#This Row],[Invoice_Date]])</f>
        <v>2021</v>
      </c>
      <c r="E923">
        <f>MONTH(salesbydate[[#This Row],[Invoice_Date]])</f>
        <v>2</v>
      </c>
      <c r="F923">
        <f>ROUNDUP(MONTH(salesbydate[[#This Row],[Invoice_Date]])/3,0)</f>
        <v>1</v>
      </c>
      <c r="G923">
        <f>WEEKNUM(salesbydate[[#This Row],[Invoice_Date]])</f>
        <v>9</v>
      </c>
      <c r="H923" t="s">
        <v>35</v>
      </c>
      <c r="I923" t="s">
        <v>52</v>
      </c>
      <c r="J923" t="s">
        <v>53</v>
      </c>
      <c r="K923" t="s">
        <v>18</v>
      </c>
      <c r="L923" t="s">
        <v>144</v>
      </c>
      <c r="M923" s="2">
        <v>45</v>
      </c>
      <c r="N923" s="2">
        <v>575</v>
      </c>
      <c r="O923" s="2">
        <v>258750</v>
      </c>
      <c r="P923" s="2">
        <v>77625</v>
      </c>
      <c r="Q923" s="8">
        <v>0.3</v>
      </c>
      <c r="R923" t="s">
        <v>23</v>
      </c>
    </row>
    <row r="924" spans="1:18" x14ac:dyDescent="0.35">
      <c r="A924" t="s">
        <v>33</v>
      </c>
      <c r="B924">
        <v>1189833</v>
      </c>
      <c r="C924" s="1">
        <v>44255</v>
      </c>
      <c r="D924">
        <f>YEAR(salesbydate[[#This Row],[Invoice_Date]])</f>
        <v>2021</v>
      </c>
      <c r="E924">
        <f>MONTH(salesbydate[[#This Row],[Invoice_Date]])</f>
        <v>2</v>
      </c>
      <c r="F924">
        <f>ROUNDUP(MONTH(salesbydate[[#This Row],[Invoice_Date]])/3,0)</f>
        <v>1</v>
      </c>
      <c r="G924">
        <f>WEEKNUM(salesbydate[[#This Row],[Invoice_Date]])</f>
        <v>10</v>
      </c>
      <c r="H924" t="s">
        <v>35</v>
      </c>
      <c r="I924" t="s">
        <v>52</v>
      </c>
      <c r="J924" t="s">
        <v>53</v>
      </c>
      <c r="K924" t="s">
        <v>19</v>
      </c>
      <c r="L924" t="s">
        <v>145</v>
      </c>
      <c r="M924" s="2">
        <v>40</v>
      </c>
      <c r="N924" s="2">
        <v>425</v>
      </c>
      <c r="O924" s="2">
        <v>170000</v>
      </c>
      <c r="P924" s="2">
        <v>76500</v>
      </c>
      <c r="Q924" s="8">
        <v>0.45</v>
      </c>
      <c r="R924" t="s">
        <v>23</v>
      </c>
    </row>
    <row r="925" spans="1:18" x14ac:dyDescent="0.35">
      <c r="A925" t="s">
        <v>33</v>
      </c>
      <c r="B925">
        <v>1189833</v>
      </c>
      <c r="C925" s="1">
        <v>44256</v>
      </c>
      <c r="D925">
        <f>YEAR(salesbydate[[#This Row],[Invoice_Date]])</f>
        <v>2021</v>
      </c>
      <c r="E925">
        <f>MONTH(salesbydate[[#This Row],[Invoice_Date]])</f>
        <v>3</v>
      </c>
      <c r="F925">
        <f>ROUNDUP(MONTH(salesbydate[[#This Row],[Invoice_Date]])/3,0)</f>
        <v>1</v>
      </c>
      <c r="G925">
        <f>WEEKNUM(salesbydate[[#This Row],[Invoice_Date]])</f>
        <v>10</v>
      </c>
      <c r="H925" t="s">
        <v>35</v>
      </c>
      <c r="I925" t="s">
        <v>52</v>
      </c>
      <c r="J925" t="s">
        <v>53</v>
      </c>
      <c r="K925" t="s">
        <v>20</v>
      </c>
      <c r="L925" t="s">
        <v>145</v>
      </c>
      <c r="M925" s="2">
        <v>40</v>
      </c>
      <c r="N925" s="2">
        <v>425</v>
      </c>
      <c r="O925" s="2">
        <v>170000</v>
      </c>
      <c r="P925" s="2">
        <v>68000</v>
      </c>
      <c r="Q925" s="8">
        <v>0.4</v>
      </c>
      <c r="R925" t="s">
        <v>23</v>
      </c>
    </row>
    <row r="926" spans="1:18" x14ac:dyDescent="0.35">
      <c r="A926" t="s">
        <v>33</v>
      </c>
      <c r="B926">
        <v>1189833</v>
      </c>
      <c r="C926" s="1">
        <v>44257</v>
      </c>
      <c r="D926">
        <f>YEAR(salesbydate[[#This Row],[Invoice_Date]])</f>
        <v>2021</v>
      </c>
      <c r="E926">
        <f>MONTH(salesbydate[[#This Row],[Invoice_Date]])</f>
        <v>3</v>
      </c>
      <c r="F926">
        <f>ROUNDUP(MONTH(salesbydate[[#This Row],[Invoice_Date]])/3,0)</f>
        <v>1</v>
      </c>
      <c r="G926">
        <f>WEEKNUM(salesbydate[[#This Row],[Invoice_Date]])</f>
        <v>10</v>
      </c>
      <c r="H926" t="s">
        <v>35</v>
      </c>
      <c r="I926" t="s">
        <v>52</v>
      </c>
      <c r="J926" t="s">
        <v>53</v>
      </c>
      <c r="K926" t="s">
        <v>21</v>
      </c>
      <c r="L926" t="s">
        <v>144</v>
      </c>
      <c r="M926" s="2">
        <v>55</v>
      </c>
      <c r="N926" s="2">
        <v>375</v>
      </c>
      <c r="O926" s="2">
        <v>206250</v>
      </c>
      <c r="P926" s="2">
        <v>123750</v>
      </c>
      <c r="Q926" s="8">
        <v>0.6</v>
      </c>
      <c r="R926" t="s">
        <v>23</v>
      </c>
    </row>
    <row r="927" spans="1:18" x14ac:dyDescent="0.35">
      <c r="A927" t="s">
        <v>33</v>
      </c>
      <c r="B927">
        <v>1189833</v>
      </c>
      <c r="C927" s="1">
        <v>44258</v>
      </c>
      <c r="D927">
        <f>YEAR(salesbydate[[#This Row],[Invoice_Date]])</f>
        <v>2021</v>
      </c>
      <c r="E927">
        <f>MONTH(salesbydate[[#This Row],[Invoice_Date]])</f>
        <v>3</v>
      </c>
      <c r="F927">
        <f>ROUNDUP(MONTH(salesbydate[[#This Row],[Invoice_Date]])/3,0)</f>
        <v>1</v>
      </c>
      <c r="G927">
        <f>WEEKNUM(salesbydate[[#This Row],[Invoice_Date]])</f>
        <v>10</v>
      </c>
      <c r="H927" t="s">
        <v>35</v>
      </c>
      <c r="I927" t="s">
        <v>52</v>
      </c>
      <c r="J927" t="s">
        <v>53</v>
      </c>
      <c r="K927" t="s">
        <v>22</v>
      </c>
      <c r="L927" t="s">
        <v>145</v>
      </c>
      <c r="M927" s="2">
        <v>60</v>
      </c>
      <c r="N927" s="2">
        <v>475</v>
      </c>
      <c r="O927" s="2">
        <v>285000</v>
      </c>
      <c r="P927" s="2">
        <v>71250</v>
      </c>
      <c r="Q927" s="8">
        <v>0.25</v>
      </c>
      <c r="R927" t="s">
        <v>23</v>
      </c>
    </row>
    <row r="928" spans="1:18" x14ac:dyDescent="0.35">
      <c r="A928" t="s">
        <v>33</v>
      </c>
      <c r="B928">
        <v>1189833</v>
      </c>
      <c r="C928" s="1">
        <v>44259</v>
      </c>
      <c r="D928">
        <f>YEAR(salesbydate[[#This Row],[Invoice_Date]])</f>
        <v>2021</v>
      </c>
      <c r="E928">
        <f>MONTH(salesbydate[[#This Row],[Invoice_Date]])</f>
        <v>3</v>
      </c>
      <c r="F928">
        <f>ROUNDUP(MONTH(salesbydate[[#This Row],[Invoice_Date]])/3,0)</f>
        <v>1</v>
      </c>
      <c r="G928">
        <f>WEEKNUM(salesbydate[[#This Row],[Invoice_Date]])</f>
        <v>10</v>
      </c>
      <c r="H928" t="s">
        <v>35</v>
      </c>
      <c r="I928" t="s">
        <v>52</v>
      </c>
      <c r="J928" t="s">
        <v>53</v>
      </c>
      <c r="K928" t="s">
        <v>16</v>
      </c>
      <c r="L928" t="s">
        <v>144</v>
      </c>
      <c r="M928" s="2">
        <v>45</v>
      </c>
      <c r="N928" s="2">
        <v>675</v>
      </c>
      <c r="O928" s="2">
        <v>303750</v>
      </c>
      <c r="P928" s="2">
        <v>136688</v>
      </c>
      <c r="Q928" s="8">
        <v>0.45</v>
      </c>
      <c r="R928" t="s">
        <v>23</v>
      </c>
    </row>
    <row r="929" spans="1:18" x14ac:dyDescent="0.35">
      <c r="A929" t="s">
        <v>33</v>
      </c>
      <c r="B929">
        <v>1189833</v>
      </c>
      <c r="C929" s="1">
        <v>44260</v>
      </c>
      <c r="D929">
        <f>YEAR(salesbydate[[#This Row],[Invoice_Date]])</f>
        <v>2021</v>
      </c>
      <c r="E929">
        <f>MONTH(salesbydate[[#This Row],[Invoice_Date]])</f>
        <v>3</v>
      </c>
      <c r="F929">
        <f>ROUNDUP(MONTH(salesbydate[[#This Row],[Invoice_Date]])/3,0)</f>
        <v>1</v>
      </c>
      <c r="G929">
        <f>WEEKNUM(salesbydate[[#This Row],[Invoice_Date]])</f>
        <v>10</v>
      </c>
      <c r="H929" t="s">
        <v>35</v>
      </c>
      <c r="I929" t="s">
        <v>52</v>
      </c>
      <c r="J929" t="s">
        <v>53</v>
      </c>
      <c r="K929" t="s">
        <v>18</v>
      </c>
      <c r="L929" t="s">
        <v>144</v>
      </c>
      <c r="M929" s="2">
        <v>50</v>
      </c>
      <c r="N929" s="2">
        <v>675</v>
      </c>
      <c r="O929" s="2">
        <v>337500</v>
      </c>
      <c r="P929" s="2">
        <v>101250</v>
      </c>
      <c r="Q929" s="8">
        <v>0.3</v>
      </c>
      <c r="R929" t="s">
        <v>23</v>
      </c>
    </row>
    <row r="930" spans="1:18" x14ac:dyDescent="0.35">
      <c r="A930" t="s">
        <v>33</v>
      </c>
      <c r="B930">
        <v>1189833</v>
      </c>
      <c r="C930" s="1">
        <v>44261</v>
      </c>
      <c r="D930">
        <f>YEAR(salesbydate[[#This Row],[Invoice_Date]])</f>
        <v>2021</v>
      </c>
      <c r="E930">
        <f>MONTH(salesbydate[[#This Row],[Invoice_Date]])</f>
        <v>3</v>
      </c>
      <c r="F930">
        <f>ROUNDUP(MONTH(salesbydate[[#This Row],[Invoice_Date]])/3,0)</f>
        <v>1</v>
      </c>
      <c r="G930">
        <f>WEEKNUM(salesbydate[[#This Row],[Invoice_Date]])</f>
        <v>10</v>
      </c>
      <c r="H930" t="s">
        <v>35</v>
      </c>
      <c r="I930" t="s">
        <v>52</v>
      </c>
      <c r="J930" t="s">
        <v>53</v>
      </c>
      <c r="K930" t="s">
        <v>19</v>
      </c>
      <c r="L930" t="s">
        <v>145</v>
      </c>
      <c r="M930" s="2">
        <v>45</v>
      </c>
      <c r="N930" s="2">
        <v>475</v>
      </c>
      <c r="O930" s="2">
        <v>213750</v>
      </c>
      <c r="P930" s="2">
        <v>96188</v>
      </c>
      <c r="Q930" s="8">
        <v>0.45</v>
      </c>
      <c r="R930" t="s">
        <v>23</v>
      </c>
    </row>
    <row r="931" spans="1:18" x14ac:dyDescent="0.35">
      <c r="A931" t="s">
        <v>33</v>
      </c>
      <c r="B931">
        <v>1189833</v>
      </c>
      <c r="C931" s="1">
        <v>44262</v>
      </c>
      <c r="D931">
        <f>YEAR(salesbydate[[#This Row],[Invoice_Date]])</f>
        <v>2021</v>
      </c>
      <c r="E931">
        <f>MONTH(salesbydate[[#This Row],[Invoice_Date]])</f>
        <v>3</v>
      </c>
      <c r="F931">
        <f>ROUNDUP(MONTH(salesbydate[[#This Row],[Invoice_Date]])/3,0)</f>
        <v>1</v>
      </c>
      <c r="G931">
        <f>WEEKNUM(salesbydate[[#This Row],[Invoice_Date]])</f>
        <v>11</v>
      </c>
      <c r="H931" t="s">
        <v>35</v>
      </c>
      <c r="I931" t="s">
        <v>52</v>
      </c>
      <c r="J931" t="s">
        <v>53</v>
      </c>
      <c r="K931" t="s">
        <v>20</v>
      </c>
      <c r="L931" t="s">
        <v>145</v>
      </c>
      <c r="M931" s="2">
        <v>45</v>
      </c>
      <c r="N931" s="2">
        <v>475</v>
      </c>
      <c r="O931" s="2">
        <v>213750</v>
      </c>
      <c r="P931" s="2">
        <v>85500</v>
      </c>
      <c r="Q931" s="8">
        <v>0.4</v>
      </c>
      <c r="R931" t="s">
        <v>23</v>
      </c>
    </row>
    <row r="932" spans="1:18" x14ac:dyDescent="0.35">
      <c r="A932" t="s">
        <v>33</v>
      </c>
      <c r="B932">
        <v>1189833</v>
      </c>
      <c r="C932" s="1">
        <v>44263</v>
      </c>
      <c r="D932">
        <f>YEAR(salesbydate[[#This Row],[Invoice_Date]])</f>
        <v>2021</v>
      </c>
      <c r="E932">
        <f>MONTH(salesbydate[[#This Row],[Invoice_Date]])</f>
        <v>3</v>
      </c>
      <c r="F932">
        <f>ROUNDUP(MONTH(salesbydate[[#This Row],[Invoice_Date]])/3,0)</f>
        <v>1</v>
      </c>
      <c r="G932">
        <f>WEEKNUM(salesbydate[[#This Row],[Invoice_Date]])</f>
        <v>11</v>
      </c>
      <c r="H932" t="s">
        <v>35</v>
      </c>
      <c r="I932" t="s">
        <v>52</v>
      </c>
      <c r="J932" t="s">
        <v>53</v>
      </c>
      <c r="K932" t="s">
        <v>21</v>
      </c>
      <c r="L932" t="s">
        <v>144</v>
      </c>
      <c r="M932" s="2">
        <v>55</v>
      </c>
      <c r="N932" s="2">
        <v>400</v>
      </c>
      <c r="O932" s="2">
        <v>220000</v>
      </c>
      <c r="P932" s="2">
        <v>132000</v>
      </c>
      <c r="Q932" s="8">
        <v>0.6</v>
      </c>
      <c r="R932" t="s">
        <v>23</v>
      </c>
    </row>
    <row r="933" spans="1:18" x14ac:dyDescent="0.35">
      <c r="A933" t="s">
        <v>33</v>
      </c>
      <c r="B933">
        <v>1189833</v>
      </c>
      <c r="C933" s="1">
        <v>44264</v>
      </c>
      <c r="D933">
        <f>YEAR(salesbydate[[#This Row],[Invoice_Date]])</f>
        <v>2021</v>
      </c>
      <c r="E933">
        <f>MONTH(salesbydate[[#This Row],[Invoice_Date]])</f>
        <v>3</v>
      </c>
      <c r="F933">
        <f>ROUNDUP(MONTH(salesbydate[[#This Row],[Invoice_Date]])/3,0)</f>
        <v>1</v>
      </c>
      <c r="G933">
        <f>WEEKNUM(salesbydate[[#This Row],[Invoice_Date]])</f>
        <v>11</v>
      </c>
      <c r="H933" t="s">
        <v>35</v>
      </c>
      <c r="I933" t="s">
        <v>52</v>
      </c>
      <c r="J933" t="s">
        <v>53</v>
      </c>
      <c r="K933" t="s">
        <v>22</v>
      </c>
      <c r="L933" t="s">
        <v>145</v>
      </c>
      <c r="M933" s="2">
        <v>60</v>
      </c>
      <c r="N933" s="2">
        <v>500</v>
      </c>
      <c r="O933" s="2">
        <v>300000</v>
      </c>
      <c r="P933" s="2">
        <v>75000</v>
      </c>
      <c r="Q933" s="8">
        <v>0.25</v>
      </c>
      <c r="R933" t="s">
        <v>23</v>
      </c>
    </row>
    <row r="934" spans="1:18" x14ac:dyDescent="0.35">
      <c r="A934" t="s">
        <v>25</v>
      </c>
      <c r="B934">
        <v>1197831</v>
      </c>
      <c r="C934" s="1">
        <v>44265</v>
      </c>
      <c r="D934">
        <f>YEAR(salesbydate[[#This Row],[Invoice_Date]])</f>
        <v>2021</v>
      </c>
      <c r="E934">
        <f>MONTH(salesbydate[[#This Row],[Invoice_Date]])</f>
        <v>3</v>
      </c>
      <c r="F934">
        <f>ROUNDUP(MONTH(salesbydate[[#This Row],[Invoice_Date]])/3,0)</f>
        <v>1</v>
      </c>
      <c r="G934">
        <f>WEEKNUM(salesbydate[[#This Row],[Invoice_Date]])</f>
        <v>11</v>
      </c>
      <c r="H934" t="s">
        <v>35</v>
      </c>
      <c r="I934" t="s">
        <v>52</v>
      </c>
      <c r="J934" t="s">
        <v>53</v>
      </c>
      <c r="K934" t="s">
        <v>16</v>
      </c>
      <c r="L934" t="s">
        <v>144</v>
      </c>
      <c r="M934" s="2">
        <v>20</v>
      </c>
      <c r="N934" s="2">
        <v>700</v>
      </c>
      <c r="O934" s="2">
        <v>140000</v>
      </c>
      <c r="P934" s="2">
        <v>49000</v>
      </c>
      <c r="Q934" s="8">
        <v>0.35</v>
      </c>
      <c r="R934" t="s">
        <v>23</v>
      </c>
    </row>
    <row r="935" spans="1:18" x14ac:dyDescent="0.35">
      <c r="A935" t="s">
        <v>25</v>
      </c>
      <c r="B935">
        <v>1197831</v>
      </c>
      <c r="C935" s="1">
        <v>44266</v>
      </c>
      <c r="D935">
        <f>YEAR(salesbydate[[#This Row],[Invoice_Date]])</f>
        <v>2021</v>
      </c>
      <c r="E935">
        <f>MONTH(salesbydate[[#This Row],[Invoice_Date]])</f>
        <v>3</v>
      </c>
      <c r="F935">
        <f>ROUNDUP(MONTH(salesbydate[[#This Row],[Invoice_Date]])/3,0)</f>
        <v>1</v>
      </c>
      <c r="G935">
        <f>WEEKNUM(salesbydate[[#This Row],[Invoice_Date]])</f>
        <v>11</v>
      </c>
      <c r="H935" t="s">
        <v>35</v>
      </c>
      <c r="I935" t="s">
        <v>52</v>
      </c>
      <c r="J935" t="s">
        <v>53</v>
      </c>
      <c r="K935" t="s">
        <v>18</v>
      </c>
      <c r="L935" t="s">
        <v>144</v>
      </c>
      <c r="M935" s="2">
        <v>30</v>
      </c>
      <c r="N935" s="2">
        <v>700</v>
      </c>
      <c r="O935" s="2">
        <v>210000</v>
      </c>
      <c r="P935" s="2">
        <v>73500</v>
      </c>
      <c r="Q935" s="8">
        <v>0.35</v>
      </c>
      <c r="R935" t="s">
        <v>23</v>
      </c>
    </row>
    <row r="936" spans="1:18" x14ac:dyDescent="0.35">
      <c r="A936" t="s">
        <v>25</v>
      </c>
      <c r="B936">
        <v>1197831</v>
      </c>
      <c r="C936" s="1">
        <v>44267</v>
      </c>
      <c r="D936">
        <f>YEAR(salesbydate[[#This Row],[Invoice_Date]])</f>
        <v>2021</v>
      </c>
      <c r="E936">
        <f>MONTH(salesbydate[[#This Row],[Invoice_Date]])</f>
        <v>3</v>
      </c>
      <c r="F936">
        <f>ROUNDUP(MONTH(salesbydate[[#This Row],[Invoice_Date]])/3,0)</f>
        <v>1</v>
      </c>
      <c r="G936">
        <f>WEEKNUM(salesbydate[[#This Row],[Invoice_Date]])</f>
        <v>11</v>
      </c>
      <c r="H936" t="s">
        <v>35</v>
      </c>
      <c r="I936" t="s">
        <v>52</v>
      </c>
      <c r="J936" t="s">
        <v>53</v>
      </c>
      <c r="K936" t="s">
        <v>19</v>
      </c>
      <c r="L936" t="s">
        <v>145</v>
      </c>
      <c r="M936" s="2">
        <v>30</v>
      </c>
      <c r="N936" s="2">
        <v>500</v>
      </c>
      <c r="O936" s="2">
        <v>150000</v>
      </c>
      <c r="P936" s="2">
        <v>52500</v>
      </c>
      <c r="Q936" s="8">
        <v>0.35</v>
      </c>
      <c r="R936" t="s">
        <v>23</v>
      </c>
    </row>
    <row r="937" spans="1:18" x14ac:dyDescent="0.35">
      <c r="A937" t="s">
        <v>25</v>
      </c>
      <c r="B937">
        <v>1197831</v>
      </c>
      <c r="C937" s="1">
        <v>44268</v>
      </c>
      <c r="D937">
        <f>YEAR(salesbydate[[#This Row],[Invoice_Date]])</f>
        <v>2021</v>
      </c>
      <c r="E937">
        <f>MONTH(salesbydate[[#This Row],[Invoice_Date]])</f>
        <v>3</v>
      </c>
      <c r="F937">
        <f>ROUNDUP(MONTH(salesbydate[[#This Row],[Invoice_Date]])/3,0)</f>
        <v>1</v>
      </c>
      <c r="G937">
        <f>WEEKNUM(salesbydate[[#This Row],[Invoice_Date]])</f>
        <v>11</v>
      </c>
      <c r="H937" t="s">
        <v>35</v>
      </c>
      <c r="I937" t="s">
        <v>52</v>
      </c>
      <c r="J937" t="s">
        <v>53</v>
      </c>
      <c r="K937" t="s">
        <v>20</v>
      </c>
      <c r="L937" t="s">
        <v>145</v>
      </c>
      <c r="M937" s="2">
        <v>35</v>
      </c>
      <c r="N937" s="2">
        <v>500</v>
      </c>
      <c r="O937" s="2">
        <v>175000</v>
      </c>
      <c r="P937" s="2">
        <v>78750</v>
      </c>
      <c r="Q937" s="8">
        <v>0.45</v>
      </c>
      <c r="R937" t="s">
        <v>23</v>
      </c>
    </row>
    <row r="938" spans="1:18" x14ac:dyDescent="0.35">
      <c r="A938" t="s">
        <v>25</v>
      </c>
      <c r="B938">
        <v>1197831</v>
      </c>
      <c r="C938" s="1">
        <v>44269</v>
      </c>
      <c r="D938">
        <f>YEAR(salesbydate[[#This Row],[Invoice_Date]])</f>
        <v>2021</v>
      </c>
      <c r="E938">
        <f>MONTH(salesbydate[[#This Row],[Invoice_Date]])</f>
        <v>3</v>
      </c>
      <c r="F938">
        <f>ROUNDUP(MONTH(salesbydate[[#This Row],[Invoice_Date]])/3,0)</f>
        <v>1</v>
      </c>
      <c r="G938">
        <f>WEEKNUM(salesbydate[[#This Row],[Invoice_Date]])</f>
        <v>12</v>
      </c>
      <c r="H938" t="s">
        <v>26</v>
      </c>
      <c r="I938" t="s">
        <v>54</v>
      </c>
      <c r="J938" t="s">
        <v>55</v>
      </c>
      <c r="K938" t="s">
        <v>21</v>
      </c>
      <c r="L938" t="s">
        <v>144</v>
      </c>
      <c r="M938" s="2">
        <v>40</v>
      </c>
      <c r="N938" s="2">
        <v>350</v>
      </c>
      <c r="O938" s="2">
        <v>140000</v>
      </c>
      <c r="P938" s="2">
        <v>42000</v>
      </c>
      <c r="Q938" s="8">
        <v>0.3</v>
      </c>
      <c r="R938" t="s">
        <v>23</v>
      </c>
    </row>
    <row r="939" spans="1:18" x14ac:dyDescent="0.35">
      <c r="A939" t="s">
        <v>25</v>
      </c>
      <c r="B939">
        <v>1197831</v>
      </c>
      <c r="C939" s="1">
        <v>44270</v>
      </c>
      <c r="D939">
        <f>YEAR(salesbydate[[#This Row],[Invoice_Date]])</f>
        <v>2021</v>
      </c>
      <c r="E939">
        <f>MONTH(salesbydate[[#This Row],[Invoice_Date]])</f>
        <v>3</v>
      </c>
      <c r="F939">
        <f>ROUNDUP(MONTH(salesbydate[[#This Row],[Invoice_Date]])/3,0)</f>
        <v>1</v>
      </c>
      <c r="G939">
        <f>WEEKNUM(salesbydate[[#This Row],[Invoice_Date]])</f>
        <v>12</v>
      </c>
      <c r="H939" t="s">
        <v>26</v>
      </c>
      <c r="I939" t="s">
        <v>54</v>
      </c>
      <c r="J939" t="s">
        <v>55</v>
      </c>
      <c r="K939" t="s">
        <v>22</v>
      </c>
      <c r="L939" t="s">
        <v>145</v>
      </c>
      <c r="M939" s="2">
        <v>35</v>
      </c>
      <c r="N939" s="2">
        <v>500</v>
      </c>
      <c r="O939" s="2">
        <v>175000</v>
      </c>
      <c r="P939" s="2">
        <v>87500</v>
      </c>
      <c r="Q939" s="8">
        <v>0.5</v>
      </c>
      <c r="R939" t="s">
        <v>23</v>
      </c>
    </row>
    <row r="940" spans="1:18" x14ac:dyDescent="0.35">
      <c r="A940" t="s">
        <v>25</v>
      </c>
      <c r="B940">
        <v>1197831</v>
      </c>
      <c r="C940" s="1">
        <v>44271</v>
      </c>
      <c r="D940">
        <f>YEAR(salesbydate[[#This Row],[Invoice_Date]])</f>
        <v>2021</v>
      </c>
      <c r="E940">
        <f>MONTH(salesbydate[[#This Row],[Invoice_Date]])</f>
        <v>3</v>
      </c>
      <c r="F940">
        <f>ROUNDUP(MONTH(salesbydate[[#This Row],[Invoice_Date]])/3,0)</f>
        <v>1</v>
      </c>
      <c r="G940">
        <f>WEEKNUM(salesbydate[[#This Row],[Invoice_Date]])</f>
        <v>12</v>
      </c>
      <c r="H940" t="s">
        <v>26</v>
      </c>
      <c r="I940" t="s">
        <v>54</v>
      </c>
      <c r="J940" t="s">
        <v>55</v>
      </c>
      <c r="K940" t="s">
        <v>16</v>
      </c>
      <c r="L940" t="s">
        <v>144</v>
      </c>
      <c r="M940" s="2">
        <v>25</v>
      </c>
      <c r="N940" s="2">
        <v>650</v>
      </c>
      <c r="O940" s="2">
        <v>162500</v>
      </c>
      <c r="P940" s="2">
        <v>56875</v>
      </c>
      <c r="Q940" s="8">
        <v>0.35</v>
      </c>
      <c r="R940" t="s">
        <v>23</v>
      </c>
    </row>
    <row r="941" spans="1:18" x14ac:dyDescent="0.35">
      <c r="A941" t="s">
        <v>25</v>
      </c>
      <c r="B941">
        <v>1197831</v>
      </c>
      <c r="C941" s="1">
        <v>44272</v>
      </c>
      <c r="D941">
        <f>YEAR(salesbydate[[#This Row],[Invoice_Date]])</f>
        <v>2021</v>
      </c>
      <c r="E941">
        <f>MONTH(salesbydate[[#This Row],[Invoice_Date]])</f>
        <v>3</v>
      </c>
      <c r="F941">
        <f>ROUNDUP(MONTH(salesbydate[[#This Row],[Invoice_Date]])/3,0)</f>
        <v>1</v>
      </c>
      <c r="G941">
        <f>WEEKNUM(salesbydate[[#This Row],[Invoice_Date]])</f>
        <v>12</v>
      </c>
      <c r="H941" t="s">
        <v>26</v>
      </c>
      <c r="I941" t="s">
        <v>54</v>
      </c>
      <c r="J941" t="s">
        <v>55</v>
      </c>
      <c r="K941" t="s">
        <v>18</v>
      </c>
      <c r="L941" t="s">
        <v>144</v>
      </c>
      <c r="M941" s="2">
        <v>35</v>
      </c>
      <c r="N941" s="2">
        <v>625</v>
      </c>
      <c r="O941" s="2">
        <v>218750</v>
      </c>
      <c r="P941" s="2">
        <v>76563</v>
      </c>
      <c r="Q941" s="8">
        <v>0.35</v>
      </c>
      <c r="R941" t="s">
        <v>23</v>
      </c>
    </row>
    <row r="942" spans="1:18" x14ac:dyDescent="0.35">
      <c r="A942" t="s">
        <v>25</v>
      </c>
      <c r="B942">
        <v>1197831</v>
      </c>
      <c r="C942" s="1">
        <v>44273</v>
      </c>
      <c r="D942">
        <f>YEAR(salesbydate[[#This Row],[Invoice_Date]])</f>
        <v>2021</v>
      </c>
      <c r="E942">
        <f>MONTH(salesbydate[[#This Row],[Invoice_Date]])</f>
        <v>3</v>
      </c>
      <c r="F942">
        <f>ROUNDUP(MONTH(salesbydate[[#This Row],[Invoice_Date]])/3,0)</f>
        <v>1</v>
      </c>
      <c r="G942">
        <f>WEEKNUM(salesbydate[[#This Row],[Invoice_Date]])</f>
        <v>12</v>
      </c>
      <c r="H942" t="s">
        <v>26</v>
      </c>
      <c r="I942" t="s">
        <v>54</v>
      </c>
      <c r="J942" t="s">
        <v>55</v>
      </c>
      <c r="K942" t="s">
        <v>19</v>
      </c>
      <c r="L942" t="s">
        <v>145</v>
      </c>
      <c r="M942" s="2">
        <v>35</v>
      </c>
      <c r="N942" s="2">
        <v>450</v>
      </c>
      <c r="O942" s="2">
        <v>157500</v>
      </c>
      <c r="P942" s="2">
        <v>55125</v>
      </c>
      <c r="Q942" s="8">
        <v>0.35</v>
      </c>
      <c r="R942" t="s">
        <v>23</v>
      </c>
    </row>
    <row r="943" spans="1:18" x14ac:dyDescent="0.35">
      <c r="A943" t="s">
        <v>25</v>
      </c>
      <c r="B943">
        <v>1197831</v>
      </c>
      <c r="C943" s="1">
        <v>44274</v>
      </c>
      <c r="D943">
        <f>YEAR(salesbydate[[#This Row],[Invoice_Date]])</f>
        <v>2021</v>
      </c>
      <c r="E943">
        <f>MONTH(salesbydate[[#This Row],[Invoice_Date]])</f>
        <v>3</v>
      </c>
      <c r="F943">
        <f>ROUNDUP(MONTH(salesbydate[[#This Row],[Invoice_Date]])/3,0)</f>
        <v>1</v>
      </c>
      <c r="G943">
        <f>WEEKNUM(salesbydate[[#This Row],[Invoice_Date]])</f>
        <v>12</v>
      </c>
      <c r="H943" t="s">
        <v>26</v>
      </c>
      <c r="I943" t="s">
        <v>54</v>
      </c>
      <c r="J943" t="s">
        <v>55</v>
      </c>
      <c r="K943" t="s">
        <v>20</v>
      </c>
      <c r="L943" t="s">
        <v>145</v>
      </c>
      <c r="M943" s="2">
        <v>35</v>
      </c>
      <c r="N943" s="2">
        <v>400</v>
      </c>
      <c r="O943" s="2">
        <v>140000</v>
      </c>
      <c r="P943" s="2">
        <v>63000</v>
      </c>
      <c r="Q943" s="8">
        <v>0.45</v>
      </c>
      <c r="R943" t="s">
        <v>23</v>
      </c>
    </row>
    <row r="944" spans="1:18" x14ac:dyDescent="0.35">
      <c r="A944" t="s">
        <v>25</v>
      </c>
      <c r="B944">
        <v>1197831</v>
      </c>
      <c r="C944" s="1">
        <v>44275</v>
      </c>
      <c r="D944">
        <f>YEAR(salesbydate[[#This Row],[Invoice_Date]])</f>
        <v>2021</v>
      </c>
      <c r="E944">
        <f>MONTH(salesbydate[[#This Row],[Invoice_Date]])</f>
        <v>3</v>
      </c>
      <c r="F944">
        <f>ROUNDUP(MONTH(salesbydate[[#This Row],[Invoice_Date]])/3,0)</f>
        <v>1</v>
      </c>
      <c r="G944">
        <f>WEEKNUM(salesbydate[[#This Row],[Invoice_Date]])</f>
        <v>12</v>
      </c>
      <c r="H944" t="s">
        <v>26</v>
      </c>
      <c r="I944" t="s">
        <v>54</v>
      </c>
      <c r="J944" t="s">
        <v>55</v>
      </c>
      <c r="K944" t="s">
        <v>21</v>
      </c>
      <c r="L944" t="s">
        <v>144</v>
      </c>
      <c r="M944" s="2">
        <v>40</v>
      </c>
      <c r="N944" s="2">
        <v>275</v>
      </c>
      <c r="O944" s="2">
        <v>110000</v>
      </c>
      <c r="P944" s="2">
        <v>33000</v>
      </c>
      <c r="Q944" s="8">
        <v>0.3</v>
      </c>
      <c r="R944" t="s">
        <v>23</v>
      </c>
    </row>
    <row r="945" spans="1:18" x14ac:dyDescent="0.35">
      <c r="A945" t="s">
        <v>25</v>
      </c>
      <c r="B945">
        <v>1197831</v>
      </c>
      <c r="C945" s="1">
        <v>44276</v>
      </c>
      <c r="D945">
        <f>YEAR(salesbydate[[#This Row],[Invoice_Date]])</f>
        <v>2021</v>
      </c>
      <c r="E945">
        <f>MONTH(salesbydate[[#This Row],[Invoice_Date]])</f>
        <v>3</v>
      </c>
      <c r="F945">
        <f>ROUNDUP(MONTH(salesbydate[[#This Row],[Invoice_Date]])/3,0)</f>
        <v>1</v>
      </c>
      <c r="G945">
        <f>WEEKNUM(salesbydate[[#This Row],[Invoice_Date]])</f>
        <v>13</v>
      </c>
      <c r="H945" t="s">
        <v>26</v>
      </c>
      <c r="I945" t="s">
        <v>54</v>
      </c>
      <c r="J945" t="s">
        <v>55</v>
      </c>
      <c r="K945" t="s">
        <v>22</v>
      </c>
      <c r="L945" t="s">
        <v>145</v>
      </c>
      <c r="M945" s="2">
        <v>35</v>
      </c>
      <c r="N945" s="2">
        <v>475</v>
      </c>
      <c r="O945" s="2">
        <v>166250</v>
      </c>
      <c r="P945" s="2">
        <v>83125</v>
      </c>
      <c r="Q945" s="8">
        <v>0.5</v>
      </c>
      <c r="R945" t="s">
        <v>23</v>
      </c>
    </row>
    <row r="946" spans="1:18" x14ac:dyDescent="0.35">
      <c r="A946" t="s">
        <v>25</v>
      </c>
      <c r="B946">
        <v>1197831</v>
      </c>
      <c r="C946" s="1">
        <v>44277</v>
      </c>
      <c r="D946">
        <f>YEAR(salesbydate[[#This Row],[Invoice_Date]])</f>
        <v>2021</v>
      </c>
      <c r="E946">
        <f>MONTH(salesbydate[[#This Row],[Invoice_Date]])</f>
        <v>3</v>
      </c>
      <c r="F946">
        <f>ROUNDUP(MONTH(salesbydate[[#This Row],[Invoice_Date]])/3,0)</f>
        <v>1</v>
      </c>
      <c r="G946">
        <f>WEEKNUM(salesbydate[[#This Row],[Invoice_Date]])</f>
        <v>13</v>
      </c>
      <c r="H946" t="s">
        <v>26</v>
      </c>
      <c r="I946" t="s">
        <v>54</v>
      </c>
      <c r="J946" t="s">
        <v>55</v>
      </c>
      <c r="K946" t="s">
        <v>16</v>
      </c>
      <c r="L946" t="s">
        <v>144</v>
      </c>
      <c r="M946" s="2">
        <v>30</v>
      </c>
      <c r="N946" s="2">
        <v>650</v>
      </c>
      <c r="O946" s="2">
        <v>195000</v>
      </c>
      <c r="P946" s="2">
        <v>78000</v>
      </c>
      <c r="Q946" s="8">
        <v>0.4</v>
      </c>
      <c r="R946" t="s">
        <v>23</v>
      </c>
    </row>
    <row r="947" spans="1:18" x14ac:dyDescent="0.35">
      <c r="A947" t="s">
        <v>25</v>
      </c>
      <c r="B947">
        <v>1197831</v>
      </c>
      <c r="C947" s="1">
        <v>44278</v>
      </c>
      <c r="D947">
        <f>YEAR(salesbydate[[#This Row],[Invoice_Date]])</f>
        <v>2021</v>
      </c>
      <c r="E947">
        <f>MONTH(salesbydate[[#This Row],[Invoice_Date]])</f>
        <v>3</v>
      </c>
      <c r="F947">
        <f>ROUNDUP(MONTH(salesbydate[[#This Row],[Invoice_Date]])/3,0)</f>
        <v>1</v>
      </c>
      <c r="G947">
        <f>WEEKNUM(salesbydate[[#This Row],[Invoice_Date]])</f>
        <v>13</v>
      </c>
      <c r="H947" t="s">
        <v>26</v>
      </c>
      <c r="I947" t="s">
        <v>54</v>
      </c>
      <c r="J947" t="s">
        <v>55</v>
      </c>
      <c r="K947" t="s">
        <v>18</v>
      </c>
      <c r="L947" t="s">
        <v>144</v>
      </c>
      <c r="M947" s="2">
        <v>40</v>
      </c>
      <c r="N947" s="2">
        <v>650</v>
      </c>
      <c r="O947" s="2">
        <v>260000</v>
      </c>
      <c r="P947" s="2">
        <v>104000</v>
      </c>
      <c r="Q947" s="8">
        <v>0.4</v>
      </c>
      <c r="R947" t="s">
        <v>23</v>
      </c>
    </row>
    <row r="948" spans="1:18" x14ac:dyDescent="0.35">
      <c r="A948" t="s">
        <v>25</v>
      </c>
      <c r="B948">
        <v>1197831</v>
      </c>
      <c r="C948" s="1">
        <v>44279</v>
      </c>
      <c r="D948">
        <f>YEAR(salesbydate[[#This Row],[Invoice_Date]])</f>
        <v>2021</v>
      </c>
      <c r="E948">
        <f>MONTH(salesbydate[[#This Row],[Invoice_Date]])</f>
        <v>3</v>
      </c>
      <c r="F948">
        <f>ROUNDUP(MONTH(salesbydate[[#This Row],[Invoice_Date]])/3,0)</f>
        <v>1</v>
      </c>
      <c r="G948">
        <f>WEEKNUM(salesbydate[[#This Row],[Invoice_Date]])</f>
        <v>13</v>
      </c>
      <c r="H948" t="s">
        <v>26</v>
      </c>
      <c r="I948" t="s">
        <v>54</v>
      </c>
      <c r="J948" t="s">
        <v>55</v>
      </c>
      <c r="K948" t="s">
        <v>19</v>
      </c>
      <c r="L948" t="s">
        <v>145</v>
      </c>
      <c r="M948" s="2">
        <v>30</v>
      </c>
      <c r="N948" s="2">
        <v>475</v>
      </c>
      <c r="O948" s="2">
        <v>142500</v>
      </c>
      <c r="P948" s="2">
        <v>57000</v>
      </c>
      <c r="Q948" s="8">
        <v>0.4</v>
      </c>
      <c r="R948" t="s">
        <v>23</v>
      </c>
    </row>
    <row r="949" spans="1:18" x14ac:dyDescent="0.35">
      <c r="A949" t="s">
        <v>25</v>
      </c>
      <c r="B949">
        <v>1197831</v>
      </c>
      <c r="C949" s="1">
        <v>44280</v>
      </c>
      <c r="D949">
        <f>YEAR(salesbydate[[#This Row],[Invoice_Date]])</f>
        <v>2021</v>
      </c>
      <c r="E949">
        <f>MONTH(salesbydate[[#This Row],[Invoice_Date]])</f>
        <v>3</v>
      </c>
      <c r="F949">
        <f>ROUNDUP(MONTH(salesbydate[[#This Row],[Invoice_Date]])/3,0)</f>
        <v>1</v>
      </c>
      <c r="G949">
        <f>WEEKNUM(salesbydate[[#This Row],[Invoice_Date]])</f>
        <v>13</v>
      </c>
      <c r="H949" t="s">
        <v>26</v>
      </c>
      <c r="I949" t="s">
        <v>54</v>
      </c>
      <c r="J949" t="s">
        <v>55</v>
      </c>
      <c r="K949" t="s">
        <v>20</v>
      </c>
      <c r="L949" t="s">
        <v>145</v>
      </c>
      <c r="M949" s="2">
        <v>35</v>
      </c>
      <c r="N949" s="2">
        <v>375</v>
      </c>
      <c r="O949" s="2">
        <v>131250</v>
      </c>
      <c r="P949" s="2">
        <v>65625</v>
      </c>
      <c r="Q949" s="8">
        <v>0.5</v>
      </c>
      <c r="R949" t="s">
        <v>23</v>
      </c>
    </row>
    <row r="950" spans="1:18" x14ac:dyDescent="0.35">
      <c r="A950" t="s">
        <v>25</v>
      </c>
      <c r="B950">
        <v>1197831</v>
      </c>
      <c r="C950" s="1">
        <v>44281</v>
      </c>
      <c r="D950">
        <f>YEAR(salesbydate[[#This Row],[Invoice_Date]])</f>
        <v>2021</v>
      </c>
      <c r="E950">
        <f>MONTH(salesbydate[[#This Row],[Invoice_Date]])</f>
        <v>3</v>
      </c>
      <c r="F950">
        <f>ROUNDUP(MONTH(salesbydate[[#This Row],[Invoice_Date]])/3,0)</f>
        <v>1</v>
      </c>
      <c r="G950">
        <f>WEEKNUM(salesbydate[[#This Row],[Invoice_Date]])</f>
        <v>13</v>
      </c>
      <c r="H950" t="s">
        <v>26</v>
      </c>
      <c r="I950" t="s">
        <v>54</v>
      </c>
      <c r="J950" t="s">
        <v>55</v>
      </c>
      <c r="K950" t="s">
        <v>21</v>
      </c>
      <c r="L950" t="s">
        <v>144</v>
      </c>
      <c r="M950" s="2">
        <v>40</v>
      </c>
      <c r="N950" s="2">
        <v>275</v>
      </c>
      <c r="O950" s="2">
        <v>110000</v>
      </c>
      <c r="P950" s="2">
        <v>38500</v>
      </c>
      <c r="Q950" s="8">
        <v>0.35</v>
      </c>
      <c r="R950" t="s">
        <v>23</v>
      </c>
    </row>
    <row r="951" spans="1:18" x14ac:dyDescent="0.35">
      <c r="A951" t="s">
        <v>25</v>
      </c>
      <c r="B951">
        <v>1197831</v>
      </c>
      <c r="C951" s="1">
        <v>44282</v>
      </c>
      <c r="D951">
        <f>YEAR(salesbydate[[#This Row],[Invoice_Date]])</f>
        <v>2021</v>
      </c>
      <c r="E951">
        <f>MONTH(salesbydate[[#This Row],[Invoice_Date]])</f>
        <v>3</v>
      </c>
      <c r="F951">
        <f>ROUNDUP(MONTH(salesbydate[[#This Row],[Invoice_Date]])/3,0)</f>
        <v>1</v>
      </c>
      <c r="G951">
        <f>WEEKNUM(salesbydate[[#This Row],[Invoice_Date]])</f>
        <v>13</v>
      </c>
      <c r="H951" t="s">
        <v>26</v>
      </c>
      <c r="I951" t="s">
        <v>54</v>
      </c>
      <c r="J951" t="s">
        <v>55</v>
      </c>
      <c r="K951" t="s">
        <v>22</v>
      </c>
      <c r="L951" t="s">
        <v>145</v>
      </c>
      <c r="M951" s="2">
        <v>35</v>
      </c>
      <c r="N951" s="2">
        <v>425</v>
      </c>
      <c r="O951" s="2">
        <v>148750</v>
      </c>
      <c r="P951" s="2">
        <v>81813</v>
      </c>
      <c r="Q951" s="8">
        <v>0.55000000000000004</v>
      </c>
      <c r="R951" t="s">
        <v>23</v>
      </c>
    </row>
    <row r="952" spans="1:18" x14ac:dyDescent="0.35">
      <c r="A952" t="s">
        <v>25</v>
      </c>
      <c r="B952">
        <v>1197831</v>
      </c>
      <c r="C952" s="1">
        <v>44283</v>
      </c>
      <c r="D952">
        <f>YEAR(salesbydate[[#This Row],[Invoice_Date]])</f>
        <v>2021</v>
      </c>
      <c r="E952">
        <f>MONTH(salesbydate[[#This Row],[Invoice_Date]])</f>
        <v>3</v>
      </c>
      <c r="F952">
        <f>ROUNDUP(MONTH(salesbydate[[#This Row],[Invoice_Date]])/3,0)</f>
        <v>1</v>
      </c>
      <c r="G952">
        <f>WEEKNUM(salesbydate[[#This Row],[Invoice_Date]])</f>
        <v>14</v>
      </c>
      <c r="H952" t="s">
        <v>26</v>
      </c>
      <c r="I952" t="s">
        <v>54</v>
      </c>
      <c r="J952" t="s">
        <v>55</v>
      </c>
      <c r="K952" t="s">
        <v>16</v>
      </c>
      <c r="L952" t="s">
        <v>144</v>
      </c>
      <c r="M952" s="2">
        <v>20</v>
      </c>
      <c r="N952" s="2">
        <v>675</v>
      </c>
      <c r="O952" s="2">
        <v>135000</v>
      </c>
      <c r="P952" s="2">
        <v>54000</v>
      </c>
      <c r="Q952" s="8">
        <v>0.4</v>
      </c>
      <c r="R952" t="s">
        <v>23</v>
      </c>
    </row>
    <row r="953" spans="1:18" x14ac:dyDescent="0.35">
      <c r="A953" t="s">
        <v>25</v>
      </c>
      <c r="B953">
        <v>1197831</v>
      </c>
      <c r="C953" s="1">
        <v>44284</v>
      </c>
      <c r="D953">
        <f>YEAR(salesbydate[[#This Row],[Invoice_Date]])</f>
        <v>2021</v>
      </c>
      <c r="E953">
        <f>MONTH(salesbydate[[#This Row],[Invoice_Date]])</f>
        <v>3</v>
      </c>
      <c r="F953">
        <f>ROUNDUP(MONTH(salesbydate[[#This Row],[Invoice_Date]])/3,0)</f>
        <v>1</v>
      </c>
      <c r="G953">
        <f>WEEKNUM(salesbydate[[#This Row],[Invoice_Date]])</f>
        <v>14</v>
      </c>
      <c r="H953" t="s">
        <v>26</v>
      </c>
      <c r="I953" t="s">
        <v>54</v>
      </c>
      <c r="J953" t="s">
        <v>55</v>
      </c>
      <c r="K953" t="s">
        <v>18</v>
      </c>
      <c r="L953" t="s">
        <v>144</v>
      </c>
      <c r="M953" s="2">
        <v>25</v>
      </c>
      <c r="N953" s="2">
        <v>675</v>
      </c>
      <c r="O953" s="2">
        <v>168750</v>
      </c>
      <c r="P953" s="2">
        <v>67500</v>
      </c>
      <c r="Q953" s="8">
        <v>0.4</v>
      </c>
      <c r="R953" t="s">
        <v>23</v>
      </c>
    </row>
    <row r="954" spans="1:18" x14ac:dyDescent="0.35">
      <c r="A954" t="s">
        <v>25</v>
      </c>
      <c r="B954">
        <v>1197831</v>
      </c>
      <c r="C954" s="1">
        <v>44285</v>
      </c>
      <c r="D954">
        <f>YEAR(salesbydate[[#This Row],[Invoice_Date]])</f>
        <v>2021</v>
      </c>
      <c r="E954">
        <f>MONTH(salesbydate[[#This Row],[Invoice_Date]])</f>
        <v>3</v>
      </c>
      <c r="F954">
        <f>ROUNDUP(MONTH(salesbydate[[#This Row],[Invoice_Date]])/3,0)</f>
        <v>1</v>
      </c>
      <c r="G954">
        <f>WEEKNUM(salesbydate[[#This Row],[Invoice_Date]])</f>
        <v>14</v>
      </c>
      <c r="H954" t="s">
        <v>26</v>
      </c>
      <c r="I954" t="s">
        <v>54</v>
      </c>
      <c r="J954" t="s">
        <v>55</v>
      </c>
      <c r="K954" t="s">
        <v>19</v>
      </c>
      <c r="L954" t="s">
        <v>145</v>
      </c>
      <c r="M954" s="2">
        <v>20</v>
      </c>
      <c r="N954" s="2">
        <v>500</v>
      </c>
      <c r="O954" s="2">
        <v>100000</v>
      </c>
      <c r="P954" s="2">
        <v>40000</v>
      </c>
      <c r="Q954" s="8">
        <v>0.4</v>
      </c>
      <c r="R954" t="s">
        <v>23</v>
      </c>
    </row>
    <row r="955" spans="1:18" x14ac:dyDescent="0.35">
      <c r="A955" t="s">
        <v>25</v>
      </c>
      <c r="B955">
        <v>1197831</v>
      </c>
      <c r="C955" s="1">
        <v>44286</v>
      </c>
      <c r="D955">
        <f>YEAR(salesbydate[[#This Row],[Invoice_Date]])</f>
        <v>2021</v>
      </c>
      <c r="E955">
        <f>MONTH(salesbydate[[#This Row],[Invoice_Date]])</f>
        <v>3</v>
      </c>
      <c r="F955">
        <f>ROUNDUP(MONTH(salesbydate[[#This Row],[Invoice_Date]])/3,0)</f>
        <v>1</v>
      </c>
      <c r="G955">
        <f>WEEKNUM(salesbydate[[#This Row],[Invoice_Date]])</f>
        <v>14</v>
      </c>
      <c r="H955" t="s">
        <v>26</v>
      </c>
      <c r="I955" t="s">
        <v>54</v>
      </c>
      <c r="J955" t="s">
        <v>55</v>
      </c>
      <c r="K955" t="s">
        <v>20</v>
      </c>
      <c r="L955" t="s">
        <v>145</v>
      </c>
      <c r="M955" s="2">
        <v>25</v>
      </c>
      <c r="N955" s="2">
        <v>400</v>
      </c>
      <c r="O955" s="2">
        <v>100000</v>
      </c>
      <c r="P955" s="2">
        <v>50000</v>
      </c>
      <c r="Q955" s="8">
        <v>0.5</v>
      </c>
      <c r="R955" t="s">
        <v>23</v>
      </c>
    </row>
    <row r="956" spans="1:18" x14ac:dyDescent="0.35">
      <c r="A956" t="s">
        <v>25</v>
      </c>
      <c r="B956">
        <v>1197831</v>
      </c>
      <c r="C956" s="1">
        <v>44287</v>
      </c>
      <c r="D956">
        <f>YEAR(salesbydate[[#This Row],[Invoice_Date]])</f>
        <v>2021</v>
      </c>
      <c r="E956">
        <f>MONTH(salesbydate[[#This Row],[Invoice_Date]])</f>
        <v>4</v>
      </c>
      <c r="F956">
        <f>ROUNDUP(MONTH(salesbydate[[#This Row],[Invoice_Date]])/3,0)</f>
        <v>2</v>
      </c>
      <c r="G956">
        <f>WEEKNUM(salesbydate[[#This Row],[Invoice_Date]])</f>
        <v>14</v>
      </c>
      <c r="H956" t="s">
        <v>26</v>
      </c>
      <c r="I956" t="s">
        <v>54</v>
      </c>
      <c r="J956" t="s">
        <v>55</v>
      </c>
      <c r="K956" t="s">
        <v>21</v>
      </c>
      <c r="L956" t="s">
        <v>144</v>
      </c>
      <c r="M956" s="2">
        <v>30</v>
      </c>
      <c r="N956" s="2">
        <v>300</v>
      </c>
      <c r="O956" s="2">
        <v>90000</v>
      </c>
      <c r="P956" s="2">
        <v>31500</v>
      </c>
      <c r="Q956" s="8">
        <v>0.35</v>
      </c>
      <c r="R956" t="s">
        <v>23</v>
      </c>
    </row>
    <row r="957" spans="1:18" x14ac:dyDescent="0.35">
      <c r="A957" t="s">
        <v>25</v>
      </c>
      <c r="B957">
        <v>1197831</v>
      </c>
      <c r="C957" s="1">
        <v>44288</v>
      </c>
      <c r="D957">
        <f>YEAR(salesbydate[[#This Row],[Invoice_Date]])</f>
        <v>2021</v>
      </c>
      <c r="E957">
        <f>MONTH(salesbydate[[#This Row],[Invoice_Date]])</f>
        <v>4</v>
      </c>
      <c r="F957">
        <f>ROUNDUP(MONTH(salesbydate[[#This Row],[Invoice_Date]])/3,0)</f>
        <v>2</v>
      </c>
      <c r="G957">
        <f>WEEKNUM(salesbydate[[#This Row],[Invoice_Date]])</f>
        <v>14</v>
      </c>
      <c r="H957" t="s">
        <v>26</v>
      </c>
      <c r="I957" t="s">
        <v>54</v>
      </c>
      <c r="J957" t="s">
        <v>55</v>
      </c>
      <c r="K957" t="s">
        <v>22</v>
      </c>
      <c r="L957" t="s">
        <v>145</v>
      </c>
      <c r="M957" s="2">
        <v>25</v>
      </c>
      <c r="N957" s="2">
        <v>575</v>
      </c>
      <c r="O957" s="2">
        <v>143750</v>
      </c>
      <c r="P957" s="2">
        <v>79063</v>
      </c>
      <c r="Q957" s="8">
        <v>0.55000000000000004</v>
      </c>
      <c r="R957" t="s">
        <v>23</v>
      </c>
    </row>
    <row r="958" spans="1:18" x14ac:dyDescent="0.35">
      <c r="A958" t="s">
        <v>25</v>
      </c>
      <c r="B958">
        <v>1197831</v>
      </c>
      <c r="C958" s="1">
        <v>44289</v>
      </c>
      <c r="D958">
        <f>YEAR(salesbydate[[#This Row],[Invoice_Date]])</f>
        <v>2021</v>
      </c>
      <c r="E958">
        <f>MONTH(salesbydate[[#This Row],[Invoice_Date]])</f>
        <v>4</v>
      </c>
      <c r="F958">
        <f>ROUNDUP(MONTH(salesbydate[[#This Row],[Invoice_Date]])/3,0)</f>
        <v>2</v>
      </c>
      <c r="G958">
        <f>WEEKNUM(salesbydate[[#This Row],[Invoice_Date]])</f>
        <v>14</v>
      </c>
      <c r="H958" t="s">
        <v>26</v>
      </c>
      <c r="I958" t="s">
        <v>54</v>
      </c>
      <c r="J958" t="s">
        <v>55</v>
      </c>
      <c r="K958" t="s">
        <v>16</v>
      </c>
      <c r="L958" t="s">
        <v>144</v>
      </c>
      <c r="M958" s="2">
        <v>15</v>
      </c>
      <c r="N958" s="2">
        <v>725</v>
      </c>
      <c r="O958" s="2">
        <v>108750</v>
      </c>
      <c r="P958" s="2">
        <v>43500</v>
      </c>
      <c r="Q958" s="8">
        <v>0.4</v>
      </c>
      <c r="R958" t="s">
        <v>23</v>
      </c>
    </row>
    <row r="959" spans="1:18" x14ac:dyDescent="0.35">
      <c r="A959" t="s">
        <v>25</v>
      </c>
      <c r="B959">
        <v>1197831</v>
      </c>
      <c r="C959" s="1">
        <v>44290</v>
      </c>
      <c r="D959">
        <f>YEAR(salesbydate[[#This Row],[Invoice_Date]])</f>
        <v>2021</v>
      </c>
      <c r="E959">
        <f>MONTH(salesbydate[[#This Row],[Invoice_Date]])</f>
        <v>4</v>
      </c>
      <c r="F959">
        <f>ROUNDUP(MONTH(salesbydate[[#This Row],[Invoice_Date]])/3,0)</f>
        <v>2</v>
      </c>
      <c r="G959">
        <f>WEEKNUM(salesbydate[[#This Row],[Invoice_Date]])</f>
        <v>15</v>
      </c>
      <c r="H959" t="s">
        <v>26</v>
      </c>
      <c r="I959" t="s">
        <v>54</v>
      </c>
      <c r="J959" t="s">
        <v>55</v>
      </c>
      <c r="K959" t="s">
        <v>18</v>
      </c>
      <c r="L959" t="s">
        <v>144</v>
      </c>
      <c r="M959" s="2">
        <v>25</v>
      </c>
      <c r="N959" s="2">
        <v>750</v>
      </c>
      <c r="O959" s="2">
        <v>187500</v>
      </c>
      <c r="P959" s="2">
        <v>75000</v>
      </c>
      <c r="Q959" s="8">
        <v>0.4</v>
      </c>
      <c r="R959" t="s">
        <v>23</v>
      </c>
    </row>
    <row r="960" spans="1:18" x14ac:dyDescent="0.35">
      <c r="A960" t="s">
        <v>25</v>
      </c>
      <c r="B960">
        <v>1197831</v>
      </c>
      <c r="C960" s="1">
        <v>44291</v>
      </c>
      <c r="D960">
        <f>YEAR(salesbydate[[#This Row],[Invoice_Date]])</f>
        <v>2021</v>
      </c>
      <c r="E960">
        <f>MONTH(salesbydate[[#This Row],[Invoice_Date]])</f>
        <v>4</v>
      </c>
      <c r="F960">
        <f>ROUNDUP(MONTH(salesbydate[[#This Row],[Invoice_Date]])/3,0)</f>
        <v>2</v>
      </c>
      <c r="G960">
        <f>WEEKNUM(salesbydate[[#This Row],[Invoice_Date]])</f>
        <v>15</v>
      </c>
      <c r="H960" t="s">
        <v>26</v>
      </c>
      <c r="I960" t="s">
        <v>54</v>
      </c>
      <c r="J960" t="s">
        <v>55</v>
      </c>
      <c r="K960" t="s">
        <v>19</v>
      </c>
      <c r="L960" t="s">
        <v>145</v>
      </c>
      <c r="M960" s="2">
        <v>20</v>
      </c>
      <c r="N960" s="2">
        <v>600</v>
      </c>
      <c r="O960" s="2">
        <v>120000</v>
      </c>
      <c r="P960" s="2">
        <v>48000</v>
      </c>
      <c r="Q960" s="8">
        <v>0.4</v>
      </c>
      <c r="R960" t="s">
        <v>23</v>
      </c>
    </row>
    <row r="961" spans="1:18" x14ac:dyDescent="0.35">
      <c r="A961" t="s">
        <v>25</v>
      </c>
      <c r="B961">
        <v>1197831</v>
      </c>
      <c r="C961" s="1">
        <v>44292</v>
      </c>
      <c r="D961">
        <f>YEAR(salesbydate[[#This Row],[Invoice_Date]])</f>
        <v>2021</v>
      </c>
      <c r="E961">
        <f>MONTH(salesbydate[[#This Row],[Invoice_Date]])</f>
        <v>4</v>
      </c>
      <c r="F961">
        <f>ROUNDUP(MONTH(salesbydate[[#This Row],[Invoice_Date]])/3,0)</f>
        <v>2</v>
      </c>
      <c r="G961">
        <f>WEEKNUM(salesbydate[[#This Row],[Invoice_Date]])</f>
        <v>15</v>
      </c>
      <c r="H961" t="s">
        <v>26</v>
      </c>
      <c r="I961" t="s">
        <v>54</v>
      </c>
      <c r="J961" t="s">
        <v>55</v>
      </c>
      <c r="K961" t="s">
        <v>20</v>
      </c>
      <c r="L961" t="s">
        <v>145</v>
      </c>
      <c r="M961" s="2">
        <v>30</v>
      </c>
      <c r="N961" s="2">
        <v>525</v>
      </c>
      <c r="O961" s="2">
        <v>157500</v>
      </c>
      <c r="P961" s="2">
        <v>78750</v>
      </c>
      <c r="Q961" s="8">
        <v>0.5</v>
      </c>
      <c r="R961" t="s">
        <v>23</v>
      </c>
    </row>
    <row r="962" spans="1:18" x14ac:dyDescent="0.35">
      <c r="A962" t="s">
        <v>25</v>
      </c>
      <c r="B962">
        <v>1197831</v>
      </c>
      <c r="C962" s="1">
        <v>44293</v>
      </c>
      <c r="D962">
        <f>YEAR(salesbydate[[#This Row],[Invoice_Date]])</f>
        <v>2021</v>
      </c>
      <c r="E962">
        <f>MONTH(salesbydate[[#This Row],[Invoice_Date]])</f>
        <v>4</v>
      </c>
      <c r="F962">
        <f>ROUNDUP(MONTH(salesbydate[[#This Row],[Invoice_Date]])/3,0)</f>
        <v>2</v>
      </c>
      <c r="G962">
        <f>WEEKNUM(salesbydate[[#This Row],[Invoice_Date]])</f>
        <v>15</v>
      </c>
      <c r="H962" t="s">
        <v>26</v>
      </c>
      <c r="I962" t="s">
        <v>54</v>
      </c>
      <c r="J962" t="s">
        <v>55</v>
      </c>
      <c r="K962" t="s">
        <v>21</v>
      </c>
      <c r="L962" t="s">
        <v>144</v>
      </c>
      <c r="M962" s="2">
        <v>45</v>
      </c>
      <c r="N962" s="2">
        <v>425</v>
      </c>
      <c r="O962" s="2">
        <v>191250</v>
      </c>
      <c r="P962" s="2">
        <v>66938</v>
      </c>
      <c r="Q962" s="8">
        <v>0.35</v>
      </c>
      <c r="R962" t="s">
        <v>23</v>
      </c>
    </row>
    <row r="963" spans="1:18" x14ac:dyDescent="0.35">
      <c r="A963" t="s">
        <v>25</v>
      </c>
      <c r="B963">
        <v>1197831</v>
      </c>
      <c r="C963" s="1">
        <v>44294</v>
      </c>
      <c r="D963">
        <f>YEAR(salesbydate[[#This Row],[Invoice_Date]])</f>
        <v>2021</v>
      </c>
      <c r="E963">
        <f>MONTH(salesbydate[[#This Row],[Invoice_Date]])</f>
        <v>4</v>
      </c>
      <c r="F963">
        <f>ROUNDUP(MONTH(salesbydate[[#This Row],[Invoice_Date]])/3,0)</f>
        <v>2</v>
      </c>
      <c r="G963">
        <f>WEEKNUM(salesbydate[[#This Row],[Invoice_Date]])</f>
        <v>15</v>
      </c>
      <c r="H963" t="s">
        <v>26</v>
      </c>
      <c r="I963" t="s">
        <v>54</v>
      </c>
      <c r="J963" t="s">
        <v>55</v>
      </c>
      <c r="K963" t="s">
        <v>22</v>
      </c>
      <c r="L963" t="s">
        <v>145</v>
      </c>
      <c r="M963" s="2">
        <v>40</v>
      </c>
      <c r="N963" s="2">
        <v>775</v>
      </c>
      <c r="O963" s="2">
        <v>310000</v>
      </c>
      <c r="P963" s="2">
        <v>170500</v>
      </c>
      <c r="Q963" s="8">
        <v>0.55000000000000004</v>
      </c>
      <c r="R963" t="s">
        <v>23</v>
      </c>
    </row>
    <row r="964" spans="1:18" x14ac:dyDescent="0.35">
      <c r="A964" t="s">
        <v>25</v>
      </c>
      <c r="B964">
        <v>1197831</v>
      </c>
      <c r="C964" s="1">
        <v>44295</v>
      </c>
      <c r="D964">
        <f>YEAR(salesbydate[[#This Row],[Invoice_Date]])</f>
        <v>2021</v>
      </c>
      <c r="E964">
        <f>MONTH(salesbydate[[#This Row],[Invoice_Date]])</f>
        <v>4</v>
      </c>
      <c r="F964">
        <f>ROUNDUP(MONTH(salesbydate[[#This Row],[Invoice_Date]])/3,0)</f>
        <v>2</v>
      </c>
      <c r="G964">
        <f>WEEKNUM(salesbydate[[#This Row],[Invoice_Date]])</f>
        <v>15</v>
      </c>
      <c r="H964" t="s">
        <v>26</v>
      </c>
      <c r="I964" t="s">
        <v>54</v>
      </c>
      <c r="J964" t="s">
        <v>55</v>
      </c>
      <c r="K964" t="s">
        <v>16</v>
      </c>
      <c r="L964" t="s">
        <v>144</v>
      </c>
      <c r="M964" s="2">
        <v>40</v>
      </c>
      <c r="N964" s="2">
        <v>775</v>
      </c>
      <c r="O964" s="2">
        <v>310000</v>
      </c>
      <c r="P964" s="2">
        <v>124000</v>
      </c>
      <c r="Q964" s="8">
        <v>0.4</v>
      </c>
      <c r="R964" t="s">
        <v>23</v>
      </c>
    </row>
    <row r="965" spans="1:18" x14ac:dyDescent="0.35">
      <c r="A965" t="s">
        <v>25</v>
      </c>
      <c r="B965">
        <v>1197831</v>
      </c>
      <c r="C965" s="1">
        <v>44296</v>
      </c>
      <c r="D965">
        <f>YEAR(salesbydate[[#This Row],[Invoice_Date]])</f>
        <v>2021</v>
      </c>
      <c r="E965">
        <f>MONTH(salesbydate[[#This Row],[Invoice_Date]])</f>
        <v>4</v>
      </c>
      <c r="F965">
        <f>ROUNDUP(MONTH(salesbydate[[#This Row],[Invoice_Date]])/3,0)</f>
        <v>2</v>
      </c>
      <c r="G965">
        <f>WEEKNUM(salesbydate[[#This Row],[Invoice_Date]])</f>
        <v>15</v>
      </c>
      <c r="H965" t="s">
        <v>26</v>
      </c>
      <c r="I965" t="s">
        <v>54</v>
      </c>
      <c r="J965" t="s">
        <v>55</v>
      </c>
      <c r="K965" t="s">
        <v>18</v>
      </c>
      <c r="L965" t="s">
        <v>144</v>
      </c>
      <c r="M965" s="2">
        <v>45</v>
      </c>
      <c r="N965" s="2">
        <v>775</v>
      </c>
      <c r="O965" s="2">
        <v>348750</v>
      </c>
      <c r="P965" s="2">
        <v>139500</v>
      </c>
      <c r="Q965" s="8">
        <v>0.4</v>
      </c>
      <c r="R965" t="s">
        <v>23</v>
      </c>
    </row>
    <row r="966" spans="1:18" x14ac:dyDescent="0.35">
      <c r="A966" t="s">
        <v>25</v>
      </c>
      <c r="B966">
        <v>1197831</v>
      </c>
      <c r="C966" s="1">
        <v>44297</v>
      </c>
      <c r="D966">
        <f>YEAR(salesbydate[[#This Row],[Invoice_Date]])</f>
        <v>2021</v>
      </c>
      <c r="E966">
        <f>MONTH(salesbydate[[#This Row],[Invoice_Date]])</f>
        <v>4</v>
      </c>
      <c r="F966">
        <f>ROUNDUP(MONTH(salesbydate[[#This Row],[Invoice_Date]])/3,0)</f>
        <v>2</v>
      </c>
      <c r="G966">
        <f>WEEKNUM(salesbydate[[#This Row],[Invoice_Date]])</f>
        <v>16</v>
      </c>
      <c r="H966" t="s">
        <v>26</v>
      </c>
      <c r="I966" t="s">
        <v>54</v>
      </c>
      <c r="J966" t="s">
        <v>55</v>
      </c>
      <c r="K966" t="s">
        <v>19</v>
      </c>
      <c r="L966" t="s">
        <v>145</v>
      </c>
      <c r="M966" s="2">
        <v>40</v>
      </c>
      <c r="N966" s="2">
        <v>650</v>
      </c>
      <c r="O966" s="2">
        <v>260000</v>
      </c>
      <c r="P966" s="2">
        <v>104000</v>
      </c>
      <c r="Q966" s="8">
        <v>0.4</v>
      </c>
      <c r="R966" t="s">
        <v>23</v>
      </c>
    </row>
    <row r="967" spans="1:18" x14ac:dyDescent="0.35">
      <c r="A967" t="s">
        <v>25</v>
      </c>
      <c r="B967">
        <v>1197831</v>
      </c>
      <c r="C967" s="1">
        <v>44298</v>
      </c>
      <c r="D967">
        <f>YEAR(salesbydate[[#This Row],[Invoice_Date]])</f>
        <v>2021</v>
      </c>
      <c r="E967">
        <f>MONTH(salesbydate[[#This Row],[Invoice_Date]])</f>
        <v>4</v>
      </c>
      <c r="F967">
        <f>ROUNDUP(MONTH(salesbydate[[#This Row],[Invoice_Date]])/3,0)</f>
        <v>2</v>
      </c>
      <c r="G967">
        <f>WEEKNUM(salesbydate[[#This Row],[Invoice_Date]])</f>
        <v>16</v>
      </c>
      <c r="H967" t="s">
        <v>26</v>
      </c>
      <c r="I967" t="s">
        <v>54</v>
      </c>
      <c r="J967" t="s">
        <v>55</v>
      </c>
      <c r="K967" t="s">
        <v>20</v>
      </c>
      <c r="L967" t="s">
        <v>145</v>
      </c>
      <c r="M967" s="2">
        <v>40</v>
      </c>
      <c r="N967" s="2">
        <v>600</v>
      </c>
      <c r="O967" s="2">
        <v>240000</v>
      </c>
      <c r="P967" s="2">
        <v>120000</v>
      </c>
      <c r="Q967" s="8">
        <v>0.5</v>
      </c>
      <c r="R967" t="s">
        <v>23</v>
      </c>
    </row>
    <row r="968" spans="1:18" x14ac:dyDescent="0.35">
      <c r="A968" t="s">
        <v>25</v>
      </c>
      <c r="B968">
        <v>1197831</v>
      </c>
      <c r="C968" s="1">
        <v>44299</v>
      </c>
      <c r="D968">
        <f>YEAR(salesbydate[[#This Row],[Invoice_Date]])</f>
        <v>2021</v>
      </c>
      <c r="E968">
        <f>MONTH(salesbydate[[#This Row],[Invoice_Date]])</f>
        <v>4</v>
      </c>
      <c r="F968">
        <f>ROUNDUP(MONTH(salesbydate[[#This Row],[Invoice_Date]])/3,0)</f>
        <v>2</v>
      </c>
      <c r="G968">
        <f>WEEKNUM(salesbydate[[#This Row],[Invoice_Date]])</f>
        <v>16</v>
      </c>
      <c r="H968" t="s">
        <v>26</v>
      </c>
      <c r="I968" t="s">
        <v>54</v>
      </c>
      <c r="J968" t="s">
        <v>55</v>
      </c>
      <c r="K968" t="s">
        <v>21</v>
      </c>
      <c r="L968" t="s">
        <v>144</v>
      </c>
      <c r="M968" s="2">
        <v>45</v>
      </c>
      <c r="N968" s="2">
        <v>500</v>
      </c>
      <c r="O968" s="2">
        <v>225000</v>
      </c>
      <c r="P968" s="2">
        <v>78750</v>
      </c>
      <c r="Q968" s="8">
        <v>0.35</v>
      </c>
      <c r="R968" t="s">
        <v>23</v>
      </c>
    </row>
    <row r="969" spans="1:18" x14ac:dyDescent="0.35">
      <c r="A969" t="s">
        <v>25</v>
      </c>
      <c r="B969">
        <v>1197831</v>
      </c>
      <c r="C969" s="1">
        <v>44300</v>
      </c>
      <c r="D969">
        <f>YEAR(salesbydate[[#This Row],[Invoice_Date]])</f>
        <v>2021</v>
      </c>
      <c r="E969">
        <f>MONTH(salesbydate[[#This Row],[Invoice_Date]])</f>
        <v>4</v>
      </c>
      <c r="F969">
        <f>ROUNDUP(MONTH(salesbydate[[#This Row],[Invoice_Date]])/3,0)</f>
        <v>2</v>
      </c>
      <c r="G969">
        <f>WEEKNUM(salesbydate[[#This Row],[Invoice_Date]])</f>
        <v>16</v>
      </c>
      <c r="H969" t="s">
        <v>26</v>
      </c>
      <c r="I969" t="s">
        <v>54</v>
      </c>
      <c r="J969" t="s">
        <v>55</v>
      </c>
      <c r="K969" t="s">
        <v>22</v>
      </c>
      <c r="L969" t="s">
        <v>145</v>
      </c>
      <c r="M969" s="2">
        <v>50</v>
      </c>
      <c r="N969" s="2">
        <v>875</v>
      </c>
      <c r="O969" s="2">
        <v>437500</v>
      </c>
      <c r="P969" s="2">
        <v>240625</v>
      </c>
      <c r="Q969" s="8">
        <v>0.55000000000000004</v>
      </c>
      <c r="R969" t="s">
        <v>23</v>
      </c>
    </row>
    <row r="970" spans="1:18" x14ac:dyDescent="0.35">
      <c r="A970" t="s">
        <v>25</v>
      </c>
      <c r="B970">
        <v>1197831</v>
      </c>
      <c r="C970" s="1">
        <v>44301</v>
      </c>
      <c r="D970">
        <f>YEAR(salesbydate[[#This Row],[Invoice_Date]])</f>
        <v>2021</v>
      </c>
      <c r="E970">
        <f>MONTH(salesbydate[[#This Row],[Invoice_Date]])</f>
        <v>4</v>
      </c>
      <c r="F970">
        <f>ROUNDUP(MONTH(salesbydate[[#This Row],[Invoice_Date]])/3,0)</f>
        <v>2</v>
      </c>
      <c r="G970">
        <f>WEEKNUM(salesbydate[[#This Row],[Invoice_Date]])</f>
        <v>16</v>
      </c>
      <c r="H970" t="s">
        <v>26</v>
      </c>
      <c r="I970" t="s">
        <v>54</v>
      </c>
      <c r="J970" t="s">
        <v>55</v>
      </c>
      <c r="K970" t="s">
        <v>16</v>
      </c>
      <c r="L970" t="s">
        <v>144</v>
      </c>
      <c r="M970" s="2">
        <v>40</v>
      </c>
      <c r="N970" s="2">
        <v>825</v>
      </c>
      <c r="O970" s="2">
        <v>330000</v>
      </c>
      <c r="P970" s="2">
        <v>148500</v>
      </c>
      <c r="Q970" s="8">
        <v>0.45</v>
      </c>
      <c r="R970" t="s">
        <v>23</v>
      </c>
    </row>
    <row r="971" spans="1:18" x14ac:dyDescent="0.35">
      <c r="A971" t="s">
        <v>25</v>
      </c>
      <c r="B971">
        <v>1197831</v>
      </c>
      <c r="C971" s="1">
        <v>44302</v>
      </c>
      <c r="D971">
        <f>YEAR(salesbydate[[#This Row],[Invoice_Date]])</f>
        <v>2021</v>
      </c>
      <c r="E971">
        <f>MONTH(salesbydate[[#This Row],[Invoice_Date]])</f>
        <v>4</v>
      </c>
      <c r="F971">
        <f>ROUNDUP(MONTH(salesbydate[[#This Row],[Invoice_Date]])/3,0)</f>
        <v>2</v>
      </c>
      <c r="G971">
        <f>WEEKNUM(salesbydate[[#This Row],[Invoice_Date]])</f>
        <v>16</v>
      </c>
      <c r="H971" t="s">
        <v>26</v>
      </c>
      <c r="I971" t="s">
        <v>54</v>
      </c>
      <c r="J971" t="s">
        <v>55</v>
      </c>
      <c r="K971" t="s">
        <v>18</v>
      </c>
      <c r="L971" t="s">
        <v>144</v>
      </c>
      <c r="M971" s="2">
        <v>45</v>
      </c>
      <c r="N971" s="2">
        <v>825</v>
      </c>
      <c r="O971" s="2">
        <v>371250</v>
      </c>
      <c r="P971" s="2">
        <v>167063</v>
      </c>
      <c r="Q971" s="8">
        <v>0.45</v>
      </c>
      <c r="R971" t="s">
        <v>23</v>
      </c>
    </row>
    <row r="972" spans="1:18" x14ac:dyDescent="0.35">
      <c r="A972" t="s">
        <v>25</v>
      </c>
      <c r="B972">
        <v>1197831</v>
      </c>
      <c r="C972" s="1">
        <v>44303</v>
      </c>
      <c r="D972">
        <f>YEAR(salesbydate[[#This Row],[Invoice_Date]])</f>
        <v>2021</v>
      </c>
      <c r="E972">
        <f>MONTH(salesbydate[[#This Row],[Invoice_Date]])</f>
        <v>4</v>
      </c>
      <c r="F972">
        <f>ROUNDUP(MONTH(salesbydate[[#This Row],[Invoice_Date]])/3,0)</f>
        <v>2</v>
      </c>
      <c r="G972">
        <f>WEEKNUM(salesbydate[[#This Row],[Invoice_Date]])</f>
        <v>16</v>
      </c>
      <c r="H972" t="s">
        <v>26</v>
      </c>
      <c r="I972" t="s">
        <v>54</v>
      </c>
      <c r="J972" t="s">
        <v>55</v>
      </c>
      <c r="K972" t="s">
        <v>19</v>
      </c>
      <c r="L972" t="s">
        <v>145</v>
      </c>
      <c r="M972" s="2">
        <v>40</v>
      </c>
      <c r="N972" s="2">
        <v>975</v>
      </c>
      <c r="O972" s="2">
        <v>390000</v>
      </c>
      <c r="P972" s="2">
        <v>175500</v>
      </c>
      <c r="Q972" s="8">
        <v>0.45</v>
      </c>
      <c r="R972" t="s">
        <v>23</v>
      </c>
    </row>
    <row r="973" spans="1:18" x14ac:dyDescent="0.35">
      <c r="A973" t="s">
        <v>25</v>
      </c>
      <c r="B973">
        <v>1197831</v>
      </c>
      <c r="C973" s="1">
        <v>44304</v>
      </c>
      <c r="D973">
        <f>YEAR(salesbydate[[#This Row],[Invoice_Date]])</f>
        <v>2021</v>
      </c>
      <c r="E973">
        <f>MONTH(salesbydate[[#This Row],[Invoice_Date]])</f>
        <v>4</v>
      </c>
      <c r="F973">
        <f>ROUNDUP(MONTH(salesbydate[[#This Row],[Invoice_Date]])/3,0)</f>
        <v>2</v>
      </c>
      <c r="G973">
        <f>WEEKNUM(salesbydate[[#This Row],[Invoice_Date]])</f>
        <v>17</v>
      </c>
      <c r="H973" t="s">
        <v>26</v>
      </c>
      <c r="I973" t="s">
        <v>54</v>
      </c>
      <c r="J973" t="s">
        <v>55</v>
      </c>
      <c r="K973" t="s">
        <v>20</v>
      </c>
      <c r="L973" t="s">
        <v>145</v>
      </c>
      <c r="M973" s="2">
        <v>40</v>
      </c>
      <c r="N973" s="2">
        <v>575</v>
      </c>
      <c r="O973" s="2">
        <v>230000</v>
      </c>
      <c r="P973" s="2">
        <v>126500</v>
      </c>
      <c r="Q973" s="8">
        <v>0.55000000000000004</v>
      </c>
      <c r="R973" t="s">
        <v>23</v>
      </c>
    </row>
    <row r="974" spans="1:18" x14ac:dyDescent="0.35">
      <c r="A974" t="s">
        <v>25</v>
      </c>
      <c r="B974">
        <v>1197831</v>
      </c>
      <c r="C974" s="1">
        <v>44305</v>
      </c>
      <c r="D974">
        <f>YEAR(salesbydate[[#This Row],[Invoice_Date]])</f>
        <v>2021</v>
      </c>
      <c r="E974">
        <f>MONTH(salesbydate[[#This Row],[Invoice_Date]])</f>
        <v>4</v>
      </c>
      <c r="F974">
        <f>ROUNDUP(MONTH(salesbydate[[#This Row],[Invoice_Date]])/3,0)</f>
        <v>2</v>
      </c>
      <c r="G974">
        <f>WEEKNUM(salesbydate[[#This Row],[Invoice_Date]])</f>
        <v>17</v>
      </c>
      <c r="H974" t="s">
        <v>26</v>
      </c>
      <c r="I974" t="s">
        <v>54</v>
      </c>
      <c r="J974" t="s">
        <v>55</v>
      </c>
      <c r="K974" t="s">
        <v>21</v>
      </c>
      <c r="L974" t="s">
        <v>144</v>
      </c>
      <c r="M974" s="2">
        <v>45</v>
      </c>
      <c r="N974" s="2">
        <v>550</v>
      </c>
      <c r="O974" s="2">
        <v>247500</v>
      </c>
      <c r="P974" s="2">
        <v>99000</v>
      </c>
      <c r="Q974" s="8">
        <v>0.4</v>
      </c>
      <c r="R974" t="s">
        <v>23</v>
      </c>
    </row>
    <row r="975" spans="1:18" x14ac:dyDescent="0.35">
      <c r="A975" t="s">
        <v>25</v>
      </c>
      <c r="B975">
        <v>1197831</v>
      </c>
      <c r="C975" s="1">
        <v>44306</v>
      </c>
      <c r="D975">
        <f>YEAR(salesbydate[[#This Row],[Invoice_Date]])</f>
        <v>2021</v>
      </c>
      <c r="E975">
        <f>MONTH(salesbydate[[#This Row],[Invoice_Date]])</f>
        <v>4</v>
      </c>
      <c r="F975">
        <f>ROUNDUP(MONTH(salesbydate[[#This Row],[Invoice_Date]])/3,0)</f>
        <v>2</v>
      </c>
      <c r="G975">
        <f>WEEKNUM(salesbydate[[#This Row],[Invoice_Date]])</f>
        <v>17</v>
      </c>
      <c r="H975" t="s">
        <v>26</v>
      </c>
      <c r="I975" t="s">
        <v>54</v>
      </c>
      <c r="J975" t="s">
        <v>55</v>
      </c>
      <c r="K975" t="s">
        <v>22</v>
      </c>
      <c r="L975" t="s">
        <v>145</v>
      </c>
      <c r="M975" s="2">
        <v>55</v>
      </c>
      <c r="N975" s="2">
        <v>825</v>
      </c>
      <c r="O975" s="2">
        <v>453750</v>
      </c>
      <c r="P975" s="2">
        <v>272250</v>
      </c>
      <c r="Q975" s="8">
        <v>0.6</v>
      </c>
      <c r="R975" t="s">
        <v>23</v>
      </c>
    </row>
    <row r="976" spans="1:18" x14ac:dyDescent="0.35">
      <c r="A976" t="s">
        <v>25</v>
      </c>
      <c r="B976">
        <v>1197831</v>
      </c>
      <c r="C976" s="1">
        <v>44307</v>
      </c>
      <c r="D976">
        <f>YEAR(salesbydate[[#This Row],[Invoice_Date]])</f>
        <v>2021</v>
      </c>
      <c r="E976">
        <f>MONTH(salesbydate[[#This Row],[Invoice_Date]])</f>
        <v>4</v>
      </c>
      <c r="F976">
        <f>ROUNDUP(MONTH(salesbydate[[#This Row],[Invoice_Date]])/3,0)</f>
        <v>2</v>
      </c>
      <c r="G976">
        <f>WEEKNUM(salesbydate[[#This Row],[Invoice_Date]])</f>
        <v>17</v>
      </c>
      <c r="H976" t="s">
        <v>26</v>
      </c>
      <c r="I976" t="s">
        <v>54</v>
      </c>
      <c r="J976" t="s">
        <v>55</v>
      </c>
      <c r="K976" t="s">
        <v>16</v>
      </c>
      <c r="L976" t="s">
        <v>144</v>
      </c>
      <c r="M976" s="2">
        <v>45</v>
      </c>
      <c r="N976" s="2">
        <v>775</v>
      </c>
      <c r="O976" s="2">
        <v>348750</v>
      </c>
      <c r="P976" s="2">
        <v>156938</v>
      </c>
      <c r="Q976" s="8">
        <v>0.45</v>
      </c>
      <c r="R976" t="s">
        <v>23</v>
      </c>
    </row>
    <row r="977" spans="1:18" x14ac:dyDescent="0.35">
      <c r="A977" t="s">
        <v>25</v>
      </c>
      <c r="B977">
        <v>1197831</v>
      </c>
      <c r="C977" s="1">
        <v>44308</v>
      </c>
      <c r="D977">
        <f>YEAR(salesbydate[[#This Row],[Invoice_Date]])</f>
        <v>2021</v>
      </c>
      <c r="E977">
        <f>MONTH(salesbydate[[#This Row],[Invoice_Date]])</f>
        <v>4</v>
      </c>
      <c r="F977">
        <f>ROUNDUP(MONTH(salesbydate[[#This Row],[Invoice_Date]])/3,0)</f>
        <v>2</v>
      </c>
      <c r="G977">
        <f>WEEKNUM(salesbydate[[#This Row],[Invoice_Date]])</f>
        <v>17</v>
      </c>
      <c r="H977" t="s">
        <v>26</v>
      </c>
      <c r="I977" t="s">
        <v>54</v>
      </c>
      <c r="J977" t="s">
        <v>55</v>
      </c>
      <c r="K977" t="s">
        <v>18</v>
      </c>
      <c r="L977" t="s">
        <v>144</v>
      </c>
      <c r="M977" s="2">
        <v>55</v>
      </c>
      <c r="N977" s="2">
        <v>775</v>
      </c>
      <c r="O977" s="2">
        <v>426250</v>
      </c>
      <c r="P977" s="2">
        <v>191813</v>
      </c>
      <c r="Q977" s="8">
        <v>0.45</v>
      </c>
      <c r="R977" t="s">
        <v>23</v>
      </c>
    </row>
    <row r="978" spans="1:18" x14ac:dyDescent="0.35">
      <c r="A978" t="s">
        <v>25</v>
      </c>
      <c r="B978">
        <v>1197831</v>
      </c>
      <c r="C978" s="1">
        <v>44309</v>
      </c>
      <c r="D978">
        <f>YEAR(salesbydate[[#This Row],[Invoice_Date]])</f>
        <v>2021</v>
      </c>
      <c r="E978">
        <f>MONTH(salesbydate[[#This Row],[Invoice_Date]])</f>
        <v>4</v>
      </c>
      <c r="F978">
        <f>ROUNDUP(MONTH(salesbydate[[#This Row],[Invoice_Date]])/3,0)</f>
        <v>2</v>
      </c>
      <c r="G978">
        <f>WEEKNUM(salesbydate[[#This Row],[Invoice_Date]])</f>
        <v>17</v>
      </c>
      <c r="H978" t="s">
        <v>26</v>
      </c>
      <c r="I978" t="s">
        <v>54</v>
      </c>
      <c r="J978" t="s">
        <v>55</v>
      </c>
      <c r="K978" t="s">
        <v>19</v>
      </c>
      <c r="L978" t="s">
        <v>145</v>
      </c>
      <c r="M978" s="2">
        <v>50</v>
      </c>
      <c r="N978" s="2">
        <v>950</v>
      </c>
      <c r="O978" s="2">
        <v>475000</v>
      </c>
      <c r="P978" s="2">
        <v>213750</v>
      </c>
      <c r="Q978" s="8">
        <v>0.45</v>
      </c>
      <c r="R978" t="s">
        <v>23</v>
      </c>
    </row>
    <row r="979" spans="1:18" x14ac:dyDescent="0.35">
      <c r="A979" t="s">
        <v>25</v>
      </c>
      <c r="B979">
        <v>1197831</v>
      </c>
      <c r="C979" s="1">
        <v>44310</v>
      </c>
      <c r="D979">
        <f>YEAR(salesbydate[[#This Row],[Invoice_Date]])</f>
        <v>2021</v>
      </c>
      <c r="E979">
        <f>MONTH(salesbydate[[#This Row],[Invoice_Date]])</f>
        <v>4</v>
      </c>
      <c r="F979">
        <f>ROUNDUP(MONTH(salesbydate[[#This Row],[Invoice_Date]])/3,0)</f>
        <v>2</v>
      </c>
      <c r="G979">
        <f>WEEKNUM(salesbydate[[#This Row],[Invoice_Date]])</f>
        <v>17</v>
      </c>
      <c r="H979" t="s">
        <v>26</v>
      </c>
      <c r="I979" t="s">
        <v>54</v>
      </c>
      <c r="J979" t="s">
        <v>55</v>
      </c>
      <c r="K979" t="s">
        <v>20</v>
      </c>
      <c r="L979" t="s">
        <v>145</v>
      </c>
      <c r="M979" s="2">
        <v>45</v>
      </c>
      <c r="N979" s="2">
        <v>475</v>
      </c>
      <c r="O979" s="2">
        <v>213750</v>
      </c>
      <c r="P979" s="2">
        <v>117563</v>
      </c>
      <c r="Q979" s="8">
        <v>0.55000000000000004</v>
      </c>
      <c r="R979" t="s">
        <v>23</v>
      </c>
    </row>
    <row r="980" spans="1:18" x14ac:dyDescent="0.35">
      <c r="A980" t="s">
        <v>25</v>
      </c>
      <c r="B980">
        <v>1197831</v>
      </c>
      <c r="C980" s="1">
        <v>44311</v>
      </c>
      <c r="D980">
        <f>YEAR(salesbydate[[#This Row],[Invoice_Date]])</f>
        <v>2021</v>
      </c>
      <c r="E980">
        <f>MONTH(salesbydate[[#This Row],[Invoice_Date]])</f>
        <v>4</v>
      </c>
      <c r="F980">
        <f>ROUNDUP(MONTH(salesbydate[[#This Row],[Invoice_Date]])/3,0)</f>
        <v>2</v>
      </c>
      <c r="G980">
        <f>WEEKNUM(salesbydate[[#This Row],[Invoice_Date]])</f>
        <v>18</v>
      </c>
      <c r="H980" t="s">
        <v>26</v>
      </c>
      <c r="I980" t="s">
        <v>54</v>
      </c>
      <c r="J980" t="s">
        <v>55</v>
      </c>
      <c r="K980" t="s">
        <v>21</v>
      </c>
      <c r="L980" t="s">
        <v>144</v>
      </c>
      <c r="M980" s="2">
        <v>50</v>
      </c>
      <c r="N980" s="2">
        <v>475</v>
      </c>
      <c r="O980" s="2">
        <v>237500</v>
      </c>
      <c r="P980" s="2">
        <v>95000</v>
      </c>
      <c r="Q980" s="8">
        <v>0.4</v>
      </c>
      <c r="R980" t="s">
        <v>23</v>
      </c>
    </row>
    <row r="981" spans="1:18" x14ac:dyDescent="0.35">
      <c r="A981" t="s">
        <v>25</v>
      </c>
      <c r="B981">
        <v>1197831</v>
      </c>
      <c r="C981" s="1">
        <v>44312</v>
      </c>
      <c r="D981">
        <f>YEAR(salesbydate[[#This Row],[Invoice_Date]])</f>
        <v>2021</v>
      </c>
      <c r="E981">
        <f>MONTH(salesbydate[[#This Row],[Invoice_Date]])</f>
        <v>4</v>
      </c>
      <c r="F981">
        <f>ROUNDUP(MONTH(salesbydate[[#This Row],[Invoice_Date]])/3,0)</f>
        <v>2</v>
      </c>
      <c r="G981">
        <f>WEEKNUM(salesbydate[[#This Row],[Invoice_Date]])</f>
        <v>18</v>
      </c>
      <c r="H981" t="s">
        <v>26</v>
      </c>
      <c r="I981" t="s">
        <v>54</v>
      </c>
      <c r="J981" t="s">
        <v>55</v>
      </c>
      <c r="K981" t="s">
        <v>22</v>
      </c>
      <c r="L981" t="s">
        <v>145</v>
      </c>
      <c r="M981" s="2">
        <v>55</v>
      </c>
      <c r="N981" s="2">
        <v>725</v>
      </c>
      <c r="O981" s="2">
        <v>398750</v>
      </c>
      <c r="P981" s="2">
        <v>239250</v>
      </c>
      <c r="Q981" s="8">
        <v>0.6</v>
      </c>
      <c r="R981" t="s">
        <v>23</v>
      </c>
    </row>
    <row r="982" spans="1:18" x14ac:dyDescent="0.35">
      <c r="A982" t="s">
        <v>25</v>
      </c>
      <c r="B982">
        <v>1197831</v>
      </c>
      <c r="C982" s="1">
        <v>44313</v>
      </c>
      <c r="D982">
        <f>YEAR(salesbydate[[#This Row],[Invoice_Date]])</f>
        <v>2021</v>
      </c>
      <c r="E982">
        <f>MONTH(salesbydate[[#This Row],[Invoice_Date]])</f>
        <v>4</v>
      </c>
      <c r="F982">
        <f>ROUNDUP(MONTH(salesbydate[[#This Row],[Invoice_Date]])/3,0)</f>
        <v>2</v>
      </c>
      <c r="G982">
        <f>WEEKNUM(salesbydate[[#This Row],[Invoice_Date]])</f>
        <v>18</v>
      </c>
      <c r="H982" t="s">
        <v>26</v>
      </c>
      <c r="I982" t="s">
        <v>54</v>
      </c>
      <c r="J982" t="s">
        <v>55</v>
      </c>
      <c r="K982" t="s">
        <v>16</v>
      </c>
      <c r="L982" t="s">
        <v>144</v>
      </c>
      <c r="M982" s="2">
        <v>50</v>
      </c>
      <c r="N982" s="2">
        <v>675</v>
      </c>
      <c r="O982" s="2">
        <v>337500</v>
      </c>
      <c r="P982" s="2">
        <v>151875</v>
      </c>
      <c r="Q982" s="8">
        <v>0.45</v>
      </c>
      <c r="R982" t="s">
        <v>23</v>
      </c>
    </row>
    <row r="983" spans="1:18" x14ac:dyDescent="0.35">
      <c r="A983" t="s">
        <v>25</v>
      </c>
      <c r="B983">
        <v>1197831</v>
      </c>
      <c r="C983" s="1">
        <v>44314</v>
      </c>
      <c r="D983">
        <f>YEAR(salesbydate[[#This Row],[Invoice_Date]])</f>
        <v>2021</v>
      </c>
      <c r="E983">
        <f>MONTH(salesbydate[[#This Row],[Invoice_Date]])</f>
        <v>4</v>
      </c>
      <c r="F983">
        <f>ROUNDUP(MONTH(salesbydate[[#This Row],[Invoice_Date]])/3,0)</f>
        <v>2</v>
      </c>
      <c r="G983">
        <f>WEEKNUM(salesbydate[[#This Row],[Invoice_Date]])</f>
        <v>18</v>
      </c>
      <c r="H983" t="s">
        <v>26</v>
      </c>
      <c r="I983" t="s">
        <v>54</v>
      </c>
      <c r="J983" t="s">
        <v>55</v>
      </c>
      <c r="K983" t="s">
        <v>18</v>
      </c>
      <c r="L983" t="s">
        <v>144</v>
      </c>
      <c r="M983" s="2">
        <v>50</v>
      </c>
      <c r="N983" s="2">
        <v>625</v>
      </c>
      <c r="O983" s="2">
        <v>312500</v>
      </c>
      <c r="P983" s="2">
        <v>140625</v>
      </c>
      <c r="Q983" s="8">
        <v>0.45</v>
      </c>
      <c r="R983" t="s">
        <v>23</v>
      </c>
    </row>
    <row r="984" spans="1:18" x14ac:dyDescent="0.35">
      <c r="A984" t="s">
        <v>25</v>
      </c>
      <c r="B984">
        <v>1197831</v>
      </c>
      <c r="C984" s="1">
        <v>44315</v>
      </c>
      <c r="D984">
        <f>YEAR(salesbydate[[#This Row],[Invoice_Date]])</f>
        <v>2021</v>
      </c>
      <c r="E984">
        <f>MONTH(salesbydate[[#This Row],[Invoice_Date]])</f>
        <v>4</v>
      </c>
      <c r="F984">
        <f>ROUNDUP(MONTH(salesbydate[[#This Row],[Invoice_Date]])/3,0)</f>
        <v>2</v>
      </c>
      <c r="G984">
        <f>WEEKNUM(salesbydate[[#This Row],[Invoice_Date]])</f>
        <v>18</v>
      </c>
      <c r="H984" t="s">
        <v>26</v>
      </c>
      <c r="I984" t="s">
        <v>54</v>
      </c>
      <c r="J984" t="s">
        <v>55</v>
      </c>
      <c r="K984" t="s">
        <v>19</v>
      </c>
      <c r="L984" t="s">
        <v>145</v>
      </c>
      <c r="M984" s="2">
        <v>55</v>
      </c>
      <c r="N984" s="2">
        <v>675</v>
      </c>
      <c r="O984" s="2">
        <v>371250</v>
      </c>
      <c r="P984" s="2">
        <v>167063</v>
      </c>
      <c r="Q984" s="8">
        <v>0.45</v>
      </c>
      <c r="R984" t="s">
        <v>23</v>
      </c>
    </row>
    <row r="985" spans="1:18" x14ac:dyDescent="0.35">
      <c r="A985" t="s">
        <v>25</v>
      </c>
      <c r="B985">
        <v>1197831</v>
      </c>
      <c r="C985" s="1">
        <v>44316</v>
      </c>
      <c r="D985">
        <f>YEAR(salesbydate[[#This Row],[Invoice_Date]])</f>
        <v>2021</v>
      </c>
      <c r="E985">
        <f>MONTH(salesbydate[[#This Row],[Invoice_Date]])</f>
        <v>4</v>
      </c>
      <c r="F985">
        <f>ROUNDUP(MONTH(salesbydate[[#This Row],[Invoice_Date]])/3,0)</f>
        <v>2</v>
      </c>
      <c r="G985">
        <f>WEEKNUM(salesbydate[[#This Row],[Invoice_Date]])</f>
        <v>18</v>
      </c>
      <c r="H985" t="s">
        <v>26</v>
      </c>
      <c r="I985" t="s">
        <v>54</v>
      </c>
      <c r="J985" t="s">
        <v>55</v>
      </c>
      <c r="K985" t="s">
        <v>20</v>
      </c>
      <c r="L985" t="s">
        <v>145</v>
      </c>
      <c r="M985" s="2">
        <v>55</v>
      </c>
      <c r="N985" s="2">
        <v>400</v>
      </c>
      <c r="O985" s="2">
        <v>220000</v>
      </c>
      <c r="P985" s="2">
        <v>121000</v>
      </c>
      <c r="Q985" s="8">
        <v>0.55000000000000004</v>
      </c>
      <c r="R985" t="s">
        <v>23</v>
      </c>
    </row>
    <row r="986" spans="1:18" x14ac:dyDescent="0.35">
      <c r="A986" t="s">
        <v>25</v>
      </c>
      <c r="B986">
        <v>1197831</v>
      </c>
      <c r="C986" s="1">
        <v>44317</v>
      </c>
      <c r="D986">
        <f>YEAR(salesbydate[[#This Row],[Invoice_Date]])</f>
        <v>2021</v>
      </c>
      <c r="E986">
        <f>MONTH(salesbydate[[#This Row],[Invoice_Date]])</f>
        <v>5</v>
      </c>
      <c r="F986">
        <f>ROUNDUP(MONTH(salesbydate[[#This Row],[Invoice_Date]])/3,0)</f>
        <v>2</v>
      </c>
      <c r="G986">
        <f>WEEKNUM(salesbydate[[#This Row],[Invoice_Date]])</f>
        <v>18</v>
      </c>
      <c r="H986" t="s">
        <v>26</v>
      </c>
      <c r="I986" t="s">
        <v>54</v>
      </c>
      <c r="J986" t="s">
        <v>55</v>
      </c>
      <c r="K986" t="s">
        <v>21</v>
      </c>
      <c r="L986" t="s">
        <v>144</v>
      </c>
      <c r="M986" s="2">
        <v>50</v>
      </c>
      <c r="N986" s="2">
        <v>400</v>
      </c>
      <c r="O986" s="2">
        <v>200000</v>
      </c>
      <c r="P986" s="2">
        <v>80000</v>
      </c>
      <c r="Q986" s="8">
        <v>0.4</v>
      </c>
      <c r="R986" t="s">
        <v>23</v>
      </c>
    </row>
    <row r="987" spans="1:18" x14ac:dyDescent="0.35">
      <c r="A987" t="s">
        <v>25</v>
      </c>
      <c r="B987">
        <v>1197831</v>
      </c>
      <c r="C987" s="1">
        <v>44318</v>
      </c>
      <c r="D987">
        <f>YEAR(salesbydate[[#This Row],[Invoice_Date]])</f>
        <v>2021</v>
      </c>
      <c r="E987">
        <f>MONTH(salesbydate[[#This Row],[Invoice_Date]])</f>
        <v>5</v>
      </c>
      <c r="F987">
        <f>ROUNDUP(MONTH(salesbydate[[#This Row],[Invoice_Date]])/3,0)</f>
        <v>2</v>
      </c>
      <c r="G987">
        <f>WEEKNUM(salesbydate[[#This Row],[Invoice_Date]])</f>
        <v>19</v>
      </c>
      <c r="H987" t="s">
        <v>26</v>
      </c>
      <c r="I987" t="s">
        <v>54</v>
      </c>
      <c r="J987" t="s">
        <v>55</v>
      </c>
      <c r="K987" t="s">
        <v>22</v>
      </c>
      <c r="L987" t="s">
        <v>145</v>
      </c>
      <c r="M987" s="2">
        <v>45</v>
      </c>
      <c r="N987" s="2">
        <v>625</v>
      </c>
      <c r="O987" s="2">
        <v>281250</v>
      </c>
      <c r="P987" s="2">
        <v>168750</v>
      </c>
      <c r="Q987" s="8">
        <v>0.6</v>
      </c>
      <c r="R987" t="s">
        <v>23</v>
      </c>
    </row>
    <row r="988" spans="1:18" x14ac:dyDescent="0.35">
      <c r="A988" t="s">
        <v>25</v>
      </c>
      <c r="B988">
        <v>1197831</v>
      </c>
      <c r="C988" s="1">
        <v>44319</v>
      </c>
      <c r="D988">
        <f>YEAR(salesbydate[[#This Row],[Invoice_Date]])</f>
        <v>2021</v>
      </c>
      <c r="E988">
        <f>MONTH(salesbydate[[#This Row],[Invoice_Date]])</f>
        <v>5</v>
      </c>
      <c r="F988">
        <f>ROUNDUP(MONTH(salesbydate[[#This Row],[Invoice_Date]])/3,0)</f>
        <v>2</v>
      </c>
      <c r="G988">
        <f>WEEKNUM(salesbydate[[#This Row],[Invoice_Date]])</f>
        <v>19</v>
      </c>
      <c r="H988" t="s">
        <v>26</v>
      </c>
      <c r="I988" t="s">
        <v>54</v>
      </c>
      <c r="J988" t="s">
        <v>55</v>
      </c>
      <c r="K988" t="s">
        <v>16</v>
      </c>
      <c r="L988" t="s">
        <v>144</v>
      </c>
      <c r="M988" s="2">
        <v>35</v>
      </c>
      <c r="N988" s="2">
        <v>575</v>
      </c>
      <c r="O988" s="2">
        <v>201250</v>
      </c>
      <c r="P988" s="2">
        <v>90563</v>
      </c>
      <c r="Q988" s="8">
        <v>0.45</v>
      </c>
      <c r="R988" t="s">
        <v>23</v>
      </c>
    </row>
    <row r="989" spans="1:18" x14ac:dyDescent="0.35">
      <c r="A989" t="s">
        <v>25</v>
      </c>
      <c r="B989">
        <v>1197831</v>
      </c>
      <c r="C989" s="1">
        <v>44320</v>
      </c>
      <c r="D989">
        <f>YEAR(salesbydate[[#This Row],[Invoice_Date]])</f>
        <v>2021</v>
      </c>
      <c r="E989">
        <f>MONTH(salesbydate[[#This Row],[Invoice_Date]])</f>
        <v>5</v>
      </c>
      <c r="F989">
        <f>ROUNDUP(MONTH(salesbydate[[#This Row],[Invoice_Date]])/3,0)</f>
        <v>2</v>
      </c>
      <c r="G989">
        <f>WEEKNUM(salesbydate[[#This Row],[Invoice_Date]])</f>
        <v>19</v>
      </c>
      <c r="H989" t="s">
        <v>26</v>
      </c>
      <c r="I989" t="s">
        <v>54</v>
      </c>
      <c r="J989" t="s">
        <v>55</v>
      </c>
      <c r="K989" t="s">
        <v>18</v>
      </c>
      <c r="L989" t="s">
        <v>144</v>
      </c>
      <c r="M989" s="2">
        <v>35</v>
      </c>
      <c r="N989" s="2">
        <v>575</v>
      </c>
      <c r="O989" s="2">
        <v>201250</v>
      </c>
      <c r="P989" s="2">
        <v>90563</v>
      </c>
      <c r="Q989" s="8">
        <v>0.45</v>
      </c>
      <c r="R989" t="s">
        <v>23</v>
      </c>
    </row>
    <row r="990" spans="1:18" x14ac:dyDescent="0.35">
      <c r="A990" t="s">
        <v>25</v>
      </c>
      <c r="B990">
        <v>1197831</v>
      </c>
      <c r="C990" s="1">
        <v>44321</v>
      </c>
      <c r="D990">
        <f>YEAR(salesbydate[[#This Row],[Invoice_Date]])</f>
        <v>2021</v>
      </c>
      <c r="E990">
        <f>MONTH(salesbydate[[#This Row],[Invoice_Date]])</f>
        <v>5</v>
      </c>
      <c r="F990">
        <f>ROUNDUP(MONTH(salesbydate[[#This Row],[Invoice_Date]])/3,0)</f>
        <v>2</v>
      </c>
      <c r="G990">
        <f>WEEKNUM(salesbydate[[#This Row],[Invoice_Date]])</f>
        <v>19</v>
      </c>
      <c r="H990" t="s">
        <v>26</v>
      </c>
      <c r="I990" t="s">
        <v>54</v>
      </c>
      <c r="J990" t="s">
        <v>55</v>
      </c>
      <c r="K990" t="s">
        <v>19</v>
      </c>
      <c r="L990" t="s">
        <v>145</v>
      </c>
      <c r="M990" s="2">
        <v>40</v>
      </c>
      <c r="N990" s="2">
        <v>525</v>
      </c>
      <c r="O990" s="2">
        <v>210000</v>
      </c>
      <c r="P990" s="2">
        <v>94500</v>
      </c>
      <c r="Q990" s="8">
        <v>0.45</v>
      </c>
      <c r="R990" t="s">
        <v>23</v>
      </c>
    </row>
    <row r="991" spans="1:18" x14ac:dyDescent="0.35">
      <c r="A991" t="s">
        <v>25</v>
      </c>
      <c r="B991">
        <v>1197831</v>
      </c>
      <c r="C991" s="1">
        <v>44322</v>
      </c>
      <c r="D991">
        <f>YEAR(salesbydate[[#This Row],[Invoice_Date]])</f>
        <v>2021</v>
      </c>
      <c r="E991">
        <f>MONTH(salesbydate[[#This Row],[Invoice_Date]])</f>
        <v>5</v>
      </c>
      <c r="F991">
        <f>ROUNDUP(MONTH(salesbydate[[#This Row],[Invoice_Date]])/3,0)</f>
        <v>2</v>
      </c>
      <c r="G991">
        <f>WEEKNUM(salesbydate[[#This Row],[Invoice_Date]])</f>
        <v>19</v>
      </c>
      <c r="H991" t="s">
        <v>26</v>
      </c>
      <c r="I991" t="s">
        <v>54</v>
      </c>
      <c r="J991" t="s">
        <v>55</v>
      </c>
      <c r="K991" t="s">
        <v>20</v>
      </c>
      <c r="L991" t="s">
        <v>145</v>
      </c>
      <c r="M991" s="2">
        <v>40</v>
      </c>
      <c r="N991" s="2">
        <v>375</v>
      </c>
      <c r="O991" s="2">
        <v>150000</v>
      </c>
      <c r="P991" s="2">
        <v>82500</v>
      </c>
      <c r="Q991" s="8">
        <v>0.55000000000000004</v>
      </c>
      <c r="R991" t="s">
        <v>23</v>
      </c>
    </row>
    <row r="992" spans="1:18" x14ac:dyDescent="0.35">
      <c r="A992" t="s">
        <v>25</v>
      </c>
      <c r="B992">
        <v>1197831</v>
      </c>
      <c r="C992" s="1">
        <v>44323</v>
      </c>
      <c r="D992">
        <f>YEAR(salesbydate[[#This Row],[Invoice_Date]])</f>
        <v>2021</v>
      </c>
      <c r="E992">
        <f>MONTH(salesbydate[[#This Row],[Invoice_Date]])</f>
        <v>5</v>
      </c>
      <c r="F992">
        <f>ROUNDUP(MONTH(salesbydate[[#This Row],[Invoice_Date]])/3,0)</f>
        <v>2</v>
      </c>
      <c r="G992">
        <f>WEEKNUM(salesbydate[[#This Row],[Invoice_Date]])</f>
        <v>19</v>
      </c>
      <c r="H992" t="s">
        <v>26</v>
      </c>
      <c r="I992" t="s">
        <v>54</v>
      </c>
      <c r="J992" t="s">
        <v>55</v>
      </c>
      <c r="K992" t="s">
        <v>21</v>
      </c>
      <c r="L992" t="s">
        <v>144</v>
      </c>
      <c r="M992" s="2">
        <v>35</v>
      </c>
      <c r="N992" s="2">
        <v>350</v>
      </c>
      <c r="O992" s="2">
        <v>122500</v>
      </c>
      <c r="P992" s="2">
        <v>49000</v>
      </c>
      <c r="Q992" s="8">
        <v>0.4</v>
      </c>
      <c r="R992" t="s">
        <v>23</v>
      </c>
    </row>
    <row r="993" spans="1:18" x14ac:dyDescent="0.35">
      <c r="A993" t="s">
        <v>25</v>
      </c>
      <c r="B993">
        <v>1197831</v>
      </c>
      <c r="C993" s="1">
        <v>44324</v>
      </c>
      <c r="D993">
        <f>YEAR(salesbydate[[#This Row],[Invoice_Date]])</f>
        <v>2021</v>
      </c>
      <c r="E993">
        <f>MONTH(salesbydate[[#This Row],[Invoice_Date]])</f>
        <v>5</v>
      </c>
      <c r="F993">
        <f>ROUNDUP(MONTH(salesbydate[[#This Row],[Invoice_Date]])/3,0)</f>
        <v>2</v>
      </c>
      <c r="G993">
        <f>WEEKNUM(salesbydate[[#This Row],[Invoice_Date]])</f>
        <v>19</v>
      </c>
      <c r="H993" t="s">
        <v>26</v>
      </c>
      <c r="I993" t="s">
        <v>54</v>
      </c>
      <c r="J993" t="s">
        <v>55</v>
      </c>
      <c r="K993" t="s">
        <v>22</v>
      </c>
      <c r="L993" t="s">
        <v>145</v>
      </c>
      <c r="M993" s="2">
        <v>45</v>
      </c>
      <c r="N993" s="2">
        <v>525</v>
      </c>
      <c r="O993" s="2">
        <v>236250</v>
      </c>
      <c r="P993" s="2">
        <v>141750</v>
      </c>
      <c r="Q993" s="8">
        <v>0.6</v>
      </c>
      <c r="R993" t="s">
        <v>23</v>
      </c>
    </row>
    <row r="994" spans="1:18" x14ac:dyDescent="0.35">
      <c r="A994" t="s">
        <v>25</v>
      </c>
      <c r="B994">
        <v>1197831</v>
      </c>
      <c r="C994" s="1">
        <v>44325</v>
      </c>
      <c r="D994">
        <f>YEAR(salesbydate[[#This Row],[Invoice_Date]])</f>
        <v>2021</v>
      </c>
      <c r="E994">
        <f>MONTH(salesbydate[[#This Row],[Invoice_Date]])</f>
        <v>5</v>
      </c>
      <c r="F994">
        <f>ROUNDUP(MONTH(salesbydate[[#This Row],[Invoice_Date]])/3,0)</f>
        <v>2</v>
      </c>
      <c r="G994">
        <f>WEEKNUM(salesbydate[[#This Row],[Invoice_Date]])</f>
        <v>20</v>
      </c>
      <c r="H994" t="s">
        <v>26</v>
      </c>
      <c r="I994" t="s">
        <v>54</v>
      </c>
      <c r="J994" t="s">
        <v>55</v>
      </c>
      <c r="K994" t="s">
        <v>16</v>
      </c>
      <c r="L994" t="s">
        <v>144</v>
      </c>
      <c r="M994" s="2">
        <v>30</v>
      </c>
      <c r="N994" s="2">
        <v>675</v>
      </c>
      <c r="O994" s="2">
        <v>202500</v>
      </c>
      <c r="P994" s="2">
        <v>91125</v>
      </c>
      <c r="Q994" s="8">
        <v>0.45</v>
      </c>
      <c r="R994" t="s">
        <v>23</v>
      </c>
    </row>
    <row r="995" spans="1:18" x14ac:dyDescent="0.35">
      <c r="A995" t="s">
        <v>25</v>
      </c>
      <c r="B995">
        <v>1197831</v>
      </c>
      <c r="C995" s="1">
        <v>44326</v>
      </c>
      <c r="D995">
        <f>YEAR(salesbydate[[#This Row],[Invoice_Date]])</f>
        <v>2021</v>
      </c>
      <c r="E995">
        <f>MONTH(salesbydate[[#This Row],[Invoice_Date]])</f>
        <v>5</v>
      </c>
      <c r="F995">
        <f>ROUNDUP(MONTH(salesbydate[[#This Row],[Invoice_Date]])/3,0)</f>
        <v>2</v>
      </c>
      <c r="G995">
        <f>WEEKNUM(salesbydate[[#This Row],[Invoice_Date]])</f>
        <v>20</v>
      </c>
      <c r="H995" t="s">
        <v>26</v>
      </c>
      <c r="I995" t="s">
        <v>54</v>
      </c>
      <c r="J995" t="s">
        <v>55</v>
      </c>
      <c r="K995" t="s">
        <v>18</v>
      </c>
      <c r="L995" t="s">
        <v>144</v>
      </c>
      <c r="M995" s="2">
        <v>30</v>
      </c>
      <c r="N995" s="2">
        <v>675</v>
      </c>
      <c r="O995" s="2">
        <v>202500</v>
      </c>
      <c r="P995" s="2">
        <v>91125</v>
      </c>
      <c r="Q995" s="8">
        <v>0.45</v>
      </c>
      <c r="R995" t="s">
        <v>23</v>
      </c>
    </row>
    <row r="996" spans="1:18" x14ac:dyDescent="0.35">
      <c r="A996" t="s">
        <v>25</v>
      </c>
      <c r="B996">
        <v>1197831</v>
      </c>
      <c r="C996" s="1">
        <v>44327</v>
      </c>
      <c r="D996">
        <f>YEAR(salesbydate[[#This Row],[Invoice_Date]])</f>
        <v>2021</v>
      </c>
      <c r="E996">
        <f>MONTH(salesbydate[[#This Row],[Invoice_Date]])</f>
        <v>5</v>
      </c>
      <c r="F996">
        <f>ROUNDUP(MONTH(salesbydate[[#This Row],[Invoice_Date]])/3,0)</f>
        <v>2</v>
      </c>
      <c r="G996">
        <f>WEEKNUM(salesbydate[[#This Row],[Invoice_Date]])</f>
        <v>20</v>
      </c>
      <c r="H996" t="s">
        <v>26</v>
      </c>
      <c r="I996" t="s">
        <v>54</v>
      </c>
      <c r="J996" t="s">
        <v>55</v>
      </c>
      <c r="K996" t="s">
        <v>19</v>
      </c>
      <c r="L996" t="s">
        <v>145</v>
      </c>
      <c r="M996" s="2">
        <v>55</v>
      </c>
      <c r="N996" s="2">
        <v>600</v>
      </c>
      <c r="O996" s="2">
        <v>330000</v>
      </c>
      <c r="P996" s="2">
        <v>148500</v>
      </c>
      <c r="Q996" s="8">
        <v>0.45</v>
      </c>
      <c r="R996" t="s">
        <v>23</v>
      </c>
    </row>
    <row r="997" spans="1:18" x14ac:dyDescent="0.35">
      <c r="A997" t="s">
        <v>25</v>
      </c>
      <c r="B997">
        <v>1197831</v>
      </c>
      <c r="C997" s="1">
        <v>44328</v>
      </c>
      <c r="D997">
        <f>YEAR(salesbydate[[#This Row],[Invoice_Date]])</f>
        <v>2021</v>
      </c>
      <c r="E997">
        <f>MONTH(salesbydate[[#This Row],[Invoice_Date]])</f>
        <v>5</v>
      </c>
      <c r="F997">
        <f>ROUNDUP(MONTH(salesbydate[[#This Row],[Invoice_Date]])/3,0)</f>
        <v>2</v>
      </c>
      <c r="G997">
        <f>WEEKNUM(salesbydate[[#This Row],[Invoice_Date]])</f>
        <v>20</v>
      </c>
      <c r="H997" t="s">
        <v>26</v>
      </c>
      <c r="I997" t="s">
        <v>54</v>
      </c>
      <c r="J997" t="s">
        <v>55</v>
      </c>
      <c r="K997" t="s">
        <v>20</v>
      </c>
      <c r="L997" t="s">
        <v>145</v>
      </c>
      <c r="M997" s="2">
        <v>55</v>
      </c>
      <c r="N997" s="2">
        <v>475</v>
      </c>
      <c r="O997" s="2">
        <v>261250</v>
      </c>
      <c r="P997" s="2">
        <v>143688</v>
      </c>
      <c r="Q997" s="8">
        <v>0.55000000000000004</v>
      </c>
      <c r="R997" t="s">
        <v>23</v>
      </c>
    </row>
    <row r="998" spans="1:18" x14ac:dyDescent="0.35">
      <c r="A998" t="s">
        <v>25</v>
      </c>
      <c r="B998">
        <v>1197831</v>
      </c>
      <c r="C998" s="1">
        <v>44329</v>
      </c>
      <c r="D998">
        <f>YEAR(salesbydate[[#This Row],[Invoice_Date]])</f>
        <v>2021</v>
      </c>
      <c r="E998">
        <f>MONTH(salesbydate[[#This Row],[Invoice_Date]])</f>
        <v>5</v>
      </c>
      <c r="F998">
        <f>ROUNDUP(MONTH(salesbydate[[#This Row],[Invoice_Date]])/3,0)</f>
        <v>2</v>
      </c>
      <c r="G998">
        <f>WEEKNUM(salesbydate[[#This Row],[Invoice_Date]])</f>
        <v>20</v>
      </c>
      <c r="H998" t="s">
        <v>26</v>
      </c>
      <c r="I998" t="s">
        <v>54</v>
      </c>
      <c r="J998" t="s">
        <v>55</v>
      </c>
      <c r="K998" t="s">
        <v>21</v>
      </c>
      <c r="L998" t="s">
        <v>144</v>
      </c>
      <c r="M998" s="2">
        <v>55</v>
      </c>
      <c r="N998" s="2">
        <v>450</v>
      </c>
      <c r="O998" s="2">
        <v>247500</v>
      </c>
      <c r="P998" s="2">
        <v>99000</v>
      </c>
      <c r="Q998" s="8">
        <v>0.4</v>
      </c>
      <c r="R998" t="s">
        <v>23</v>
      </c>
    </row>
    <row r="999" spans="1:18" x14ac:dyDescent="0.35">
      <c r="A999" t="s">
        <v>25</v>
      </c>
      <c r="B999">
        <v>1197831</v>
      </c>
      <c r="C999" s="1">
        <v>44330</v>
      </c>
      <c r="D999">
        <f>YEAR(salesbydate[[#This Row],[Invoice_Date]])</f>
        <v>2021</v>
      </c>
      <c r="E999">
        <f>MONTH(salesbydate[[#This Row],[Invoice_Date]])</f>
        <v>5</v>
      </c>
      <c r="F999">
        <f>ROUNDUP(MONTH(salesbydate[[#This Row],[Invoice_Date]])/3,0)</f>
        <v>2</v>
      </c>
      <c r="G999">
        <f>WEEKNUM(salesbydate[[#This Row],[Invoice_Date]])</f>
        <v>20</v>
      </c>
      <c r="H999" t="s">
        <v>26</v>
      </c>
      <c r="I999" t="s">
        <v>54</v>
      </c>
      <c r="J999" t="s">
        <v>55</v>
      </c>
      <c r="K999" t="s">
        <v>22</v>
      </c>
      <c r="L999" t="s">
        <v>145</v>
      </c>
      <c r="M999" s="2">
        <v>65</v>
      </c>
      <c r="N999" s="2">
        <v>650</v>
      </c>
      <c r="O999" s="2">
        <v>422500</v>
      </c>
      <c r="P999" s="2">
        <v>253500</v>
      </c>
      <c r="Q999" s="8">
        <v>0.6</v>
      </c>
      <c r="R999" t="s">
        <v>23</v>
      </c>
    </row>
    <row r="1000" spans="1:18" x14ac:dyDescent="0.35">
      <c r="A1000" t="s">
        <v>25</v>
      </c>
      <c r="B1000">
        <v>1197831</v>
      </c>
      <c r="C1000" s="1">
        <v>44331</v>
      </c>
      <c r="D1000">
        <f>YEAR(salesbydate[[#This Row],[Invoice_Date]])</f>
        <v>2021</v>
      </c>
      <c r="E1000">
        <f>MONTH(salesbydate[[#This Row],[Invoice_Date]])</f>
        <v>5</v>
      </c>
      <c r="F1000">
        <f>ROUNDUP(MONTH(salesbydate[[#This Row],[Invoice_Date]])/3,0)</f>
        <v>2</v>
      </c>
      <c r="G1000">
        <f>WEEKNUM(salesbydate[[#This Row],[Invoice_Date]])</f>
        <v>20</v>
      </c>
      <c r="H1000" t="s">
        <v>26</v>
      </c>
      <c r="I1000" t="s">
        <v>54</v>
      </c>
      <c r="J1000" t="s">
        <v>55</v>
      </c>
      <c r="K1000" t="s">
        <v>16</v>
      </c>
      <c r="L1000" t="s">
        <v>144</v>
      </c>
      <c r="M1000" s="2">
        <v>55</v>
      </c>
      <c r="N1000" s="2">
        <v>800</v>
      </c>
      <c r="O1000" s="2">
        <v>440000</v>
      </c>
      <c r="P1000" s="2">
        <v>198000</v>
      </c>
      <c r="Q1000" s="8">
        <v>0.45</v>
      </c>
      <c r="R1000" t="s">
        <v>23</v>
      </c>
    </row>
    <row r="1001" spans="1:18" x14ac:dyDescent="0.35">
      <c r="A1001" t="s">
        <v>25</v>
      </c>
      <c r="B1001">
        <v>1197831</v>
      </c>
      <c r="C1001" s="1">
        <v>44332</v>
      </c>
      <c r="D1001">
        <f>YEAR(salesbydate[[#This Row],[Invoice_Date]])</f>
        <v>2021</v>
      </c>
      <c r="E1001">
        <f>MONTH(salesbydate[[#This Row],[Invoice_Date]])</f>
        <v>5</v>
      </c>
      <c r="F1001">
        <f>ROUNDUP(MONTH(salesbydate[[#This Row],[Invoice_Date]])/3,0)</f>
        <v>2</v>
      </c>
      <c r="G1001">
        <f>WEEKNUM(salesbydate[[#This Row],[Invoice_Date]])</f>
        <v>21</v>
      </c>
      <c r="H1001" t="s">
        <v>26</v>
      </c>
      <c r="I1001" t="s">
        <v>54</v>
      </c>
      <c r="J1001" t="s">
        <v>55</v>
      </c>
      <c r="K1001" t="s">
        <v>18</v>
      </c>
      <c r="L1001" t="s">
        <v>144</v>
      </c>
      <c r="M1001" s="2">
        <v>55</v>
      </c>
      <c r="N1001" s="2">
        <v>800</v>
      </c>
      <c r="O1001" s="2">
        <v>440000</v>
      </c>
      <c r="P1001" s="2">
        <v>198000</v>
      </c>
      <c r="Q1001" s="8">
        <v>0.45</v>
      </c>
      <c r="R1001" t="s">
        <v>23</v>
      </c>
    </row>
    <row r="1002" spans="1:18" x14ac:dyDescent="0.35">
      <c r="A1002" t="s">
        <v>25</v>
      </c>
      <c r="B1002">
        <v>1197831</v>
      </c>
      <c r="C1002" s="1">
        <v>44333</v>
      </c>
      <c r="D1002">
        <f>YEAR(salesbydate[[#This Row],[Invoice_Date]])</f>
        <v>2021</v>
      </c>
      <c r="E1002">
        <f>MONTH(salesbydate[[#This Row],[Invoice_Date]])</f>
        <v>5</v>
      </c>
      <c r="F1002">
        <f>ROUNDUP(MONTH(salesbydate[[#This Row],[Invoice_Date]])/3,0)</f>
        <v>2</v>
      </c>
      <c r="G1002">
        <f>WEEKNUM(salesbydate[[#This Row],[Invoice_Date]])</f>
        <v>21</v>
      </c>
      <c r="H1002" t="s">
        <v>26</v>
      </c>
      <c r="I1002" t="s">
        <v>54</v>
      </c>
      <c r="J1002" t="s">
        <v>55</v>
      </c>
      <c r="K1002" t="s">
        <v>19</v>
      </c>
      <c r="L1002" t="s">
        <v>145</v>
      </c>
      <c r="M1002" s="2">
        <v>60</v>
      </c>
      <c r="N1002" s="2">
        <v>700</v>
      </c>
      <c r="O1002" s="2">
        <v>420000</v>
      </c>
      <c r="P1002" s="2">
        <v>189000</v>
      </c>
      <c r="Q1002" s="8">
        <v>0.45</v>
      </c>
      <c r="R1002" t="s">
        <v>23</v>
      </c>
    </row>
    <row r="1003" spans="1:18" x14ac:dyDescent="0.35">
      <c r="A1003" t="s">
        <v>25</v>
      </c>
      <c r="B1003">
        <v>1197831</v>
      </c>
      <c r="C1003" s="1">
        <v>44334</v>
      </c>
      <c r="D1003">
        <f>YEAR(salesbydate[[#This Row],[Invoice_Date]])</f>
        <v>2021</v>
      </c>
      <c r="E1003">
        <f>MONTH(salesbydate[[#This Row],[Invoice_Date]])</f>
        <v>5</v>
      </c>
      <c r="F1003">
        <f>ROUNDUP(MONTH(salesbydate[[#This Row],[Invoice_Date]])/3,0)</f>
        <v>2</v>
      </c>
      <c r="G1003">
        <f>WEEKNUM(salesbydate[[#This Row],[Invoice_Date]])</f>
        <v>21</v>
      </c>
      <c r="H1003" t="s">
        <v>26</v>
      </c>
      <c r="I1003" t="s">
        <v>54</v>
      </c>
      <c r="J1003" t="s">
        <v>55</v>
      </c>
      <c r="K1003" t="s">
        <v>20</v>
      </c>
      <c r="L1003" t="s">
        <v>145</v>
      </c>
      <c r="M1003" s="2">
        <v>60</v>
      </c>
      <c r="N1003" s="2">
        <v>550</v>
      </c>
      <c r="O1003" s="2">
        <v>330000</v>
      </c>
      <c r="P1003" s="2">
        <v>181500</v>
      </c>
      <c r="Q1003" s="8">
        <v>0.55000000000000004</v>
      </c>
      <c r="R1003" t="s">
        <v>23</v>
      </c>
    </row>
    <row r="1004" spans="1:18" x14ac:dyDescent="0.35">
      <c r="A1004" t="s">
        <v>25</v>
      </c>
      <c r="B1004">
        <v>1197831</v>
      </c>
      <c r="C1004" s="1">
        <v>44335</v>
      </c>
      <c r="D1004">
        <f>YEAR(salesbydate[[#This Row],[Invoice_Date]])</f>
        <v>2021</v>
      </c>
      <c r="E1004">
        <f>MONTH(salesbydate[[#This Row],[Invoice_Date]])</f>
        <v>5</v>
      </c>
      <c r="F1004">
        <f>ROUNDUP(MONTH(salesbydate[[#This Row],[Invoice_Date]])/3,0)</f>
        <v>2</v>
      </c>
      <c r="G1004">
        <f>WEEKNUM(salesbydate[[#This Row],[Invoice_Date]])</f>
        <v>21</v>
      </c>
      <c r="H1004" t="s">
        <v>26</v>
      </c>
      <c r="I1004" t="s">
        <v>54</v>
      </c>
      <c r="J1004" t="s">
        <v>55</v>
      </c>
      <c r="K1004" t="s">
        <v>21</v>
      </c>
      <c r="L1004" t="s">
        <v>144</v>
      </c>
      <c r="M1004" s="2">
        <v>55</v>
      </c>
      <c r="N1004" s="2">
        <v>500</v>
      </c>
      <c r="O1004" s="2">
        <v>275000</v>
      </c>
      <c r="P1004" s="2">
        <v>110000</v>
      </c>
      <c r="Q1004" s="8">
        <v>0.4</v>
      </c>
      <c r="R1004" t="s">
        <v>23</v>
      </c>
    </row>
    <row r="1005" spans="1:18" x14ac:dyDescent="0.35">
      <c r="A1005" t="s">
        <v>25</v>
      </c>
      <c r="B1005">
        <v>1197831</v>
      </c>
      <c r="C1005" s="1">
        <v>44336</v>
      </c>
      <c r="D1005">
        <f>YEAR(salesbydate[[#This Row],[Invoice_Date]])</f>
        <v>2021</v>
      </c>
      <c r="E1005">
        <f>MONTH(salesbydate[[#This Row],[Invoice_Date]])</f>
        <v>5</v>
      </c>
      <c r="F1005">
        <f>ROUNDUP(MONTH(salesbydate[[#This Row],[Invoice_Date]])/3,0)</f>
        <v>2</v>
      </c>
      <c r="G1005">
        <f>WEEKNUM(salesbydate[[#This Row],[Invoice_Date]])</f>
        <v>21</v>
      </c>
      <c r="H1005" t="s">
        <v>26</v>
      </c>
      <c r="I1005" t="s">
        <v>54</v>
      </c>
      <c r="J1005" t="s">
        <v>55</v>
      </c>
      <c r="K1005" t="s">
        <v>22</v>
      </c>
      <c r="L1005" t="s">
        <v>145</v>
      </c>
      <c r="M1005" s="2">
        <v>65</v>
      </c>
      <c r="N1005" s="2">
        <v>750</v>
      </c>
      <c r="O1005" s="2">
        <v>487500</v>
      </c>
      <c r="P1005" s="2">
        <v>292500</v>
      </c>
      <c r="Q1005" s="8">
        <v>0.6</v>
      </c>
      <c r="R1005" t="s">
        <v>23</v>
      </c>
    </row>
    <row r="1006" spans="1:18" x14ac:dyDescent="0.35">
      <c r="A1006" t="s">
        <v>13</v>
      </c>
      <c r="B1006">
        <v>1185732</v>
      </c>
      <c r="C1006" s="1">
        <v>44337</v>
      </c>
      <c r="D1006">
        <f>YEAR(salesbydate[[#This Row],[Invoice_Date]])</f>
        <v>2021</v>
      </c>
      <c r="E1006">
        <f>MONTH(salesbydate[[#This Row],[Invoice_Date]])</f>
        <v>5</v>
      </c>
      <c r="F1006">
        <f>ROUNDUP(MONTH(salesbydate[[#This Row],[Invoice_Date]])/3,0)</f>
        <v>2</v>
      </c>
      <c r="G1006">
        <f>WEEKNUM(salesbydate[[#This Row],[Invoice_Date]])</f>
        <v>21</v>
      </c>
      <c r="H1006" t="s">
        <v>26</v>
      </c>
      <c r="I1006" t="s">
        <v>54</v>
      </c>
      <c r="J1006" t="s">
        <v>55</v>
      </c>
      <c r="K1006" t="s">
        <v>16</v>
      </c>
      <c r="L1006" t="s">
        <v>144</v>
      </c>
      <c r="M1006" s="2">
        <v>35</v>
      </c>
      <c r="N1006" s="2">
        <v>425</v>
      </c>
      <c r="O1006" s="2">
        <v>148750</v>
      </c>
      <c r="P1006" s="2">
        <v>59500</v>
      </c>
      <c r="Q1006" s="8">
        <v>0.4</v>
      </c>
      <c r="R1006" t="s">
        <v>23</v>
      </c>
    </row>
    <row r="1007" spans="1:18" x14ac:dyDescent="0.35">
      <c r="A1007" t="s">
        <v>13</v>
      </c>
      <c r="B1007">
        <v>1185732</v>
      </c>
      <c r="C1007" s="1">
        <v>44338</v>
      </c>
      <c r="D1007">
        <f>YEAR(salesbydate[[#This Row],[Invoice_Date]])</f>
        <v>2021</v>
      </c>
      <c r="E1007">
        <f>MONTH(salesbydate[[#This Row],[Invoice_Date]])</f>
        <v>5</v>
      </c>
      <c r="F1007">
        <f>ROUNDUP(MONTH(salesbydate[[#This Row],[Invoice_Date]])/3,0)</f>
        <v>2</v>
      </c>
      <c r="G1007">
        <f>WEEKNUM(salesbydate[[#This Row],[Invoice_Date]])</f>
        <v>21</v>
      </c>
      <c r="H1007" t="s">
        <v>26</v>
      </c>
      <c r="I1007" t="s">
        <v>54</v>
      </c>
      <c r="J1007" t="s">
        <v>55</v>
      </c>
      <c r="K1007" t="s">
        <v>18</v>
      </c>
      <c r="L1007" t="s">
        <v>144</v>
      </c>
      <c r="M1007" s="2">
        <v>35</v>
      </c>
      <c r="N1007" s="2">
        <v>225</v>
      </c>
      <c r="O1007" s="2">
        <v>78750</v>
      </c>
      <c r="P1007" s="2">
        <v>27563</v>
      </c>
      <c r="Q1007" s="8">
        <v>0.35</v>
      </c>
      <c r="R1007" t="s">
        <v>23</v>
      </c>
    </row>
    <row r="1008" spans="1:18" x14ac:dyDescent="0.35">
      <c r="A1008" t="s">
        <v>13</v>
      </c>
      <c r="B1008">
        <v>1185732</v>
      </c>
      <c r="C1008" s="1">
        <v>44339</v>
      </c>
      <c r="D1008">
        <f>YEAR(salesbydate[[#This Row],[Invoice_Date]])</f>
        <v>2021</v>
      </c>
      <c r="E1008">
        <f>MONTH(salesbydate[[#This Row],[Invoice_Date]])</f>
        <v>5</v>
      </c>
      <c r="F1008">
        <f>ROUNDUP(MONTH(salesbydate[[#This Row],[Invoice_Date]])/3,0)</f>
        <v>2</v>
      </c>
      <c r="G1008">
        <f>WEEKNUM(salesbydate[[#This Row],[Invoice_Date]])</f>
        <v>22</v>
      </c>
      <c r="H1008" t="s">
        <v>26</v>
      </c>
      <c r="I1008" t="s">
        <v>54</v>
      </c>
      <c r="J1008" t="s">
        <v>55</v>
      </c>
      <c r="K1008" t="s">
        <v>19</v>
      </c>
      <c r="L1008" t="s">
        <v>145</v>
      </c>
      <c r="M1008" s="2">
        <v>25</v>
      </c>
      <c r="N1008" s="2">
        <v>225</v>
      </c>
      <c r="O1008" s="2">
        <v>56250</v>
      </c>
      <c r="P1008" s="2">
        <v>19688</v>
      </c>
      <c r="Q1008" s="8">
        <v>0.35</v>
      </c>
      <c r="R1008" t="s">
        <v>23</v>
      </c>
    </row>
    <row r="1009" spans="1:18" x14ac:dyDescent="0.35">
      <c r="A1009" t="s">
        <v>13</v>
      </c>
      <c r="B1009">
        <v>1185732</v>
      </c>
      <c r="C1009" s="1">
        <v>44340</v>
      </c>
      <c r="D1009">
        <f>YEAR(salesbydate[[#This Row],[Invoice_Date]])</f>
        <v>2021</v>
      </c>
      <c r="E1009">
        <f>MONTH(salesbydate[[#This Row],[Invoice_Date]])</f>
        <v>5</v>
      </c>
      <c r="F1009">
        <f>ROUNDUP(MONTH(salesbydate[[#This Row],[Invoice_Date]])/3,0)</f>
        <v>2</v>
      </c>
      <c r="G1009">
        <f>WEEKNUM(salesbydate[[#This Row],[Invoice_Date]])</f>
        <v>22</v>
      </c>
      <c r="H1009" t="s">
        <v>26</v>
      </c>
      <c r="I1009" t="s">
        <v>54</v>
      </c>
      <c r="J1009" t="s">
        <v>55</v>
      </c>
      <c r="K1009" t="s">
        <v>20</v>
      </c>
      <c r="L1009" t="s">
        <v>145</v>
      </c>
      <c r="M1009" s="2">
        <v>30</v>
      </c>
      <c r="N1009" s="2">
        <v>75</v>
      </c>
      <c r="O1009" s="2">
        <v>22500</v>
      </c>
      <c r="P1009" s="2">
        <v>9000</v>
      </c>
      <c r="Q1009" s="8">
        <v>0.4</v>
      </c>
      <c r="R1009" t="s">
        <v>23</v>
      </c>
    </row>
    <row r="1010" spans="1:18" x14ac:dyDescent="0.35">
      <c r="A1010" t="s">
        <v>13</v>
      </c>
      <c r="B1010">
        <v>1185732</v>
      </c>
      <c r="C1010" s="1">
        <v>44341</v>
      </c>
      <c r="D1010">
        <f>YEAR(salesbydate[[#This Row],[Invoice_Date]])</f>
        <v>2021</v>
      </c>
      <c r="E1010">
        <f>MONTH(salesbydate[[#This Row],[Invoice_Date]])</f>
        <v>5</v>
      </c>
      <c r="F1010">
        <f>ROUNDUP(MONTH(salesbydate[[#This Row],[Invoice_Date]])/3,0)</f>
        <v>2</v>
      </c>
      <c r="G1010">
        <f>WEEKNUM(salesbydate[[#This Row],[Invoice_Date]])</f>
        <v>22</v>
      </c>
      <c r="H1010" t="s">
        <v>35</v>
      </c>
      <c r="I1010" t="s">
        <v>56</v>
      </c>
      <c r="J1010" t="s">
        <v>57</v>
      </c>
      <c r="K1010" t="s">
        <v>21</v>
      </c>
      <c r="L1010" t="s">
        <v>144</v>
      </c>
      <c r="M1010" s="2">
        <v>45</v>
      </c>
      <c r="N1010" s="2">
        <v>125</v>
      </c>
      <c r="O1010" s="2">
        <v>56250</v>
      </c>
      <c r="P1010" s="2">
        <v>19688</v>
      </c>
      <c r="Q1010" s="8">
        <v>0.35</v>
      </c>
      <c r="R1010" t="s">
        <v>23</v>
      </c>
    </row>
    <row r="1011" spans="1:18" x14ac:dyDescent="0.35">
      <c r="A1011" t="s">
        <v>13</v>
      </c>
      <c r="B1011">
        <v>1185732</v>
      </c>
      <c r="C1011" s="1">
        <v>44342</v>
      </c>
      <c r="D1011">
        <f>YEAR(salesbydate[[#This Row],[Invoice_Date]])</f>
        <v>2021</v>
      </c>
      <c r="E1011">
        <f>MONTH(salesbydate[[#This Row],[Invoice_Date]])</f>
        <v>5</v>
      </c>
      <c r="F1011">
        <f>ROUNDUP(MONTH(salesbydate[[#This Row],[Invoice_Date]])/3,0)</f>
        <v>2</v>
      </c>
      <c r="G1011">
        <f>WEEKNUM(salesbydate[[#This Row],[Invoice_Date]])</f>
        <v>22</v>
      </c>
      <c r="H1011" t="s">
        <v>35</v>
      </c>
      <c r="I1011" t="s">
        <v>56</v>
      </c>
      <c r="J1011" t="s">
        <v>57</v>
      </c>
      <c r="K1011" t="s">
        <v>22</v>
      </c>
      <c r="L1011" t="s">
        <v>145</v>
      </c>
      <c r="M1011" s="2">
        <v>35</v>
      </c>
      <c r="N1011" s="2">
        <v>225</v>
      </c>
      <c r="O1011" s="2">
        <v>78750</v>
      </c>
      <c r="P1011" s="2">
        <v>39375</v>
      </c>
      <c r="Q1011" s="8">
        <v>0.5</v>
      </c>
      <c r="R1011" t="s">
        <v>23</v>
      </c>
    </row>
    <row r="1012" spans="1:18" x14ac:dyDescent="0.35">
      <c r="A1012" t="s">
        <v>13</v>
      </c>
      <c r="B1012">
        <v>1185732</v>
      </c>
      <c r="C1012" s="1">
        <v>44343</v>
      </c>
      <c r="D1012">
        <f>YEAR(salesbydate[[#This Row],[Invoice_Date]])</f>
        <v>2021</v>
      </c>
      <c r="E1012">
        <f>MONTH(salesbydate[[#This Row],[Invoice_Date]])</f>
        <v>5</v>
      </c>
      <c r="F1012">
        <f>ROUNDUP(MONTH(salesbydate[[#This Row],[Invoice_Date]])/3,0)</f>
        <v>2</v>
      </c>
      <c r="G1012">
        <f>WEEKNUM(salesbydate[[#This Row],[Invoice_Date]])</f>
        <v>22</v>
      </c>
      <c r="H1012" t="s">
        <v>35</v>
      </c>
      <c r="I1012" t="s">
        <v>56</v>
      </c>
      <c r="J1012" t="s">
        <v>57</v>
      </c>
      <c r="K1012" t="s">
        <v>16</v>
      </c>
      <c r="L1012" t="s">
        <v>144</v>
      </c>
      <c r="M1012" s="2">
        <v>35</v>
      </c>
      <c r="N1012" s="2">
        <v>475</v>
      </c>
      <c r="O1012" s="2">
        <v>166250</v>
      </c>
      <c r="P1012" s="2">
        <v>66500</v>
      </c>
      <c r="Q1012" s="8">
        <v>0.4</v>
      </c>
      <c r="R1012" t="s">
        <v>23</v>
      </c>
    </row>
    <row r="1013" spans="1:18" x14ac:dyDescent="0.35">
      <c r="A1013" t="s">
        <v>13</v>
      </c>
      <c r="B1013">
        <v>1185732</v>
      </c>
      <c r="C1013" s="1">
        <v>44344</v>
      </c>
      <c r="D1013">
        <f>YEAR(salesbydate[[#This Row],[Invoice_Date]])</f>
        <v>2021</v>
      </c>
      <c r="E1013">
        <f>MONTH(salesbydate[[#This Row],[Invoice_Date]])</f>
        <v>5</v>
      </c>
      <c r="F1013">
        <f>ROUNDUP(MONTH(salesbydate[[#This Row],[Invoice_Date]])/3,0)</f>
        <v>2</v>
      </c>
      <c r="G1013">
        <f>WEEKNUM(salesbydate[[#This Row],[Invoice_Date]])</f>
        <v>22</v>
      </c>
      <c r="H1013" t="s">
        <v>35</v>
      </c>
      <c r="I1013" t="s">
        <v>56</v>
      </c>
      <c r="J1013" t="s">
        <v>57</v>
      </c>
      <c r="K1013" t="s">
        <v>18</v>
      </c>
      <c r="L1013" t="s">
        <v>144</v>
      </c>
      <c r="M1013" s="2">
        <v>35</v>
      </c>
      <c r="N1013" s="2">
        <v>125</v>
      </c>
      <c r="O1013" s="2">
        <v>43750</v>
      </c>
      <c r="P1013" s="2">
        <v>15313</v>
      </c>
      <c r="Q1013" s="8">
        <v>0.35</v>
      </c>
      <c r="R1013" t="s">
        <v>23</v>
      </c>
    </row>
    <row r="1014" spans="1:18" x14ac:dyDescent="0.35">
      <c r="A1014" t="s">
        <v>13</v>
      </c>
      <c r="B1014">
        <v>1185732</v>
      </c>
      <c r="C1014" s="1">
        <v>44345</v>
      </c>
      <c r="D1014">
        <f>YEAR(salesbydate[[#This Row],[Invoice_Date]])</f>
        <v>2021</v>
      </c>
      <c r="E1014">
        <f>MONTH(salesbydate[[#This Row],[Invoice_Date]])</f>
        <v>5</v>
      </c>
      <c r="F1014">
        <f>ROUNDUP(MONTH(salesbydate[[#This Row],[Invoice_Date]])/3,0)</f>
        <v>2</v>
      </c>
      <c r="G1014">
        <f>WEEKNUM(salesbydate[[#This Row],[Invoice_Date]])</f>
        <v>22</v>
      </c>
      <c r="H1014" t="s">
        <v>35</v>
      </c>
      <c r="I1014" t="s">
        <v>56</v>
      </c>
      <c r="J1014" t="s">
        <v>57</v>
      </c>
      <c r="K1014" t="s">
        <v>19</v>
      </c>
      <c r="L1014" t="s">
        <v>145</v>
      </c>
      <c r="M1014" s="2">
        <v>25</v>
      </c>
      <c r="N1014" s="2">
        <v>175</v>
      </c>
      <c r="O1014" s="2">
        <v>43750</v>
      </c>
      <c r="P1014" s="2">
        <v>15313</v>
      </c>
      <c r="Q1014" s="8">
        <v>0.35</v>
      </c>
      <c r="R1014" t="s">
        <v>23</v>
      </c>
    </row>
    <row r="1015" spans="1:18" x14ac:dyDescent="0.35">
      <c r="A1015" t="s">
        <v>13</v>
      </c>
      <c r="B1015">
        <v>1185732</v>
      </c>
      <c r="C1015" s="1">
        <v>44346</v>
      </c>
      <c r="D1015">
        <f>YEAR(salesbydate[[#This Row],[Invoice_Date]])</f>
        <v>2021</v>
      </c>
      <c r="E1015">
        <f>MONTH(salesbydate[[#This Row],[Invoice_Date]])</f>
        <v>5</v>
      </c>
      <c r="F1015">
        <f>ROUNDUP(MONTH(salesbydate[[#This Row],[Invoice_Date]])/3,0)</f>
        <v>2</v>
      </c>
      <c r="G1015">
        <f>WEEKNUM(salesbydate[[#This Row],[Invoice_Date]])</f>
        <v>23</v>
      </c>
      <c r="H1015" t="s">
        <v>35</v>
      </c>
      <c r="I1015" t="s">
        <v>56</v>
      </c>
      <c r="J1015" t="s">
        <v>57</v>
      </c>
      <c r="K1015" t="s">
        <v>20</v>
      </c>
      <c r="L1015" t="s">
        <v>145</v>
      </c>
      <c r="M1015" s="2">
        <v>30</v>
      </c>
      <c r="N1015" s="2">
        <v>50</v>
      </c>
      <c r="O1015" s="2">
        <v>15000</v>
      </c>
      <c r="P1015" s="2">
        <v>6000</v>
      </c>
      <c r="Q1015" s="8">
        <v>0.4</v>
      </c>
      <c r="R1015" t="s">
        <v>23</v>
      </c>
    </row>
    <row r="1016" spans="1:18" x14ac:dyDescent="0.35">
      <c r="A1016" t="s">
        <v>13</v>
      </c>
      <c r="B1016">
        <v>1185732</v>
      </c>
      <c r="C1016" s="1">
        <v>44347</v>
      </c>
      <c r="D1016">
        <f>YEAR(salesbydate[[#This Row],[Invoice_Date]])</f>
        <v>2021</v>
      </c>
      <c r="E1016">
        <f>MONTH(salesbydate[[#This Row],[Invoice_Date]])</f>
        <v>5</v>
      </c>
      <c r="F1016">
        <f>ROUNDUP(MONTH(salesbydate[[#This Row],[Invoice_Date]])/3,0)</f>
        <v>2</v>
      </c>
      <c r="G1016">
        <f>WEEKNUM(salesbydate[[#This Row],[Invoice_Date]])</f>
        <v>23</v>
      </c>
      <c r="H1016" t="s">
        <v>35</v>
      </c>
      <c r="I1016" t="s">
        <v>56</v>
      </c>
      <c r="J1016" t="s">
        <v>57</v>
      </c>
      <c r="K1016" t="s">
        <v>21</v>
      </c>
      <c r="L1016" t="s">
        <v>144</v>
      </c>
      <c r="M1016" s="2">
        <v>45</v>
      </c>
      <c r="N1016" s="2">
        <v>125</v>
      </c>
      <c r="O1016" s="2">
        <v>56250</v>
      </c>
      <c r="P1016" s="2">
        <v>19688</v>
      </c>
      <c r="Q1016" s="8">
        <v>0.35</v>
      </c>
      <c r="R1016" t="s">
        <v>23</v>
      </c>
    </row>
    <row r="1017" spans="1:18" x14ac:dyDescent="0.35">
      <c r="A1017" t="s">
        <v>13</v>
      </c>
      <c r="B1017">
        <v>1185732</v>
      </c>
      <c r="C1017" s="1">
        <v>44348</v>
      </c>
      <c r="D1017">
        <f>YEAR(salesbydate[[#This Row],[Invoice_Date]])</f>
        <v>2021</v>
      </c>
      <c r="E1017">
        <f>MONTH(salesbydate[[#This Row],[Invoice_Date]])</f>
        <v>6</v>
      </c>
      <c r="F1017">
        <f>ROUNDUP(MONTH(salesbydate[[#This Row],[Invoice_Date]])/3,0)</f>
        <v>2</v>
      </c>
      <c r="G1017">
        <f>WEEKNUM(salesbydate[[#This Row],[Invoice_Date]])</f>
        <v>23</v>
      </c>
      <c r="H1017" t="s">
        <v>35</v>
      </c>
      <c r="I1017" t="s">
        <v>56</v>
      </c>
      <c r="J1017" t="s">
        <v>57</v>
      </c>
      <c r="K1017" t="s">
        <v>22</v>
      </c>
      <c r="L1017" t="s">
        <v>145</v>
      </c>
      <c r="M1017" s="2">
        <v>35</v>
      </c>
      <c r="N1017" s="2">
        <v>200</v>
      </c>
      <c r="O1017" s="2">
        <v>70000</v>
      </c>
      <c r="P1017" s="2">
        <v>35000</v>
      </c>
      <c r="Q1017" s="8">
        <v>0.5</v>
      </c>
      <c r="R1017" t="s">
        <v>23</v>
      </c>
    </row>
    <row r="1018" spans="1:18" x14ac:dyDescent="0.35">
      <c r="A1018" t="s">
        <v>13</v>
      </c>
      <c r="B1018">
        <v>1185732</v>
      </c>
      <c r="C1018" s="1">
        <v>44349</v>
      </c>
      <c r="D1018">
        <f>YEAR(salesbydate[[#This Row],[Invoice_Date]])</f>
        <v>2021</v>
      </c>
      <c r="E1018">
        <f>MONTH(salesbydate[[#This Row],[Invoice_Date]])</f>
        <v>6</v>
      </c>
      <c r="F1018">
        <f>ROUNDUP(MONTH(salesbydate[[#This Row],[Invoice_Date]])/3,0)</f>
        <v>2</v>
      </c>
      <c r="G1018">
        <f>WEEKNUM(salesbydate[[#This Row],[Invoice_Date]])</f>
        <v>23</v>
      </c>
      <c r="H1018" t="s">
        <v>35</v>
      </c>
      <c r="I1018" t="s">
        <v>56</v>
      </c>
      <c r="J1018" t="s">
        <v>57</v>
      </c>
      <c r="K1018" t="s">
        <v>16</v>
      </c>
      <c r="L1018" t="s">
        <v>144</v>
      </c>
      <c r="M1018" s="2">
        <v>40</v>
      </c>
      <c r="N1018" s="2">
        <v>420</v>
      </c>
      <c r="O1018" s="2">
        <v>168000</v>
      </c>
      <c r="P1018" s="2">
        <v>67200</v>
      </c>
      <c r="Q1018" s="8">
        <v>0.4</v>
      </c>
      <c r="R1018" t="s">
        <v>23</v>
      </c>
    </row>
    <row r="1019" spans="1:18" x14ac:dyDescent="0.35">
      <c r="A1019" t="s">
        <v>13</v>
      </c>
      <c r="B1019">
        <v>1185732</v>
      </c>
      <c r="C1019" s="1">
        <v>44350</v>
      </c>
      <c r="D1019">
        <f>YEAR(salesbydate[[#This Row],[Invoice_Date]])</f>
        <v>2021</v>
      </c>
      <c r="E1019">
        <f>MONTH(salesbydate[[#This Row],[Invoice_Date]])</f>
        <v>6</v>
      </c>
      <c r="F1019">
        <f>ROUNDUP(MONTH(salesbydate[[#This Row],[Invoice_Date]])/3,0)</f>
        <v>2</v>
      </c>
      <c r="G1019">
        <f>WEEKNUM(salesbydate[[#This Row],[Invoice_Date]])</f>
        <v>23</v>
      </c>
      <c r="H1019" t="s">
        <v>35</v>
      </c>
      <c r="I1019" t="s">
        <v>56</v>
      </c>
      <c r="J1019" t="s">
        <v>57</v>
      </c>
      <c r="K1019" t="s">
        <v>18</v>
      </c>
      <c r="L1019" t="s">
        <v>144</v>
      </c>
      <c r="M1019" s="2">
        <v>40</v>
      </c>
      <c r="N1019" s="2">
        <v>100</v>
      </c>
      <c r="O1019" s="2">
        <v>40000</v>
      </c>
      <c r="P1019" s="2">
        <v>14000</v>
      </c>
      <c r="Q1019" s="8">
        <v>0.35</v>
      </c>
      <c r="R1019" t="s">
        <v>23</v>
      </c>
    </row>
    <row r="1020" spans="1:18" x14ac:dyDescent="0.35">
      <c r="A1020" t="s">
        <v>13</v>
      </c>
      <c r="B1020">
        <v>1185732</v>
      </c>
      <c r="C1020" s="1">
        <v>44351</v>
      </c>
      <c r="D1020">
        <f>YEAR(salesbydate[[#This Row],[Invoice_Date]])</f>
        <v>2021</v>
      </c>
      <c r="E1020">
        <f>MONTH(salesbydate[[#This Row],[Invoice_Date]])</f>
        <v>6</v>
      </c>
      <c r="F1020">
        <f>ROUNDUP(MONTH(salesbydate[[#This Row],[Invoice_Date]])/3,0)</f>
        <v>2</v>
      </c>
      <c r="G1020">
        <f>WEEKNUM(salesbydate[[#This Row],[Invoice_Date]])</f>
        <v>23</v>
      </c>
      <c r="H1020" t="s">
        <v>35</v>
      </c>
      <c r="I1020" t="s">
        <v>56</v>
      </c>
      <c r="J1020" t="s">
        <v>57</v>
      </c>
      <c r="K1020" t="s">
        <v>19</v>
      </c>
      <c r="L1020" t="s">
        <v>145</v>
      </c>
      <c r="M1020" s="2">
        <v>30</v>
      </c>
      <c r="N1020" s="2">
        <v>150</v>
      </c>
      <c r="O1020" s="2">
        <v>45000</v>
      </c>
      <c r="P1020" s="2">
        <v>15750</v>
      </c>
      <c r="Q1020" s="8">
        <v>0.35</v>
      </c>
      <c r="R1020" t="s">
        <v>23</v>
      </c>
    </row>
    <row r="1021" spans="1:18" x14ac:dyDescent="0.35">
      <c r="A1021" t="s">
        <v>13</v>
      </c>
      <c r="B1021">
        <v>1185732</v>
      </c>
      <c r="C1021" s="1">
        <v>44352</v>
      </c>
      <c r="D1021">
        <f>YEAR(salesbydate[[#This Row],[Invoice_Date]])</f>
        <v>2021</v>
      </c>
      <c r="E1021">
        <f>MONTH(salesbydate[[#This Row],[Invoice_Date]])</f>
        <v>6</v>
      </c>
      <c r="F1021">
        <f>ROUNDUP(MONTH(salesbydate[[#This Row],[Invoice_Date]])/3,0)</f>
        <v>2</v>
      </c>
      <c r="G1021">
        <f>WEEKNUM(salesbydate[[#This Row],[Invoice_Date]])</f>
        <v>23</v>
      </c>
      <c r="H1021" t="s">
        <v>35</v>
      </c>
      <c r="I1021" t="s">
        <v>56</v>
      </c>
      <c r="J1021" t="s">
        <v>57</v>
      </c>
      <c r="K1021" t="s">
        <v>20</v>
      </c>
      <c r="L1021" t="s">
        <v>145</v>
      </c>
      <c r="M1021" s="2">
        <v>35</v>
      </c>
      <c r="N1021" s="2">
        <v>0</v>
      </c>
      <c r="O1021" s="2">
        <v>0</v>
      </c>
      <c r="P1021" s="2">
        <v>0</v>
      </c>
      <c r="Q1021" s="8">
        <v>0.4</v>
      </c>
      <c r="R1021" t="s">
        <v>23</v>
      </c>
    </row>
    <row r="1022" spans="1:18" x14ac:dyDescent="0.35">
      <c r="A1022" t="s">
        <v>13</v>
      </c>
      <c r="B1022">
        <v>1185732</v>
      </c>
      <c r="C1022" s="1">
        <v>44353</v>
      </c>
      <c r="D1022">
        <f>YEAR(salesbydate[[#This Row],[Invoice_Date]])</f>
        <v>2021</v>
      </c>
      <c r="E1022">
        <f>MONTH(salesbydate[[#This Row],[Invoice_Date]])</f>
        <v>6</v>
      </c>
      <c r="F1022">
        <f>ROUNDUP(MONTH(salesbydate[[#This Row],[Invoice_Date]])/3,0)</f>
        <v>2</v>
      </c>
      <c r="G1022">
        <f>WEEKNUM(salesbydate[[#This Row],[Invoice_Date]])</f>
        <v>24</v>
      </c>
      <c r="H1022" t="s">
        <v>35</v>
      </c>
      <c r="I1022" t="s">
        <v>56</v>
      </c>
      <c r="J1022" t="s">
        <v>57</v>
      </c>
      <c r="K1022" t="s">
        <v>21</v>
      </c>
      <c r="L1022" t="s">
        <v>144</v>
      </c>
      <c r="M1022" s="2">
        <v>50</v>
      </c>
      <c r="N1022" s="2">
        <v>50</v>
      </c>
      <c r="O1022" s="2">
        <v>25000</v>
      </c>
      <c r="P1022" s="2">
        <v>8750</v>
      </c>
      <c r="Q1022" s="8">
        <v>0.35</v>
      </c>
      <c r="R1022" t="s">
        <v>23</v>
      </c>
    </row>
    <row r="1023" spans="1:18" x14ac:dyDescent="0.35">
      <c r="A1023" t="s">
        <v>13</v>
      </c>
      <c r="B1023">
        <v>1185732</v>
      </c>
      <c r="C1023" s="1">
        <v>44354</v>
      </c>
      <c r="D1023">
        <f>YEAR(salesbydate[[#This Row],[Invoice_Date]])</f>
        <v>2021</v>
      </c>
      <c r="E1023">
        <f>MONTH(salesbydate[[#This Row],[Invoice_Date]])</f>
        <v>6</v>
      </c>
      <c r="F1023">
        <f>ROUNDUP(MONTH(salesbydate[[#This Row],[Invoice_Date]])/3,0)</f>
        <v>2</v>
      </c>
      <c r="G1023">
        <f>WEEKNUM(salesbydate[[#This Row],[Invoice_Date]])</f>
        <v>24</v>
      </c>
      <c r="H1023" t="s">
        <v>35</v>
      </c>
      <c r="I1023" t="s">
        <v>56</v>
      </c>
      <c r="J1023" t="s">
        <v>57</v>
      </c>
      <c r="K1023" t="s">
        <v>22</v>
      </c>
      <c r="L1023" t="s">
        <v>145</v>
      </c>
      <c r="M1023" s="2">
        <v>40</v>
      </c>
      <c r="N1023" s="2">
        <v>150</v>
      </c>
      <c r="O1023" s="2">
        <v>60000</v>
      </c>
      <c r="P1023" s="2">
        <v>30000</v>
      </c>
      <c r="Q1023" s="8">
        <v>0.5</v>
      </c>
      <c r="R1023" t="s">
        <v>23</v>
      </c>
    </row>
    <row r="1024" spans="1:18" x14ac:dyDescent="0.35">
      <c r="A1024" t="s">
        <v>13</v>
      </c>
      <c r="B1024">
        <v>1185732</v>
      </c>
      <c r="C1024" s="1">
        <v>44355</v>
      </c>
      <c r="D1024">
        <f>YEAR(salesbydate[[#This Row],[Invoice_Date]])</f>
        <v>2021</v>
      </c>
      <c r="E1024">
        <f>MONTH(salesbydate[[#This Row],[Invoice_Date]])</f>
        <v>6</v>
      </c>
      <c r="F1024">
        <f>ROUNDUP(MONTH(salesbydate[[#This Row],[Invoice_Date]])/3,0)</f>
        <v>2</v>
      </c>
      <c r="G1024">
        <f>WEEKNUM(salesbydate[[#This Row],[Invoice_Date]])</f>
        <v>24</v>
      </c>
      <c r="H1024" t="s">
        <v>35</v>
      </c>
      <c r="I1024" t="s">
        <v>56</v>
      </c>
      <c r="J1024" t="s">
        <v>57</v>
      </c>
      <c r="K1024" t="s">
        <v>16</v>
      </c>
      <c r="L1024" t="s">
        <v>144</v>
      </c>
      <c r="M1024" s="2">
        <v>40</v>
      </c>
      <c r="N1024" s="2">
        <v>375</v>
      </c>
      <c r="O1024" s="2">
        <v>150000</v>
      </c>
      <c r="P1024" s="2">
        <v>60000</v>
      </c>
      <c r="Q1024" s="8">
        <v>0.4</v>
      </c>
      <c r="R1024" t="s">
        <v>23</v>
      </c>
    </row>
    <row r="1025" spans="1:18" x14ac:dyDescent="0.35">
      <c r="A1025" t="s">
        <v>13</v>
      </c>
      <c r="B1025">
        <v>1185732</v>
      </c>
      <c r="C1025" s="1">
        <v>44356</v>
      </c>
      <c r="D1025">
        <f>YEAR(salesbydate[[#This Row],[Invoice_Date]])</f>
        <v>2021</v>
      </c>
      <c r="E1025">
        <f>MONTH(salesbydate[[#This Row],[Invoice_Date]])</f>
        <v>6</v>
      </c>
      <c r="F1025">
        <f>ROUNDUP(MONTH(salesbydate[[#This Row],[Invoice_Date]])/3,0)</f>
        <v>2</v>
      </c>
      <c r="G1025">
        <f>WEEKNUM(salesbydate[[#This Row],[Invoice_Date]])</f>
        <v>24</v>
      </c>
      <c r="H1025" t="s">
        <v>35</v>
      </c>
      <c r="I1025" t="s">
        <v>56</v>
      </c>
      <c r="J1025" t="s">
        <v>57</v>
      </c>
      <c r="K1025" t="s">
        <v>18</v>
      </c>
      <c r="L1025" t="s">
        <v>144</v>
      </c>
      <c r="M1025" s="2">
        <v>35</v>
      </c>
      <c r="N1025" s="2">
        <v>75</v>
      </c>
      <c r="O1025" s="2">
        <v>26250</v>
      </c>
      <c r="P1025" s="2">
        <v>9188</v>
      </c>
      <c r="Q1025" s="8">
        <v>0.35</v>
      </c>
      <c r="R1025" t="s">
        <v>23</v>
      </c>
    </row>
    <row r="1026" spans="1:18" x14ac:dyDescent="0.35">
      <c r="A1026" t="s">
        <v>13</v>
      </c>
      <c r="B1026">
        <v>1185732</v>
      </c>
      <c r="C1026" s="1">
        <v>44357</v>
      </c>
      <c r="D1026">
        <f>YEAR(salesbydate[[#This Row],[Invoice_Date]])</f>
        <v>2021</v>
      </c>
      <c r="E1026">
        <f>MONTH(salesbydate[[#This Row],[Invoice_Date]])</f>
        <v>6</v>
      </c>
      <c r="F1026">
        <f>ROUNDUP(MONTH(salesbydate[[#This Row],[Invoice_Date]])/3,0)</f>
        <v>2</v>
      </c>
      <c r="G1026">
        <f>WEEKNUM(salesbydate[[#This Row],[Invoice_Date]])</f>
        <v>24</v>
      </c>
      <c r="H1026" t="s">
        <v>35</v>
      </c>
      <c r="I1026" t="s">
        <v>56</v>
      </c>
      <c r="J1026" t="s">
        <v>57</v>
      </c>
      <c r="K1026" t="s">
        <v>19</v>
      </c>
      <c r="L1026" t="s">
        <v>145</v>
      </c>
      <c r="M1026" s="2">
        <v>25</v>
      </c>
      <c r="N1026" s="2">
        <v>75</v>
      </c>
      <c r="O1026" s="2">
        <v>18750</v>
      </c>
      <c r="P1026" s="2">
        <v>6563</v>
      </c>
      <c r="Q1026" s="8">
        <v>0.35</v>
      </c>
      <c r="R1026" t="s">
        <v>23</v>
      </c>
    </row>
    <row r="1027" spans="1:18" x14ac:dyDescent="0.35">
      <c r="A1027" t="s">
        <v>13</v>
      </c>
      <c r="B1027">
        <v>1185732</v>
      </c>
      <c r="C1027" s="1">
        <v>44358</v>
      </c>
      <c r="D1027">
        <f>YEAR(salesbydate[[#This Row],[Invoice_Date]])</f>
        <v>2021</v>
      </c>
      <c r="E1027">
        <f>MONTH(salesbydate[[#This Row],[Invoice_Date]])</f>
        <v>6</v>
      </c>
      <c r="F1027">
        <f>ROUNDUP(MONTH(salesbydate[[#This Row],[Invoice_Date]])/3,0)</f>
        <v>2</v>
      </c>
      <c r="G1027">
        <f>WEEKNUM(salesbydate[[#This Row],[Invoice_Date]])</f>
        <v>24</v>
      </c>
      <c r="H1027" t="s">
        <v>35</v>
      </c>
      <c r="I1027" t="s">
        <v>56</v>
      </c>
      <c r="J1027" t="s">
        <v>57</v>
      </c>
      <c r="K1027" t="s">
        <v>20</v>
      </c>
      <c r="L1027" t="s">
        <v>145</v>
      </c>
      <c r="M1027" s="2">
        <v>30</v>
      </c>
      <c r="N1027" s="2">
        <v>0</v>
      </c>
      <c r="O1027" s="2">
        <v>0</v>
      </c>
      <c r="P1027" s="2">
        <v>0</v>
      </c>
      <c r="Q1027" s="8">
        <v>0.4</v>
      </c>
      <c r="R1027" t="s">
        <v>23</v>
      </c>
    </row>
    <row r="1028" spans="1:18" x14ac:dyDescent="0.35">
      <c r="A1028" t="s">
        <v>13</v>
      </c>
      <c r="B1028">
        <v>1185732</v>
      </c>
      <c r="C1028" s="1">
        <v>44359</v>
      </c>
      <c r="D1028">
        <f>YEAR(salesbydate[[#This Row],[Invoice_Date]])</f>
        <v>2021</v>
      </c>
      <c r="E1028">
        <f>MONTH(salesbydate[[#This Row],[Invoice_Date]])</f>
        <v>6</v>
      </c>
      <c r="F1028">
        <f>ROUNDUP(MONTH(salesbydate[[#This Row],[Invoice_Date]])/3,0)</f>
        <v>2</v>
      </c>
      <c r="G1028">
        <f>WEEKNUM(salesbydate[[#This Row],[Invoice_Date]])</f>
        <v>24</v>
      </c>
      <c r="H1028" t="s">
        <v>35</v>
      </c>
      <c r="I1028" t="s">
        <v>56</v>
      </c>
      <c r="J1028" t="s">
        <v>57</v>
      </c>
      <c r="K1028" t="s">
        <v>21</v>
      </c>
      <c r="L1028" t="s">
        <v>144</v>
      </c>
      <c r="M1028" s="2">
        <v>45</v>
      </c>
      <c r="N1028" s="2">
        <v>25</v>
      </c>
      <c r="O1028" s="2">
        <v>11250</v>
      </c>
      <c r="P1028" s="2">
        <v>3938</v>
      </c>
      <c r="Q1028" s="8">
        <v>0.35</v>
      </c>
      <c r="R1028" t="s">
        <v>23</v>
      </c>
    </row>
    <row r="1029" spans="1:18" x14ac:dyDescent="0.35">
      <c r="A1029" t="s">
        <v>13</v>
      </c>
      <c r="B1029">
        <v>1185732</v>
      </c>
      <c r="C1029" s="1">
        <v>44360</v>
      </c>
      <c r="D1029">
        <f>YEAR(salesbydate[[#This Row],[Invoice_Date]])</f>
        <v>2021</v>
      </c>
      <c r="E1029">
        <f>MONTH(salesbydate[[#This Row],[Invoice_Date]])</f>
        <v>6</v>
      </c>
      <c r="F1029">
        <f>ROUNDUP(MONTH(salesbydate[[#This Row],[Invoice_Date]])/3,0)</f>
        <v>2</v>
      </c>
      <c r="G1029">
        <f>WEEKNUM(salesbydate[[#This Row],[Invoice_Date]])</f>
        <v>25</v>
      </c>
      <c r="H1029" t="s">
        <v>35</v>
      </c>
      <c r="I1029" t="s">
        <v>56</v>
      </c>
      <c r="J1029" t="s">
        <v>57</v>
      </c>
      <c r="K1029" t="s">
        <v>22</v>
      </c>
      <c r="L1029" t="s">
        <v>145</v>
      </c>
      <c r="M1029" s="2">
        <v>35</v>
      </c>
      <c r="N1029" s="2">
        <v>150</v>
      </c>
      <c r="O1029" s="2">
        <v>52500</v>
      </c>
      <c r="P1029" s="2">
        <v>26250</v>
      </c>
      <c r="Q1029" s="8">
        <v>0.5</v>
      </c>
      <c r="R1029" t="s">
        <v>23</v>
      </c>
    </row>
    <row r="1030" spans="1:18" x14ac:dyDescent="0.35">
      <c r="A1030" t="s">
        <v>13</v>
      </c>
      <c r="B1030">
        <v>1185732</v>
      </c>
      <c r="C1030" s="1">
        <v>44361</v>
      </c>
      <c r="D1030">
        <f>YEAR(salesbydate[[#This Row],[Invoice_Date]])</f>
        <v>2021</v>
      </c>
      <c r="E1030">
        <f>MONTH(salesbydate[[#This Row],[Invoice_Date]])</f>
        <v>6</v>
      </c>
      <c r="F1030">
        <f>ROUNDUP(MONTH(salesbydate[[#This Row],[Invoice_Date]])/3,0)</f>
        <v>2</v>
      </c>
      <c r="G1030">
        <f>WEEKNUM(salesbydate[[#This Row],[Invoice_Date]])</f>
        <v>25</v>
      </c>
      <c r="H1030" t="s">
        <v>35</v>
      </c>
      <c r="I1030" t="s">
        <v>56</v>
      </c>
      <c r="J1030" t="s">
        <v>57</v>
      </c>
      <c r="K1030" t="s">
        <v>16</v>
      </c>
      <c r="L1030" t="s">
        <v>144</v>
      </c>
      <c r="M1030" s="2">
        <v>45</v>
      </c>
      <c r="N1030" s="2">
        <v>420</v>
      </c>
      <c r="O1030" s="2">
        <v>189000</v>
      </c>
      <c r="P1030" s="2">
        <v>75600</v>
      </c>
      <c r="Q1030" s="8">
        <v>0.4</v>
      </c>
      <c r="R1030" t="s">
        <v>23</v>
      </c>
    </row>
    <row r="1031" spans="1:18" x14ac:dyDescent="0.35">
      <c r="A1031" t="s">
        <v>13</v>
      </c>
      <c r="B1031">
        <v>1185732</v>
      </c>
      <c r="C1031" s="1">
        <v>44362</v>
      </c>
      <c r="D1031">
        <f>YEAR(salesbydate[[#This Row],[Invoice_Date]])</f>
        <v>2021</v>
      </c>
      <c r="E1031">
        <f>MONTH(salesbydate[[#This Row],[Invoice_Date]])</f>
        <v>6</v>
      </c>
      <c r="F1031">
        <f>ROUNDUP(MONTH(salesbydate[[#This Row],[Invoice_Date]])/3,0)</f>
        <v>2</v>
      </c>
      <c r="G1031">
        <f>WEEKNUM(salesbydate[[#This Row],[Invoice_Date]])</f>
        <v>25</v>
      </c>
      <c r="H1031" t="s">
        <v>35</v>
      </c>
      <c r="I1031" t="s">
        <v>56</v>
      </c>
      <c r="J1031" t="s">
        <v>57</v>
      </c>
      <c r="K1031" t="s">
        <v>18</v>
      </c>
      <c r="L1031" t="s">
        <v>144</v>
      </c>
      <c r="M1031" s="2">
        <v>40</v>
      </c>
      <c r="N1031" s="2">
        <v>125</v>
      </c>
      <c r="O1031" s="2">
        <v>50000</v>
      </c>
      <c r="P1031" s="2">
        <v>17500</v>
      </c>
      <c r="Q1031" s="8">
        <v>0.35</v>
      </c>
      <c r="R1031" t="s">
        <v>23</v>
      </c>
    </row>
    <row r="1032" spans="1:18" x14ac:dyDescent="0.35">
      <c r="A1032" t="s">
        <v>13</v>
      </c>
      <c r="B1032">
        <v>1185732</v>
      </c>
      <c r="C1032" s="1">
        <v>44363</v>
      </c>
      <c r="D1032">
        <f>YEAR(salesbydate[[#This Row],[Invoice_Date]])</f>
        <v>2021</v>
      </c>
      <c r="E1032">
        <f>MONTH(salesbydate[[#This Row],[Invoice_Date]])</f>
        <v>6</v>
      </c>
      <c r="F1032">
        <f>ROUNDUP(MONTH(salesbydate[[#This Row],[Invoice_Date]])/3,0)</f>
        <v>2</v>
      </c>
      <c r="G1032">
        <f>WEEKNUM(salesbydate[[#This Row],[Invoice_Date]])</f>
        <v>25</v>
      </c>
      <c r="H1032" t="s">
        <v>35</v>
      </c>
      <c r="I1032" t="s">
        <v>56</v>
      </c>
      <c r="J1032" t="s">
        <v>57</v>
      </c>
      <c r="K1032" t="s">
        <v>19</v>
      </c>
      <c r="L1032" t="s">
        <v>145</v>
      </c>
      <c r="M1032" s="2">
        <v>35</v>
      </c>
      <c r="N1032" s="2">
        <v>100</v>
      </c>
      <c r="O1032" s="2">
        <v>35000</v>
      </c>
      <c r="P1032" s="2">
        <v>12250</v>
      </c>
      <c r="Q1032" s="8">
        <v>0.35</v>
      </c>
      <c r="R1032" t="s">
        <v>23</v>
      </c>
    </row>
    <row r="1033" spans="1:18" x14ac:dyDescent="0.35">
      <c r="A1033" t="s">
        <v>13</v>
      </c>
      <c r="B1033">
        <v>1185732</v>
      </c>
      <c r="C1033" s="1">
        <v>44364</v>
      </c>
      <c r="D1033">
        <f>YEAR(salesbydate[[#This Row],[Invoice_Date]])</f>
        <v>2021</v>
      </c>
      <c r="E1033">
        <f>MONTH(salesbydate[[#This Row],[Invoice_Date]])</f>
        <v>6</v>
      </c>
      <c r="F1033">
        <f>ROUNDUP(MONTH(salesbydate[[#This Row],[Invoice_Date]])/3,0)</f>
        <v>2</v>
      </c>
      <c r="G1033">
        <f>WEEKNUM(salesbydate[[#This Row],[Invoice_Date]])</f>
        <v>25</v>
      </c>
      <c r="H1033" t="s">
        <v>35</v>
      </c>
      <c r="I1033" t="s">
        <v>56</v>
      </c>
      <c r="J1033" t="s">
        <v>57</v>
      </c>
      <c r="K1033" t="s">
        <v>20</v>
      </c>
      <c r="L1033" t="s">
        <v>145</v>
      </c>
      <c r="M1033" s="2">
        <v>35</v>
      </c>
      <c r="N1033" s="2">
        <v>25</v>
      </c>
      <c r="O1033" s="2">
        <v>8750</v>
      </c>
      <c r="P1033" s="2">
        <v>3500</v>
      </c>
      <c r="Q1033" s="8">
        <v>0.4</v>
      </c>
      <c r="R1033" t="s">
        <v>23</v>
      </c>
    </row>
    <row r="1034" spans="1:18" x14ac:dyDescent="0.35">
      <c r="A1034" t="s">
        <v>13</v>
      </c>
      <c r="B1034">
        <v>1185732</v>
      </c>
      <c r="C1034" s="1">
        <v>44365</v>
      </c>
      <c r="D1034">
        <f>YEAR(salesbydate[[#This Row],[Invoice_Date]])</f>
        <v>2021</v>
      </c>
      <c r="E1034">
        <f>MONTH(salesbydate[[#This Row],[Invoice_Date]])</f>
        <v>6</v>
      </c>
      <c r="F1034">
        <f>ROUNDUP(MONTH(salesbydate[[#This Row],[Invoice_Date]])/3,0)</f>
        <v>2</v>
      </c>
      <c r="G1034">
        <f>WEEKNUM(salesbydate[[#This Row],[Invoice_Date]])</f>
        <v>25</v>
      </c>
      <c r="H1034" t="s">
        <v>35</v>
      </c>
      <c r="I1034" t="s">
        <v>56</v>
      </c>
      <c r="J1034" t="s">
        <v>57</v>
      </c>
      <c r="K1034" t="s">
        <v>21</v>
      </c>
      <c r="L1034" t="s">
        <v>144</v>
      </c>
      <c r="M1034" s="2">
        <v>50</v>
      </c>
      <c r="N1034" s="2">
        <v>50</v>
      </c>
      <c r="O1034" s="2">
        <v>25000</v>
      </c>
      <c r="P1034" s="2">
        <v>8750</v>
      </c>
      <c r="Q1034" s="8">
        <v>0.35</v>
      </c>
      <c r="R1034" t="s">
        <v>23</v>
      </c>
    </row>
    <row r="1035" spans="1:18" x14ac:dyDescent="0.35">
      <c r="A1035" t="s">
        <v>13</v>
      </c>
      <c r="B1035">
        <v>1185732</v>
      </c>
      <c r="C1035" s="1">
        <v>44366</v>
      </c>
      <c r="D1035">
        <f>YEAR(salesbydate[[#This Row],[Invoice_Date]])</f>
        <v>2021</v>
      </c>
      <c r="E1035">
        <f>MONTH(salesbydate[[#This Row],[Invoice_Date]])</f>
        <v>6</v>
      </c>
      <c r="F1035">
        <f>ROUNDUP(MONTH(salesbydate[[#This Row],[Invoice_Date]])/3,0)</f>
        <v>2</v>
      </c>
      <c r="G1035">
        <f>WEEKNUM(salesbydate[[#This Row],[Invoice_Date]])</f>
        <v>25</v>
      </c>
      <c r="H1035" t="s">
        <v>35</v>
      </c>
      <c r="I1035" t="s">
        <v>56</v>
      </c>
      <c r="J1035" t="s">
        <v>57</v>
      </c>
      <c r="K1035" t="s">
        <v>22</v>
      </c>
      <c r="L1035" t="s">
        <v>145</v>
      </c>
      <c r="M1035" s="2">
        <v>55</v>
      </c>
      <c r="N1035" s="2">
        <v>150</v>
      </c>
      <c r="O1035" s="2">
        <v>82500</v>
      </c>
      <c r="P1035" s="2">
        <v>41250</v>
      </c>
      <c r="Q1035" s="8">
        <v>0.5</v>
      </c>
      <c r="R1035" t="s">
        <v>23</v>
      </c>
    </row>
    <row r="1036" spans="1:18" x14ac:dyDescent="0.35">
      <c r="A1036" t="s">
        <v>13</v>
      </c>
      <c r="B1036">
        <v>1185732</v>
      </c>
      <c r="C1036" s="1">
        <v>44367</v>
      </c>
      <c r="D1036">
        <f>YEAR(salesbydate[[#This Row],[Invoice_Date]])</f>
        <v>2021</v>
      </c>
      <c r="E1036">
        <f>MONTH(salesbydate[[#This Row],[Invoice_Date]])</f>
        <v>6</v>
      </c>
      <c r="F1036">
        <f>ROUNDUP(MONTH(salesbydate[[#This Row],[Invoice_Date]])/3,0)</f>
        <v>2</v>
      </c>
      <c r="G1036">
        <f>WEEKNUM(salesbydate[[#This Row],[Invoice_Date]])</f>
        <v>26</v>
      </c>
      <c r="H1036" t="s">
        <v>35</v>
      </c>
      <c r="I1036" t="s">
        <v>56</v>
      </c>
      <c r="J1036" t="s">
        <v>57</v>
      </c>
      <c r="K1036" t="s">
        <v>16</v>
      </c>
      <c r="L1036" t="s">
        <v>144</v>
      </c>
      <c r="M1036" s="2">
        <v>40</v>
      </c>
      <c r="N1036" s="2">
        <v>400</v>
      </c>
      <c r="O1036" s="2">
        <v>160000</v>
      </c>
      <c r="P1036" s="2">
        <v>64000</v>
      </c>
      <c r="Q1036" s="8">
        <v>0.4</v>
      </c>
      <c r="R1036" t="s">
        <v>23</v>
      </c>
    </row>
    <row r="1037" spans="1:18" x14ac:dyDescent="0.35">
      <c r="A1037" t="s">
        <v>13</v>
      </c>
      <c r="B1037">
        <v>1185732</v>
      </c>
      <c r="C1037" s="1">
        <v>44368</v>
      </c>
      <c r="D1037">
        <f>YEAR(salesbydate[[#This Row],[Invoice_Date]])</f>
        <v>2021</v>
      </c>
      <c r="E1037">
        <f>MONTH(salesbydate[[#This Row],[Invoice_Date]])</f>
        <v>6</v>
      </c>
      <c r="F1037">
        <f>ROUNDUP(MONTH(salesbydate[[#This Row],[Invoice_Date]])/3,0)</f>
        <v>2</v>
      </c>
      <c r="G1037">
        <f>WEEKNUM(salesbydate[[#This Row],[Invoice_Date]])</f>
        <v>26</v>
      </c>
      <c r="H1037" t="s">
        <v>35</v>
      </c>
      <c r="I1037" t="s">
        <v>56</v>
      </c>
      <c r="J1037" t="s">
        <v>57</v>
      </c>
      <c r="K1037" t="s">
        <v>18</v>
      </c>
      <c r="L1037" t="s">
        <v>144</v>
      </c>
      <c r="M1037" s="2">
        <v>35</v>
      </c>
      <c r="N1037" s="2">
        <v>150</v>
      </c>
      <c r="O1037" s="2">
        <v>52500</v>
      </c>
      <c r="P1037" s="2">
        <v>18375</v>
      </c>
      <c r="Q1037" s="8">
        <v>0.35</v>
      </c>
      <c r="R1037" t="s">
        <v>23</v>
      </c>
    </row>
    <row r="1038" spans="1:18" x14ac:dyDescent="0.35">
      <c r="A1038" t="s">
        <v>13</v>
      </c>
      <c r="B1038">
        <v>1185732</v>
      </c>
      <c r="C1038" s="1">
        <v>44369</v>
      </c>
      <c r="D1038">
        <f>YEAR(salesbydate[[#This Row],[Invoice_Date]])</f>
        <v>2021</v>
      </c>
      <c r="E1038">
        <f>MONTH(salesbydate[[#This Row],[Invoice_Date]])</f>
        <v>6</v>
      </c>
      <c r="F1038">
        <f>ROUNDUP(MONTH(salesbydate[[#This Row],[Invoice_Date]])/3,0)</f>
        <v>2</v>
      </c>
      <c r="G1038">
        <f>WEEKNUM(salesbydate[[#This Row],[Invoice_Date]])</f>
        <v>26</v>
      </c>
      <c r="H1038" t="s">
        <v>35</v>
      </c>
      <c r="I1038" t="s">
        <v>56</v>
      </c>
      <c r="J1038" t="s">
        <v>57</v>
      </c>
      <c r="K1038" t="s">
        <v>19</v>
      </c>
      <c r="L1038" t="s">
        <v>145</v>
      </c>
      <c r="M1038" s="2">
        <v>30</v>
      </c>
      <c r="N1038" s="2">
        <v>175</v>
      </c>
      <c r="O1038" s="2">
        <v>52500</v>
      </c>
      <c r="P1038" s="2">
        <v>18375</v>
      </c>
      <c r="Q1038" s="8">
        <v>0.35</v>
      </c>
      <c r="R1038" t="s">
        <v>23</v>
      </c>
    </row>
    <row r="1039" spans="1:18" x14ac:dyDescent="0.35">
      <c r="A1039" t="s">
        <v>13</v>
      </c>
      <c r="B1039">
        <v>1185732</v>
      </c>
      <c r="C1039" s="1">
        <v>44370</v>
      </c>
      <c r="D1039">
        <f>YEAR(salesbydate[[#This Row],[Invoice_Date]])</f>
        <v>2021</v>
      </c>
      <c r="E1039">
        <f>MONTH(salesbydate[[#This Row],[Invoice_Date]])</f>
        <v>6</v>
      </c>
      <c r="F1039">
        <f>ROUNDUP(MONTH(salesbydate[[#This Row],[Invoice_Date]])/3,0)</f>
        <v>2</v>
      </c>
      <c r="G1039">
        <f>WEEKNUM(salesbydate[[#This Row],[Invoice_Date]])</f>
        <v>26</v>
      </c>
      <c r="H1039" t="s">
        <v>35</v>
      </c>
      <c r="I1039" t="s">
        <v>56</v>
      </c>
      <c r="J1039" t="s">
        <v>57</v>
      </c>
      <c r="K1039" t="s">
        <v>20</v>
      </c>
      <c r="L1039" t="s">
        <v>145</v>
      </c>
      <c r="M1039" s="2">
        <v>30</v>
      </c>
      <c r="N1039" s="2">
        <v>150</v>
      </c>
      <c r="O1039" s="2">
        <v>45000</v>
      </c>
      <c r="P1039" s="2">
        <v>18000</v>
      </c>
      <c r="Q1039" s="8">
        <v>0.4</v>
      </c>
      <c r="R1039" t="s">
        <v>23</v>
      </c>
    </row>
    <row r="1040" spans="1:18" x14ac:dyDescent="0.35">
      <c r="A1040" t="s">
        <v>13</v>
      </c>
      <c r="B1040">
        <v>1185732</v>
      </c>
      <c r="C1040" s="1">
        <v>44371</v>
      </c>
      <c r="D1040">
        <f>YEAR(salesbydate[[#This Row],[Invoice_Date]])</f>
        <v>2021</v>
      </c>
      <c r="E1040">
        <f>MONTH(salesbydate[[#This Row],[Invoice_Date]])</f>
        <v>6</v>
      </c>
      <c r="F1040">
        <f>ROUNDUP(MONTH(salesbydate[[#This Row],[Invoice_Date]])/3,0)</f>
        <v>2</v>
      </c>
      <c r="G1040">
        <f>WEEKNUM(salesbydate[[#This Row],[Invoice_Date]])</f>
        <v>26</v>
      </c>
      <c r="H1040" t="s">
        <v>35</v>
      </c>
      <c r="I1040" t="s">
        <v>56</v>
      </c>
      <c r="J1040" t="s">
        <v>57</v>
      </c>
      <c r="K1040" t="s">
        <v>21</v>
      </c>
      <c r="L1040" t="s">
        <v>144</v>
      </c>
      <c r="M1040" s="2">
        <v>45</v>
      </c>
      <c r="N1040" s="2">
        <v>150</v>
      </c>
      <c r="O1040" s="2">
        <v>67500</v>
      </c>
      <c r="P1040" s="2">
        <v>23625</v>
      </c>
      <c r="Q1040" s="8">
        <v>0.35</v>
      </c>
      <c r="R1040" t="s">
        <v>23</v>
      </c>
    </row>
    <row r="1041" spans="1:18" x14ac:dyDescent="0.35">
      <c r="A1041" t="s">
        <v>13</v>
      </c>
      <c r="B1041">
        <v>1185732</v>
      </c>
      <c r="C1041" s="1">
        <v>44372</v>
      </c>
      <c r="D1041">
        <f>YEAR(salesbydate[[#This Row],[Invoice_Date]])</f>
        <v>2021</v>
      </c>
      <c r="E1041">
        <f>MONTH(salesbydate[[#This Row],[Invoice_Date]])</f>
        <v>6</v>
      </c>
      <c r="F1041">
        <f>ROUNDUP(MONTH(salesbydate[[#This Row],[Invoice_Date]])/3,0)</f>
        <v>2</v>
      </c>
      <c r="G1041">
        <f>WEEKNUM(salesbydate[[#This Row],[Invoice_Date]])</f>
        <v>26</v>
      </c>
      <c r="H1041" t="s">
        <v>35</v>
      </c>
      <c r="I1041" t="s">
        <v>56</v>
      </c>
      <c r="J1041" t="s">
        <v>57</v>
      </c>
      <c r="K1041" t="s">
        <v>22</v>
      </c>
      <c r="L1041" t="s">
        <v>145</v>
      </c>
      <c r="M1041" s="2">
        <v>50</v>
      </c>
      <c r="N1041" s="2">
        <v>325</v>
      </c>
      <c r="O1041" s="2">
        <v>162500</v>
      </c>
      <c r="P1041" s="2">
        <v>81250</v>
      </c>
      <c r="Q1041" s="8">
        <v>0.5</v>
      </c>
      <c r="R1041" t="s">
        <v>23</v>
      </c>
    </row>
    <row r="1042" spans="1:18" x14ac:dyDescent="0.35">
      <c r="A1042" t="s">
        <v>13</v>
      </c>
      <c r="B1042">
        <v>1185732</v>
      </c>
      <c r="C1042" s="1">
        <v>44373</v>
      </c>
      <c r="D1042">
        <f>YEAR(salesbydate[[#This Row],[Invoice_Date]])</f>
        <v>2021</v>
      </c>
      <c r="E1042">
        <f>MONTH(salesbydate[[#This Row],[Invoice_Date]])</f>
        <v>6</v>
      </c>
      <c r="F1042">
        <f>ROUNDUP(MONTH(salesbydate[[#This Row],[Invoice_Date]])/3,0)</f>
        <v>2</v>
      </c>
      <c r="G1042">
        <f>WEEKNUM(salesbydate[[#This Row],[Invoice_Date]])</f>
        <v>26</v>
      </c>
      <c r="H1042" t="s">
        <v>35</v>
      </c>
      <c r="I1042" t="s">
        <v>56</v>
      </c>
      <c r="J1042" t="s">
        <v>57</v>
      </c>
      <c r="K1042" t="s">
        <v>16</v>
      </c>
      <c r="L1042" t="s">
        <v>144</v>
      </c>
      <c r="M1042" s="2">
        <v>45</v>
      </c>
      <c r="N1042" s="2">
        <v>550</v>
      </c>
      <c r="O1042" s="2">
        <v>247500</v>
      </c>
      <c r="P1042" s="2">
        <v>99000</v>
      </c>
      <c r="Q1042" s="8">
        <v>0.4</v>
      </c>
      <c r="R1042" t="s">
        <v>23</v>
      </c>
    </row>
    <row r="1043" spans="1:18" x14ac:dyDescent="0.35">
      <c r="A1043" t="s">
        <v>13</v>
      </c>
      <c r="B1043">
        <v>1185732</v>
      </c>
      <c r="C1043" s="1">
        <v>44374</v>
      </c>
      <c r="D1043">
        <f>YEAR(salesbydate[[#This Row],[Invoice_Date]])</f>
        <v>2021</v>
      </c>
      <c r="E1043">
        <f>MONTH(salesbydate[[#This Row],[Invoice_Date]])</f>
        <v>6</v>
      </c>
      <c r="F1043">
        <f>ROUNDUP(MONTH(salesbydate[[#This Row],[Invoice_Date]])/3,0)</f>
        <v>2</v>
      </c>
      <c r="G1043">
        <f>WEEKNUM(salesbydate[[#This Row],[Invoice_Date]])</f>
        <v>27</v>
      </c>
      <c r="H1043" t="s">
        <v>35</v>
      </c>
      <c r="I1043" t="s">
        <v>56</v>
      </c>
      <c r="J1043" t="s">
        <v>57</v>
      </c>
      <c r="K1043" t="s">
        <v>18</v>
      </c>
      <c r="L1043" t="s">
        <v>144</v>
      </c>
      <c r="M1043" s="2">
        <v>40</v>
      </c>
      <c r="N1043" s="2">
        <v>300</v>
      </c>
      <c r="O1043" s="2">
        <v>120000</v>
      </c>
      <c r="P1043" s="2">
        <v>42000</v>
      </c>
      <c r="Q1043" s="8">
        <v>0.35</v>
      </c>
      <c r="R1043" t="s">
        <v>23</v>
      </c>
    </row>
    <row r="1044" spans="1:18" x14ac:dyDescent="0.35">
      <c r="A1044" t="s">
        <v>13</v>
      </c>
      <c r="B1044">
        <v>1185732</v>
      </c>
      <c r="C1044" s="1">
        <v>44375</v>
      </c>
      <c r="D1044">
        <f>YEAR(salesbydate[[#This Row],[Invoice_Date]])</f>
        <v>2021</v>
      </c>
      <c r="E1044">
        <f>MONTH(salesbydate[[#This Row],[Invoice_Date]])</f>
        <v>6</v>
      </c>
      <c r="F1044">
        <f>ROUNDUP(MONTH(salesbydate[[#This Row],[Invoice_Date]])/3,0)</f>
        <v>2</v>
      </c>
      <c r="G1044">
        <f>WEEKNUM(salesbydate[[#This Row],[Invoice_Date]])</f>
        <v>27</v>
      </c>
      <c r="H1044" t="s">
        <v>35</v>
      </c>
      <c r="I1044" t="s">
        <v>56</v>
      </c>
      <c r="J1044" t="s">
        <v>57</v>
      </c>
      <c r="K1044" t="s">
        <v>19</v>
      </c>
      <c r="L1044" t="s">
        <v>145</v>
      </c>
      <c r="M1044" s="2">
        <v>35</v>
      </c>
      <c r="N1044" s="2">
        <v>225</v>
      </c>
      <c r="O1044" s="2">
        <v>78750</v>
      </c>
      <c r="P1044" s="2">
        <v>27563</v>
      </c>
      <c r="Q1044" s="8">
        <v>0.35</v>
      </c>
      <c r="R1044" t="s">
        <v>23</v>
      </c>
    </row>
    <row r="1045" spans="1:18" x14ac:dyDescent="0.35">
      <c r="A1045" t="s">
        <v>13</v>
      </c>
      <c r="B1045">
        <v>1185732</v>
      </c>
      <c r="C1045" s="1">
        <v>44376</v>
      </c>
      <c r="D1045">
        <f>YEAR(salesbydate[[#This Row],[Invoice_Date]])</f>
        <v>2021</v>
      </c>
      <c r="E1045">
        <f>MONTH(salesbydate[[#This Row],[Invoice_Date]])</f>
        <v>6</v>
      </c>
      <c r="F1045">
        <f>ROUNDUP(MONTH(salesbydate[[#This Row],[Invoice_Date]])/3,0)</f>
        <v>2</v>
      </c>
      <c r="G1045">
        <f>WEEKNUM(salesbydate[[#This Row],[Invoice_Date]])</f>
        <v>27</v>
      </c>
      <c r="H1045" t="s">
        <v>35</v>
      </c>
      <c r="I1045" t="s">
        <v>56</v>
      </c>
      <c r="J1045" t="s">
        <v>57</v>
      </c>
      <c r="K1045" t="s">
        <v>20</v>
      </c>
      <c r="L1045" t="s">
        <v>145</v>
      </c>
      <c r="M1045" s="2">
        <v>35</v>
      </c>
      <c r="N1045" s="2">
        <v>175</v>
      </c>
      <c r="O1045" s="2">
        <v>61250</v>
      </c>
      <c r="P1045" s="2">
        <v>24500</v>
      </c>
      <c r="Q1045" s="8">
        <v>0.4</v>
      </c>
      <c r="R1045" t="s">
        <v>23</v>
      </c>
    </row>
    <row r="1046" spans="1:18" x14ac:dyDescent="0.35">
      <c r="A1046" t="s">
        <v>13</v>
      </c>
      <c r="B1046">
        <v>1185732</v>
      </c>
      <c r="C1046" s="1">
        <v>44377</v>
      </c>
      <c r="D1046">
        <f>YEAR(salesbydate[[#This Row],[Invoice_Date]])</f>
        <v>2021</v>
      </c>
      <c r="E1046">
        <f>MONTH(salesbydate[[#This Row],[Invoice_Date]])</f>
        <v>6</v>
      </c>
      <c r="F1046">
        <f>ROUNDUP(MONTH(salesbydate[[#This Row],[Invoice_Date]])/3,0)</f>
        <v>2</v>
      </c>
      <c r="G1046">
        <f>WEEKNUM(salesbydate[[#This Row],[Invoice_Date]])</f>
        <v>27</v>
      </c>
      <c r="H1046" t="s">
        <v>35</v>
      </c>
      <c r="I1046" t="s">
        <v>56</v>
      </c>
      <c r="J1046" t="s">
        <v>57</v>
      </c>
      <c r="K1046" t="s">
        <v>21</v>
      </c>
      <c r="L1046" t="s">
        <v>144</v>
      </c>
      <c r="M1046" s="2">
        <v>45</v>
      </c>
      <c r="N1046" s="2">
        <v>175</v>
      </c>
      <c r="O1046" s="2">
        <v>78750</v>
      </c>
      <c r="P1046" s="2">
        <v>27563</v>
      </c>
      <c r="Q1046" s="8">
        <v>0.35</v>
      </c>
      <c r="R1046" t="s">
        <v>23</v>
      </c>
    </row>
    <row r="1047" spans="1:18" x14ac:dyDescent="0.35">
      <c r="A1047" t="s">
        <v>13</v>
      </c>
      <c r="B1047">
        <v>1185732</v>
      </c>
      <c r="C1047" s="1">
        <v>44378</v>
      </c>
      <c r="D1047">
        <f>YEAR(salesbydate[[#This Row],[Invoice_Date]])</f>
        <v>2021</v>
      </c>
      <c r="E1047">
        <f>MONTH(salesbydate[[#This Row],[Invoice_Date]])</f>
        <v>7</v>
      </c>
      <c r="F1047">
        <f>ROUNDUP(MONTH(salesbydate[[#This Row],[Invoice_Date]])/3,0)</f>
        <v>3</v>
      </c>
      <c r="G1047">
        <f>WEEKNUM(salesbydate[[#This Row],[Invoice_Date]])</f>
        <v>27</v>
      </c>
      <c r="H1047" t="s">
        <v>35</v>
      </c>
      <c r="I1047" t="s">
        <v>56</v>
      </c>
      <c r="J1047" t="s">
        <v>57</v>
      </c>
      <c r="K1047" t="s">
        <v>22</v>
      </c>
      <c r="L1047" t="s">
        <v>145</v>
      </c>
      <c r="M1047" s="2">
        <v>50</v>
      </c>
      <c r="N1047" s="2">
        <v>350</v>
      </c>
      <c r="O1047" s="2">
        <v>175000</v>
      </c>
      <c r="P1047" s="2">
        <v>87500</v>
      </c>
      <c r="Q1047" s="8">
        <v>0.5</v>
      </c>
      <c r="R1047" t="s">
        <v>23</v>
      </c>
    </row>
    <row r="1048" spans="1:18" x14ac:dyDescent="0.35">
      <c r="A1048" t="s">
        <v>13</v>
      </c>
      <c r="B1048">
        <v>1185732</v>
      </c>
      <c r="C1048" s="1">
        <v>44379</v>
      </c>
      <c r="D1048">
        <f>YEAR(salesbydate[[#This Row],[Invoice_Date]])</f>
        <v>2021</v>
      </c>
      <c r="E1048">
        <f>MONTH(salesbydate[[#This Row],[Invoice_Date]])</f>
        <v>7</v>
      </c>
      <c r="F1048">
        <f>ROUNDUP(MONTH(salesbydate[[#This Row],[Invoice_Date]])/3,0)</f>
        <v>3</v>
      </c>
      <c r="G1048">
        <f>WEEKNUM(salesbydate[[#This Row],[Invoice_Date]])</f>
        <v>27</v>
      </c>
      <c r="H1048" t="s">
        <v>35</v>
      </c>
      <c r="I1048" t="s">
        <v>56</v>
      </c>
      <c r="J1048" t="s">
        <v>57</v>
      </c>
      <c r="K1048" t="s">
        <v>16</v>
      </c>
      <c r="L1048" t="s">
        <v>144</v>
      </c>
      <c r="M1048" s="2">
        <v>45</v>
      </c>
      <c r="N1048" s="2">
        <v>500</v>
      </c>
      <c r="O1048" s="2">
        <v>225000</v>
      </c>
      <c r="P1048" s="2">
        <v>90000</v>
      </c>
      <c r="Q1048" s="8">
        <v>0.4</v>
      </c>
      <c r="R1048" t="s">
        <v>23</v>
      </c>
    </row>
    <row r="1049" spans="1:18" x14ac:dyDescent="0.35">
      <c r="A1049" t="s">
        <v>13</v>
      </c>
      <c r="B1049">
        <v>1185732</v>
      </c>
      <c r="C1049" s="1">
        <v>44380</v>
      </c>
      <c r="D1049">
        <f>YEAR(salesbydate[[#This Row],[Invoice_Date]])</f>
        <v>2021</v>
      </c>
      <c r="E1049">
        <f>MONTH(salesbydate[[#This Row],[Invoice_Date]])</f>
        <v>7</v>
      </c>
      <c r="F1049">
        <f>ROUNDUP(MONTH(salesbydate[[#This Row],[Invoice_Date]])/3,0)</f>
        <v>3</v>
      </c>
      <c r="G1049">
        <f>WEEKNUM(salesbydate[[#This Row],[Invoice_Date]])</f>
        <v>27</v>
      </c>
      <c r="H1049" t="s">
        <v>35</v>
      </c>
      <c r="I1049" t="s">
        <v>56</v>
      </c>
      <c r="J1049" t="s">
        <v>57</v>
      </c>
      <c r="K1049" t="s">
        <v>18</v>
      </c>
      <c r="L1049" t="s">
        <v>144</v>
      </c>
      <c r="M1049" s="2">
        <v>45</v>
      </c>
      <c r="N1049" s="2">
        <v>275</v>
      </c>
      <c r="O1049" s="2">
        <v>123750</v>
      </c>
      <c r="P1049" s="2">
        <v>43313</v>
      </c>
      <c r="Q1049" s="8">
        <v>0.35</v>
      </c>
      <c r="R1049" t="s">
        <v>23</v>
      </c>
    </row>
    <row r="1050" spans="1:18" x14ac:dyDescent="0.35">
      <c r="A1050" t="s">
        <v>13</v>
      </c>
      <c r="B1050">
        <v>1185732</v>
      </c>
      <c r="C1050" s="1">
        <v>44381</v>
      </c>
      <c r="D1050">
        <f>YEAR(salesbydate[[#This Row],[Invoice_Date]])</f>
        <v>2021</v>
      </c>
      <c r="E1050">
        <f>MONTH(salesbydate[[#This Row],[Invoice_Date]])</f>
        <v>7</v>
      </c>
      <c r="F1050">
        <f>ROUNDUP(MONTH(salesbydate[[#This Row],[Invoice_Date]])/3,0)</f>
        <v>3</v>
      </c>
      <c r="G1050">
        <f>WEEKNUM(salesbydate[[#This Row],[Invoice_Date]])</f>
        <v>28</v>
      </c>
      <c r="H1050" t="s">
        <v>35</v>
      </c>
      <c r="I1050" t="s">
        <v>56</v>
      </c>
      <c r="J1050" t="s">
        <v>57</v>
      </c>
      <c r="K1050" t="s">
        <v>19</v>
      </c>
      <c r="L1050" t="s">
        <v>145</v>
      </c>
      <c r="M1050" s="2">
        <v>40</v>
      </c>
      <c r="N1050" s="2">
        <v>200</v>
      </c>
      <c r="O1050" s="2">
        <v>80000</v>
      </c>
      <c r="P1050" s="2">
        <v>28000</v>
      </c>
      <c r="Q1050" s="8">
        <v>0.35</v>
      </c>
      <c r="R1050" t="s">
        <v>23</v>
      </c>
    </row>
    <row r="1051" spans="1:18" x14ac:dyDescent="0.35">
      <c r="A1051" t="s">
        <v>13</v>
      </c>
      <c r="B1051">
        <v>1185732</v>
      </c>
      <c r="C1051" s="1">
        <v>44382</v>
      </c>
      <c r="D1051">
        <f>YEAR(salesbydate[[#This Row],[Invoice_Date]])</f>
        <v>2021</v>
      </c>
      <c r="E1051">
        <f>MONTH(salesbydate[[#This Row],[Invoice_Date]])</f>
        <v>7</v>
      </c>
      <c r="F1051">
        <f>ROUNDUP(MONTH(salesbydate[[#This Row],[Invoice_Date]])/3,0)</f>
        <v>3</v>
      </c>
      <c r="G1051">
        <f>WEEKNUM(salesbydate[[#This Row],[Invoice_Date]])</f>
        <v>28</v>
      </c>
      <c r="H1051" t="s">
        <v>35</v>
      </c>
      <c r="I1051" t="s">
        <v>56</v>
      </c>
      <c r="J1051" t="s">
        <v>57</v>
      </c>
      <c r="K1051" t="s">
        <v>20</v>
      </c>
      <c r="L1051" t="s">
        <v>145</v>
      </c>
      <c r="M1051" s="2">
        <v>30</v>
      </c>
      <c r="N1051" s="2">
        <v>125</v>
      </c>
      <c r="O1051" s="2">
        <v>37500</v>
      </c>
      <c r="P1051" s="2">
        <v>15000</v>
      </c>
      <c r="Q1051" s="8">
        <v>0.4</v>
      </c>
      <c r="R1051" t="s">
        <v>23</v>
      </c>
    </row>
    <row r="1052" spans="1:18" x14ac:dyDescent="0.35">
      <c r="A1052" t="s">
        <v>13</v>
      </c>
      <c r="B1052">
        <v>1185732</v>
      </c>
      <c r="C1052" s="1">
        <v>44383</v>
      </c>
      <c r="D1052">
        <f>YEAR(salesbydate[[#This Row],[Invoice_Date]])</f>
        <v>2021</v>
      </c>
      <c r="E1052">
        <f>MONTH(salesbydate[[#This Row],[Invoice_Date]])</f>
        <v>7</v>
      </c>
      <c r="F1052">
        <f>ROUNDUP(MONTH(salesbydate[[#This Row],[Invoice_Date]])/3,0)</f>
        <v>3</v>
      </c>
      <c r="G1052">
        <f>WEEKNUM(salesbydate[[#This Row],[Invoice_Date]])</f>
        <v>28</v>
      </c>
      <c r="H1052" t="s">
        <v>35</v>
      </c>
      <c r="I1052" t="s">
        <v>56</v>
      </c>
      <c r="J1052" t="s">
        <v>57</v>
      </c>
      <c r="K1052" t="s">
        <v>21</v>
      </c>
      <c r="L1052" t="s">
        <v>144</v>
      </c>
      <c r="M1052" s="2">
        <v>40</v>
      </c>
      <c r="N1052" s="2">
        <v>100</v>
      </c>
      <c r="O1052" s="2">
        <v>40000</v>
      </c>
      <c r="P1052" s="2">
        <v>14000</v>
      </c>
      <c r="Q1052" s="8">
        <v>0.35</v>
      </c>
      <c r="R1052" t="s">
        <v>23</v>
      </c>
    </row>
    <row r="1053" spans="1:18" x14ac:dyDescent="0.35">
      <c r="A1053" t="s">
        <v>13</v>
      </c>
      <c r="B1053">
        <v>1185732</v>
      </c>
      <c r="C1053" s="1">
        <v>44384</v>
      </c>
      <c r="D1053">
        <f>YEAR(salesbydate[[#This Row],[Invoice_Date]])</f>
        <v>2021</v>
      </c>
      <c r="E1053">
        <f>MONTH(salesbydate[[#This Row],[Invoice_Date]])</f>
        <v>7</v>
      </c>
      <c r="F1053">
        <f>ROUNDUP(MONTH(salesbydate[[#This Row],[Invoice_Date]])/3,0)</f>
        <v>3</v>
      </c>
      <c r="G1053">
        <f>WEEKNUM(salesbydate[[#This Row],[Invoice_Date]])</f>
        <v>28</v>
      </c>
      <c r="H1053" t="s">
        <v>35</v>
      </c>
      <c r="I1053" t="s">
        <v>56</v>
      </c>
      <c r="J1053" t="s">
        <v>57</v>
      </c>
      <c r="K1053" t="s">
        <v>22</v>
      </c>
      <c r="L1053" t="s">
        <v>145</v>
      </c>
      <c r="M1053" s="2">
        <v>45</v>
      </c>
      <c r="N1053" s="2">
        <v>275</v>
      </c>
      <c r="O1053" s="2">
        <v>123750</v>
      </c>
      <c r="P1053" s="2">
        <v>61875</v>
      </c>
      <c r="Q1053" s="8">
        <v>0.5</v>
      </c>
      <c r="R1053" t="s">
        <v>23</v>
      </c>
    </row>
    <row r="1054" spans="1:18" x14ac:dyDescent="0.35">
      <c r="A1054" t="s">
        <v>13</v>
      </c>
      <c r="B1054">
        <v>1185732</v>
      </c>
      <c r="C1054" s="1">
        <v>44385</v>
      </c>
      <c r="D1054">
        <f>YEAR(salesbydate[[#This Row],[Invoice_Date]])</f>
        <v>2021</v>
      </c>
      <c r="E1054">
        <f>MONTH(salesbydate[[#This Row],[Invoice_Date]])</f>
        <v>7</v>
      </c>
      <c r="F1054">
        <f>ROUNDUP(MONTH(salesbydate[[#This Row],[Invoice_Date]])/3,0)</f>
        <v>3</v>
      </c>
      <c r="G1054">
        <f>WEEKNUM(salesbydate[[#This Row],[Invoice_Date]])</f>
        <v>28</v>
      </c>
      <c r="H1054" t="s">
        <v>35</v>
      </c>
      <c r="I1054" t="s">
        <v>56</v>
      </c>
      <c r="J1054" t="s">
        <v>57</v>
      </c>
      <c r="K1054" t="s">
        <v>16</v>
      </c>
      <c r="L1054" t="s">
        <v>144</v>
      </c>
      <c r="M1054" s="2">
        <v>40</v>
      </c>
      <c r="N1054" s="2">
        <v>400</v>
      </c>
      <c r="O1054" s="2">
        <v>160000</v>
      </c>
      <c r="P1054" s="2">
        <v>64000</v>
      </c>
      <c r="Q1054" s="8">
        <v>0.4</v>
      </c>
      <c r="R1054" t="s">
        <v>23</v>
      </c>
    </row>
    <row r="1055" spans="1:18" x14ac:dyDescent="0.35">
      <c r="A1055" t="s">
        <v>13</v>
      </c>
      <c r="B1055">
        <v>1185732</v>
      </c>
      <c r="C1055" s="1">
        <v>44386</v>
      </c>
      <c r="D1055">
        <f>YEAR(salesbydate[[#This Row],[Invoice_Date]])</f>
        <v>2021</v>
      </c>
      <c r="E1055">
        <f>MONTH(salesbydate[[#This Row],[Invoice_Date]])</f>
        <v>7</v>
      </c>
      <c r="F1055">
        <f>ROUNDUP(MONTH(salesbydate[[#This Row],[Invoice_Date]])/3,0)</f>
        <v>3</v>
      </c>
      <c r="G1055">
        <f>WEEKNUM(salesbydate[[#This Row],[Invoice_Date]])</f>
        <v>28</v>
      </c>
      <c r="H1055" t="s">
        <v>35</v>
      </c>
      <c r="I1055" t="s">
        <v>56</v>
      </c>
      <c r="J1055" t="s">
        <v>57</v>
      </c>
      <c r="K1055" t="s">
        <v>18</v>
      </c>
      <c r="L1055" t="s">
        <v>144</v>
      </c>
      <c r="M1055" s="2">
        <v>35</v>
      </c>
      <c r="N1055" s="2">
        <v>200</v>
      </c>
      <c r="O1055" s="2">
        <v>70000</v>
      </c>
      <c r="P1055" s="2">
        <v>24500</v>
      </c>
      <c r="Q1055" s="8">
        <v>0.35</v>
      </c>
      <c r="R1055" t="s">
        <v>23</v>
      </c>
    </row>
    <row r="1056" spans="1:18" x14ac:dyDescent="0.35">
      <c r="A1056" t="s">
        <v>13</v>
      </c>
      <c r="B1056">
        <v>1185732</v>
      </c>
      <c r="C1056" s="1">
        <v>44387</v>
      </c>
      <c r="D1056">
        <f>YEAR(salesbydate[[#This Row],[Invoice_Date]])</f>
        <v>2021</v>
      </c>
      <c r="E1056">
        <f>MONTH(salesbydate[[#This Row],[Invoice_Date]])</f>
        <v>7</v>
      </c>
      <c r="F1056">
        <f>ROUNDUP(MONTH(salesbydate[[#This Row],[Invoice_Date]])/3,0)</f>
        <v>3</v>
      </c>
      <c r="G1056">
        <f>WEEKNUM(salesbydate[[#This Row],[Invoice_Date]])</f>
        <v>28</v>
      </c>
      <c r="H1056" t="s">
        <v>35</v>
      </c>
      <c r="I1056" t="s">
        <v>56</v>
      </c>
      <c r="J1056" t="s">
        <v>57</v>
      </c>
      <c r="K1056" t="s">
        <v>19</v>
      </c>
      <c r="L1056" t="s">
        <v>145</v>
      </c>
      <c r="M1056" s="2">
        <v>20</v>
      </c>
      <c r="N1056" s="2">
        <v>100</v>
      </c>
      <c r="O1056" s="2">
        <v>20000</v>
      </c>
      <c r="P1056" s="2">
        <v>7000</v>
      </c>
      <c r="Q1056" s="8">
        <v>0.35</v>
      </c>
      <c r="R1056" t="s">
        <v>23</v>
      </c>
    </row>
    <row r="1057" spans="1:18" x14ac:dyDescent="0.35">
      <c r="A1057" t="s">
        <v>13</v>
      </c>
      <c r="B1057">
        <v>1185732</v>
      </c>
      <c r="C1057" s="1">
        <v>44388</v>
      </c>
      <c r="D1057">
        <f>YEAR(salesbydate[[#This Row],[Invoice_Date]])</f>
        <v>2021</v>
      </c>
      <c r="E1057">
        <f>MONTH(salesbydate[[#This Row],[Invoice_Date]])</f>
        <v>7</v>
      </c>
      <c r="F1057">
        <f>ROUNDUP(MONTH(salesbydate[[#This Row],[Invoice_Date]])/3,0)</f>
        <v>3</v>
      </c>
      <c r="G1057">
        <f>WEEKNUM(salesbydate[[#This Row],[Invoice_Date]])</f>
        <v>29</v>
      </c>
      <c r="H1057" t="s">
        <v>35</v>
      </c>
      <c r="I1057" t="s">
        <v>56</v>
      </c>
      <c r="J1057" t="s">
        <v>57</v>
      </c>
      <c r="K1057" t="s">
        <v>20</v>
      </c>
      <c r="L1057" t="s">
        <v>145</v>
      </c>
      <c r="M1057" s="2">
        <v>20</v>
      </c>
      <c r="N1057" s="2">
        <v>75</v>
      </c>
      <c r="O1057" s="2">
        <v>15000</v>
      </c>
      <c r="P1057" s="2">
        <v>6000</v>
      </c>
      <c r="Q1057" s="8">
        <v>0.4</v>
      </c>
      <c r="R1057" t="s">
        <v>23</v>
      </c>
    </row>
    <row r="1058" spans="1:18" x14ac:dyDescent="0.35">
      <c r="A1058" t="s">
        <v>13</v>
      </c>
      <c r="B1058">
        <v>1185732</v>
      </c>
      <c r="C1058" s="1">
        <v>44389</v>
      </c>
      <c r="D1058">
        <f>YEAR(salesbydate[[#This Row],[Invoice_Date]])</f>
        <v>2021</v>
      </c>
      <c r="E1058">
        <f>MONTH(salesbydate[[#This Row],[Invoice_Date]])</f>
        <v>7</v>
      </c>
      <c r="F1058">
        <f>ROUNDUP(MONTH(salesbydate[[#This Row],[Invoice_Date]])/3,0)</f>
        <v>3</v>
      </c>
      <c r="G1058">
        <f>WEEKNUM(salesbydate[[#This Row],[Invoice_Date]])</f>
        <v>29</v>
      </c>
      <c r="H1058" t="s">
        <v>35</v>
      </c>
      <c r="I1058" t="s">
        <v>56</v>
      </c>
      <c r="J1058" t="s">
        <v>57</v>
      </c>
      <c r="K1058" t="s">
        <v>21</v>
      </c>
      <c r="L1058" t="s">
        <v>144</v>
      </c>
      <c r="M1058" s="2">
        <v>30</v>
      </c>
      <c r="N1058" s="2">
        <v>75</v>
      </c>
      <c r="O1058" s="2">
        <v>22500</v>
      </c>
      <c r="P1058" s="2">
        <v>7875</v>
      </c>
      <c r="Q1058" s="8">
        <v>0.35</v>
      </c>
      <c r="R1058" t="s">
        <v>23</v>
      </c>
    </row>
    <row r="1059" spans="1:18" x14ac:dyDescent="0.35">
      <c r="A1059" t="s">
        <v>13</v>
      </c>
      <c r="B1059">
        <v>1185732</v>
      </c>
      <c r="C1059" s="1">
        <v>44390</v>
      </c>
      <c r="D1059">
        <f>YEAR(salesbydate[[#This Row],[Invoice_Date]])</f>
        <v>2021</v>
      </c>
      <c r="E1059">
        <f>MONTH(salesbydate[[#This Row],[Invoice_Date]])</f>
        <v>7</v>
      </c>
      <c r="F1059">
        <f>ROUNDUP(MONTH(salesbydate[[#This Row],[Invoice_Date]])/3,0)</f>
        <v>3</v>
      </c>
      <c r="G1059">
        <f>WEEKNUM(salesbydate[[#This Row],[Invoice_Date]])</f>
        <v>29</v>
      </c>
      <c r="H1059" t="s">
        <v>35</v>
      </c>
      <c r="I1059" t="s">
        <v>56</v>
      </c>
      <c r="J1059" t="s">
        <v>57</v>
      </c>
      <c r="K1059" t="s">
        <v>22</v>
      </c>
      <c r="L1059" t="s">
        <v>145</v>
      </c>
      <c r="M1059" s="2">
        <v>35</v>
      </c>
      <c r="N1059" s="2">
        <v>150</v>
      </c>
      <c r="O1059" s="2">
        <v>52500</v>
      </c>
      <c r="P1059" s="2">
        <v>26250</v>
      </c>
      <c r="Q1059" s="8">
        <v>0.5</v>
      </c>
      <c r="R1059" t="s">
        <v>23</v>
      </c>
    </row>
    <row r="1060" spans="1:18" x14ac:dyDescent="0.35">
      <c r="A1060" t="s">
        <v>13</v>
      </c>
      <c r="B1060">
        <v>1185732</v>
      </c>
      <c r="C1060" s="1">
        <v>44391</v>
      </c>
      <c r="D1060">
        <f>YEAR(salesbydate[[#This Row],[Invoice_Date]])</f>
        <v>2021</v>
      </c>
      <c r="E1060">
        <f>MONTH(salesbydate[[#This Row],[Invoice_Date]])</f>
        <v>7</v>
      </c>
      <c r="F1060">
        <f>ROUNDUP(MONTH(salesbydate[[#This Row],[Invoice_Date]])/3,0)</f>
        <v>3</v>
      </c>
      <c r="G1060">
        <f>WEEKNUM(salesbydate[[#This Row],[Invoice_Date]])</f>
        <v>29</v>
      </c>
      <c r="H1060" t="s">
        <v>35</v>
      </c>
      <c r="I1060" t="s">
        <v>56</v>
      </c>
      <c r="J1060" t="s">
        <v>57</v>
      </c>
      <c r="K1060" t="s">
        <v>16</v>
      </c>
      <c r="L1060" t="s">
        <v>144</v>
      </c>
      <c r="M1060" s="2">
        <v>40</v>
      </c>
      <c r="N1060" s="2">
        <v>325</v>
      </c>
      <c r="O1060" s="2">
        <v>130000</v>
      </c>
      <c r="P1060" s="2">
        <v>52000</v>
      </c>
      <c r="Q1060" s="8">
        <v>0.4</v>
      </c>
      <c r="R1060" t="s">
        <v>23</v>
      </c>
    </row>
    <row r="1061" spans="1:18" x14ac:dyDescent="0.35">
      <c r="A1061" t="s">
        <v>13</v>
      </c>
      <c r="B1061">
        <v>1185732</v>
      </c>
      <c r="C1061" s="1">
        <v>44392</v>
      </c>
      <c r="D1061">
        <f>YEAR(salesbydate[[#This Row],[Invoice_Date]])</f>
        <v>2021</v>
      </c>
      <c r="E1061">
        <f>MONTH(salesbydate[[#This Row],[Invoice_Date]])</f>
        <v>7</v>
      </c>
      <c r="F1061">
        <f>ROUNDUP(MONTH(salesbydate[[#This Row],[Invoice_Date]])/3,0)</f>
        <v>3</v>
      </c>
      <c r="G1061">
        <f>WEEKNUM(salesbydate[[#This Row],[Invoice_Date]])</f>
        <v>29</v>
      </c>
      <c r="H1061" t="s">
        <v>35</v>
      </c>
      <c r="I1061" t="s">
        <v>56</v>
      </c>
      <c r="J1061" t="s">
        <v>57</v>
      </c>
      <c r="K1061" t="s">
        <v>18</v>
      </c>
      <c r="L1061" t="s">
        <v>144</v>
      </c>
      <c r="M1061" s="2">
        <v>30</v>
      </c>
      <c r="N1061" s="2">
        <v>150</v>
      </c>
      <c r="O1061" s="2">
        <v>45000</v>
      </c>
      <c r="P1061" s="2">
        <v>15750</v>
      </c>
      <c r="Q1061" s="8">
        <v>0.35</v>
      </c>
      <c r="R1061" t="s">
        <v>23</v>
      </c>
    </row>
    <row r="1062" spans="1:18" x14ac:dyDescent="0.35">
      <c r="A1062" t="s">
        <v>13</v>
      </c>
      <c r="B1062">
        <v>1185732</v>
      </c>
      <c r="C1062" s="1">
        <v>44393</v>
      </c>
      <c r="D1062">
        <f>YEAR(salesbydate[[#This Row],[Invoice_Date]])</f>
        <v>2021</v>
      </c>
      <c r="E1062">
        <f>MONTH(salesbydate[[#This Row],[Invoice_Date]])</f>
        <v>7</v>
      </c>
      <c r="F1062">
        <f>ROUNDUP(MONTH(salesbydate[[#This Row],[Invoice_Date]])/3,0)</f>
        <v>3</v>
      </c>
      <c r="G1062">
        <f>WEEKNUM(salesbydate[[#This Row],[Invoice_Date]])</f>
        <v>29</v>
      </c>
      <c r="H1062" t="s">
        <v>35</v>
      </c>
      <c r="I1062" t="s">
        <v>56</v>
      </c>
      <c r="J1062" t="s">
        <v>57</v>
      </c>
      <c r="K1062" t="s">
        <v>19</v>
      </c>
      <c r="L1062" t="s">
        <v>145</v>
      </c>
      <c r="M1062" s="2">
        <v>30</v>
      </c>
      <c r="N1062" s="2">
        <v>50</v>
      </c>
      <c r="O1062" s="2">
        <v>15000</v>
      </c>
      <c r="P1062" s="2">
        <v>5250</v>
      </c>
      <c r="Q1062" s="8">
        <v>0.35</v>
      </c>
      <c r="R1062" t="s">
        <v>23</v>
      </c>
    </row>
    <row r="1063" spans="1:18" x14ac:dyDescent="0.35">
      <c r="A1063" t="s">
        <v>13</v>
      </c>
      <c r="B1063">
        <v>1185732</v>
      </c>
      <c r="C1063" s="1">
        <v>44394</v>
      </c>
      <c r="D1063">
        <f>YEAR(salesbydate[[#This Row],[Invoice_Date]])</f>
        <v>2021</v>
      </c>
      <c r="E1063">
        <f>MONTH(salesbydate[[#This Row],[Invoice_Date]])</f>
        <v>7</v>
      </c>
      <c r="F1063">
        <f>ROUNDUP(MONTH(salesbydate[[#This Row],[Invoice_Date]])/3,0)</f>
        <v>3</v>
      </c>
      <c r="G1063">
        <f>WEEKNUM(salesbydate[[#This Row],[Invoice_Date]])</f>
        <v>29</v>
      </c>
      <c r="H1063" t="s">
        <v>35</v>
      </c>
      <c r="I1063" t="s">
        <v>56</v>
      </c>
      <c r="J1063" t="s">
        <v>57</v>
      </c>
      <c r="K1063" t="s">
        <v>20</v>
      </c>
      <c r="L1063" t="s">
        <v>145</v>
      </c>
      <c r="M1063" s="2">
        <v>30</v>
      </c>
      <c r="N1063" s="2">
        <v>25</v>
      </c>
      <c r="O1063" s="2">
        <v>7500</v>
      </c>
      <c r="P1063" s="2">
        <v>3000</v>
      </c>
      <c r="Q1063" s="8">
        <v>0.4</v>
      </c>
      <c r="R1063" t="s">
        <v>23</v>
      </c>
    </row>
    <row r="1064" spans="1:18" x14ac:dyDescent="0.35">
      <c r="A1064" t="s">
        <v>13</v>
      </c>
      <c r="B1064">
        <v>1185732</v>
      </c>
      <c r="C1064" s="1">
        <v>44395</v>
      </c>
      <c r="D1064">
        <f>YEAR(salesbydate[[#This Row],[Invoice_Date]])</f>
        <v>2021</v>
      </c>
      <c r="E1064">
        <f>MONTH(salesbydate[[#This Row],[Invoice_Date]])</f>
        <v>7</v>
      </c>
      <c r="F1064">
        <f>ROUNDUP(MONTH(salesbydate[[#This Row],[Invoice_Date]])/3,0)</f>
        <v>3</v>
      </c>
      <c r="G1064">
        <f>WEEKNUM(salesbydate[[#This Row],[Invoice_Date]])</f>
        <v>30</v>
      </c>
      <c r="H1064" t="s">
        <v>35</v>
      </c>
      <c r="I1064" t="s">
        <v>56</v>
      </c>
      <c r="J1064" t="s">
        <v>57</v>
      </c>
      <c r="K1064" t="s">
        <v>21</v>
      </c>
      <c r="L1064" t="s">
        <v>144</v>
      </c>
      <c r="M1064" s="2">
        <v>40</v>
      </c>
      <c r="N1064" s="2">
        <v>25</v>
      </c>
      <c r="O1064" s="2">
        <v>10000</v>
      </c>
      <c r="P1064" s="2">
        <v>3500</v>
      </c>
      <c r="Q1064" s="8">
        <v>0.35</v>
      </c>
      <c r="R1064" t="s">
        <v>23</v>
      </c>
    </row>
    <row r="1065" spans="1:18" x14ac:dyDescent="0.35">
      <c r="A1065" t="s">
        <v>13</v>
      </c>
      <c r="B1065">
        <v>1185732</v>
      </c>
      <c r="C1065" s="1">
        <v>44396</v>
      </c>
      <c r="D1065">
        <f>YEAR(salesbydate[[#This Row],[Invoice_Date]])</f>
        <v>2021</v>
      </c>
      <c r="E1065">
        <f>MONTH(salesbydate[[#This Row],[Invoice_Date]])</f>
        <v>7</v>
      </c>
      <c r="F1065">
        <f>ROUNDUP(MONTH(salesbydate[[#This Row],[Invoice_Date]])/3,0)</f>
        <v>3</v>
      </c>
      <c r="G1065">
        <f>WEEKNUM(salesbydate[[#This Row],[Invoice_Date]])</f>
        <v>30</v>
      </c>
      <c r="H1065" t="s">
        <v>35</v>
      </c>
      <c r="I1065" t="s">
        <v>56</v>
      </c>
      <c r="J1065" t="s">
        <v>57</v>
      </c>
      <c r="K1065" t="s">
        <v>22</v>
      </c>
      <c r="L1065" t="s">
        <v>145</v>
      </c>
      <c r="M1065" s="2">
        <v>45</v>
      </c>
      <c r="N1065" s="2">
        <v>150</v>
      </c>
      <c r="O1065" s="2">
        <v>67500</v>
      </c>
      <c r="P1065" s="2">
        <v>33750</v>
      </c>
      <c r="Q1065" s="8">
        <v>0.5</v>
      </c>
      <c r="R1065" t="s">
        <v>23</v>
      </c>
    </row>
    <row r="1066" spans="1:18" x14ac:dyDescent="0.35">
      <c r="A1066" t="s">
        <v>13</v>
      </c>
      <c r="B1066">
        <v>1185732</v>
      </c>
      <c r="C1066" s="1">
        <v>44397</v>
      </c>
      <c r="D1066">
        <f>YEAR(salesbydate[[#This Row],[Invoice_Date]])</f>
        <v>2021</v>
      </c>
      <c r="E1066">
        <f>MONTH(salesbydate[[#This Row],[Invoice_Date]])</f>
        <v>7</v>
      </c>
      <c r="F1066">
        <f>ROUNDUP(MONTH(salesbydate[[#This Row],[Invoice_Date]])/3,0)</f>
        <v>3</v>
      </c>
      <c r="G1066">
        <f>WEEKNUM(salesbydate[[#This Row],[Invoice_Date]])</f>
        <v>30</v>
      </c>
      <c r="H1066" t="s">
        <v>35</v>
      </c>
      <c r="I1066" t="s">
        <v>56</v>
      </c>
      <c r="J1066" t="s">
        <v>57</v>
      </c>
      <c r="K1066" t="s">
        <v>16</v>
      </c>
      <c r="L1066" t="s">
        <v>144</v>
      </c>
      <c r="M1066" s="2">
        <v>40</v>
      </c>
      <c r="N1066" s="2">
        <v>300</v>
      </c>
      <c r="O1066" s="2">
        <v>120000</v>
      </c>
      <c r="P1066" s="2">
        <v>48000</v>
      </c>
      <c r="Q1066" s="8">
        <v>0.4</v>
      </c>
      <c r="R1066" t="s">
        <v>23</v>
      </c>
    </row>
    <row r="1067" spans="1:18" x14ac:dyDescent="0.35">
      <c r="A1067" t="s">
        <v>13</v>
      </c>
      <c r="B1067">
        <v>1185732</v>
      </c>
      <c r="C1067" s="1">
        <v>44398</v>
      </c>
      <c r="D1067">
        <f>YEAR(salesbydate[[#This Row],[Invoice_Date]])</f>
        <v>2021</v>
      </c>
      <c r="E1067">
        <f>MONTH(salesbydate[[#This Row],[Invoice_Date]])</f>
        <v>7</v>
      </c>
      <c r="F1067">
        <f>ROUNDUP(MONTH(salesbydate[[#This Row],[Invoice_Date]])/3,0)</f>
        <v>3</v>
      </c>
      <c r="G1067">
        <f>WEEKNUM(salesbydate[[#This Row],[Invoice_Date]])</f>
        <v>30</v>
      </c>
      <c r="H1067" t="s">
        <v>35</v>
      </c>
      <c r="I1067" t="s">
        <v>56</v>
      </c>
      <c r="J1067" t="s">
        <v>57</v>
      </c>
      <c r="K1067" t="s">
        <v>18</v>
      </c>
      <c r="L1067" t="s">
        <v>144</v>
      </c>
      <c r="M1067" s="2">
        <v>30</v>
      </c>
      <c r="N1067" s="2">
        <v>150</v>
      </c>
      <c r="O1067" s="2">
        <v>45000</v>
      </c>
      <c r="P1067" s="2">
        <v>15750</v>
      </c>
      <c r="Q1067" s="8">
        <v>0.35</v>
      </c>
      <c r="R1067" t="s">
        <v>23</v>
      </c>
    </row>
    <row r="1068" spans="1:18" x14ac:dyDescent="0.35">
      <c r="A1068" t="s">
        <v>13</v>
      </c>
      <c r="B1068">
        <v>1185732</v>
      </c>
      <c r="C1068" s="1">
        <v>44399</v>
      </c>
      <c r="D1068">
        <f>YEAR(salesbydate[[#This Row],[Invoice_Date]])</f>
        <v>2021</v>
      </c>
      <c r="E1068">
        <f>MONTH(salesbydate[[#This Row],[Invoice_Date]])</f>
        <v>7</v>
      </c>
      <c r="F1068">
        <f>ROUNDUP(MONTH(salesbydate[[#This Row],[Invoice_Date]])/3,0)</f>
        <v>3</v>
      </c>
      <c r="G1068">
        <f>WEEKNUM(salesbydate[[#This Row],[Invoice_Date]])</f>
        <v>30</v>
      </c>
      <c r="H1068" t="s">
        <v>35</v>
      </c>
      <c r="I1068" t="s">
        <v>56</v>
      </c>
      <c r="J1068" t="s">
        <v>57</v>
      </c>
      <c r="K1068" t="s">
        <v>19</v>
      </c>
      <c r="L1068" t="s">
        <v>145</v>
      </c>
      <c r="M1068" s="2">
        <v>30</v>
      </c>
      <c r="N1068" s="2">
        <v>95</v>
      </c>
      <c r="O1068" s="2">
        <v>28500</v>
      </c>
      <c r="P1068" s="2">
        <v>9975</v>
      </c>
      <c r="Q1068" s="8">
        <v>0.35</v>
      </c>
      <c r="R1068" t="s">
        <v>23</v>
      </c>
    </row>
    <row r="1069" spans="1:18" x14ac:dyDescent="0.35">
      <c r="A1069" t="s">
        <v>13</v>
      </c>
      <c r="B1069">
        <v>1185732</v>
      </c>
      <c r="C1069" s="1">
        <v>44400</v>
      </c>
      <c r="D1069">
        <f>YEAR(salesbydate[[#This Row],[Invoice_Date]])</f>
        <v>2021</v>
      </c>
      <c r="E1069">
        <f>MONTH(salesbydate[[#This Row],[Invoice_Date]])</f>
        <v>7</v>
      </c>
      <c r="F1069">
        <f>ROUNDUP(MONTH(salesbydate[[#This Row],[Invoice_Date]])/3,0)</f>
        <v>3</v>
      </c>
      <c r="G1069">
        <f>WEEKNUM(salesbydate[[#This Row],[Invoice_Date]])</f>
        <v>30</v>
      </c>
      <c r="H1069" t="s">
        <v>35</v>
      </c>
      <c r="I1069" t="s">
        <v>56</v>
      </c>
      <c r="J1069" t="s">
        <v>57</v>
      </c>
      <c r="K1069" t="s">
        <v>20</v>
      </c>
      <c r="L1069" t="s">
        <v>145</v>
      </c>
      <c r="M1069" s="2">
        <v>30</v>
      </c>
      <c r="N1069" s="2">
        <v>125</v>
      </c>
      <c r="O1069" s="2">
        <v>37500</v>
      </c>
      <c r="P1069" s="2">
        <v>15000</v>
      </c>
      <c r="Q1069" s="8">
        <v>0.4</v>
      </c>
      <c r="R1069" t="s">
        <v>23</v>
      </c>
    </row>
    <row r="1070" spans="1:18" x14ac:dyDescent="0.35">
      <c r="A1070" t="s">
        <v>13</v>
      </c>
      <c r="B1070">
        <v>1185732</v>
      </c>
      <c r="C1070" s="1">
        <v>44401</v>
      </c>
      <c r="D1070">
        <f>YEAR(salesbydate[[#This Row],[Invoice_Date]])</f>
        <v>2021</v>
      </c>
      <c r="E1070">
        <f>MONTH(salesbydate[[#This Row],[Invoice_Date]])</f>
        <v>7</v>
      </c>
      <c r="F1070">
        <f>ROUNDUP(MONTH(salesbydate[[#This Row],[Invoice_Date]])/3,0)</f>
        <v>3</v>
      </c>
      <c r="G1070">
        <f>WEEKNUM(salesbydate[[#This Row],[Invoice_Date]])</f>
        <v>30</v>
      </c>
      <c r="H1070" t="s">
        <v>35</v>
      </c>
      <c r="I1070" t="s">
        <v>56</v>
      </c>
      <c r="J1070" t="s">
        <v>57</v>
      </c>
      <c r="K1070" t="s">
        <v>21</v>
      </c>
      <c r="L1070" t="s">
        <v>144</v>
      </c>
      <c r="M1070" s="2">
        <v>50</v>
      </c>
      <c r="N1070" s="2">
        <v>100</v>
      </c>
      <c r="O1070" s="2">
        <v>50000</v>
      </c>
      <c r="P1070" s="2">
        <v>17500</v>
      </c>
      <c r="Q1070" s="8">
        <v>0.35</v>
      </c>
      <c r="R1070" t="s">
        <v>23</v>
      </c>
    </row>
    <row r="1071" spans="1:18" x14ac:dyDescent="0.35">
      <c r="A1071" t="s">
        <v>13</v>
      </c>
      <c r="B1071">
        <v>1185732</v>
      </c>
      <c r="C1071" s="1">
        <v>44402</v>
      </c>
      <c r="D1071">
        <f>YEAR(salesbydate[[#This Row],[Invoice_Date]])</f>
        <v>2021</v>
      </c>
      <c r="E1071">
        <f>MONTH(salesbydate[[#This Row],[Invoice_Date]])</f>
        <v>7</v>
      </c>
      <c r="F1071">
        <f>ROUNDUP(MONTH(salesbydate[[#This Row],[Invoice_Date]])/3,0)</f>
        <v>3</v>
      </c>
      <c r="G1071">
        <f>WEEKNUM(salesbydate[[#This Row],[Invoice_Date]])</f>
        <v>31</v>
      </c>
      <c r="H1071" t="s">
        <v>35</v>
      </c>
      <c r="I1071" t="s">
        <v>56</v>
      </c>
      <c r="J1071" t="s">
        <v>57</v>
      </c>
      <c r="K1071" t="s">
        <v>22</v>
      </c>
      <c r="L1071" t="s">
        <v>145</v>
      </c>
      <c r="M1071" s="2">
        <v>55</v>
      </c>
      <c r="N1071" s="2">
        <v>200</v>
      </c>
      <c r="O1071" s="2">
        <v>110000</v>
      </c>
      <c r="P1071" s="2">
        <v>55000</v>
      </c>
      <c r="Q1071" s="8">
        <v>0.5</v>
      </c>
      <c r="R1071" t="s">
        <v>23</v>
      </c>
    </row>
    <row r="1072" spans="1:18" x14ac:dyDescent="0.35">
      <c r="A1072" t="s">
        <v>13</v>
      </c>
      <c r="B1072">
        <v>1185732</v>
      </c>
      <c r="C1072" s="1">
        <v>44403</v>
      </c>
      <c r="D1072">
        <f>YEAR(salesbydate[[#This Row],[Invoice_Date]])</f>
        <v>2021</v>
      </c>
      <c r="E1072">
        <f>MONTH(salesbydate[[#This Row],[Invoice_Date]])</f>
        <v>7</v>
      </c>
      <c r="F1072">
        <f>ROUNDUP(MONTH(salesbydate[[#This Row],[Invoice_Date]])/3,0)</f>
        <v>3</v>
      </c>
      <c r="G1072">
        <f>WEEKNUM(salesbydate[[#This Row],[Invoice_Date]])</f>
        <v>31</v>
      </c>
      <c r="H1072" t="s">
        <v>35</v>
      </c>
      <c r="I1072" t="s">
        <v>56</v>
      </c>
      <c r="J1072" t="s">
        <v>57</v>
      </c>
      <c r="K1072" t="s">
        <v>16</v>
      </c>
      <c r="L1072" t="s">
        <v>144</v>
      </c>
      <c r="M1072" s="2">
        <v>50</v>
      </c>
      <c r="N1072" s="2">
        <v>450</v>
      </c>
      <c r="O1072" s="2">
        <v>225000</v>
      </c>
      <c r="P1072" s="2">
        <v>90000</v>
      </c>
      <c r="Q1072" s="8">
        <v>0.4</v>
      </c>
      <c r="R1072" t="s">
        <v>23</v>
      </c>
    </row>
    <row r="1073" spans="1:18" x14ac:dyDescent="0.35">
      <c r="A1073" t="s">
        <v>13</v>
      </c>
      <c r="B1073">
        <v>1185732</v>
      </c>
      <c r="C1073" s="1">
        <v>44404</v>
      </c>
      <c r="D1073">
        <f>YEAR(salesbydate[[#This Row],[Invoice_Date]])</f>
        <v>2021</v>
      </c>
      <c r="E1073">
        <f>MONTH(salesbydate[[#This Row],[Invoice_Date]])</f>
        <v>7</v>
      </c>
      <c r="F1073">
        <f>ROUNDUP(MONTH(salesbydate[[#This Row],[Invoice_Date]])/3,0)</f>
        <v>3</v>
      </c>
      <c r="G1073">
        <f>WEEKNUM(salesbydate[[#This Row],[Invoice_Date]])</f>
        <v>31</v>
      </c>
      <c r="H1073" t="s">
        <v>35</v>
      </c>
      <c r="I1073" t="s">
        <v>56</v>
      </c>
      <c r="J1073" t="s">
        <v>57</v>
      </c>
      <c r="K1073" t="s">
        <v>18</v>
      </c>
      <c r="L1073" t="s">
        <v>144</v>
      </c>
      <c r="M1073" s="2">
        <v>40</v>
      </c>
      <c r="N1073" s="2">
        <v>250</v>
      </c>
      <c r="O1073" s="2">
        <v>100000</v>
      </c>
      <c r="P1073" s="2">
        <v>35000</v>
      </c>
      <c r="Q1073" s="8">
        <v>0.35</v>
      </c>
      <c r="R1073" t="s">
        <v>23</v>
      </c>
    </row>
    <row r="1074" spans="1:18" x14ac:dyDescent="0.35">
      <c r="A1074" t="s">
        <v>13</v>
      </c>
      <c r="B1074">
        <v>1185732</v>
      </c>
      <c r="C1074" s="1">
        <v>44405</v>
      </c>
      <c r="D1074">
        <f>YEAR(salesbydate[[#This Row],[Invoice_Date]])</f>
        <v>2021</v>
      </c>
      <c r="E1074">
        <f>MONTH(salesbydate[[#This Row],[Invoice_Date]])</f>
        <v>7</v>
      </c>
      <c r="F1074">
        <f>ROUNDUP(MONTH(salesbydate[[#This Row],[Invoice_Date]])/3,0)</f>
        <v>3</v>
      </c>
      <c r="G1074">
        <f>WEEKNUM(salesbydate[[#This Row],[Invoice_Date]])</f>
        <v>31</v>
      </c>
      <c r="H1074" t="s">
        <v>35</v>
      </c>
      <c r="I1074" t="s">
        <v>56</v>
      </c>
      <c r="J1074" t="s">
        <v>57</v>
      </c>
      <c r="K1074" t="s">
        <v>19</v>
      </c>
      <c r="L1074" t="s">
        <v>145</v>
      </c>
      <c r="M1074" s="2">
        <v>40</v>
      </c>
      <c r="N1074" s="2">
        <v>200</v>
      </c>
      <c r="O1074" s="2">
        <v>80000</v>
      </c>
      <c r="P1074" s="2">
        <v>28000</v>
      </c>
      <c r="Q1074" s="8">
        <v>0.35</v>
      </c>
      <c r="R1074" t="s">
        <v>23</v>
      </c>
    </row>
    <row r="1075" spans="1:18" x14ac:dyDescent="0.35">
      <c r="A1075" t="s">
        <v>13</v>
      </c>
      <c r="B1075">
        <v>1185732</v>
      </c>
      <c r="C1075" s="1">
        <v>44406</v>
      </c>
      <c r="D1075">
        <f>YEAR(salesbydate[[#This Row],[Invoice_Date]])</f>
        <v>2021</v>
      </c>
      <c r="E1075">
        <f>MONTH(salesbydate[[#This Row],[Invoice_Date]])</f>
        <v>7</v>
      </c>
      <c r="F1075">
        <f>ROUNDUP(MONTH(salesbydate[[#This Row],[Invoice_Date]])/3,0)</f>
        <v>3</v>
      </c>
      <c r="G1075">
        <f>WEEKNUM(salesbydate[[#This Row],[Invoice_Date]])</f>
        <v>31</v>
      </c>
      <c r="H1075" t="s">
        <v>35</v>
      </c>
      <c r="I1075" t="s">
        <v>56</v>
      </c>
      <c r="J1075" t="s">
        <v>57</v>
      </c>
      <c r="K1075" t="s">
        <v>20</v>
      </c>
      <c r="L1075" t="s">
        <v>145</v>
      </c>
      <c r="M1075" s="2">
        <v>40</v>
      </c>
      <c r="N1075" s="2">
        <v>150</v>
      </c>
      <c r="O1075" s="2">
        <v>60000</v>
      </c>
      <c r="P1075" s="2">
        <v>24000</v>
      </c>
      <c r="Q1075" s="8">
        <v>0.4</v>
      </c>
      <c r="R1075" t="s">
        <v>23</v>
      </c>
    </row>
    <row r="1076" spans="1:18" x14ac:dyDescent="0.35">
      <c r="A1076" t="s">
        <v>13</v>
      </c>
      <c r="B1076">
        <v>1185732</v>
      </c>
      <c r="C1076" s="1">
        <v>44407</v>
      </c>
      <c r="D1076">
        <f>YEAR(salesbydate[[#This Row],[Invoice_Date]])</f>
        <v>2021</v>
      </c>
      <c r="E1076">
        <f>MONTH(salesbydate[[#This Row],[Invoice_Date]])</f>
        <v>7</v>
      </c>
      <c r="F1076">
        <f>ROUNDUP(MONTH(salesbydate[[#This Row],[Invoice_Date]])/3,0)</f>
        <v>3</v>
      </c>
      <c r="G1076">
        <f>WEEKNUM(salesbydate[[#This Row],[Invoice_Date]])</f>
        <v>31</v>
      </c>
      <c r="H1076" t="s">
        <v>35</v>
      </c>
      <c r="I1076" t="s">
        <v>56</v>
      </c>
      <c r="J1076" t="s">
        <v>57</v>
      </c>
      <c r="K1076" t="s">
        <v>21</v>
      </c>
      <c r="L1076" t="s">
        <v>144</v>
      </c>
      <c r="M1076" s="2">
        <v>50</v>
      </c>
      <c r="N1076" s="2">
        <v>150</v>
      </c>
      <c r="O1076" s="2">
        <v>75000</v>
      </c>
      <c r="P1076" s="2">
        <v>26250</v>
      </c>
      <c r="Q1076" s="8">
        <v>0.35</v>
      </c>
      <c r="R1076" t="s">
        <v>23</v>
      </c>
    </row>
    <row r="1077" spans="1:18" x14ac:dyDescent="0.35">
      <c r="A1077" t="s">
        <v>13</v>
      </c>
      <c r="B1077">
        <v>1185732</v>
      </c>
      <c r="C1077" s="1">
        <v>44408</v>
      </c>
      <c r="D1077">
        <f>YEAR(salesbydate[[#This Row],[Invoice_Date]])</f>
        <v>2021</v>
      </c>
      <c r="E1077">
        <f>MONTH(salesbydate[[#This Row],[Invoice_Date]])</f>
        <v>7</v>
      </c>
      <c r="F1077">
        <f>ROUNDUP(MONTH(salesbydate[[#This Row],[Invoice_Date]])/3,0)</f>
        <v>3</v>
      </c>
      <c r="G1077">
        <f>WEEKNUM(salesbydate[[#This Row],[Invoice_Date]])</f>
        <v>31</v>
      </c>
      <c r="H1077" t="s">
        <v>35</v>
      </c>
      <c r="I1077" t="s">
        <v>56</v>
      </c>
      <c r="J1077" t="s">
        <v>57</v>
      </c>
      <c r="K1077" t="s">
        <v>22</v>
      </c>
      <c r="L1077" t="s">
        <v>145</v>
      </c>
      <c r="M1077" s="2">
        <v>55</v>
      </c>
      <c r="N1077" s="2">
        <v>250</v>
      </c>
      <c r="O1077" s="2">
        <v>137500</v>
      </c>
      <c r="P1077" s="2">
        <v>68750</v>
      </c>
      <c r="Q1077" s="8">
        <v>0.5</v>
      </c>
      <c r="R1077" t="s">
        <v>23</v>
      </c>
    </row>
    <row r="1078" spans="1:18" x14ac:dyDescent="0.35">
      <c r="A1078" t="s">
        <v>25</v>
      </c>
      <c r="B1078">
        <v>1197831</v>
      </c>
      <c r="C1078" s="1">
        <v>44409</v>
      </c>
      <c r="D1078">
        <f>YEAR(salesbydate[[#This Row],[Invoice_Date]])</f>
        <v>2021</v>
      </c>
      <c r="E1078">
        <f>MONTH(salesbydate[[#This Row],[Invoice_Date]])</f>
        <v>8</v>
      </c>
      <c r="F1078">
        <f>ROUNDUP(MONTH(salesbydate[[#This Row],[Invoice_Date]])/3,0)</f>
        <v>3</v>
      </c>
      <c r="G1078">
        <f>WEEKNUM(salesbydate[[#This Row],[Invoice_Date]])</f>
        <v>32</v>
      </c>
      <c r="H1078" t="s">
        <v>35</v>
      </c>
      <c r="I1078" t="s">
        <v>56</v>
      </c>
      <c r="J1078" t="s">
        <v>57</v>
      </c>
      <c r="K1078" t="s">
        <v>16</v>
      </c>
      <c r="L1078" t="s">
        <v>144</v>
      </c>
      <c r="M1078" s="2">
        <v>20</v>
      </c>
      <c r="N1078" s="2">
        <v>675</v>
      </c>
      <c r="O1078" s="2">
        <v>135000</v>
      </c>
      <c r="P1078" s="2">
        <v>54000</v>
      </c>
      <c r="Q1078" s="8">
        <v>0.4</v>
      </c>
      <c r="R1078" t="s">
        <v>23</v>
      </c>
    </row>
    <row r="1079" spans="1:18" x14ac:dyDescent="0.35">
      <c r="A1079" t="s">
        <v>25</v>
      </c>
      <c r="B1079">
        <v>1197831</v>
      </c>
      <c r="C1079" s="1">
        <v>44410</v>
      </c>
      <c r="D1079">
        <f>YEAR(salesbydate[[#This Row],[Invoice_Date]])</f>
        <v>2021</v>
      </c>
      <c r="E1079">
        <f>MONTH(salesbydate[[#This Row],[Invoice_Date]])</f>
        <v>8</v>
      </c>
      <c r="F1079">
        <f>ROUNDUP(MONTH(salesbydate[[#This Row],[Invoice_Date]])/3,0)</f>
        <v>3</v>
      </c>
      <c r="G1079">
        <f>WEEKNUM(salesbydate[[#This Row],[Invoice_Date]])</f>
        <v>32</v>
      </c>
      <c r="H1079" t="s">
        <v>35</v>
      </c>
      <c r="I1079" t="s">
        <v>56</v>
      </c>
      <c r="J1079" t="s">
        <v>57</v>
      </c>
      <c r="K1079" t="s">
        <v>18</v>
      </c>
      <c r="L1079" t="s">
        <v>144</v>
      </c>
      <c r="M1079" s="2">
        <v>30</v>
      </c>
      <c r="N1079" s="2">
        <v>675</v>
      </c>
      <c r="O1079" s="2">
        <v>202500</v>
      </c>
      <c r="P1079" s="2">
        <v>81000</v>
      </c>
      <c r="Q1079" s="8">
        <v>0.4</v>
      </c>
      <c r="R1079" t="s">
        <v>23</v>
      </c>
    </row>
    <row r="1080" spans="1:18" x14ac:dyDescent="0.35">
      <c r="A1080" t="s">
        <v>25</v>
      </c>
      <c r="B1080">
        <v>1197831</v>
      </c>
      <c r="C1080" s="1">
        <v>44411</v>
      </c>
      <c r="D1080">
        <f>YEAR(salesbydate[[#This Row],[Invoice_Date]])</f>
        <v>2021</v>
      </c>
      <c r="E1080">
        <f>MONTH(salesbydate[[#This Row],[Invoice_Date]])</f>
        <v>8</v>
      </c>
      <c r="F1080">
        <f>ROUNDUP(MONTH(salesbydate[[#This Row],[Invoice_Date]])/3,0)</f>
        <v>3</v>
      </c>
      <c r="G1080">
        <f>WEEKNUM(salesbydate[[#This Row],[Invoice_Date]])</f>
        <v>32</v>
      </c>
      <c r="H1080" t="s">
        <v>35</v>
      </c>
      <c r="I1080" t="s">
        <v>56</v>
      </c>
      <c r="J1080" t="s">
        <v>57</v>
      </c>
      <c r="K1080" t="s">
        <v>19</v>
      </c>
      <c r="L1080" t="s">
        <v>145</v>
      </c>
      <c r="M1080" s="2">
        <v>30</v>
      </c>
      <c r="N1080" s="2">
        <v>475</v>
      </c>
      <c r="O1080" s="2">
        <v>142500</v>
      </c>
      <c r="P1080" s="2">
        <v>57000</v>
      </c>
      <c r="Q1080" s="8">
        <v>0.4</v>
      </c>
      <c r="R1080" t="s">
        <v>23</v>
      </c>
    </row>
    <row r="1081" spans="1:18" x14ac:dyDescent="0.35">
      <c r="A1081" t="s">
        <v>25</v>
      </c>
      <c r="B1081">
        <v>1197831</v>
      </c>
      <c r="C1081" s="1">
        <v>44412</v>
      </c>
      <c r="D1081">
        <f>YEAR(salesbydate[[#This Row],[Invoice_Date]])</f>
        <v>2021</v>
      </c>
      <c r="E1081">
        <f>MONTH(salesbydate[[#This Row],[Invoice_Date]])</f>
        <v>8</v>
      </c>
      <c r="F1081">
        <f>ROUNDUP(MONTH(salesbydate[[#This Row],[Invoice_Date]])/3,0)</f>
        <v>3</v>
      </c>
      <c r="G1081">
        <f>WEEKNUM(salesbydate[[#This Row],[Invoice_Date]])</f>
        <v>32</v>
      </c>
      <c r="H1081" t="s">
        <v>35</v>
      </c>
      <c r="I1081" t="s">
        <v>56</v>
      </c>
      <c r="J1081" t="s">
        <v>57</v>
      </c>
      <c r="K1081" t="s">
        <v>20</v>
      </c>
      <c r="L1081" t="s">
        <v>145</v>
      </c>
      <c r="M1081" s="2">
        <v>35</v>
      </c>
      <c r="N1081" s="2">
        <v>475</v>
      </c>
      <c r="O1081" s="2">
        <v>166250</v>
      </c>
      <c r="P1081" s="2">
        <v>83125</v>
      </c>
      <c r="Q1081" s="8">
        <v>0.5</v>
      </c>
      <c r="R1081" t="s">
        <v>23</v>
      </c>
    </row>
    <row r="1082" spans="1:18" x14ac:dyDescent="0.35">
      <c r="A1082" t="s">
        <v>25</v>
      </c>
      <c r="B1082">
        <v>1197831</v>
      </c>
      <c r="C1082" s="1">
        <v>44413</v>
      </c>
      <c r="D1082">
        <f>YEAR(salesbydate[[#This Row],[Invoice_Date]])</f>
        <v>2021</v>
      </c>
      <c r="E1082">
        <f>MONTH(salesbydate[[#This Row],[Invoice_Date]])</f>
        <v>8</v>
      </c>
      <c r="F1082">
        <f>ROUNDUP(MONTH(salesbydate[[#This Row],[Invoice_Date]])/3,0)</f>
        <v>3</v>
      </c>
      <c r="G1082">
        <f>WEEKNUM(salesbydate[[#This Row],[Invoice_Date]])</f>
        <v>32</v>
      </c>
      <c r="H1082" t="s">
        <v>26</v>
      </c>
      <c r="I1082" t="s">
        <v>58</v>
      </c>
      <c r="J1082" t="s">
        <v>59</v>
      </c>
      <c r="K1082" t="s">
        <v>21</v>
      </c>
      <c r="L1082" t="s">
        <v>144</v>
      </c>
      <c r="M1082" s="2">
        <v>40</v>
      </c>
      <c r="N1082" s="2">
        <v>325</v>
      </c>
      <c r="O1082" s="2">
        <v>130000</v>
      </c>
      <c r="P1082" s="2">
        <v>45500</v>
      </c>
      <c r="Q1082" s="8">
        <v>0.35</v>
      </c>
      <c r="R1082" t="s">
        <v>23</v>
      </c>
    </row>
    <row r="1083" spans="1:18" x14ac:dyDescent="0.35">
      <c r="A1083" t="s">
        <v>25</v>
      </c>
      <c r="B1083">
        <v>1197831</v>
      </c>
      <c r="C1083" s="1">
        <v>44414</v>
      </c>
      <c r="D1083">
        <f>YEAR(salesbydate[[#This Row],[Invoice_Date]])</f>
        <v>2021</v>
      </c>
      <c r="E1083">
        <f>MONTH(salesbydate[[#This Row],[Invoice_Date]])</f>
        <v>8</v>
      </c>
      <c r="F1083">
        <f>ROUNDUP(MONTH(salesbydate[[#This Row],[Invoice_Date]])/3,0)</f>
        <v>3</v>
      </c>
      <c r="G1083">
        <f>WEEKNUM(salesbydate[[#This Row],[Invoice_Date]])</f>
        <v>32</v>
      </c>
      <c r="H1083" t="s">
        <v>26</v>
      </c>
      <c r="I1083" t="s">
        <v>58</v>
      </c>
      <c r="J1083" t="s">
        <v>59</v>
      </c>
      <c r="K1083" t="s">
        <v>22</v>
      </c>
      <c r="L1083" t="s">
        <v>145</v>
      </c>
      <c r="M1083" s="2">
        <v>35</v>
      </c>
      <c r="N1083" s="2">
        <v>475</v>
      </c>
      <c r="O1083" s="2">
        <v>166250</v>
      </c>
      <c r="P1083" s="2">
        <v>91438</v>
      </c>
      <c r="Q1083" s="8">
        <v>0.55000000000000004</v>
      </c>
      <c r="R1083" t="s">
        <v>23</v>
      </c>
    </row>
    <row r="1084" spans="1:18" x14ac:dyDescent="0.35">
      <c r="A1084" t="s">
        <v>25</v>
      </c>
      <c r="B1084">
        <v>1197831</v>
      </c>
      <c r="C1084" s="1">
        <v>44415</v>
      </c>
      <c r="D1084">
        <f>YEAR(salesbydate[[#This Row],[Invoice_Date]])</f>
        <v>2021</v>
      </c>
      <c r="E1084">
        <f>MONTH(salesbydate[[#This Row],[Invoice_Date]])</f>
        <v>8</v>
      </c>
      <c r="F1084">
        <f>ROUNDUP(MONTH(salesbydate[[#This Row],[Invoice_Date]])/3,0)</f>
        <v>3</v>
      </c>
      <c r="G1084">
        <f>WEEKNUM(salesbydate[[#This Row],[Invoice_Date]])</f>
        <v>32</v>
      </c>
      <c r="H1084" t="s">
        <v>26</v>
      </c>
      <c r="I1084" t="s">
        <v>58</v>
      </c>
      <c r="J1084" t="s">
        <v>59</v>
      </c>
      <c r="K1084" t="s">
        <v>16</v>
      </c>
      <c r="L1084" t="s">
        <v>144</v>
      </c>
      <c r="M1084" s="2">
        <v>25</v>
      </c>
      <c r="N1084" s="2">
        <v>625</v>
      </c>
      <c r="O1084" s="2">
        <v>156250</v>
      </c>
      <c r="P1084" s="2">
        <v>62500</v>
      </c>
      <c r="Q1084" s="8">
        <v>0.4</v>
      </c>
      <c r="R1084" t="s">
        <v>23</v>
      </c>
    </row>
    <row r="1085" spans="1:18" x14ac:dyDescent="0.35">
      <c r="A1085" t="s">
        <v>25</v>
      </c>
      <c r="B1085">
        <v>1197831</v>
      </c>
      <c r="C1085" s="1">
        <v>44416</v>
      </c>
      <c r="D1085">
        <f>YEAR(salesbydate[[#This Row],[Invoice_Date]])</f>
        <v>2021</v>
      </c>
      <c r="E1085">
        <f>MONTH(salesbydate[[#This Row],[Invoice_Date]])</f>
        <v>8</v>
      </c>
      <c r="F1085">
        <f>ROUNDUP(MONTH(salesbydate[[#This Row],[Invoice_Date]])/3,0)</f>
        <v>3</v>
      </c>
      <c r="G1085">
        <f>WEEKNUM(salesbydate[[#This Row],[Invoice_Date]])</f>
        <v>33</v>
      </c>
      <c r="H1085" t="s">
        <v>26</v>
      </c>
      <c r="I1085" t="s">
        <v>58</v>
      </c>
      <c r="J1085" t="s">
        <v>59</v>
      </c>
      <c r="K1085" t="s">
        <v>18</v>
      </c>
      <c r="L1085" t="s">
        <v>144</v>
      </c>
      <c r="M1085" s="2">
        <v>35</v>
      </c>
      <c r="N1085" s="2">
        <v>600</v>
      </c>
      <c r="O1085" s="2">
        <v>210000</v>
      </c>
      <c r="P1085" s="2">
        <v>84000</v>
      </c>
      <c r="Q1085" s="8">
        <v>0.4</v>
      </c>
      <c r="R1085" t="s">
        <v>23</v>
      </c>
    </row>
    <row r="1086" spans="1:18" x14ac:dyDescent="0.35">
      <c r="A1086" t="s">
        <v>25</v>
      </c>
      <c r="B1086">
        <v>1197831</v>
      </c>
      <c r="C1086" s="1">
        <v>44417</v>
      </c>
      <c r="D1086">
        <f>YEAR(salesbydate[[#This Row],[Invoice_Date]])</f>
        <v>2021</v>
      </c>
      <c r="E1086">
        <f>MONTH(salesbydate[[#This Row],[Invoice_Date]])</f>
        <v>8</v>
      </c>
      <c r="F1086">
        <f>ROUNDUP(MONTH(salesbydate[[#This Row],[Invoice_Date]])/3,0)</f>
        <v>3</v>
      </c>
      <c r="G1086">
        <f>WEEKNUM(salesbydate[[#This Row],[Invoice_Date]])</f>
        <v>33</v>
      </c>
      <c r="H1086" t="s">
        <v>26</v>
      </c>
      <c r="I1086" t="s">
        <v>58</v>
      </c>
      <c r="J1086" t="s">
        <v>59</v>
      </c>
      <c r="K1086" t="s">
        <v>19</v>
      </c>
      <c r="L1086" t="s">
        <v>145</v>
      </c>
      <c r="M1086" s="2">
        <v>35</v>
      </c>
      <c r="N1086" s="2">
        <v>425</v>
      </c>
      <c r="O1086" s="2">
        <v>148750</v>
      </c>
      <c r="P1086" s="2">
        <v>59500</v>
      </c>
      <c r="Q1086" s="8">
        <v>0.4</v>
      </c>
      <c r="R1086" t="s">
        <v>23</v>
      </c>
    </row>
    <row r="1087" spans="1:18" x14ac:dyDescent="0.35">
      <c r="A1087" t="s">
        <v>25</v>
      </c>
      <c r="B1087">
        <v>1197831</v>
      </c>
      <c r="C1087" s="1">
        <v>44418</v>
      </c>
      <c r="D1087">
        <f>YEAR(salesbydate[[#This Row],[Invoice_Date]])</f>
        <v>2021</v>
      </c>
      <c r="E1087">
        <f>MONTH(salesbydate[[#This Row],[Invoice_Date]])</f>
        <v>8</v>
      </c>
      <c r="F1087">
        <f>ROUNDUP(MONTH(salesbydate[[#This Row],[Invoice_Date]])/3,0)</f>
        <v>3</v>
      </c>
      <c r="G1087">
        <f>WEEKNUM(salesbydate[[#This Row],[Invoice_Date]])</f>
        <v>33</v>
      </c>
      <c r="H1087" t="s">
        <v>26</v>
      </c>
      <c r="I1087" t="s">
        <v>58</v>
      </c>
      <c r="J1087" t="s">
        <v>59</v>
      </c>
      <c r="K1087" t="s">
        <v>20</v>
      </c>
      <c r="L1087" t="s">
        <v>145</v>
      </c>
      <c r="M1087" s="2">
        <v>35</v>
      </c>
      <c r="N1087" s="2">
        <v>375</v>
      </c>
      <c r="O1087" s="2">
        <v>131250</v>
      </c>
      <c r="P1087" s="2">
        <v>65625</v>
      </c>
      <c r="Q1087" s="8">
        <v>0.5</v>
      </c>
      <c r="R1087" t="s">
        <v>23</v>
      </c>
    </row>
    <row r="1088" spans="1:18" x14ac:dyDescent="0.35">
      <c r="A1088" t="s">
        <v>25</v>
      </c>
      <c r="B1088">
        <v>1197831</v>
      </c>
      <c r="C1088" s="1">
        <v>44419</v>
      </c>
      <c r="D1088">
        <f>YEAR(salesbydate[[#This Row],[Invoice_Date]])</f>
        <v>2021</v>
      </c>
      <c r="E1088">
        <f>MONTH(salesbydate[[#This Row],[Invoice_Date]])</f>
        <v>8</v>
      </c>
      <c r="F1088">
        <f>ROUNDUP(MONTH(salesbydate[[#This Row],[Invoice_Date]])/3,0)</f>
        <v>3</v>
      </c>
      <c r="G1088">
        <f>WEEKNUM(salesbydate[[#This Row],[Invoice_Date]])</f>
        <v>33</v>
      </c>
      <c r="H1088" t="s">
        <v>26</v>
      </c>
      <c r="I1088" t="s">
        <v>58</v>
      </c>
      <c r="J1088" t="s">
        <v>59</v>
      </c>
      <c r="K1088" t="s">
        <v>21</v>
      </c>
      <c r="L1088" t="s">
        <v>144</v>
      </c>
      <c r="M1088" s="2">
        <v>40</v>
      </c>
      <c r="N1088" s="2">
        <v>250</v>
      </c>
      <c r="O1088" s="2">
        <v>100000</v>
      </c>
      <c r="P1088" s="2">
        <v>35000</v>
      </c>
      <c r="Q1088" s="8">
        <v>0.35</v>
      </c>
      <c r="R1088" t="s">
        <v>23</v>
      </c>
    </row>
    <row r="1089" spans="1:18" x14ac:dyDescent="0.35">
      <c r="A1089" t="s">
        <v>25</v>
      </c>
      <c r="B1089">
        <v>1197831</v>
      </c>
      <c r="C1089" s="1">
        <v>44420</v>
      </c>
      <c r="D1089">
        <f>YEAR(salesbydate[[#This Row],[Invoice_Date]])</f>
        <v>2021</v>
      </c>
      <c r="E1089">
        <f>MONTH(salesbydate[[#This Row],[Invoice_Date]])</f>
        <v>8</v>
      </c>
      <c r="F1089">
        <f>ROUNDUP(MONTH(salesbydate[[#This Row],[Invoice_Date]])/3,0)</f>
        <v>3</v>
      </c>
      <c r="G1089">
        <f>WEEKNUM(salesbydate[[#This Row],[Invoice_Date]])</f>
        <v>33</v>
      </c>
      <c r="H1089" t="s">
        <v>26</v>
      </c>
      <c r="I1089" t="s">
        <v>58</v>
      </c>
      <c r="J1089" t="s">
        <v>59</v>
      </c>
      <c r="K1089" t="s">
        <v>22</v>
      </c>
      <c r="L1089" t="s">
        <v>145</v>
      </c>
      <c r="M1089" s="2">
        <v>35</v>
      </c>
      <c r="N1089" s="2">
        <v>450</v>
      </c>
      <c r="O1089" s="2">
        <v>157500</v>
      </c>
      <c r="P1089" s="2">
        <v>86625</v>
      </c>
      <c r="Q1089" s="8">
        <v>0.55000000000000004</v>
      </c>
      <c r="R1089" t="s">
        <v>23</v>
      </c>
    </row>
    <row r="1090" spans="1:18" x14ac:dyDescent="0.35">
      <c r="A1090" t="s">
        <v>25</v>
      </c>
      <c r="B1090">
        <v>1197831</v>
      </c>
      <c r="C1090" s="1">
        <v>44421</v>
      </c>
      <c r="D1090">
        <f>YEAR(salesbydate[[#This Row],[Invoice_Date]])</f>
        <v>2021</v>
      </c>
      <c r="E1090">
        <f>MONTH(salesbydate[[#This Row],[Invoice_Date]])</f>
        <v>8</v>
      </c>
      <c r="F1090">
        <f>ROUNDUP(MONTH(salesbydate[[#This Row],[Invoice_Date]])/3,0)</f>
        <v>3</v>
      </c>
      <c r="G1090">
        <f>WEEKNUM(salesbydate[[#This Row],[Invoice_Date]])</f>
        <v>33</v>
      </c>
      <c r="H1090" t="s">
        <v>26</v>
      </c>
      <c r="I1090" t="s">
        <v>58</v>
      </c>
      <c r="J1090" t="s">
        <v>59</v>
      </c>
      <c r="K1090" t="s">
        <v>16</v>
      </c>
      <c r="L1090" t="s">
        <v>144</v>
      </c>
      <c r="M1090" s="2">
        <v>30</v>
      </c>
      <c r="N1090" s="2">
        <v>625</v>
      </c>
      <c r="O1090" s="2">
        <v>187500</v>
      </c>
      <c r="P1090" s="2">
        <v>84375</v>
      </c>
      <c r="Q1090" s="8">
        <v>0.45</v>
      </c>
      <c r="R1090" t="s">
        <v>23</v>
      </c>
    </row>
    <row r="1091" spans="1:18" x14ac:dyDescent="0.35">
      <c r="A1091" t="s">
        <v>25</v>
      </c>
      <c r="B1091">
        <v>1197831</v>
      </c>
      <c r="C1091" s="1">
        <v>44422</v>
      </c>
      <c r="D1091">
        <f>YEAR(salesbydate[[#This Row],[Invoice_Date]])</f>
        <v>2021</v>
      </c>
      <c r="E1091">
        <f>MONTH(salesbydate[[#This Row],[Invoice_Date]])</f>
        <v>8</v>
      </c>
      <c r="F1091">
        <f>ROUNDUP(MONTH(salesbydate[[#This Row],[Invoice_Date]])/3,0)</f>
        <v>3</v>
      </c>
      <c r="G1091">
        <f>WEEKNUM(salesbydate[[#This Row],[Invoice_Date]])</f>
        <v>33</v>
      </c>
      <c r="H1091" t="s">
        <v>26</v>
      </c>
      <c r="I1091" t="s">
        <v>58</v>
      </c>
      <c r="J1091" t="s">
        <v>59</v>
      </c>
      <c r="K1091" t="s">
        <v>18</v>
      </c>
      <c r="L1091" t="s">
        <v>144</v>
      </c>
      <c r="M1091" s="2">
        <v>40</v>
      </c>
      <c r="N1091" s="2">
        <v>625</v>
      </c>
      <c r="O1091" s="2">
        <v>250000</v>
      </c>
      <c r="P1091" s="2">
        <v>112500</v>
      </c>
      <c r="Q1091" s="8">
        <v>0.45</v>
      </c>
      <c r="R1091" t="s">
        <v>23</v>
      </c>
    </row>
    <row r="1092" spans="1:18" x14ac:dyDescent="0.35">
      <c r="A1092" t="s">
        <v>25</v>
      </c>
      <c r="B1092">
        <v>1197831</v>
      </c>
      <c r="C1092" s="1">
        <v>44423</v>
      </c>
      <c r="D1092">
        <f>YEAR(salesbydate[[#This Row],[Invoice_Date]])</f>
        <v>2021</v>
      </c>
      <c r="E1092">
        <f>MONTH(salesbydate[[#This Row],[Invoice_Date]])</f>
        <v>8</v>
      </c>
      <c r="F1092">
        <f>ROUNDUP(MONTH(salesbydate[[#This Row],[Invoice_Date]])/3,0)</f>
        <v>3</v>
      </c>
      <c r="G1092">
        <f>WEEKNUM(salesbydate[[#This Row],[Invoice_Date]])</f>
        <v>34</v>
      </c>
      <c r="H1092" t="s">
        <v>26</v>
      </c>
      <c r="I1092" t="s">
        <v>58</v>
      </c>
      <c r="J1092" t="s">
        <v>59</v>
      </c>
      <c r="K1092" t="s">
        <v>19</v>
      </c>
      <c r="L1092" t="s">
        <v>145</v>
      </c>
      <c r="M1092" s="2">
        <v>30</v>
      </c>
      <c r="N1092" s="2">
        <v>450</v>
      </c>
      <c r="O1092" s="2">
        <v>135000</v>
      </c>
      <c r="P1092" s="2">
        <v>60750</v>
      </c>
      <c r="Q1092" s="8">
        <v>0.45</v>
      </c>
      <c r="R1092" t="s">
        <v>23</v>
      </c>
    </row>
    <row r="1093" spans="1:18" x14ac:dyDescent="0.35">
      <c r="A1093" t="s">
        <v>25</v>
      </c>
      <c r="B1093">
        <v>1197831</v>
      </c>
      <c r="C1093" s="1">
        <v>44424</v>
      </c>
      <c r="D1093">
        <f>YEAR(salesbydate[[#This Row],[Invoice_Date]])</f>
        <v>2021</v>
      </c>
      <c r="E1093">
        <f>MONTH(salesbydate[[#This Row],[Invoice_Date]])</f>
        <v>8</v>
      </c>
      <c r="F1093">
        <f>ROUNDUP(MONTH(salesbydate[[#This Row],[Invoice_Date]])/3,0)</f>
        <v>3</v>
      </c>
      <c r="G1093">
        <f>WEEKNUM(salesbydate[[#This Row],[Invoice_Date]])</f>
        <v>34</v>
      </c>
      <c r="H1093" t="s">
        <v>26</v>
      </c>
      <c r="I1093" t="s">
        <v>58</v>
      </c>
      <c r="J1093" t="s">
        <v>59</v>
      </c>
      <c r="K1093" t="s">
        <v>20</v>
      </c>
      <c r="L1093" t="s">
        <v>145</v>
      </c>
      <c r="M1093" s="2">
        <v>35</v>
      </c>
      <c r="N1093" s="2">
        <v>350</v>
      </c>
      <c r="O1093" s="2">
        <v>122500</v>
      </c>
      <c r="P1093" s="2">
        <v>67375</v>
      </c>
      <c r="Q1093" s="8">
        <v>0.55000000000000004</v>
      </c>
      <c r="R1093" t="s">
        <v>23</v>
      </c>
    </row>
    <row r="1094" spans="1:18" x14ac:dyDescent="0.35">
      <c r="A1094" t="s">
        <v>25</v>
      </c>
      <c r="B1094">
        <v>1197831</v>
      </c>
      <c r="C1094" s="1">
        <v>44425</v>
      </c>
      <c r="D1094">
        <f>YEAR(salesbydate[[#This Row],[Invoice_Date]])</f>
        <v>2021</v>
      </c>
      <c r="E1094">
        <f>MONTH(salesbydate[[#This Row],[Invoice_Date]])</f>
        <v>8</v>
      </c>
      <c r="F1094">
        <f>ROUNDUP(MONTH(salesbydate[[#This Row],[Invoice_Date]])/3,0)</f>
        <v>3</v>
      </c>
      <c r="G1094">
        <f>WEEKNUM(salesbydate[[#This Row],[Invoice_Date]])</f>
        <v>34</v>
      </c>
      <c r="H1094" t="s">
        <v>26</v>
      </c>
      <c r="I1094" t="s">
        <v>58</v>
      </c>
      <c r="J1094" t="s">
        <v>59</v>
      </c>
      <c r="K1094" t="s">
        <v>21</v>
      </c>
      <c r="L1094" t="s">
        <v>144</v>
      </c>
      <c r="M1094" s="2">
        <v>40</v>
      </c>
      <c r="N1094" s="2">
        <v>250</v>
      </c>
      <c r="O1094" s="2">
        <v>100000</v>
      </c>
      <c r="P1094" s="2">
        <v>40000</v>
      </c>
      <c r="Q1094" s="8">
        <v>0.4</v>
      </c>
      <c r="R1094" t="s">
        <v>23</v>
      </c>
    </row>
    <row r="1095" spans="1:18" x14ac:dyDescent="0.35">
      <c r="A1095" t="s">
        <v>25</v>
      </c>
      <c r="B1095">
        <v>1197831</v>
      </c>
      <c r="C1095" s="1">
        <v>44426</v>
      </c>
      <c r="D1095">
        <f>YEAR(salesbydate[[#This Row],[Invoice_Date]])</f>
        <v>2021</v>
      </c>
      <c r="E1095">
        <f>MONTH(salesbydate[[#This Row],[Invoice_Date]])</f>
        <v>8</v>
      </c>
      <c r="F1095">
        <f>ROUNDUP(MONTH(salesbydate[[#This Row],[Invoice_Date]])/3,0)</f>
        <v>3</v>
      </c>
      <c r="G1095">
        <f>WEEKNUM(salesbydate[[#This Row],[Invoice_Date]])</f>
        <v>34</v>
      </c>
      <c r="H1095" t="s">
        <v>26</v>
      </c>
      <c r="I1095" t="s">
        <v>58</v>
      </c>
      <c r="J1095" t="s">
        <v>59</v>
      </c>
      <c r="K1095" t="s">
        <v>22</v>
      </c>
      <c r="L1095" t="s">
        <v>145</v>
      </c>
      <c r="M1095" s="2">
        <v>35</v>
      </c>
      <c r="N1095" s="2">
        <v>400</v>
      </c>
      <c r="O1095" s="2">
        <v>140000</v>
      </c>
      <c r="P1095" s="2">
        <v>84000</v>
      </c>
      <c r="Q1095" s="8">
        <v>0.6</v>
      </c>
      <c r="R1095" t="s">
        <v>23</v>
      </c>
    </row>
    <row r="1096" spans="1:18" x14ac:dyDescent="0.35">
      <c r="A1096" t="s">
        <v>25</v>
      </c>
      <c r="B1096">
        <v>1197831</v>
      </c>
      <c r="C1096" s="1">
        <v>44427</v>
      </c>
      <c r="D1096">
        <f>YEAR(salesbydate[[#This Row],[Invoice_Date]])</f>
        <v>2021</v>
      </c>
      <c r="E1096">
        <f>MONTH(salesbydate[[#This Row],[Invoice_Date]])</f>
        <v>8</v>
      </c>
      <c r="F1096">
        <f>ROUNDUP(MONTH(salesbydate[[#This Row],[Invoice_Date]])/3,0)</f>
        <v>3</v>
      </c>
      <c r="G1096">
        <f>WEEKNUM(salesbydate[[#This Row],[Invoice_Date]])</f>
        <v>34</v>
      </c>
      <c r="H1096" t="s">
        <v>26</v>
      </c>
      <c r="I1096" t="s">
        <v>58</v>
      </c>
      <c r="J1096" t="s">
        <v>59</v>
      </c>
      <c r="K1096" t="s">
        <v>16</v>
      </c>
      <c r="L1096" t="s">
        <v>144</v>
      </c>
      <c r="M1096" s="2">
        <v>20</v>
      </c>
      <c r="N1096" s="2">
        <v>650</v>
      </c>
      <c r="O1096" s="2">
        <v>130000</v>
      </c>
      <c r="P1096" s="2">
        <v>58500</v>
      </c>
      <c r="Q1096" s="8">
        <v>0.45</v>
      </c>
      <c r="R1096" t="s">
        <v>23</v>
      </c>
    </row>
    <row r="1097" spans="1:18" x14ac:dyDescent="0.35">
      <c r="A1097" t="s">
        <v>25</v>
      </c>
      <c r="B1097">
        <v>1197831</v>
      </c>
      <c r="C1097" s="1">
        <v>44428</v>
      </c>
      <c r="D1097">
        <f>YEAR(salesbydate[[#This Row],[Invoice_Date]])</f>
        <v>2021</v>
      </c>
      <c r="E1097">
        <f>MONTH(salesbydate[[#This Row],[Invoice_Date]])</f>
        <v>8</v>
      </c>
      <c r="F1097">
        <f>ROUNDUP(MONTH(salesbydate[[#This Row],[Invoice_Date]])/3,0)</f>
        <v>3</v>
      </c>
      <c r="G1097">
        <f>WEEKNUM(salesbydate[[#This Row],[Invoice_Date]])</f>
        <v>34</v>
      </c>
      <c r="H1097" t="s">
        <v>26</v>
      </c>
      <c r="I1097" t="s">
        <v>58</v>
      </c>
      <c r="J1097" t="s">
        <v>59</v>
      </c>
      <c r="K1097" t="s">
        <v>18</v>
      </c>
      <c r="L1097" t="s">
        <v>144</v>
      </c>
      <c r="M1097" s="2">
        <v>20</v>
      </c>
      <c r="N1097" s="2">
        <v>650</v>
      </c>
      <c r="O1097" s="2">
        <v>130000</v>
      </c>
      <c r="P1097" s="2">
        <v>58500</v>
      </c>
      <c r="Q1097" s="8">
        <v>0.45</v>
      </c>
      <c r="R1097" t="s">
        <v>23</v>
      </c>
    </row>
    <row r="1098" spans="1:18" x14ac:dyDescent="0.35">
      <c r="A1098" t="s">
        <v>25</v>
      </c>
      <c r="B1098">
        <v>1197831</v>
      </c>
      <c r="C1098" s="1">
        <v>44429</v>
      </c>
      <c r="D1098">
        <f>YEAR(salesbydate[[#This Row],[Invoice_Date]])</f>
        <v>2021</v>
      </c>
      <c r="E1098">
        <f>MONTH(salesbydate[[#This Row],[Invoice_Date]])</f>
        <v>8</v>
      </c>
      <c r="F1098">
        <f>ROUNDUP(MONTH(salesbydate[[#This Row],[Invoice_Date]])/3,0)</f>
        <v>3</v>
      </c>
      <c r="G1098">
        <f>WEEKNUM(salesbydate[[#This Row],[Invoice_Date]])</f>
        <v>34</v>
      </c>
      <c r="H1098" t="s">
        <v>26</v>
      </c>
      <c r="I1098" t="s">
        <v>58</v>
      </c>
      <c r="J1098" t="s">
        <v>59</v>
      </c>
      <c r="K1098" t="s">
        <v>19</v>
      </c>
      <c r="L1098" t="s">
        <v>145</v>
      </c>
      <c r="M1098" s="2">
        <v>15</v>
      </c>
      <c r="N1098" s="2">
        <v>475</v>
      </c>
      <c r="O1098" s="2">
        <v>71250</v>
      </c>
      <c r="P1098" s="2">
        <v>32063</v>
      </c>
      <c r="Q1098" s="8">
        <v>0.45</v>
      </c>
      <c r="R1098" t="s">
        <v>23</v>
      </c>
    </row>
    <row r="1099" spans="1:18" x14ac:dyDescent="0.35">
      <c r="A1099" t="s">
        <v>25</v>
      </c>
      <c r="B1099">
        <v>1197831</v>
      </c>
      <c r="C1099" s="1">
        <v>44430</v>
      </c>
      <c r="D1099">
        <f>YEAR(salesbydate[[#This Row],[Invoice_Date]])</f>
        <v>2021</v>
      </c>
      <c r="E1099">
        <f>MONTH(salesbydate[[#This Row],[Invoice_Date]])</f>
        <v>8</v>
      </c>
      <c r="F1099">
        <f>ROUNDUP(MONTH(salesbydate[[#This Row],[Invoice_Date]])/3,0)</f>
        <v>3</v>
      </c>
      <c r="G1099">
        <f>WEEKNUM(salesbydate[[#This Row],[Invoice_Date]])</f>
        <v>35</v>
      </c>
      <c r="H1099" t="s">
        <v>26</v>
      </c>
      <c r="I1099" t="s">
        <v>58</v>
      </c>
      <c r="J1099" t="s">
        <v>59</v>
      </c>
      <c r="K1099" t="s">
        <v>20</v>
      </c>
      <c r="L1099" t="s">
        <v>145</v>
      </c>
      <c r="M1099" s="2">
        <v>20</v>
      </c>
      <c r="N1099" s="2">
        <v>375</v>
      </c>
      <c r="O1099" s="2">
        <v>75000</v>
      </c>
      <c r="P1099" s="2">
        <v>41250</v>
      </c>
      <c r="Q1099" s="8">
        <v>0.55000000000000004</v>
      </c>
      <c r="R1099" t="s">
        <v>23</v>
      </c>
    </row>
    <row r="1100" spans="1:18" x14ac:dyDescent="0.35">
      <c r="A1100" t="s">
        <v>25</v>
      </c>
      <c r="B1100">
        <v>1197831</v>
      </c>
      <c r="C1100" s="1">
        <v>44431</v>
      </c>
      <c r="D1100">
        <f>YEAR(salesbydate[[#This Row],[Invoice_Date]])</f>
        <v>2021</v>
      </c>
      <c r="E1100">
        <f>MONTH(salesbydate[[#This Row],[Invoice_Date]])</f>
        <v>8</v>
      </c>
      <c r="F1100">
        <f>ROUNDUP(MONTH(salesbydate[[#This Row],[Invoice_Date]])/3,0)</f>
        <v>3</v>
      </c>
      <c r="G1100">
        <f>WEEKNUM(salesbydate[[#This Row],[Invoice_Date]])</f>
        <v>35</v>
      </c>
      <c r="H1100" t="s">
        <v>26</v>
      </c>
      <c r="I1100" t="s">
        <v>58</v>
      </c>
      <c r="J1100" t="s">
        <v>59</v>
      </c>
      <c r="K1100" t="s">
        <v>21</v>
      </c>
      <c r="L1100" t="s">
        <v>144</v>
      </c>
      <c r="M1100" s="2">
        <v>25</v>
      </c>
      <c r="N1100" s="2">
        <v>275</v>
      </c>
      <c r="O1100" s="2">
        <v>68750</v>
      </c>
      <c r="P1100" s="2">
        <v>27500</v>
      </c>
      <c r="Q1100" s="8">
        <v>0.4</v>
      </c>
      <c r="R1100" t="s">
        <v>23</v>
      </c>
    </row>
    <row r="1101" spans="1:18" x14ac:dyDescent="0.35">
      <c r="A1101" t="s">
        <v>25</v>
      </c>
      <c r="B1101">
        <v>1197831</v>
      </c>
      <c r="C1101" s="1">
        <v>44432</v>
      </c>
      <c r="D1101">
        <f>YEAR(salesbydate[[#This Row],[Invoice_Date]])</f>
        <v>2021</v>
      </c>
      <c r="E1101">
        <f>MONTH(salesbydate[[#This Row],[Invoice_Date]])</f>
        <v>8</v>
      </c>
      <c r="F1101">
        <f>ROUNDUP(MONTH(salesbydate[[#This Row],[Invoice_Date]])/3,0)</f>
        <v>3</v>
      </c>
      <c r="G1101">
        <f>WEEKNUM(salesbydate[[#This Row],[Invoice_Date]])</f>
        <v>35</v>
      </c>
      <c r="H1101" t="s">
        <v>26</v>
      </c>
      <c r="I1101" t="s">
        <v>58</v>
      </c>
      <c r="J1101" t="s">
        <v>59</v>
      </c>
      <c r="K1101" t="s">
        <v>22</v>
      </c>
      <c r="L1101" t="s">
        <v>145</v>
      </c>
      <c r="M1101" s="2">
        <v>20</v>
      </c>
      <c r="N1101" s="2">
        <v>550</v>
      </c>
      <c r="O1101" s="2">
        <v>110000</v>
      </c>
      <c r="P1101" s="2">
        <v>66000</v>
      </c>
      <c r="Q1101" s="8">
        <v>0.6</v>
      </c>
      <c r="R1101" t="s">
        <v>23</v>
      </c>
    </row>
    <row r="1102" spans="1:18" x14ac:dyDescent="0.35">
      <c r="A1102" t="s">
        <v>25</v>
      </c>
      <c r="B1102">
        <v>1197831</v>
      </c>
      <c r="C1102" s="1">
        <v>44433</v>
      </c>
      <c r="D1102">
        <f>YEAR(salesbydate[[#This Row],[Invoice_Date]])</f>
        <v>2021</v>
      </c>
      <c r="E1102">
        <f>MONTH(salesbydate[[#This Row],[Invoice_Date]])</f>
        <v>8</v>
      </c>
      <c r="F1102">
        <f>ROUNDUP(MONTH(salesbydate[[#This Row],[Invoice_Date]])/3,0)</f>
        <v>3</v>
      </c>
      <c r="G1102">
        <f>WEEKNUM(salesbydate[[#This Row],[Invoice_Date]])</f>
        <v>35</v>
      </c>
      <c r="H1102" t="s">
        <v>26</v>
      </c>
      <c r="I1102" t="s">
        <v>58</v>
      </c>
      <c r="J1102" t="s">
        <v>59</v>
      </c>
      <c r="K1102" t="s">
        <v>16</v>
      </c>
      <c r="L1102" t="s">
        <v>144</v>
      </c>
      <c r="M1102" s="2">
        <v>10</v>
      </c>
      <c r="N1102" s="2">
        <v>700</v>
      </c>
      <c r="O1102" s="2">
        <v>70000</v>
      </c>
      <c r="P1102" s="2">
        <v>31500</v>
      </c>
      <c r="Q1102" s="8">
        <v>0.45</v>
      </c>
      <c r="R1102" t="s">
        <v>23</v>
      </c>
    </row>
    <row r="1103" spans="1:18" x14ac:dyDescent="0.35">
      <c r="A1103" t="s">
        <v>25</v>
      </c>
      <c r="B1103">
        <v>1197831</v>
      </c>
      <c r="C1103" s="1">
        <v>44434</v>
      </c>
      <c r="D1103">
        <f>YEAR(salesbydate[[#This Row],[Invoice_Date]])</f>
        <v>2021</v>
      </c>
      <c r="E1103">
        <f>MONTH(salesbydate[[#This Row],[Invoice_Date]])</f>
        <v>8</v>
      </c>
      <c r="F1103">
        <f>ROUNDUP(MONTH(salesbydate[[#This Row],[Invoice_Date]])/3,0)</f>
        <v>3</v>
      </c>
      <c r="G1103">
        <f>WEEKNUM(salesbydate[[#This Row],[Invoice_Date]])</f>
        <v>35</v>
      </c>
      <c r="H1103" t="s">
        <v>26</v>
      </c>
      <c r="I1103" t="s">
        <v>58</v>
      </c>
      <c r="J1103" t="s">
        <v>59</v>
      </c>
      <c r="K1103" t="s">
        <v>18</v>
      </c>
      <c r="L1103" t="s">
        <v>144</v>
      </c>
      <c r="M1103" s="2">
        <v>20</v>
      </c>
      <c r="N1103" s="2">
        <v>725</v>
      </c>
      <c r="O1103" s="2">
        <v>145000</v>
      </c>
      <c r="P1103" s="2">
        <v>65250</v>
      </c>
      <c r="Q1103" s="8">
        <v>0.45</v>
      </c>
      <c r="R1103" t="s">
        <v>23</v>
      </c>
    </row>
    <row r="1104" spans="1:18" x14ac:dyDescent="0.35">
      <c r="A1104" t="s">
        <v>25</v>
      </c>
      <c r="B1104">
        <v>1197831</v>
      </c>
      <c r="C1104" s="1">
        <v>44435</v>
      </c>
      <c r="D1104">
        <f>YEAR(salesbydate[[#This Row],[Invoice_Date]])</f>
        <v>2021</v>
      </c>
      <c r="E1104">
        <f>MONTH(salesbydate[[#This Row],[Invoice_Date]])</f>
        <v>8</v>
      </c>
      <c r="F1104">
        <f>ROUNDUP(MONTH(salesbydate[[#This Row],[Invoice_Date]])/3,0)</f>
        <v>3</v>
      </c>
      <c r="G1104">
        <f>WEEKNUM(salesbydate[[#This Row],[Invoice_Date]])</f>
        <v>35</v>
      </c>
      <c r="H1104" t="s">
        <v>26</v>
      </c>
      <c r="I1104" t="s">
        <v>58</v>
      </c>
      <c r="J1104" t="s">
        <v>59</v>
      </c>
      <c r="K1104" t="s">
        <v>19</v>
      </c>
      <c r="L1104" t="s">
        <v>145</v>
      </c>
      <c r="M1104" s="2">
        <v>15</v>
      </c>
      <c r="N1104" s="2">
        <v>575</v>
      </c>
      <c r="O1104" s="2">
        <v>86250</v>
      </c>
      <c r="P1104" s="2">
        <v>38813</v>
      </c>
      <c r="Q1104" s="8">
        <v>0.45</v>
      </c>
      <c r="R1104" t="s">
        <v>23</v>
      </c>
    </row>
    <row r="1105" spans="1:18" x14ac:dyDescent="0.35">
      <c r="A1105" t="s">
        <v>25</v>
      </c>
      <c r="B1105">
        <v>1197831</v>
      </c>
      <c r="C1105" s="1">
        <v>44436</v>
      </c>
      <c r="D1105">
        <f>YEAR(salesbydate[[#This Row],[Invoice_Date]])</f>
        <v>2021</v>
      </c>
      <c r="E1105">
        <f>MONTH(salesbydate[[#This Row],[Invoice_Date]])</f>
        <v>8</v>
      </c>
      <c r="F1105">
        <f>ROUNDUP(MONTH(salesbydate[[#This Row],[Invoice_Date]])/3,0)</f>
        <v>3</v>
      </c>
      <c r="G1105">
        <f>WEEKNUM(salesbydate[[#This Row],[Invoice_Date]])</f>
        <v>35</v>
      </c>
      <c r="H1105" t="s">
        <v>26</v>
      </c>
      <c r="I1105" t="s">
        <v>58</v>
      </c>
      <c r="J1105" t="s">
        <v>59</v>
      </c>
      <c r="K1105" t="s">
        <v>20</v>
      </c>
      <c r="L1105" t="s">
        <v>145</v>
      </c>
      <c r="M1105" s="2">
        <v>35</v>
      </c>
      <c r="N1105" s="2">
        <v>500</v>
      </c>
      <c r="O1105" s="2">
        <v>175000</v>
      </c>
      <c r="P1105" s="2">
        <v>96250</v>
      </c>
      <c r="Q1105" s="8">
        <v>0.55000000000000004</v>
      </c>
      <c r="R1105" t="s">
        <v>23</v>
      </c>
    </row>
    <row r="1106" spans="1:18" x14ac:dyDescent="0.35">
      <c r="A1106" t="s">
        <v>25</v>
      </c>
      <c r="B1106">
        <v>1197831</v>
      </c>
      <c r="C1106" s="1">
        <v>44437</v>
      </c>
      <c r="D1106">
        <f>YEAR(salesbydate[[#This Row],[Invoice_Date]])</f>
        <v>2021</v>
      </c>
      <c r="E1106">
        <f>MONTH(salesbydate[[#This Row],[Invoice_Date]])</f>
        <v>8</v>
      </c>
      <c r="F1106">
        <f>ROUNDUP(MONTH(salesbydate[[#This Row],[Invoice_Date]])/3,0)</f>
        <v>3</v>
      </c>
      <c r="G1106">
        <f>WEEKNUM(salesbydate[[#This Row],[Invoice_Date]])</f>
        <v>36</v>
      </c>
      <c r="H1106" t="s">
        <v>26</v>
      </c>
      <c r="I1106" t="s">
        <v>58</v>
      </c>
      <c r="J1106" t="s">
        <v>59</v>
      </c>
      <c r="K1106" t="s">
        <v>21</v>
      </c>
      <c r="L1106" t="s">
        <v>144</v>
      </c>
      <c r="M1106" s="2">
        <v>50</v>
      </c>
      <c r="N1106" s="2">
        <v>400</v>
      </c>
      <c r="O1106" s="2">
        <v>200000</v>
      </c>
      <c r="P1106" s="2">
        <v>80000</v>
      </c>
      <c r="Q1106" s="8">
        <v>0.4</v>
      </c>
      <c r="R1106" t="s">
        <v>23</v>
      </c>
    </row>
    <row r="1107" spans="1:18" x14ac:dyDescent="0.35">
      <c r="A1107" t="s">
        <v>25</v>
      </c>
      <c r="B1107">
        <v>1197831</v>
      </c>
      <c r="C1107" s="1">
        <v>44438</v>
      </c>
      <c r="D1107">
        <f>YEAR(salesbydate[[#This Row],[Invoice_Date]])</f>
        <v>2021</v>
      </c>
      <c r="E1107">
        <f>MONTH(salesbydate[[#This Row],[Invoice_Date]])</f>
        <v>8</v>
      </c>
      <c r="F1107">
        <f>ROUNDUP(MONTH(salesbydate[[#This Row],[Invoice_Date]])/3,0)</f>
        <v>3</v>
      </c>
      <c r="G1107">
        <f>WEEKNUM(salesbydate[[#This Row],[Invoice_Date]])</f>
        <v>36</v>
      </c>
      <c r="H1107" t="s">
        <v>26</v>
      </c>
      <c r="I1107" t="s">
        <v>58</v>
      </c>
      <c r="J1107" t="s">
        <v>59</v>
      </c>
      <c r="K1107" t="s">
        <v>22</v>
      </c>
      <c r="L1107" t="s">
        <v>145</v>
      </c>
      <c r="M1107" s="2">
        <v>45</v>
      </c>
      <c r="N1107" s="2">
        <v>750</v>
      </c>
      <c r="O1107" s="2">
        <v>337500</v>
      </c>
      <c r="P1107" s="2">
        <v>202500</v>
      </c>
      <c r="Q1107" s="8">
        <v>0.6</v>
      </c>
      <c r="R1107" t="s">
        <v>23</v>
      </c>
    </row>
    <row r="1108" spans="1:18" x14ac:dyDescent="0.35">
      <c r="A1108" t="s">
        <v>25</v>
      </c>
      <c r="B1108">
        <v>1197831</v>
      </c>
      <c r="C1108" s="1">
        <v>44439</v>
      </c>
      <c r="D1108">
        <f>YEAR(salesbydate[[#This Row],[Invoice_Date]])</f>
        <v>2021</v>
      </c>
      <c r="E1108">
        <f>MONTH(salesbydate[[#This Row],[Invoice_Date]])</f>
        <v>8</v>
      </c>
      <c r="F1108">
        <f>ROUNDUP(MONTH(salesbydate[[#This Row],[Invoice_Date]])/3,0)</f>
        <v>3</v>
      </c>
      <c r="G1108">
        <f>WEEKNUM(salesbydate[[#This Row],[Invoice_Date]])</f>
        <v>36</v>
      </c>
      <c r="H1108" t="s">
        <v>26</v>
      </c>
      <c r="I1108" t="s">
        <v>58</v>
      </c>
      <c r="J1108" t="s">
        <v>59</v>
      </c>
      <c r="K1108" t="s">
        <v>16</v>
      </c>
      <c r="L1108" t="s">
        <v>144</v>
      </c>
      <c r="M1108" s="2">
        <v>45</v>
      </c>
      <c r="N1108" s="2">
        <v>750</v>
      </c>
      <c r="O1108" s="2">
        <v>337500</v>
      </c>
      <c r="P1108" s="2">
        <v>151875</v>
      </c>
      <c r="Q1108" s="8">
        <v>0.45</v>
      </c>
      <c r="R1108" t="s">
        <v>23</v>
      </c>
    </row>
    <row r="1109" spans="1:18" x14ac:dyDescent="0.35">
      <c r="A1109" t="s">
        <v>25</v>
      </c>
      <c r="B1109">
        <v>1197831</v>
      </c>
      <c r="C1109" s="1">
        <v>44440</v>
      </c>
      <c r="D1109">
        <f>YEAR(salesbydate[[#This Row],[Invoice_Date]])</f>
        <v>2021</v>
      </c>
      <c r="E1109">
        <f>MONTH(salesbydate[[#This Row],[Invoice_Date]])</f>
        <v>9</v>
      </c>
      <c r="F1109">
        <f>ROUNDUP(MONTH(salesbydate[[#This Row],[Invoice_Date]])/3,0)</f>
        <v>3</v>
      </c>
      <c r="G1109">
        <f>WEEKNUM(salesbydate[[#This Row],[Invoice_Date]])</f>
        <v>36</v>
      </c>
      <c r="H1109" t="s">
        <v>26</v>
      </c>
      <c r="I1109" t="s">
        <v>58</v>
      </c>
      <c r="J1109" t="s">
        <v>59</v>
      </c>
      <c r="K1109" t="s">
        <v>18</v>
      </c>
      <c r="L1109" t="s">
        <v>144</v>
      </c>
      <c r="M1109" s="2">
        <v>50</v>
      </c>
      <c r="N1109" s="2">
        <v>750</v>
      </c>
      <c r="O1109" s="2">
        <v>375000</v>
      </c>
      <c r="P1109" s="2">
        <v>168750</v>
      </c>
      <c r="Q1109" s="8">
        <v>0.45</v>
      </c>
      <c r="R1109" t="s">
        <v>23</v>
      </c>
    </row>
    <row r="1110" spans="1:18" x14ac:dyDescent="0.35">
      <c r="A1110" t="s">
        <v>25</v>
      </c>
      <c r="B1110">
        <v>1197831</v>
      </c>
      <c r="C1110" s="1">
        <v>44441</v>
      </c>
      <c r="D1110">
        <f>YEAR(salesbydate[[#This Row],[Invoice_Date]])</f>
        <v>2021</v>
      </c>
      <c r="E1110">
        <f>MONTH(salesbydate[[#This Row],[Invoice_Date]])</f>
        <v>9</v>
      </c>
      <c r="F1110">
        <f>ROUNDUP(MONTH(salesbydate[[#This Row],[Invoice_Date]])/3,0)</f>
        <v>3</v>
      </c>
      <c r="G1110">
        <f>WEEKNUM(salesbydate[[#This Row],[Invoice_Date]])</f>
        <v>36</v>
      </c>
      <c r="H1110" t="s">
        <v>26</v>
      </c>
      <c r="I1110" t="s">
        <v>58</v>
      </c>
      <c r="J1110" t="s">
        <v>59</v>
      </c>
      <c r="K1110" t="s">
        <v>19</v>
      </c>
      <c r="L1110" t="s">
        <v>145</v>
      </c>
      <c r="M1110" s="2">
        <v>45</v>
      </c>
      <c r="N1110" s="2">
        <v>650</v>
      </c>
      <c r="O1110" s="2">
        <v>292500</v>
      </c>
      <c r="P1110" s="2">
        <v>131625</v>
      </c>
      <c r="Q1110" s="8">
        <v>0.45</v>
      </c>
      <c r="R1110" t="s">
        <v>23</v>
      </c>
    </row>
    <row r="1111" spans="1:18" x14ac:dyDescent="0.35">
      <c r="A1111" t="s">
        <v>25</v>
      </c>
      <c r="B1111">
        <v>1197831</v>
      </c>
      <c r="C1111" s="1">
        <v>44442</v>
      </c>
      <c r="D1111">
        <f>YEAR(salesbydate[[#This Row],[Invoice_Date]])</f>
        <v>2021</v>
      </c>
      <c r="E1111">
        <f>MONTH(salesbydate[[#This Row],[Invoice_Date]])</f>
        <v>9</v>
      </c>
      <c r="F1111">
        <f>ROUNDUP(MONTH(salesbydate[[#This Row],[Invoice_Date]])/3,0)</f>
        <v>3</v>
      </c>
      <c r="G1111">
        <f>WEEKNUM(salesbydate[[#This Row],[Invoice_Date]])</f>
        <v>36</v>
      </c>
      <c r="H1111" t="s">
        <v>26</v>
      </c>
      <c r="I1111" t="s">
        <v>58</v>
      </c>
      <c r="J1111" t="s">
        <v>59</v>
      </c>
      <c r="K1111" t="s">
        <v>20</v>
      </c>
      <c r="L1111" t="s">
        <v>145</v>
      </c>
      <c r="M1111" s="2">
        <v>45</v>
      </c>
      <c r="N1111" s="2">
        <v>600</v>
      </c>
      <c r="O1111" s="2">
        <v>270000</v>
      </c>
      <c r="P1111" s="2">
        <v>148500</v>
      </c>
      <c r="Q1111" s="8">
        <v>0.55000000000000004</v>
      </c>
      <c r="R1111" t="s">
        <v>23</v>
      </c>
    </row>
    <row r="1112" spans="1:18" x14ac:dyDescent="0.35">
      <c r="A1112" t="s">
        <v>25</v>
      </c>
      <c r="B1112">
        <v>1197831</v>
      </c>
      <c r="C1112" s="1">
        <v>44443</v>
      </c>
      <c r="D1112">
        <f>YEAR(salesbydate[[#This Row],[Invoice_Date]])</f>
        <v>2021</v>
      </c>
      <c r="E1112">
        <f>MONTH(salesbydate[[#This Row],[Invoice_Date]])</f>
        <v>9</v>
      </c>
      <c r="F1112">
        <f>ROUNDUP(MONTH(salesbydate[[#This Row],[Invoice_Date]])/3,0)</f>
        <v>3</v>
      </c>
      <c r="G1112">
        <f>WEEKNUM(salesbydate[[#This Row],[Invoice_Date]])</f>
        <v>36</v>
      </c>
      <c r="H1112" t="s">
        <v>26</v>
      </c>
      <c r="I1112" t="s">
        <v>58</v>
      </c>
      <c r="J1112" t="s">
        <v>59</v>
      </c>
      <c r="K1112" t="s">
        <v>21</v>
      </c>
      <c r="L1112" t="s">
        <v>144</v>
      </c>
      <c r="M1112" s="2">
        <v>50</v>
      </c>
      <c r="N1112" s="2">
        <v>500</v>
      </c>
      <c r="O1112" s="2">
        <v>250000</v>
      </c>
      <c r="P1112" s="2">
        <v>100000</v>
      </c>
      <c r="Q1112" s="8">
        <v>0.4</v>
      </c>
      <c r="R1112" t="s">
        <v>23</v>
      </c>
    </row>
    <row r="1113" spans="1:18" x14ac:dyDescent="0.35">
      <c r="A1113" t="s">
        <v>25</v>
      </c>
      <c r="B1113">
        <v>1197831</v>
      </c>
      <c r="C1113" s="1">
        <v>44444</v>
      </c>
      <c r="D1113">
        <f>YEAR(salesbydate[[#This Row],[Invoice_Date]])</f>
        <v>2021</v>
      </c>
      <c r="E1113">
        <f>MONTH(salesbydate[[#This Row],[Invoice_Date]])</f>
        <v>9</v>
      </c>
      <c r="F1113">
        <f>ROUNDUP(MONTH(salesbydate[[#This Row],[Invoice_Date]])/3,0)</f>
        <v>3</v>
      </c>
      <c r="G1113">
        <f>WEEKNUM(salesbydate[[#This Row],[Invoice_Date]])</f>
        <v>37</v>
      </c>
      <c r="H1113" t="s">
        <v>26</v>
      </c>
      <c r="I1113" t="s">
        <v>58</v>
      </c>
      <c r="J1113" t="s">
        <v>59</v>
      </c>
      <c r="K1113" t="s">
        <v>22</v>
      </c>
      <c r="L1113" t="s">
        <v>145</v>
      </c>
      <c r="M1113" s="2">
        <v>55</v>
      </c>
      <c r="N1113" s="2">
        <v>875</v>
      </c>
      <c r="O1113" s="2">
        <v>481250</v>
      </c>
      <c r="P1113" s="2">
        <v>288750</v>
      </c>
      <c r="Q1113" s="8">
        <v>0.6</v>
      </c>
      <c r="R1113" t="s">
        <v>23</v>
      </c>
    </row>
    <row r="1114" spans="1:18" x14ac:dyDescent="0.35">
      <c r="A1114" t="s">
        <v>25</v>
      </c>
      <c r="B1114">
        <v>1197831</v>
      </c>
      <c r="C1114" s="1">
        <v>44445</v>
      </c>
      <c r="D1114">
        <f>YEAR(salesbydate[[#This Row],[Invoice_Date]])</f>
        <v>2021</v>
      </c>
      <c r="E1114">
        <f>MONTH(salesbydate[[#This Row],[Invoice_Date]])</f>
        <v>9</v>
      </c>
      <c r="F1114">
        <f>ROUNDUP(MONTH(salesbydate[[#This Row],[Invoice_Date]])/3,0)</f>
        <v>3</v>
      </c>
      <c r="G1114">
        <f>WEEKNUM(salesbydate[[#This Row],[Invoice_Date]])</f>
        <v>37</v>
      </c>
      <c r="H1114" t="s">
        <v>26</v>
      </c>
      <c r="I1114" t="s">
        <v>58</v>
      </c>
      <c r="J1114" t="s">
        <v>59</v>
      </c>
      <c r="K1114" t="s">
        <v>16</v>
      </c>
      <c r="L1114" t="s">
        <v>144</v>
      </c>
      <c r="M1114" s="2">
        <v>45</v>
      </c>
      <c r="N1114" s="2">
        <v>825</v>
      </c>
      <c r="O1114" s="2">
        <v>371250</v>
      </c>
      <c r="P1114" s="2">
        <v>185625</v>
      </c>
      <c r="Q1114" s="8">
        <v>0.5</v>
      </c>
      <c r="R1114" t="s">
        <v>23</v>
      </c>
    </row>
    <row r="1115" spans="1:18" x14ac:dyDescent="0.35">
      <c r="A1115" t="s">
        <v>25</v>
      </c>
      <c r="B1115">
        <v>1197831</v>
      </c>
      <c r="C1115" s="1">
        <v>44446</v>
      </c>
      <c r="D1115">
        <f>YEAR(salesbydate[[#This Row],[Invoice_Date]])</f>
        <v>2021</v>
      </c>
      <c r="E1115">
        <f>MONTH(salesbydate[[#This Row],[Invoice_Date]])</f>
        <v>9</v>
      </c>
      <c r="F1115">
        <f>ROUNDUP(MONTH(salesbydate[[#This Row],[Invoice_Date]])/3,0)</f>
        <v>3</v>
      </c>
      <c r="G1115">
        <f>WEEKNUM(salesbydate[[#This Row],[Invoice_Date]])</f>
        <v>37</v>
      </c>
      <c r="H1115" t="s">
        <v>26</v>
      </c>
      <c r="I1115" t="s">
        <v>58</v>
      </c>
      <c r="J1115" t="s">
        <v>59</v>
      </c>
      <c r="K1115" t="s">
        <v>18</v>
      </c>
      <c r="L1115" t="s">
        <v>144</v>
      </c>
      <c r="M1115" s="2">
        <v>50</v>
      </c>
      <c r="N1115" s="2">
        <v>825</v>
      </c>
      <c r="O1115" s="2">
        <v>412500</v>
      </c>
      <c r="P1115" s="2">
        <v>206250</v>
      </c>
      <c r="Q1115" s="8">
        <v>0.5</v>
      </c>
      <c r="R1115" t="s">
        <v>23</v>
      </c>
    </row>
    <row r="1116" spans="1:18" x14ac:dyDescent="0.35">
      <c r="A1116" t="s">
        <v>25</v>
      </c>
      <c r="B1116">
        <v>1197831</v>
      </c>
      <c r="C1116" s="1">
        <v>44447</v>
      </c>
      <c r="D1116">
        <f>YEAR(salesbydate[[#This Row],[Invoice_Date]])</f>
        <v>2021</v>
      </c>
      <c r="E1116">
        <f>MONTH(salesbydate[[#This Row],[Invoice_Date]])</f>
        <v>9</v>
      </c>
      <c r="F1116">
        <f>ROUNDUP(MONTH(salesbydate[[#This Row],[Invoice_Date]])/3,0)</f>
        <v>3</v>
      </c>
      <c r="G1116">
        <f>WEEKNUM(salesbydate[[#This Row],[Invoice_Date]])</f>
        <v>37</v>
      </c>
      <c r="H1116" t="s">
        <v>26</v>
      </c>
      <c r="I1116" t="s">
        <v>58</v>
      </c>
      <c r="J1116" t="s">
        <v>59</v>
      </c>
      <c r="K1116" t="s">
        <v>19</v>
      </c>
      <c r="L1116" t="s">
        <v>145</v>
      </c>
      <c r="M1116" s="2">
        <v>45</v>
      </c>
      <c r="N1116" s="2">
        <v>975</v>
      </c>
      <c r="O1116" s="2">
        <v>438750</v>
      </c>
      <c r="P1116" s="2">
        <v>219375</v>
      </c>
      <c r="Q1116" s="8">
        <v>0.5</v>
      </c>
      <c r="R1116" t="s">
        <v>23</v>
      </c>
    </row>
    <row r="1117" spans="1:18" x14ac:dyDescent="0.35">
      <c r="A1117" t="s">
        <v>25</v>
      </c>
      <c r="B1117">
        <v>1197831</v>
      </c>
      <c r="C1117" s="1">
        <v>44448</v>
      </c>
      <c r="D1117">
        <f>YEAR(salesbydate[[#This Row],[Invoice_Date]])</f>
        <v>2021</v>
      </c>
      <c r="E1117">
        <f>MONTH(salesbydate[[#This Row],[Invoice_Date]])</f>
        <v>9</v>
      </c>
      <c r="F1117">
        <f>ROUNDUP(MONTH(salesbydate[[#This Row],[Invoice_Date]])/3,0)</f>
        <v>3</v>
      </c>
      <c r="G1117">
        <f>WEEKNUM(salesbydate[[#This Row],[Invoice_Date]])</f>
        <v>37</v>
      </c>
      <c r="H1117" t="s">
        <v>26</v>
      </c>
      <c r="I1117" t="s">
        <v>58</v>
      </c>
      <c r="J1117" t="s">
        <v>59</v>
      </c>
      <c r="K1117" t="s">
        <v>20</v>
      </c>
      <c r="L1117" t="s">
        <v>145</v>
      </c>
      <c r="M1117" s="2">
        <v>45</v>
      </c>
      <c r="N1117" s="2">
        <v>575</v>
      </c>
      <c r="O1117" s="2">
        <v>258750</v>
      </c>
      <c r="P1117" s="2">
        <v>155250</v>
      </c>
      <c r="Q1117" s="8">
        <v>0.6</v>
      </c>
      <c r="R1117" t="s">
        <v>23</v>
      </c>
    </row>
    <row r="1118" spans="1:18" x14ac:dyDescent="0.35">
      <c r="A1118" t="s">
        <v>25</v>
      </c>
      <c r="B1118">
        <v>1197831</v>
      </c>
      <c r="C1118" s="1">
        <v>44449</v>
      </c>
      <c r="D1118">
        <f>YEAR(salesbydate[[#This Row],[Invoice_Date]])</f>
        <v>2021</v>
      </c>
      <c r="E1118">
        <f>MONTH(salesbydate[[#This Row],[Invoice_Date]])</f>
        <v>9</v>
      </c>
      <c r="F1118">
        <f>ROUNDUP(MONTH(salesbydate[[#This Row],[Invoice_Date]])/3,0)</f>
        <v>3</v>
      </c>
      <c r="G1118">
        <f>WEEKNUM(salesbydate[[#This Row],[Invoice_Date]])</f>
        <v>37</v>
      </c>
      <c r="H1118" t="s">
        <v>26</v>
      </c>
      <c r="I1118" t="s">
        <v>58</v>
      </c>
      <c r="J1118" t="s">
        <v>59</v>
      </c>
      <c r="K1118" t="s">
        <v>21</v>
      </c>
      <c r="L1118" t="s">
        <v>144</v>
      </c>
      <c r="M1118" s="2">
        <v>50</v>
      </c>
      <c r="N1118" s="2">
        <v>525</v>
      </c>
      <c r="O1118" s="2">
        <v>262500</v>
      </c>
      <c r="P1118" s="2">
        <v>118125</v>
      </c>
      <c r="Q1118" s="8">
        <v>0.45</v>
      </c>
      <c r="R1118" t="s">
        <v>23</v>
      </c>
    </row>
    <row r="1119" spans="1:18" x14ac:dyDescent="0.35">
      <c r="A1119" t="s">
        <v>25</v>
      </c>
      <c r="B1119">
        <v>1197831</v>
      </c>
      <c r="C1119" s="1">
        <v>44450</v>
      </c>
      <c r="D1119">
        <f>YEAR(salesbydate[[#This Row],[Invoice_Date]])</f>
        <v>2021</v>
      </c>
      <c r="E1119">
        <f>MONTH(salesbydate[[#This Row],[Invoice_Date]])</f>
        <v>9</v>
      </c>
      <c r="F1119">
        <f>ROUNDUP(MONTH(salesbydate[[#This Row],[Invoice_Date]])/3,0)</f>
        <v>3</v>
      </c>
      <c r="G1119">
        <f>WEEKNUM(salesbydate[[#This Row],[Invoice_Date]])</f>
        <v>37</v>
      </c>
      <c r="H1119" t="s">
        <v>26</v>
      </c>
      <c r="I1119" t="s">
        <v>58</v>
      </c>
      <c r="J1119" t="s">
        <v>59</v>
      </c>
      <c r="K1119" t="s">
        <v>22</v>
      </c>
      <c r="L1119" t="s">
        <v>145</v>
      </c>
      <c r="M1119" s="2">
        <v>60</v>
      </c>
      <c r="N1119" s="2">
        <v>800</v>
      </c>
      <c r="O1119" s="2">
        <v>480000</v>
      </c>
      <c r="P1119" s="2">
        <v>312000</v>
      </c>
      <c r="Q1119" s="8">
        <v>0.65</v>
      </c>
      <c r="R1119" t="s">
        <v>23</v>
      </c>
    </row>
    <row r="1120" spans="1:18" x14ac:dyDescent="0.35">
      <c r="A1120" t="s">
        <v>25</v>
      </c>
      <c r="B1120">
        <v>1197831</v>
      </c>
      <c r="C1120" s="1">
        <v>44451</v>
      </c>
      <c r="D1120">
        <f>YEAR(salesbydate[[#This Row],[Invoice_Date]])</f>
        <v>2021</v>
      </c>
      <c r="E1120">
        <f>MONTH(salesbydate[[#This Row],[Invoice_Date]])</f>
        <v>9</v>
      </c>
      <c r="F1120">
        <f>ROUNDUP(MONTH(salesbydate[[#This Row],[Invoice_Date]])/3,0)</f>
        <v>3</v>
      </c>
      <c r="G1120">
        <f>WEEKNUM(salesbydate[[#This Row],[Invoice_Date]])</f>
        <v>38</v>
      </c>
      <c r="H1120" t="s">
        <v>26</v>
      </c>
      <c r="I1120" t="s">
        <v>58</v>
      </c>
      <c r="J1120" t="s">
        <v>59</v>
      </c>
      <c r="K1120" t="s">
        <v>16</v>
      </c>
      <c r="L1120" t="s">
        <v>144</v>
      </c>
      <c r="M1120" s="2">
        <v>40</v>
      </c>
      <c r="N1120" s="2">
        <v>750</v>
      </c>
      <c r="O1120" s="2">
        <v>300000</v>
      </c>
      <c r="P1120" s="2">
        <v>150000</v>
      </c>
      <c r="Q1120" s="8">
        <v>0.5</v>
      </c>
      <c r="R1120" t="s">
        <v>23</v>
      </c>
    </row>
    <row r="1121" spans="1:18" x14ac:dyDescent="0.35">
      <c r="A1121" t="s">
        <v>25</v>
      </c>
      <c r="B1121">
        <v>1197831</v>
      </c>
      <c r="C1121" s="1">
        <v>44452</v>
      </c>
      <c r="D1121">
        <f>YEAR(salesbydate[[#This Row],[Invoice_Date]])</f>
        <v>2021</v>
      </c>
      <c r="E1121">
        <f>MONTH(salesbydate[[#This Row],[Invoice_Date]])</f>
        <v>9</v>
      </c>
      <c r="F1121">
        <f>ROUNDUP(MONTH(salesbydate[[#This Row],[Invoice_Date]])/3,0)</f>
        <v>3</v>
      </c>
      <c r="G1121">
        <f>WEEKNUM(salesbydate[[#This Row],[Invoice_Date]])</f>
        <v>38</v>
      </c>
      <c r="H1121" t="s">
        <v>26</v>
      </c>
      <c r="I1121" t="s">
        <v>58</v>
      </c>
      <c r="J1121" t="s">
        <v>59</v>
      </c>
      <c r="K1121" t="s">
        <v>18</v>
      </c>
      <c r="L1121" t="s">
        <v>144</v>
      </c>
      <c r="M1121" s="2">
        <v>55</v>
      </c>
      <c r="N1121" s="2">
        <v>750</v>
      </c>
      <c r="O1121" s="2">
        <v>412500</v>
      </c>
      <c r="P1121" s="2">
        <v>206250</v>
      </c>
      <c r="Q1121" s="8">
        <v>0.5</v>
      </c>
      <c r="R1121" t="s">
        <v>23</v>
      </c>
    </row>
    <row r="1122" spans="1:18" x14ac:dyDescent="0.35">
      <c r="A1122" t="s">
        <v>25</v>
      </c>
      <c r="B1122">
        <v>1197831</v>
      </c>
      <c r="C1122" s="1">
        <v>44453</v>
      </c>
      <c r="D1122">
        <f>YEAR(salesbydate[[#This Row],[Invoice_Date]])</f>
        <v>2021</v>
      </c>
      <c r="E1122">
        <f>MONTH(salesbydate[[#This Row],[Invoice_Date]])</f>
        <v>9</v>
      </c>
      <c r="F1122">
        <f>ROUNDUP(MONTH(salesbydate[[#This Row],[Invoice_Date]])/3,0)</f>
        <v>3</v>
      </c>
      <c r="G1122">
        <f>WEEKNUM(salesbydate[[#This Row],[Invoice_Date]])</f>
        <v>38</v>
      </c>
      <c r="H1122" t="s">
        <v>26</v>
      </c>
      <c r="I1122" t="s">
        <v>58</v>
      </c>
      <c r="J1122" t="s">
        <v>59</v>
      </c>
      <c r="K1122" t="s">
        <v>19</v>
      </c>
      <c r="L1122" t="s">
        <v>145</v>
      </c>
      <c r="M1122" s="2">
        <v>55</v>
      </c>
      <c r="N1122" s="2">
        <v>925</v>
      </c>
      <c r="O1122" s="2">
        <v>508750</v>
      </c>
      <c r="P1122" s="2">
        <v>254375</v>
      </c>
      <c r="Q1122" s="8">
        <v>0.5</v>
      </c>
      <c r="R1122" t="s">
        <v>23</v>
      </c>
    </row>
    <row r="1123" spans="1:18" x14ac:dyDescent="0.35">
      <c r="A1123" t="s">
        <v>25</v>
      </c>
      <c r="B1123">
        <v>1197831</v>
      </c>
      <c r="C1123" s="1">
        <v>44454</v>
      </c>
      <c r="D1123">
        <f>YEAR(salesbydate[[#This Row],[Invoice_Date]])</f>
        <v>2021</v>
      </c>
      <c r="E1123">
        <f>MONTH(salesbydate[[#This Row],[Invoice_Date]])</f>
        <v>9</v>
      </c>
      <c r="F1123">
        <f>ROUNDUP(MONTH(salesbydate[[#This Row],[Invoice_Date]])/3,0)</f>
        <v>3</v>
      </c>
      <c r="G1123">
        <f>WEEKNUM(salesbydate[[#This Row],[Invoice_Date]])</f>
        <v>38</v>
      </c>
      <c r="H1123" t="s">
        <v>26</v>
      </c>
      <c r="I1123" t="s">
        <v>58</v>
      </c>
      <c r="J1123" t="s">
        <v>59</v>
      </c>
      <c r="K1123" t="s">
        <v>20</v>
      </c>
      <c r="L1123" t="s">
        <v>145</v>
      </c>
      <c r="M1123" s="2">
        <v>50</v>
      </c>
      <c r="N1123" s="2">
        <v>425</v>
      </c>
      <c r="O1123" s="2">
        <v>212500</v>
      </c>
      <c r="P1123" s="2">
        <v>127500</v>
      </c>
      <c r="Q1123" s="8">
        <v>0.6</v>
      </c>
      <c r="R1123" t="s">
        <v>23</v>
      </c>
    </row>
    <row r="1124" spans="1:18" x14ac:dyDescent="0.35">
      <c r="A1124" t="s">
        <v>25</v>
      </c>
      <c r="B1124">
        <v>1197831</v>
      </c>
      <c r="C1124" s="1">
        <v>44455</v>
      </c>
      <c r="D1124">
        <f>YEAR(salesbydate[[#This Row],[Invoice_Date]])</f>
        <v>2021</v>
      </c>
      <c r="E1124">
        <f>MONTH(salesbydate[[#This Row],[Invoice_Date]])</f>
        <v>9</v>
      </c>
      <c r="F1124">
        <f>ROUNDUP(MONTH(salesbydate[[#This Row],[Invoice_Date]])/3,0)</f>
        <v>3</v>
      </c>
      <c r="G1124">
        <f>WEEKNUM(salesbydate[[#This Row],[Invoice_Date]])</f>
        <v>38</v>
      </c>
      <c r="H1124" t="s">
        <v>26</v>
      </c>
      <c r="I1124" t="s">
        <v>58</v>
      </c>
      <c r="J1124" t="s">
        <v>59</v>
      </c>
      <c r="K1124" t="s">
        <v>21</v>
      </c>
      <c r="L1124" t="s">
        <v>144</v>
      </c>
      <c r="M1124" s="2">
        <v>55</v>
      </c>
      <c r="N1124" s="2">
        <v>425</v>
      </c>
      <c r="O1124" s="2">
        <v>233750</v>
      </c>
      <c r="P1124" s="2">
        <v>105188</v>
      </c>
      <c r="Q1124" s="8">
        <v>0.45</v>
      </c>
      <c r="R1124" t="s">
        <v>23</v>
      </c>
    </row>
    <row r="1125" spans="1:18" x14ac:dyDescent="0.35">
      <c r="A1125" t="s">
        <v>25</v>
      </c>
      <c r="B1125">
        <v>1197831</v>
      </c>
      <c r="C1125" s="1">
        <v>44456</v>
      </c>
      <c r="D1125">
        <f>YEAR(salesbydate[[#This Row],[Invoice_Date]])</f>
        <v>2021</v>
      </c>
      <c r="E1125">
        <f>MONTH(salesbydate[[#This Row],[Invoice_Date]])</f>
        <v>9</v>
      </c>
      <c r="F1125">
        <f>ROUNDUP(MONTH(salesbydate[[#This Row],[Invoice_Date]])/3,0)</f>
        <v>3</v>
      </c>
      <c r="G1125">
        <f>WEEKNUM(salesbydate[[#This Row],[Invoice_Date]])</f>
        <v>38</v>
      </c>
      <c r="H1125" t="s">
        <v>26</v>
      </c>
      <c r="I1125" t="s">
        <v>58</v>
      </c>
      <c r="J1125" t="s">
        <v>59</v>
      </c>
      <c r="K1125" t="s">
        <v>22</v>
      </c>
      <c r="L1125" t="s">
        <v>145</v>
      </c>
      <c r="M1125" s="2">
        <v>60</v>
      </c>
      <c r="N1125" s="2">
        <v>675</v>
      </c>
      <c r="O1125" s="2">
        <v>405000</v>
      </c>
      <c r="P1125" s="2">
        <v>263250</v>
      </c>
      <c r="Q1125" s="8">
        <v>0.65</v>
      </c>
      <c r="R1125" t="s">
        <v>23</v>
      </c>
    </row>
    <row r="1126" spans="1:18" x14ac:dyDescent="0.35">
      <c r="A1126" t="s">
        <v>25</v>
      </c>
      <c r="B1126">
        <v>1197831</v>
      </c>
      <c r="C1126" s="1">
        <v>44457</v>
      </c>
      <c r="D1126">
        <f>YEAR(salesbydate[[#This Row],[Invoice_Date]])</f>
        <v>2021</v>
      </c>
      <c r="E1126">
        <f>MONTH(salesbydate[[#This Row],[Invoice_Date]])</f>
        <v>9</v>
      </c>
      <c r="F1126">
        <f>ROUNDUP(MONTH(salesbydate[[#This Row],[Invoice_Date]])/3,0)</f>
        <v>3</v>
      </c>
      <c r="G1126">
        <f>WEEKNUM(salesbydate[[#This Row],[Invoice_Date]])</f>
        <v>38</v>
      </c>
      <c r="H1126" t="s">
        <v>26</v>
      </c>
      <c r="I1126" t="s">
        <v>58</v>
      </c>
      <c r="J1126" t="s">
        <v>59</v>
      </c>
      <c r="K1126" t="s">
        <v>16</v>
      </c>
      <c r="L1126" t="s">
        <v>144</v>
      </c>
      <c r="M1126" s="2">
        <v>55</v>
      </c>
      <c r="N1126" s="2">
        <v>625</v>
      </c>
      <c r="O1126" s="2">
        <v>343750</v>
      </c>
      <c r="P1126" s="2">
        <v>171875</v>
      </c>
      <c r="Q1126" s="8">
        <v>0.5</v>
      </c>
      <c r="R1126" t="s">
        <v>23</v>
      </c>
    </row>
    <row r="1127" spans="1:18" x14ac:dyDescent="0.35">
      <c r="A1127" t="s">
        <v>25</v>
      </c>
      <c r="B1127">
        <v>1197831</v>
      </c>
      <c r="C1127" s="1">
        <v>44458</v>
      </c>
      <c r="D1127">
        <f>YEAR(salesbydate[[#This Row],[Invoice_Date]])</f>
        <v>2021</v>
      </c>
      <c r="E1127">
        <f>MONTH(salesbydate[[#This Row],[Invoice_Date]])</f>
        <v>9</v>
      </c>
      <c r="F1127">
        <f>ROUNDUP(MONTH(salesbydate[[#This Row],[Invoice_Date]])/3,0)</f>
        <v>3</v>
      </c>
      <c r="G1127">
        <f>WEEKNUM(salesbydate[[#This Row],[Invoice_Date]])</f>
        <v>39</v>
      </c>
      <c r="H1127" t="s">
        <v>26</v>
      </c>
      <c r="I1127" t="s">
        <v>58</v>
      </c>
      <c r="J1127" t="s">
        <v>59</v>
      </c>
      <c r="K1127" t="s">
        <v>18</v>
      </c>
      <c r="L1127" t="s">
        <v>144</v>
      </c>
      <c r="M1127" s="2">
        <v>55</v>
      </c>
      <c r="N1127" s="2">
        <v>575</v>
      </c>
      <c r="O1127" s="2">
        <v>316250</v>
      </c>
      <c r="P1127" s="2">
        <v>158125</v>
      </c>
      <c r="Q1127" s="8">
        <v>0.5</v>
      </c>
      <c r="R1127" t="s">
        <v>23</v>
      </c>
    </row>
    <row r="1128" spans="1:18" x14ac:dyDescent="0.35">
      <c r="A1128" t="s">
        <v>25</v>
      </c>
      <c r="B1128">
        <v>1197831</v>
      </c>
      <c r="C1128" s="1">
        <v>44459</v>
      </c>
      <c r="D1128">
        <f>YEAR(salesbydate[[#This Row],[Invoice_Date]])</f>
        <v>2021</v>
      </c>
      <c r="E1128">
        <f>MONTH(salesbydate[[#This Row],[Invoice_Date]])</f>
        <v>9</v>
      </c>
      <c r="F1128">
        <f>ROUNDUP(MONTH(salesbydate[[#This Row],[Invoice_Date]])/3,0)</f>
        <v>3</v>
      </c>
      <c r="G1128">
        <f>WEEKNUM(salesbydate[[#This Row],[Invoice_Date]])</f>
        <v>39</v>
      </c>
      <c r="H1128" t="s">
        <v>26</v>
      </c>
      <c r="I1128" t="s">
        <v>58</v>
      </c>
      <c r="J1128" t="s">
        <v>59</v>
      </c>
      <c r="K1128" t="s">
        <v>19</v>
      </c>
      <c r="L1128" t="s">
        <v>145</v>
      </c>
      <c r="M1128" s="2">
        <v>60</v>
      </c>
      <c r="N1128" s="2">
        <v>625</v>
      </c>
      <c r="O1128" s="2">
        <v>375000</v>
      </c>
      <c r="P1128" s="2">
        <v>187500</v>
      </c>
      <c r="Q1128" s="8">
        <v>0.5</v>
      </c>
      <c r="R1128" t="s">
        <v>23</v>
      </c>
    </row>
    <row r="1129" spans="1:18" x14ac:dyDescent="0.35">
      <c r="A1129" t="s">
        <v>25</v>
      </c>
      <c r="B1129">
        <v>1197831</v>
      </c>
      <c r="C1129" s="1">
        <v>44460</v>
      </c>
      <c r="D1129">
        <f>YEAR(salesbydate[[#This Row],[Invoice_Date]])</f>
        <v>2021</v>
      </c>
      <c r="E1129">
        <f>MONTH(salesbydate[[#This Row],[Invoice_Date]])</f>
        <v>9</v>
      </c>
      <c r="F1129">
        <f>ROUNDUP(MONTH(salesbydate[[#This Row],[Invoice_Date]])/3,0)</f>
        <v>3</v>
      </c>
      <c r="G1129">
        <f>WEEKNUM(salesbydate[[#This Row],[Invoice_Date]])</f>
        <v>39</v>
      </c>
      <c r="H1129" t="s">
        <v>26</v>
      </c>
      <c r="I1129" t="s">
        <v>58</v>
      </c>
      <c r="J1129" t="s">
        <v>59</v>
      </c>
      <c r="K1129" t="s">
        <v>20</v>
      </c>
      <c r="L1129" t="s">
        <v>145</v>
      </c>
      <c r="M1129" s="2">
        <v>60</v>
      </c>
      <c r="N1129" s="2">
        <v>350</v>
      </c>
      <c r="O1129" s="2">
        <v>210000</v>
      </c>
      <c r="P1129" s="2">
        <v>126000</v>
      </c>
      <c r="Q1129" s="8">
        <v>0.6</v>
      </c>
      <c r="R1129" t="s">
        <v>23</v>
      </c>
    </row>
    <row r="1130" spans="1:18" x14ac:dyDescent="0.35">
      <c r="A1130" t="s">
        <v>25</v>
      </c>
      <c r="B1130">
        <v>1197831</v>
      </c>
      <c r="C1130" s="1">
        <v>44461</v>
      </c>
      <c r="D1130">
        <f>YEAR(salesbydate[[#This Row],[Invoice_Date]])</f>
        <v>2021</v>
      </c>
      <c r="E1130">
        <f>MONTH(salesbydate[[#This Row],[Invoice_Date]])</f>
        <v>9</v>
      </c>
      <c r="F1130">
        <f>ROUNDUP(MONTH(salesbydate[[#This Row],[Invoice_Date]])/3,0)</f>
        <v>3</v>
      </c>
      <c r="G1130">
        <f>WEEKNUM(salesbydate[[#This Row],[Invoice_Date]])</f>
        <v>39</v>
      </c>
      <c r="H1130" t="s">
        <v>26</v>
      </c>
      <c r="I1130" t="s">
        <v>58</v>
      </c>
      <c r="J1130" t="s">
        <v>59</v>
      </c>
      <c r="K1130" t="s">
        <v>21</v>
      </c>
      <c r="L1130" t="s">
        <v>144</v>
      </c>
      <c r="M1130" s="2">
        <v>45</v>
      </c>
      <c r="N1130" s="2">
        <v>350</v>
      </c>
      <c r="O1130" s="2">
        <v>157500</v>
      </c>
      <c r="P1130" s="2">
        <v>70875</v>
      </c>
      <c r="Q1130" s="8">
        <v>0.45</v>
      </c>
      <c r="R1130" t="s">
        <v>23</v>
      </c>
    </row>
    <row r="1131" spans="1:18" x14ac:dyDescent="0.35">
      <c r="A1131" t="s">
        <v>25</v>
      </c>
      <c r="B1131">
        <v>1197831</v>
      </c>
      <c r="C1131" s="1">
        <v>44462</v>
      </c>
      <c r="D1131">
        <f>YEAR(salesbydate[[#This Row],[Invoice_Date]])</f>
        <v>2021</v>
      </c>
      <c r="E1131">
        <f>MONTH(salesbydate[[#This Row],[Invoice_Date]])</f>
        <v>9</v>
      </c>
      <c r="F1131">
        <f>ROUNDUP(MONTH(salesbydate[[#This Row],[Invoice_Date]])/3,0)</f>
        <v>3</v>
      </c>
      <c r="G1131">
        <f>WEEKNUM(salesbydate[[#This Row],[Invoice_Date]])</f>
        <v>39</v>
      </c>
      <c r="H1131" t="s">
        <v>26</v>
      </c>
      <c r="I1131" t="s">
        <v>58</v>
      </c>
      <c r="J1131" t="s">
        <v>59</v>
      </c>
      <c r="K1131" t="s">
        <v>22</v>
      </c>
      <c r="L1131" t="s">
        <v>145</v>
      </c>
      <c r="M1131" s="2">
        <v>40</v>
      </c>
      <c r="N1131" s="2">
        <v>575</v>
      </c>
      <c r="O1131" s="2">
        <v>230000</v>
      </c>
      <c r="P1131" s="2">
        <v>149500</v>
      </c>
      <c r="Q1131" s="8">
        <v>0.65</v>
      </c>
      <c r="R1131" t="s">
        <v>23</v>
      </c>
    </row>
    <row r="1132" spans="1:18" x14ac:dyDescent="0.35">
      <c r="A1132" t="s">
        <v>25</v>
      </c>
      <c r="B1132">
        <v>1197831</v>
      </c>
      <c r="C1132" s="1">
        <v>44463</v>
      </c>
      <c r="D1132">
        <f>YEAR(salesbydate[[#This Row],[Invoice_Date]])</f>
        <v>2021</v>
      </c>
      <c r="E1132">
        <f>MONTH(salesbydate[[#This Row],[Invoice_Date]])</f>
        <v>9</v>
      </c>
      <c r="F1132">
        <f>ROUNDUP(MONTH(salesbydate[[#This Row],[Invoice_Date]])/3,0)</f>
        <v>3</v>
      </c>
      <c r="G1132">
        <f>WEEKNUM(salesbydate[[#This Row],[Invoice_Date]])</f>
        <v>39</v>
      </c>
      <c r="H1132" t="s">
        <v>26</v>
      </c>
      <c r="I1132" t="s">
        <v>58</v>
      </c>
      <c r="J1132" t="s">
        <v>59</v>
      </c>
      <c r="K1132" t="s">
        <v>16</v>
      </c>
      <c r="L1132" t="s">
        <v>144</v>
      </c>
      <c r="M1132" s="2">
        <v>30</v>
      </c>
      <c r="N1132" s="2">
        <v>525</v>
      </c>
      <c r="O1132" s="2">
        <v>157500</v>
      </c>
      <c r="P1132" s="2">
        <v>78750</v>
      </c>
      <c r="Q1132" s="8">
        <v>0.5</v>
      </c>
      <c r="R1132" t="s">
        <v>23</v>
      </c>
    </row>
    <row r="1133" spans="1:18" x14ac:dyDescent="0.35">
      <c r="A1133" t="s">
        <v>25</v>
      </c>
      <c r="B1133">
        <v>1197831</v>
      </c>
      <c r="C1133" s="1">
        <v>44464</v>
      </c>
      <c r="D1133">
        <f>YEAR(salesbydate[[#This Row],[Invoice_Date]])</f>
        <v>2021</v>
      </c>
      <c r="E1133">
        <f>MONTH(salesbydate[[#This Row],[Invoice_Date]])</f>
        <v>9</v>
      </c>
      <c r="F1133">
        <f>ROUNDUP(MONTH(salesbydate[[#This Row],[Invoice_Date]])/3,0)</f>
        <v>3</v>
      </c>
      <c r="G1133">
        <f>WEEKNUM(salesbydate[[#This Row],[Invoice_Date]])</f>
        <v>39</v>
      </c>
      <c r="H1133" t="s">
        <v>26</v>
      </c>
      <c r="I1133" t="s">
        <v>58</v>
      </c>
      <c r="J1133" t="s">
        <v>59</v>
      </c>
      <c r="K1133" t="s">
        <v>18</v>
      </c>
      <c r="L1133" t="s">
        <v>144</v>
      </c>
      <c r="M1133" s="2">
        <v>30</v>
      </c>
      <c r="N1133" s="2">
        <v>525</v>
      </c>
      <c r="O1133" s="2">
        <v>157500</v>
      </c>
      <c r="P1133" s="2">
        <v>78750</v>
      </c>
      <c r="Q1133" s="8">
        <v>0.5</v>
      </c>
      <c r="R1133" t="s">
        <v>23</v>
      </c>
    </row>
    <row r="1134" spans="1:18" x14ac:dyDescent="0.35">
      <c r="A1134" t="s">
        <v>25</v>
      </c>
      <c r="B1134">
        <v>1197831</v>
      </c>
      <c r="C1134" s="1">
        <v>44465</v>
      </c>
      <c r="D1134">
        <f>YEAR(salesbydate[[#This Row],[Invoice_Date]])</f>
        <v>2021</v>
      </c>
      <c r="E1134">
        <f>MONTH(salesbydate[[#This Row],[Invoice_Date]])</f>
        <v>9</v>
      </c>
      <c r="F1134">
        <f>ROUNDUP(MONTH(salesbydate[[#This Row],[Invoice_Date]])/3,0)</f>
        <v>3</v>
      </c>
      <c r="G1134">
        <f>WEEKNUM(salesbydate[[#This Row],[Invoice_Date]])</f>
        <v>40</v>
      </c>
      <c r="H1134" t="s">
        <v>26</v>
      </c>
      <c r="I1134" t="s">
        <v>58</v>
      </c>
      <c r="J1134" t="s">
        <v>59</v>
      </c>
      <c r="K1134" t="s">
        <v>19</v>
      </c>
      <c r="L1134" t="s">
        <v>145</v>
      </c>
      <c r="M1134" s="2">
        <v>35</v>
      </c>
      <c r="N1134" s="2">
        <v>475</v>
      </c>
      <c r="O1134" s="2">
        <v>166250</v>
      </c>
      <c r="P1134" s="2">
        <v>83125</v>
      </c>
      <c r="Q1134" s="8">
        <v>0.5</v>
      </c>
      <c r="R1134" t="s">
        <v>23</v>
      </c>
    </row>
    <row r="1135" spans="1:18" x14ac:dyDescent="0.35">
      <c r="A1135" t="s">
        <v>25</v>
      </c>
      <c r="B1135">
        <v>1197831</v>
      </c>
      <c r="C1135" s="1">
        <v>44466</v>
      </c>
      <c r="D1135">
        <f>YEAR(salesbydate[[#This Row],[Invoice_Date]])</f>
        <v>2021</v>
      </c>
      <c r="E1135">
        <f>MONTH(salesbydate[[#This Row],[Invoice_Date]])</f>
        <v>9</v>
      </c>
      <c r="F1135">
        <f>ROUNDUP(MONTH(salesbydate[[#This Row],[Invoice_Date]])/3,0)</f>
        <v>3</v>
      </c>
      <c r="G1135">
        <f>WEEKNUM(salesbydate[[#This Row],[Invoice_Date]])</f>
        <v>40</v>
      </c>
      <c r="H1135" t="s">
        <v>26</v>
      </c>
      <c r="I1135" t="s">
        <v>58</v>
      </c>
      <c r="J1135" t="s">
        <v>59</v>
      </c>
      <c r="K1135" t="s">
        <v>20</v>
      </c>
      <c r="L1135" t="s">
        <v>145</v>
      </c>
      <c r="M1135" s="2">
        <v>35</v>
      </c>
      <c r="N1135" s="2">
        <v>325</v>
      </c>
      <c r="O1135" s="2">
        <v>113750</v>
      </c>
      <c r="P1135" s="2">
        <v>68250</v>
      </c>
      <c r="Q1135" s="8">
        <v>0.6</v>
      </c>
      <c r="R1135" t="s">
        <v>23</v>
      </c>
    </row>
    <row r="1136" spans="1:18" x14ac:dyDescent="0.35">
      <c r="A1136" t="s">
        <v>25</v>
      </c>
      <c r="B1136">
        <v>1197831</v>
      </c>
      <c r="C1136" s="1">
        <v>44467</v>
      </c>
      <c r="D1136">
        <f>YEAR(salesbydate[[#This Row],[Invoice_Date]])</f>
        <v>2021</v>
      </c>
      <c r="E1136">
        <f>MONTH(salesbydate[[#This Row],[Invoice_Date]])</f>
        <v>9</v>
      </c>
      <c r="F1136">
        <f>ROUNDUP(MONTH(salesbydate[[#This Row],[Invoice_Date]])/3,0)</f>
        <v>3</v>
      </c>
      <c r="G1136">
        <f>WEEKNUM(salesbydate[[#This Row],[Invoice_Date]])</f>
        <v>40</v>
      </c>
      <c r="H1136" t="s">
        <v>26</v>
      </c>
      <c r="I1136" t="s">
        <v>58</v>
      </c>
      <c r="J1136" t="s">
        <v>59</v>
      </c>
      <c r="K1136" t="s">
        <v>21</v>
      </c>
      <c r="L1136" t="s">
        <v>144</v>
      </c>
      <c r="M1136" s="2">
        <v>30</v>
      </c>
      <c r="N1136" s="2">
        <v>300</v>
      </c>
      <c r="O1136" s="2">
        <v>90000</v>
      </c>
      <c r="P1136" s="2">
        <v>40500</v>
      </c>
      <c r="Q1136" s="8">
        <v>0.45</v>
      </c>
      <c r="R1136" t="s">
        <v>23</v>
      </c>
    </row>
    <row r="1137" spans="1:18" x14ac:dyDescent="0.35">
      <c r="A1137" t="s">
        <v>25</v>
      </c>
      <c r="B1137">
        <v>1197831</v>
      </c>
      <c r="C1137" s="1">
        <v>44468</v>
      </c>
      <c r="D1137">
        <f>YEAR(salesbydate[[#This Row],[Invoice_Date]])</f>
        <v>2021</v>
      </c>
      <c r="E1137">
        <f>MONTH(salesbydate[[#This Row],[Invoice_Date]])</f>
        <v>9</v>
      </c>
      <c r="F1137">
        <f>ROUNDUP(MONTH(salesbydate[[#This Row],[Invoice_Date]])/3,0)</f>
        <v>3</v>
      </c>
      <c r="G1137">
        <f>WEEKNUM(salesbydate[[#This Row],[Invoice_Date]])</f>
        <v>40</v>
      </c>
      <c r="H1137" t="s">
        <v>26</v>
      </c>
      <c r="I1137" t="s">
        <v>58</v>
      </c>
      <c r="J1137" t="s">
        <v>59</v>
      </c>
      <c r="K1137" t="s">
        <v>22</v>
      </c>
      <c r="L1137" t="s">
        <v>145</v>
      </c>
      <c r="M1137" s="2">
        <v>40</v>
      </c>
      <c r="N1137" s="2">
        <v>475</v>
      </c>
      <c r="O1137" s="2">
        <v>190000</v>
      </c>
      <c r="P1137" s="2">
        <v>123500</v>
      </c>
      <c r="Q1137" s="8">
        <v>0.65</v>
      </c>
      <c r="R1137" t="s">
        <v>23</v>
      </c>
    </row>
    <row r="1138" spans="1:18" x14ac:dyDescent="0.35">
      <c r="A1138" t="s">
        <v>25</v>
      </c>
      <c r="B1138">
        <v>1197831</v>
      </c>
      <c r="C1138" s="1">
        <v>44469</v>
      </c>
      <c r="D1138">
        <f>YEAR(salesbydate[[#This Row],[Invoice_Date]])</f>
        <v>2021</v>
      </c>
      <c r="E1138">
        <f>MONTH(salesbydate[[#This Row],[Invoice_Date]])</f>
        <v>9</v>
      </c>
      <c r="F1138">
        <f>ROUNDUP(MONTH(salesbydate[[#This Row],[Invoice_Date]])/3,0)</f>
        <v>3</v>
      </c>
      <c r="G1138">
        <f>WEEKNUM(salesbydate[[#This Row],[Invoice_Date]])</f>
        <v>40</v>
      </c>
      <c r="H1138" t="s">
        <v>26</v>
      </c>
      <c r="I1138" t="s">
        <v>58</v>
      </c>
      <c r="J1138" t="s">
        <v>59</v>
      </c>
      <c r="K1138" t="s">
        <v>16</v>
      </c>
      <c r="L1138" t="s">
        <v>144</v>
      </c>
      <c r="M1138" s="2">
        <v>20</v>
      </c>
      <c r="N1138" s="2">
        <v>625</v>
      </c>
      <c r="O1138" s="2">
        <v>125000</v>
      </c>
      <c r="P1138" s="2">
        <v>62500</v>
      </c>
      <c r="Q1138" s="8">
        <v>0.5</v>
      </c>
      <c r="R1138" t="s">
        <v>23</v>
      </c>
    </row>
    <row r="1139" spans="1:18" x14ac:dyDescent="0.35">
      <c r="A1139" t="s">
        <v>25</v>
      </c>
      <c r="B1139">
        <v>1197831</v>
      </c>
      <c r="C1139" s="1">
        <v>44470</v>
      </c>
      <c r="D1139">
        <f>YEAR(salesbydate[[#This Row],[Invoice_Date]])</f>
        <v>2021</v>
      </c>
      <c r="E1139">
        <f>MONTH(salesbydate[[#This Row],[Invoice_Date]])</f>
        <v>10</v>
      </c>
      <c r="F1139">
        <f>ROUNDUP(MONTH(salesbydate[[#This Row],[Invoice_Date]])/3,0)</f>
        <v>4</v>
      </c>
      <c r="G1139">
        <f>WEEKNUM(salesbydate[[#This Row],[Invoice_Date]])</f>
        <v>40</v>
      </c>
      <c r="H1139" t="s">
        <v>26</v>
      </c>
      <c r="I1139" t="s">
        <v>58</v>
      </c>
      <c r="J1139" t="s">
        <v>59</v>
      </c>
      <c r="K1139" t="s">
        <v>18</v>
      </c>
      <c r="L1139" t="s">
        <v>144</v>
      </c>
      <c r="M1139" s="2">
        <v>20</v>
      </c>
      <c r="N1139" s="2">
        <v>625</v>
      </c>
      <c r="O1139" s="2">
        <v>125000</v>
      </c>
      <c r="P1139" s="2">
        <v>62500</v>
      </c>
      <c r="Q1139" s="8">
        <v>0.5</v>
      </c>
      <c r="R1139" t="s">
        <v>23</v>
      </c>
    </row>
    <row r="1140" spans="1:18" x14ac:dyDescent="0.35">
      <c r="A1140" t="s">
        <v>25</v>
      </c>
      <c r="B1140">
        <v>1197831</v>
      </c>
      <c r="C1140" s="1">
        <v>44471</v>
      </c>
      <c r="D1140">
        <f>YEAR(salesbydate[[#This Row],[Invoice_Date]])</f>
        <v>2021</v>
      </c>
      <c r="E1140">
        <f>MONTH(salesbydate[[#This Row],[Invoice_Date]])</f>
        <v>10</v>
      </c>
      <c r="F1140">
        <f>ROUNDUP(MONTH(salesbydate[[#This Row],[Invoice_Date]])/3,0)</f>
        <v>4</v>
      </c>
      <c r="G1140">
        <f>WEEKNUM(salesbydate[[#This Row],[Invoice_Date]])</f>
        <v>40</v>
      </c>
      <c r="H1140" t="s">
        <v>26</v>
      </c>
      <c r="I1140" t="s">
        <v>58</v>
      </c>
      <c r="J1140" t="s">
        <v>59</v>
      </c>
      <c r="K1140" t="s">
        <v>19</v>
      </c>
      <c r="L1140" t="s">
        <v>145</v>
      </c>
      <c r="M1140" s="2">
        <v>45</v>
      </c>
      <c r="N1140" s="2">
        <v>575</v>
      </c>
      <c r="O1140" s="2">
        <v>258750</v>
      </c>
      <c r="P1140" s="2">
        <v>129375</v>
      </c>
      <c r="Q1140" s="8">
        <v>0.5</v>
      </c>
      <c r="R1140" t="s">
        <v>23</v>
      </c>
    </row>
    <row r="1141" spans="1:18" x14ac:dyDescent="0.35">
      <c r="A1141" t="s">
        <v>25</v>
      </c>
      <c r="B1141">
        <v>1197831</v>
      </c>
      <c r="C1141" s="1">
        <v>44472</v>
      </c>
      <c r="D1141">
        <f>YEAR(salesbydate[[#This Row],[Invoice_Date]])</f>
        <v>2021</v>
      </c>
      <c r="E1141">
        <f>MONTH(salesbydate[[#This Row],[Invoice_Date]])</f>
        <v>10</v>
      </c>
      <c r="F1141">
        <f>ROUNDUP(MONTH(salesbydate[[#This Row],[Invoice_Date]])/3,0)</f>
        <v>4</v>
      </c>
      <c r="G1141">
        <f>WEEKNUM(salesbydate[[#This Row],[Invoice_Date]])</f>
        <v>41</v>
      </c>
      <c r="H1141" t="s">
        <v>26</v>
      </c>
      <c r="I1141" t="s">
        <v>58</v>
      </c>
      <c r="J1141" t="s">
        <v>59</v>
      </c>
      <c r="K1141" t="s">
        <v>20</v>
      </c>
      <c r="L1141" t="s">
        <v>145</v>
      </c>
      <c r="M1141" s="2">
        <v>45</v>
      </c>
      <c r="N1141" s="2">
        <v>450</v>
      </c>
      <c r="O1141" s="2">
        <v>202500</v>
      </c>
      <c r="P1141" s="2">
        <v>121500</v>
      </c>
      <c r="Q1141" s="8">
        <v>0.6</v>
      </c>
      <c r="R1141" t="s">
        <v>23</v>
      </c>
    </row>
    <row r="1142" spans="1:18" x14ac:dyDescent="0.35">
      <c r="A1142" t="s">
        <v>25</v>
      </c>
      <c r="B1142">
        <v>1197831</v>
      </c>
      <c r="C1142" s="1">
        <v>44473</v>
      </c>
      <c r="D1142">
        <f>YEAR(salesbydate[[#This Row],[Invoice_Date]])</f>
        <v>2021</v>
      </c>
      <c r="E1142">
        <f>MONTH(salesbydate[[#This Row],[Invoice_Date]])</f>
        <v>10</v>
      </c>
      <c r="F1142">
        <f>ROUNDUP(MONTH(salesbydate[[#This Row],[Invoice_Date]])/3,0)</f>
        <v>4</v>
      </c>
      <c r="G1142">
        <f>WEEKNUM(salesbydate[[#This Row],[Invoice_Date]])</f>
        <v>41</v>
      </c>
      <c r="H1142" t="s">
        <v>26</v>
      </c>
      <c r="I1142" t="s">
        <v>58</v>
      </c>
      <c r="J1142" t="s">
        <v>59</v>
      </c>
      <c r="K1142" t="s">
        <v>21</v>
      </c>
      <c r="L1142" t="s">
        <v>144</v>
      </c>
      <c r="M1142" s="2">
        <v>50</v>
      </c>
      <c r="N1142" s="2">
        <v>425</v>
      </c>
      <c r="O1142" s="2">
        <v>212500</v>
      </c>
      <c r="P1142" s="2">
        <v>95625</v>
      </c>
      <c r="Q1142" s="8">
        <v>0.45</v>
      </c>
      <c r="R1142" t="s">
        <v>23</v>
      </c>
    </row>
    <row r="1143" spans="1:18" x14ac:dyDescent="0.35">
      <c r="A1143" t="s">
        <v>25</v>
      </c>
      <c r="B1143">
        <v>1197831</v>
      </c>
      <c r="C1143" s="1">
        <v>44474</v>
      </c>
      <c r="D1143">
        <f>YEAR(salesbydate[[#This Row],[Invoice_Date]])</f>
        <v>2021</v>
      </c>
      <c r="E1143">
        <f>MONTH(salesbydate[[#This Row],[Invoice_Date]])</f>
        <v>10</v>
      </c>
      <c r="F1143">
        <f>ROUNDUP(MONTH(salesbydate[[#This Row],[Invoice_Date]])/3,0)</f>
        <v>4</v>
      </c>
      <c r="G1143">
        <f>WEEKNUM(salesbydate[[#This Row],[Invoice_Date]])</f>
        <v>41</v>
      </c>
      <c r="H1143" t="s">
        <v>26</v>
      </c>
      <c r="I1143" t="s">
        <v>58</v>
      </c>
      <c r="J1143" t="s">
        <v>59</v>
      </c>
      <c r="K1143" t="s">
        <v>22</v>
      </c>
      <c r="L1143" t="s">
        <v>145</v>
      </c>
      <c r="M1143" s="2">
        <v>60</v>
      </c>
      <c r="N1143" s="2">
        <v>625</v>
      </c>
      <c r="O1143" s="2">
        <v>375000</v>
      </c>
      <c r="P1143" s="2">
        <v>243750</v>
      </c>
      <c r="Q1143" s="8">
        <v>0.65</v>
      </c>
      <c r="R1143" t="s">
        <v>23</v>
      </c>
    </row>
    <row r="1144" spans="1:18" x14ac:dyDescent="0.35">
      <c r="A1144" t="s">
        <v>25</v>
      </c>
      <c r="B1144">
        <v>1197831</v>
      </c>
      <c r="C1144" s="1">
        <v>44475</v>
      </c>
      <c r="D1144">
        <f>YEAR(salesbydate[[#This Row],[Invoice_Date]])</f>
        <v>2021</v>
      </c>
      <c r="E1144">
        <f>MONTH(salesbydate[[#This Row],[Invoice_Date]])</f>
        <v>10</v>
      </c>
      <c r="F1144">
        <f>ROUNDUP(MONTH(salesbydate[[#This Row],[Invoice_Date]])/3,0)</f>
        <v>4</v>
      </c>
      <c r="G1144">
        <f>WEEKNUM(salesbydate[[#This Row],[Invoice_Date]])</f>
        <v>41</v>
      </c>
      <c r="H1144" t="s">
        <v>26</v>
      </c>
      <c r="I1144" t="s">
        <v>58</v>
      </c>
      <c r="J1144" t="s">
        <v>59</v>
      </c>
      <c r="K1144" t="s">
        <v>16</v>
      </c>
      <c r="L1144" t="s">
        <v>144</v>
      </c>
      <c r="M1144" s="2">
        <v>60</v>
      </c>
      <c r="N1144" s="2">
        <v>775</v>
      </c>
      <c r="O1144" s="2">
        <v>465000</v>
      </c>
      <c r="P1144" s="2">
        <v>232500</v>
      </c>
      <c r="Q1144" s="8">
        <v>0.5</v>
      </c>
      <c r="R1144" t="s">
        <v>23</v>
      </c>
    </row>
    <row r="1145" spans="1:18" x14ac:dyDescent="0.35">
      <c r="A1145" t="s">
        <v>25</v>
      </c>
      <c r="B1145">
        <v>1197831</v>
      </c>
      <c r="C1145" s="1">
        <v>44476</v>
      </c>
      <c r="D1145">
        <f>YEAR(salesbydate[[#This Row],[Invoice_Date]])</f>
        <v>2021</v>
      </c>
      <c r="E1145">
        <f>MONTH(salesbydate[[#This Row],[Invoice_Date]])</f>
        <v>10</v>
      </c>
      <c r="F1145">
        <f>ROUNDUP(MONTH(salesbydate[[#This Row],[Invoice_Date]])/3,0)</f>
        <v>4</v>
      </c>
      <c r="G1145">
        <f>WEEKNUM(salesbydate[[#This Row],[Invoice_Date]])</f>
        <v>41</v>
      </c>
      <c r="H1145" t="s">
        <v>26</v>
      </c>
      <c r="I1145" t="s">
        <v>58</v>
      </c>
      <c r="J1145" t="s">
        <v>59</v>
      </c>
      <c r="K1145" t="s">
        <v>18</v>
      </c>
      <c r="L1145" t="s">
        <v>144</v>
      </c>
      <c r="M1145" s="2">
        <v>60</v>
      </c>
      <c r="N1145" s="2">
        <v>775</v>
      </c>
      <c r="O1145" s="2">
        <v>465000</v>
      </c>
      <c r="P1145" s="2">
        <v>232500</v>
      </c>
      <c r="Q1145" s="8">
        <v>0.5</v>
      </c>
      <c r="R1145" t="s">
        <v>23</v>
      </c>
    </row>
    <row r="1146" spans="1:18" x14ac:dyDescent="0.35">
      <c r="A1146" t="s">
        <v>25</v>
      </c>
      <c r="B1146">
        <v>1197831</v>
      </c>
      <c r="C1146" s="1">
        <v>44477</v>
      </c>
      <c r="D1146">
        <f>YEAR(salesbydate[[#This Row],[Invoice_Date]])</f>
        <v>2021</v>
      </c>
      <c r="E1146">
        <f>MONTH(salesbydate[[#This Row],[Invoice_Date]])</f>
        <v>10</v>
      </c>
      <c r="F1146">
        <f>ROUNDUP(MONTH(salesbydate[[#This Row],[Invoice_Date]])/3,0)</f>
        <v>4</v>
      </c>
      <c r="G1146">
        <f>WEEKNUM(salesbydate[[#This Row],[Invoice_Date]])</f>
        <v>41</v>
      </c>
      <c r="H1146" t="s">
        <v>26</v>
      </c>
      <c r="I1146" t="s">
        <v>58</v>
      </c>
      <c r="J1146" t="s">
        <v>59</v>
      </c>
      <c r="K1146" t="s">
        <v>19</v>
      </c>
      <c r="L1146" t="s">
        <v>145</v>
      </c>
      <c r="M1146" s="2">
        <v>65</v>
      </c>
      <c r="N1146" s="2">
        <v>700</v>
      </c>
      <c r="O1146" s="2">
        <v>455000</v>
      </c>
      <c r="P1146" s="2">
        <v>227500</v>
      </c>
      <c r="Q1146" s="8">
        <v>0.5</v>
      </c>
      <c r="R1146" t="s">
        <v>23</v>
      </c>
    </row>
    <row r="1147" spans="1:18" x14ac:dyDescent="0.35">
      <c r="A1147" t="s">
        <v>25</v>
      </c>
      <c r="B1147">
        <v>1197831</v>
      </c>
      <c r="C1147" s="1">
        <v>44478</v>
      </c>
      <c r="D1147">
        <f>YEAR(salesbydate[[#This Row],[Invoice_Date]])</f>
        <v>2021</v>
      </c>
      <c r="E1147">
        <f>MONTH(salesbydate[[#This Row],[Invoice_Date]])</f>
        <v>10</v>
      </c>
      <c r="F1147">
        <f>ROUNDUP(MONTH(salesbydate[[#This Row],[Invoice_Date]])/3,0)</f>
        <v>4</v>
      </c>
      <c r="G1147">
        <f>WEEKNUM(salesbydate[[#This Row],[Invoice_Date]])</f>
        <v>41</v>
      </c>
      <c r="H1147" t="s">
        <v>26</v>
      </c>
      <c r="I1147" t="s">
        <v>58</v>
      </c>
      <c r="J1147" t="s">
        <v>59</v>
      </c>
      <c r="K1147" t="s">
        <v>20</v>
      </c>
      <c r="L1147" t="s">
        <v>145</v>
      </c>
      <c r="M1147" s="2">
        <v>65</v>
      </c>
      <c r="N1147" s="2">
        <v>550</v>
      </c>
      <c r="O1147" s="2">
        <v>357500</v>
      </c>
      <c r="P1147" s="2">
        <v>214500</v>
      </c>
      <c r="Q1147" s="8">
        <v>0.6</v>
      </c>
      <c r="R1147" t="s">
        <v>23</v>
      </c>
    </row>
    <row r="1148" spans="1:18" x14ac:dyDescent="0.35">
      <c r="A1148" t="s">
        <v>25</v>
      </c>
      <c r="B1148">
        <v>1197831</v>
      </c>
      <c r="C1148" s="1">
        <v>44479</v>
      </c>
      <c r="D1148">
        <f>YEAR(salesbydate[[#This Row],[Invoice_Date]])</f>
        <v>2021</v>
      </c>
      <c r="E1148">
        <f>MONTH(salesbydate[[#This Row],[Invoice_Date]])</f>
        <v>10</v>
      </c>
      <c r="F1148">
        <f>ROUNDUP(MONTH(salesbydate[[#This Row],[Invoice_Date]])/3,0)</f>
        <v>4</v>
      </c>
      <c r="G1148">
        <f>WEEKNUM(salesbydate[[#This Row],[Invoice_Date]])</f>
        <v>42</v>
      </c>
      <c r="H1148" t="s">
        <v>26</v>
      </c>
      <c r="I1148" t="s">
        <v>58</v>
      </c>
      <c r="J1148" t="s">
        <v>59</v>
      </c>
      <c r="K1148" t="s">
        <v>21</v>
      </c>
      <c r="L1148" t="s">
        <v>144</v>
      </c>
      <c r="M1148" s="2">
        <v>60</v>
      </c>
      <c r="N1148" s="2">
        <v>500</v>
      </c>
      <c r="O1148" s="2">
        <v>300000</v>
      </c>
      <c r="P1148" s="2">
        <v>135000</v>
      </c>
      <c r="Q1148" s="8">
        <v>0.45</v>
      </c>
      <c r="R1148" t="s">
        <v>23</v>
      </c>
    </row>
    <row r="1149" spans="1:18" x14ac:dyDescent="0.35">
      <c r="A1149" t="s">
        <v>25</v>
      </c>
      <c r="B1149">
        <v>1197831</v>
      </c>
      <c r="C1149" s="1">
        <v>44480</v>
      </c>
      <c r="D1149">
        <f>YEAR(salesbydate[[#This Row],[Invoice_Date]])</f>
        <v>2021</v>
      </c>
      <c r="E1149">
        <f>MONTH(salesbydate[[#This Row],[Invoice_Date]])</f>
        <v>10</v>
      </c>
      <c r="F1149">
        <f>ROUNDUP(MONTH(salesbydate[[#This Row],[Invoice_Date]])/3,0)</f>
        <v>4</v>
      </c>
      <c r="G1149">
        <f>WEEKNUM(salesbydate[[#This Row],[Invoice_Date]])</f>
        <v>42</v>
      </c>
      <c r="H1149" t="s">
        <v>26</v>
      </c>
      <c r="I1149" t="s">
        <v>58</v>
      </c>
      <c r="J1149" t="s">
        <v>59</v>
      </c>
      <c r="K1149" t="s">
        <v>22</v>
      </c>
      <c r="L1149" t="s">
        <v>145</v>
      </c>
      <c r="M1149" s="2">
        <v>70</v>
      </c>
      <c r="N1149" s="2">
        <v>750</v>
      </c>
      <c r="O1149" s="2">
        <v>525000</v>
      </c>
      <c r="P1149" s="2">
        <v>341250</v>
      </c>
      <c r="Q1149" s="8">
        <v>0.65</v>
      </c>
      <c r="R1149" t="s">
        <v>23</v>
      </c>
    </row>
    <row r="1150" spans="1:18" x14ac:dyDescent="0.35">
      <c r="A1150" t="s">
        <v>60</v>
      </c>
      <c r="B1150">
        <v>1185732</v>
      </c>
      <c r="C1150" s="1">
        <v>44481</v>
      </c>
      <c r="D1150">
        <f>YEAR(salesbydate[[#This Row],[Invoice_Date]])</f>
        <v>2021</v>
      </c>
      <c r="E1150">
        <f>MONTH(salesbydate[[#This Row],[Invoice_Date]])</f>
        <v>10</v>
      </c>
      <c r="F1150">
        <f>ROUNDUP(MONTH(salesbydate[[#This Row],[Invoice_Date]])/3,0)</f>
        <v>4</v>
      </c>
      <c r="G1150">
        <f>WEEKNUM(salesbydate[[#This Row],[Invoice_Date]])</f>
        <v>42</v>
      </c>
      <c r="H1150" t="s">
        <v>26</v>
      </c>
      <c r="I1150" t="s">
        <v>58</v>
      </c>
      <c r="J1150" t="s">
        <v>59</v>
      </c>
      <c r="K1150" t="s">
        <v>16</v>
      </c>
      <c r="L1150" t="s">
        <v>144</v>
      </c>
      <c r="M1150" s="2">
        <v>40</v>
      </c>
      <c r="N1150" s="2">
        <v>450</v>
      </c>
      <c r="O1150" s="2">
        <v>180000</v>
      </c>
      <c r="P1150" s="2">
        <v>63000</v>
      </c>
      <c r="Q1150" s="8">
        <v>0.35</v>
      </c>
      <c r="R1150" t="s">
        <v>23</v>
      </c>
    </row>
    <row r="1151" spans="1:18" x14ac:dyDescent="0.35">
      <c r="A1151" t="s">
        <v>60</v>
      </c>
      <c r="B1151">
        <v>1185732</v>
      </c>
      <c r="C1151" s="1">
        <v>44482</v>
      </c>
      <c r="D1151">
        <f>YEAR(salesbydate[[#This Row],[Invoice_Date]])</f>
        <v>2021</v>
      </c>
      <c r="E1151">
        <f>MONTH(salesbydate[[#This Row],[Invoice_Date]])</f>
        <v>10</v>
      </c>
      <c r="F1151">
        <f>ROUNDUP(MONTH(salesbydate[[#This Row],[Invoice_Date]])/3,0)</f>
        <v>4</v>
      </c>
      <c r="G1151">
        <f>WEEKNUM(salesbydate[[#This Row],[Invoice_Date]])</f>
        <v>42</v>
      </c>
      <c r="H1151" t="s">
        <v>26</v>
      </c>
      <c r="I1151" t="s">
        <v>58</v>
      </c>
      <c r="J1151" t="s">
        <v>59</v>
      </c>
      <c r="K1151" t="s">
        <v>18</v>
      </c>
      <c r="L1151" t="s">
        <v>144</v>
      </c>
      <c r="M1151" s="2">
        <v>40</v>
      </c>
      <c r="N1151" s="2">
        <v>250</v>
      </c>
      <c r="O1151" s="2">
        <v>100000</v>
      </c>
      <c r="P1151" s="2">
        <v>35000</v>
      </c>
      <c r="Q1151" s="8">
        <v>0.35</v>
      </c>
      <c r="R1151" t="s">
        <v>23</v>
      </c>
    </row>
    <row r="1152" spans="1:18" x14ac:dyDescent="0.35">
      <c r="A1152" t="s">
        <v>60</v>
      </c>
      <c r="B1152">
        <v>1185732</v>
      </c>
      <c r="C1152" s="1">
        <v>44483</v>
      </c>
      <c r="D1152">
        <f>YEAR(salesbydate[[#This Row],[Invoice_Date]])</f>
        <v>2021</v>
      </c>
      <c r="E1152">
        <f>MONTH(salesbydate[[#This Row],[Invoice_Date]])</f>
        <v>10</v>
      </c>
      <c r="F1152">
        <f>ROUNDUP(MONTH(salesbydate[[#This Row],[Invoice_Date]])/3,0)</f>
        <v>4</v>
      </c>
      <c r="G1152">
        <f>WEEKNUM(salesbydate[[#This Row],[Invoice_Date]])</f>
        <v>42</v>
      </c>
      <c r="H1152" t="s">
        <v>26</v>
      </c>
      <c r="I1152" t="s">
        <v>58</v>
      </c>
      <c r="J1152" t="s">
        <v>59</v>
      </c>
      <c r="K1152" t="s">
        <v>19</v>
      </c>
      <c r="L1152" t="s">
        <v>145</v>
      </c>
      <c r="M1152" s="2">
        <v>30</v>
      </c>
      <c r="N1152" s="2">
        <v>250</v>
      </c>
      <c r="O1152" s="2">
        <v>75000</v>
      </c>
      <c r="P1152" s="2">
        <v>30000</v>
      </c>
      <c r="Q1152" s="8">
        <v>0.4</v>
      </c>
      <c r="R1152" t="s">
        <v>23</v>
      </c>
    </row>
    <row r="1153" spans="1:18" x14ac:dyDescent="0.35">
      <c r="A1153" t="s">
        <v>60</v>
      </c>
      <c r="B1153">
        <v>1185732</v>
      </c>
      <c r="C1153" s="1">
        <v>44484</v>
      </c>
      <c r="D1153">
        <f>YEAR(salesbydate[[#This Row],[Invoice_Date]])</f>
        <v>2021</v>
      </c>
      <c r="E1153">
        <f>MONTH(salesbydate[[#This Row],[Invoice_Date]])</f>
        <v>10</v>
      </c>
      <c r="F1153">
        <f>ROUNDUP(MONTH(salesbydate[[#This Row],[Invoice_Date]])/3,0)</f>
        <v>4</v>
      </c>
      <c r="G1153">
        <f>WEEKNUM(salesbydate[[#This Row],[Invoice_Date]])</f>
        <v>42</v>
      </c>
      <c r="H1153" t="s">
        <v>26</v>
      </c>
      <c r="I1153" t="s">
        <v>58</v>
      </c>
      <c r="J1153" t="s">
        <v>59</v>
      </c>
      <c r="K1153" t="s">
        <v>20</v>
      </c>
      <c r="L1153" t="s">
        <v>145</v>
      </c>
      <c r="M1153" s="2">
        <v>35</v>
      </c>
      <c r="N1153" s="2">
        <v>100</v>
      </c>
      <c r="O1153" s="2">
        <v>35000</v>
      </c>
      <c r="P1153" s="2">
        <v>10500</v>
      </c>
      <c r="Q1153" s="8">
        <v>0.3</v>
      </c>
      <c r="R1153" t="s">
        <v>23</v>
      </c>
    </row>
    <row r="1154" spans="1:18" x14ac:dyDescent="0.35">
      <c r="A1154" t="s">
        <v>60</v>
      </c>
      <c r="B1154">
        <v>1185732</v>
      </c>
      <c r="C1154" s="1">
        <v>44485</v>
      </c>
      <c r="D1154">
        <f>YEAR(salesbydate[[#This Row],[Invoice_Date]])</f>
        <v>2021</v>
      </c>
      <c r="E1154">
        <f>MONTH(salesbydate[[#This Row],[Invoice_Date]])</f>
        <v>10</v>
      </c>
      <c r="F1154">
        <f>ROUNDUP(MONTH(salesbydate[[#This Row],[Invoice_Date]])/3,0)</f>
        <v>4</v>
      </c>
      <c r="G1154">
        <f>WEEKNUM(salesbydate[[#This Row],[Invoice_Date]])</f>
        <v>42</v>
      </c>
      <c r="H1154" t="s">
        <v>14</v>
      </c>
      <c r="I1154" t="s">
        <v>61</v>
      </c>
      <c r="J1154" t="s">
        <v>62</v>
      </c>
      <c r="K1154" t="s">
        <v>21</v>
      </c>
      <c r="L1154" t="s">
        <v>144</v>
      </c>
      <c r="M1154" s="2">
        <v>50</v>
      </c>
      <c r="N1154" s="2">
        <v>150</v>
      </c>
      <c r="O1154" s="2">
        <v>75000</v>
      </c>
      <c r="P1154" s="2">
        <v>18750</v>
      </c>
      <c r="Q1154" s="8">
        <v>0.25</v>
      </c>
      <c r="R1154" t="s">
        <v>23</v>
      </c>
    </row>
    <row r="1155" spans="1:18" x14ac:dyDescent="0.35">
      <c r="A1155" t="s">
        <v>60</v>
      </c>
      <c r="B1155">
        <v>1185732</v>
      </c>
      <c r="C1155" s="1">
        <v>44486</v>
      </c>
      <c r="D1155">
        <f>YEAR(salesbydate[[#This Row],[Invoice_Date]])</f>
        <v>2021</v>
      </c>
      <c r="E1155">
        <f>MONTH(salesbydate[[#This Row],[Invoice_Date]])</f>
        <v>10</v>
      </c>
      <c r="F1155">
        <f>ROUNDUP(MONTH(salesbydate[[#This Row],[Invoice_Date]])/3,0)</f>
        <v>4</v>
      </c>
      <c r="G1155">
        <f>WEEKNUM(salesbydate[[#This Row],[Invoice_Date]])</f>
        <v>43</v>
      </c>
      <c r="H1155" t="s">
        <v>14</v>
      </c>
      <c r="I1155" t="s">
        <v>61</v>
      </c>
      <c r="J1155" t="s">
        <v>62</v>
      </c>
      <c r="K1155" t="s">
        <v>22</v>
      </c>
      <c r="L1155" t="s">
        <v>145</v>
      </c>
      <c r="M1155" s="2">
        <v>40</v>
      </c>
      <c r="N1155" s="2">
        <v>250</v>
      </c>
      <c r="O1155" s="2">
        <v>100000</v>
      </c>
      <c r="P1155" s="2">
        <v>40000</v>
      </c>
      <c r="Q1155" s="8">
        <v>0.4</v>
      </c>
      <c r="R1155" t="s">
        <v>23</v>
      </c>
    </row>
    <row r="1156" spans="1:18" x14ac:dyDescent="0.35">
      <c r="A1156" t="s">
        <v>60</v>
      </c>
      <c r="B1156">
        <v>1185732</v>
      </c>
      <c r="C1156" s="1">
        <v>44487</v>
      </c>
      <c r="D1156">
        <f>YEAR(salesbydate[[#This Row],[Invoice_Date]])</f>
        <v>2021</v>
      </c>
      <c r="E1156">
        <f>MONTH(salesbydate[[#This Row],[Invoice_Date]])</f>
        <v>10</v>
      </c>
      <c r="F1156">
        <f>ROUNDUP(MONTH(salesbydate[[#This Row],[Invoice_Date]])/3,0)</f>
        <v>4</v>
      </c>
      <c r="G1156">
        <f>WEEKNUM(salesbydate[[#This Row],[Invoice_Date]])</f>
        <v>43</v>
      </c>
      <c r="H1156" t="s">
        <v>14</v>
      </c>
      <c r="I1156" t="s">
        <v>61</v>
      </c>
      <c r="J1156" t="s">
        <v>62</v>
      </c>
      <c r="K1156" t="s">
        <v>16</v>
      </c>
      <c r="L1156" t="s">
        <v>144</v>
      </c>
      <c r="M1156" s="2">
        <v>40</v>
      </c>
      <c r="N1156" s="2">
        <v>500</v>
      </c>
      <c r="O1156" s="2">
        <v>200000</v>
      </c>
      <c r="P1156" s="2">
        <v>70000</v>
      </c>
      <c r="Q1156" s="8">
        <v>0.35</v>
      </c>
      <c r="R1156" t="s">
        <v>23</v>
      </c>
    </row>
    <row r="1157" spans="1:18" x14ac:dyDescent="0.35">
      <c r="A1157" t="s">
        <v>60</v>
      </c>
      <c r="B1157">
        <v>1185732</v>
      </c>
      <c r="C1157" s="1">
        <v>44488</v>
      </c>
      <c r="D1157">
        <f>YEAR(salesbydate[[#This Row],[Invoice_Date]])</f>
        <v>2021</v>
      </c>
      <c r="E1157">
        <f>MONTH(salesbydate[[#This Row],[Invoice_Date]])</f>
        <v>10</v>
      </c>
      <c r="F1157">
        <f>ROUNDUP(MONTH(salesbydate[[#This Row],[Invoice_Date]])/3,0)</f>
        <v>4</v>
      </c>
      <c r="G1157">
        <f>WEEKNUM(salesbydate[[#This Row],[Invoice_Date]])</f>
        <v>43</v>
      </c>
      <c r="H1157" t="s">
        <v>14</v>
      </c>
      <c r="I1157" t="s">
        <v>61</v>
      </c>
      <c r="J1157" t="s">
        <v>62</v>
      </c>
      <c r="K1157" t="s">
        <v>18</v>
      </c>
      <c r="L1157" t="s">
        <v>144</v>
      </c>
      <c r="M1157" s="2">
        <v>40</v>
      </c>
      <c r="N1157" s="2">
        <v>150</v>
      </c>
      <c r="O1157" s="2">
        <v>60000</v>
      </c>
      <c r="P1157" s="2">
        <v>21000</v>
      </c>
      <c r="Q1157" s="8">
        <v>0.35</v>
      </c>
      <c r="R1157" t="s">
        <v>23</v>
      </c>
    </row>
    <row r="1158" spans="1:18" x14ac:dyDescent="0.35">
      <c r="A1158" t="s">
        <v>60</v>
      </c>
      <c r="B1158">
        <v>1185732</v>
      </c>
      <c r="C1158" s="1">
        <v>44489</v>
      </c>
      <c r="D1158">
        <f>YEAR(salesbydate[[#This Row],[Invoice_Date]])</f>
        <v>2021</v>
      </c>
      <c r="E1158">
        <f>MONTH(salesbydate[[#This Row],[Invoice_Date]])</f>
        <v>10</v>
      </c>
      <c r="F1158">
        <f>ROUNDUP(MONTH(salesbydate[[#This Row],[Invoice_Date]])/3,0)</f>
        <v>4</v>
      </c>
      <c r="G1158">
        <f>WEEKNUM(salesbydate[[#This Row],[Invoice_Date]])</f>
        <v>43</v>
      </c>
      <c r="H1158" t="s">
        <v>14</v>
      </c>
      <c r="I1158" t="s">
        <v>61</v>
      </c>
      <c r="J1158" t="s">
        <v>62</v>
      </c>
      <c r="K1158" t="s">
        <v>19</v>
      </c>
      <c r="L1158" t="s">
        <v>145</v>
      </c>
      <c r="M1158" s="2">
        <v>30</v>
      </c>
      <c r="N1158" s="2">
        <v>200</v>
      </c>
      <c r="O1158" s="2">
        <v>60000</v>
      </c>
      <c r="P1158" s="2">
        <v>24000</v>
      </c>
      <c r="Q1158" s="8">
        <v>0.4</v>
      </c>
      <c r="R1158" t="s">
        <v>23</v>
      </c>
    </row>
    <row r="1159" spans="1:18" x14ac:dyDescent="0.35">
      <c r="A1159" t="s">
        <v>60</v>
      </c>
      <c r="B1159">
        <v>1185732</v>
      </c>
      <c r="C1159" s="1">
        <v>44490</v>
      </c>
      <c r="D1159">
        <f>YEAR(salesbydate[[#This Row],[Invoice_Date]])</f>
        <v>2021</v>
      </c>
      <c r="E1159">
        <f>MONTH(salesbydate[[#This Row],[Invoice_Date]])</f>
        <v>10</v>
      </c>
      <c r="F1159">
        <f>ROUNDUP(MONTH(salesbydate[[#This Row],[Invoice_Date]])/3,0)</f>
        <v>4</v>
      </c>
      <c r="G1159">
        <f>WEEKNUM(salesbydate[[#This Row],[Invoice_Date]])</f>
        <v>43</v>
      </c>
      <c r="H1159" t="s">
        <v>14</v>
      </c>
      <c r="I1159" t="s">
        <v>61</v>
      </c>
      <c r="J1159" t="s">
        <v>62</v>
      </c>
      <c r="K1159" t="s">
        <v>20</v>
      </c>
      <c r="L1159" t="s">
        <v>145</v>
      </c>
      <c r="M1159" s="2">
        <v>35</v>
      </c>
      <c r="N1159" s="2">
        <v>75</v>
      </c>
      <c r="O1159" s="2">
        <v>26250</v>
      </c>
      <c r="P1159" s="2">
        <v>7875</v>
      </c>
      <c r="Q1159" s="8">
        <v>0.3</v>
      </c>
      <c r="R1159" t="s">
        <v>23</v>
      </c>
    </row>
    <row r="1160" spans="1:18" x14ac:dyDescent="0.35">
      <c r="A1160" t="s">
        <v>60</v>
      </c>
      <c r="B1160">
        <v>1185732</v>
      </c>
      <c r="C1160" s="1">
        <v>44491</v>
      </c>
      <c r="D1160">
        <f>YEAR(salesbydate[[#This Row],[Invoice_Date]])</f>
        <v>2021</v>
      </c>
      <c r="E1160">
        <f>MONTH(salesbydate[[#This Row],[Invoice_Date]])</f>
        <v>10</v>
      </c>
      <c r="F1160">
        <f>ROUNDUP(MONTH(salesbydate[[#This Row],[Invoice_Date]])/3,0)</f>
        <v>4</v>
      </c>
      <c r="G1160">
        <f>WEEKNUM(salesbydate[[#This Row],[Invoice_Date]])</f>
        <v>43</v>
      </c>
      <c r="H1160" t="s">
        <v>14</v>
      </c>
      <c r="I1160" t="s">
        <v>61</v>
      </c>
      <c r="J1160" t="s">
        <v>62</v>
      </c>
      <c r="K1160" t="s">
        <v>21</v>
      </c>
      <c r="L1160" t="s">
        <v>144</v>
      </c>
      <c r="M1160" s="2">
        <v>50</v>
      </c>
      <c r="N1160" s="2">
        <v>150</v>
      </c>
      <c r="O1160" s="2">
        <v>75000</v>
      </c>
      <c r="P1160" s="2">
        <v>18750</v>
      </c>
      <c r="Q1160" s="8">
        <v>0.25</v>
      </c>
      <c r="R1160" t="s">
        <v>23</v>
      </c>
    </row>
    <row r="1161" spans="1:18" x14ac:dyDescent="0.35">
      <c r="A1161" t="s">
        <v>60</v>
      </c>
      <c r="B1161">
        <v>1185732</v>
      </c>
      <c r="C1161" s="1">
        <v>44492</v>
      </c>
      <c r="D1161">
        <f>YEAR(salesbydate[[#This Row],[Invoice_Date]])</f>
        <v>2021</v>
      </c>
      <c r="E1161">
        <f>MONTH(salesbydate[[#This Row],[Invoice_Date]])</f>
        <v>10</v>
      </c>
      <c r="F1161">
        <f>ROUNDUP(MONTH(salesbydate[[#This Row],[Invoice_Date]])/3,0)</f>
        <v>4</v>
      </c>
      <c r="G1161">
        <f>WEEKNUM(salesbydate[[#This Row],[Invoice_Date]])</f>
        <v>43</v>
      </c>
      <c r="H1161" t="s">
        <v>14</v>
      </c>
      <c r="I1161" t="s">
        <v>61</v>
      </c>
      <c r="J1161" t="s">
        <v>62</v>
      </c>
      <c r="K1161" t="s">
        <v>22</v>
      </c>
      <c r="L1161" t="s">
        <v>145</v>
      </c>
      <c r="M1161" s="2">
        <v>40</v>
      </c>
      <c r="N1161" s="2">
        <v>250</v>
      </c>
      <c r="O1161" s="2">
        <v>100000</v>
      </c>
      <c r="P1161" s="2">
        <v>40000</v>
      </c>
      <c r="Q1161" s="8">
        <v>0.4</v>
      </c>
      <c r="R1161" t="s">
        <v>23</v>
      </c>
    </row>
    <row r="1162" spans="1:18" x14ac:dyDescent="0.35">
      <c r="A1162" t="s">
        <v>60</v>
      </c>
      <c r="B1162">
        <v>1185732</v>
      </c>
      <c r="C1162" s="1">
        <v>44493</v>
      </c>
      <c r="D1162">
        <f>YEAR(salesbydate[[#This Row],[Invoice_Date]])</f>
        <v>2021</v>
      </c>
      <c r="E1162">
        <f>MONTH(salesbydate[[#This Row],[Invoice_Date]])</f>
        <v>10</v>
      </c>
      <c r="F1162">
        <f>ROUNDUP(MONTH(salesbydate[[#This Row],[Invoice_Date]])/3,0)</f>
        <v>4</v>
      </c>
      <c r="G1162">
        <f>WEEKNUM(salesbydate[[#This Row],[Invoice_Date]])</f>
        <v>44</v>
      </c>
      <c r="H1162" t="s">
        <v>14</v>
      </c>
      <c r="I1162" t="s">
        <v>61</v>
      </c>
      <c r="J1162" t="s">
        <v>62</v>
      </c>
      <c r="K1162" t="s">
        <v>16</v>
      </c>
      <c r="L1162" t="s">
        <v>144</v>
      </c>
      <c r="M1162" s="2">
        <v>40</v>
      </c>
      <c r="N1162" s="2">
        <v>470</v>
      </c>
      <c r="O1162" s="2">
        <v>188000</v>
      </c>
      <c r="P1162" s="2">
        <v>65800</v>
      </c>
      <c r="Q1162" s="8">
        <v>0.35</v>
      </c>
      <c r="R1162" t="s">
        <v>23</v>
      </c>
    </row>
    <row r="1163" spans="1:18" x14ac:dyDescent="0.35">
      <c r="A1163" t="s">
        <v>60</v>
      </c>
      <c r="B1163">
        <v>1185732</v>
      </c>
      <c r="C1163" s="1">
        <v>44494</v>
      </c>
      <c r="D1163">
        <f>YEAR(salesbydate[[#This Row],[Invoice_Date]])</f>
        <v>2021</v>
      </c>
      <c r="E1163">
        <f>MONTH(salesbydate[[#This Row],[Invoice_Date]])</f>
        <v>10</v>
      </c>
      <c r="F1163">
        <f>ROUNDUP(MONTH(salesbydate[[#This Row],[Invoice_Date]])/3,0)</f>
        <v>4</v>
      </c>
      <c r="G1163">
        <f>WEEKNUM(salesbydate[[#This Row],[Invoice_Date]])</f>
        <v>44</v>
      </c>
      <c r="H1163" t="s">
        <v>14</v>
      </c>
      <c r="I1163" t="s">
        <v>61</v>
      </c>
      <c r="J1163" t="s">
        <v>62</v>
      </c>
      <c r="K1163" t="s">
        <v>18</v>
      </c>
      <c r="L1163" t="s">
        <v>144</v>
      </c>
      <c r="M1163" s="2">
        <v>40</v>
      </c>
      <c r="N1163" s="2">
        <v>175</v>
      </c>
      <c r="O1163" s="2">
        <v>70000</v>
      </c>
      <c r="P1163" s="2">
        <v>24500</v>
      </c>
      <c r="Q1163" s="8">
        <v>0.35</v>
      </c>
      <c r="R1163" t="s">
        <v>23</v>
      </c>
    </row>
    <row r="1164" spans="1:18" x14ac:dyDescent="0.35">
      <c r="A1164" t="s">
        <v>60</v>
      </c>
      <c r="B1164">
        <v>1185732</v>
      </c>
      <c r="C1164" s="1">
        <v>44495</v>
      </c>
      <c r="D1164">
        <f>YEAR(salesbydate[[#This Row],[Invoice_Date]])</f>
        <v>2021</v>
      </c>
      <c r="E1164">
        <f>MONTH(salesbydate[[#This Row],[Invoice_Date]])</f>
        <v>10</v>
      </c>
      <c r="F1164">
        <f>ROUNDUP(MONTH(salesbydate[[#This Row],[Invoice_Date]])/3,0)</f>
        <v>4</v>
      </c>
      <c r="G1164">
        <f>WEEKNUM(salesbydate[[#This Row],[Invoice_Date]])</f>
        <v>44</v>
      </c>
      <c r="H1164" t="s">
        <v>14</v>
      </c>
      <c r="I1164" t="s">
        <v>61</v>
      </c>
      <c r="J1164" t="s">
        <v>62</v>
      </c>
      <c r="K1164" t="s">
        <v>19</v>
      </c>
      <c r="L1164" t="s">
        <v>145</v>
      </c>
      <c r="M1164" s="2">
        <v>30</v>
      </c>
      <c r="N1164" s="2">
        <v>200</v>
      </c>
      <c r="O1164" s="2">
        <v>60000</v>
      </c>
      <c r="P1164" s="2">
        <v>24000</v>
      </c>
      <c r="Q1164" s="8">
        <v>0.4</v>
      </c>
      <c r="R1164" t="s">
        <v>23</v>
      </c>
    </row>
    <row r="1165" spans="1:18" x14ac:dyDescent="0.35">
      <c r="A1165" t="s">
        <v>60</v>
      </c>
      <c r="B1165">
        <v>1185732</v>
      </c>
      <c r="C1165" s="1">
        <v>44496</v>
      </c>
      <c r="D1165">
        <f>YEAR(salesbydate[[#This Row],[Invoice_Date]])</f>
        <v>2021</v>
      </c>
      <c r="E1165">
        <f>MONTH(salesbydate[[#This Row],[Invoice_Date]])</f>
        <v>10</v>
      </c>
      <c r="F1165">
        <f>ROUNDUP(MONTH(salesbydate[[#This Row],[Invoice_Date]])/3,0)</f>
        <v>4</v>
      </c>
      <c r="G1165">
        <f>WEEKNUM(salesbydate[[#This Row],[Invoice_Date]])</f>
        <v>44</v>
      </c>
      <c r="H1165" t="s">
        <v>14</v>
      </c>
      <c r="I1165" t="s">
        <v>61</v>
      </c>
      <c r="J1165" t="s">
        <v>62</v>
      </c>
      <c r="K1165" t="s">
        <v>20</v>
      </c>
      <c r="L1165" t="s">
        <v>145</v>
      </c>
      <c r="M1165" s="2">
        <v>35</v>
      </c>
      <c r="N1165" s="2">
        <v>50</v>
      </c>
      <c r="O1165" s="2">
        <v>17500</v>
      </c>
      <c r="P1165" s="2">
        <v>5250</v>
      </c>
      <c r="Q1165" s="8">
        <v>0.3</v>
      </c>
      <c r="R1165" t="s">
        <v>23</v>
      </c>
    </row>
    <row r="1166" spans="1:18" x14ac:dyDescent="0.35">
      <c r="A1166" t="s">
        <v>60</v>
      </c>
      <c r="B1166">
        <v>1185732</v>
      </c>
      <c r="C1166" s="1">
        <v>44497</v>
      </c>
      <c r="D1166">
        <f>YEAR(salesbydate[[#This Row],[Invoice_Date]])</f>
        <v>2021</v>
      </c>
      <c r="E1166">
        <f>MONTH(salesbydate[[#This Row],[Invoice_Date]])</f>
        <v>10</v>
      </c>
      <c r="F1166">
        <f>ROUNDUP(MONTH(salesbydate[[#This Row],[Invoice_Date]])/3,0)</f>
        <v>4</v>
      </c>
      <c r="G1166">
        <f>WEEKNUM(salesbydate[[#This Row],[Invoice_Date]])</f>
        <v>44</v>
      </c>
      <c r="H1166" t="s">
        <v>14</v>
      </c>
      <c r="I1166" t="s">
        <v>61</v>
      </c>
      <c r="J1166" t="s">
        <v>62</v>
      </c>
      <c r="K1166" t="s">
        <v>21</v>
      </c>
      <c r="L1166" t="s">
        <v>144</v>
      </c>
      <c r="M1166" s="2">
        <v>50</v>
      </c>
      <c r="N1166" s="2">
        <v>100</v>
      </c>
      <c r="O1166" s="2">
        <v>50000</v>
      </c>
      <c r="P1166" s="2">
        <v>12500</v>
      </c>
      <c r="Q1166" s="8">
        <v>0.25</v>
      </c>
      <c r="R1166" t="s">
        <v>23</v>
      </c>
    </row>
    <row r="1167" spans="1:18" x14ac:dyDescent="0.35">
      <c r="A1167" t="s">
        <v>60</v>
      </c>
      <c r="B1167">
        <v>1185732</v>
      </c>
      <c r="C1167" s="1">
        <v>44498</v>
      </c>
      <c r="D1167">
        <f>YEAR(salesbydate[[#This Row],[Invoice_Date]])</f>
        <v>2021</v>
      </c>
      <c r="E1167">
        <f>MONTH(salesbydate[[#This Row],[Invoice_Date]])</f>
        <v>10</v>
      </c>
      <c r="F1167">
        <f>ROUNDUP(MONTH(salesbydate[[#This Row],[Invoice_Date]])/3,0)</f>
        <v>4</v>
      </c>
      <c r="G1167">
        <f>WEEKNUM(salesbydate[[#This Row],[Invoice_Date]])</f>
        <v>44</v>
      </c>
      <c r="H1167" t="s">
        <v>14</v>
      </c>
      <c r="I1167" t="s">
        <v>61</v>
      </c>
      <c r="J1167" t="s">
        <v>62</v>
      </c>
      <c r="K1167" t="s">
        <v>22</v>
      </c>
      <c r="L1167" t="s">
        <v>145</v>
      </c>
      <c r="M1167" s="2">
        <v>40</v>
      </c>
      <c r="N1167" s="2">
        <v>200</v>
      </c>
      <c r="O1167" s="2">
        <v>80000</v>
      </c>
      <c r="P1167" s="2">
        <v>32000</v>
      </c>
      <c r="Q1167" s="8">
        <v>0.4</v>
      </c>
      <c r="R1167" t="s">
        <v>23</v>
      </c>
    </row>
    <row r="1168" spans="1:18" x14ac:dyDescent="0.35">
      <c r="A1168" t="s">
        <v>60</v>
      </c>
      <c r="B1168">
        <v>1185732</v>
      </c>
      <c r="C1168" s="1">
        <v>44499</v>
      </c>
      <c r="D1168">
        <f>YEAR(salesbydate[[#This Row],[Invoice_Date]])</f>
        <v>2021</v>
      </c>
      <c r="E1168">
        <f>MONTH(salesbydate[[#This Row],[Invoice_Date]])</f>
        <v>10</v>
      </c>
      <c r="F1168">
        <f>ROUNDUP(MONTH(salesbydate[[#This Row],[Invoice_Date]])/3,0)</f>
        <v>4</v>
      </c>
      <c r="G1168">
        <f>WEEKNUM(salesbydate[[#This Row],[Invoice_Date]])</f>
        <v>44</v>
      </c>
      <c r="H1168" t="s">
        <v>14</v>
      </c>
      <c r="I1168" t="s">
        <v>61</v>
      </c>
      <c r="J1168" t="s">
        <v>62</v>
      </c>
      <c r="K1168" t="s">
        <v>16</v>
      </c>
      <c r="L1168" t="s">
        <v>144</v>
      </c>
      <c r="M1168" s="2">
        <v>40</v>
      </c>
      <c r="N1168" s="2">
        <v>450</v>
      </c>
      <c r="O1168" s="2">
        <v>180000</v>
      </c>
      <c r="P1168" s="2">
        <v>63000</v>
      </c>
      <c r="Q1168" s="8">
        <v>0.35</v>
      </c>
      <c r="R1168" t="s">
        <v>23</v>
      </c>
    </row>
    <row r="1169" spans="1:18" x14ac:dyDescent="0.35">
      <c r="A1169" t="s">
        <v>60</v>
      </c>
      <c r="B1169">
        <v>1185732</v>
      </c>
      <c r="C1169" s="1">
        <v>44500</v>
      </c>
      <c r="D1169">
        <f>YEAR(salesbydate[[#This Row],[Invoice_Date]])</f>
        <v>2021</v>
      </c>
      <c r="E1169">
        <f>MONTH(salesbydate[[#This Row],[Invoice_Date]])</f>
        <v>10</v>
      </c>
      <c r="F1169">
        <f>ROUNDUP(MONTH(salesbydate[[#This Row],[Invoice_Date]])/3,0)</f>
        <v>4</v>
      </c>
      <c r="G1169">
        <f>WEEKNUM(salesbydate[[#This Row],[Invoice_Date]])</f>
        <v>45</v>
      </c>
      <c r="H1169" t="s">
        <v>14</v>
      </c>
      <c r="I1169" t="s">
        <v>61</v>
      </c>
      <c r="J1169" t="s">
        <v>62</v>
      </c>
      <c r="K1169" t="s">
        <v>18</v>
      </c>
      <c r="L1169" t="s">
        <v>144</v>
      </c>
      <c r="M1169" s="2">
        <v>40</v>
      </c>
      <c r="N1169" s="2">
        <v>150</v>
      </c>
      <c r="O1169" s="2">
        <v>60000</v>
      </c>
      <c r="P1169" s="2">
        <v>21000</v>
      </c>
      <c r="Q1169" s="8">
        <v>0.35</v>
      </c>
      <c r="R1169" t="s">
        <v>23</v>
      </c>
    </row>
    <row r="1170" spans="1:18" x14ac:dyDescent="0.35">
      <c r="A1170" t="s">
        <v>60</v>
      </c>
      <c r="B1170">
        <v>1185732</v>
      </c>
      <c r="C1170" s="1">
        <v>44501</v>
      </c>
      <c r="D1170">
        <f>YEAR(salesbydate[[#This Row],[Invoice_Date]])</f>
        <v>2021</v>
      </c>
      <c r="E1170">
        <f>MONTH(salesbydate[[#This Row],[Invoice_Date]])</f>
        <v>11</v>
      </c>
      <c r="F1170">
        <f>ROUNDUP(MONTH(salesbydate[[#This Row],[Invoice_Date]])/3,0)</f>
        <v>4</v>
      </c>
      <c r="G1170">
        <f>WEEKNUM(salesbydate[[#This Row],[Invoice_Date]])</f>
        <v>45</v>
      </c>
      <c r="H1170" t="s">
        <v>14</v>
      </c>
      <c r="I1170" t="s">
        <v>61</v>
      </c>
      <c r="J1170" t="s">
        <v>62</v>
      </c>
      <c r="K1170" t="s">
        <v>19</v>
      </c>
      <c r="L1170" t="s">
        <v>145</v>
      </c>
      <c r="M1170" s="2">
        <v>30</v>
      </c>
      <c r="N1170" s="2">
        <v>150</v>
      </c>
      <c r="O1170" s="2">
        <v>45000</v>
      </c>
      <c r="P1170" s="2">
        <v>18000</v>
      </c>
      <c r="Q1170" s="8">
        <v>0.4</v>
      </c>
      <c r="R1170" t="s">
        <v>23</v>
      </c>
    </row>
    <row r="1171" spans="1:18" x14ac:dyDescent="0.35">
      <c r="A1171" t="s">
        <v>60</v>
      </c>
      <c r="B1171">
        <v>1185732</v>
      </c>
      <c r="C1171" s="1">
        <v>44502</v>
      </c>
      <c r="D1171">
        <f>YEAR(salesbydate[[#This Row],[Invoice_Date]])</f>
        <v>2021</v>
      </c>
      <c r="E1171">
        <f>MONTH(salesbydate[[#This Row],[Invoice_Date]])</f>
        <v>11</v>
      </c>
      <c r="F1171">
        <f>ROUNDUP(MONTH(salesbydate[[#This Row],[Invoice_Date]])/3,0)</f>
        <v>4</v>
      </c>
      <c r="G1171">
        <f>WEEKNUM(salesbydate[[#This Row],[Invoice_Date]])</f>
        <v>45</v>
      </c>
      <c r="H1171" t="s">
        <v>14</v>
      </c>
      <c r="I1171" t="s">
        <v>61</v>
      </c>
      <c r="J1171" t="s">
        <v>62</v>
      </c>
      <c r="K1171" t="s">
        <v>20</v>
      </c>
      <c r="L1171" t="s">
        <v>145</v>
      </c>
      <c r="M1171" s="2">
        <v>35</v>
      </c>
      <c r="N1171" s="2">
        <v>75</v>
      </c>
      <c r="O1171" s="2">
        <v>26250</v>
      </c>
      <c r="P1171" s="2">
        <v>7875</v>
      </c>
      <c r="Q1171" s="8">
        <v>0.3</v>
      </c>
      <c r="R1171" t="s">
        <v>23</v>
      </c>
    </row>
    <row r="1172" spans="1:18" x14ac:dyDescent="0.35">
      <c r="A1172" t="s">
        <v>60</v>
      </c>
      <c r="B1172">
        <v>1185732</v>
      </c>
      <c r="C1172" s="1">
        <v>44503</v>
      </c>
      <c r="D1172">
        <f>YEAR(salesbydate[[#This Row],[Invoice_Date]])</f>
        <v>2021</v>
      </c>
      <c r="E1172">
        <f>MONTH(salesbydate[[#This Row],[Invoice_Date]])</f>
        <v>11</v>
      </c>
      <c r="F1172">
        <f>ROUNDUP(MONTH(salesbydate[[#This Row],[Invoice_Date]])/3,0)</f>
        <v>4</v>
      </c>
      <c r="G1172">
        <f>WEEKNUM(salesbydate[[#This Row],[Invoice_Date]])</f>
        <v>45</v>
      </c>
      <c r="H1172" t="s">
        <v>14</v>
      </c>
      <c r="I1172" t="s">
        <v>61</v>
      </c>
      <c r="J1172" t="s">
        <v>62</v>
      </c>
      <c r="K1172" t="s">
        <v>21</v>
      </c>
      <c r="L1172" t="s">
        <v>144</v>
      </c>
      <c r="M1172" s="2">
        <v>50</v>
      </c>
      <c r="N1172" s="2">
        <v>75</v>
      </c>
      <c r="O1172" s="2">
        <v>37500</v>
      </c>
      <c r="P1172" s="2">
        <v>9375</v>
      </c>
      <c r="Q1172" s="8">
        <v>0.25</v>
      </c>
      <c r="R1172" t="s">
        <v>23</v>
      </c>
    </row>
    <row r="1173" spans="1:18" x14ac:dyDescent="0.35">
      <c r="A1173" t="s">
        <v>60</v>
      </c>
      <c r="B1173">
        <v>1185732</v>
      </c>
      <c r="C1173" s="1">
        <v>44504</v>
      </c>
      <c r="D1173">
        <f>YEAR(salesbydate[[#This Row],[Invoice_Date]])</f>
        <v>2021</v>
      </c>
      <c r="E1173">
        <f>MONTH(salesbydate[[#This Row],[Invoice_Date]])</f>
        <v>11</v>
      </c>
      <c r="F1173">
        <f>ROUNDUP(MONTH(salesbydate[[#This Row],[Invoice_Date]])/3,0)</f>
        <v>4</v>
      </c>
      <c r="G1173">
        <f>WEEKNUM(salesbydate[[#This Row],[Invoice_Date]])</f>
        <v>45</v>
      </c>
      <c r="H1173" t="s">
        <v>14</v>
      </c>
      <c r="I1173" t="s">
        <v>61</v>
      </c>
      <c r="J1173" t="s">
        <v>62</v>
      </c>
      <c r="K1173" t="s">
        <v>22</v>
      </c>
      <c r="L1173" t="s">
        <v>145</v>
      </c>
      <c r="M1173" s="2">
        <v>40</v>
      </c>
      <c r="N1173" s="2">
        <v>225</v>
      </c>
      <c r="O1173" s="2">
        <v>90000</v>
      </c>
      <c r="P1173" s="2">
        <v>36000</v>
      </c>
      <c r="Q1173" s="8">
        <v>0.4</v>
      </c>
      <c r="R1173" t="s">
        <v>23</v>
      </c>
    </row>
    <row r="1174" spans="1:18" x14ac:dyDescent="0.35">
      <c r="A1174" t="s">
        <v>60</v>
      </c>
      <c r="B1174">
        <v>1185732</v>
      </c>
      <c r="C1174" s="1">
        <v>44505</v>
      </c>
      <c r="D1174">
        <f>YEAR(salesbydate[[#This Row],[Invoice_Date]])</f>
        <v>2021</v>
      </c>
      <c r="E1174">
        <f>MONTH(salesbydate[[#This Row],[Invoice_Date]])</f>
        <v>11</v>
      </c>
      <c r="F1174">
        <f>ROUNDUP(MONTH(salesbydate[[#This Row],[Invoice_Date]])/3,0)</f>
        <v>4</v>
      </c>
      <c r="G1174">
        <f>WEEKNUM(salesbydate[[#This Row],[Invoice_Date]])</f>
        <v>45</v>
      </c>
      <c r="H1174" t="s">
        <v>14</v>
      </c>
      <c r="I1174" t="s">
        <v>61</v>
      </c>
      <c r="J1174" t="s">
        <v>62</v>
      </c>
      <c r="K1174" t="s">
        <v>16</v>
      </c>
      <c r="L1174" t="s">
        <v>144</v>
      </c>
      <c r="M1174" s="2">
        <v>55</v>
      </c>
      <c r="N1174" s="2">
        <v>495</v>
      </c>
      <c r="O1174" s="2">
        <v>272250</v>
      </c>
      <c r="P1174" s="2">
        <v>95288</v>
      </c>
      <c r="Q1174" s="8">
        <v>0.35</v>
      </c>
      <c r="R1174" t="s">
        <v>23</v>
      </c>
    </row>
    <row r="1175" spans="1:18" x14ac:dyDescent="0.35">
      <c r="A1175" t="s">
        <v>60</v>
      </c>
      <c r="B1175">
        <v>1185732</v>
      </c>
      <c r="C1175" s="1">
        <v>44506</v>
      </c>
      <c r="D1175">
        <f>YEAR(salesbydate[[#This Row],[Invoice_Date]])</f>
        <v>2021</v>
      </c>
      <c r="E1175">
        <f>MONTH(salesbydate[[#This Row],[Invoice_Date]])</f>
        <v>11</v>
      </c>
      <c r="F1175">
        <f>ROUNDUP(MONTH(salesbydate[[#This Row],[Invoice_Date]])/3,0)</f>
        <v>4</v>
      </c>
      <c r="G1175">
        <f>WEEKNUM(salesbydate[[#This Row],[Invoice_Date]])</f>
        <v>45</v>
      </c>
      <c r="H1175" t="s">
        <v>14</v>
      </c>
      <c r="I1175" t="s">
        <v>61</v>
      </c>
      <c r="J1175" t="s">
        <v>62</v>
      </c>
      <c r="K1175" t="s">
        <v>18</v>
      </c>
      <c r="L1175" t="s">
        <v>144</v>
      </c>
      <c r="M1175" s="2">
        <v>50</v>
      </c>
      <c r="N1175" s="2">
        <v>200</v>
      </c>
      <c r="O1175" s="2">
        <v>100000</v>
      </c>
      <c r="P1175" s="2">
        <v>35000</v>
      </c>
      <c r="Q1175" s="8">
        <v>0.35</v>
      </c>
      <c r="R1175" t="s">
        <v>23</v>
      </c>
    </row>
    <row r="1176" spans="1:18" x14ac:dyDescent="0.35">
      <c r="A1176" t="s">
        <v>60</v>
      </c>
      <c r="B1176">
        <v>1185732</v>
      </c>
      <c r="C1176" s="1">
        <v>44507</v>
      </c>
      <c r="D1176">
        <f>YEAR(salesbydate[[#This Row],[Invoice_Date]])</f>
        <v>2021</v>
      </c>
      <c r="E1176">
        <f>MONTH(salesbydate[[#This Row],[Invoice_Date]])</f>
        <v>11</v>
      </c>
      <c r="F1176">
        <f>ROUNDUP(MONTH(salesbydate[[#This Row],[Invoice_Date]])/3,0)</f>
        <v>4</v>
      </c>
      <c r="G1176">
        <f>WEEKNUM(salesbydate[[#This Row],[Invoice_Date]])</f>
        <v>46</v>
      </c>
      <c r="H1176" t="s">
        <v>14</v>
      </c>
      <c r="I1176" t="s">
        <v>61</v>
      </c>
      <c r="J1176" t="s">
        <v>62</v>
      </c>
      <c r="K1176" t="s">
        <v>19</v>
      </c>
      <c r="L1176" t="s">
        <v>145</v>
      </c>
      <c r="M1176" s="2">
        <v>45</v>
      </c>
      <c r="N1176" s="2">
        <v>175</v>
      </c>
      <c r="O1176" s="2">
        <v>78750</v>
      </c>
      <c r="P1176" s="2">
        <v>31500</v>
      </c>
      <c r="Q1176" s="8">
        <v>0.4</v>
      </c>
      <c r="R1176" t="s">
        <v>23</v>
      </c>
    </row>
    <row r="1177" spans="1:18" x14ac:dyDescent="0.35">
      <c r="A1177" t="s">
        <v>60</v>
      </c>
      <c r="B1177">
        <v>1185732</v>
      </c>
      <c r="C1177" s="1">
        <v>44508</v>
      </c>
      <c r="D1177">
        <f>YEAR(salesbydate[[#This Row],[Invoice_Date]])</f>
        <v>2021</v>
      </c>
      <c r="E1177">
        <f>MONTH(salesbydate[[#This Row],[Invoice_Date]])</f>
        <v>11</v>
      </c>
      <c r="F1177">
        <f>ROUNDUP(MONTH(salesbydate[[#This Row],[Invoice_Date]])/3,0)</f>
        <v>4</v>
      </c>
      <c r="G1177">
        <f>WEEKNUM(salesbydate[[#This Row],[Invoice_Date]])</f>
        <v>46</v>
      </c>
      <c r="H1177" t="s">
        <v>14</v>
      </c>
      <c r="I1177" t="s">
        <v>61</v>
      </c>
      <c r="J1177" t="s">
        <v>62</v>
      </c>
      <c r="K1177" t="s">
        <v>20</v>
      </c>
      <c r="L1177" t="s">
        <v>145</v>
      </c>
      <c r="M1177" s="2">
        <v>45</v>
      </c>
      <c r="N1177" s="2">
        <v>125</v>
      </c>
      <c r="O1177" s="2">
        <v>56250</v>
      </c>
      <c r="P1177" s="2">
        <v>16875</v>
      </c>
      <c r="Q1177" s="8">
        <v>0.3</v>
      </c>
      <c r="R1177" t="s">
        <v>23</v>
      </c>
    </row>
    <row r="1178" spans="1:18" x14ac:dyDescent="0.35">
      <c r="A1178" t="s">
        <v>60</v>
      </c>
      <c r="B1178">
        <v>1185732</v>
      </c>
      <c r="C1178" s="1">
        <v>44509</v>
      </c>
      <c r="D1178">
        <f>YEAR(salesbydate[[#This Row],[Invoice_Date]])</f>
        <v>2021</v>
      </c>
      <c r="E1178">
        <f>MONTH(salesbydate[[#This Row],[Invoice_Date]])</f>
        <v>11</v>
      </c>
      <c r="F1178">
        <f>ROUNDUP(MONTH(salesbydate[[#This Row],[Invoice_Date]])/3,0)</f>
        <v>4</v>
      </c>
      <c r="G1178">
        <f>WEEKNUM(salesbydate[[#This Row],[Invoice_Date]])</f>
        <v>46</v>
      </c>
      <c r="H1178" t="s">
        <v>14</v>
      </c>
      <c r="I1178" t="s">
        <v>61</v>
      </c>
      <c r="J1178" t="s">
        <v>62</v>
      </c>
      <c r="K1178" t="s">
        <v>21</v>
      </c>
      <c r="L1178" t="s">
        <v>144</v>
      </c>
      <c r="M1178" s="2">
        <v>55</v>
      </c>
      <c r="N1178" s="2">
        <v>150</v>
      </c>
      <c r="O1178" s="2">
        <v>82500</v>
      </c>
      <c r="P1178" s="2">
        <v>20625</v>
      </c>
      <c r="Q1178" s="8">
        <v>0.25</v>
      </c>
      <c r="R1178" t="s">
        <v>23</v>
      </c>
    </row>
    <row r="1179" spans="1:18" x14ac:dyDescent="0.35">
      <c r="A1179" t="s">
        <v>60</v>
      </c>
      <c r="B1179">
        <v>1185732</v>
      </c>
      <c r="C1179" s="1">
        <v>44510</v>
      </c>
      <c r="D1179">
        <f>YEAR(salesbydate[[#This Row],[Invoice_Date]])</f>
        <v>2021</v>
      </c>
      <c r="E1179">
        <f>MONTH(salesbydate[[#This Row],[Invoice_Date]])</f>
        <v>11</v>
      </c>
      <c r="F1179">
        <f>ROUNDUP(MONTH(salesbydate[[#This Row],[Invoice_Date]])/3,0)</f>
        <v>4</v>
      </c>
      <c r="G1179">
        <f>WEEKNUM(salesbydate[[#This Row],[Invoice_Date]])</f>
        <v>46</v>
      </c>
      <c r="H1179" t="s">
        <v>14</v>
      </c>
      <c r="I1179" t="s">
        <v>61</v>
      </c>
      <c r="J1179" t="s">
        <v>62</v>
      </c>
      <c r="K1179" t="s">
        <v>22</v>
      </c>
      <c r="L1179" t="s">
        <v>145</v>
      </c>
      <c r="M1179" s="2">
        <v>60</v>
      </c>
      <c r="N1179" s="2">
        <v>275</v>
      </c>
      <c r="O1179" s="2">
        <v>165000</v>
      </c>
      <c r="P1179" s="2">
        <v>66000</v>
      </c>
      <c r="Q1179" s="8">
        <v>0.4</v>
      </c>
      <c r="R1179" t="s">
        <v>23</v>
      </c>
    </row>
    <row r="1180" spans="1:18" x14ac:dyDescent="0.35">
      <c r="A1180" t="s">
        <v>60</v>
      </c>
      <c r="B1180">
        <v>1185732</v>
      </c>
      <c r="C1180" s="1">
        <v>44511</v>
      </c>
      <c r="D1180">
        <f>YEAR(salesbydate[[#This Row],[Invoice_Date]])</f>
        <v>2021</v>
      </c>
      <c r="E1180">
        <f>MONTH(salesbydate[[#This Row],[Invoice_Date]])</f>
        <v>11</v>
      </c>
      <c r="F1180">
        <f>ROUNDUP(MONTH(salesbydate[[#This Row],[Invoice_Date]])/3,0)</f>
        <v>4</v>
      </c>
      <c r="G1180">
        <f>WEEKNUM(salesbydate[[#This Row],[Invoice_Date]])</f>
        <v>46</v>
      </c>
      <c r="H1180" t="s">
        <v>14</v>
      </c>
      <c r="I1180" t="s">
        <v>61</v>
      </c>
      <c r="J1180" t="s">
        <v>62</v>
      </c>
      <c r="K1180" t="s">
        <v>16</v>
      </c>
      <c r="L1180" t="s">
        <v>144</v>
      </c>
      <c r="M1180" s="2">
        <v>55</v>
      </c>
      <c r="N1180" s="2">
        <v>525</v>
      </c>
      <c r="O1180" s="2">
        <v>288750</v>
      </c>
      <c r="P1180" s="2">
        <v>101063</v>
      </c>
      <c r="Q1180" s="8">
        <v>0.35</v>
      </c>
      <c r="R1180" t="s">
        <v>23</v>
      </c>
    </row>
    <row r="1181" spans="1:18" x14ac:dyDescent="0.35">
      <c r="A1181" t="s">
        <v>60</v>
      </c>
      <c r="B1181">
        <v>1185732</v>
      </c>
      <c r="C1181" s="1">
        <v>44512</v>
      </c>
      <c r="D1181">
        <f>YEAR(salesbydate[[#This Row],[Invoice_Date]])</f>
        <v>2021</v>
      </c>
      <c r="E1181">
        <f>MONTH(salesbydate[[#This Row],[Invoice_Date]])</f>
        <v>11</v>
      </c>
      <c r="F1181">
        <f>ROUNDUP(MONTH(salesbydate[[#This Row],[Invoice_Date]])/3,0)</f>
        <v>4</v>
      </c>
      <c r="G1181">
        <f>WEEKNUM(salesbydate[[#This Row],[Invoice_Date]])</f>
        <v>46</v>
      </c>
      <c r="H1181" t="s">
        <v>14</v>
      </c>
      <c r="I1181" t="s">
        <v>61</v>
      </c>
      <c r="J1181" t="s">
        <v>62</v>
      </c>
      <c r="K1181" t="s">
        <v>18</v>
      </c>
      <c r="L1181" t="s">
        <v>144</v>
      </c>
      <c r="M1181" s="2">
        <v>50</v>
      </c>
      <c r="N1181" s="2">
        <v>275</v>
      </c>
      <c r="O1181" s="2">
        <v>137500</v>
      </c>
      <c r="P1181" s="2">
        <v>48125</v>
      </c>
      <c r="Q1181" s="8">
        <v>0.35</v>
      </c>
      <c r="R1181" t="s">
        <v>23</v>
      </c>
    </row>
    <row r="1182" spans="1:18" x14ac:dyDescent="0.35">
      <c r="A1182" t="s">
        <v>60</v>
      </c>
      <c r="B1182">
        <v>1185732</v>
      </c>
      <c r="C1182" s="1">
        <v>44513</v>
      </c>
      <c r="D1182">
        <f>YEAR(salesbydate[[#This Row],[Invoice_Date]])</f>
        <v>2021</v>
      </c>
      <c r="E1182">
        <f>MONTH(salesbydate[[#This Row],[Invoice_Date]])</f>
        <v>11</v>
      </c>
      <c r="F1182">
        <f>ROUNDUP(MONTH(salesbydate[[#This Row],[Invoice_Date]])/3,0)</f>
        <v>4</v>
      </c>
      <c r="G1182">
        <f>WEEKNUM(salesbydate[[#This Row],[Invoice_Date]])</f>
        <v>46</v>
      </c>
      <c r="H1182" t="s">
        <v>14</v>
      </c>
      <c r="I1182" t="s">
        <v>61</v>
      </c>
      <c r="J1182" t="s">
        <v>62</v>
      </c>
      <c r="K1182" t="s">
        <v>19</v>
      </c>
      <c r="L1182" t="s">
        <v>145</v>
      </c>
      <c r="M1182" s="2">
        <v>45</v>
      </c>
      <c r="N1182" s="2">
        <v>200</v>
      </c>
      <c r="O1182" s="2">
        <v>90000</v>
      </c>
      <c r="P1182" s="2">
        <v>36000</v>
      </c>
      <c r="Q1182" s="8">
        <v>0.4</v>
      </c>
      <c r="R1182" t="s">
        <v>23</v>
      </c>
    </row>
    <row r="1183" spans="1:18" x14ac:dyDescent="0.35">
      <c r="A1183" t="s">
        <v>60</v>
      </c>
      <c r="B1183">
        <v>1185732</v>
      </c>
      <c r="C1183" s="1">
        <v>44514</v>
      </c>
      <c r="D1183">
        <f>YEAR(salesbydate[[#This Row],[Invoice_Date]])</f>
        <v>2021</v>
      </c>
      <c r="E1183">
        <f>MONTH(salesbydate[[#This Row],[Invoice_Date]])</f>
        <v>11</v>
      </c>
      <c r="F1183">
        <f>ROUNDUP(MONTH(salesbydate[[#This Row],[Invoice_Date]])/3,0)</f>
        <v>4</v>
      </c>
      <c r="G1183">
        <f>WEEKNUM(salesbydate[[#This Row],[Invoice_Date]])</f>
        <v>47</v>
      </c>
      <c r="H1183" t="s">
        <v>14</v>
      </c>
      <c r="I1183" t="s">
        <v>61</v>
      </c>
      <c r="J1183" t="s">
        <v>62</v>
      </c>
      <c r="K1183" t="s">
        <v>20</v>
      </c>
      <c r="L1183" t="s">
        <v>145</v>
      </c>
      <c r="M1183" s="2">
        <v>45</v>
      </c>
      <c r="N1183" s="2">
        <v>175</v>
      </c>
      <c r="O1183" s="2">
        <v>78750</v>
      </c>
      <c r="P1183" s="2">
        <v>23625</v>
      </c>
      <c r="Q1183" s="8">
        <v>0.3</v>
      </c>
      <c r="R1183" t="s">
        <v>23</v>
      </c>
    </row>
    <row r="1184" spans="1:18" x14ac:dyDescent="0.35">
      <c r="A1184" t="s">
        <v>60</v>
      </c>
      <c r="B1184">
        <v>1185732</v>
      </c>
      <c r="C1184" s="1">
        <v>44515</v>
      </c>
      <c r="D1184">
        <f>YEAR(salesbydate[[#This Row],[Invoice_Date]])</f>
        <v>2021</v>
      </c>
      <c r="E1184">
        <f>MONTH(salesbydate[[#This Row],[Invoice_Date]])</f>
        <v>11</v>
      </c>
      <c r="F1184">
        <f>ROUNDUP(MONTH(salesbydate[[#This Row],[Invoice_Date]])/3,0)</f>
        <v>4</v>
      </c>
      <c r="G1184">
        <f>WEEKNUM(salesbydate[[#This Row],[Invoice_Date]])</f>
        <v>47</v>
      </c>
      <c r="H1184" t="s">
        <v>14</v>
      </c>
      <c r="I1184" t="s">
        <v>61</v>
      </c>
      <c r="J1184" t="s">
        <v>62</v>
      </c>
      <c r="K1184" t="s">
        <v>21</v>
      </c>
      <c r="L1184" t="s">
        <v>144</v>
      </c>
      <c r="M1184" s="2">
        <v>55</v>
      </c>
      <c r="N1184" s="2">
        <v>175</v>
      </c>
      <c r="O1184" s="2">
        <v>96250</v>
      </c>
      <c r="P1184" s="2">
        <v>24063</v>
      </c>
      <c r="Q1184" s="8">
        <v>0.25</v>
      </c>
      <c r="R1184" t="s">
        <v>23</v>
      </c>
    </row>
    <row r="1185" spans="1:18" x14ac:dyDescent="0.35">
      <c r="A1185" t="s">
        <v>60</v>
      </c>
      <c r="B1185">
        <v>1185732</v>
      </c>
      <c r="C1185" s="1">
        <v>44516</v>
      </c>
      <c r="D1185">
        <f>YEAR(salesbydate[[#This Row],[Invoice_Date]])</f>
        <v>2021</v>
      </c>
      <c r="E1185">
        <f>MONTH(salesbydate[[#This Row],[Invoice_Date]])</f>
        <v>11</v>
      </c>
      <c r="F1185">
        <f>ROUNDUP(MONTH(salesbydate[[#This Row],[Invoice_Date]])/3,0)</f>
        <v>4</v>
      </c>
      <c r="G1185">
        <f>WEEKNUM(salesbydate[[#This Row],[Invoice_Date]])</f>
        <v>47</v>
      </c>
      <c r="H1185" t="s">
        <v>14</v>
      </c>
      <c r="I1185" t="s">
        <v>61</v>
      </c>
      <c r="J1185" t="s">
        <v>62</v>
      </c>
      <c r="K1185" t="s">
        <v>22</v>
      </c>
      <c r="L1185" t="s">
        <v>145</v>
      </c>
      <c r="M1185" s="2">
        <v>60</v>
      </c>
      <c r="N1185" s="2">
        <v>325</v>
      </c>
      <c r="O1185" s="2">
        <v>195000</v>
      </c>
      <c r="P1185" s="2">
        <v>78000</v>
      </c>
      <c r="Q1185" s="8">
        <v>0.4</v>
      </c>
      <c r="R1185" t="s">
        <v>23</v>
      </c>
    </row>
    <row r="1186" spans="1:18" x14ac:dyDescent="0.35">
      <c r="A1186" t="s">
        <v>60</v>
      </c>
      <c r="B1186">
        <v>1185732</v>
      </c>
      <c r="C1186" s="1">
        <v>44517</v>
      </c>
      <c r="D1186">
        <f>YEAR(salesbydate[[#This Row],[Invoice_Date]])</f>
        <v>2021</v>
      </c>
      <c r="E1186">
        <f>MONTH(salesbydate[[#This Row],[Invoice_Date]])</f>
        <v>11</v>
      </c>
      <c r="F1186">
        <f>ROUNDUP(MONTH(salesbydate[[#This Row],[Invoice_Date]])/3,0)</f>
        <v>4</v>
      </c>
      <c r="G1186">
        <f>WEEKNUM(salesbydate[[#This Row],[Invoice_Date]])</f>
        <v>47</v>
      </c>
      <c r="H1186" t="s">
        <v>14</v>
      </c>
      <c r="I1186" t="s">
        <v>61</v>
      </c>
      <c r="J1186" t="s">
        <v>62</v>
      </c>
      <c r="K1186" t="s">
        <v>16</v>
      </c>
      <c r="L1186" t="s">
        <v>144</v>
      </c>
      <c r="M1186" s="2">
        <v>55</v>
      </c>
      <c r="N1186" s="2">
        <v>550</v>
      </c>
      <c r="O1186" s="2">
        <v>302500</v>
      </c>
      <c r="P1186" s="2">
        <v>105875</v>
      </c>
      <c r="Q1186" s="8">
        <v>0.35</v>
      </c>
      <c r="R1186" t="s">
        <v>23</v>
      </c>
    </row>
    <row r="1187" spans="1:18" x14ac:dyDescent="0.35">
      <c r="A1187" t="s">
        <v>60</v>
      </c>
      <c r="B1187">
        <v>1185732</v>
      </c>
      <c r="C1187" s="1">
        <v>44518</v>
      </c>
      <c r="D1187">
        <f>YEAR(salesbydate[[#This Row],[Invoice_Date]])</f>
        <v>2021</v>
      </c>
      <c r="E1187">
        <f>MONTH(salesbydate[[#This Row],[Invoice_Date]])</f>
        <v>11</v>
      </c>
      <c r="F1187">
        <f>ROUNDUP(MONTH(salesbydate[[#This Row],[Invoice_Date]])/3,0)</f>
        <v>4</v>
      </c>
      <c r="G1187">
        <f>WEEKNUM(salesbydate[[#This Row],[Invoice_Date]])</f>
        <v>47</v>
      </c>
      <c r="H1187" t="s">
        <v>14</v>
      </c>
      <c r="I1187" t="s">
        <v>61</v>
      </c>
      <c r="J1187" t="s">
        <v>62</v>
      </c>
      <c r="K1187" t="s">
        <v>18</v>
      </c>
      <c r="L1187" t="s">
        <v>144</v>
      </c>
      <c r="M1187" s="2">
        <v>50</v>
      </c>
      <c r="N1187" s="2">
        <v>300</v>
      </c>
      <c r="O1187" s="2">
        <v>150000</v>
      </c>
      <c r="P1187" s="2">
        <v>52500</v>
      </c>
      <c r="Q1187" s="8">
        <v>0.35</v>
      </c>
      <c r="R1187" t="s">
        <v>23</v>
      </c>
    </row>
    <row r="1188" spans="1:18" x14ac:dyDescent="0.35">
      <c r="A1188" t="s">
        <v>60</v>
      </c>
      <c r="B1188">
        <v>1185732</v>
      </c>
      <c r="C1188" s="1">
        <v>44519</v>
      </c>
      <c r="D1188">
        <f>YEAR(salesbydate[[#This Row],[Invoice_Date]])</f>
        <v>2021</v>
      </c>
      <c r="E1188">
        <f>MONTH(salesbydate[[#This Row],[Invoice_Date]])</f>
        <v>11</v>
      </c>
      <c r="F1188">
        <f>ROUNDUP(MONTH(salesbydate[[#This Row],[Invoice_Date]])/3,0)</f>
        <v>4</v>
      </c>
      <c r="G1188">
        <f>WEEKNUM(salesbydate[[#This Row],[Invoice_Date]])</f>
        <v>47</v>
      </c>
      <c r="H1188" t="s">
        <v>14</v>
      </c>
      <c r="I1188" t="s">
        <v>61</v>
      </c>
      <c r="J1188" t="s">
        <v>62</v>
      </c>
      <c r="K1188" t="s">
        <v>19</v>
      </c>
      <c r="L1188" t="s">
        <v>145</v>
      </c>
      <c r="M1188" s="2">
        <v>45</v>
      </c>
      <c r="N1188" s="2">
        <v>225</v>
      </c>
      <c r="O1188" s="2">
        <v>101250</v>
      </c>
      <c r="P1188" s="2">
        <v>40500</v>
      </c>
      <c r="Q1188" s="8">
        <v>0.4</v>
      </c>
      <c r="R1188" t="s">
        <v>23</v>
      </c>
    </row>
    <row r="1189" spans="1:18" x14ac:dyDescent="0.35">
      <c r="A1189" t="s">
        <v>60</v>
      </c>
      <c r="B1189">
        <v>1185732</v>
      </c>
      <c r="C1189" s="1">
        <v>44520</v>
      </c>
      <c r="D1189">
        <f>YEAR(salesbydate[[#This Row],[Invoice_Date]])</f>
        <v>2021</v>
      </c>
      <c r="E1189">
        <f>MONTH(salesbydate[[#This Row],[Invoice_Date]])</f>
        <v>11</v>
      </c>
      <c r="F1189">
        <f>ROUNDUP(MONTH(salesbydate[[#This Row],[Invoice_Date]])/3,0)</f>
        <v>4</v>
      </c>
      <c r="G1189">
        <f>WEEKNUM(salesbydate[[#This Row],[Invoice_Date]])</f>
        <v>47</v>
      </c>
      <c r="H1189" t="s">
        <v>14</v>
      </c>
      <c r="I1189" t="s">
        <v>61</v>
      </c>
      <c r="J1189" t="s">
        <v>62</v>
      </c>
      <c r="K1189" t="s">
        <v>20</v>
      </c>
      <c r="L1189" t="s">
        <v>145</v>
      </c>
      <c r="M1189" s="2">
        <v>45</v>
      </c>
      <c r="N1189" s="2">
        <v>175</v>
      </c>
      <c r="O1189" s="2">
        <v>78750</v>
      </c>
      <c r="P1189" s="2">
        <v>23625</v>
      </c>
      <c r="Q1189" s="8">
        <v>0.3</v>
      </c>
      <c r="R1189" t="s">
        <v>23</v>
      </c>
    </row>
    <row r="1190" spans="1:18" x14ac:dyDescent="0.35">
      <c r="A1190" t="s">
        <v>60</v>
      </c>
      <c r="B1190">
        <v>1185732</v>
      </c>
      <c r="C1190" s="1">
        <v>44521</v>
      </c>
      <c r="D1190">
        <f>YEAR(salesbydate[[#This Row],[Invoice_Date]])</f>
        <v>2021</v>
      </c>
      <c r="E1190">
        <f>MONTH(salesbydate[[#This Row],[Invoice_Date]])</f>
        <v>11</v>
      </c>
      <c r="F1190">
        <f>ROUNDUP(MONTH(salesbydate[[#This Row],[Invoice_Date]])/3,0)</f>
        <v>4</v>
      </c>
      <c r="G1190">
        <f>WEEKNUM(salesbydate[[#This Row],[Invoice_Date]])</f>
        <v>48</v>
      </c>
      <c r="H1190" t="s">
        <v>14</v>
      </c>
      <c r="I1190" t="s">
        <v>61</v>
      </c>
      <c r="J1190" t="s">
        <v>62</v>
      </c>
      <c r="K1190" t="s">
        <v>21</v>
      </c>
      <c r="L1190" t="s">
        <v>144</v>
      </c>
      <c r="M1190" s="2">
        <v>55</v>
      </c>
      <c r="N1190" s="2">
        <v>200</v>
      </c>
      <c r="O1190" s="2">
        <v>110000</v>
      </c>
      <c r="P1190" s="2">
        <v>27500</v>
      </c>
      <c r="Q1190" s="8">
        <v>0.25</v>
      </c>
      <c r="R1190" t="s">
        <v>23</v>
      </c>
    </row>
    <row r="1191" spans="1:18" x14ac:dyDescent="0.35">
      <c r="A1191" t="s">
        <v>60</v>
      </c>
      <c r="B1191">
        <v>1185732</v>
      </c>
      <c r="C1191" s="1">
        <v>44550</v>
      </c>
      <c r="D1191">
        <f>YEAR(salesbydate[[#This Row],[Invoice_Date]])</f>
        <v>2021</v>
      </c>
      <c r="E1191">
        <f>MONTH(salesbydate[[#This Row],[Invoice_Date]])</f>
        <v>12</v>
      </c>
      <c r="F1191">
        <f>ROUNDUP(MONTH(salesbydate[[#This Row],[Invoice_Date]])/3,0)</f>
        <v>4</v>
      </c>
      <c r="G1191">
        <f>WEEKNUM(salesbydate[[#This Row],[Invoice_Date]])</f>
        <v>52</v>
      </c>
      <c r="H1191" t="s">
        <v>14</v>
      </c>
      <c r="I1191" t="s">
        <v>61</v>
      </c>
      <c r="J1191" t="s">
        <v>62</v>
      </c>
      <c r="K1191" t="s">
        <v>22</v>
      </c>
      <c r="L1191" t="s">
        <v>145</v>
      </c>
      <c r="M1191" s="2">
        <v>60</v>
      </c>
      <c r="N1191" s="2">
        <v>375</v>
      </c>
      <c r="O1191" s="2">
        <v>225000</v>
      </c>
      <c r="P1191" s="2">
        <v>90000</v>
      </c>
      <c r="Q1191" s="8">
        <v>0.4</v>
      </c>
      <c r="R1191" t="s">
        <v>23</v>
      </c>
    </row>
    <row r="1192" spans="1:18" x14ac:dyDescent="0.35">
      <c r="A1192" t="s">
        <v>60</v>
      </c>
      <c r="B1192">
        <v>1185732</v>
      </c>
      <c r="C1192" s="1">
        <v>44551</v>
      </c>
      <c r="D1192">
        <f>YEAR(salesbydate[[#This Row],[Invoice_Date]])</f>
        <v>2021</v>
      </c>
      <c r="E1192">
        <f>MONTH(salesbydate[[#This Row],[Invoice_Date]])</f>
        <v>12</v>
      </c>
      <c r="F1192">
        <f>ROUNDUP(MONTH(salesbydate[[#This Row],[Invoice_Date]])/3,0)</f>
        <v>4</v>
      </c>
      <c r="G1192">
        <f>WEEKNUM(salesbydate[[#This Row],[Invoice_Date]])</f>
        <v>52</v>
      </c>
      <c r="H1192" t="s">
        <v>14</v>
      </c>
      <c r="I1192" t="s">
        <v>61</v>
      </c>
      <c r="J1192" t="s">
        <v>62</v>
      </c>
      <c r="K1192" t="s">
        <v>16</v>
      </c>
      <c r="L1192" t="s">
        <v>144</v>
      </c>
      <c r="M1192" s="2">
        <v>55</v>
      </c>
      <c r="N1192" s="2">
        <v>525</v>
      </c>
      <c r="O1192" s="2">
        <v>288750</v>
      </c>
      <c r="P1192" s="2">
        <v>101063</v>
      </c>
      <c r="Q1192" s="8">
        <v>0.35</v>
      </c>
      <c r="R1192" t="s">
        <v>23</v>
      </c>
    </row>
    <row r="1193" spans="1:18" x14ac:dyDescent="0.35">
      <c r="A1193" t="s">
        <v>60</v>
      </c>
      <c r="B1193">
        <v>1185732</v>
      </c>
      <c r="C1193" s="1">
        <v>44552</v>
      </c>
      <c r="D1193">
        <f>YEAR(salesbydate[[#This Row],[Invoice_Date]])</f>
        <v>2021</v>
      </c>
      <c r="E1193">
        <f>MONTH(salesbydate[[#This Row],[Invoice_Date]])</f>
        <v>12</v>
      </c>
      <c r="F1193">
        <f>ROUNDUP(MONTH(salesbydate[[#This Row],[Invoice_Date]])/3,0)</f>
        <v>4</v>
      </c>
      <c r="G1193">
        <f>WEEKNUM(salesbydate[[#This Row],[Invoice_Date]])</f>
        <v>52</v>
      </c>
      <c r="H1193" t="s">
        <v>14</v>
      </c>
      <c r="I1193" t="s">
        <v>61</v>
      </c>
      <c r="J1193" t="s">
        <v>62</v>
      </c>
      <c r="K1193" t="s">
        <v>18</v>
      </c>
      <c r="L1193" t="s">
        <v>144</v>
      </c>
      <c r="M1193" s="2">
        <v>50</v>
      </c>
      <c r="N1193" s="2">
        <v>300</v>
      </c>
      <c r="O1193" s="2">
        <v>150000</v>
      </c>
      <c r="P1193" s="2">
        <v>52500</v>
      </c>
      <c r="Q1193" s="8">
        <v>0.35</v>
      </c>
      <c r="R1193" t="s">
        <v>23</v>
      </c>
    </row>
    <row r="1194" spans="1:18" x14ac:dyDescent="0.35">
      <c r="A1194" t="s">
        <v>60</v>
      </c>
      <c r="B1194">
        <v>1185732</v>
      </c>
      <c r="C1194" s="1">
        <v>44553</v>
      </c>
      <c r="D1194">
        <f>YEAR(salesbydate[[#This Row],[Invoice_Date]])</f>
        <v>2021</v>
      </c>
      <c r="E1194">
        <f>MONTH(salesbydate[[#This Row],[Invoice_Date]])</f>
        <v>12</v>
      </c>
      <c r="F1194">
        <f>ROUNDUP(MONTH(salesbydate[[#This Row],[Invoice_Date]])/3,0)</f>
        <v>4</v>
      </c>
      <c r="G1194">
        <f>WEEKNUM(salesbydate[[#This Row],[Invoice_Date]])</f>
        <v>52</v>
      </c>
      <c r="H1194" t="s">
        <v>14</v>
      </c>
      <c r="I1194" t="s">
        <v>61</v>
      </c>
      <c r="J1194" t="s">
        <v>62</v>
      </c>
      <c r="K1194" t="s">
        <v>19</v>
      </c>
      <c r="L1194" t="s">
        <v>145</v>
      </c>
      <c r="M1194" s="2">
        <v>45</v>
      </c>
      <c r="N1194" s="2">
        <v>225</v>
      </c>
      <c r="O1194" s="2">
        <v>101250</v>
      </c>
      <c r="P1194" s="2">
        <v>40500</v>
      </c>
      <c r="Q1194" s="8">
        <v>0.4</v>
      </c>
      <c r="R1194" t="s">
        <v>23</v>
      </c>
    </row>
    <row r="1195" spans="1:18" x14ac:dyDescent="0.35">
      <c r="A1195" t="s">
        <v>60</v>
      </c>
      <c r="B1195">
        <v>1185732</v>
      </c>
      <c r="C1195" s="1">
        <v>44554</v>
      </c>
      <c r="D1195">
        <f>YEAR(salesbydate[[#This Row],[Invoice_Date]])</f>
        <v>2021</v>
      </c>
      <c r="E1195">
        <f>MONTH(salesbydate[[#This Row],[Invoice_Date]])</f>
        <v>12</v>
      </c>
      <c r="F1195">
        <f>ROUNDUP(MONTH(salesbydate[[#This Row],[Invoice_Date]])/3,0)</f>
        <v>4</v>
      </c>
      <c r="G1195">
        <f>WEEKNUM(salesbydate[[#This Row],[Invoice_Date]])</f>
        <v>52</v>
      </c>
      <c r="H1195" t="s">
        <v>14</v>
      </c>
      <c r="I1195" t="s">
        <v>61</v>
      </c>
      <c r="J1195" t="s">
        <v>62</v>
      </c>
      <c r="K1195" t="s">
        <v>20</v>
      </c>
      <c r="L1195" t="s">
        <v>145</v>
      </c>
      <c r="M1195" s="2">
        <v>45</v>
      </c>
      <c r="N1195" s="2">
        <v>175</v>
      </c>
      <c r="O1195" s="2">
        <v>78750</v>
      </c>
      <c r="P1195" s="2">
        <v>23625</v>
      </c>
      <c r="Q1195" s="8">
        <v>0.3</v>
      </c>
      <c r="R1195" t="s">
        <v>23</v>
      </c>
    </row>
    <row r="1196" spans="1:18" x14ac:dyDescent="0.35">
      <c r="A1196" t="s">
        <v>60</v>
      </c>
      <c r="B1196">
        <v>1185732</v>
      </c>
      <c r="C1196" s="1">
        <v>44555</v>
      </c>
      <c r="D1196">
        <f>YEAR(salesbydate[[#This Row],[Invoice_Date]])</f>
        <v>2021</v>
      </c>
      <c r="E1196">
        <f>MONTH(salesbydate[[#This Row],[Invoice_Date]])</f>
        <v>12</v>
      </c>
      <c r="F1196">
        <f>ROUNDUP(MONTH(salesbydate[[#This Row],[Invoice_Date]])/3,0)</f>
        <v>4</v>
      </c>
      <c r="G1196">
        <f>WEEKNUM(salesbydate[[#This Row],[Invoice_Date]])</f>
        <v>52</v>
      </c>
      <c r="H1196" t="s">
        <v>14</v>
      </c>
      <c r="I1196" t="s">
        <v>61</v>
      </c>
      <c r="J1196" t="s">
        <v>62</v>
      </c>
      <c r="K1196" t="s">
        <v>21</v>
      </c>
      <c r="L1196" t="s">
        <v>144</v>
      </c>
      <c r="M1196" s="2">
        <v>55</v>
      </c>
      <c r="N1196" s="2">
        <v>150</v>
      </c>
      <c r="O1196" s="2">
        <v>82500</v>
      </c>
      <c r="P1196" s="2">
        <v>20625</v>
      </c>
      <c r="Q1196" s="8">
        <v>0.25</v>
      </c>
      <c r="R1196" t="s">
        <v>23</v>
      </c>
    </row>
    <row r="1197" spans="1:18" x14ac:dyDescent="0.35">
      <c r="A1197" t="s">
        <v>60</v>
      </c>
      <c r="B1197">
        <v>1185732</v>
      </c>
      <c r="C1197" s="1">
        <v>44556</v>
      </c>
      <c r="D1197">
        <f>YEAR(salesbydate[[#This Row],[Invoice_Date]])</f>
        <v>2021</v>
      </c>
      <c r="E1197">
        <f>MONTH(salesbydate[[#This Row],[Invoice_Date]])</f>
        <v>12</v>
      </c>
      <c r="F1197">
        <f>ROUNDUP(MONTH(salesbydate[[#This Row],[Invoice_Date]])/3,0)</f>
        <v>4</v>
      </c>
      <c r="G1197">
        <f>WEEKNUM(salesbydate[[#This Row],[Invoice_Date]])</f>
        <v>53</v>
      </c>
      <c r="H1197" t="s">
        <v>14</v>
      </c>
      <c r="I1197" t="s">
        <v>61</v>
      </c>
      <c r="J1197" t="s">
        <v>62</v>
      </c>
      <c r="K1197" t="s">
        <v>22</v>
      </c>
      <c r="L1197" t="s">
        <v>145</v>
      </c>
      <c r="M1197" s="2">
        <v>60</v>
      </c>
      <c r="N1197" s="2">
        <v>325</v>
      </c>
      <c r="O1197" s="2">
        <v>195000</v>
      </c>
      <c r="P1197" s="2">
        <v>78000</v>
      </c>
      <c r="Q1197" s="8">
        <v>0.4</v>
      </c>
      <c r="R1197" t="s">
        <v>23</v>
      </c>
    </row>
    <row r="1198" spans="1:18" x14ac:dyDescent="0.35">
      <c r="A1198" t="s">
        <v>60</v>
      </c>
      <c r="B1198">
        <v>1185732</v>
      </c>
      <c r="C1198" s="1">
        <v>44557</v>
      </c>
      <c r="D1198">
        <f>YEAR(salesbydate[[#This Row],[Invoice_Date]])</f>
        <v>2021</v>
      </c>
      <c r="E1198">
        <f>MONTH(salesbydate[[#This Row],[Invoice_Date]])</f>
        <v>12</v>
      </c>
      <c r="F1198">
        <f>ROUNDUP(MONTH(salesbydate[[#This Row],[Invoice_Date]])/3,0)</f>
        <v>4</v>
      </c>
      <c r="G1198">
        <f>WEEKNUM(salesbydate[[#This Row],[Invoice_Date]])</f>
        <v>53</v>
      </c>
      <c r="H1198" t="s">
        <v>14</v>
      </c>
      <c r="I1198" t="s">
        <v>61</v>
      </c>
      <c r="J1198" t="s">
        <v>62</v>
      </c>
      <c r="K1198" t="s">
        <v>16</v>
      </c>
      <c r="L1198" t="s">
        <v>144</v>
      </c>
      <c r="M1198" s="2">
        <v>55</v>
      </c>
      <c r="N1198" s="2">
        <v>450</v>
      </c>
      <c r="O1198" s="2">
        <v>247500</v>
      </c>
      <c r="P1198" s="2">
        <v>86625</v>
      </c>
      <c r="Q1198" s="8">
        <v>0.35</v>
      </c>
      <c r="R1198" t="s">
        <v>23</v>
      </c>
    </row>
    <row r="1199" spans="1:18" x14ac:dyDescent="0.35">
      <c r="A1199" t="s">
        <v>60</v>
      </c>
      <c r="B1199">
        <v>1185732</v>
      </c>
      <c r="C1199" s="1">
        <v>44558</v>
      </c>
      <c r="D1199">
        <f>YEAR(salesbydate[[#This Row],[Invoice_Date]])</f>
        <v>2021</v>
      </c>
      <c r="E1199">
        <f>MONTH(salesbydate[[#This Row],[Invoice_Date]])</f>
        <v>12</v>
      </c>
      <c r="F1199">
        <f>ROUNDUP(MONTH(salesbydate[[#This Row],[Invoice_Date]])/3,0)</f>
        <v>4</v>
      </c>
      <c r="G1199">
        <f>WEEKNUM(salesbydate[[#This Row],[Invoice_Date]])</f>
        <v>53</v>
      </c>
      <c r="H1199" t="s">
        <v>14</v>
      </c>
      <c r="I1199" t="s">
        <v>61</v>
      </c>
      <c r="J1199" t="s">
        <v>62</v>
      </c>
      <c r="K1199" t="s">
        <v>18</v>
      </c>
      <c r="L1199" t="s">
        <v>144</v>
      </c>
      <c r="M1199" s="2">
        <v>50</v>
      </c>
      <c r="N1199" s="2">
        <v>250</v>
      </c>
      <c r="O1199" s="2">
        <v>125000</v>
      </c>
      <c r="P1199" s="2">
        <v>43750</v>
      </c>
      <c r="Q1199" s="8">
        <v>0.35</v>
      </c>
      <c r="R1199" t="s">
        <v>23</v>
      </c>
    </row>
    <row r="1200" spans="1:18" x14ac:dyDescent="0.35">
      <c r="A1200" t="s">
        <v>60</v>
      </c>
      <c r="B1200">
        <v>1185732</v>
      </c>
      <c r="C1200" s="1">
        <v>44559</v>
      </c>
      <c r="D1200">
        <f>YEAR(salesbydate[[#This Row],[Invoice_Date]])</f>
        <v>2021</v>
      </c>
      <c r="E1200">
        <f>MONTH(salesbydate[[#This Row],[Invoice_Date]])</f>
        <v>12</v>
      </c>
      <c r="F1200">
        <f>ROUNDUP(MONTH(salesbydate[[#This Row],[Invoice_Date]])/3,0)</f>
        <v>4</v>
      </c>
      <c r="G1200">
        <f>WEEKNUM(salesbydate[[#This Row],[Invoice_Date]])</f>
        <v>53</v>
      </c>
      <c r="H1200" t="s">
        <v>14</v>
      </c>
      <c r="I1200" t="s">
        <v>61</v>
      </c>
      <c r="J1200" t="s">
        <v>62</v>
      </c>
      <c r="K1200" t="s">
        <v>19</v>
      </c>
      <c r="L1200" t="s">
        <v>145</v>
      </c>
      <c r="M1200" s="2">
        <v>45</v>
      </c>
      <c r="N1200" s="2">
        <v>150</v>
      </c>
      <c r="O1200" s="2">
        <v>67500</v>
      </c>
      <c r="P1200" s="2">
        <v>27000</v>
      </c>
      <c r="Q1200" s="8">
        <v>0.4</v>
      </c>
      <c r="R1200" t="s">
        <v>23</v>
      </c>
    </row>
    <row r="1201" spans="1:18" x14ac:dyDescent="0.35">
      <c r="A1201" t="s">
        <v>60</v>
      </c>
      <c r="B1201">
        <v>1185732</v>
      </c>
      <c r="C1201" s="1">
        <v>44560</v>
      </c>
      <c r="D1201">
        <f>YEAR(salesbydate[[#This Row],[Invoice_Date]])</f>
        <v>2021</v>
      </c>
      <c r="E1201">
        <f>MONTH(salesbydate[[#This Row],[Invoice_Date]])</f>
        <v>12</v>
      </c>
      <c r="F1201">
        <f>ROUNDUP(MONTH(salesbydate[[#This Row],[Invoice_Date]])/3,0)</f>
        <v>4</v>
      </c>
      <c r="G1201">
        <f>WEEKNUM(salesbydate[[#This Row],[Invoice_Date]])</f>
        <v>53</v>
      </c>
      <c r="H1201" t="s">
        <v>14</v>
      </c>
      <c r="I1201" t="s">
        <v>61</v>
      </c>
      <c r="J1201" t="s">
        <v>62</v>
      </c>
      <c r="K1201" t="s">
        <v>20</v>
      </c>
      <c r="L1201" t="s">
        <v>145</v>
      </c>
      <c r="M1201" s="2">
        <v>45</v>
      </c>
      <c r="N1201" s="2">
        <v>125</v>
      </c>
      <c r="O1201" s="2">
        <v>56250</v>
      </c>
      <c r="P1201" s="2">
        <v>16875</v>
      </c>
      <c r="Q1201" s="8">
        <v>0.3</v>
      </c>
      <c r="R1201" t="s">
        <v>23</v>
      </c>
    </row>
    <row r="1202" spans="1:18" x14ac:dyDescent="0.35">
      <c r="A1202" t="s">
        <v>60</v>
      </c>
      <c r="B1202">
        <v>1185732</v>
      </c>
      <c r="C1202" s="1">
        <v>44561</v>
      </c>
      <c r="D1202">
        <f>YEAR(salesbydate[[#This Row],[Invoice_Date]])</f>
        <v>2021</v>
      </c>
      <c r="E1202">
        <f>MONTH(salesbydate[[#This Row],[Invoice_Date]])</f>
        <v>12</v>
      </c>
      <c r="F1202">
        <f>ROUNDUP(MONTH(salesbydate[[#This Row],[Invoice_Date]])/3,0)</f>
        <v>4</v>
      </c>
      <c r="G1202">
        <f>WEEKNUM(salesbydate[[#This Row],[Invoice_Date]])</f>
        <v>53</v>
      </c>
      <c r="H1202" t="s">
        <v>14</v>
      </c>
      <c r="I1202" t="s">
        <v>61</v>
      </c>
      <c r="J1202" t="s">
        <v>62</v>
      </c>
      <c r="K1202" t="s">
        <v>21</v>
      </c>
      <c r="L1202" t="s">
        <v>144</v>
      </c>
      <c r="M1202" s="2">
        <v>55</v>
      </c>
      <c r="N1202" s="2">
        <v>125</v>
      </c>
      <c r="O1202" s="2">
        <v>68750</v>
      </c>
      <c r="P1202" s="2">
        <v>17188</v>
      </c>
      <c r="Q1202" s="8">
        <v>0.25</v>
      </c>
      <c r="R1202" t="s">
        <v>23</v>
      </c>
    </row>
    <row r="1203" spans="1:18" x14ac:dyDescent="0.35">
      <c r="A1203" t="s">
        <v>60</v>
      </c>
      <c r="B1203">
        <v>1185732</v>
      </c>
      <c r="C1203" s="1">
        <v>44456</v>
      </c>
      <c r="D1203">
        <f>YEAR(salesbydate[[#This Row],[Invoice_Date]])</f>
        <v>2021</v>
      </c>
      <c r="E1203">
        <f>MONTH(salesbydate[[#This Row],[Invoice_Date]])</f>
        <v>9</v>
      </c>
      <c r="F1203">
        <f>ROUNDUP(MONTH(salesbydate[[#This Row],[Invoice_Date]])/3,0)</f>
        <v>3</v>
      </c>
      <c r="G1203">
        <f>WEEKNUM(salesbydate[[#This Row],[Invoice_Date]])</f>
        <v>38</v>
      </c>
      <c r="H1203" t="s">
        <v>14</v>
      </c>
      <c r="I1203" t="s">
        <v>61</v>
      </c>
      <c r="J1203" t="s">
        <v>62</v>
      </c>
      <c r="K1203" t="s">
        <v>22</v>
      </c>
      <c r="L1203" t="s">
        <v>145</v>
      </c>
      <c r="M1203" s="2">
        <v>60</v>
      </c>
      <c r="N1203" s="2">
        <v>225</v>
      </c>
      <c r="O1203" s="2">
        <v>135000</v>
      </c>
      <c r="P1203" s="2">
        <v>54000</v>
      </c>
      <c r="Q1203" s="8">
        <v>0.4</v>
      </c>
      <c r="R1203" t="s">
        <v>23</v>
      </c>
    </row>
    <row r="1204" spans="1:18" x14ac:dyDescent="0.35">
      <c r="A1204" t="s">
        <v>60</v>
      </c>
      <c r="B1204">
        <v>1185732</v>
      </c>
      <c r="C1204" s="1">
        <v>44488</v>
      </c>
      <c r="D1204">
        <f>YEAR(salesbydate[[#This Row],[Invoice_Date]])</f>
        <v>2021</v>
      </c>
      <c r="E1204">
        <f>MONTH(salesbydate[[#This Row],[Invoice_Date]])</f>
        <v>10</v>
      </c>
      <c r="F1204">
        <f>ROUNDUP(MONTH(salesbydate[[#This Row],[Invoice_Date]])/3,0)</f>
        <v>4</v>
      </c>
      <c r="G1204">
        <f>WEEKNUM(salesbydate[[#This Row],[Invoice_Date]])</f>
        <v>43</v>
      </c>
      <c r="H1204" t="s">
        <v>14</v>
      </c>
      <c r="I1204" t="s">
        <v>61</v>
      </c>
      <c r="J1204" t="s">
        <v>62</v>
      </c>
      <c r="K1204" t="s">
        <v>16</v>
      </c>
      <c r="L1204" t="s">
        <v>144</v>
      </c>
      <c r="M1204" s="2">
        <v>60</v>
      </c>
      <c r="N1204" s="2">
        <v>400</v>
      </c>
      <c r="O1204" s="2">
        <v>240000</v>
      </c>
      <c r="P1204" s="2">
        <v>84000</v>
      </c>
      <c r="Q1204" s="8">
        <v>0.35</v>
      </c>
      <c r="R1204" t="s">
        <v>23</v>
      </c>
    </row>
    <row r="1205" spans="1:18" x14ac:dyDescent="0.35">
      <c r="A1205" t="s">
        <v>60</v>
      </c>
      <c r="B1205">
        <v>1185732</v>
      </c>
      <c r="C1205" s="1">
        <v>44488</v>
      </c>
      <c r="D1205">
        <f>YEAR(salesbydate[[#This Row],[Invoice_Date]])</f>
        <v>2021</v>
      </c>
      <c r="E1205">
        <f>MONTH(salesbydate[[#This Row],[Invoice_Date]])</f>
        <v>10</v>
      </c>
      <c r="F1205">
        <f>ROUNDUP(MONTH(salesbydate[[#This Row],[Invoice_Date]])/3,0)</f>
        <v>4</v>
      </c>
      <c r="G1205">
        <f>WEEKNUM(salesbydate[[#This Row],[Invoice_Date]])</f>
        <v>43</v>
      </c>
      <c r="H1205" t="s">
        <v>14</v>
      </c>
      <c r="I1205" t="s">
        <v>61</v>
      </c>
      <c r="J1205" t="s">
        <v>62</v>
      </c>
      <c r="K1205" t="s">
        <v>18</v>
      </c>
      <c r="L1205" t="s">
        <v>144</v>
      </c>
      <c r="M1205" s="2">
        <v>55</v>
      </c>
      <c r="N1205" s="2">
        <v>225</v>
      </c>
      <c r="O1205" s="2">
        <v>123750</v>
      </c>
      <c r="P1205" s="2">
        <v>43313</v>
      </c>
      <c r="Q1205" s="8">
        <v>0.35</v>
      </c>
      <c r="R1205" t="s">
        <v>23</v>
      </c>
    </row>
    <row r="1206" spans="1:18" x14ac:dyDescent="0.35">
      <c r="A1206" t="s">
        <v>60</v>
      </c>
      <c r="B1206">
        <v>1185732</v>
      </c>
      <c r="C1206" s="1">
        <v>44488</v>
      </c>
      <c r="D1206">
        <f>YEAR(salesbydate[[#This Row],[Invoice_Date]])</f>
        <v>2021</v>
      </c>
      <c r="E1206">
        <f>MONTH(salesbydate[[#This Row],[Invoice_Date]])</f>
        <v>10</v>
      </c>
      <c r="F1206">
        <f>ROUNDUP(MONTH(salesbydate[[#This Row],[Invoice_Date]])/3,0)</f>
        <v>4</v>
      </c>
      <c r="G1206">
        <f>WEEKNUM(salesbydate[[#This Row],[Invoice_Date]])</f>
        <v>43</v>
      </c>
      <c r="H1206" t="s">
        <v>14</v>
      </c>
      <c r="I1206" t="s">
        <v>61</v>
      </c>
      <c r="J1206" t="s">
        <v>62</v>
      </c>
      <c r="K1206" t="s">
        <v>19</v>
      </c>
      <c r="L1206" t="s">
        <v>145</v>
      </c>
      <c r="M1206" s="2">
        <v>55</v>
      </c>
      <c r="N1206" s="2">
        <v>125</v>
      </c>
      <c r="O1206" s="2">
        <v>68750</v>
      </c>
      <c r="P1206" s="2">
        <v>27500</v>
      </c>
      <c r="Q1206" s="8">
        <v>0.4</v>
      </c>
      <c r="R1206" t="s">
        <v>23</v>
      </c>
    </row>
    <row r="1207" spans="1:18" x14ac:dyDescent="0.35">
      <c r="A1207" t="s">
        <v>60</v>
      </c>
      <c r="B1207">
        <v>1185732</v>
      </c>
      <c r="C1207" s="1">
        <v>44488</v>
      </c>
      <c r="D1207">
        <f>YEAR(salesbydate[[#This Row],[Invoice_Date]])</f>
        <v>2021</v>
      </c>
      <c r="E1207">
        <f>MONTH(salesbydate[[#This Row],[Invoice_Date]])</f>
        <v>10</v>
      </c>
      <c r="F1207">
        <f>ROUNDUP(MONTH(salesbydate[[#This Row],[Invoice_Date]])/3,0)</f>
        <v>4</v>
      </c>
      <c r="G1207">
        <f>WEEKNUM(salesbydate[[#This Row],[Invoice_Date]])</f>
        <v>43</v>
      </c>
      <c r="H1207" t="s">
        <v>14</v>
      </c>
      <c r="I1207" t="s">
        <v>61</v>
      </c>
      <c r="J1207" t="s">
        <v>62</v>
      </c>
      <c r="K1207" t="s">
        <v>20</v>
      </c>
      <c r="L1207" t="s">
        <v>145</v>
      </c>
      <c r="M1207" s="2">
        <v>55</v>
      </c>
      <c r="N1207" s="2">
        <v>100</v>
      </c>
      <c r="O1207" s="2">
        <v>55000</v>
      </c>
      <c r="P1207" s="2">
        <v>16500</v>
      </c>
      <c r="Q1207" s="8">
        <v>0.3</v>
      </c>
      <c r="R1207" t="s">
        <v>23</v>
      </c>
    </row>
    <row r="1208" spans="1:18" x14ac:dyDescent="0.35">
      <c r="A1208" t="s">
        <v>60</v>
      </c>
      <c r="B1208">
        <v>1185732</v>
      </c>
      <c r="C1208" s="1">
        <v>44488</v>
      </c>
      <c r="D1208">
        <f>YEAR(salesbydate[[#This Row],[Invoice_Date]])</f>
        <v>2021</v>
      </c>
      <c r="E1208">
        <f>MONTH(salesbydate[[#This Row],[Invoice_Date]])</f>
        <v>10</v>
      </c>
      <c r="F1208">
        <f>ROUNDUP(MONTH(salesbydate[[#This Row],[Invoice_Date]])/3,0)</f>
        <v>4</v>
      </c>
      <c r="G1208">
        <f>WEEKNUM(salesbydate[[#This Row],[Invoice_Date]])</f>
        <v>43</v>
      </c>
      <c r="H1208" t="s">
        <v>14</v>
      </c>
      <c r="I1208" t="s">
        <v>61</v>
      </c>
      <c r="J1208" t="s">
        <v>62</v>
      </c>
      <c r="K1208" t="s">
        <v>21</v>
      </c>
      <c r="L1208" t="s">
        <v>144</v>
      </c>
      <c r="M1208" s="2">
        <v>65</v>
      </c>
      <c r="N1208" s="2">
        <v>100</v>
      </c>
      <c r="O1208" s="2">
        <v>65000</v>
      </c>
      <c r="P1208" s="2">
        <v>16250</v>
      </c>
      <c r="Q1208" s="8">
        <v>0.25</v>
      </c>
      <c r="R1208" t="s">
        <v>23</v>
      </c>
    </row>
    <row r="1209" spans="1:18" x14ac:dyDescent="0.35">
      <c r="A1209" t="s">
        <v>60</v>
      </c>
      <c r="B1209">
        <v>1185732</v>
      </c>
      <c r="C1209" s="1">
        <v>44488</v>
      </c>
      <c r="D1209">
        <f>YEAR(salesbydate[[#This Row],[Invoice_Date]])</f>
        <v>2021</v>
      </c>
      <c r="E1209">
        <f>MONTH(salesbydate[[#This Row],[Invoice_Date]])</f>
        <v>10</v>
      </c>
      <c r="F1209">
        <f>ROUNDUP(MONTH(salesbydate[[#This Row],[Invoice_Date]])/3,0)</f>
        <v>4</v>
      </c>
      <c r="G1209">
        <f>WEEKNUM(salesbydate[[#This Row],[Invoice_Date]])</f>
        <v>43</v>
      </c>
      <c r="H1209" t="s">
        <v>14</v>
      </c>
      <c r="I1209" t="s">
        <v>61</v>
      </c>
      <c r="J1209" t="s">
        <v>62</v>
      </c>
      <c r="K1209" t="s">
        <v>22</v>
      </c>
      <c r="L1209" t="s">
        <v>145</v>
      </c>
      <c r="M1209" s="2">
        <v>70</v>
      </c>
      <c r="N1209" s="2">
        <v>225</v>
      </c>
      <c r="O1209" s="2">
        <v>157500</v>
      </c>
      <c r="P1209" s="2">
        <v>63000</v>
      </c>
      <c r="Q1209" s="8">
        <v>0.4</v>
      </c>
      <c r="R1209" t="s">
        <v>23</v>
      </c>
    </row>
    <row r="1210" spans="1:18" x14ac:dyDescent="0.35">
      <c r="A1210" t="s">
        <v>60</v>
      </c>
      <c r="B1210">
        <v>1185732</v>
      </c>
      <c r="C1210" s="1">
        <v>44518</v>
      </c>
      <c r="D1210">
        <f>YEAR(salesbydate[[#This Row],[Invoice_Date]])</f>
        <v>2021</v>
      </c>
      <c r="E1210">
        <f>MONTH(salesbydate[[#This Row],[Invoice_Date]])</f>
        <v>11</v>
      </c>
      <c r="F1210">
        <f>ROUNDUP(MONTH(salesbydate[[#This Row],[Invoice_Date]])/3,0)</f>
        <v>4</v>
      </c>
      <c r="G1210">
        <f>WEEKNUM(salesbydate[[#This Row],[Invoice_Date]])</f>
        <v>47</v>
      </c>
      <c r="H1210" t="s">
        <v>14</v>
      </c>
      <c r="I1210" t="s">
        <v>61</v>
      </c>
      <c r="J1210" t="s">
        <v>62</v>
      </c>
      <c r="K1210" t="s">
        <v>16</v>
      </c>
      <c r="L1210" t="s">
        <v>144</v>
      </c>
      <c r="M1210" s="2">
        <v>65</v>
      </c>
      <c r="N1210" s="2">
        <v>375</v>
      </c>
      <c r="O1210" s="2">
        <v>243750</v>
      </c>
      <c r="P1210" s="2">
        <v>85313</v>
      </c>
      <c r="Q1210" s="8">
        <v>0.35</v>
      </c>
      <c r="R1210" t="s">
        <v>23</v>
      </c>
    </row>
    <row r="1211" spans="1:18" x14ac:dyDescent="0.35">
      <c r="A1211" t="s">
        <v>60</v>
      </c>
      <c r="B1211">
        <v>1185732</v>
      </c>
      <c r="C1211" s="1">
        <v>44518</v>
      </c>
      <c r="D1211">
        <f>YEAR(salesbydate[[#This Row],[Invoice_Date]])</f>
        <v>2021</v>
      </c>
      <c r="E1211">
        <f>MONTH(salesbydate[[#This Row],[Invoice_Date]])</f>
        <v>11</v>
      </c>
      <c r="F1211">
        <f>ROUNDUP(MONTH(salesbydate[[#This Row],[Invoice_Date]])/3,0)</f>
        <v>4</v>
      </c>
      <c r="G1211">
        <f>WEEKNUM(salesbydate[[#This Row],[Invoice_Date]])</f>
        <v>47</v>
      </c>
      <c r="H1211" t="s">
        <v>14</v>
      </c>
      <c r="I1211" t="s">
        <v>61</v>
      </c>
      <c r="J1211" t="s">
        <v>62</v>
      </c>
      <c r="K1211" t="s">
        <v>18</v>
      </c>
      <c r="L1211" t="s">
        <v>144</v>
      </c>
      <c r="M1211" s="2">
        <v>55</v>
      </c>
      <c r="N1211" s="2">
        <v>200</v>
      </c>
      <c r="O1211" s="2">
        <v>110000</v>
      </c>
      <c r="P1211" s="2">
        <v>38500</v>
      </c>
      <c r="Q1211" s="8">
        <v>0.35</v>
      </c>
      <c r="R1211" t="s">
        <v>23</v>
      </c>
    </row>
    <row r="1212" spans="1:18" x14ac:dyDescent="0.35">
      <c r="A1212" t="s">
        <v>60</v>
      </c>
      <c r="B1212">
        <v>1185732</v>
      </c>
      <c r="C1212" s="1">
        <v>44518</v>
      </c>
      <c r="D1212">
        <f>YEAR(salesbydate[[#This Row],[Invoice_Date]])</f>
        <v>2021</v>
      </c>
      <c r="E1212">
        <f>MONTH(salesbydate[[#This Row],[Invoice_Date]])</f>
        <v>11</v>
      </c>
      <c r="F1212">
        <f>ROUNDUP(MONTH(salesbydate[[#This Row],[Invoice_Date]])/3,0)</f>
        <v>4</v>
      </c>
      <c r="G1212">
        <f>WEEKNUM(salesbydate[[#This Row],[Invoice_Date]])</f>
        <v>47</v>
      </c>
      <c r="H1212" t="s">
        <v>14</v>
      </c>
      <c r="I1212" t="s">
        <v>61</v>
      </c>
      <c r="J1212" t="s">
        <v>62</v>
      </c>
      <c r="K1212" t="s">
        <v>19</v>
      </c>
      <c r="L1212" t="s">
        <v>145</v>
      </c>
      <c r="M1212" s="2">
        <v>55</v>
      </c>
      <c r="N1212" s="2">
        <v>195</v>
      </c>
      <c r="O1212" s="2">
        <v>107250</v>
      </c>
      <c r="P1212" s="2">
        <v>42900</v>
      </c>
      <c r="Q1212" s="8">
        <v>0.4</v>
      </c>
      <c r="R1212" t="s">
        <v>23</v>
      </c>
    </row>
    <row r="1213" spans="1:18" x14ac:dyDescent="0.35">
      <c r="A1213" t="s">
        <v>60</v>
      </c>
      <c r="B1213">
        <v>1185732</v>
      </c>
      <c r="C1213" s="1">
        <v>44518</v>
      </c>
      <c r="D1213">
        <f>YEAR(salesbydate[[#This Row],[Invoice_Date]])</f>
        <v>2021</v>
      </c>
      <c r="E1213">
        <f>MONTH(salesbydate[[#This Row],[Invoice_Date]])</f>
        <v>11</v>
      </c>
      <c r="F1213">
        <f>ROUNDUP(MONTH(salesbydate[[#This Row],[Invoice_Date]])/3,0)</f>
        <v>4</v>
      </c>
      <c r="G1213">
        <f>WEEKNUM(salesbydate[[#This Row],[Invoice_Date]])</f>
        <v>47</v>
      </c>
      <c r="H1213" t="s">
        <v>14</v>
      </c>
      <c r="I1213" t="s">
        <v>61</v>
      </c>
      <c r="J1213" t="s">
        <v>62</v>
      </c>
      <c r="K1213" t="s">
        <v>20</v>
      </c>
      <c r="L1213" t="s">
        <v>145</v>
      </c>
      <c r="M1213" s="2">
        <v>55</v>
      </c>
      <c r="N1213" s="2">
        <v>175</v>
      </c>
      <c r="O1213" s="2">
        <v>96250</v>
      </c>
      <c r="P1213" s="2">
        <v>28875</v>
      </c>
      <c r="Q1213" s="8">
        <v>0.3</v>
      </c>
      <c r="R1213" t="s">
        <v>23</v>
      </c>
    </row>
    <row r="1214" spans="1:18" x14ac:dyDescent="0.35">
      <c r="A1214" t="s">
        <v>60</v>
      </c>
      <c r="B1214">
        <v>1185732</v>
      </c>
      <c r="C1214" s="1">
        <v>44518</v>
      </c>
      <c r="D1214">
        <f>YEAR(salesbydate[[#This Row],[Invoice_Date]])</f>
        <v>2021</v>
      </c>
      <c r="E1214">
        <f>MONTH(salesbydate[[#This Row],[Invoice_Date]])</f>
        <v>11</v>
      </c>
      <c r="F1214">
        <f>ROUNDUP(MONTH(salesbydate[[#This Row],[Invoice_Date]])/3,0)</f>
        <v>4</v>
      </c>
      <c r="G1214">
        <f>WEEKNUM(salesbydate[[#This Row],[Invoice_Date]])</f>
        <v>47</v>
      </c>
      <c r="H1214" t="s">
        <v>14</v>
      </c>
      <c r="I1214" t="s">
        <v>61</v>
      </c>
      <c r="J1214" t="s">
        <v>62</v>
      </c>
      <c r="K1214" t="s">
        <v>21</v>
      </c>
      <c r="L1214" t="s">
        <v>144</v>
      </c>
      <c r="M1214" s="2">
        <v>65</v>
      </c>
      <c r="N1214" s="2">
        <v>150</v>
      </c>
      <c r="O1214" s="2">
        <v>97500</v>
      </c>
      <c r="P1214" s="2">
        <v>24375</v>
      </c>
      <c r="Q1214" s="8">
        <v>0.25</v>
      </c>
      <c r="R1214" t="s">
        <v>23</v>
      </c>
    </row>
    <row r="1215" spans="1:18" x14ac:dyDescent="0.35">
      <c r="A1215" t="s">
        <v>60</v>
      </c>
      <c r="B1215">
        <v>1185732</v>
      </c>
      <c r="C1215" s="1">
        <v>44518</v>
      </c>
      <c r="D1215">
        <f>YEAR(salesbydate[[#This Row],[Invoice_Date]])</f>
        <v>2021</v>
      </c>
      <c r="E1215">
        <f>MONTH(salesbydate[[#This Row],[Invoice_Date]])</f>
        <v>11</v>
      </c>
      <c r="F1215">
        <f>ROUNDUP(MONTH(salesbydate[[#This Row],[Invoice_Date]])/3,0)</f>
        <v>4</v>
      </c>
      <c r="G1215">
        <f>WEEKNUM(salesbydate[[#This Row],[Invoice_Date]])</f>
        <v>47</v>
      </c>
      <c r="H1215" t="s">
        <v>14</v>
      </c>
      <c r="I1215" t="s">
        <v>61</v>
      </c>
      <c r="J1215" t="s">
        <v>62</v>
      </c>
      <c r="K1215" t="s">
        <v>22</v>
      </c>
      <c r="L1215" t="s">
        <v>145</v>
      </c>
      <c r="M1215" s="2">
        <v>70</v>
      </c>
      <c r="N1215" s="2">
        <v>250</v>
      </c>
      <c r="O1215" s="2">
        <v>175000</v>
      </c>
      <c r="P1215" s="2">
        <v>70000</v>
      </c>
      <c r="Q1215" s="8">
        <v>0.4</v>
      </c>
      <c r="R1215" t="s">
        <v>23</v>
      </c>
    </row>
    <row r="1216" spans="1:18" x14ac:dyDescent="0.35">
      <c r="A1216" t="s">
        <v>60</v>
      </c>
      <c r="B1216">
        <v>1185732</v>
      </c>
      <c r="C1216" s="1">
        <v>44547</v>
      </c>
      <c r="D1216">
        <f>YEAR(salesbydate[[#This Row],[Invoice_Date]])</f>
        <v>2021</v>
      </c>
      <c r="E1216">
        <f>MONTH(salesbydate[[#This Row],[Invoice_Date]])</f>
        <v>12</v>
      </c>
      <c r="F1216">
        <f>ROUNDUP(MONTH(salesbydate[[#This Row],[Invoice_Date]])/3,0)</f>
        <v>4</v>
      </c>
      <c r="G1216">
        <f>WEEKNUM(salesbydate[[#This Row],[Invoice_Date]])</f>
        <v>51</v>
      </c>
      <c r="H1216" t="s">
        <v>14</v>
      </c>
      <c r="I1216" t="s">
        <v>61</v>
      </c>
      <c r="J1216" t="s">
        <v>62</v>
      </c>
      <c r="K1216" t="s">
        <v>16</v>
      </c>
      <c r="L1216" t="s">
        <v>144</v>
      </c>
      <c r="M1216" s="2">
        <v>65</v>
      </c>
      <c r="N1216" s="2">
        <v>475</v>
      </c>
      <c r="O1216" s="2">
        <v>308750</v>
      </c>
      <c r="P1216" s="2">
        <v>108063</v>
      </c>
      <c r="Q1216" s="8">
        <v>0.35</v>
      </c>
      <c r="R1216" t="s">
        <v>23</v>
      </c>
    </row>
    <row r="1217" spans="1:18" x14ac:dyDescent="0.35">
      <c r="A1217" t="s">
        <v>60</v>
      </c>
      <c r="B1217">
        <v>1185732</v>
      </c>
      <c r="C1217" s="1">
        <v>44547</v>
      </c>
      <c r="D1217">
        <f>YEAR(salesbydate[[#This Row],[Invoice_Date]])</f>
        <v>2021</v>
      </c>
      <c r="E1217">
        <f>MONTH(salesbydate[[#This Row],[Invoice_Date]])</f>
        <v>12</v>
      </c>
      <c r="F1217">
        <f>ROUNDUP(MONTH(salesbydate[[#This Row],[Invoice_Date]])/3,0)</f>
        <v>4</v>
      </c>
      <c r="G1217">
        <f>WEEKNUM(salesbydate[[#This Row],[Invoice_Date]])</f>
        <v>51</v>
      </c>
      <c r="H1217" t="s">
        <v>14</v>
      </c>
      <c r="I1217" t="s">
        <v>61</v>
      </c>
      <c r="J1217" t="s">
        <v>62</v>
      </c>
      <c r="K1217" t="s">
        <v>18</v>
      </c>
      <c r="L1217" t="s">
        <v>144</v>
      </c>
      <c r="M1217" s="2">
        <v>55</v>
      </c>
      <c r="N1217" s="2">
        <v>275</v>
      </c>
      <c r="O1217" s="2">
        <v>151250</v>
      </c>
      <c r="P1217" s="2">
        <v>52938</v>
      </c>
      <c r="Q1217" s="8">
        <v>0.35</v>
      </c>
      <c r="R1217" t="s">
        <v>23</v>
      </c>
    </row>
    <row r="1218" spans="1:18" x14ac:dyDescent="0.35">
      <c r="A1218" t="s">
        <v>60</v>
      </c>
      <c r="B1218">
        <v>1185732</v>
      </c>
      <c r="C1218" s="1">
        <v>44547</v>
      </c>
      <c r="D1218">
        <f>YEAR(salesbydate[[#This Row],[Invoice_Date]])</f>
        <v>2021</v>
      </c>
      <c r="E1218">
        <f>MONTH(salesbydate[[#This Row],[Invoice_Date]])</f>
        <v>12</v>
      </c>
      <c r="F1218">
        <f>ROUNDUP(MONTH(salesbydate[[#This Row],[Invoice_Date]])/3,0)</f>
        <v>4</v>
      </c>
      <c r="G1218">
        <f>WEEKNUM(salesbydate[[#This Row],[Invoice_Date]])</f>
        <v>51</v>
      </c>
      <c r="H1218" t="s">
        <v>14</v>
      </c>
      <c r="I1218" t="s">
        <v>61</v>
      </c>
      <c r="J1218" t="s">
        <v>62</v>
      </c>
      <c r="K1218" t="s">
        <v>19</v>
      </c>
      <c r="L1218" t="s">
        <v>145</v>
      </c>
      <c r="M1218" s="2">
        <v>55</v>
      </c>
      <c r="N1218" s="2">
        <v>250</v>
      </c>
      <c r="O1218" s="2">
        <v>137500</v>
      </c>
      <c r="P1218" s="2">
        <v>55000</v>
      </c>
      <c r="Q1218" s="8">
        <v>0.4</v>
      </c>
      <c r="R1218" t="s">
        <v>23</v>
      </c>
    </row>
    <row r="1219" spans="1:18" x14ac:dyDescent="0.35">
      <c r="A1219" t="s">
        <v>60</v>
      </c>
      <c r="B1219">
        <v>1185732</v>
      </c>
      <c r="C1219" s="1">
        <v>44547</v>
      </c>
      <c r="D1219">
        <f>YEAR(salesbydate[[#This Row],[Invoice_Date]])</f>
        <v>2021</v>
      </c>
      <c r="E1219">
        <f>MONTH(salesbydate[[#This Row],[Invoice_Date]])</f>
        <v>12</v>
      </c>
      <c r="F1219">
        <f>ROUNDUP(MONTH(salesbydate[[#This Row],[Invoice_Date]])/3,0)</f>
        <v>4</v>
      </c>
      <c r="G1219">
        <f>WEEKNUM(salesbydate[[#This Row],[Invoice_Date]])</f>
        <v>51</v>
      </c>
      <c r="H1219" t="s">
        <v>14</v>
      </c>
      <c r="I1219" t="s">
        <v>61</v>
      </c>
      <c r="J1219" t="s">
        <v>62</v>
      </c>
      <c r="K1219" t="s">
        <v>20</v>
      </c>
      <c r="L1219" t="s">
        <v>145</v>
      </c>
      <c r="M1219" s="2">
        <v>55</v>
      </c>
      <c r="N1219" s="2">
        <v>200</v>
      </c>
      <c r="O1219" s="2">
        <v>110000</v>
      </c>
      <c r="P1219" s="2">
        <v>33000</v>
      </c>
      <c r="Q1219" s="8">
        <v>0.3</v>
      </c>
      <c r="R1219" t="s">
        <v>23</v>
      </c>
    </row>
    <row r="1220" spans="1:18" x14ac:dyDescent="0.35">
      <c r="A1220" t="s">
        <v>60</v>
      </c>
      <c r="B1220">
        <v>1185732</v>
      </c>
      <c r="C1220" s="1">
        <v>44547</v>
      </c>
      <c r="D1220">
        <f>YEAR(salesbydate[[#This Row],[Invoice_Date]])</f>
        <v>2021</v>
      </c>
      <c r="E1220">
        <f>MONTH(salesbydate[[#This Row],[Invoice_Date]])</f>
        <v>12</v>
      </c>
      <c r="F1220">
        <f>ROUNDUP(MONTH(salesbydate[[#This Row],[Invoice_Date]])/3,0)</f>
        <v>4</v>
      </c>
      <c r="G1220">
        <f>WEEKNUM(salesbydate[[#This Row],[Invoice_Date]])</f>
        <v>51</v>
      </c>
      <c r="H1220" t="s">
        <v>14</v>
      </c>
      <c r="I1220" t="s">
        <v>61</v>
      </c>
      <c r="J1220" t="s">
        <v>62</v>
      </c>
      <c r="K1220" t="s">
        <v>21</v>
      </c>
      <c r="L1220" t="s">
        <v>144</v>
      </c>
      <c r="M1220" s="2">
        <v>65</v>
      </c>
      <c r="N1220" s="2">
        <v>200</v>
      </c>
      <c r="O1220" s="2">
        <v>130000</v>
      </c>
      <c r="P1220" s="2">
        <v>32500</v>
      </c>
      <c r="Q1220" s="8">
        <v>0.25</v>
      </c>
      <c r="R1220" t="s">
        <v>23</v>
      </c>
    </row>
    <row r="1221" spans="1:18" x14ac:dyDescent="0.35">
      <c r="A1221" t="s">
        <v>60</v>
      </c>
      <c r="B1221">
        <v>1185732</v>
      </c>
      <c r="C1221" s="1">
        <v>44547</v>
      </c>
      <c r="D1221">
        <f>YEAR(salesbydate[[#This Row],[Invoice_Date]])</f>
        <v>2021</v>
      </c>
      <c r="E1221">
        <f>MONTH(salesbydate[[#This Row],[Invoice_Date]])</f>
        <v>12</v>
      </c>
      <c r="F1221">
        <f>ROUNDUP(MONTH(salesbydate[[#This Row],[Invoice_Date]])/3,0)</f>
        <v>4</v>
      </c>
      <c r="G1221">
        <f>WEEKNUM(salesbydate[[#This Row],[Invoice_Date]])</f>
        <v>51</v>
      </c>
      <c r="H1221" t="s">
        <v>14</v>
      </c>
      <c r="I1221" t="s">
        <v>61</v>
      </c>
      <c r="J1221" t="s">
        <v>62</v>
      </c>
      <c r="K1221" t="s">
        <v>22</v>
      </c>
      <c r="L1221" t="s">
        <v>145</v>
      </c>
      <c r="M1221" s="2">
        <v>70</v>
      </c>
      <c r="N1221" s="2">
        <v>300</v>
      </c>
      <c r="O1221" s="2">
        <v>210000</v>
      </c>
      <c r="P1221" s="2">
        <v>84000</v>
      </c>
      <c r="Q1221" s="8">
        <v>0.4</v>
      </c>
      <c r="R1221" t="s">
        <v>23</v>
      </c>
    </row>
    <row r="1222" spans="1:18" x14ac:dyDescent="0.35">
      <c r="A1222" t="s">
        <v>29</v>
      </c>
      <c r="B1222">
        <v>1128299</v>
      </c>
      <c r="C1222" s="1">
        <v>44206</v>
      </c>
      <c r="D1222">
        <f>YEAR(salesbydate[[#This Row],[Invoice_Date]])</f>
        <v>2021</v>
      </c>
      <c r="E1222">
        <f>MONTH(salesbydate[[#This Row],[Invoice_Date]])</f>
        <v>1</v>
      </c>
      <c r="F1222">
        <f>ROUNDUP(MONTH(salesbydate[[#This Row],[Invoice_Date]])/3,0)</f>
        <v>1</v>
      </c>
      <c r="G1222">
        <f>WEEKNUM(salesbydate[[#This Row],[Invoice_Date]])</f>
        <v>3</v>
      </c>
      <c r="H1222" t="s">
        <v>14</v>
      </c>
      <c r="I1222" t="s">
        <v>61</v>
      </c>
      <c r="J1222" t="s">
        <v>62</v>
      </c>
      <c r="K1222" t="s">
        <v>16</v>
      </c>
      <c r="L1222" t="s">
        <v>144</v>
      </c>
      <c r="M1222" s="2">
        <v>35</v>
      </c>
      <c r="N1222" s="2">
        <v>375</v>
      </c>
      <c r="O1222" s="2">
        <v>131250</v>
      </c>
      <c r="P1222" s="2">
        <v>32813</v>
      </c>
      <c r="Q1222" s="8">
        <v>0.25</v>
      </c>
      <c r="R1222" t="s">
        <v>23</v>
      </c>
    </row>
    <row r="1223" spans="1:18" x14ac:dyDescent="0.35">
      <c r="A1223" t="s">
        <v>29</v>
      </c>
      <c r="B1223">
        <v>1128299</v>
      </c>
      <c r="C1223" s="1">
        <v>44206</v>
      </c>
      <c r="D1223">
        <f>YEAR(salesbydate[[#This Row],[Invoice_Date]])</f>
        <v>2021</v>
      </c>
      <c r="E1223">
        <f>MONTH(salesbydate[[#This Row],[Invoice_Date]])</f>
        <v>1</v>
      </c>
      <c r="F1223">
        <f>ROUNDUP(MONTH(salesbydate[[#This Row],[Invoice_Date]])/3,0)</f>
        <v>1</v>
      </c>
      <c r="G1223">
        <f>WEEKNUM(salesbydate[[#This Row],[Invoice_Date]])</f>
        <v>3</v>
      </c>
      <c r="H1223" t="s">
        <v>14</v>
      </c>
      <c r="I1223" t="s">
        <v>61</v>
      </c>
      <c r="J1223" t="s">
        <v>62</v>
      </c>
      <c r="K1223" t="s">
        <v>18</v>
      </c>
      <c r="L1223" t="s">
        <v>144</v>
      </c>
      <c r="M1223" s="2">
        <v>45</v>
      </c>
      <c r="N1223" s="2">
        <v>375</v>
      </c>
      <c r="O1223" s="2">
        <v>168750</v>
      </c>
      <c r="P1223" s="2">
        <v>33750</v>
      </c>
      <c r="Q1223" s="8">
        <v>0.2</v>
      </c>
      <c r="R1223" t="s">
        <v>23</v>
      </c>
    </row>
    <row r="1224" spans="1:18" x14ac:dyDescent="0.35">
      <c r="A1224" t="s">
        <v>29</v>
      </c>
      <c r="B1224">
        <v>1128299</v>
      </c>
      <c r="C1224" s="1">
        <v>44206</v>
      </c>
      <c r="D1224">
        <f>YEAR(salesbydate[[#This Row],[Invoice_Date]])</f>
        <v>2021</v>
      </c>
      <c r="E1224">
        <f>MONTH(salesbydate[[#This Row],[Invoice_Date]])</f>
        <v>1</v>
      </c>
      <c r="F1224">
        <f>ROUNDUP(MONTH(salesbydate[[#This Row],[Invoice_Date]])/3,0)</f>
        <v>1</v>
      </c>
      <c r="G1224">
        <f>WEEKNUM(salesbydate[[#This Row],[Invoice_Date]])</f>
        <v>3</v>
      </c>
      <c r="H1224" t="s">
        <v>14</v>
      </c>
      <c r="I1224" t="s">
        <v>61</v>
      </c>
      <c r="J1224" t="s">
        <v>62</v>
      </c>
      <c r="K1224" t="s">
        <v>19</v>
      </c>
      <c r="L1224" t="s">
        <v>145</v>
      </c>
      <c r="M1224" s="2">
        <v>45</v>
      </c>
      <c r="N1224" s="2">
        <v>375</v>
      </c>
      <c r="O1224" s="2">
        <v>168750</v>
      </c>
      <c r="P1224" s="2">
        <v>42188</v>
      </c>
      <c r="Q1224" s="8">
        <v>0.25</v>
      </c>
      <c r="R1224" t="s">
        <v>23</v>
      </c>
    </row>
    <row r="1225" spans="1:18" x14ac:dyDescent="0.35">
      <c r="A1225" t="s">
        <v>29</v>
      </c>
      <c r="B1225">
        <v>1128299</v>
      </c>
      <c r="C1225" s="1">
        <v>44206</v>
      </c>
      <c r="D1225">
        <f>YEAR(salesbydate[[#This Row],[Invoice_Date]])</f>
        <v>2021</v>
      </c>
      <c r="E1225">
        <f>MONTH(salesbydate[[#This Row],[Invoice_Date]])</f>
        <v>1</v>
      </c>
      <c r="F1225">
        <f>ROUNDUP(MONTH(salesbydate[[#This Row],[Invoice_Date]])/3,0)</f>
        <v>1</v>
      </c>
      <c r="G1225">
        <f>WEEKNUM(salesbydate[[#This Row],[Invoice_Date]])</f>
        <v>3</v>
      </c>
      <c r="H1225" t="s">
        <v>14</v>
      </c>
      <c r="I1225" t="s">
        <v>61</v>
      </c>
      <c r="J1225" t="s">
        <v>62</v>
      </c>
      <c r="K1225" t="s">
        <v>20</v>
      </c>
      <c r="L1225" t="s">
        <v>145</v>
      </c>
      <c r="M1225" s="2">
        <v>45</v>
      </c>
      <c r="N1225" s="2">
        <v>225</v>
      </c>
      <c r="O1225" s="2">
        <v>101250</v>
      </c>
      <c r="P1225" s="2">
        <v>25313</v>
      </c>
      <c r="Q1225" s="8">
        <v>0.25</v>
      </c>
      <c r="R1225" t="s">
        <v>23</v>
      </c>
    </row>
    <row r="1226" spans="1:18" x14ac:dyDescent="0.35">
      <c r="A1226" t="s">
        <v>60</v>
      </c>
      <c r="B1226">
        <v>1185732</v>
      </c>
      <c r="C1226" s="1">
        <v>44220</v>
      </c>
      <c r="D1226">
        <f>YEAR(salesbydate[[#This Row],[Invoice_Date]])</f>
        <v>2021</v>
      </c>
      <c r="E1226">
        <f>MONTH(salesbydate[[#This Row],[Invoice_Date]])</f>
        <v>1</v>
      </c>
      <c r="F1226">
        <f>ROUNDUP(MONTH(salesbydate[[#This Row],[Invoice_Date]])/3,0)</f>
        <v>1</v>
      </c>
      <c r="G1226">
        <f>WEEKNUM(salesbydate[[#This Row],[Invoice_Date]])</f>
        <v>5</v>
      </c>
      <c r="H1226" t="s">
        <v>30</v>
      </c>
      <c r="I1226" t="s">
        <v>63</v>
      </c>
      <c r="J1226" t="s">
        <v>64</v>
      </c>
      <c r="K1226" t="s">
        <v>22</v>
      </c>
      <c r="L1226" t="s">
        <v>145</v>
      </c>
      <c r="M1226" s="2">
        <v>55</v>
      </c>
      <c r="N1226" s="2">
        <v>300</v>
      </c>
      <c r="O1226" s="2">
        <v>165000</v>
      </c>
      <c r="P1226" s="2">
        <v>49500</v>
      </c>
      <c r="Q1226" s="8">
        <v>0.3</v>
      </c>
      <c r="R1226" t="s">
        <v>23</v>
      </c>
    </row>
    <row r="1227" spans="1:18" x14ac:dyDescent="0.35">
      <c r="A1227" t="s">
        <v>60</v>
      </c>
      <c r="B1227">
        <v>1185732</v>
      </c>
      <c r="C1227" s="1">
        <v>44249</v>
      </c>
      <c r="D1227">
        <f>YEAR(salesbydate[[#This Row],[Invoice_Date]])</f>
        <v>2021</v>
      </c>
      <c r="E1227">
        <f>MONTH(salesbydate[[#This Row],[Invoice_Date]])</f>
        <v>2</v>
      </c>
      <c r="F1227">
        <f>ROUNDUP(MONTH(salesbydate[[#This Row],[Invoice_Date]])/3,0)</f>
        <v>1</v>
      </c>
      <c r="G1227">
        <f>WEEKNUM(salesbydate[[#This Row],[Invoice_Date]])</f>
        <v>9</v>
      </c>
      <c r="H1227" t="s">
        <v>30</v>
      </c>
      <c r="I1227" t="s">
        <v>63</v>
      </c>
      <c r="J1227" t="s">
        <v>64</v>
      </c>
      <c r="K1227" t="s">
        <v>16</v>
      </c>
      <c r="L1227" t="s">
        <v>144</v>
      </c>
      <c r="M1227" s="2">
        <v>55</v>
      </c>
      <c r="N1227" s="2">
        <v>575</v>
      </c>
      <c r="O1227" s="2">
        <v>316250</v>
      </c>
      <c r="P1227" s="2">
        <v>110688</v>
      </c>
      <c r="Q1227" s="8">
        <v>0.35</v>
      </c>
      <c r="R1227" t="s">
        <v>23</v>
      </c>
    </row>
    <row r="1228" spans="1:18" x14ac:dyDescent="0.35">
      <c r="A1228" t="s">
        <v>60</v>
      </c>
      <c r="B1228">
        <v>1185732</v>
      </c>
      <c r="C1228" s="1">
        <v>44249</v>
      </c>
      <c r="D1228">
        <f>YEAR(salesbydate[[#This Row],[Invoice_Date]])</f>
        <v>2021</v>
      </c>
      <c r="E1228">
        <f>MONTH(salesbydate[[#This Row],[Invoice_Date]])</f>
        <v>2</v>
      </c>
      <c r="F1228">
        <f>ROUNDUP(MONTH(salesbydate[[#This Row],[Invoice_Date]])/3,0)</f>
        <v>1</v>
      </c>
      <c r="G1228">
        <f>WEEKNUM(salesbydate[[#This Row],[Invoice_Date]])</f>
        <v>9</v>
      </c>
      <c r="H1228" t="s">
        <v>30</v>
      </c>
      <c r="I1228" t="s">
        <v>63</v>
      </c>
      <c r="J1228" t="s">
        <v>64</v>
      </c>
      <c r="K1228" t="s">
        <v>18</v>
      </c>
      <c r="L1228" t="s">
        <v>144</v>
      </c>
      <c r="M1228" s="2">
        <v>55</v>
      </c>
      <c r="N1228" s="2">
        <v>225</v>
      </c>
      <c r="O1228" s="2">
        <v>123750</v>
      </c>
      <c r="P1228" s="2">
        <v>43313</v>
      </c>
      <c r="Q1228" s="8">
        <v>0.35</v>
      </c>
      <c r="R1228" t="s">
        <v>23</v>
      </c>
    </row>
    <row r="1229" spans="1:18" x14ac:dyDescent="0.35">
      <c r="A1229" t="s">
        <v>60</v>
      </c>
      <c r="B1229">
        <v>1185732</v>
      </c>
      <c r="C1229" s="1">
        <v>44249</v>
      </c>
      <c r="D1229">
        <f>YEAR(salesbydate[[#This Row],[Invoice_Date]])</f>
        <v>2021</v>
      </c>
      <c r="E1229">
        <f>MONTH(salesbydate[[#This Row],[Invoice_Date]])</f>
        <v>2</v>
      </c>
      <c r="F1229">
        <f>ROUNDUP(MONTH(salesbydate[[#This Row],[Invoice_Date]])/3,0)</f>
        <v>1</v>
      </c>
      <c r="G1229">
        <f>WEEKNUM(salesbydate[[#This Row],[Invoice_Date]])</f>
        <v>9</v>
      </c>
      <c r="H1229" t="s">
        <v>30</v>
      </c>
      <c r="I1229" t="s">
        <v>63</v>
      </c>
      <c r="J1229" t="s">
        <v>64</v>
      </c>
      <c r="K1229" t="s">
        <v>19</v>
      </c>
      <c r="L1229" t="s">
        <v>145</v>
      </c>
      <c r="M1229" s="2">
        <v>45</v>
      </c>
      <c r="N1229" s="2">
        <v>275</v>
      </c>
      <c r="O1229" s="2">
        <v>123750</v>
      </c>
      <c r="P1229" s="2">
        <v>30938</v>
      </c>
      <c r="Q1229" s="8">
        <v>0.25</v>
      </c>
      <c r="R1229" t="s">
        <v>23</v>
      </c>
    </row>
    <row r="1230" spans="1:18" x14ac:dyDescent="0.35">
      <c r="A1230" t="s">
        <v>60</v>
      </c>
      <c r="B1230">
        <v>1185732</v>
      </c>
      <c r="C1230" s="1">
        <v>44249</v>
      </c>
      <c r="D1230">
        <f>YEAR(salesbydate[[#This Row],[Invoice_Date]])</f>
        <v>2021</v>
      </c>
      <c r="E1230">
        <f>MONTH(salesbydate[[#This Row],[Invoice_Date]])</f>
        <v>2</v>
      </c>
      <c r="F1230">
        <f>ROUNDUP(MONTH(salesbydate[[#This Row],[Invoice_Date]])/3,0)</f>
        <v>1</v>
      </c>
      <c r="G1230">
        <f>WEEKNUM(salesbydate[[#This Row],[Invoice_Date]])</f>
        <v>9</v>
      </c>
      <c r="H1230" t="s">
        <v>30</v>
      </c>
      <c r="I1230" t="s">
        <v>63</v>
      </c>
      <c r="J1230" t="s">
        <v>64</v>
      </c>
      <c r="K1230" t="s">
        <v>20</v>
      </c>
      <c r="L1230" t="s">
        <v>145</v>
      </c>
      <c r="M1230" s="2">
        <v>50</v>
      </c>
      <c r="N1230" s="2">
        <v>175</v>
      </c>
      <c r="O1230" s="2">
        <v>87500</v>
      </c>
      <c r="P1230" s="2">
        <v>21875</v>
      </c>
      <c r="Q1230" s="8">
        <v>0.25</v>
      </c>
      <c r="R1230" t="s">
        <v>23</v>
      </c>
    </row>
    <row r="1231" spans="1:18" x14ac:dyDescent="0.35">
      <c r="A1231" t="s">
        <v>60</v>
      </c>
      <c r="B1231">
        <v>1185732</v>
      </c>
      <c r="C1231" s="1">
        <v>44249</v>
      </c>
      <c r="D1231">
        <f>YEAR(salesbydate[[#This Row],[Invoice_Date]])</f>
        <v>2021</v>
      </c>
      <c r="E1231">
        <f>MONTH(salesbydate[[#This Row],[Invoice_Date]])</f>
        <v>2</v>
      </c>
      <c r="F1231">
        <f>ROUNDUP(MONTH(salesbydate[[#This Row],[Invoice_Date]])/3,0)</f>
        <v>1</v>
      </c>
      <c r="G1231">
        <f>WEEKNUM(salesbydate[[#This Row],[Invoice_Date]])</f>
        <v>9</v>
      </c>
      <c r="H1231" t="s">
        <v>30</v>
      </c>
      <c r="I1231" t="s">
        <v>63</v>
      </c>
      <c r="J1231" t="s">
        <v>64</v>
      </c>
      <c r="K1231" t="s">
        <v>21</v>
      </c>
      <c r="L1231" t="s">
        <v>144</v>
      </c>
      <c r="M1231" s="2">
        <v>65</v>
      </c>
      <c r="N1231" s="2">
        <v>250</v>
      </c>
      <c r="O1231" s="2">
        <v>162500</v>
      </c>
      <c r="P1231" s="2">
        <v>40625</v>
      </c>
      <c r="Q1231" s="8">
        <v>0.25</v>
      </c>
      <c r="R1231" t="s">
        <v>23</v>
      </c>
    </row>
    <row r="1232" spans="1:18" x14ac:dyDescent="0.35">
      <c r="A1232" t="s">
        <v>60</v>
      </c>
      <c r="B1232">
        <v>1185732</v>
      </c>
      <c r="C1232" s="1">
        <v>44249</v>
      </c>
      <c r="D1232">
        <f>YEAR(salesbydate[[#This Row],[Invoice_Date]])</f>
        <v>2021</v>
      </c>
      <c r="E1232">
        <f>MONTH(salesbydate[[#This Row],[Invoice_Date]])</f>
        <v>2</v>
      </c>
      <c r="F1232">
        <f>ROUNDUP(MONTH(salesbydate[[#This Row],[Invoice_Date]])/3,0)</f>
        <v>1</v>
      </c>
      <c r="G1232">
        <f>WEEKNUM(salesbydate[[#This Row],[Invoice_Date]])</f>
        <v>9</v>
      </c>
      <c r="H1232" t="s">
        <v>30</v>
      </c>
      <c r="I1232" t="s">
        <v>63</v>
      </c>
      <c r="J1232" t="s">
        <v>64</v>
      </c>
      <c r="K1232" t="s">
        <v>22</v>
      </c>
      <c r="L1232" t="s">
        <v>145</v>
      </c>
      <c r="M1232" s="2">
        <v>55</v>
      </c>
      <c r="N1232" s="2">
        <v>350</v>
      </c>
      <c r="O1232" s="2">
        <v>192500</v>
      </c>
      <c r="P1232" s="2">
        <v>57750</v>
      </c>
      <c r="Q1232" s="8">
        <v>0.3</v>
      </c>
      <c r="R1232" t="s">
        <v>23</v>
      </c>
    </row>
    <row r="1233" spans="1:18" x14ac:dyDescent="0.35">
      <c r="A1233" t="s">
        <v>60</v>
      </c>
      <c r="B1233">
        <v>1185732</v>
      </c>
      <c r="C1233" s="1">
        <v>44275</v>
      </c>
      <c r="D1233">
        <f>YEAR(salesbydate[[#This Row],[Invoice_Date]])</f>
        <v>2021</v>
      </c>
      <c r="E1233">
        <f>MONTH(salesbydate[[#This Row],[Invoice_Date]])</f>
        <v>3</v>
      </c>
      <c r="F1233">
        <f>ROUNDUP(MONTH(salesbydate[[#This Row],[Invoice_Date]])/3,0)</f>
        <v>1</v>
      </c>
      <c r="G1233">
        <f>WEEKNUM(salesbydate[[#This Row],[Invoice_Date]])</f>
        <v>12</v>
      </c>
      <c r="H1233" t="s">
        <v>30</v>
      </c>
      <c r="I1233" t="s">
        <v>63</v>
      </c>
      <c r="J1233" t="s">
        <v>64</v>
      </c>
      <c r="K1233" t="s">
        <v>16</v>
      </c>
      <c r="L1233" t="s">
        <v>144</v>
      </c>
      <c r="M1233" s="2">
        <v>55</v>
      </c>
      <c r="N1233" s="2">
        <v>545</v>
      </c>
      <c r="O1233" s="2">
        <v>299750</v>
      </c>
      <c r="P1233" s="2">
        <v>104913</v>
      </c>
      <c r="Q1233" s="8">
        <v>0.35</v>
      </c>
      <c r="R1233" t="s">
        <v>23</v>
      </c>
    </row>
    <row r="1234" spans="1:18" x14ac:dyDescent="0.35">
      <c r="A1234" t="s">
        <v>60</v>
      </c>
      <c r="B1234">
        <v>1185732</v>
      </c>
      <c r="C1234" s="1">
        <v>44275</v>
      </c>
      <c r="D1234">
        <f>YEAR(salesbydate[[#This Row],[Invoice_Date]])</f>
        <v>2021</v>
      </c>
      <c r="E1234">
        <f>MONTH(salesbydate[[#This Row],[Invoice_Date]])</f>
        <v>3</v>
      </c>
      <c r="F1234">
        <f>ROUNDUP(MONTH(salesbydate[[#This Row],[Invoice_Date]])/3,0)</f>
        <v>1</v>
      </c>
      <c r="G1234">
        <f>WEEKNUM(salesbydate[[#This Row],[Invoice_Date]])</f>
        <v>12</v>
      </c>
      <c r="H1234" t="s">
        <v>30</v>
      </c>
      <c r="I1234" t="s">
        <v>63</v>
      </c>
      <c r="J1234" t="s">
        <v>64</v>
      </c>
      <c r="K1234" t="s">
        <v>18</v>
      </c>
      <c r="L1234" t="s">
        <v>144</v>
      </c>
      <c r="M1234" s="2">
        <v>55</v>
      </c>
      <c r="N1234" s="2">
        <v>250</v>
      </c>
      <c r="O1234" s="2">
        <v>137500</v>
      </c>
      <c r="P1234" s="2">
        <v>48125</v>
      </c>
      <c r="Q1234" s="8">
        <v>0.35</v>
      </c>
      <c r="R1234" t="s">
        <v>23</v>
      </c>
    </row>
    <row r="1235" spans="1:18" x14ac:dyDescent="0.35">
      <c r="A1235" t="s">
        <v>60</v>
      </c>
      <c r="B1235">
        <v>1185732</v>
      </c>
      <c r="C1235" s="1">
        <v>44275</v>
      </c>
      <c r="D1235">
        <f>YEAR(salesbydate[[#This Row],[Invoice_Date]])</f>
        <v>2021</v>
      </c>
      <c r="E1235">
        <f>MONTH(salesbydate[[#This Row],[Invoice_Date]])</f>
        <v>3</v>
      </c>
      <c r="F1235">
        <f>ROUNDUP(MONTH(salesbydate[[#This Row],[Invoice_Date]])/3,0)</f>
        <v>1</v>
      </c>
      <c r="G1235">
        <f>WEEKNUM(salesbydate[[#This Row],[Invoice_Date]])</f>
        <v>12</v>
      </c>
      <c r="H1235" t="s">
        <v>30</v>
      </c>
      <c r="I1235" t="s">
        <v>63</v>
      </c>
      <c r="J1235" t="s">
        <v>64</v>
      </c>
      <c r="K1235" t="s">
        <v>19</v>
      </c>
      <c r="L1235" t="s">
        <v>145</v>
      </c>
      <c r="M1235" s="2">
        <v>45</v>
      </c>
      <c r="N1235" s="2">
        <v>275</v>
      </c>
      <c r="O1235" s="2">
        <v>123750</v>
      </c>
      <c r="P1235" s="2">
        <v>30938</v>
      </c>
      <c r="Q1235" s="8">
        <v>0.25</v>
      </c>
      <c r="R1235" t="s">
        <v>23</v>
      </c>
    </row>
    <row r="1236" spans="1:18" x14ac:dyDescent="0.35">
      <c r="A1236" t="s">
        <v>60</v>
      </c>
      <c r="B1236">
        <v>1185732</v>
      </c>
      <c r="C1236" s="1">
        <v>44275</v>
      </c>
      <c r="D1236">
        <f>YEAR(salesbydate[[#This Row],[Invoice_Date]])</f>
        <v>2021</v>
      </c>
      <c r="E1236">
        <f>MONTH(salesbydate[[#This Row],[Invoice_Date]])</f>
        <v>3</v>
      </c>
      <c r="F1236">
        <f>ROUNDUP(MONTH(salesbydate[[#This Row],[Invoice_Date]])/3,0)</f>
        <v>1</v>
      </c>
      <c r="G1236">
        <f>WEEKNUM(salesbydate[[#This Row],[Invoice_Date]])</f>
        <v>12</v>
      </c>
      <c r="H1236" t="s">
        <v>30</v>
      </c>
      <c r="I1236" t="s">
        <v>63</v>
      </c>
      <c r="J1236" t="s">
        <v>64</v>
      </c>
      <c r="K1236" t="s">
        <v>20</v>
      </c>
      <c r="L1236" t="s">
        <v>145</v>
      </c>
      <c r="M1236" s="2">
        <v>50</v>
      </c>
      <c r="N1236" s="2">
        <v>125</v>
      </c>
      <c r="O1236" s="2">
        <v>62500</v>
      </c>
      <c r="P1236" s="2">
        <v>15625</v>
      </c>
      <c r="Q1236" s="8">
        <v>0.25</v>
      </c>
      <c r="R1236" t="s">
        <v>23</v>
      </c>
    </row>
    <row r="1237" spans="1:18" x14ac:dyDescent="0.35">
      <c r="A1237" t="s">
        <v>60</v>
      </c>
      <c r="B1237">
        <v>1185732</v>
      </c>
      <c r="C1237" s="1">
        <v>44275</v>
      </c>
      <c r="D1237">
        <f>YEAR(salesbydate[[#This Row],[Invoice_Date]])</f>
        <v>2021</v>
      </c>
      <c r="E1237">
        <f>MONTH(salesbydate[[#This Row],[Invoice_Date]])</f>
        <v>3</v>
      </c>
      <c r="F1237">
        <f>ROUNDUP(MONTH(salesbydate[[#This Row],[Invoice_Date]])/3,0)</f>
        <v>1</v>
      </c>
      <c r="G1237">
        <f>WEEKNUM(salesbydate[[#This Row],[Invoice_Date]])</f>
        <v>12</v>
      </c>
      <c r="H1237" t="s">
        <v>30</v>
      </c>
      <c r="I1237" t="s">
        <v>63</v>
      </c>
      <c r="J1237" t="s">
        <v>64</v>
      </c>
      <c r="K1237" t="s">
        <v>21</v>
      </c>
      <c r="L1237" t="s">
        <v>144</v>
      </c>
      <c r="M1237" s="2">
        <v>65</v>
      </c>
      <c r="N1237" s="2">
        <v>175</v>
      </c>
      <c r="O1237" s="2">
        <v>113750</v>
      </c>
      <c r="P1237" s="2">
        <v>28438</v>
      </c>
      <c r="Q1237" s="8">
        <v>0.25</v>
      </c>
      <c r="R1237" t="s">
        <v>23</v>
      </c>
    </row>
    <row r="1238" spans="1:18" x14ac:dyDescent="0.35">
      <c r="A1238" t="s">
        <v>60</v>
      </c>
      <c r="B1238">
        <v>1185732</v>
      </c>
      <c r="C1238" s="1">
        <v>44275</v>
      </c>
      <c r="D1238">
        <f>YEAR(salesbydate[[#This Row],[Invoice_Date]])</f>
        <v>2021</v>
      </c>
      <c r="E1238">
        <f>MONTH(salesbydate[[#This Row],[Invoice_Date]])</f>
        <v>3</v>
      </c>
      <c r="F1238">
        <f>ROUNDUP(MONTH(salesbydate[[#This Row],[Invoice_Date]])/3,0)</f>
        <v>1</v>
      </c>
      <c r="G1238">
        <f>WEEKNUM(salesbydate[[#This Row],[Invoice_Date]])</f>
        <v>12</v>
      </c>
      <c r="H1238" t="s">
        <v>30</v>
      </c>
      <c r="I1238" t="s">
        <v>63</v>
      </c>
      <c r="J1238" t="s">
        <v>64</v>
      </c>
      <c r="K1238" t="s">
        <v>22</v>
      </c>
      <c r="L1238" t="s">
        <v>145</v>
      </c>
      <c r="M1238" s="2">
        <v>55</v>
      </c>
      <c r="N1238" s="2">
        <v>275</v>
      </c>
      <c r="O1238" s="2">
        <v>151250</v>
      </c>
      <c r="P1238" s="2">
        <v>45375</v>
      </c>
      <c r="Q1238" s="8">
        <v>0.3</v>
      </c>
      <c r="R1238" t="s">
        <v>23</v>
      </c>
    </row>
    <row r="1239" spans="1:18" x14ac:dyDescent="0.35">
      <c r="A1239" t="s">
        <v>60</v>
      </c>
      <c r="B1239">
        <v>1185732</v>
      </c>
      <c r="C1239" s="1">
        <v>44307</v>
      </c>
      <c r="D1239">
        <f>YEAR(salesbydate[[#This Row],[Invoice_Date]])</f>
        <v>2021</v>
      </c>
      <c r="E1239">
        <f>MONTH(salesbydate[[#This Row],[Invoice_Date]])</f>
        <v>4</v>
      </c>
      <c r="F1239">
        <f>ROUNDUP(MONTH(salesbydate[[#This Row],[Invoice_Date]])/3,0)</f>
        <v>2</v>
      </c>
      <c r="G1239">
        <f>WEEKNUM(salesbydate[[#This Row],[Invoice_Date]])</f>
        <v>17</v>
      </c>
      <c r="H1239" t="s">
        <v>30</v>
      </c>
      <c r="I1239" t="s">
        <v>63</v>
      </c>
      <c r="J1239" t="s">
        <v>64</v>
      </c>
      <c r="K1239" t="s">
        <v>16</v>
      </c>
      <c r="L1239" t="s">
        <v>144</v>
      </c>
      <c r="M1239" s="2">
        <v>55</v>
      </c>
      <c r="N1239" s="2">
        <v>525</v>
      </c>
      <c r="O1239" s="2">
        <v>288750</v>
      </c>
      <c r="P1239" s="2">
        <v>101063</v>
      </c>
      <c r="Q1239" s="8">
        <v>0.35</v>
      </c>
      <c r="R1239" t="s">
        <v>23</v>
      </c>
    </row>
    <row r="1240" spans="1:18" x14ac:dyDescent="0.35">
      <c r="A1240" t="s">
        <v>60</v>
      </c>
      <c r="B1240">
        <v>1185732</v>
      </c>
      <c r="C1240" s="1">
        <v>44307</v>
      </c>
      <c r="D1240">
        <f>YEAR(salesbydate[[#This Row],[Invoice_Date]])</f>
        <v>2021</v>
      </c>
      <c r="E1240">
        <f>MONTH(salesbydate[[#This Row],[Invoice_Date]])</f>
        <v>4</v>
      </c>
      <c r="F1240">
        <f>ROUNDUP(MONTH(salesbydate[[#This Row],[Invoice_Date]])/3,0)</f>
        <v>2</v>
      </c>
      <c r="G1240">
        <f>WEEKNUM(salesbydate[[#This Row],[Invoice_Date]])</f>
        <v>17</v>
      </c>
      <c r="H1240" t="s">
        <v>30</v>
      </c>
      <c r="I1240" t="s">
        <v>63</v>
      </c>
      <c r="J1240" t="s">
        <v>64</v>
      </c>
      <c r="K1240" t="s">
        <v>18</v>
      </c>
      <c r="L1240" t="s">
        <v>144</v>
      </c>
      <c r="M1240" s="2">
        <v>55</v>
      </c>
      <c r="N1240" s="2">
        <v>225</v>
      </c>
      <c r="O1240" s="2">
        <v>123750</v>
      </c>
      <c r="P1240" s="2">
        <v>43313</v>
      </c>
      <c r="Q1240" s="8">
        <v>0.35</v>
      </c>
      <c r="R1240" t="s">
        <v>23</v>
      </c>
    </row>
    <row r="1241" spans="1:18" x14ac:dyDescent="0.35">
      <c r="A1241" t="s">
        <v>60</v>
      </c>
      <c r="B1241">
        <v>1185732</v>
      </c>
      <c r="C1241" s="1">
        <v>44307</v>
      </c>
      <c r="D1241">
        <f>YEAR(salesbydate[[#This Row],[Invoice_Date]])</f>
        <v>2021</v>
      </c>
      <c r="E1241">
        <f>MONTH(salesbydate[[#This Row],[Invoice_Date]])</f>
        <v>4</v>
      </c>
      <c r="F1241">
        <f>ROUNDUP(MONTH(salesbydate[[#This Row],[Invoice_Date]])/3,0)</f>
        <v>2</v>
      </c>
      <c r="G1241">
        <f>WEEKNUM(salesbydate[[#This Row],[Invoice_Date]])</f>
        <v>17</v>
      </c>
      <c r="H1241" t="s">
        <v>30</v>
      </c>
      <c r="I1241" t="s">
        <v>63</v>
      </c>
      <c r="J1241" t="s">
        <v>64</v>
      </c>
      <c r="K1241" t="s">
        <v>19</v>
      </c>
      <c r="L1241" t="s">
        <v>145</v>
      </c>
      <c r="M1241" s="2">
        <v>45</v>
      </c>
      <c r="N1241" s="2">
        <v>225</v>
      </c>
      <c r="O1241" s="2">
        <v>101250</v>
      </c>
      <c r="P1241" s="2">
        <v>25313</v>
      </c>
      <c r="Q1241" s="8">
        <v>0.25</v>
      </c>
      <c r="R1241" t="s">
        <v>23</v>
      </c>
    </row>
    <row r="1242" spans="1:18" x14ac:dyDescent="0.35">
      <c r="A1242" t="s">
        <v>60</v>
      </c>
      <c r="B1242">
        <v>1185732</v>
      </c>
      <c r="C1242" s="1">
        <v>44307</v>
      </c>
      <c r="D1242">
        <f>YEAR(salesbydate[[#This Row],[Invoice_Date]])</f>
        <v>2021</v>
      </c>
      <c r="E1242">
        <f>MONTH(salesbydate[[#This Row],[Invoice_Date]])</f>
        <v>4</v>
      </c>
      <c r="F1242">
        <f>ROUNDUP(MONTH(salesbydate[[#This Row],[Invoice_Date]])/3,0)</f>
        <v>2</v>
      </c>
      <c r="G1242">
        <f>WEEKNUM(salesbydate[[#This Row],[Invoice_Date]])</f>
        <v>17</v>
      </c>
      <c r="H1242" t="s">
        <v>30</v>
      </c>
      <c r="I1242" t="s">
        <v>63</v>
      </c>
      <c r="J1242" t="s">
        <v>64</v>
      </c>
      <c r="K1242" t="s">
        <v>20</v>
      </c>
      <c r="L1242" t="s">
        <v>145</v>
      </c>
      <c r="M1242" s="2">
        <v>50</v>
      </c>
      <c r="N1242" s="2">
        <v>150</v>
      </c>
      <c r="O1242" s="2">
        <v>75000</v>
      </c>
      <c r="P1242" s="2">
        <v>18750</v>
      </c>
      <c r="Q1242" s="8">
        <v>0.25</v>
      </c>
      <c r="R1242" t="s">
        <v>23</v>
      </c>
    </row>
    <row r="1243" spans="1:18" x14ac:dyDescent="0.35">
      <c r="A1243" t="s">
        <v>60</v>
      </c>
      <c r="B1243">
        <v>1185732</v>
      </c>
      <c r="C1243" s="1">
        <v>44307</v>
      </c>
      <c r="D1243">
        <f>YEAR(salesbydate[[#This Row],[Invoice_Date]])</f>
        <v>2021</v>
      </c>
      <c r="E1243">
        <f>MONTH(salesbydate[[#This Row],[Invoice_Date]])</f>
        <v>4</v>
      </c>
      <c r="F1243">
        <f>ROUNDUP(MONTH(salesbydate[[#This Row],[Invoice_Date]])/3,0)</f>
        <v>2</v>
      </c>
      <c r="G1243">
        <f>WEEKNUM(salesbydate[[#This Row],[Invoice_Date]])</f>
        <v>17</v>
      </c>
      <c r="H1243" t="s">
        <v>30</v>
      </c>
      <c r="I1243" t="s">
        <v>63</v>
      </c>
      <c r="J1243" t="s">
        <v>64</v>
      </c>
      <c r="K1243" t="s">
        <v>21</v>
      </c>
      <c r="L1243" t="s">
        <v>144</v>
      </c>
      <c r="M1243" s="2">
        <v>60</v>
      </c>
      <c r="N1243" s="2">
        <v>150</v>
      </c>
      <c r="O1243" s="2">
        <v>90000</v>
      </c>
      <c r="P1243" s="2">
        <v>22500</v>
      </c>
      <c r="Q1243" s="8">
        <v>0.25</v>
      </c>
      <c r="R1243" t="s">
        <v>23</v>
      </c>
    </row>
    <row r="1244" spans="1:18" x14ac:dyDescent="0.35">
      <c r="A1244" t="s">
        <v>60</v>
      </c>
      <c r="B1244">
        <v>1185732</v>
      </c>
      <c r="C1244" s="1">
        <v>44307</v>
      </c>
      <c r="D1244">
        <f>YEAR(salesbydate[[#This Row],[Invoice_Date]])</f>
        <v>2021</v>
      </c>
      <c r="E1244">
        <f>MONTH(salesbydate[[#This Row],[Invoice_Date]])</f>
        <v>4</v>
      </c>
      <c r="F1244">
        <f>ROUNDUP(MONTH(salesbydate[[#This Row],[Invoice_Date]])/3,0)</f>
        <v>2</v>
      </c>
      <c r="G1244">
        <f>WEEKNUM(salesbydate[[#This Row],[Invoice_Date]])</f>
        <v>17</v>
      </c>
      <c r="H1244" t="s">
        <v>30</v>
      </c>
      <c r="I1244" t="s">
        <v>63</v>
      </c>
      <c r="J1244" t="s">
        <v>64</v>
      </c>
      <c r="K1244" t="s">
        <v>22</v>
      </c>
      <c r="L1244" t="s">
        <v>145</v>
      </c>
      <c r="M1244" s="2">
        <v>50</v>
      </c>
      <c r="N1244" s="2">
        <v>300</v>
      </c>
      <c r="O1244" s="2">
        <v>150000</v>
      </c>
      <c r="P1244" s="2">
        <v>45000</v>
      </c>
      <c r="Q1244" s="8">
        <v>0.3</v>
      </c>
      <c r="R1244" t="s">
        <v>23</v>
      </c>
    </row>
    <row r="1245" spans="1:18" x14ac:dyDescent="0.35">
      <c r="A1245" t="s">
        <v>60</v>
      </c>
      <c r="B1245">
        <v>1185732</v>
      </c>
      <c r="C1245" s="1">
        <v>44336</v>
      </c>
      <c r="D1245">
        <f>YEAR(salesbydate[[#This Row],[Invoice_Date]])</f>
        <v>2021</v>
      </c>
      <c r="E1245">
        <f>MONTH(salesbydate[[#This Row],[Invoice_Date]])</f>
        <v>5</v>
      </c>
      <c r="F1245">
        <f>ROUNDUP(MONTH(salesbydate[[#This Row],[Invoice_Date]])/3,0)</f>
        <v>2</v>
      </c>
      <c r="G1245">
        <f>WEEKNUM(salesbydate[[#This Row],[Invoice_Date]])</f>
        <v>21</v>
      </c>
      <c r="H1245" t="s">
        <v>30</v>
      </c>
      <c r="I1245" t="s">
        <v>63</v>
      </c>
      <c r="J1245" t="s">
        <v>64</v>
      </c>
      <c r="K1245" t="s">
        <v>16</v>
      </c>
      <c r="L1245" t="s">
        <v>144</v>
      </c>
      <c r="M1245" s="2">
        <v>65</v>
      </c>
      <c r="N1245" s="2">
        <v>570</v>
      </c>
      <c r="O1245" s="2">
        <v>370500</v>
      </c>
      <c r="P1245" s="2">
        <v>129675</v>
      </c>
      <c r="Q1245" s="8">
        <v>0.35</v>
      </c>
      <c r="R1245" t="s">
        <v>23</v>
      </c>
    </row>
    <row r="1246" spans="1:18" x14ac:dyDescent="0.35">
      <c r="A1246" t="s">
        <v>60</v>
      </c>
      <c r="B1246">
        <v>1185732</v>
      </c>
      <c r="C1246" s="1">
        <v>44336</v>
      </c>
      <c r="D1246">
        <f>YEAR(salesbydate[[#This Row],[Invoice_Date]])</f>
        <v>2021</v>
      </c>
      <c r="E1246">
        <f>MONTH(salesbydate[[#This Row],[Invoice_Date]])</f>
        <v>5</v>
      </c>
      <c r="F1246">
        <f>ROUNDUP(MONTH(salesbydate[[#This Row],[Invoice_Date]])/3,0)</f>
        <v>2</v>
      </c>
      <c r="G1246">
        <f>WEEKNUM(salesbydate[[#This Row],[Invoice_Date]])</f>
        <v>21</v>
      </c>
      <c r="H1246" t="s">
        <v>30</v>
      </c>
      <c r="I1246" t="s">
        <v>63</v>
      </c>
      <c r="J1246" t="s">
        <v>64</v>
      </c>
      <c r="K1246" t="s">
        <v>18</v>
      </c>
      <c r="L1246" t="s">
        <v>144</v>
      </c>
      <c r="M1246" s="2">
        <v>60</v>
      </c>
      <c r="N1246" s="2">
        <v>275</v>
      </c>
      <c r="O1246" s="2">
        <v>165000</v>
      </c>
      <c r="P1246" s="2">
        <v>57750</v>
      </c>
      <c r="Q1246" s="8">
        <v>0.35</v>
      </c>
      <c r="R1246" t="s">
        <v>23</v>
      </c>
    </row>
    <row r="1247" spans="1:18" x14ac:dyDescent="0.35">
      <c r="A1247" t="s">
        <v>60</v>
      </c>
      <c r="B1247">
        <v>1185732</v>
      </c>
      <c r="C1247" s="1">
        <v>44336</v>
      </c>
      <c r="D1247">
        <f>YEAR(salesbydate[[#This Row],[Invoice_Date]])</f>
        <v>2021</v>
      </c>
      <c r="E1247">
        <f>MONTH(salesbydate[[#This Row],[Invoice_Date]])</f>
        <v>5</v>
      </c>
      <c r="F1247">
        <f>ROUNDUP(MONTH(salesbydate[[#This Row],[Invoice_Date]])/3,0)</f>
        <v>2</v>
      </c>
      <c r="G1247">
        <f>WEEKNUM(salesbydate[[#This Row],[Invoice_Date]])</f>
        <v>21</v>
      </c>
      <c r="H1247" t="s">
        <v>30</v>
      </c>
      <c r="I1247" t="s">
        <v>63</v>
      </c>
      <c r="J1247" t="s">
        <v>64</v>
      </c>
      <c r="K1247" t="s">
        <v>19</v>
      </c>
      <c r="L1247" t="s">
        <v>145</v>
      </c>
      <c r="M1247" s="2">
        <v>55</v>
      </c>
      <c r="N1247" s="2">
        <v>300</v>
      </c>
      <c r="O1247" s="2">
        <v>165000</v>
      </c>
      <c r="P1247" s="2">
        <v>41250</v>
      </c>
      <c r="Q1247" s="8">
        <v>0.25</v>
      </c>
      <c r="R1247" t="s">
        <v>23</v>
      </c>
    </row>
    <row r="1248" spans="1:18" x14ac:dyDescent="0.35">
      <c r="A1248" t="s">
        <v>60</v>
      </c>
      <c r="B1248">
        <v>1185732</v>
      </c>
      <c r="C1248" s="1">
        <v>44336</v>
      </c>
      <c r="D1248">
        <f>YEAR(salesbydate[[#This Row],[Invoice_Date]])</f>
        <v>2021</v>
      </c>
      <c r="E1248">
        <f>MONTH(salesbydate[[#This Row],[Invoice_Date]])</f>
        <v>5</v>
      </c>
      <c r="F1248">
        <f>ROUNDUP(MONTH(salesbydate[[#This Row],[Invoice_Date]])/3,0)</f>
        <v>2</v>
      </c>
      <c r="G1248">
        <f>WEEKNUM(salesbydate[[#This Row],[Invoice_Date]])</f>
        <v>21</v>
      </c>
      <c r="H1248" t="s">
        <v>30</v>
      </c>
      <c r="I1248" t="s">
        <v>63</v>
      </c>
      <c r="J1248" t="s">
        <v>64</v>
      </c>
      <c r="K1248" t="s">
        <v>20</v>
      </c>
      <c r="L1248" t="s">
        <v>145</v>
      </c>
      <c r="M1248" s="2">
        <v>55</v>
      </c>
      <c r="N1248" s="2">
        <v>250</v>
      </c>
      <c r="O1248" s="2">
        <v>137500</v>
      </c>
      <c r="P1248" s="2">
        <v>34375</v>
      </c>
      <c r="Q1248" s="8">
        <v>0.25</v>
      </c>
      <c r="R1248" t="s">
        <v>23</v>
      </c>
    </row>
    <row r="1249" spans="1:18" x14ac:dyDescent="0.35">
      <c r="A1249" t="s">
        <v>60</v>
      </c>
      <c r="B1249">
        <v>1185732</v>
      </c>
      <c r="C1249" s="1">
        <v>44336</v>
      </c>
      <c r="D1249">
        <f>YEAR(salesbydate[[#This Row],[Invoice_Date]])</f>
        <v>2021</v>
      </c>
      <c r="E1249">
        <f>MONTH(salesbydate[[#This Row],[Invoice_Date]])</f>
        <v>5</v>
      </c>
      <c r="F1249">
        <f>ROUNDUP(MONTH(salesbydate[[#This Row],[Invoice_Date]])/3,0)</f>
        <v>2</v>
      </c>
      <c r="G1249">
        <f>WEEKNUM(salesbydate[[#This Row],[Invoice_Date]])</f>
        <v>21</v>
      </c>
      <c r="H1249" t="s">
        <v>30</v>
      </c>
      <c r="I1249" t="s">
        <v>63</v>
      </c>
      <c r="J1249" t="s">
        <v>64</v>
      </c>
      <c r="K1249" t="s">
        <v>21</v>
      </c>
      <c r="L1249" t="s">
        <v>144</v>
      </c>
      <c r="M1249" s="2">
        <v>65</v>
      </c>
      <c r="N1249" s="2">
        <v>275</v>
      </c>
      <c r="O1249" s="2">
        <v>178750</v>
      </c>
      <c r="P1249" s="2">
        <v>44688</v>
      </c>
      <c r="Q1249" s="8">
        <v>0.25</v>
      </c>
      <c r="R1249" t="s">
        <v>23</v>
      </c>
    </row>
    <row r="1250" spans="1:18" x14ac:dyDescent="0.35">
      <c r="A1250" t="s">
        <v>60</v>
      </c>
      <c r="B1250">
        <v>1185732</v>
      </c>
      <c r="C1250" s="1">
        <v>44336</v>
      </c>
      <c r="D1250">
        <f>YEAR(salesbydate[[#This Row],[Invoice_Date]])</f>
        <v>2021</v>
      </c>
      <c r="E1250">
        <f>MONTH(salesbydate[[#This Row],[Invoice_Date]])</f>
        <v>5</v>
      </c>
      <c r="F1250">
        <f>ROUNDUP(MONTH(salesbydate[[#This Row],[Invoice_Date]])/3,0)</f>
        <v>2</v>
      </c>
      <c r="G1250">
        <f>WEEKNUM(salesbydate[[#This Row],[Invoice_Date]])</f>
        <v>21</v>
      </c>
      <c r="H1250" t="s">
        <v>30</v>
      </c>
      <c r="I1250" t="s">
        <v>63</v>
      </c>
      <c r="J1250" t="s">
        <v>64</v>
      </c>
      <c r="K1250" t="s">
        <v>22</v>
      </c>
      <c r="L1250" t="s">
        <v>145</v>
      </c>
      <c r="M1250" s="2">
        <v>70</v>
      </c>
      <c r="N1250" s="2">
        <v>400</v>
      </c>
      <c r="O1250" s="2">
        <v>280000</v>
      </c>
      <c r="P1250" s="2">
        <v>84000</v>
      </c>
      <c r="Q1250" s="8">
        <v>0.3</v>
      </c>
      <c r="R1250" t="s">
        <v>23</v>
      </c>
    </row>
    <row r="1251" spans="1:18" x14ac:dyDescent="0.35">
      <c r="A1251" t="s">
        <v>60</v>
      </c>
      <c r="B1251">
        <v>1185732</v>
      </c>
      <c r="C1251" s="1">
        <v>44369</v>
      </c>
      <c r="D1251">
        <f>YEAR(salesbydate[[#This Row],[Invoice_Date]])</f>
        <v>2021</v>
      </c>
      <c r="E1251">
        <f>MONTH(salesbydate[[#This Row],[Invoice_Date]])</f>
        <v>6</v>
      </c>
      <c r="F1251">
        <f>ROUNDUP(MONTH(salesbydate[[#This Row],[Invoice_Date]])/3,0)</f>
        <v>2</v>
      </c>
      <c r="G1251">
        <f>WEEKNUM(salesbydate[[#This Row],[Invoice_Date]])</f>
        <v>26</v>
      </c>
      <c r="H1251" t="s">
        <v>30</v>
      </c>
      <c r="I1251" t="s">
        <v>63</v>
      </c>
      <c r="J1251" t="s">
        <v>64</v>
      </c>
      <c r="K1251" t="s">
        <v>16</v>
      </c>
      <c r="L1251" t="s">
        <v>144</v>
      </c>
      <c r="M1251" s="2">
        <v>65</v>
      </c>
      <c r="N1251" s="2">
        <v>650</v>
      </c>
      <c r="O1251" s="2">
        <v>422500</v>
      </c>
      <c r="P1251" s="2">
        <v>147875</v>
      </c>
      <c r="Q1251" s="8">
        <v>0.35</v>
      </c>
      <c r="R1251" t="s">
        <v>23</v>
      </c>
    </row>
    <row r="1252" spans="1:18" x14ac:dyDescent="0.35">
      <c r="A1252" t="s">
        <v>60</v>
      </c>
      <c r="B1252">
        <v>1185732</v>
      </c>
      <c r="C1252" s="1">
        <v>44369</v>
      </c>
      <c r="D1252">
        <f>YEAR(salesbydate[[#This Row],[Invoice_Date]])</f>
        <v>2021</v>
      </c>
      <c r="E1252">
        <f>MONTH(salesbydate[[#This Row],[Invoice_Date]])</f>
        <v>6</v>
      </c>
      <c r="F1252">
        <f>ROUNDUP(MONTH(salesbydate[[#This Row],[Invoice_Date]])/3,0)</f>
        <v>2</v>
      </c>
      <c r="G1252">
        <f>WEEKNUM(salesbydate[[#This Row],[Invoice_Date]])</f>
        <v>26</v>
      </c>
      <c r="H1252" t="s">
        <v>30</v>
      </c>
      <c r="I1252" t="s">
        <v>63</v>
      </c>
      <c r="J1252" t="s">
        <v>64</v>
      </c>
      <c r="K1252" t="s">
        <v>18</v>
      </c>
      <c r="L1252" t="s">
        <v>144</v>
      </c>
      <c r="M1252" s="2">
        <v>60</v>
      </c>
      <c r="N1252" s="2">
        <v>400</v>
      </c>
      <c r="O1252" s="2">
        <v>240000</v>
      </c>
      <c r="P1252" s="2">
        <v>84000</v>
      </c>
      <c r="Q1252" s="8">
        <v>0.35</v>
      </c>
      <c r="R1252" t="s">
        <v>23</v>
      </c>
    </row>
    <row r="1253" spans="1:18" x14ac:dyDescent="0.35">
      <c r="A1253" t="s">
        <v>60</v>
      </c>
      <c r="B1253">
        <v>1185732</v>
      </c>
      <c r="C1253" s="1">
        <v>44369</v>
      </c>
      <c r="D1253">
        <f>YEAR(salesbydate[[#This Row],[Invoice_Date]])</f>
        <v>2021</v>
      </c>
      <c r="E1253">
        <f>MONTH(salesbydate[[#This Row],[Invoice_Date]])</f>
        <v>6</v>
      </c>
      <c r="F1253">
        <f>ROUNDUP(MONTH(salesbydate[[#This Row],[Invoice_Date]])/3,0)</f>
        <v>2</v>
      </c>
      <c r="G1253">
        <f>WEEKNUM(salesbydate[[#This Row],[Invoice_Date]])</f>
        <v>26</v>
      </c>
      <c r="H1253" t="s">
        <v>30</v>
      </c>
      <c r="I1253" t="s">
        <v>63</v>
      </c>
      <c r="J1253" t="s">
        <v>64</v>
      </c>
      <c r="K1253" t="s">
        <v>19</v>
      </c>
      <c r="L1253" t="s">
        <v>145</v>
      </c>
      <c r="M1253" s="2">
        <v>55</v>
      </c>
      <c r="N1253" s="2">
        <v>325</v>
      </c>
      <c r="O1253" s="2">
        <v>178750</v>
      </c>
      <c r="P1253" s="2">
        <v>44688</v>
      </c>
      <c r="Q1253" s="8">
        <v>0.25</v>
      </c>
      <c r="R1253" t="s">
        <v>23</v>
      </c>
    </row>
    <row r="1254" spans="1:18" x14ac:dyDescent="0.35">
      <c r="A1254" t="s">
        <v>60</v>
      </c>
      <c r="B1254">
        <v>1185732</v>
      </c>
      <c r="C1254" s="1">
        <v>44369</v>
      </c>
      <c r="D1254">
        <f>YEAR(salesbydate[[#This Row],[Invoice_Date]])</f>
        <v>2021</v>
      </c>
      <c r="E1254">
        <f>MONTH(salesbydate[[#This Row],[Invoice_Date]])</f>
        <v>6</v>
      </c>
      <c r="F1254">
        <f>ROUNDUP(MONTH(salesbydate[[#This Row],[Invoice_Date]])/3,0)</f>
        <v>2</v>
      </c>
      <c r="G1254">
        <f>WEEKNUM(salesbydate[[#This Row],[Invoice_Date]])</f>
        <v>26</v>
      </c>
      <c r="H1254" t="s">
        <v>30</v>
      </c>
      <c r="I1254" t="s">
        <v>63</v>
      </c>
      <c r="J1254" t="s">
        <v>64</v>
      </c>
      <c r="K1254" t="s">
        <v>20</v>
      </c>
      <c r="L1254" t="s">
        <v>145</v>
      </c>
      <c r="M1254" s="2">
        <v>55</v>
      </c>
      <c r="N1254" s="2">
        <v>300</v>
      </c>
      <c r="O1254" s="2">
        <v>165000</v>
      </c>
      <c r="P1254" s="2">
        <v>41250</v>
      </c>
      <c r="Q1254" s="8">
        <v>0.25</v>
      </c>
      <c r="R1254" t="s">
        <v>23</v>
      </c>
    </row>
    <row r="1255" spans="1:18" x14ac:dyDescent="0.35">
      <c r="A1255" t="s">
        <v>60</v>
      </c>
      <c r="B1255">
        <v>1185732</v>
      </c>
      <c r="C1255" s="1">
        <v>44369</v>
      </c>
      <c r="D1255">
        <f>YEAR(salesbydate[[#This Row],[Invoice_Date]])</f>
        <v>2021</v>
      </c>
      <c r="E1255">
        <f>MONTH(salesbydate[[#This Row],[Invoice_Date]])</f>
        <v>6</v>
      </c>
      <c r="F1255">
        <f>ROUNDUP(MONTH(salesbydate[[#This Row],[Invoice_Date]])/3,0)</f>
        <v>2</v>
      </c>
      <c r="G1255">
        <f>WEEKNUM(salesbydate[[#This Row],[Invoice_Date]])</f>
        <v>26</v>
      </c>
      <c r="H1255" t="s">
        <v>30</v>
      </c>
      <c r="I1255" t="s">
        <v>63</v>
      </c>
      <c r="J1255" t="s">
        <v>64</v>
      </c>
      <c r="K1255" t="s">
        <v>21</v>
      </c>
      <c r="L1255" t="s">
        <v>144</v>
      </c>
      <c r="M1255" s="2">
        <v>65</v>
      </c>
      <c r="N1255" s="2">
        <v>300</v>
      </c>
      <c r="O1255" s="2">
        <v>195000</v>
      </c>
      <c r="P1255" s="2">
        <v>48750</v>
      </c>
      <c r="Q1255" s="8">
        <v>0.25</v>
      </c>
      <c r="R1255" t="s">
        <v>23</v>
      </c>
    </row>
    <row r="1256" spans="1:18" x14ac:dyDescent="0.35">
      <c r="A1256" t="s">
        <v>60</v>
      </c>
      <c r="B1256">
        <v>1185732</v>
      </c>
      <c r="C1256" s="1">
        <v>44369</v>
      </c>
      <c r="D1256">
        <f>YEAR(salesbydate[[#This Row],[Invoice_Date]])</f>
        <v>2021</v>
      </c>
      <c r="E1256">
        <f>MONTH(salesbydate[[#This Row],[Invoice_Date]])</f>
        <v>6</v>
      </c>
      <c r="F1256">
        <f>ROUNDUP(MONTH(salesbydate[[#This Row],[Invoice_Date]])/3,0)</f>
        <v>2</v>
      </c>
      <c r="G1256">
        <f>WEEKNUM(salesbydate[[#This Row],[Invoice_Date]])</f>
        <v>26</v>
      </c>
      <c r="H1256" t="s">
        <v>30</v>
      </c>
      <c r="I1256" t="s">
        <v>63</v>
      </c>
      <c r="J1256" t="s">
        <v>64</v>
      </c>
      <c r="K1256" t="s">
        <v>22</v>
      </c>
      <c r="L1256" t="s">
        <v>145</v>
      </c>
      <c r="M1256" s="2">
        <v>70</v>
      </c>
      <c r="N1256" s="2">
        <v>450</v>
      </c>
      <c r="O1256" s="2">
        <v>315000</v>
      </c>
      <c r="P1256" s="2">
        <v>94500</v>
      </c>
      <c r="Q1256" s="8">
        <v>0.3</v>
      </c>
      <c r="R1256" t="s">
        <v>23</v>
      </c>
    </row>
    <row r="1257" spans="1:18" x14ac:dyDescent="0.35">
      <c r="A1257" t="s">
        <v>60</v>
      </c>
      <c r="B1257">
        <v>1185732</v>
      </c>
      <c r="C1257" s="1">
        <v>44397</v>
      </c>
      <c r="D1257">
        <f>YEAR(salesbydate[[#This Row],[Invoice_Date]])</f>
        <v>2021</v>
      </c>
      <c r="E1257">
        <f>MONTH(salesbydate[[#This Row],[Invoice_Date]])</f>
        <v>7</v>
      </c>
      <c r="F1257">
        <f>ROUNDUP(MONTH(salesbydate[[#This Row],[Invoice_Date]])/3,0)</f>
        <v>3</v>
      </c>
      <c r="G1257">
        <f>WEEKNUM(salesbydate[[#This Row],[Invoice_Date]])</f>
        <v>30</v>
      </c>
      <c r="H1257" t="s">
        <v>30</v>
      </c>
      <c r="I1257" t="s">
        <v>63</v>
      </c>
      <c r="J1257" t="s">
        <v>64</v>
      </c>
      <c r="K1257" t="s">
        <v>16</v>
      </c>
      <c r="L1257" t="s">
        <v>144</v>
      </c>
      <c r="M1257" s="2">
        <v>65</v>
      </c>
      <c r="N1257" s="2">
        <v>675</v>
      </c>
      <c r="O1257" s="2">
        <v>438750</v>
      </c>
      <c r="P1257" s="2">
        <v>153563</v>
      </c>
      <c r="Q1257" s="8">
        <v>0.35</v>
      </c>
      <c r="R1257" t="s">
        <v>23</v>
      </c>
    </row>
    <row r="1258" spans="1:18" x14ac:dyDescent="0.35">
      <c r="A1258" t="s">
        <v>60</v>
      </c>
      <c r="B1258">
        <v>1185732</v>
      </c>
      <c r="C1258" s="1">
        <v>44397</v>
      </c>
      <c r="D1258">
        <f>YEAR(salesbydate[[#This Row],[Invoice_Date]])</f>
        <v>2021</v>
      </c>
      <c r="E1258">
        <f>MONTH(salesbydate[[#This Row],[Invoice_Date]])</f>
        <v>7</v>
      </c>
      <c r="F1258">
        <f>ROUNDUP(MONTH(salesbydate[[#This Row],[Invoice_Date]])/3,0)</f>
        <v>3</v>
      </c>
      <c r="G1258">
        <f>WEEKNUM(salesbydate[[#This Row],[Invoice_Date]])</f>
        <v>30</v>
      </c>
      <c r="H1258" t="s">
        <v>30</v>
      </c>
      <c r="I1258" t="s">
        <v>63</v>
      </c>
      <c r="J1258" t="s">
        <v>64</v>
      </c>
      <c r="K1258" t="s">
        <v>18</v>
      </c>
      <c r="L1258" t="s">
        <v>144</v>
      </c>
      <c r="M1258" s="2">
        <v>60</v>
      </c>
      <c r="N1258" s="2">
        <v>425</v>
      </c>
      <c r="O1258" s="2">
        <v>255000</v>
      </c>
      <c r="P1258" s="2">
        <v>89250</v>
      </c>
      <c r="Q1258" s="8">
        <v>0.35</v>
      </c>
      <c r="R1258" t="s">
        <v>23</v>
      </c>
    </row>
    <row r="1259" spans="1:18" x14ac:dyDescent="0.35">
      <c r="A1259" t="s">
        <v>60</v>
      </c>
      <c r="B1259">
        <v>1185732</v>
      </c>
      <c r="C1259" s="1">
        <v>44397</v>
      </c>
      <c r="D1259">
        <f>YEAR(salesbydate[[#This Row],[Invoice_Date]])</f>
        <v>2021</v>
      </c>
      <c r="E1259">
        <f>MONTH(salesbydate[[#This Row],[Invoice_Date]])</f>
        <v>7</v>
      </c>
      <c r="F1259">
        <f>ROUNDUP(MONTH(salesbydate[[#This Row],[Invoice_Date]])/3,0)</f>
        <v>3</v>
      </c>
      <c r="G1259">
        <f>WEEKNUM(salesbydate[[#This Row],[Invoice_Date]])</f>
        <v>30</v>
      </c>
      <c r="H1259" t="s">
        <v>30</v>
      </c>
      <c r="I1259" t="s">
        <v>63</v>
      </c>
      <c r="J1259" t="s">
        <v>64</v>
      </c>
      <c r="K1259" t="s">
        <v>19</v>
      </c>
      <c r="L1259" t="s">
        <v>145</v>
      </c>
      <c r="M1259" s="2">
        <v>55</v>
      </c>
      <c r="N1259" s="2">
        <v>350</v>
      </c>
      <c r="O1259" s="2">
        <v>192500</v>
      </c>
      <c r="P1259" s="2">
        <v>48125</v>
      </c>
      <c r="Q1259" s="8">
        <v>0.25</v>
      </c>
      <c r="R1259" t="s">
        <v>23</v>
      </c>
    </row>
    <row r="1260" spans="1:18" x14ac:dyDescent="0.35">
      <c r="A1260" t="s">
        <v>60</v>
      </c>
      <c r="B1260">
        <v>1185732</v>
      </c>
      <c r="C1260" s="1">
        <v>44397</v>
      </c>
      <c r="D1260">
        <f>YEAR(salesbydate[[#This Row],[Invoice_Date]])</f>
        <v>2021</v>
      </c>
      <c r="E1260">
        <f>MONTH(salesbydate[[#This Row],[Invoice_Date]])</f>
        <v>7</v>
      </c>
      <c r="F1260">
        <f>ROUNDUP(MONTH(salesbydate[[#This Row],[Invoice_Date]])/3,0)</f>
        <v>3</v>
      </c>
      <c r="G1260">
        <f>WEEKNUM(salesbydate[[#This Row],[Invoice_Date]])</f>
        <v>30</v>
      </c>
      <c r="H1260" t="s">
        <v>30</v>
      </c>
      <c r="I1260" t="s">
        <v>63</v>
      </c>
      <c r="J1260" t="s">
        <v>64</v>
      </c>
      <c r="K1260" t="s">
        <v>20</v>
      </c>
      <c r="L1260" t="s">
        <v>145</v>
      </c>
      <c r="M1260" s="2">
        <v>55</v>
      </c>
      <c r="N1260" s="2">
        <v>300</v>
      </c>
      <c r="O1260" s="2">
        <v>165000</v>
      </c>
      <c r="P1260" s="2">
        <v>41250</v>
      </c>
      <c r="Q1260" s="8">
        <v>0.25</v>
      </c>
      <c r="R1260" t="s">
        <v>23</v>
      </c>
    </row>
    <row r="1261" spans="1:18" x14ac:dyDescent="0.35">
      <c r="A1261" t="s">
        <v>60</v>
      </c>
      <c r="B1261">
        <v>1185732</v>
      </c>
      <c r="C1261" s="1">
        <v>44397</v>
      </c>
      <c r="D1261">
        <f>YEAR(salesbydate[[#This Row],[Invoice_Date]])</f>
        <v>2021</v>
      </c>
      <c r="E1261">
        <f>MONTH(salesbydate[[#This Row],[Invoice_Date]])</f>
        <v>7</v>
      </c>
      <c r="F1261">
        <f>ROUNDUP(MONTH(salesbydate[[#This Row],[Invoice_Date]])/3,0)</f>
        <v>3</v>
      </c>
      <c r="G1261">
        <f>WEEKNUM(salesbydate[[#This Row],[Invoice_Date]])</f>
        <v>30</v>
      </c>
      <c r="H1261" t="s">
        <v>30</v>
      </c>
      <c r="I1261" t="s">
        <v>63</v>
      </c>
      <c r="J1261" t="s">
        <v>64</v>
      </c>
      <c r="K1261" t="s">
        <v>21</v>
      </c>
      <c r="L1261" t="s">
        <v>144</v>
      </c>
      <c r="M1261" s="2">
        <v>65</v>
      </c>
      <c r="N1261" s="2">
        <v>325</v>
      </c>
      <c r="O1261" s="2">
        <v>211250</v>
      </c>
      <c r="P1261" s="2">
        <v>52813</v>
      </c>
      <c r="Q1261" s="8">
        <v>0.25</v>
      </c>
      <c r="R1261" t="s">
        <v>23</v>
      </c>
    </row>
    <row r="1262" spans="1:18" x14ac:dyDescent="0.35">
      <c r="A1262" t="s">
        <v>60</v>
      </c>
      <c r="B1262">
        <v>1185732</v>
      </c>
      <c r="C1262" s="1">
        <v>44397</v>
      </c>
      <c r="D1262">
        <f>YEAR(salesbydate[[#This Row],[Invoice_Date]])</f>
        <v>2021</v>
      </c>
      <c r="E1262">
        <f>MONTH(salesbydate[[#This Row],[Invoice_Date]])</f>
        <v>7</v>
      </c>
      <c r="F1262">
        <f>ROUNDUP(MONTH(salesbydate[[#This Row],[Invoice_Date]])/3,0)</f>
        <v>3</v>
      </c>
      <c r="G1262">
        <f>WEEKNUM(salesbydate[[#This Row],[Invoice_Date]])</f>
        <v>30</v>
      </c>
      <c r="H1262" t="s">
        <v>30</v>
      </c>
      <c r="I1262" t="s">
        <v>63</v>
      </c>
      <c r="J1262" t="s">
        <v>64</v>
      </c>
      <c r="K1262" t="s">
        <v>22</v>
      </c>
      <c r="L1262" t="s">
        <v>145</v>
      </c>
      <c r="M1262" s="2">
        <v>70</v>
      </c>
      <c r="N1262" s="2">
        <v>500</v>
      </c>
      <c r="O1262" s="2">
        <v>350000</v>
      </c>
      <c r="P1262" s="2">
        <v>105000</v>
      </c>
      <c r="Q1262" s="8">
        <v>0.3</v>
      </c>
      <c r="R1262" t="s">
        <v>23</v>
      </c>
    </row>
    <row r="1263" spans="1:18" x14ac:dyDescent="0.35">
      <c r="A1263" t="s">
        <v>60</v>
      </c>
      <c r="B1263">
        <v>1185732</v>
      </c>
      <c r="C1263" s="1">
        <v>44429</v>
      </c>
      <c r="D1263">
        <f>YEAR(salesbydate[[#This Row],[Invoice_Date]])</f>
        <v>2021</v>
      </c>
      <c r="E1263">
        <f>MONTH(salesbydate[[#This Row],[Invoice_Date]])</f>
        <v>8</v>
      </c>
      <c r="F1263">
        <f>ROUNDUP(MONTH(salesbydate[[#This Row],[Invoice_Date]])/3,0)</f>
        <v>3</v>
      </c>
      <c r="G1263">
        <f>WEEKNUM(salesbydate[[#This Row],[Invoice_Date]])</f>
        <v>34</v>
      </c>
      <c r="H1263" t="s">
        <v>30</v>
      </c>
      <c r="I1263" t="s">
        <v>63</v>
      </c>
      <c r="J1263" t="s">
        <v>64</v>
      </c>
      <c r="K1263" t="s">
        <v>16</v>
      </c>
      <c r="L1263" t="s">
        <v>144</v>
      </c>
      <c r="M1263" s="2">
        <v>65</v>
      </c>
      <c r="N1263" s="2">
        <v>650</v>
      </c>
      <c r="O1263" s="2">
        <v>422500</v>
      </c>
      <c r="P1263" s="2">
        <v>147875</v>
      </c>
      <c r="Q1263" s="8">
        <v>0.35</v>
      </c>
      <c r="R1263" t="s">
        <v>23</v>
      </c>
    </row>
    <row r="1264" spans="1:18" x14ac:dyDescent="0.35">
      <c r="A1264" t="s">
        <v>60</v>
      </c>
      <c r="B1264">
        <v>1185732</v>
      </c>
      <c r="C1264" s="1">
        <v>44429</v>
      </c>
      <c r="D1264">
        <f>YEAR(salesbydate[[#This Row],[Invoice_Date]])</f>
        <v>2021</v>
      </c>
      <c r="E1264">
        <f>MONTH(salesbydate[[#This Row],[Invoice_Date]])</f>
        <v>8</v>
      </c>
      <c r="F1264">
        <f>ROUNDUP(MONTH(salesbydate[[#This Row],[Invoice_Date]])/3,0)</f>
        <v>3</v>
      </c>
      <c r="G1264">
        <f>WEEKNUM(salesbydate[[#This Row],[Invoice_Date]])</f>
        <v>34</v>
      </c>
      <c r="H1264" t="s">
        <v>30</v>
      </c>
      <c r="I1264" t="s">
        <v>63</v>
      </c>
      <c r="J1264" t="s">
        <v>64</v>
      </c>
      <c r="K1264" t="s">
        <v>18</v>
      </c>
      <c r="L1264" t="s">
        <v>144</v>
      </c>
      <c r="M1264" s="2">
        <v>60</v>
      </c>
      <c r="N1264" s="2">
        <v>425</v>
      </c>
      <c r="O1264" s="2">
        <v>255000</v>
      </c>
      <c r="P1264" s="2">
        <v>89250</v>
      </c>
      <c r="Q1264" s="8">
        <v>0.35</v>
      </c>
      <c r="R1264" t="s">
        <v>23</v>
      </c>
    </row>
    <row r="1265" spans="1:18" x14ac:dyDescent="0.35">
      <c r="A1265" t="s">
        <v>60</v>
      </c>
      <c r="B1265">
        <v>1185732</v>
      </c>
      <c r="C1265" s="1">
        <v>44429</v>
      </c>
      <c r="D1265">
        <f>YEAR(salesbydate[[#This Row],[Invoice_Date]])</f>
        <v>2021</v>
      </c>
      <c r="E1265">
        <f>MONTH(salesbydate[[#This Row],[Invoice_Date]])</f>
        <v>8</v>
      </c>
      <c r="F1265">
        <f>ROUNDUP(MONTH(salesbydate[[#This Row],[Invoice_Date]])/3,0)</f>
        <v>3</v>
      </c>
      <c r="G1265">
        <f>WEEKNUM(salesbydate[[#This Row],[Invoice_Date]])</f>
        <v>34</v>
      </c>
      <c r="H1265" t="s">
        <v>30</v>
      </c>
      <c r="I1265" t="s">
        <v>63</v>
      </c>
      <c r="J1265" t="s">
        <v>64</v>
      </c>
      <c r="K1265" t="s">
        <v>19</v>
      </c>
      <c r="L1265" t="s">
        <v>145</v>
      </c>
      <c r="M1265" s="2">
        <v>55</v>
      </c>
      <c r="N1265" s="2">
        <v>350</v>
      </c>
      <c r="O1265" s="2">
        <v>192500</v>
      </c>
      <c r="P1265" s="2">
        <v>48125</v>
      </c>
      <c r="Q1265" s="8">
        <v>0.25</v>
      </c>
      <c r="R1265" t="s">
        <v>23</v>
      </c>
    </row>
    <row r="1266" spans="1:18" x14ac:dyDescent="0.35">
      <c r="A1266" t="s">
        <v>60</v>
      </c>
      <c r="B1266">
        <v>1185732</v>
      </c>
      <c r="C1266" s="1">
        <v>44429</v>
      </c>
      <c r="D1266">
        <f>YEAR(salesbydate[[#This Row],[Invoice_Date]])</f>
        <v>2021</v>
      </c>
      <c r="E1266">
        <f>MONTH(salesbydate[[#This Row],[Invoice_Date]])</f>
        <v>8</v>
      </c>
      <c r="F1266">
        <f>ROUNDUP(MONTH(salesbydate[[#This Row],[Invoice_Date]])/3,0)</f>
        <v>3</v>
      </c>
      <c r="G1266">
        <f>WEEKNUM(salesbydate[[#This Row],[Invoice_Date]])</f>
        <v>34</v>
      </c>
      <c r="H1266" t="s">
        <v>30</v>
      </c>
      <c r="I1266" t="s">
        <v>63</v>
      </c>
      <c r="J1266" t="s">
        <v>64</v>
      </c>
      <c r="K1266" t="s">
        <v>20</v>
      </c>
      <c r="L1266" t="s">
        <v>145</v>
      </c>
      <c r="M1266" s="2">
        <v>55</v>
      </c>
      <c r="N1266" s="2">
        <v>250</v>
      </c>
      <c r="O1266" s="2">
        <v>137500</v>
      </c>
      <c r="P1266" s="2">
        <v>34375</v>
      </c>
      <c r="Q1266" s="8">
        <v>0.25</v>
      </c>
      <c r="R1266" t="s">
        <v>23</v>
      </c>
    </row>
    <row r="1267" spans="1:18" x14ac:dyDescent="0.35">
      <c r="A1267" t="s">
        <v>60</v>
      </c>
      <c r="B1267">
        <v>1185732</v>
      </c>
      <c r="C1267" s="1">
        <v>44429</v>
      </c>
      <c r="D1267">
        <f>YEAR(salesbydate[[#This Row],[Invoice_Date]])</f>
        <v>2021</v>
      </c>
      <c r="E1267">
        <f>MONTH(salesbydate[[#This Row],[Invoice_Date]])</f>
        <v>8</v>
      </c>
      <c r="F1267">
        <f>ROUNDUP(MONTH(salesbydate[[#This Row],[Invoice_Date]])/3,0)</f>
        <v>3</v>
      </c>
      <c r="G1267">
        <f>WEEKNUM(salesbydate[[#This Row],[Invoice_Date]])</f>
        <v>34</v>
      </c>
      <c r="H1267" t="s">
        <v>30</v>
      </c>
      <c r="I1267" t="s">
        <v>63</v>
      </c>
      <c r="J1267" t="s">
        <v>64</v>
      </c>
      <c r="K1267" t="s">
        <v>21</v>
      </c>
      <c r="L1267" t="s">
        <v>144</v>
      </c>
      <c r="M1267" s="2">
        <v>65</v>
      </c>
      <c r="N1267" s="2">
        <v>225</v>
      </c>
      <c r="O1267" s="2">
        <v>146250</v>
      </c>
      <c r="P1267" s="2">
        <v>36563</v>
      </c>
      <c r="Q1267" s="8">
        <v>0.25</v>
      </c>
      <c r="R1267" t="s">
        <v>23</v>
      </c>
    </row>
    <row r="1268" spans="1:18" x14ac:dyDescent="0.35">
      <c r="A1268" t="s">
        <v>60</v>
      </c>
      <c r="B1268">
        <v>1185732</v>
      </c>
      <c r="C1268" s="1">
        <v>44429</v>
      </c>
      <c r="D1268">
        <f>YEAR(salesbydate[[#This Row],[Invoice_Date]])</f>
        <v>2021</v>
      </c>
      <c r="E1268">
        <f>MONTH(salesbydate[[#This Row],[Invoice_Date]])</f>
        <v>8</v>
      </c>
      <c r="F1268">
        <f>ROUNDUP(MONTH(salesbydate[[#This Row],[Invoice_Date]])/3,0)</f>
        <v>3</v>
      </c>
      <c r="G1268">
        <f>WEEKNUM(salesbydate[[#This Row],[Invoice_Date]])</f>
        <v>34</v>
      </c>
      <c r="H1268" t="s">
        <v>30</v>
      </c>
      <c r="I1268" t="s">
        <v>63</v>
      </c>
      <c r="J1268" t="s">
        <v>64</v>
      </c>
      <c r="K1268" t="s">
        <v>22</v>
      </c>
      <c r="L1268" t="s">
        <v>145</v>
      </c>
      <c r="M1268" s="2">
        <v>70</v>
      </c>
      <c r="N1268" s="2">
        <v>400</v>
      </c>
      <c r="O1268" s="2">
        <v>280000</v>
      </c>
      <c r="P1268" s="2">
        <v>84000</v>
      </c>
      <c r="Q1268" s="8">
        <v>0.3</v>
      </c>
      <c r="R1268" t="s">
        <v>23</v>
      </c>
    </row>
    <row r="1269" spans="1:18" x14ac:dyDescent="0.35">
      <c r="A1269" t="s">
        <v>60</v>
      </c>
      <c r="B1269">
        <v>1185732</v>
      </c>
      <c r="C1269" s="1">
        <v>44459</v>
      </c>
      <c r="D1269">
        <f>YEAR(salesbydate[[#This Row],[Invoice_Date]])</f>
        <v>2021</v>
      </c>
      <c r="E1269">
        <f>MONTH(salesbydate[[#This Row],[Invoice_Date]])</f>
        <v>9</v>
      </c>
      <c r="F1269">
        <f>ROUNDUP(MONTH(salesbydate[[#This Row],[Invoice_Date]])/3,0)</f>
        <v>3</v>
      </c>
      <c r="G1269">
        <f>WEEKNUM(salesbydate[[#This Row],[Invoice_Date]])</f>
        <v>39</v>
      </c>
      <c r="H1269" t="s">
        <v>30</v>
      </c>
      <c r="I1269" t="s">
        <v>63</v>
      </c>
      <c r="J1269" t="s">
        <v>64</v>
      </c>
      <c r="K1269" t="s">
        <v>16</v>
      </c>
      <c r="L1269" t="s">
        <v>144</v>
      </c>
      <c r="M1269" s="2">
        <v>65</v>
      </c>
      <c r="N1269" s="2">
        <v>525</v>
      </c>
      <c r="O1269" s="2">
        <v>341250</v>
      </c>
      <c r="P1269" s="2">
        <v>119438</v>
      </c>
      <c r="Q1269" s="8">
        <v>0.35</v>
      </c>
      <c r="R1269" t="s">
        <v>23</v>
      </c>
    </row>
    <row r="1270" spans="1:18" x14ac:dyDescent="0.35">
      <c r="A1270" t="s">
        <v>60</v>
      </c>
      <c r="B1270">
        <v>1185732</v>
      </c>
      <c r="C1270" s="1">
        <v>44459</v>
      </c>
      <c r="D1270">
        <f>YEAR(salesbydate[[#This Row],[Invoice_Date]])</f>
        <v>2021</v>
      </c>
      <c r="E1270">
        <f>MONTH(salesbydate[[#This Row],[Invoice_Date]])</f>
        <v>9</v>
      </c>
      <c r="F1270">
        <f>ROUNDUP(MONTH(salesbydate[[#This Row],[Invoice_Date]])/3,0)</f>
        <v>3</v>
      </c>
      <c r="G1270">
        <f>WEEKNUM(salesbydate[[#This Row],[Invoice_Date]])</f>
        <v>39</v>
      </c>
      <c r="H1270" t="s">
        <v>30</v>
      </c>
      <c r="I1270" t="s">
        <v>63</v>
      </c>
      <c r="J1270" t="s">
        <v>64</v>
      </c>
      <c r="K1270" t="s">
        <v>18</v>
      </c>
      <c r="L1270" t="s">
        <v>144</v>
      </c>
      <c r="M1270" s="2">
        <v>60</v>
      </c>
      <c r="N1270" s="2">
        <v>325</v>
      </c>
      <c r="O1270" s="2">
        <v>195000</v>
      </c>
      <c r="P1270" s="2">
        <v>68250</v>
      </c>
      <c r="Q1270" s="8">
        <v>0.35</v>
      </c>
      <c r="R1270" t="s">
        <v>23</v>
      </c>
    </row>
    <row r="1271" spans="1:18" x14ac:dyDescent="0.35">
      <c r="A1271" t="s">
        <v>60</v>
      </c>
      <c r="B1271">
        <v>1185732</v>
      </c>
      <c r="C1271" s="1">
        <v>44459</v>
      </c>
      <c r="D1271">
        <f>YEAR(salesbydate[[#This Row],[Invoice_Date]])</f>
        <v>2021</v>
      </c>
      <c r="E1271">
        <f>MONTH(salesbydate[[#This Row],[Invoice_Date]])</f>
        <v>9</v>
      </c>
      <c r="F1271">
        <f>ROUNDUP(MONTH(salesbydate[[#This Row],[Invoice_Date]])/3,0)</f>
        <v>3</v>
      </c>
      <c r="G1271">
        <f>WEEKNUM(salesbydate[[#This Row],[Invoice_Date]])</f>
        <v>39</v>
      </c>
      <c r="H1271" t="s">
        <v>30</v>
      </c>
      <c r="I1271" t="s">
        <v>63</v>
      </c>
      <c r="J1271" t="s">
        <v>64</v>
      </c>
      <c r="K1271" t="s">
        <v>19</v>
      </c>
      <c r="L1271" t="s">
        <v>145</v>
      </c>
      <c r="M1271" s="2">
        <v>55</v>
      </c>
      <c r="N1271" s="2">
        <v>225</v>
      </c>
      <c r="O1271" s="2">
        <v>123750</v>
      </c>
      <c r="P1271" s="2">
        <v>30938</v>
      </c>
      <c r="Q1271" s="8">
        <v>0.25</v>
      </c>
      <c r="R1271" t="s">
        <v>23</v>
      </c>
    </row>
    <row r="1272" spans="1:18" x14ac:dyDescent="0.35">
      <c r="A1272" t="s">
        <v>60</v>
      </c>
      <c r="B1272">
        <v>1185732</v>
      </c>
      <c r="C1272" s="1">
        <v>44459</v>
      </c>
      <c r="D1272">
        <f>YEAR(salesbydate[[#This Row],[Invoice_Date]])</f>
        <v>2021</v>
      </c>
      <c r="E1272">
        <f>MONTH(salesbydate[[#This Row],[Invoice_Date]])</f>
        <v>9</v>
      </c>
      <c r="F1272">
        <f>ROUNDUP(MONTH(salesbydate[[#This Row],[Invoice_Date]])/3,0)</f>
        <v>3</v>
      </c>
      <c r="G1272">
        <f>WEEKNUM(salesbydate[[#This Row],[Invoice_Date]])</f>
        <v>39</v>
      </c>
      <c r="H1272" t="s">
        <v>30</v>
      </c>
      <c r="I1272" t="s">
        <v>63</v>
      </c>
      <c r="J1272" t="s">
        <v>64</v>
      </c>
      <c r="K1272" t="s">
        <v>20</v>
      </c>
      <c r="L1272" t="s">
        <v>145</v>
      </c>
      <c r="M1272" s="2">
        <v>55</v>
      </c>
      <c r="N1272" s="2">
        <v>200</v>
      </c>
      <c r="O1272" s="2">
        <v>110000</v>
      </c>
      <c r="P1272" s="2">
        <v>27500</v>
      </c>
      <c r="Q1272" s="8">
        <v>0.25</v>
      </c>
      <c r="R1272" t="s">
        <v>23</v>
      </c>
    </row>
    <row r="1273" spans="1:18" x14ac:dyDescent="0.35">
      <c r="A1273" t="s">
        <v>60</v>
      </c>
      <c r="B1273">
        <v>1185732</v>
      </c>
      <c r="C1273" s="1">
        <v>44459</v>
      </c>
      <c r="D1273">
        <f>YEAR(salesbydate[[#This Row],[Invoice_Date]])</f>
        <v>2021</v>
      </c>
      <c r="E1273">
        <f>MONTH(salesbydate[[#This Row],[Invoice_Date]])</f>
        <v>9</v>
      </c>
      <c r="F1273">
        <f>ROUNDUP(MONTH(salesbydate[[#This Row],[Invoice_Date]])/3,0)</f>
        <v>3</v>
      </c>
      <c r="G1273">
        <f>WEEKNUM(salesbydate[[#This Row],[Invoice_Date]])</f>
        <v>39</v>
      </c>
      <c r="H1273" t="s">
        <v>30</v>
      </c>
      <c r="I1273" t="s">
        <v>63</v>
      </c>
      <c r="J1273" t="s">
        <v>64</v>
      </c>
      <c r="K1273" t="s">
        <v>21</v>
      </c>
      <c r="L1273" t="s">
        <v>144</v>
      </c>
      <c r="M1273" s="2">
        <v>65</v>
      </c>
      <c r="N1273" s="2">
        <v>200</v>
      </c>
      <c r="O1273" s="2">
        <v>130000</v>
      </c>
      <c r="P1273" s="2">
        <v>32500</v>
      </c>
      <c r="Q1273" s="8">
        <v>0.25</v>
      </c>
      <c r="R1273" t="s">
        <v>23</v>
      </c>
    </row>
    <row r="1274" spans="1:18" x14ac:dyDescent="0.35">
      <c r="A1274" t="s">
        <v>60</v>
      </c>
      <c r="B1274">
        <v>1185732</v>
      </c>
      <c r="C1274" s="1">
        <v>44459</v>
      </c>
      <c r="D1274">
        <f>YEAR(salesbydate[[#This Row],[Invoice_Date]])</f>
        <v>2021</v>
      </c>
      <c r="E1274">
        <f>MONTH(salesbydate[[#This Row],[Invoice_Date]])</f>
        <v>9</v>
      </c>
      <c r="F1274">
        <f>ROUNDUP(MONTH(salesbydate[[#This Row],[Invoice_Date]])/3,0)</f>
        <v>3</v>
      </c>
      <c r="G1274">
        <f>WEEKNUM(salesbydate[[#This Row],[Invoice_Date]])</f>
        <v>39</v>
      </c>
      <c r="H1274" t="s">
        <v>30</v>
      </c>
      <c r="I1274" t="s">
        <v>63</v>
      </c>
      <c r="J1274" t="s">
        <v>64</v>
      </c>
      <c r="K1274" t="s">
        <v>22</v>
      </c>
      <c r="L1274" t="s">
        <v>145</v>
      </c>
      <c r="M1274" s="2">
        <v>70</v>
      </c>
      <c r="N1274" s="2">
        <v>300</v>
      </c>
      <c r="O1274" s="2">
        <v>210000</v>
      </c>
      <c r="P1274" s="2">
        <v>63000</v>
      </c>
      <c r="Q1274" s="8">
        <v>0.3</v>
      </c>
      <c r="R1274" t="s">
        <v>23</v>
      </c>
    </row>
    <row r="1275" spans="1:18" x14ac:dyDescent="0.35">
      <c r="A1275" t="s">
        <v>60</v>
      </c>
      <c r="B1275">
        <v>1185732</v>
      </c>
      <c r="C1275" s="1">
        <v>44491</v>
      </c>
      <c r="D1275">
        <f>YEAR(salesbydate[[#This Row],[Invoice_Date]])</f>
        <v>2021</v>
      </c>
      <c r="E1275">
        <f>MONTH(salesbydate[[#This Row],[Invoice_Date]])</f>
        <v>10</v>
      </c>
      <c r="F1275">
        <f>ROUNDUP(MONTH(salesbydate[[#This Row],[Invoice_Date]])/3,0)</f>
        <v>4</v>
      </c>
      <c r="G1275">
        <f>WEEKNUM(salesbydate[[#This Row],[Invoice_Date]])</f>
        <v>43</v>
      </c>
      <c r="H1275" t="s">
        <v>30</v>
      </c>
      <c r="I1275" t="s">
        <v>63</v>
      </c>
      <c r="J1275" t="s">
        <v>64</v>
      </c>
      <c r="K1275" t="s">
        <v>16</v>
      </c>
      <c r="L1275" t="s">
        <v>144</v>
      </c>
      <c r="M1275" s="2">
        <v>70</v>
      </c>
      <c r="N1275" s="2">
        <v>450</v>
      </c>
      <c r="O1275" s="2">
        <v>315000</v>
      </c>
      <c r="P1275" s="2">
        <v>110250</v>
      </c>
      <c r="Q1275" s="8">
        <v>0.35</v>
      </c>
      <c r="R1275" t="s">
        <v>23</v>
      </c>
    </row>
    <row r="1276" spans="1:18" x14ac:dyDescent="0.35">
      <c r="A1276" t="s">
        <v>60</v>
      </c>
      <c r="B1276">
        <v>1185732</v>
      </c>
      <c r="C1276" s="1">
        <v>44491</v>
      </c>
      <c r="D1276">
        <f>YEAR(salesbydate[[#This Row],[Invoice_Date]])</f>
        <v>2021</v>
      </c>
      <c r="E1276">
        <f>MONTH(salesbydate[[#This Row],[Invoice_Date]])</f>
        <v>10</v>
      </c>
      <c r="F1276">
        <f>ROUNDUP(MONTH(salesbydate[[#This Row],[Invoice_Date]])/3,0)</f>
        <v>4</v>
      </c>
      <c r="G1276">
        <f>WEEKNUM(salesbydate[[#This Row],[Invoice_Date]])</f>
        <v>43</v>
      </c>
      <c r="H1276" t="s">
        <v>30</v>
      </c>
      <c r="I1276" t="s">
        <v>63</v>
      </c>
      <c r="J1276" t="s">
        <v>64</v>
      </c>
      <c r="K1276" t="s">
        <v>18</v>
      </c>
      <c r="L1276" t="s">
        <v>144</v>
      </c>
      <c r="M1276" s="2">
        <v>65</v>
      </c>
      <c r="N1276" s="2">
        <v>275</v>
      </c>
      <c r="O1276" s="2">
        <v>178750</v>
      </c>
      <c r="P1276" s="2">
        <v>62563</v>
      </c>
      <c r="Q1276" s="8">
        <v>0.35</v>
      </c>
      <c r="R1276" t="s">
        <v>23</v>
      </c>
    </row>
    <row r="1277" spans="1:18" x14ac:dyDescent="0.35">
      <c r="A1277" t="s">
        <v>60</v>
      </c>
      <c r="B1277">
        <v>1185732</v>
      </c>
      <c r="C1277" s="1">
        <v>44491</v>
      </c>
      <c r="D1277">
        <f>YEAR(salesbydate[[#This Row],[Invoice_Date]])</f>
        <v>2021</v>
      </c>
      <c r="E1277">
        <f>MONTH(salesbydate[[#This Row],[Invoice_Date]])</f>
        <v>10</v>
      </c>
      <c r="F1277">
        <f>ROUNDUP(MONTH(salesbydate[[#This Row],[Invoice_Date]])/3,0)</f>
        <v>4</v>
      </c>
      <c r="G1277">
        <f>WEEKNUM(salesbydate[[#This Row],[Invoice_Date]])</f>
        <v>43</v>
      </c>
      <c r="H1277" t="s">
        <v>30</v>
      </c>
      <c r="I1277" t="s">
        <v>63</v>
      </c>
      <c r="J1277" t="s">
        <v>64</v>
      </c>
      <c r="K1277" t="s">
        <v>19</v>
      </c>
      <c r="L1277" t="s">
        <v>145</v>
      </c>
      <c r="M1277" s="2">
        <v>65</v>
      </c>
      <c r="N1277" s="2">
        <v>175</v>
      </c>
      <c r="O1277" s="2">
        <v>113750</v>
      </c>
      <c r="P1277" s="2">
        <v>28438</v>
      </c>
      <c r="Q1277" s="8">
        <v>0.25</v>
      </c>
      <c r="R1277" t="s">
        <v>23</v>
      </c>
    </row>
    <row r="1278" spans="1:18" x14ac:dyDescent="0.35">
      <c r="A1278" t="s">
        <v>60</v>
      </c>
      <c r="B1278">
        <v>1185732</v>
      </c>
      <c r="C1278" s="1">
        <v>44491</v>
      </c>
      <c r="D1278">
        <f>YEAR(salesbydate[[#This Row],[Invoice_Date]])</f>
        <v>2021</v>
      </c>
      <c r="E1278">
        <f>MONTH(salesbydate[[#This Row],[Invoice_Date]])</f>
        <v>10</v>
      </c>
      <c r="F1278">
        <f>ROUNDUP(MONTH(salesbydate[[#This Row],[Invoice_Date]])/3,0)</f>
        <v>4</v>
      </c>
      <c r="G1278">
        <f>WEEKNUM(salesbydate[[#This Row],[Invoice_Date]])</f>
        <v>43</v>
      </c>
      <c r="H1278" t="s">
        <v>30</v>
      </c>
      <c r="I1278" t="s">
        <v>63</v>
      </c>
      <c r="J1278" t="s">
        <v>64</v>
      </c>
      <c r="K1278" t="s">
        <v>20</v>
      </c>
      <c r="L1278" t="s">
        <v>145</v>
      </c>
      <c r="M1278" s="2">
        <v>65</v>
      </c>
      <c r="N1278" s="2">
        <v>150</v>
      </c>
      <c r="O1278" s="2">
        <v>97500</v>
      </c>
      <c r="P1278" s="2">
        <v>24375</v>
      </c>
      <c r="Q1278" s="8">
        <v>0.25</v>
      </c>
      <c r="R1278" t="s">
        <v>23</v>
      </c>
    </row>
    <row r="1279" spans="1:18" x14ac:dyDescent="0.35">
      <c r="A1279" t="s">
        <v>60</v>
      </c>
      <c r="B1279">
        <v>1185732</v>
      </c>
      <c r="C1279" s="1">
        <v>44491</v>
      </c>
      <c r="D1279">
        <f>YEAR(salesbydate[[#This Row],[Invoice_Date]])</f>
        <v>2021</v>
      </c>
      <c r="E1279">
        <f>MONTH(salesbydate[[#This Row],[Invoice_Date]])</f>
        <v>10</v>
      </c>
      <c r="F1279">
        <f>ROUNDUP(MONTH(salesbydate[[#This Row],[Invoice_Date]])/3,0)</f>
        <v>4</v>
      </c>
      <c r="G1279">
        <f>WEEKNUM(salesbydate[[#This Row],[Invoice_Date]])</f>
        <v>43</v>
      </c>
      <c r="H1279" t="s">
        <v>30</v>
      </c>
      <c r="I1279" t="s">
        <v>63</v>
      </c>
      <c r="J1279" t="s">
        <v>64</v>
      </c>
      <c r="K1279" t="s">
        <v>21</v>
      </c>
      <c r="L1279" t="s">
        <v>144</v>
      </c>
      <c r="M1279" s="2">
        <v>75</v>
      </c>
      <c r="N1279" s="2">
        <v>150</v>
      </c>
      <c r="O1279" s="2">
        <v>112500</v>
      </c>
      <c r="P1279" s="2">
        <v>28125</v>
      </c>
      <c r="Q1279" s="8">
        <v>0.25</v>
      </c>
      <c r="R1279" t="s">
        <v>23</v>
      </c>
    </row>
    <row r="1280" spans="1:18" x14ac:dyDescent="0.35">
      <c r="A1280" t="s">
        <v>60</v>
      </c>
      <c r="B1280">
        <v>1185732</v>
      </c>
      <c r="C1280" s="1">
        <v>44491</v>
      </c>
      <c r="D1280">
        <f>YEAR(salesbydate[[#This Row],[Invoice_Date]])</f>
        <v>2021</v>
      </c>
      <c r="E1280">
        <f>MONTH(salesbydate[[#This Row],[Invoice_Date]])</f>
        <v>10</v>
      </c>
      <c r="F1280">
        <f>ROUNDUP(MONTH(salesbydate[[#This Row],[Invoice_Date]])/3,0)</f>
        <v>4</v>
      </c>
      <c r="G1280">
        <f>WEEKNUM(salesbydate[[#This Row],[Invoice_Date]])</f>
        <v>43</v>
      </c>
      <c r="H1280" t="s">
        <v>30</v>
      </c>
      <c r="I1280" t="s">
        <v>63</v>
      </c>
      <c r="J1280" t="s">
        <v>64</v>
      </c>
      <c r="K1280" t="s">
        <v>22</v>
      </c>
      <c r="L1280" t="s">
        <v>145</v>
      </c>
      <c r="M1280" s="2">
        <v>80</v>
      </c>
      <c r="N1280" s="2">
        <v>275</v>
      </c>
      <c r="O1280" s="2">
        <v>220000</v>
      </c>
      <c r="P1280" s="2">
        <v>66000</v>
      </c>
      <c r="Q1280" s="8">
        <v>0.3</v>
      </c>
      <c r="R1280" t="s">
        <v>23</v>
      </c>
    </row>
    <row r="1281" spans="1:18" x14ac:dyDescent="0.35">
      <c r="A1281" t="s">
        <v>60</v>
      </c>
      <c r="B1281">
        <v>1185732</v>
      </c>
      <c r="C1281" s="1">
        <v>44521</v>
      </c>
      <c r="D1281">
        <f>YEAR(salesbydate[[#This Row],[Invoice_Date]])</f>
        <v>2021</v>
      </c>
      <c r="E1281">
        <f>MONTH(salesbydate[[#This Row],[Invoice_Date]])</f>
        <v>11</v>
      </c>
      <c r="F1281">
        <f>ROUNDUP(MONTH(salesbydate[[#This Row],[Invoice_Date]])/3,0)</f>
        <v>4</v>
      </c>
      <c r="G1281">
        <f>WEEKNUM(salesbydate[[#This Row],[Invoice_Date]])</f>
        <v>48</v>
      </c>
      <c r="H1281" t="s">
        <v>30</v>
      </c>
      <c r="I1281" t="s">
        <v>63</v>
      </c>
      <c r="J1281" t="s">
        <v>64</v>
      </c>
      <c r="K1281" t="s">
        <v>16</v>
      </c>
      <c r="L1281" t="s">
        <v>144</v>
      </c>
      <c r="M1281" s="2">
        <v>75</v>
      </c>
      <c r="N1281" s="2">
        <v>425</v>
      </c>
      <c r="O1281" s="2">
        <v>318750</v>
      </c>
      <c r="P1281" s="2">
        <v>111563</v>
      </c>
      <c r="Q1281" s="8">
        <v>0.35</v>
      </c>
      <c r="R1281" t="s">
        <v>23</v>
      </c>
    </row>
    <row r="1282" spans="1:18" x14ac:dyDescent="0.35">
      <c r="A1282" t="s">
        <v>60</v>
      </c>
      <c r="B1282">
        <v>1185732</v>
      </c>
      <c r="C1282" s="1">
        <v>44521</v>
      </c>
      <c r="D1282">
        <f>YEAR(salesbydate[[#This Row],[Invoice_Date]])</f>
        <v>2021</v>
      </c>
      <c r="E1282">
        <f>MONTH(salesbydate[[#This Row],[Invoice_Date]])</f>
        <v>11</v>
      </c>
      <c r="F1282">
        <f>ROUNDUP(MONTH(salesbydate[[#This Row],[Invoice_Date]])/3,0)</f>
        <v>4</v>
      </c>
      <c r="G1282">
        <f>WEEKNUM(salesbydate[[#This Row],[Invoice_Date]])</f>
        <v>48</v>
      </c>
      <c r="H1282" t="s">
        <v>30</v>
      </c>
      <c r="I1282" t="s">
        <v>63</v>
      </c>
      <c r="J1282" t="s">
        <v>64</v>
      </c>
      <c r="K1282" t="s">
        <v>18</v>
      </c>
      <c r="L1282" t="s">
        <v>144</v>
      </c>
      <c r="M1282" s="2">
        <v>65</v>
      </c>
      <c r="N1282" s="2">
        <v>300</v>
      </c>
      <c r="O1282" s="2">
        <v>195000</v>
      </c>
      <c r="P1282" s="2">
        <v>68250</v>
      </c>
      <c r="Q1282" s="8">
        <v>0.35</v>
      </c>
      <c r="R1282" t="s">
        <v>23</v>
      </c>
    </row>
    <row r="1283" spans="1:18" x14ac:dyDescent="0.35">
      <c r="A1283" t="s">
        <v>60</v>
      </c>
      <c r="B1283">
        <v>1185732</v>
      </c>
      <c r="C1283" s="1">
        <v>44521</v>
      </c>
      <c r="D1283">
        <f>YEAR(salesbydate[[#This Row],[Invoice_Date]])</f>
        <v>2021</v>
      </c>
      <c r="E1283">
        <f>MONTH(salesbydate[[#This Row],[Invoice_Date]])</f>
        <v>11</v>
      </c>
      <c r="F1283">
        <f>ROUNDUP(MONTH(salesbydate[[#This Row],[Invoice_Date]])/3,0)</f>
        <v>4</v>
      </c>
      <c r="G1283">
        <f>WEEKNUM(salesbydate[[#This Row],[Invoice_Date]])</f>
        <v>48</v>
      </c>
      <c r="H1283" t="s">
        <v>30</v>
      </c>
      <c r="I1283" t="s">
        <v>63</v>
      </c>
      <c r="J1283" t="s">
        <v>64</v>
      </c>
      <c r="K1283" t="s">
        <v>19</v>
      </c>
      <c r="L1283" t="s">
        <v>145</v>
      </c>
      <c r="M1283" s="2">
        <v>65</v>
      </c>
      <c r="N1283" s="2">
        <v>320</v>
      </c>
      <c r="O1283" s="2">
        <v>208000</v>
      </c>
      <c r="P1283" s="2">
        <v>52000</v>
      </c>
      <c r="Q1283" s="8">
        <v>0.25</v>
      </c>
      <c r="R1283" t="s">
        <v>23</v>
      </c>
    </row>
    <row r="1284" spans="1:18" x14ac:dyDescent="0.35">
      <c r="A1284" t="s">
        <v>60</v>
      </c>
      <c r="B1284">
        <v>1185732</v>
      </c>
      <c r="C1284" s="1">
        <v>44521</v>
      </c>
      <c r="D1284">
        <f>YEAR(salesbydate[[#This Row],[Invoice_Date]])</f>
        <v>2021</v>
      </c>
      <c r="E1284">
        <f>MONTH(salesbydate[[#This Row],[Invoice_Date]])</f>
        <v>11</v>
      </c>
      <c r="F1284">
        <f>ROUNDUP(MONTH(salesbydate[[#This Row],[Invoice_Date]])/3,0)</f>
        <v>4</v>
      </c>
      <c r="G1284">
        <f>WEEKNUM(salesbydate[[#This Row],[Invoice_Date]])</f>
        <v>48</v>
      </c>
      <c r="H1284" t="s">
        <v>30</v>
      </c>
      <c r="I1284" t="s">
        <v>63</v>
      </c>
      <c r="J1284" t="s">
        <v>64</v>
      </c>
      <c r="K1284" t="s">
        <v>20</v>
      </c>
      <c r="L1284" t="s">
        <v>145</v>
      </c>
      <c r="M1284" s="2">
        <v>65</v>
      </c>
      <c r="N1284" s="2">
        <v>300</v>
      </c>
      <c r="O1284" s="2">
        <v>195000</v>
      </c>
      <c r="P1284" s="2">
        <v>48750</v>
      </c>
      <c r="Q1284" s="8">
        <v>0.25</v>
      </c>
      <c r="R1284" t="s">
        <v>23</v>
      </c>
    </row>
    <row r="1285" spans="1:18" x14ac:dyDescent="0.35">
      <c r="A1285" t="s">
        <v>60</v>
      </c>
      <c r="B1285">
        <v>1185732</v>
      </c>
      <c r="C1285" s="1">
        <v>44521</v>
      </c>
      <c r="D1285">
        <f>YEAR(salesbydate[[#This Row],[Invoice_Date]])</f>
        <v>2021</v>
      </c>
      <c r="E1285">
        <f>MONTH(salesbydate[[#This Row],[Invoice_Date]])</f>
        <v>11</v>
      </c>
      <c r="F1285">
        <f>ROUNDUP(MONTH(salesbydate[[#This Row],[Invoice_Date]])/3,0)</f>
        <v>4</v>
      </c>
      <c r="G1285">
        <f>WEEKNUM(salesbydate[[#This Row],[Invoice_Date]])</f>
        <v>48</v>
      </c>
      <c r="H1285" t="s">
        <v>30</v>
      </c>
      <c r="I1285" t="s">
        <v>63</v>
      </c>
      <c r="J1285" t="s">
        <v>64</v>
      </c>
      <c r="K1285" t="s">
        <v>21</v>
      </c>
      <c r="L1285" t="s">
        <v>144</v>
      </c>
      <c r="M1285" s="2">
        <v>75</v>
      </c>
      <c r="N1285" s="2">
        <v>275</v>
      </c>
      <c r="O1285" s="2">
        <v>206250</v>
      </c>
      <c r="P1285" s="2">
        <v>51563</v>
      </c>
      <c r="Q1285" s="8">
        <v>0.25</v>
      </c>
      <c r="R1285" t="s">
        <v>23</v>
      </c>
    </row>
    <row r="1286" spans="1:18" x14ac:dyDescent="0.35">
      <c r="A1286" t="s">
        <v>60</v>
      </c>
      <c r="B1286">
        <v>1185732</v>
      </c>
      <c r="C1286" s="1">
        <v>44521</v>
      </c>
      <c r="D1286">
        <f>YEAR(salesbydate[[#This Row],[Invoice_Date]])</f>
        <v>2021</v>
      </c>
      <c r="E1286">
        <f>MONTH(salesbydate[[#This Row],[Invoice_Date]])</f>
        <v>11</v>
      </c>
      <c r="F1286">
        <f>ROUNDUP(MONTH(salesbydate[[#This Row],[Invoice_Date]])/3,0)</f>
        <v>4</v>
      </c>
      <c r="G1286">
        <f>WEEKNUM(salesbydate[[#This Row],[Invoice_Date]])</f>
        <v>48</v>
      </c>
      <c r="H1286" t="s">
        <v>30</v>
      </c>
      <c r="I1286" t="s">
        <v>63</v>
      </c>
      <c r="J1286" t="s">
        <v>64</v>
      </c>
      <c r="K1286" t="s">
        <v>22</v>
      </c>
      <c r="L1286" t="s">
        <v>145</v>
      </c>
      <c r="M1286" s="2">
        <v>80</v>
      </c>
      <c r="N1286" s="2">
        <v>375</v>
      </c>
      <c r="O1286" s="2">
        <v>300000</v>
      </c>
      <c r="P1286" s="2">
        <v>90000</v>
      </c>
      <c r="Q1286" s="8">
        <v>0.3</v>
      </c>
      <c r="R1286" t="s">
        <v>23</v>
      </c>
    </row>
    <row r="1287" spans="1:18" x14ac:dyDescent="0.35">
      <c r="A1287" t="s">
        <v>60</v>
      </c>
      <c r="B1287">
        <v>1185732</v>
      </c>
      <c r="C1287" s="1">
        <v>44550</v>
      </c>
      <c r="D1287">
        <f>YEAR(salesbydate[[#This Row],[Invoice_Date]])</f>
        <v>2021</v>
      </c>
      <c r="E1287">
        <f>MONTH(salesbydate[[#This Row],[Invoice_Date]])</f>
        <v>12</v>
      </c>
      <c r="F1287">
        <f>ROUNDUP(MONTH(salesbydate[[#This Row],[Invoice_Date]])/3,0)</f>
        <v>4</v>
      </c>
      <c r="G1287">
        <f>WEEKNUM(salesbydate[[#This Row],[Invoice_Date]])</f>
        <v>52</v>
      </c>
      <c r="H1287" t="s">
        <v>30</v>
      </c>
      <c r="I1287" t="s">
        <v>63</v>
      </c>
      <c r="J1287" t="s">
        <v>64</v>
      </c>
      <c r="K1287" t="s">
        <v>16</v>
      </c>
      <c r="L1287" t="s">
        <v>144</v>
      </c>
      <c r="M1287" s="2">
        <v>75</v>
      </c>
      <c r="N1287" s="2">
        <v>600</v>
      </c>
      <c r="O1287" s="2">
        <v>450000</v>
      </c>
      <c r="P1287" s="2">
        <v>157500</v>
      </c>
      <c r="Q1287" s="8">
        <v>0.35</v>
      </c>
      <c r="R1287" t="s">
        <v>23</v>
      </c>
    </row>
    <row r="1288" spans="1:18" x14ac:dyDescent="0.35">
      <c r="A1288" t="s">
        <v>60</v>
      </c>
      <c r="B1288">
        <v>1185732</v>
      </c>
      <c r="C1288" s="1">
        <v>44550</v>
      </c>
      <c r="D1288">
        <f>YEAR(salesbydate[[#This Row],[Invoice_Date]])</f>
        <v>2021</v>
      </c>
      <c r="E1288">
        <f>MONTH(salesbydate[[#This Row],[Invoice_Date]])</f>
        <v>12</v>
      </c>
      <c r="F1288">
        <f>ROUNDUP(MONTH(salesbydate[[#This Row],[Invoice_Date]])/3,0)</f>
        <v>4</v>
      </c>
      <c r="G1288">
        <f>WEEKNUM(salesbydate[[#This Row],[Invoice_Date]])</f>
        <v>52</v>
      </c>
      <c r="H1288" t="s">
        <v>30</v>
      </c>
      <c r="I1288" t="s">
        <v>63</v>
      </c>
      <c r="J1288" t="s">
        <v>64</v>
      </c>
      <c r="K1288" t="s">
        <v>18</v>
      </c>
      <c r="L1288" t="s">
        <v>144</v>
      </c>
      <c r="M1288" s="2">
        <v>65</v>
      </c>
      <c r="N1288" s="2">
        <v>400</v>
      </c>
      <c r="O1288" s="2">
        <v>260000</v>
      </c>
      <c r="P1288" s="2">
        <v>91000</v>
      </c>
      <c r="Q1288" s="8">
        <v>0.35</v>
      </c>
      <c r="R1288" t="s">
        <v>23</v>
      </c>
    </row>
    <row r="1289" spans="1:18" x14ac:dyDescent="0.35">
      <c r="A1289" t="s">
        <v>13</v>
      </c>
      <c r="B1289">
        <v>1128299</v>
      </c>
      <c r="C1289" s="1">
        <v>44206</v>
      </c>
      <c r="D1289">
        <f>YEAR(salesbydate[[#This Row],[Invoice_Date]])</f>
        <v>2021</v>
      </c>
      <c r="E1289">
        <f>MONTH(salesbydate[[#This Row],[Invoice_Date]])</f>
        <v>1</v>
      </c>
      <c r="F1289">
        <f>ROUNDUP(MONTH(salesbydate[[#This Row],[Invoice_Date]])/3,0)</f>
        <v>1</v>
      </c>
      <c r="G1289">
        <f>WEEKNUM(salesbydate[[#This Row],[Invoice_Date]])</f>
        <v>3</v>
      </c>
      <c r="H1289" t="s">
        <v>30</v>
      </c>
      <c r="I1289" t="s">
        <v>63</v>
      </c>
      <c r="J1289" t="s">
        <v>64</v>
      </c>
      <c r="K1289" t="s">
        <v>16</v>
      </c>
      <c r="L1289" t="s">
        <v>144</v>
      </c>
      <c r="M1289" s="2">
        <v>35</v>
      </c>
      <c r="N1289" s="2">
        <v>375</v>
      </c>
      <c r="O1289" s="2">
        <v>131250</v>
      </c>
      <c r="P1289" s="2">
        <v>32813</v>
      </c>
      <c r="Q1289" s="8">
        <v>0.25</v>
      </c>
      <c r="R1289" t="s">
        <v>23</v>
      </c>
    </row>
    <row r="1290" spans="1:18" x14ac:dyDescent="0.35">
      <c r="A1290" t="s">
        <v>13</v>
      </c>
      <c r="B1290">
        <v>1128299</v>
      </c>
      <c r="C1290" s="1">
        <v>44206</v>
      </c>
      <c r="D1290">
        <f>YEAR(salesbydate[[#This Row],[Invoice_Date]])</f>
        <v>2021</v>
      </c>
      <c r="E1290">
        <f>MONTH(salesbydate[[#This Row],[Invoice_Date]])</f>
        <v>1</v>
      </c>
      <c r="F1290">
        <f>ROUNDUP(MONTH(salesbydate[[#This Row],[Invoice_Date]])/3,0)</f>
        <v>1</v>
      </c>
      <c r="G1290">
        <f>WEEKNUM(salesbydate[[#This Row],[Invoice_Date]])</f>
        <v>3</v>
      </c>
      <c r="H1290" t="s">
        <v>30</v>
      </c>
      <c r="I1290" t="s">
        <v>63</v>
      </c>
      <c r="J1290" t="s">
        <v>64</v>
      </c>
      <c r="K1290" t="s">
        <v>18</v>
      </c>
      <c r="L1290" t="s">
        <v>144</v>
      </c>
      <c r="M1290" s="2">
        <v>45</v>
      </c>
      <c r="N1290" s="2">
        <v>375</v>
      </c>
      <c r="O1290" s="2">
        <v>168750</v>
      </c>
      <c r="P1290" s="2">
        <v>33750</v>
      </c>
      <c r="Q1290" s="8">
        <v>0.2</v>
      </c>
      <c r="R1290" t="s">
        <v>23</v>
      </c>
    </row>
    <row r="1291" spans="1:18" x14ac:dyDescent="0.35">
      <c r="A1291" t="s">
        <v>13</v>
      </c>
      <c r="B1291">
        <v>1128299</v>
      </c>
      <c r="C1291" s="1">
        <v>44206</v>
      </c>
      <c r="D1291">
        <f>YEAR(salesbydate[[#This Row],[Invoice_Date]])</f>
        <v>2021</v>
      </c>
      <c r="E1291">
        <f>MONTH(salesbydate[[#This Row],[Invoice_Date]])</f>
        <v>1</v>
      </c>
      <c r="F1291">
        <f>ROUNDUP(MONTH(salesbydate[[#This Row],[Invoice_Date]])/3,0)</f>
        <v>1</v>
      </c>
      <c r="G1291">
        <f>WEEKNUM(salesbydate[[#This Row],[Invoice_Date]])</f>
        <v>3</v>
      </c>
      <c r="H1291" t="s">
        <v>30</v>
      </c>
      <c r="I1291" t="s">
        <v>63</v>
      </c>
      <c r="J1291" t="s">
        <v>64</v>
      </c>
      <c r="K1291" t="s">
        <v>19</v>
      </c>
      <c r="L1291" t="s">
        <v>145</v>
      </c>
      <c r="M1291" s="2">
        <v>45</v>
      </c>
      <c r="N1291" s="2">
        <v>375</v>
      </c>
      <c r="O1291" s="2">
        <v>168750</v>
      </c>
      <c r="P1291" s="2">
        <v>42188</v>
      </c>
      <c r="Q1291" s="8">
        <v>0.25</v>
      </c>
      <c r="R1291" t="s">
        <v>23</v>
      </c>
    </row>
    <row r="1292" spans="1:18" x14ac:dyDescent="0.35">
      <c r="A1292" t="s">
        <v>13</v>
      </c>
      <c r="B1292">
        <v>1128299</v>
      </c>
      <c r="C1292" s="1">
        <v>44206</v>
      </c>
      <c r="D1292">
        <f>YEAR(salesbydate[[#This Row],[Invoice_Date]])</f>
        <v>2021</v>
      </c>
      <c r="E1292">
        <f>MONTH(salesbydate[[#This Row],[Invoice_Date]])</f>
        <v>1</v>
      </c>
      <c r="F1292">
        <f>ROUNDUP(MONTH(salesbydate[[#This Row],[Invoice_Date]])/3,0)</f>
        <v>1</v>
      </c>
      <c r="G1292">
        <f>WEEKNUM(salesbydate[[#This Row],[Invoice_Date]])</f>
        <v>3</v>
      </c>
      <c r="H1292" t="s">
        <v>30</v>
      </c>
      <c r="I1292" t="s">
        <v>63</v>
      </c>
      <c r="J1292" t="s">
        <v>64</v>
      </c>
      <c r="K1292" t="s">
        <v>20</v>
      </c>
      <c r="L1292" t="s">
        <v>145</v>
      </c>
      <c r="M1292" s="2">
        <v>45</v>
      </c>
      <c r="N1292" s="2">
        <v>225</v>
      </c>
      <c r="O1292" s="2">
        <v>101250</v>
      </c>
      <c r="P1292" s="2">
        <v>25313</v>
      </c>
      <c r="Q1292" s="8">
        <v>0.25</v>
      </c>
      <c r="R1292" t="s">
        <v>23</v>
      </c>
    </row>
    <row r="1293" spans="1:18" x14ac:dyDescent="0.35">
      <c r="A1293" t="s">
        <v>13</v>
      </c>
      <c r="B1293">
        <v>1128299</v>
      </c>
      <c r="C1293" s="1">
        <v>44206</v>
      </c>
      <c r="D1293">
        <f>YEAR(salesbydate[[#This Row],[Invoice_Date]])</f>
        <v>2021</v>
      </c>
      <c r="E1293">
        <f>MONTH(salesbydate[[#This Row],[Invoice_Date]])</f>
        <v>1</v>
      </c>
      <c r="F1293">
        <f>ROUNDUP(MONTH(salesbydate[[#This Row],[Invoice_Date]])/3,0)</f>
        <v>1</v>
      </c>
      <c r="G1293">
        <f>WEEKNUM(salesbydate[[#This Row],[Invoice_Date]])</f>
        <v>3</v>
      </c>
      <c r="H1293" t="s">
        <v>30</v>
      </c>
      <c r="I1293" t="s">
        <v>63</v>
      </c>
      <c r="J1293" t="s">
        <v>64</v>
      </c>
      <c r="K1293" t="s">
        <v>21</v>
      </c>
      <c r="L1293" t="s">
        <v>144</v>
      </c>
      <c r="M1293" s="2">
        <v>50</v>
      </c>
      <c r="N1293" s="2">
        <v>175</v>
      </c>
      <c r="O1293" s="2">
        <v>87500</v>
      </c>
      <c r="P1293" s="2">
        <v>13125</v>
      </c>
      <c r="Q1293" s="8">
        <v>0.15</v>
      </c>
      <c r="R1293" t="s">
        <v>23</v>
      </c>
    </row>
    <row r="1294" spans="1:18" x14ac:dyDescent="0.35">
      <c r="A1294" t="s">
        <v>13</v>
      </c>
      <c r="B1294">
        <v>1128299</v>
      </c>
      <c r="C1294" s="1">
        <v>44206</v>
      </c>
      <c r="D1294">
        <f>YEAR(salesbydate[[#This Row],[Invoice_Date]])</f>
        <v>2021</v>
      </c>
      <c r="E1294">
        <f>MONTH(salesbydate[[#This Row],[Invoice_Date]])</f>
        <v>1</v>
      </c>
      <c r="F1294">
        <f>ROUNDUP(MONTH(salesbydate[[#This Row],[Invoice_Date]])/3,0)</f>
        <v>1</v>
      </c>
      <c r="G1294">
        <f>WEEKNUM(salesbydate[[#This Row],[Invoice_Date]])</f>
        <v>3</v>
      </c>
      <c r="H1294" t="s">
        <v>30</v>
      </c>
      <c r="I1294" t="s">
        <v>63</v>
      </c>
      <c r="J1294" t="s">
        <v>64</v>
      </c>
      <c r="K1294" t="s">
        <v>22</v>
      </c>
      <c r="L1294" t="s">
        <v>145</v>
      </c>
      <c r="M1294" s="2">
        <v>45</v>
      </c>
      <c r="N1294" s="2">
        <v>425</v>
      </c>
      <c r="O1294" s="2">
        <v>191250</v>
      </c>
      <c r="P1294" s="2">
        <v>76500</v>
      </c>
      <c r="Q1294" s="8">
        <v>0.4</v>
      </c>
      <c r="R1294" t="s">
        <v>23</v>
      </c>
    </row>
    <row r="1295" spans="1:18" x14ac:dyDescent="0.35">
      <c r="A1295" t="s">
        <v>13</v>
      </c>
      <c r="B1295">
        <v>1128299</v>
      </c>
      <c r="C1295" s="1">
        <v>44237</v>
      </c>
      <c r="D1295">
        <f>YEAR(salesbydate[[#This Row],[Invoice_Date]])</f>
        <v>2021</v>
      </c>
      <c r="E1295">
        <f>MONTH(salesbydate[[#This Row],[Invoice_Date]])</f>
        <v>2</v>
      </c>
      <c r="F1295">
        <f>ROUNDUP(MONTH(salesbydate[[#This Row],[Invoice_Date]])/3,0)</f>
        <v>1</v>
      </c>
      <c r="G1295">
        <f>WEEKNUM(salesbydate[[#This Row],[Invoice_Date]])</f>
        <v>7</v>
      </c>
      <c r="H1295" t="s">
        <v>30</v>
      </c>
      <c r="I1295" t="s">
        <v>63</v>
      </c>
      <c r="J1295" t="s">
        <v>64</v>
      </c>
      <c r="K1295" t="s">
        <v>16</v>
      </c>
      <c r="L1295" t="s">
        <v>144</v>
      </c>
      <c r="M1295" s="2">
        <v>35</v>
      </c>
      <c r="N1295" s="2">
        <v>475</v>
      </c>
      <c r="O1295" s="2">
        <v>166250</v>
      </c>
      <c r="P1295" s="2">
        <v>41563</v>
      </c>
      <c r="Q1295" s="8">
        <v>0.25</v>
      </c>
      <c r="R1295" t="s">
        <v>23</v>
      </c>
    </row>
    <row r="1296" spans="1:18" x14ac:dyDescent="0.35">
      <c r="A1296" t="s">
        <v>13</v>
      </c>
      <c r="B1296">
        <v>1128299</v>
      </c>
      <c r="C1296" s="1">
        <v>44237</v>
      </c>
      <c r="D1296">
        <f>YEAR(salesbydate[[#This Row],[Invoice_Date]])</f>
        <v>2021</v>
      </c>
      <c r="E1296">
        <f>MONTH(salesbydate[[#This Row],[Invoice_Date]])</f>
        <v>2</v>
      </c>
      <c r="F1296">
        <f>ROUNDUP(MONTH(salesbydate[[#This Row],[Invoice_Date]])/3,0)</f>
        <v>1</v>
      </c>
      <c r="G1296">
        <f>WEEKNUM(salesbydate[[#This Row],[Invoice_Date]])</f>
        <v>7</v>
      </c>
      <c r="H1296" t="s">
        <v>30</v>
      </c>
      <c r="I1296" t="s">
        <v>63</v>
      </c>
      <c r="J1296" t="s">
        <v>64</v>
      </c>
      <c r="K1296" t="s">
        <v>18</v>
      </c>
      <c r="L1296" t="s">
        <v>144</v>
      </c>
      <c r="M1296" s="2">
        <v>45</v>
      </c>
      <c r="N1296" s="2">
        <v>375</v>
      </c>
      <c r="O1296" s="2">
        <v>168750</v>
      </c>
      <c r="P1296" s="2">
        <v>33750</v>
      </c>
      <c r="Q1296" s="8">
        <v>0.2</v>
      </c>
      <c r="R1296" t="s">
        <v>23</v>
      </c>
    </row>
    <row r="1297" spans="1:18" x14ac:dyDescent="0.35">
      <c r="A1297" t="s">
        <v>13</v>
      </c>
      <c r="B1297">
        <v>1128299</v>
      </c>
      <c r="C1297" s="1">
        <v>44237</v>
      </c>
      <c r="D1297">
        <f>YEAR(salesbydate[[#This Row],[Invoice_Date]])</f>
        <v>2021</v>
      </c>
      <c r="E1297">
        <f>MONTH(salesbydate[[#This Row],[Invoice_Date]])</f>
        <v>2</v>
      </c>
      <c r="F1297">
        <f>ROUNDUP(MONTH(salesbydate[[#This Row],[Invoice_Date]])/3,0)</f>
        <v>1</v>
      </c>
      <c r="G1297">
        <f>WEEKNUM(salesbydate[[#This Row],[Invoice_Date]])</f>
        <v>7</v>
      </c>
      <c r="H1297" t="s">
        <v>30</v>
      </c>
      <c r="I1297" t="s">
        <v>63</v>
      </c>
      <c r="J1297" t="s">
        <v>64</v>
      </c>
      <c r="K1297" t="s">
        <v>19</v>
      </c>
      <c r="L1297" t="s">
        <v>145</v>
      </c>
      <c r="M1297" s="2">
        <v>45</v>
      </c>
      <c r="N1297" s="2">
        <v>375</v>
      </c>
      <c r="O1297" s="2">
        <v>168750</v>
      </c>
      <c r="P1297" s="2">
        <v>42188</v>
      </c>
      <c r="Q1297" s="8">
        <v>0.25</v>
      </c>
      <c r="R1297" t="s">
        <v>23</v>
      </c>
    </row>
    <row r="1298" spans="1:18" x14ac:dyDescent="0.35">
      <c r="A1298" t="s">
        <v>13</v>
      </c>
      <c r="B1298">
        <v>1128299</v>
      </c>
      <c r="C1298" s="1">
        <v>44237</v>
      </c>
      <c r="D1298">
        <f>YEAR(salesbydate[[#This Row],[Invoice_Date]])</f>
        <v>2021</v>
      </c>
      <c r="E1298">
        <f>MONTH(salesbydate[[#This Row],[Invoice_Date]])</f>
        <v>2</v>
      </c>
      <c r="F1298">
        <f>ROUNDUP(MONTH(salesbydate[[#This Row],[Invoice_Date]])/3,0)</f>
        <v>1</v>
      </c>
      <c r="G1298">
        <f>WEEKNUM(salesbydate[[#This Row],[Invoice_Date]])</f>
        <v>7</v>
      </c>
      <c r="H1298" t="s">
        <v>30</v>
      </c>
      <c r="I1298" t="s">
        <v>65</v>
      </c>
      <c r="J1298" t="s">
        <v>66</v>
      </c>
      <c r="K1298" t="s">
        <v>20</v>
      </c>
      <c r="L1298" t="s">
        <v>145</v>
      </c>
      <c r="M1298" s="2">
        <v>45</v>
      </c>
      <c r="N1298" s="2">
        <v>225</v>
      </c>
      <c r="O1298" s="2">
        <v>101250</v>
      </c>
      <c r="P1298" s="2">
        <v>25313</v>
      </c>
      <c r="Q1298" s="8">
        <v>0.25</v>
      </c>
      <c r="R1298" t="s">
        <v>23</v>
      </c>
    </row>
    <row r="1299" spans="1:18" x14ac:dyDescent="0.35">
      <c r="A1299" t="s">
        <v>13</v>
      </c>
      <c r="B1299">
        <v>1128299</v>
      </c>
      <c r="C1299" s="1">
        <v>44237</v>
      </c>
      <c r="D1299">
        <f>YEAR(salesbydate[[#This Row],[Invoice_Date]])</f>
        <v>2021</v>
      </c>
      <c r="E1299">
        <f>MONTH(salesbydate[[#This Row],[Invoice_Date]])</f>
        <v>2</v>
      </c>
      <c r="F1299">
        <f>ROUNDUP(MONTH(salesbydate[[#This Row],[Invoice_Date]])/3,0)</f>
        <v>1</v>
      </c>
      <c r="G1299">
        <f>WEEKNUM(salesbydate[[#This Row],[Invoice_Date]])</f>
        <v>7</v>
      </c>
      <c r="H1299" t="s">
        <v>30</v>
      </c>
      <c r="I1299" t="s">
        <v>65</v>
      </c>
      <c r="J1299" t="s">
        <v>66</v>
      </c>
      <c r="K1299" t="s">
        <v>21</v>
      </c>
      <c r="L1299" t="s">
        <v>144</v>
      </c>
      <c r="M1299" s="2">
        <v>50</v>
      </c>
      <c r="N1299" s="2">
        <v>150</v>
      </c>
      <c r="O1299" s="2">
        <v>75000</v>
      </c>
      <c r="P1299" s="2">
        <v>11250</v>
      </c>
      <c r="Q1299" s="8">
        <v>0.15</v>
      </c>
      <c r="R1299" t="s">
        <v>23</v>
      </c>
    </row>
    <row r="1300" spans="1:18" x14ac:dyDescent="0.35">
      <c r="A1300" t="s">
        <v>13</v>
      </c>
      <c r="B1300">
        <v>1128299</v>
      </c>
      <c r="C1300" s="1">
        <v>44237</v>
      </c>
      <c r="D1300">
        <f>YEAR(salesbydate[[#This Row],[Invoice_Date]])</f>
        <v>2021</v>
      </c>
      <c r="E1300">
        <f>MONTH(salesbydate[[#This Row],[Invoice_Date]])</f>
        <v>2</v>
      </c>
      <c r="F1300">
        <f>ROUNDUP(MONTH(salesbydate[[#This Row],[Invoice_Date]])/3,0)</f>
        <v>1</v>
      </c>
      <c r="G1300">
        <f>WEEKNUM(salesbydate[[#This Row],[Invoice_Date]])</f>
        <v>7</v>
      </c>
      <c r="H1300" t="s">
        <v>30</v>
      </c>
      <c r="I1300" t="s">
        <v>65</v>
      </c>
      <c r="J1300" t="s">
        <v>66</v>
      </c>
      <c r="K1300" t="s">
        <v>22</v>
      </c>
      <c r="L1300" t="s">
        <v>145</v>
      </c>
      <c r="M1300" s="2">
        <v>45</v>
      </c>
      <c r="N1300" s="2">
        <v>350</v>
      </c>
      <c r="O1300" s="2">
        <v>157500</v>
      </c>
      <c r="P1300" s="2">
        <v>63000</v>
      </c>
      <c r="Q1300" s="8">
        <v>0.4</v>
      </c>
      <c r="R1300" t="s">
        <v>23</v>
      </c>
    </row>
    <row r="1301" spans="1:18" x14ac:dyDescent="0.35">
      <c r="A1301" t="s">
        <v>13</v>
      </c>
      <c r="B1301">
        <v>1128299</v>
      </c>
      <c r="C1301" s="1">
        <v>44264</v>
      </c>
      <c r="D1301">
        <f>YEAR(salesbydate[[#This Row],[Invoice_Date]])</f>
        <v>2021</v>
      </c>
      <c r="E1301">
        <f>MONTH(salesbydate[[#This Row],[Invoice_Date]])</f>
        <v>3</v>
      </c>
      <c r="F1301">
        <f>ROUNDUP(MONTH(salesbydate[[#This Row],[Invoice_Date]])/3,0)</f>
        <v>1</v>
      </c>
      <c r="G1301">
        <f>WEEKNUM(salesbydate[[#This Row],[Invoice_Date]])</f>
        <v>11</v>
      </c>
      <c r="H1301" t="s">
        <v>30</v>
      </c>
      <c r="I1301" t="s">
        <v>65</v>
      </c>
      <c r="J1301" t="s">
        <v>66</v>
      </c>
      <c r="K1301" t="s">
        <v>16</v>
      </c>
      <c r="L1301" t="s">
        <v>144</v>
      </c>
      <c r="M1301" s="2">
        <v>45</v>
      </c>
      <c r="N1301" s="2">
        <v>500</v>
      </c>
      <c r="O1301" s="2">
        <v>225000</v>
      </c>
      <c r="P1301" s="2">
        <v>56250</v>
      </c>
      <c r="Q1301" s="8">
        <v>0.25</v>
      </c>
      <c r="R1301" t="s">
        <v>23</v>
      </c>
    </row>
    <row r="1302" spans="1:18" x14ac:dyDescent="0.35">
      <c r="A1302" t="s">
        <v>13</v>
      </c>
      <c r="B1302">
        <v>1128299</v>
      </c>
      <c r="C1302" s="1">
        <v>44264</v>
      </c>
      <c r="D1302">
        <f>YEAR(salesbydate[[#This Row],[Invoice_Date]])</f>
        <v>2021</v>
      </c>
      <c r="E1302">
        <f>MONTH(salesbydate[[#This Row],[Invoice_Date]])</f>
        <v>3</v>
      </c>
      <c r="F1302">
        <f>ROUNDUP(MONTH(salesbydate[[#This Row],[Invoice_Date]])/3,0)</f>
        <v>1</v>
      </c>
      <c r="G1302">
        <f>WEEKNUM(salesbydate[[#This Row],[Invoice_Date]])</f>
        <v>11</v>
      </c>
      <c r="H1302" t="s">
        <v>30</v>
      </c>
      <c r="I1302" t="s">
        <v>65</v>
      </c>
      <c r="J1302" t="s">
        <v>66</v>
      </c>
      <c r="K1302" t="s">
        <v>18</v>
      </c>
      <c r="L1302" t="s">
        <v>144</v>
      </c>
      <c r="M1302" s="2">
        <v>55</v>
      </c>
      <c r="N1302" s="2">
        <v>350</v>
      </c>
      <c r="O1302" s="2">
        <v>192500</v>
      </c>
      <c r="P1302" s="2">
        <v>38500</v>
      </c>
      <c r="Q1302" s="8">
        <v>0.2</v>
      </c>
      <c r="R1302" t="s">
        <v>23</v>
      </c>
    </row>
    <row r="1303" spans="1:18" x14ac:dyDescent="0.35">
      <c r="A1303" t="s">
        <v>13</v>
      </c>
      <c r="B1303">
        <v>1128299</v>
      </c>
      <c r="C1303" s="1">
        <v>44264</v>
      </c>
      <c r="D1303">
        <f>YEAR(salesbydate[[#This Row],[Invoice_Date]])</f>
        <v>2021</v>
      </c>
      <c r="E1303">
        <f>MONTH(salesbydate[[#This Row],[Invoice_Date]])</f>
        <v>3</v>
      </c>
      <c r="F1303">
        <f>ROUNDUP(MONTH(salesbydate[[#This Row],[Invoice_Date]])/3,0)</f>
        <v>1</v>
      </c>
      <c r="G1303">
        <f>WEEKNUM(salesbydate[[#This Row],[Invoice_Date]])</f>
        <v>11</v>
      </c>
      <c r="H1303" t="s">
        <v>30</v>
      </c>
      <c r="I1303" t="s">
        <v>65</v>
      </c>
      <c r="J1303" t="s">
        <v>66</v>
      </c>
      <c r="K1303" t="s">
        <v>19</v>
      </c>
      <c r="L1303" t="s">
        <v>145</v>
      </c>
      <c r="M1303" s="2">
        <v>60</v>
      </c>
      <c r="N1303" s="2">
        <v>375</v>
      </c>
      <c r="O1303" s="2">
        <v>225000</v>
      </c>
      <c r="P1303" s="2">
        <v>56250</v>
      </c>
      <c r="Q1303" s="8">
        <v>0.25</v>
      </c>
      <c r="R1303" t="s">
        <v>23</v>
      </c>
    </row>
    <row r="1304" spans="1:18" x14ac:dyDescent="0.35">
      <c r="A1304" t="s">
        <v>13</v>
      </c>
      <c r="B1304">
        <v>1128299</v>
      </c>
      <c r="C1304" s="1">
        <v>44264</v>
      </c>
      <c r="D1304">
        <f>YEAR(salesbydate[[#This Row],[Invoice_Date]])</f>
        <v>2021</v>
      </c>
      <c r="E1304">
        <f>MONTH(salesbydate[[#This Row],[Invoice_Date]])</f>
        <v>3</v>
      </c>
      <c r="F1304">
        <f>ROUNDUP(MONTH(salesbydate[[#This Row],[Invoice_Date]])/3,0)</f>
        <v>1</v>
      </c>
      <c r="G1304">
        <f>WEEKNUM(salesbydate[[#This Row],[Invoice_Date]])</f>
        <v>11</v>
      </c>
      <c r="H1304" t="s">
        <v>30</v>
      </c>
      <c r="I1304" t="s">
        <v>65</v>
      </c>
      <c r="J1304" t="s">
        <v>66</v>
      </c>
      <c r="K1304" t="s">
        <v>20</v>
      </c>
      <c r="L1304" t="s">
        <v>145</v>
      </c>
      <c r="M1304" s="2">
        <v>55</v>
      </c>
      <c r="N1304" s="2">
        <v>275</v>
      </c>
      <c r="O1304" s="2">
        <v>151250</v>
      </c>
      <c r="P1304" s="2">
        <v>37813</v>
      </c>
      <c r="Q1304" s="8">
        <v>0.25</v>
      </c>
      <c r="R1304" t="s">
        <v>23</v>
      </c>
    </row>
    <row r="1305" spans="1:18" x14ac:dyDescent="0.35">
      <c r="A1305" t="s">
        <v>13</v>
      </c>
      <c r="B1305">
        <v>1128299</v>
      </c>
      <c r="C1305" s="1">
        <v>44264</v>
      </c>
      <c r="D1305">
        <f>YEAR(salesbydate[[#This Row],[Invoice_Date]])</f>
        <v>2021</v>
      </c>
      <c r="E1305">
        <f>MONTH(salesbydate[[#This Row],[Invoice_Date]])</f>
        <v>3</v>
      </c>
      <c r="F1305">
        <f>ROUNDUP(MONTH(salesbydate[[#This Row],[Invoice_Date]])/3,0)</f>
        <v>1</v>
      </c>
      <c r="G1305">
        <f>WEEKNUM(salesbydate[[#This Row],[Invoice_Date]])</f>
        <v>11</v>
      </c>
      <c r="H1305" t="s">
        <v>30</v>
      </c>
      <c r="I1305" t="s">
        <v>65</v>
      </c>
      <c r="J1305" t="s">
        <v>66</v>
      </c>
      <c r="K1305" t="s">
        <v>21</v>
      </c>
      <c r="L1305" t="s">
        <v>144</v>
      </c>
      <c r="M1305" s="2">
        <v>60</v>
      </c>
      <c r="N1305" s="2">
        <v>125</v>
      </c>
      <c r="O1305" s="2">
        <v>75000</v>
      </c>
      <c r="P1305" s="2">
        <v>11250</v>
      </c>
      <c r="Q1305" s="8">
        <v>0.15</v>
      </c>
      <c r="R1305" t="s">
        <v>23</v>
      </c>
    </row>
    <row r="1306" spans="1:18" x14ac:dyDescent="0.35">
      <c r="A1306" t="s">
        <v>13</v>
      </c>
      <c r="B1306">
        <v>1128299</v>
      </c>
      <c r="C1306" s="1">
        <v>44264</v>
      </c>
      <c r="D1306">
        <f>YEAR(salesbydate[[#This Row],[Invoice_Date]])</f>
        <v>2021</v>
      </c>
      <c r="E1306">
        <f>MONTH(salesbydate[[#This Row],[Invoice_Date]])</f>
        <v>3</v>
      </c>
      <c r="F1306">
        <f>ROUNDUP(MONTH(salesbydate[[#This Row],[Invoice_Date]])/3,0)</f>
        <v>1</v>
      </c>
      <c r="G1306">
        <f>WEEKNUM(salesbydate[[#This Row],[Invoice_Date]])</f>
        <v>11</v>
      </c>
      <c r="H1306" t="s">
        <v>30</v>
      </c>
      <c r="I1306" t="s">
        <v>65</v>
      </c>
      <c r="J1306" t="s">
        <v>66</v>
      </c>
      <c r="K1306" t="s">
        <v>22</v>
      </c>
      <c r="L1306" t="s">
        <v>145</v>
      </c>
      <c r="M1306" s="2">
        <v>55</v>
      </c>
      <c r="N1306" s="2">
        <v>325</v>
      </c>
      <c r="O1306" s="2">
        <v>178750</v>
      </c>
      <c r="P1306" s="2">
        <v>71500</v>
      </c>
      <c r="Q1306" s="8">
        <v>0.4</v>
      </c>
      <c r="R1306" t="s">
        <v>23</v>
      </c>
    </row>
    <row r="1307" spans="1:18" x14ac:dyDescent="0.35">
      <c r="A1307" t="s">
        <v>13</v>
      </c>
      <c r="B1307">
        <v>1128299</v>
      </c>
      <c r="C1307" s="1">
        <v>44296</v>
      </c>
      <c r="D1307">
        <f>YEAR(salesbydate[[#This Row],[Invoice_Date]])</f>
        <v>2021</v>
      </c>
      <c r="E1307">
        <f>MONTH(salesbydate[[#This Row],[Invoice_Date]])</f>
        <v>4</v>
      </c>
      <c r="F1307">
        <f>ROUNDUP(MONTH(salesbydate[[#This Row],[Invoice_Date]])/3,0)</f>
        <v>2</v>
      </c>
      <c r="G1307">
        <f>WEEKNUM(salesbydate[[#This Row],[Invoice_Date]])</f>
        <v>15</v>
      </c>
      <c r="H1307" t="s">
        <v>30</v>
      </c>
      <c r="I1307" t="s">
        <v>65</v>
      </c>
      <c r="J1307" t="s">
        <v>66</v>
      </c>
      <c r="K1307" t="s">
        <v>16</v>
      </c>
      <c r="L1307" t="s">
        <v>144</v>
      </c>
      <c r="M1307" s="2">
        <v>60</v>
      </c>
      <c r="N1307" s="2">
        <v>500</v>
      </c>
      <c r="O1307" s="2">
        <v>300000</v>
      </c>
      <c r="P1307" s="2">
        <v>75000</v>
      </c>
      <c r="Q1307" s="8">
        <v>0.25</v>
      </c>
      <c r="R1307" t="s">
        <v>23</v>
      </c>
    </row>
    <row r="1308" spans="1:18" x14ac:dyDescent="0.35">
      <c r="A1308" t="s">
        <v>13</v>
      </c>
      <c r="B1308">
        <v>1128299</v>
      </c>
      <c r="C1308" s="1">
        <v>44296</v>
      </c>
      <c r="D1308">
        <f>YEAR(salesbydate[[#This Row],[Invoice_Date]])</f>
        <v>2021</v>
      </c>
      <c r="E1308">
        <f>MONTH(salesbydate[[#This Row],[Invoice_Date]])</f>
        <v>4</v>
      </c>
      <c r="F1308">
        <f>ROUNDUP(MONTH(salesbydate[[#This Row],[Invoice_Date]])/3,0)</f>
        <v>2</v>
      </c>
      <c r="G1308">
        <f>WEEKNUM(salesbydate[[#This Row],[Invoice_Date]])</f>
        <v>15</v>
      </c>
      <c r="H1308" t="s">
        <v>30</v>
      </c>
      <c r="I1308" t="s">
        <v>65</v>
      </c>
      <c r="J1308" t="s">
        <v>66</v>
      </c>
      <c r="K1308" t="s">
        <v>18</v>
      </c>
      <c r="L1308" t="s">
        <v>144</v>
      </c>
      <c r="M1308" s="2">
        <v>65</v>
      </c>
      <c r="N1308" s="2">
        <v>300</v>
      </c>
      <c r="O1308" s="2">
        <v>195000</v>
      </c>
      <c r="P1308" s="2">
        <v>39000</v>
      </c>
      <c r="Q1308" s="8">
        <v>0.2</v>
      </c>
      <c r="R1308" t="s">
        <v>23</v>
      </c>
    </row>
    <row r="1309" spans="1:18" x14ac:dyDescent="0.35">
      <c r="A1309" t="s">
        <v>13</v>
      </c>
      <c r="B1309">
        <v>1128299</v>
      </c>
      <c r="C1309" s="1">
        <v>44296</v>
      </c>
      <c r="D1309">
        <f>YEAR(salesbydate[[#This Row],[Invoice_Date]])</f>
        <v>2021</v>
      </c>
      <c r="E1309">
        <f>MONTH(salesbydate[[#This Row],[Invoice_Date]])</f>
        <v>4</v>
      </c>
      <c r="F1309">
        <f>ROUNDUP(MONTH(salesbydate[[#This Row],[Invoice_Date]])/3,0)</f>
        <v>2</v>
      </c>
      <c r="G1309">
        <f>WEEKNUM(salesbydate[[#This Row],[Invoice_Date]])</f>
        <v>15</v>
      </c>
      <c r="H1309" t="s">
        <v>30</v>
      </c>
      <c r="I1309" t="s">
        <v>65</v>
      </c>
      <c r="J1309" t="s">
        <v>66</v>
      </c>
      <c r="K1309" t="s">
        <v>19</v>
      </c>
      <c r="L1309" t="s">
        <v>145</v>
      </c>
      <c r="M1309" s="2">
        <v>65</v>
      </c>
      <c r="N1309" s="2">
        <v>350</v>
      </c>
      <c r="O1309" s="2">
        <v>227500</v>
      </c>
      <c r="P1309" s="2">
        <v>56875</v>
      </c>
      <c r="Q1309" s="8">
        <v>0.25</v>
      </c>
      <c r="R1309" t="s">
        <v>23</v>
      </c>
    </row>
    <row r="1310" spans="1:18" x14ac:dyDescent="0.35">
      <c r="A1310" t="s">
        <v>13</v>
      </c>
      <c r="B1310">
        <v>1128299</v>
      </c>
      <c r="C1310" s="1">
        <v>44296</v>
      </c>
      <c r="D1310">
        <f>YEAR(salesbydate[[#This Row],[Invoice_Date]])</f>
        <v>2021</v>
      </c>
      <c r="E1310">
        <f>MONTH(salesbydate[[#This Row],[Invoice_Date]])</f>
        <v>4</v>
      </c>
      <c r="F1310">
        <f>ROUNDUP(MONTH(salesbydate[[#This Row],[Invoice_Date]])/3,0)</f>
        <v>2</v>
      </c>
      <c r="G1310">
        <f>WEEKNUM(salesbydate[[#This Row],[Invoice_Date]])</f>
        <v>15</v>
      </c>
      <c r="H1310" t="s">
        <v>30</v>
      </c>
      <c r="I1310" t="s">
        <v>65</v>
      </c>
      <c r="J1310" t="s">
        <v>66</v>
      </c>
      <c r="K1310" t="s">
        <v>20</v>
      </c>
      <c r="L1310" t="s">
        <v>145</v>
      </c>
      <c r="M1310" s="2">
        <v>50</v>
      </c>
      <c r="N1310" s="2">
        <v>250</v>
      </c>
      <c r="O1310" s="2">
        <v>125000</v>
      </c>
      <c r="P1310" s="2">
        <v>31250</v>
      </c>
      <c r="Q1310" s="8">
        <v>0.25</v>
      </c>
      <c r="R1310" t="s">
        <v>23</v>
      </c>
    </row>
    <row r="1311" spans="1:18" x14ac:dyDescent="0.35">
      <c r="A1311" t="s">
        <v>13</v>
      </c>
      <c r="B1311">
        <v>1128299</v>
      </c>
      <c r="C1311" s="1">
        <v>44296</v>
      </c>
      <c r="D1311">
        <f>YEAR(salesbydate[[#This Row],[Invoice_Date]])</f>
        <v>2021</v>
      </c>
      <c r="E1311">
        <f>MONTH(salesbydate[[#This Row],[Invoice_Date]])</f>
        <v>4</v>
      </c>
      <c r="F1311">
        <f>ROUNDUP(MONTH(salesbydate[[#This Row],[Invoice_Date]])/3,0)</f>
        <v>2</v>
      </c>
      <c r="G1311">
        <f>WEEKNUM(salesbydate[[#This Row],[Invoice_Date]])</f>
        <v>15</v>
      </c>
      <c r="H1311" t="s">
        <v>30</v>
      </c>
      <c r="I1311" t="s">
        <v>65</v>
      </c>
      <c r="J1311" t="s">
        <v>66</v>
      </c>
      <c r="K1311" t="s">
        <v>21</v>
      </c>
      <c r="L1311" t="s">
        <v>144</v>
      </c>
      <c r="M1311" s="2">
        <v>55</v>
      </c>
      <c r="N1311" s="2">
        <v>150</v>
      </c>
      <c r="O1311" s="2">
        <v>82500</v>
      </c>
      <c r="P1311" s="2">
        <v>12375</v>
      </c>
      <c r="Q1311" s="8">
        <v>0.15</v>
      </c>
      <c r="R1311" t="s">
        <v>23</v>
      </c>
    </row>
    <row r="1312" spans="1:18" x14ac:dyDescent="0.35">
      <c r="A1312" t="s">
        <v>13</v>
      </c>
      <c r="B1312">
        <v>1128299</v>
      </c>
      <c r="C1312" s="1">
        <v>44296</v>
      </c>
      <c r="D1312">
        <f>YEAR(salesbydate[[#This Row],[Invoice_Date]])</f>
        <v>2021</v>
      </c>
      <c r="E1312">
        <f>MONTH(salesbydate[[#This Row],[Invoice_Date]])</f>
        <v>4</v>
      </c>
      <c r="F1312">
        <f>ROUNDUP(MONTH(salesbydate[[#This Row],[Invoice_Date]])/3,0)</f>
        <v>2</v>
      </c>
      <c r="G1312">
        <f>WEEKNUM(salesbydate[[#This Row],[Invoice_Date]])</f>
        <v>15</v>
      </c>
      <c r="H1312" t="s">
        <v>30</v>
      </c>
      <c r="I1312" t="s">
        <v>65</v>
      </c>
      <c r="J1312" t="s">
        <v>66</v>
      </c>
      <c r="K1312" t="s">
        <v>22</v>
      </c>
      <c r="L1312" t="s">
        <v>145</v>
      </c>
      <c r="M1312" s="2">
        <v>70</v>
      </c>
      <c r="N1312" s="2">
        <v>325</v>
      </c>
      <c r="O1312" s="2">
        <v>227500</v>
      </c>
      <c r="P1312" s="2">
        <v>91000</v>
      </c>
      <c r="Q1312" s="8">
        <v>0.4</v>
      </c>
      <c r="R1312" t="s">
        <v>23</v>
      </c>
    </row>
    <row r="1313" spans="1:18" x14ac:dyDescent="0.35">
      <c r="A1313" t="s">
        <v>13</v>
      </c>
      <c r="B1313">
        <v>1128299</v>
      </c>
      <c r="C1313" s="1">
        <v>44327</v>
      </c>
      <c r="D1313">
        <f>YEAR(salesbydate[[#This Row],[Invoice_Date]])</f>
        <v>2021</v>
      </c>
      <c r="E1313">
        <f>MONTH(salesbydate[[#This Row],[Invoice_Date]])</f>
        <v>5</v>
      </c>
      <c r="F1313">
        <f>ROUNDUP(MONTH(salesbydate[[#This Row],[Invoice_Date]])/3,0)</f>
        <v>2</v>
      </c>
      <c r="G1313">
        <f>WEEKNUM(salesbydate[[#This Row],[Invoice_Date]])</f>
        <v>20</v>
      </c>
      <c r="H1313" t="s">
        <v>30</v>
      </c>
      <c r="I1313" t="s">
        <v>65</v>
      </c>
      <c r="J1313" t="s">
        <v>66</v>
      </c>
      <c r="K1313" t="s">
        <v>16</v>
      </c>
      <c r="L1313" t="s">
        <v>144</v>
      </c>
      <c r="M1313" s="2">
        <v>55</v>
      </c>
      <c r="N1313" s="2">
        <v>525</v>
      </c>
      <c r="O1313" s="2">
        <v>288750</v>
      </c>
      <c r="P1313" s="2">
        <v>72188</v>
      </c>
      <c r="Q1313" s="8">
        <v>0.25</v>
      </c>
      <c r="R1313" t="s">
        <v>23</v>
      </c>
    </row>
    <row r="1314" spans="1:18" x14ac:dyDescent="0.35">
      <c r="A1314" t="s">
        <v>13</v>
      </c>
      <c r="B1314">
        <v>1128299</v>
      </c>
      <c r="C1314" s="1">
        <v>44327</v>
      </c>
      <c r="D1314">
        <f>YEAR(salesbydate[[#This Row],[Invoice_Date]])</f>
        <v>2021</v>
      </c>
      <c r="E1314">
        <f>MONTH(salesbydate[[#This Row],[Invoice_Date]])</f>
        <v>5</v>
      </c>
      <c r="F1314">
        <f>ROUNDUP(MONTH(salesbydate[[#This Row],[Invoice_Date]])/3,0)</f>
        <v>2</v>
      </c>
      <c r="G1314">
        <f>WEEKNUM(salesbydate[[#This Row],[Invoice_Date]])</f>
        <v>20</v>
      </c>
      <c r="H1314" t="s">
        <v>30</v>
      </c>
      <c r="I1314" t="s">
        <v>65</v>
      </c>
      <c r="J1314" t="s">
        <v>66</v>
      </c>
      <c r="K1314" t="s">
        <v>18</v>
      </c>
      <c r="L1314" t="s">
        <v>144</v>
      </c>
      <c r="M1314" s="2">
        <v>60</v>
      </c>
      <c r="N1314" s="2">
        <v>375</v>
      </c>
      <c r="O1314" s="2">
        <v>225000</v>
      </c>
      <c r="P1314" s="2">
        <v>45000</v>
      </c>
      <c r="Q1314" s="8">
        <v>0.2</v>
      </c>
      <c r="R1314" t="s">
        <v>23</v>
      </c>
    </row>
    <row r="1315" spans="1:18" x14ac:dyDescent="0.35">
      <c r="A1315" t="s">
        <v>13</v>
      </c>
      <c r="B1315">
        <v>1128299</v>
      </c>
      <c r="C1315" s="1">
        <v>44327</v>
      </c>
      <c r="D1315">
        <f>YEAR(salesbydate[[#This Row],[Invoice_Date]])</f>
        <v>2021</v>
      </c>
      <c r="E1315">
        <f>MONTH(salesbydate[[#This Row],[Invoice_Date]])</f>
        <v>5</v>
      </c>
      <c r="F1315">
        <f>ROUNDUP(MONTH(salesbydate[[#This Row],[Invoice_Date]])/3,0)</f>
        <v>2</v>
      </c>
      <c r="G1315">
        <f>WEEKNUM(salesbydate[[#This Row],[Invoice_Date]])</f>
        <v>20</v>
      </c>
      <c r="H1315" t="s">
        <v>30</v>
      </c>
      <c r="I1315" t="s">
        <v>65</v>
      </c>
      <c r="J1315" t="s">
        <v>66</v>
      </c>
      <c r="K1315" t="s">
        <v>19</v>
      </c>
      <c r="L1315" t="s">
        <v>145</v>
      </c>
      <c r="M1315" s="2">
        <v>60</v>
      </c>
      <c r="N1315" s="2">
        <v>375</v>
      </c>
      <c r="O1315" s="2">
        <v>225000</v>
      </c>
      <c r="P1315" s="2">
        <v>56250</v>
      </c>
      <c r="Q1315" s="8">
        <v>0.25</v>
      </c>
      <c r="R1315" t="s">
        <v>23</v>
      </c>
    </row>
    <row r="1316" spans="1:18" x14ac:dyDescent="0.35">
      <c r="A1316" t="s">
        <v>13</v>
      </c>
      <c r="B1316">
        <v>1128299</v>
      </c>
      <c r="C1316" s="1">
        <v>44327</v>
      </c>
      <c r="D1316">
        <f>YEAR(salesbydate[[#This Row],[Invoice_Date]])</f>
        <v>2021</v>
      </c>
      <c r="E1316">
        <f>MONTH(salesbydate[[#This Row],[Invoice_Date]])</f>
        <v>5</v>
      </c>
      <c r="F1316">
        <f>ROUNDUP(MONTH(salesbydate[[#This Row],[Invoice_Date]])/3,0)</f>
        <v>2</v>
      </c>
      <c r="G1316">
        <f>WEEKNUM(salesbydate[[#This Row],[Invoice_Date]])</f>
        <v>20</v>
      </c>
      <c r="H1316" t="s">
        <v>30</v>
      </c>
      <c r="I1316" t="s">
        <v>65</v>
      </c>
      <c r="J1316" t="s">
        <v>66</v>
      </c>
      <c r="K1316" t="s">
        <v>20</v>
      </c>
      <c r="L1316" t="s">
        <v>145</v>
      </c>
      <c r="M1316" s="2">
        <v>55</v>
      </c>
      <c r="N1316" s="2">
        <v>275</v>
      </c>
      <c r="O1316" s="2">
        <v>151250</v>
      </c>
      <c r="P1316" s="2">
        <v>37813</v>
      </c>
      <c r="Q1316" s="8">
        <v>0.25</v>
      </c>
      <c r="R1316" t="s">
        <v>23</v>
      </c>
    </row>
    <row r="1317" spans="1:18" x14ac:dyDescent="0.35">
      <c r="A1317" t="s">
        <v>13</v>
      </c>
      <c r="B1317">
        <v>1128299</v>
      </c>
      <c r="C1317" s="1">
        <v>44327</v>
      </c>
      <c r="D1317">
        <f>YEAR(salesbydate[[#This Row],[Invoice_Date]])</f>
        <v>2021</v>
      </c>
      <c r="E1317">
        <f>MONTH(salesbydate[[#This Row],[Invoice_Date]])</f>
        <v>5</v>
      </c>
      <c r="F1317">
        <f>ROUNDUP(MONTH(salesbydate[[#This Row],[Invoice_Date]])/3,0)</f>
        <v>2</v>
      </c>
      <c r="G1317">
        <f>WEEKNUM(salesbydate[[#This Row],[Invoice_Date]])</f>
        <v>20</v>
      </c>
      <c r="H1317" t="s">
        <v>30</v>
      </c>
      <c r="I1317" t="s">
        <v>65</v>
      </c>
      <c r="J1317" t="s">
        <v>66</v>
      </c>
      <c r="K1317" t="s">
        <v>21</v>
      </c>
      <c r="L1317" t="s">
        <v>144</v>
      </c>
      <c r="M1317" s="2">
        <v>60</v>
      </c>
      <c r="N1317" s="2">
        <v>175</v>
      </c>
      <c r="O1317" s="2">
        <v>105000</v>
      </c>
      <c r="P1317" s="2">
        <v>15750</v>
      </c>
      <c r="Q1317" s="8">
        <v>0.15</v>
      </c>
      <c r="R1317" t="s">
        <v>23</v>
      </c>
    </row>
    <row r="1318" spans="1:18" x14ac:dyDescent="0.35">
      <c r="A1318" t="s">
        <v>13</v>
      </c>
      <c r="B1318">
        <v>1128299</v>
      </c>
      <c r="C1318" s="1">
        <v>44327</v>
      </c>
      <c r="D1318">
        <f>YEAR(salesbydate[[#This Row],[Invoice_Date]])</f>
        <v>2021</v>
      </c>
      <c r="E1318">
        <f>MONTH(salesbydate[[#This Row],[Invoice_Date]])</f>
        <v>5</v>
      </c>
      <c r="F1318">
        <f>ROUNDUP(MONTH(salesbydate[[#This Row],[Invoice_Date]])/3,0)</f>
        <v>2</v>
      </c>
      <c r="G1318">
        <f>WEEKNUM(salesbydate[[#This Row],[Invoice_Date]])</f>
        <v>20</v>
      </c>
      <c r="H1318" t="s">
        <v>30</v>
      </c>
      <c r="I1318" t="s">
        <v>65</v>
      </c>
      <c r="J1318" t="s">
        <v>66</v>
      </c>
      <c r="K1318" t="s">
        <v>22</v>
      </c>
      <c r="L1318" t="s">
        <v>145</v>
      </c>
      <c r="M1318" s="2">
        <v>75</v>
      </c>
      <c r="N1318" s="2">
        <v>475</v>
      </c>
      <c r="O1318" s="2">
        <v>356250</v>
      </c>
      <c r="P1318" s="2">
        <v>142500</v>
      </c>
      <c r="Q1318" s="8">
        <v>0.4</v>
      </c>
      <c r="R1318" t="s">
        <v>23</v>
      </c>
    </row>
    <row r="1319" spans="1:18" x14ac:dyDescent="0.35">
      <c r="A1319" t="s">
        <v>13</v>
      </c>
      <c r="B1319">
        <v>1128299</v>
      </c>
      <c r="C1319" s="1">
        <v>44357</v>
      </c>
      <c r="D1319">
        <f>YEAR(salesbydate[[#This Row],[Invoice_Date]])</f>
        <v>2021</v>
      </c>
      <c r="E1319">
        <f>MONTH(salesbydate[[#This Row],[Invoice_Date]])</f>
        <v>6</v>
      </c>
      <c r="F1319">
        <f>ROUNDUP(MONTH(salesbydate[[#This Row],[Invoice_Date]])/3,0)</f>
        <v>2</v>
      </c>
      <c r="G1319">
        <f>WEEKNUM(salesbydate[[#This Row],[Invoice_Date]])</f>
        <v>24</v>
      </c>
      <c r="H1319" t="s">
        <v>30</v>
      </c>
      <c r="I1319" t="s">
        <v>65</v>
      </c>
      <c r="J1319" t="s">
        <v>66</v>
      </c>
      <c r="K1319" t="s">
        <v>16</v>
      </c>
      <c r="L1319" t="s">
        <v>144</v>
      </c>
      <c r="M1319" s="2">
        <v>70</v>
      </c>
      <c r="N1319" s="2">
        <v>725</v>
      </c>
      <c r="O1319" s="2">
        <v>507500</v>
      </c>
      <c r="P1319" s="2">
        <v>126875</v>
      </c>
      <c r="Q1319" s="8">
        <v>0.25</v>
      </c>
      <c r="R1319" t="s">
        <v>23</v>
      </c>
    </row>
    <row r="1320" spans="1:18" x14ac:dyDescent="0.35">
      <c r="A1320" t="s">
        <v>13</v>
      </c>
      <c r="B1320">
        <v>1128299</v>
      </c>
      <c r="C1320" s="1">
        <v>44357</v>
      </c>
      <c r="D1320">
        <f>YEAR(salesbydate[[#This Row],[Invoice_Date]])</f>
        <v>2021</v>
      </c>
      <c r="E1320">
        <f>MONTH(salesbydate[[#This Row],[Invoice_Date]])</f>
        <v>6</v>
      </c>
      <c r="F1320">
        <f>ROUNDUP(MONTH(salesbydate[[#This Row],[Invoice_Date]])/3,0)</f>
        <v>2</v>
      </c>
      <c r="G1320">
        <f>WEEKNUM(salesbydate[[#This Row],[Invoice_Date]])</f>
        <v>24</v>
      </c>
      <c r="H1320" t="s">
        <v>30</v>
      </c>
      <c r="I1320" t="s">
        <v>65</v>
      </c>
      <c r="J1320" t="s">
        <v>66</v>
      </c>
      <c r="K1320" t="s">
        <v>18</v>
      </c>
      <c r="L1320" t="s">
        <v>144</v>
      </c>
      <c r="M1320" s="2">
        <v>75</v>
      </c>
      <c r="N1320" s="2">
        <v>600</v>
      </c>
      <c r="O1320" s="2">
        <v>450000</v>
      </c>
      <c r="P1320" s="2">
        <v>90000</v>
      </c>
      <c r="Q1320" s="8">
        <v>0.2</v>
      </c>
      <c r="R1320" t="s">
        <v>23</v>
      </c>
    </row>
    <row r="1321" spans="1:18" x14ac:dyDescent="0.35">
      <c r="A1321" t="s">
        <v>13</v>
      </c>
      <c r="B1321">
        <v>1128299</v>
      </c>
      <c r="C1321" s="1">
        <v>44357</v>
      </c>
      <c r="D1321">
        <f>YEAR(salesbydate[[#This Row],[Invoice_Date]])</f>
        <v>2021</v>
      </c>
      <c r="E1321">
        <f>MONTH(salesbydate[[#This Row],[Invoice_Date]])</f>
        <v>6</v>
      </c>
      <c r="F1321">
        <f>ROUNDUP(MONTH(salesbydate[[#This Row],[Invoice_Date]])/3,0)</f>
        <v>2</v>
      </c>
      <c r="G1321">
        <f>WEEKNUM(salesbydate[[#This Row],[Invoice_Date]])</f>
        <v>24</v>
      </c>
      <c r="H1321" t="s">
        <v>30</v>
      </c>
      <c r="I1321" t="s">
        <v>65</v>
      </c>
      <c r="J1321" t="s">
        <v>66</v>
      </c>
      <c r="K1321" t="s">
        <v>19</v>
      </c>
      <c r="L1321" t="s">
        <v>145</v>
      </c>
      <c r="M1321" s="2">
        <v>75</v>
      </c>
      <c r="N1321" s="2">
        <v>600</v>
      </c>
      <c r="O1321" s="2">
        <v>450000</v>
      </c>
      <c r="P1321" s="2">
        <v>112500</v>
      </c>
      <c r="Q1321" s="8">
        <v>0.25</v>
      </c>
      <c r="R1321" t="s">
        <v>23</v>
      </c>
    </row>
    <row r="1322" spans="1:18" x14ac:dyDescent="0.35">
      <c r="A1322" t="s">
        <v>13</v>
      </c>
      <c r="B1322">
        <v>1128299</v>
      </c>
      <c r="C1322" s="1">
        <v>44357</v>
      </c>
      <c r="D1322">
        <f>YEAR(salesbydate[[#This Row],[Invoice_Date]])</f>
        <v>2021</v>
      </c>
      <c r="E1322">
        <f>MONTH(salesbydate[[#This Row],[Invoice_Date]])</f>
        <v>6</v>
      </c>
      <c r="F1322">
        <f>ROUNDUP(MONTH(salesbydate[[#This Row],[Invoice_Date]])/3,0)</f>
        <v>2</v>
      </c>
      <c r="G1322">
        <f>WEEKNUM(salesbydate[[#This Row],[Invoice_Date]])</f>
        <v>24</v>
      </c>
      <c r="H1322" t="s">
        <v>30</v>
      </c>
      <c r="I1322" t="s">
        <v>65</v>
      </c>
      <c r="J1322" t="s">
        <v>66</v>
      </c>
      <c r="K1322" t="s">
        <v>20</v>
      </c>
      <c r="L1322" t="s">
        <v>145</v>
      </c>
      <c r="M1322" s="2">
        <v>75</v>
      </c>
      <c r="N1322" s="2">
        <v>475</v>
      </c>
      <c r="O1322" s="2">
        <v>356250</v>
      </c>
      <c r="P1322" s="2">
        <v>89063</v>
      </c>
      <c r="Q1322" s="8">
        <v>0.25</v>
      </c>
      <c r="R1322" t="s">
        <v>23</v>
      </c>
    </row>
    <row r="1323" spans="1:18" x14ac:dyDescent="0.35">
      <c r="A1323" t="s">
        <v>13</v>
      </c>
      <c r="B1323">
        <v>1128299</v>
      </c>
      <c r="C1323" s="1">
        <v>44357</v>
      </c>
      <c r="D1323">
        <f>YEAR(salesbydate[[#This Row],[Invoice_Date]])</f>
        <v>2021</v>
      </c>
      <c r="E1323">
        <f>MONTH(salesbydate[[#This Row],[Invoice_Date]])</f>
        <v>6</v>
      </c>
      <c r="F1323">
        <f>ROUNDUP(MONTH(salesbydate[[#This Row],[Invoice_Date]])/3,0)</f>
        <v>2</v>
      </c>
      <c r="G1323">
        <f>WEEKNUM(salesbydate[[#This Row],[Invoice_Date]])</f>
        <v>24</v>
      </c>
      <c r="H1323" t="s">
        <v>30</v>
      </c>
      <c r="I1323" t="s">
        <v>65</v>
      </c>
      <c r="J1323" t="s">
        <v>66</v>
      </c>
      <c r="K1323" t="s">
        <v>21</v>
      </c>
      <c r="L1323" t="s">
        <v>144</v>
      </c>
      <c r="M1323" s="2">
        <v>85</v>
      </c>
      <c r="N1323" s="2">
        <v>350</v>
      </c>
      <c r="O1323" s="2">
        <v>297500</v>
      </c>
      <c r="P1323" s="2">
        <v>44625</v>
      </c>
      <c r="Q1323" s="8">
        <v>0.15</v>
      </c>
      <c r="R1323" t="s">
        <v>23</v>
      </c>
    </row>
    <row r="1324" spans="1:18" x14ac:dyDescent="0.35">
      <c r="A1324" t="s">
        <v>13</v>
      </c>
      <c r="B1324">
        <v>1128299</v>
      </c>
      <c r="C1324" s="1">
        <v>44357</v>
      </c>
      <c r="D1324">
        <f>YEAR(salesbydate[[#This Row],[Invoice_Date]])</f>
        <v>2021</v>
      </c>
      <c r="E1324">
        <f>MONTH(salesbydate[[#This Row],[Invoice_Date]])</f>
        <v>6</v>
      </c>
      <c r="F1324">
        <f>ROUNDUP(MONTH(salesbydate[[#This Row],[Invoice_Date]])/3,0)</f>
        <v>2</v>
      </c>
      <c r="G1324">
        <f>WEEKNUM(salesbydate[[#This Row],[Invoice_Date]])</f>
        <v>24</v>
      </c>
      <c r="H1324" t="s">
        <v>30</v>
      </c>
      <c r="I1324" t="s">
        <v>65</v>
      </c>
      <c r="J1324" t="s">
        <v>66</v>
      </c>
      <c r="K1324" t="s">
        <v>22</v>
      </c>
      <c r="L1324" t="s">
        <v>145</v>
      </c>
      <c r="M1324" s="2">
        <v>100</v>
      </c>
      <c r="N1324" s="2">
        <v>650</v>
      </c>
      <c r="O1324" s="2">
        <v>650000</v>
      </c>
      <c r="P1324" s="2">
        <v>260000</v>
      </c>
      <c r="Q1324" s="8">
        <v>0.4</v>
      </c>
      <c r="R1324" t="s">
        <v>23</v>
      </c>
    </row>
    <row r="1325" spans="1:18" x14ac:dyDescent="0.35">
      <c r="A1325" t="s">
        <v>13</v>
      </c>
      <c r="B1325">
        <v>1128299</v>
      </c>
      <c r="C1325" s="1">
        <v>44386</v>
      </c>
      <c r="D1325">
        <f>YEAR(salesbydate[[#This Row],[Invoice_Date]])</f>
        <v>2021</v>
      </c>
      <c r="E1325">
        <f>MONTH(salesbydate[[#This Row],[Invoice_Date]])</f>
        <v>7</v>
      </c>
      <c r="F1325">
        <f>ROUNDUP(MONTH(salesbydate[[#This Row],[Invoice_Date]])/3,0)</f>
        <v>3</v>
      </c>
      <c r="G1325">
        <f>WEEKNUM(salesbydate[[#This Row],[Invoice_Date]])</f>
        <v>28</v>
      </c>
      <c r="H1325" t="s">
        <v>30</v>
      </c>
      <c r="I1325" t="s">
        <v>65</v>
      </c>
      <c r="J1325" t="s">
        <v>66</v>
      </c>
      <c r="K1325" t="s">
        <v>16</v>
      </c>
      <c r="L1325" t="s">
        <v>144</v>
      </c>
      <c r="M1325" s="2">
        <v>80</v>
      </c>
      <c r="N1325" s="2">
        <v>800</v>
      </c>
      <c r="O1325" s="2">
        <v>640000</v>
      </c>
      <c r="P1325" s="2">
        <v>160000</v>
      </c>
      <c r="Q1325" s="8">
        <v>0.25</v>
      </c>
      <c r="R1325" t="s">
        <v>23</v>
      </c>
    </row>
    <row r="1326" spans="1:18" x14ac:dyDescent="0.35">
      <c r="A1326" t="s">
        <v>13</v>
      </c>
      <c r="B1326">
        <v>1128299</v>
      </c>
      <c r="C1326" s="1">
        <v>44386</v>
      </c>
      <c r="D1326">
        <f>YEAR(salesbydate[[#This Row],[Invoice_Date]])</f>
        <v>2021</v>
      </c>
      <c r="E1326">
        <f>MONTH(salesbydate[[#This Row],[Invoice_Date]])</f>
        <v>7</v>
      </c>
      <c r="F1326">
        <f>ROUNDUP(MONTH(salesbydate[[#This Row],[Invoice_Date]])/3,0)</f>
        <v>3</v>
      </c>
      <c r="G1326">
        <f>WEEKNUM(salesbydate[[#This Row],[Invoice_Date]])</f>
        <v>28</v>
      </c>
      <c r="H1326" t="s">
        <v>30</v>
      </c>
      <c r="I1326" t="s">
        <v>65</v>
      </c>
      <c r="J1326" t="s">
        <v>66</v>
      </c>
      <c r="K1326" t="s">
        <v>18</v>
      </c>
      <c r="L1326" t="s">
        <v>144</v>
      </c>
      <c r="M1326" s="2">
        <v>85</v>
      </c>
      <c r="N1326" s="2">
        <v>650</v>
      </c>
      <c r="O1326" s="2">
        <v>552500</v>
      </c>
      <c r="P1326" s="2">
        <v>110500</v>
      </c>
      <c r="Q1326" s="8">
        <v>0.2</v>
      </c>
      <c r="R1326" t="s">
        <v>23</v>
      </c>
    </row>
    <row r="1327" spans="1:18" x14ac:dyDescent="0.35">
      <c r="A1327" t="s">
        <v>13</v>
      </c>
      <c r="B1327">
        <v>1128299</v>
      </c>
      <c r="C1327" s="1">
        <v>44386</v>
      </c>
      <c r="D1327">
        <f>YEAR(salesbydate[[#This Row],[Invoice_Date]])</f>
        <v>2021</v>
      </c>
      <c r="E1327">
        <f>MONTH(salesbydate[[#This Row],[Invoice_Date]])</f>
        <v>7</v>
      </c>
      <c r="F1327">
        <f>ROUNDUP(MONTH(salesbydate[[#This Row],[Invoice_Date]])/3,0)</f>
        <v>3</v>
      </c>
      <c r="G1327">
        <f>WEEKNUM(salesbydate[[#This Row],[Invoice_Date]])</f>
        <v>28</v>
      </c>
      <c r="H1327" t="s">
        <v>30</v>
      </c>
      <c r="I1327" t="s">
        <v>65</v>
      </c>
      <c r="J1327" t="s">
        <v>66</v>
      </c>
      <c r="K1327" t="s">
        <v>19</v>
      </c>
      <c r="L1327" t="s">
        <v>145</v>
      </c>
      <c r="M1327" s="2">
        <v>85</v>
      </c>
      <c r="N1327" s="2">
        <v>600</v>
      </c>
      <c r="O1327" s="2">
        <v>510000</v>
      </c>
      <c r="P1327" s="2">
        <v>127500</v>
      </c>
      <c r="Q1327" s="8">
        <v>0.25</v>
      </c>
      <c r="R1327" t="s">
        <v>23</v>
      </c>
    </row>
    <row r="1328" spans="1:18" x14ac:dyDescent="0.35">
      <c r="A1328" t="s">
        <v>13</v>
      </c>
      <c r="B1328">
        <v>1128299</v>
      </c>
      <c r="C1328" s="1">
        <v>44386</v>
      </c>
      <c r="D1328">
        <f>YEAR(salesbydate[[#This Row],[Invoice_Date]])</f>
        <v>2021</v>
      </c>
      <c r="E1328">
        <f>MONTH(salesbydate[[#This Row],[Invoice_Date]])</f>
        <v>7</v>
      </c>
      <c r="F1328">
        <f>ROUNDUP(MONTH(salesbydate[[#This Row],[Invoice_Date]])/3,0)</f>
        <v>3</v>
      </c>
      <c r="G1328">
        <f>WEEKNUM(salesbydate[[#This Row],[Invoice_Date]])</f>
        <v>28</v>
      </c>
      <c r="H1328" t="s">
        <v>30</v>
      </c>
      <c r="I1328" t="s">
        <v>65</v>
      </c>
      <c r="J1328" t="s">
        <v>66</v>
      </c>
      <c r="K1328" t="s">
        <v>20</v>
      </c>
      <c r="L1328" t="s">
        <v>145</v>
      </c>
      <c r="M1328" s="2">
        <v>80</v>
      </c>
      <c r="N1328" s="2">
        <v>500</v>
      </c>
      <c r="O1328" s="2">
        <v>400000</v>
      </c>
      <c r="P1328" s="2">
        <v>100000</v>
      </c>
      <c r="Q1328" s="8">
        <v>0.25</v>
      </c>
      <c r="R1328" t="s">
        <v>23</v>
      </c>
    </row>
    <row r="1329" spans="1:18" x14ac:dyDescent="0.35">
      <c r="A1329" t="s">
        <v>13</v>
      </c>
      <c r="B1329">
        <v>1128299</v>
      </c>
      <c r="C1329" s="1">
        <v>44386</v>
      </c>
      <c r="D1329">
        <f>YEAR(salesbydate[[#This Row],[Invoice_Date]])</f>
        <v>2021</v>
      </c>
      <c r="E1329">
        <f>MONTH(salesbydate[[#This Row],[Invoice_Date]])</f>
        <v>7</v>
      </c>
      <c r="F1329">
        <f>ROUNDUP(MONTH(salesbydate[[#This Row],[Invoice_Date]])/3,0)</f>
        <v>3</v>
      </c>
      <c r="G1329">
        <f>WEEKNUM(salesbydate[[#This Row],[Invoice_Date]])</f>
        <v>28</v>
      </c>
      <c r="H1329" t="s">
        <v>30</v>
      </c>
      <c r="I1329" t="s">
        <v>65</v>
      </c>
      <c r="J1329" t="s">
        <v>66</v>
      </c>
      <c r="K1329" t="s">
        <v>21</v>
      </c>
      <c r="L1329" t="s">
        <v>144</v>
      </c>
      <c r="M1329" s="2">
        <v>85</v>
      </c>
      <c r="N1329" s="2">
        <v>550</v>
      </c>
      <c r="O1329" s="2">
        <v>467500</v>
      </c>
      <c r="P1329" s="2">
        <v>70125</v>
      </c>
      <c r="Q1329" s="8">
        <v>0.15</v>
      </c>
      <c r="R1329" t="s">
        <v>23</v>
      </c>
    </row>
    <row r="1330" spans="1:18" x14ac:dyDescent="0.35">
      <c r="A1330" t="s">
        <v>13</v>
      </c>
      <c r="B1330">
        <v>1128299</v>
      </c>
      <c r="C1330" s="1">
        <v>44386</v>
      </c>
      <c r="D1330">
        <f>YEAR(salesbydate[[#This Row],[Invoice_Date]])</f>
        <v>2021</v>
      </c>
      <c r="E1330">
        <f>MONTH(salesbydate[[#This Row],[Invoice_Date]])</f>
        <v>7</v>
      </c>
      <c r="F1330">
        <f>ROUNDUP(MONTH(salesbydate[[#This Row],[Invoice_Date]])/3,0)</f>
        <v>3</v>
      </c>
      <c r="G1330">
        <f>WEEKNUM(salesbydate[[#This Row],[Invoice_Date]])</f>
        <v>28</v>
      </c>
      <c r="H1330" t="s">
        <v>30</v>
      </c>
      <c r="I1330" t="s">
        <v>65</v>
      </c>
      <c r="J1330" t="s">
        <v>66</v>
      </c>
      <c r="K1330" t="s">
        <v>22</v>
      </c>
      <c r="L1330" t="s">
        <v>145</v>
      </c>
      <c r="M1330" s="2">
        <v>100</v>
      </c>
      <c r="N1330" s="2">
        <v>550</v>
      </c>
      <c r="O1330" s="2">
        <v>550000</v>
      </c>
      <c r="P1330" s="2">
        <v>220000</v>
      </c>
      <c r="Q1330" s="8">
        <v>0.4</v>
      </c>
      <c r="R1330" t="s">
        <v>23</v>
      </c>
    </row>
    <row r="1331" spans="1:18" x14ac:dyDescent="0.35">
      <c r="A1331" t="s">
        <v>13</v>
      </c>
      <c r="B1331">
        <v>1128299</v>
      </c>
      <c r="C1331" s="1">
        <v>44418</v>
      </c>
      <c r="D1331">
        <f>YEAR(salesbydate[[#This Row],[Invoice_Date]])</f>
        <v>2021</v>
      </c>
      <c r="E1331">
        <f>MONTH(salesbydate[[#This Row],[Invoice_Date]])</f>
        <v>8</v>
      </c>
      <c r="F1331">
        <f>ROUNDUP(MONTH(salesbydate[[#This Row],[Invoice_Date]])/3,0)</f>
        <v>3</v>
      </c>
      <c r="G1331">
        <f>WEEKNUM(salesbydate[[#This Row],[Invoice_Date]])</f>
        <v>33</v>
      </c>
      <c r="H1331" t="s">
        <v>30</v>
      </c>
      <c r="I1331" t="s">
        <v>65</v>
      </c>
      <c r="J1331" t="s">
        <v>66</v>
      </c>
      <c r="K1331" t="s">
        <v>16</v>
      </c>
      <c r="L1331" t="s">
        <v>144</v>
      </c>
      <c r="M1331" s="2">
        <v>85</v>
      </c>
      <c r="N1331" s="2">
        <v>750</v>
      </c>
      <c r="O1331" s="2">
        <v>637500</v>
      </c>
      <c r="P1331" s="2">
        <v>159375</v>
      </c>
      <c r="Q1331" s="8">
        <v>0.25</v>
      </c>
      <c r="R1331" t="s">
        <v>23</v>
      </c>
    </row>
    <row r="1332" spans="1:18" x14ac:dyDescent="0.35">
      <c r="A1332" t="s">
        <v>13</v>
      </c>
      <c r="B1332">
        <v>1128299</v>
      </c>
      <c r="C1332" s="1">
        <v>44418</v>
      </c>
      <c r="D1332">
        <f>YEAR(salesbydate[[#This Row],[Invoice_Date]])</f>
        <v>2021</v>
      </c>
      <c r="E1332">
        <f>MONTH(salesbydate[[#This Row],[Invoice_Date]])</f>
        <v>8</v>
      </c>
      <c r="F1332">
        <f>ROUNDUP(MONTH(salesbydate[[#This Row],[Invoice_Date]])/3,0)</f>
        <v>3</v>
      </c>
      <c r="G1332">
        <f>WEEKNUM(salesbydate[[#This Row],[Invoice_Date]])</f>
        <v>33</v>
      </c>
      <c r="H1332" t="s">
        <v>30</v>
      </c>
      <c r="I1332" t="s">
        <v>65</v>
      </c>
      <c r="J1332" t="s">
        <v>66</v>
      </c>
      <c r="K1332" t="s">
        <v>18</v>
      </c>
      <c r="L1332" t="s">
        <v>144</v>
      </c>
      <c r="M1332" s="2">
        <v>75</v>
      </c>
      <c r="N1332" s="2">
        <v>725</v>
      </c>
      <c r="O1332" s="2">
        <v>543750</v>
      </c>
      <c r="P1332" s="2">
        <v>108750</v>
      </c>
      <c r="Q1332" s="8">
        <v>0.2</v>
      </c>
      <c r="R1332" t="s">
        <v>23</v>
      </c>
    </row>
    <row r="1333" spans="1:18" x14ac:dyDescent="0.35">
      <c r="A1333" t="s">
        <v>13</v>
      </c>
      <c r="B1333">
        <v>1128299</v>
      </c>
      <c r="C1333" s="1">
        <v>44418</v>
      </c>
      <c r="D1333">
        <f>YEAR(salesbydate[[#This Row],[Invoice_Date]])</f>
        <v>2021</v>
      </c>
      <c r="E1333">
        <f>MONTH(salesbydate[[#This Row],[Invoice_Date]])</f>
        <v>8</v>
      </c>
      <c r="F1333">
        <f>ROUNDUP(MONTH(salesbydate[[#This Row],[Invoice_Date]])/3,0)</f>
        <v>3</v>
      </c>
      <c r="G1333">
        <f>WEEKNUM(salesbydate[[#This Row],[Invoice_Date]])</f>
        <v>33</v>
      </c>
      <c r="H1333" t="s">
        <v>30</v>
      </c>
      <c r="I1333" t="s">
        <v>65</v>
      </c>
      <c r="J1333" t="s">
        <v>66</v>
      </c>
      <c r="K1333" t="s">
        <v>19</v>
      </c>
      <c r="L1333" t="s">
        <v>145</v>
      </c>
      <c r="M1333" s="2">
        <v>70</v>
      </c>
      <c r="N1333" s="2">
        <v>600</v>
      </c>
      <c r="O1333" s="2">
        <v>420000</v>
      </c>
      <c r="P1333" s="2">
        <v>105000</v>
      </c>
      <c r="Q1333" s="8">
        <v>0.25</v>
      </c>
      <c r="R1333" t="s">
        <v>23</v>
      </c>
    </row>
    <row r="1334" spans="1:18" x14ac:dyDescent="0.35">
      <c r="A1334" t="s">
        <v>13</v>
      </c>
      <c r="B1334">
        <v>1128299</v>
      </c>
      <c r="C1334" s="1">
        <v>44418</v>
      </c>
      <c r="D1334">
        <f>YEAR(salesbydate[[#This Row],[Invoice_Date]])</f>
        <v>2021</v>
      </c>
      <c r="E1334">
        <f>MONTH(salesbydate[[#This Row],[Invoice_Date]])</f>
        <v>8</v>
      </c>
      <c r="F1334">
        <f>ROUNDUP(MONTH(salesbydate[[#This Row],[Invoice_Date]])/3,0)</f>
        <v>3</v>
      </c>
      <c r="G1334">
        <f>WEEKNUM(salesbydate[[#This Row],[Invoice_Date]])</f>
        <v>33</v>
      </c>
      <c r="H1334" t="s">
        <v>30</v>
      </c>
      <c r="I1334" t="s">
        <v>65</v>
      </c>
      <c r="J1334" t="s">
        <v>66</v>
      </c>
      <c r="K1334" t="s">
        <v>20</v>
      </c>
      <c r="L1334" t="s">
        <v>145</v>
      </c>
      <c r="M1334" s="2">
        <v>70</v>
      </c>
      <c r="N1334" s="2">
        <v>525</v>
      </c>
      <c r="O1334" s="2">
        <v>367500</v>
      </c>
      <c r="P1334" s="2">
        <v>91875</v>
      </c>
      <c r="Q1334" s="8">
        <v>0.25</v>
      </c>
      <c r="R1334" t="s">
        <v>23</v>
      </c>
    </row>
    <row r="1335" spans="1:18" x14ac:dyDescent="0.35">
      <c r="A1335" t="s">
        <v>24</v>
      </c>
      <c r="B1335">
        <v>1128299</v>
      </c>
      <c r="C1335" s="1">
        <v>44418</v>
      </c>
      <c r="D1335">
        <f>YEAR(salesbydate[[#This Row],[Invoice_Date]])</f>
        <v>2021</v>
      </c>
      <c r="E1335">
        <f>MONTH(salesbydate[[#This Row],[Invoice_Date]])</f>
        <v>8</v>
      </c>
      <c r="F1335">
        <f>ROUNDUP(MONTH(salesbydate[[#This Row],[Invoice_Date]])/3,0)</f>
        <v>3</v>
      </c>
      <c r="G1335">
        <f>WEEKNUM(salesbydate[[#This Row],[Invoice_Date]])</f>
        <v>33</v>
      </c>
      <c r="H1335" t="s">
        <v>30</v>
      </c>
      <c r="I1335" t="s">
        <v>65</v>
      </c>
      <c r="J1335" t="s">
        <v>66</v>
      </c>
      <c r="K1335" t="s">
        <v>21</v>
      </c>
      <c r="L1335" t="s">
        <v>144</v>
      </c>
      <c r="M1335" s="2">
        <v>70</v>
      </c>
      <c r="N1335" s="2">
        <v>525</v>
      </c>
      <c r="O1335" s="2">
        <v>367500</v>
      </c>
      <c r="P1335" s="2">
        <v>55125</v>
      </c>
      <c r="Q1335" s="8">
        <v>0.15</v>
      </c>
      <c r="R1335" t="s">
        <v>23</v>
      </c>
    </row>
    <row r="1336" spans="1:18" x14ac:dyDescent="0.35">
      <c r="A1336" t="s">
        <v>24</v>
      </c>
      <c r="B1336">
        <v>1128299</v>
      </c>
      <c r="C1336" s="1">
        <v>44418</v>
      </c>
      <c r="D1336">
        <f>YEAR(salesbydate[[#This Row],[Invoice_Date]])</f>
        <v>2021</v>
      </c>
      <c r="E1336">
        <f>MONTH(salesbydate[[#This Row],[Invoice_Date]])</f>
        <v>8</v>
      </c>
      <c r="F1336">
        <f>ROUNDUP(MONTH(salesbydate[[#This Row],[Invoice_Date]])/3,0)</f>
        <v>3</v>
      </c>
      <c r="G1336">
        <f>WEEKNUM(salesbydate[[#This Row],[Invoice_Date]])</f>
        <v>33</v>
      </c>
      <c r="H1336" t="s">
        <v>30</v>
      </c>
      <c r="I1336" t="s">
        <v>65</v>
      </c>
      <c r="J1336" t="s">
        <v>66</v>
      </c>
      <c r="K1336" t="s">
        <v>22</v>
      </c>
      <c r="L1336" t="s">
        <v>145</v>
      </c>
      <c r="M1336" s="2">
        <v>75</v>
      </c>
      <c r="N1336" s="2">
        <v>350</v>
      </c>
      <c r="O1336" s="2">
        <v>262500</v>
      </c>
      <c r="P1336" s="2">
        <v>105000</v>
      </c>
      <c r="Q1336" s="8">
        <v>0.4</v>
      </c>
      <c r="R1336" t="s">
        <v>23</v>
      </c>
    </row>
    <row r="1337" spans="1:18" x14ac:dyDescent="0.35">
      <c r="A1337" t="s">
        <v>24</v>
      </c>
      <c r="B1337">
        <v>1128299</v>
      </c>
      <c r="C1337" s="1">
        <v>44450</v>
      </c>
      <c r="D1337">
        <f>YEAR(salesbydate[[#This Row],[Invoice_Date]])</f>
        <v>2021</v>
      </c>
      <c r="E1337">
        <f>MONTH(salesbydate[[#This Row],[Invoice_Date]])</f>
        <v>9</v>
      </c>
      <c r="F1337">
        <f>ROUNDUP(MONTH(salesbydate[[#This Row],[Invoice_Date]])/3,0)</f>
        <v>3</v>
      </c>
      <c r="G1337">
        <f>WEEKNUM(salesbydate[[#This Row],[Invoice_Date]])</f>
        <v>37</v>
      </c>
      <c r="H1337" t="s">
        <v>30</v>
      </c>
      <c r="I1337" t="s">
        <v>65</v>
      </c>
      <c r="J1337" t="s">
        <v>66</v>
      </c>
      <c r="K1337" t="s">
        <v>16</v>
      </c>
      <c r="L1337" t="s">
        <v>144</v>
      </c>
      <c r="M1337" s="2">
        <v>65</v>
      </c>
      <c r="N1337" s="2">
        <v>550</v>
      </c>
      <c r="O1337" s="2">
        <v>357500</v>
      </c>
      <c r="P1337" s="2">
        <v>89375</v>
      </c>
      <c r="Q1337" s="8">
        <v>0.25</v>
      </c>
      <c r="R1337" t="s">
        <v>23</v>
      </c>
    </row>
    <row r="1338" spans="1:18" x14ac:dyDescent="0.35">
      <c r="A1338" t="s">
        <v>24</v>
      </c>
      <c r="B1338">
        <v>1128299</v>
      </c>
      <c r="C1338" s="1">
        <v>44450</v>
      </c>
      <c r="D1338">
        <f>YEAR(salesbydate[[#This Row],[Invoice_Date]])</f>
        <v>2021</v>
      </c>
      <c r="E1338">
        <f>MONTH(salesbydate[[#This Row],[Invoice_Date]])</f>
        <v>9</v>
      </c>
      <c r="F1338">
        <f>ROUNDUP(MONTH(salesbydate[[#This Row],[Invoice_Date]])/3,0)</f>
        <v>3</v>
      </c>
      <c r="G1338">
        <f>WEEKNUM(salesbydate[[#This Row],[Invoice_Date]])</f>
        <v>37</v>
      </c>
      <c r="H1338" t="s">
        <v>30</v>
      </c>
      <c r="I1338" t="s">
        <v>65</v>
      </c>
      <c r="J1338" t="s">
        <v>66</v>
      </c>
      <c r="K1338" t="s">
        <v>18</v>
      </c>
      <c r="L1338" t="s">
        <v>144</v>
      </c>
      <c r="M1338" s="2">
        <v>70</v>
      </c>
      <c r="N1338" s="2">
        <v>550</v>
      </c>
      <c r="O1338" s="2">
        <v>385000</v>
      </c>
      <c r="P1338" s="2">
        <v>77000</v>
      </c>
      <c r="Q1338" s="8">
        <v>0.2</v>
      </c>
      <c r="R1338" t="s">
        <v>23</v>
      </c>
    </row>
    <row r="1339" spans="1:18" x14ac:dyDescent="0.35">
      <c r="A1339" t="s">
        <v>24</v>
      </c>
      <c r="B1339">
        <v>1128299</v>
      </c>
      <c r="C1339" s="1">
        <v>44450</v>
      </c>
      <c r="D1339">
        <f>YEAR(salesbydate[[#This Row],[Invoice_Date]])</f>
        <v>2021</v>
      </c>
      <c r="E1339">
        <f>MONTH(salesbydate[[#This Row],[Invoice_Date]])</f>
        <v>9</v>
      </c>
      <c r="F1339">
        <f>ROUNDUP(MONTH(salesbydate[[#This Row],[Invoice_Date]])/3,0)</f>
        <v>3</v>
      </c>
      <c r="G1339">
        <f>WEEKNUM(salesbydate[[#This Row],[Invoice_Date]])</f>
        <v>37</v>
      </c>
      <c r="H1339" t="s">
        <v>30</v>
      </c>
      <c r="I1339" t="s">
        <v>65</v>
      </c>
      <c r="J1339" t="s">
        <v>66</v>
      </c>
      <c r="K1339" t="s">
        <v>19</v>
      </c>
      <c r="L1339" t="s">
        <v>145</v>
      </c>
      <c r="M1339" s="2">
        <v>65</v>
      </c>
      <c r="N1339" s="2">
        <v>375</v>
      </c>
      <c r="O1339" s="2">
        <v>243750</v>
      </c>
      <c r="P1339" s="2">
        <v>60938</v>
      </c>
      <c r="Q1339" s="8">
        <v>0.25</v>
      </c>
      <c r="R1339" t="s">
        <v>23</v>
      </c>
    </row>
    <row r="1340" spans="1:18" x14ac:dyDescent="0.35">
      <c r="A1340" t="s">
        <v>24</v>
      </c>
      <c r="B1340">
        <v>1128299</v>
      </c>
      <c r="C1340" s="1">
        <v>44450</v>
      </c>
      <c r="D1340">
        <f>YEAR(salesbydate[[#This Row],[Invoice_Date]])</f>
        <v>2021</v>
      </c>
      <c r="E1340">
        <f>MONTH(salesbydate[[#This Row],[Invoice_Date]])</f>
        <v>9</v>
      </c>
      <c r="F1340">
        <f>ROUNDUP(MONTH(salesbydate[[#This Row],[Invoice_Date]])/3,0)</f>
        <v>3</v>
      </c>
      <c r="G1340">
        <f>WEEKNUM(salesbydate[[#This Row],[Invoice_Date]])</f>
        <v>37</v>
      </c>
      <c r="H1340" t="s">
        <v>30</v>
      </c>
      <c r="I1340" t="s">
        <v>65</v>
      </c>
      <c r="J1340" t="s">
        <v>66</v>
      </c>
      <c r="K1340" t="s">
        <v>20</v>
      </c>
      <c r="L1340" t="s">
        <v>145</v>
      </c>
      <c r="M1340" s="2">
        <v>65</v>
      </c>
      <c r="N1340" s="2">
        <v>325</v>
      </c>
      <c r="O1340" s="2">
        <v>211250</v>
      </c>
      <c r="P1340" s="2">
        <v>52813</v>
      </c>
      <c r="Q1340" s="8">
        <v>0.25</v>
      </c>
      <c r="R1340" t="s">
        <v>23</v>
      </c>
    </row>
    <row r="1341" spans="1:18" x14ac:dyDescent="0.35">
      <c r="A1341" t="s">
        <v>24</v>
      </c>
      <c r="B1341">
        <v>1128299</v>
      </c>
      <c r="C1341" s="1">
        <v>44450</v>
      </c>
      <c r="D1341">
        <f>YEAR(salesbydate[[#This Row],[Invoice_Date]])</f>
        <v>2021</v>
      </c>
      <c r="E1341">
        <f>MONTH(salesbydate[[#This Row],[Invoice_Date]])</f>
        <v>9</v>
      </c>
      <c r="F1341">
        <f>ROUNDUP(MONTH(salesbydate[[#This Row],[Invoice_Date]])/3,0)</f>
        <v>3</v>
      </c>
      <c r="G1341">
        <f>WEEKNUM(salesbydate[[#This Row],[Invoice_Date]])</f>
        <v>37</v>
      </c>
      <c r="H1341" t="s">
        <v>30</v>
      </c>
      <c r="I1341" t="s">
        <v>65</v>
      </c>
      <c r="J1341" t="s">
        <v>66</v>
      </c>
      <c r="K1341" t="s">
        <v>21</v>
      </c>
      <c r="L1341" t="s">
        <v>144</v>
      </c>
      <c r="M1341" s="2">
        <v>75</v>
      </c>
      <c r="N1341" s="2">
        <v>350</v>
      </c>
      <c r="O1341" s="2">
        <v>262500</v>
      </c>
      <c r="P1341" s="2">
        <v>39375</v>
      </c>
      <c r="Q1341" s="8">
        <v>0.15</v>
      </c>
      <c r="R1341" t="s">
        <v>23</v>
      </c>
    </row>
    <row r="1342" spans="1:18" x14ac:dyDescent="0.35">
      <c r="A1342" t="s">
        <v>24</v>
      </c>
      <c r="B1342">
        <v>1128299</v>
      </c>
      <c r="C1342" s="1">
        <v>44450</v>
      </c>
      <c r="D1342">
        <f>YEAR(salesbydate[[#This Row],[Invoice_Date]])</f>
        <v>2021</v>
      </c>
      <c r="E1342">
        <f>MONTH(salesbydate[[#This Row],[Invoice_Date]])</f>
        <v>9</v>
      </c>
      <c r="F1342">
        <f>ROUNDUP(MONTH(salesbydate[[#This Row],[Invoice_Date]])/3,0)</f>
        <v>3</v>
      </c>
      <c r="G1342">
        <f>WEEKNUM(salesbydate[[#This Row],[Invoice_Date]])</f>
        <v>37</v>
      </c>
      <c r="H1342" t="s">
        <v>30</v>
      </c>
      <c r="I1342" t="s">
        <v>65</v>
      </c>
      <c r="J1342" t="s">
        <v>66</v>
      </c>
      <c r="K1342" t="s">
        <v>22</v>
      </c>
      <c r="L1342" t="s">
        <v>145</v>
      </c>
      <c r="M1342" s="2">
        <v>60</v>
      </c>
      <c r="N1342" s="2">
        <v>375</v>
      </c>
      <c r="O1342" s="2">
        <v>225000</v>
      </c>
      <c r="P1342" s="2">
        <v>90000</v>
      </c>
      <c r="Q1342" s="8">
        <v>0.4</v>
      </c>
      <c r="R1342" t="s">
        <v>23</v>
      </c>
    </row>
    <row r="1343" spans="1:18" x14ac:dyDescent="0.35">
      <c r="A1343" t="s">
        <v>24</v>
      </c>
      <c r="B1343">
        <v>1128299</v>
      </c>
      <c r="C1343" s="1">
        <v>44479</v>
      </c>
      <c r="D1343">
        <f>YEAR(salesbydate[[#This Row],[Invoice_Date]])</f>
        <v>2021</v>
      </c>
      <c r="E1343">
        <f>MONTH(salesbydate[[#This Row],[Invoice_Date]])</f>
        <v>10</v>
      </c>
      <c r="F1343">
        <f>ROUNDUP(MONTH(salesbydate[[#This Row],[Invoice_Date]])/3,0)</f>
        <v>4</v>
      </c>
      <c r="G1343">
        <f>WEEKNUM(salesbydate[[#This Row],[Invoice_Date]])</f>
        <v>42</v>
      </c>
      <c r="H1343" t="s">
        <v>30</v>
      </c>
      <c r="I1343" t="s">
        <v>65</v>
      </c>
      <c r="J1343" t="s">
        <v>66</v>
      </c>
      <c r="K1343" t="s">
        <v>16</v>
      </c>
      <c r="L1343" t="s">
        <v>144</v>
      </c>
      <c r="M1343" s="2">
        <v>55</v>
      </c>
      <c r="N1343" s="2">
        <v>475</v>
      </c>
      <c r="O1343" s="2">
        <v>261250</v>
      </c>
      <c r="P1343" s="2">
        <v>65313</v>
      </c>
      <c r="Q1343" s="8">
        <v>0.25</v>
      </c>
      <c r="R1343" t="s">
        <v>23</v>
      </c>
    </row>
    <row r="1344" spans="1:18" x14ac:dyDescent="0.35">
      <c r="A1344" t="s">
        <v>24</v>
      </c>
      <c r="B1344">
        <v>1128299</v>
      </c>
      <c r="C1344" s="1">
        <v>44479</v>
      </c>
      <c r="D1344">
        <f>YEAR(salesbydate[[#This Row],[Invoice_Date]])</f>
        <v>2021</v>
      </c>
      <c r="E1344">
        <f>MONTH(salesbydate[[#This Row],[Invoice_Date]])</f>
        <v>10</v>
      </c>
      <c r="F1344">
        <f>ROUNDUP(MONTH(salesbydate[[#This Row],[Invoice_Date]])/3,0)</f>
        <v>4</v>
      </c>
      <c r="G1344">
        <f>WEEKNUM(salesbydate[[#This Row],[Invoice_Date]])</f>
        <v>42</v>
      </c>
      <c r="H1344" t="s">
        <v>30</v>
      </c>
      <c r="I1344" t="s">
        <v>65</v>
      </c>
      <c r="J1344" t="s">
        <v>66</v>
      </c>
      <c r="K1344" t="s">
        <v>18</v>
      </c>
      <c r="L1344" t="s">
        <v>144</v>
      </c>
      <c r="M1344" s="2">
        <v>65</v>
      </c>
      <c r="N1344" s="2">
        <v>475</v>
      </c>
      <c r="O1344" s="2">
        <v>308750</v>
      </c>
      <c r="P1344" s="2">
        <v>61750</v>
      </c>
      <c r="Q1344" s="8">
        <v>0.2</v>
      </c>
      <c r="R1344" t="s">
        <v>23</v>
      </c>
    </row>
    <row r="1345" spans="1:18" x14ac:dyDescent="0.35">
      <c r="A1345" t="s">
        <v>24</v>
      </c>
      <c r="B1345">
        <v>1128299</v>
      </c>
      <c r="C1345" s="1">
        <v>44479</v>
      </c>
      <c r="D1345">
        <f>YEAR(salesbydate[[#This Row],[Invoice_Date]])</f>
        <v>2021</v>
      </c>
      <c r="E1345">
        <f>MONTH(salesbydate[[#This Row],[Invoice_Date]])</f>
        <v>10</v>
      </c>
      <c r="F1345">
        <f>ROUNDUP(MONTH(salesbydate[[#This Row],[Invoice_Date]])/3,0)</f>
        <v>4</v>
      </c>
      <c r="G1345">
        <f>WEEKNUM(salesbydate[[#This Row],[Invoice_Date]])</f>
        <v>42</v>
      </c>
      <c r="H1345" t="s">
        <v>30</v>
      </c>
      <c r="I1345" t="s">
        <v>65</v>
      </c>
      <c r="J1345" t="s">
        <v>66</v>
      </c>
      <c r="K1345" t="s">
        <v>19</v>
      </c>
      <c r="L1345" t="s">
        <v>145</v>
      </c>
      <c r="M1345" s="2">
        <v>60</v>
      </c>
      <c r="N1345" s="2">
        <v>300</v>
      </c>
      <c r="O1345" s="2">
        <v>180000</v>
      </c>
      <c r="P1345" s="2">
        <v>45000</v>
      </c>
      <c r="Q1345" s="8">
        <v>0.25</v>
      </c>
      <c r="R1345" t="s">
        <v>23</v>
      </c>
    </row>
    <row r="1346" spans="1:18" x14ac:dyDescent="0.35">
      <c r="A1346" t="s">
        <v>24</v>
      </c>
      <c r="B1346">
        <v>1128299</v>
      </c>
      <c r="C1346" s="1">
        <v>44479</v>
      </c>
      <c r="D1346">
        <f>YEAR(salesbydate[[#This Row],[Invoice_Date]])</f>
        <v>2021</v>
      </c>
      <c r="E1346">
        <f>MONTH(salesbydate[[#This Row],[Invoice_Date]])</f>
        <v>10</v>
      </c>
      <c r="F1346">
        <f>ROUNDUP(MONTH(salesbydate[[#This Row],[Invoice_Date]])/3,0)</f>
        <v>4</v>
      </c>
      <c r="G1346">
        <f>WEEKNUM(salesbydate[[#This Row],[Invoice_Date]])</f>
        <v>42</v>
      </c>
      <c r="H1346" t="s">
        <v>30</v>
      </c>
      <c r="I1346" t="s">
        <v>65</v>
      </c>
      <c r="J1346" t="s">
        <v>66</v>
      </c>
      <c r="K1346" t="s">
        <v>20</v>
      </c>
      <c r="L1346" t="s">
        <v>145</v>
      </c>
      <c r="M1346" s="2">
        <v>55</v>
      </c>
      <c r="N1346" s="2">
        <v>275</v>
      </c>
      <c r="O1346" s="2">
        <v>151250</v>
      </c>
      <c r="P1346" s="2">
        <v>37813</v>
      </c>
      <c r="Q1346" s="8">
        <v>0.25</v>
      </c>
      <c r="R1346" t="s">
        <v>23</v>
      </c>
    </row>
    <row r="1347" spans="1:18" x14ac:dyDescent="0.35">
      <c r="A1347" t="s">
        <v>24</v>
      </c>
      <c r="B1347">
        <v>1128299</v>
      </c>
      <c r="C1347" s="1">
        <v>44479</v>
      </c>
      <c r="D1347">
        <f>YEAR(salesbydate[[#This Row],[Invoice_Date]])</f>
        <v>2021</v>
      </c>
      <c r="E1347">
        <f>MONTH(salesbydate[[#This Row],[Invoice_Date]])</f>
        <v>10</v>
      </c>
      <c r="F1347">
        <f>ROUNDUP(MONTH(salesbydate[[#This Row],[Invoice_Date]])/3,0)</f>
        <v>4</v>
      </c>
      <c r="G1347">
        <f>WEEKNUM(salesbydate[[#This Row],[Invoice_Date]])</f>
        <v>42</v>
      </c>
      <c r="H1347" t="s">
        <v>30</v>
      </c>
      <c r="I1347" t="s">
        <v>65</v>
      </c>
      <c r="J1347" t="s">
        <v>66</v>
      </c>
      <c r="K1347" t="s">
        <v>21</v>
      </c>
      <c r="L1347" t="s">
        <v>144</v>
      </c>
      <c r="M1347" s="2">
        <v>65</v>
      </c>
      <c r="N1347" s="2">
        <v>250</v>
      </c>
      <c r="O1347" s="2">
        <v>162500</v>
      </c>
      <c r="P1347" s="2">
        <v>24375</v>
      </c>
      <c r="Q1347" s="8">
        <v>0.15</v>
      </c>
      <c r="R1347" t="s">
        <v>23</v>
      </c>
    </row>
    <row r="1348" spans="1:18" x14ac:dyDescent="0.35">
      <c r="A1348" t="s">
        <v>24</v>
      </c>
      <c r="B1348">
        <v>1128299</v>
      </c>
      <c r="C1348" s="1">
        <v>44479</v>
      </c>
      <c r="D1348">
        <f>YEAR(salesbydate[[#This Row],[Invoice_Date]])</f>
        <v>2021</v>
      </c>
      <c r="E1348">
        <f>MONTH(salesbydate[[#This Row],[Invoice_Date]])</f>
        <v>10</v>
      </c>
      <c r="F1348">
        <f>ROUNDUP(MONTH(salesbydate[[#This Row],[Invoice_Date]])/3,0)</f>
        <v>4</v>
      </c>
      <c r="G1348">
        <f>WEEKNUM(salesbydate[[#This Row],[Invoice_Date]])</f>
        <v>42</v>
      </c>
      <c r="H1348" t="s">
        <v>30</v>
      </c>
      <c r="I1348" t="s">
        <v>65</v>
      </c>
      <c r="J1348" t="s">
        <v>66</v>
      </c>
      <c r="K1348" t="s">
        <v>22</v>
      </c>
      <c r="L1348" t="s">
        <v>145</v>
      </c>
      <c r="M1348" s="2">
        <v>70</v>
      </c>
      <c r="N1348" s="2">
        <v>300</v>
      </c>
      <c r="O1348" s="2">
        <v>210000</v>
      </c>
      <c r="P1348" s="2">
        <v>84000</v>
      </c>
      <c r="Q1348" s="8">
        <v>0.4</v>
      </c>
      <c r="R1348" t="s">
        <v>23</v>
      </c>
    </row>
    <row r="1349" spans="1:18" x14ac:dyDescent="0.35">
      <c r="A1349" t="s">
        <v>24</v>
      </c>
      <c r="B1349">
        <v>1128299</v>
      </c>
      <c r="C1349" s="1">
        <v>44510</v>
      </c>
      <c r="D1349">
        <f>YEAR(salesbydate[[#This Row],[Invoice_Date]])</f>
        <v>2021</v>
      </c>
      <c r="E1349">
        <f>MONTH(salesbydate[[#This Row],[Invoice_Date]])</f>
        <v>11</v>
      </c>
      <c r="F1349">
        <f>ROUNDUP(MONTH(salesbydate[[#This Row],[Invoice_Date]])/3,0)</f>
        <v>4</v>
      </c>
      <c r="G1349">
        <f>WEEKNUM(salesbydate[[#This Row],[Invoice_Date]])</f>
        <v>46</v>
      </c>
      <c r="H1349" t="s">
        <v>30</v>
      </c>
      <c r="I1349" t="s">
        <v>65</v>
      </c>
      <c r="J1349" t="s">
        <v>66</v>
      </c>
      <c r="K1349" t="s">
        <v>16</v>
      </c>
      <c r="L1349" t="s">
        <v>144</v>
      </c>
      <c r="M1349" s="2">
        <v>55</v>
      </c>
      <c r="N1349" s="2">
        <v>525</v>
      </c>
      <c r="O1349" s="2">
        <v>288750</v>
      </c>
      <c r="P1349" s="2">
        <v>72188</v>
      </c>
      <c r="Q1349" s="8">
        <v>0.25</v>
      </c>
      <c r="R1349" t="s">
        <v>23</v>
      </c>
    </row>
    <row r="1350" spans="1:18" x14ac:dyDescent="0.35">
      <c r="A1350" t="s">
        <v>24</v>
      </c>
      <c r="B1350">
        <v>1128299</v>
      </c>
      <c r="C1350" s="1">
        <v>44510</v>
      </c>
      <c r="D1350">
        <f>YEAR(salesbydate[[#This Row],[Invoice_Date]])</f>
        <v>2021</v>
      </c>
      <c r="E1350">
        <f>MONTH(salesbydate[[#This Row],[Invoice_Date]])</f>
        <v>11</v>
      </c>
      <c r="F1350">
        <f>ROUNDUP(MONTH(salesbydate[[#This Row],[Invoice_Date]])/3,0)</f>
        <v>4</v>
      </c>
      <c r="G1350">
        <f>WEEKNUM(salesbydate[[#This Row],[Invoice_Date]])</f>
        <v>46</v>
      </c>
      <c r="H1350" t="s">
        <v>30</v>
      </c>
      <c r="I1350" t="s">
        <v>65</v>
      </c>
      <c r="J1350" t="s">
        <v>66</v>
      </c>
      <c r="K1350" t="s">
        <v>18</v>
      </c>
      <c r="L1350" t="s">
        <v>144</v>
      </c>
      <c r="M1350" s="2">
        <v>60</v>
      </c>
      <c r="N1350" s="2">
        <v>600</v>
      </c>
      <c r="O1350" s="2">
        <v>360000</v>
      </c>
      <c r="P1350" s="2">
        <v>72000</v>
      </c>
      <c r="Q1350" s="8">
        <v>0.2</v>
      </c>
      <c r="R1350" t="s">
        <v>23</v>
      </c>
    </row>
    <row r="1351" spans="1:18" x14ac:dyDescent="0.35">
      <c r="A1351" t="s">
        <v>24</v>
      </c>
      <c r="B1351">
        <v>1128299</v>
      </c>
      <c r="C1351" s="1">
        <v>44510</v>
      </c>
      <c r="D1351">
        <f>YEAR(salesbydate[[#This Row],[Invoice_Date]])</f>
        <v>2021</v>
      </c>
      <c r="E1351">
        <f>MONTH(salesbydate[[#This Row],[Invoice_Date]])</f>
        <v>11</v>
      </c>
      <c r="F1351">
        <f>ROUNDUP(MONTH(salesbydate[[#This Row],[Invoice_Date]])/3,0)</f>
        <v>4</v>
      </c>
      <c r="G1351">
        <f>WEEKNUM(salesbydate[[#This Row],[Invoice_Date]])</f>
        <v>46</v>
      </c>
      <c r="H1351" t="s">
        <v>30</v>
      </c>
      <c r="I1351" t="s">
        <v>65</v>
      </c>
      <c r="J1351" t="s">
        <v>66</v>
      </c>
      <c r="K1351" t="s">
        <v>19</v>
      </c>
      <c r="L1351" t="s">
        <v>145</v>
      </c>
      <c r="M1351" s="2">
        <v>55</v>
      </c>
      <c r="N1351" s="2">
        <v>425</v>
      </c>
      <c r="O1351" s="2">
        <v>233750</v>
      </c>
      <c r="P1351" s="2">
        <v>58438</v>
      </c>
      <c r="Q1351" s="8">
        <v>0.25</v>
      </c>
      <c r="R1351" t="s">
        <v>23</v>
      </c>
    </row>
    <row r="1352" spans="1:18" x14ac:dyDescent="0.35">
      <c r="A1352" t="s">
        <v>24</v>
      </c>
      <c r="B1352">
        <v>1128299</v>
      </c>
      <c r="C1352" s="1">
        <v>44510</v>
      </c>
      <c r="D1352">
        <f>YEAR(salesbydate[[#This Row],[Invoice_Date]])</f>
        <v>2021</v>
      </c>
      <c r="E1352">
        <f>MONTH(salesbydate[[#This Row],[Invoice_Date]])</f>
        <v>11</v>
      </c>
      <c r="F1352">
        <f>ROUNDUP(MONTH(salesbydate[[#This Row],[Invoice_Date]])/3,0)</f>
        <v>4</v>
      </c>
      <c r="G1352">
        <f>WEEKNUM(salesbydate[[#This Row],[Invoice_Date]])</f>
        <v>46</v>
      </c>
      <c r="H1352" t="s">
        <v>30</v>
      </c>
      <c r="I1352" t="s">
        <v>65</v>
      </c>
      <c r="J1352" t="s">
        <v>66</v>
      </c>
      <c r="K1352" t="s">
        <v>20</v>
      </c>
      <c r="L1352" t="s">
        <v>145</v>
      </c>
      <c r="M1352" s="2">
        <v>65</v>
      </c>
      <c r="N1352" s="2">
        <v>400</v>
      </c>
      <c r="O1352" s="2">
        <v>260000</v>
      </c>
      <c r="P1352" s="2">
        <v>65000</v>
      </c>
      <c r="Q1352" s="8">
        <v>0.25</v>
      </c>
      <c r="R1352" t="s">
        <v>23</v>
      </c>
    </row>
    <row r="1353" spans="1:18" x14ac:dyDescent="0.35">
      <c r="A1353" t="s">
        <v>24</v>
      </c>
      <c r="B1353">
        <v>1128299</v>
      </c>
      <c r="C1353" s="1">
        <v>44510</v>
      </c>
      <c r="D1353">
        <f>YEAR(salesbydate[[#This Row],[Invoice_Date]])</f>
        <v>2021</v>
      </c>
      <c r="E1353">
        <f>MONTH(salesbydate[[#This Row],[Invoice_Date]])</f>
        <v>11</v>
      </c>
      <c r="F1353">
        <f>ROUNDUP(MONTH(salesbydate[[#This Row],[Invoice_Date]])/3,0)</f>
        <v>4</v>
      </c>
      <c r="G1353">
        <f>WEEKNUM(salesbydate[[#This Row],[Invoice_Date]])</f>
        <v>46</v>
      </c>
      <c r="H1353" t="s">
        <v>30</v>
      </c>
      <c r="I1353" t="s">
        <v>65</v>
      </c>
      <c r="J1353" t="s">
        <v>66</v>
      </c>
      <c r="K1353" t="s">
        <v>21</v>
      </c>
      <c r="L1353" t="s">
        <v>144</v>
      </c>
      <c r="M1353" s="2">
        <v>85</v>
      </c>
      <c r="N1353" s="2">
        <v>375</v>
      </c>
      <c r="O1353" s="2">
        <v>318750</v>
      </c>
      <c r="P1353" s="2">
        <v>47813</v>
      </c>
      <c r="Q1353" s="8">
        <v>0.15</v>
      </c>
      <c r="R1353" t="s">
        <v>23</v>
      </c>
    </row>
    <row r="1354" spans="1:18" x14ac:dyDescent="0.35">
      <c r="A1354" t="s">
        <v>24</v>
      </c>
      <c r="B1354">
        <v>1128299</v>
      </c>
      <c r="C1354" s="1">
        <v>44510</v>
      </c>
      <c r="D1354">
        <f>YEAR(salesbydate[[#This Row],[Invoice_Date]])</f>
        <v>2021</v>
      </c>
      <c r="E1354">
        <f>MONTH(salesbydate[[#This Row],[Invoice_Date]])</f>
        <v>11</v>
      </c>
      <c r="F1354">
        <f>ROUNDUP(MONTH(salesbydate[[#This Row],[Invoice_Date]])/3,0)</f>
        <v>4</v>
      </c>
      <c r="G1354">
        <f>WEEKNUM(salesbydate[[#This Row],[Invoice_Date]])</f>
        <v>46</v>
      </c>
      <c r="H1354" t="s">
        <v>30</v>
      </c>
      <c r="I1354" t="s">
        <v>65</v>
      </c>
      <c r="J1354" t="s">
        <v>66</v>
      </c>
      <c r="K1354" t="s">
        <v>22</v>
      </c>
      <c r="L1354" t="s">
        <v>145</v>
      </c>
      <c r="M1354" s="2">
        <v>90</v>
      </c>
      <c r="N1354" s="2">
        <v>500</v>
      </c>
      <c r="O1354" s="2">
        <v>450000</v>
      </c>
      <c r="P1354" s="2">
        <v>180000</v>
      </c>
      <c r="Q1354" s="8">
        <v>0.4</v>
      </c>
      <c r="R1354" t="s">
        <v>23</v>
      </c>
    </row>
    <row r="1355" spans="1:18" x14ac:dyDescent="0.35">
      <c r="A1355" t="s">
        <v>24</v>
      </c>
      <c r="B1355">
        <v>1128299</v>
      </c>
      <c r="C1355" s="1">
        <v>44539</v>
      </c>
      <c r="D1355">
        <f>YEAR(salesbydate[[#This Row],[Invoice_Date]])</f>
        <v>2021</v>
      </c>
      <c r="E1355">
        <f>MONTH(salesbydate[[#This Row],[Invoice_Date]])</f>
        <v>12</v>
      </c>
      <c r="F1355">
        <f>ROUNDUP(MONTH(salesbydate[[#This Row],[Invoice_Date]])/3,0)</f>
        <v>4</v>
      </c>
      <c r="G1355">
        <f>WEEKNUM(salesbydate[[#This Row],[Invoice_Date]])</f>
        <v>50</v>
      </c>
      <c r="H1355" t="s">
        <v>30</v>
      </c>
      <c r="I1355" t="s">
        <v>65</v>
      </c>
      <c r="J1355" t="s">
        <v>66</v>
      </c>
      <c r="K1355" t="s">
        <v>16</v>
      </c>
      <c r="L1355" t="s">
        <v>144</v>
      </c>
      <c r="M1355" s="2">
        <v>75</v>
      </c>
      <c r="N1355" s="2">
        <v>700</v>
      </c>
      <c r="O1355" s="2">
        <v>525000</v>
      </c>
      <c r="P1355" s="2">
        <v>131250</v>
      </c>
      <c r="Q1355" s="8">
        <v>0.25</v>
      </c>
      <c r="R1355" t="s">
        <v>23</v>
      </c>
    </row>
    <row r="1356" spans="1:18" x14ac:dyDescent="0.35">
      <c r="A1356" t="s">
        <v>24</v>
      </c>
      <c r="B1356">
        <v>1128299</v>
      </c>
      <c r="C1356" s="1">
        <v>44539</v>
      </c>
      <c r="D1356">
        <f>YEAR(salesbydate[[#This Row],[Invoice_Date]])</f>
        <v>2021</v>
      </c>
      <c r="E1356">
        <f>MONTH(salesbydate[[#This Row],[Invoice_Date]])</f>
        <v>12</v>
      </c>
      <c r="F1356">
        <f>ROUNDUP(MONTH(salesbydate[[#This Row],[Invoice_Date]])/3,0)</f>
        <v>4</v>
      </c>
      <c r="G1356">
        <f>WEEKNUM(salesbydate[[#This Row],[Invoice_Date]])</f>
        <v>50</v>
      </c>
      <c r="H1356" t="s">
        <v>30</v>
      </c>
      <c r="I1356" t="s">
        <v>65</v>
      </c>
      <c r="J1356" t="s">
        <v>66</v>
      </c>
      <c r="K1356" t="s">
        <v>18</v>
      </c>
      <c r="L1356" t="s">
        <v>144</v>
      </c>
      <c r="M1356" s="2">
        <v>85</v>
      </c>
      <c r="N1356" s="2">
        <v>700</v>
      </c>
      <c r="O1356" s="2">
        <v>595000</v>
      </c>
      <c r="P1356" s="2">
        <v>119000</v>
      </c>
      <c r="Q1356" s="8">
        <v>0.2</v>
      </c>
      <c r="R1356" t="s">
        <v>23</v>
      </c>
    </row>
    <row r="1357" spans="1:18" x14ac:dyDescent="0.35">
      <c r="A1357" t="s">
        <v>25</v>
      </c>
      <c r="B1357">
        <v>1128299</v>
      </c>
      <c r="C1357" s="1">
        <v>44539</v>
      </c>
      <c r="D1357">
        <f>YEAR(salesbydate[[#This Row],[Invoice_Date]])</f>
        <v>2021</v>
      </c>
      <c r="E1357">
        <f>MONTH(salesbydate[[#This Row],[Invoice_Date]])</f>
        <v>12</v>
      </c>
      <c r="F1357">
        <f>ROUNDUP(MONTH(salesbydate[[#This Row],[Invoice_Date]])/3,0)</f>
        <v>4</v>
      </c>
      <c r="G1357">
        <f>WEEKNUM(salesbydate[[#This Row],[Invoice_Date]])</f>
        <v>50</v>
      </c>
      <c r="H1357" t="s">
        <v>30</v>
      </c>
      <c r="I1357" t="s">
        <v>65</v>
      </c>
      <c r="J1357" t="s">
        <v>66</v>
      </c>
      <c r="K1357" t="s">
        <v>19</v>
      </c>
      <c r="L1357" t="s">
        <v>145</v>
      </c>
      <c r="M1357" s="2">
        <v>80</v>
      </c>
      <c r="N1357" s="2">
        <v>500</v>
      </c>
      <c r="O1357" s="2">
        <v>400000</v>
      </c>
      <c r="P1357" s="2">
        <v>100000</v>
      </c>
      <c r="Q1357" s="8">
        <v>0.25</v>
      </c>
      <c r="R1357" t="s">
        <v>23</v>
      </c>
    </row>
    <row r="1358" spans="1:18" x14ac:dyDescent="0.35">
      <c r="A1358" t="s">
        <v>25</v>
      </c>
      <c r="B1358">
        <v>1128299</v>
      </c>
      <c r="C1358" s="1">
        <v>44539</v>
      </c>
      <c r="D1358">
        <f>YEAR(salesbydate[[#This Row],[Invoice_Date]])</f>
        <v>2021</v>
      </c>
      <c r="E1358">
        <f>MONTH(salesbydate[[#This Row],[Invoice_Date]])</f>
        <v>12</v>
      </c>
      <c r="F1358">
        <f>ROUNDUP(MONTH(salesbydate[[#This Row],[Invoice_Date]])/3,0)</f>
        <v>4</v>
      </c>
      <c r="G1358">
        <f>WEEKNUM(salesbydate[[#This Row],[Invoice_Date]])</f>
        <v>50</v>
      </c>
      <c r="H1358" t="s">
        <v>30</v>
      </c>
      <c r="I1358" t="s">
        <v>65</v>
      </c>
      <c r="J1358" t="s">
        <v>66</v>
      </c>
      <c r="K1358" t="s">
        <v>20</v>
      </c>
      <c r="L1358" t="s">
        <v>145</v>
      </c>
      <c r="M1358" s="2">
        <v>80</v>
      </c>
      <c r="N1358" s="2">
        <v>500</v>
      </c>
      <c r="O1358" s="2">
        <v>400000</v>
      </c>
      <c r="P1358" s="2">
        <v>100000</v>
      </c>
      <c r="Q1358" s="8">
        <v>0.25</v>
      </c>
      <c r="R1358" t="s">
        <v>23</v>
      </c>
    </row>
    <row r="1359" spans="1:18" x14ac:dyDescent="0.35">
      <c r="A1359" t="s">
        <v>25</v>
      </c>
      <c r="B1359">
        <v>1128299</v>
      </c>
      <c r="C1359" s="1">
        <v>44539</v>
      </c>
      <c r="D1359">
        <f>YEAR(salesbydate[[#This Row],[Invoice_Date]])</f>
        <v>2021</v>
      </c>
      <c r="E1359">
        <f>MONTH(salesbydate[[#This Row],[Invoice_Date]])</f>
        <v>12</v>
      </c>
      <c r="F1359">
        <f>ROUNDUP(MONTH(salesbydate[[#This Row],[Invoice_Date]])/3,0)</f>
        <v>4</v>
      </c>
      <c r="G1359">
        <f>WEEKNUM(salesbydate[[#This Row],[Invoice_Date]])</f>
        <v>50</v>
      </c>
      <c r="H1359" t="s">
        <v>30</v>
      </c>
      <c r="I1359" t="s">
        <v>65</v>
      </c>
      <c r="J1359" t="s">
        <v>66</v>
      </c>
      <c r="K1359" t="s">
        <v>21</v>
      </c>
      <c r="L1359" t="s">
        <v>144</v>
      </c>
      <c r="M1359" s="2">
        <v>90</v>
      </c>
      <c r="N1359" s="2">
        <v>425</v>
      </c>
      <c r="O1359" s="2">
        <v>382500</v>
      </c>
      <c r="P1359" s="2">
        <v>57375</v>
      </c>
      <c r="Q1359" s="8">
        <v>0.15</v>
      </c>
      <c r="R1359" t="s">
        <v>23</v>
      </c>
    </row>
    <row r="1360" spans="1:18" x14ac:dyDescent="0.35">
      <c r="A1360" t="s">
        <v>25</v>
      </c>
      <c r="B1360">
        <v>1128299</v>
      </c>
      <c r="C1360" s="1">
        <v>44539</v>
      </c>
      <c r="D1360">
        <f>YEAR(salesbydate[[#This Row],[Invoice_Date]])</f>
        <v>2021</v>
      </c>
      <c r="E1360">
        <f>MONTH(salesbydate[[#This Row],[Invoice_Date]])</f>
        <v>12</v>
      </c>
      <c r="F1360">
        <f>ROUNDUP(MONTH(salesbydate[[#This Row],[Invoice_Date]])/3,0)</f>
        <v>4</v>
      </c>
      <c r="G1360">
        <f>WEEKNUM(salesbydate[[#This Row],[Invoice_Date]])</f>
        <v>50</v>
      </c>
      <c r="H1360" t="s">
        <v>30</v>
      </c>
      <c r="I1360" t="s">
        <v>65</v>
      </c>
      <c r="J1360" t="s">
        <v>66</v>
      </c>
      <c r="K1360" t="s">
        <v>22</v>
      </c>
      <c r="L1360" t="s">
        <v>145</v>
      </c>
      <c r="M1360" s="2">
        <v>95</v>
      </c>
      <c r="N1360" s="2">
        <v>525</v>
      </c>
      <c r="O1360" s="2">
        <v>498750</v>
      </c>
      <c r="P1360" s="2">
        <v>199500</v>
      </c>
      <c r="Q1360" s="8">
        <v>0.4</v>
      </c>
      <c r="R1360" t="s">
        <v>23</v>
      </c>
    </row>
    <row r="1361" spans="1:18" x14ac:dyDescent="0.35">
      <c r="A1361" t="s">
        <v>25</v>
      </c>
      <c r="B1361">
        <v>1128299</v>
      </c>
      <c r="C1361" s="1">
        <v>44213</v>
      </c>
      <c r="D1361">
        <f>YEAR(salesbydate[[#This Row],[Invoice_Date]])</f>
        <v>2021</v>
      </c>
      <c r="E1361">
        <f>MONTH(salesbydate[[#This Row],[Invoice_Date]])</f>
        <v>1</v>
      </c>
      <c r="F1361">
        <f>ROUNDUP(MONTH(salesbydate[[#This Row],[Invoice_Date]])/3,0)</f>
        <v>1</v>
      </c>
      <c r="G1361">
        <f>WEEKNUM(salesbydate[[#This Row],[Invoice_Date]])</f>
        <v>4</v>
      </c>
      <c r="H1361" t="s">
        <v>30</v>
      </c>
      <c r="I1361" t="s">
        <v>65</v>
      </c>
      <c r="J1361" t="s">
        <v>66</v>
      </c>
      <c r="K1361" t="s">
        <v>16</v>
      </c>
      <c r="L1361" t="s">
        <v>144</v>
      </c>
      <c r="M1361" s="2">
        <v>40</v>
      </c>
      <c r="N1361" s="2">
        <v>425</v>
      </c>
      <c r="O1361" s="2">
        <v>170000</v>
      </c>
      <c r="P1361" s="2">
        <v>51000</v>
      </c>
      <c r="Q1361" s="8">
        <v>0.3</v>
      </c>
      <c r="R1361" t="s">
        <v>23</v>
      </c>
    </row>
    <row r="1362" spans="1:18" x14ac:dyDescent="0.35">
      <c r="A1362" t="s">
        <v>25</v>
      </c>
      <c r="B1362">
        <v>1128299</v>
      </c>
      <c r="C1362" s="1">
        <v>44213</v>
      </c>
      <c r="D1362">
        <f>YEAR(salesbydate[[#This Row],[Invoice_Date]])</f>
        <v>2021</v>
      </c>
      <c r="E1362">
        <f>MONTH(salesbydate[[#This Row],[Invoice_Date]])</f>
        <v>1</v>
      </c>
      <c r="F1362">
        <f>ROUNDUP(MONTH(salesbydate[[#This Row],[Invoice_Date]])/3,0)</f>
        <v>1</v>
      </c>
      <c r="G1362">
        <f>WEEKNUM(salesbydate[[#This Row],[Invoice_Date]])</f>
        <v>4</v>
      </c>
      <c r="H1362" t="s">
        <v>30</v>
      </c>
      <c r="I1362" t="s">
        <v>65</v>
      </c>
      <c r="J1362" t="s">
        <v>66</v>
      </c>
      <c r="K1362" t="s">
        <v>18</v>
      </c>
      <c r="L1362" t="s">
        <v>144</v>
      </c>
      <c r="M1362" s="2">
        <v>50</v>
      </c>
      <c r="N1362" s="2">
        <v>425</v>
      </c>
      <c r="O1362" s="2">
        <v>212500</v>
      </c>
      <c r="P1362" s="2">
        <v>53125</v>
      </c>
      <c r="Q1362" s="8">
        <v>0.25</v>
      </c>
      <c r="R1362" t="s">
        <v>23</v>
      </c>
    </row>
    <row r="1363" spans="1:18" x14ac:dyDescent="0.35">
      <c r="A1363" t="s">
        <v>25</v>
      </c>
      <c r="B1363">
        <v>1128299</v>
      </c>
      <c r="C1363" s="1">
        <v>44213</v>
      </c>
      <c r="D1363">
        <f>YEAR(salesbydate[[#This Row],[Invoice_Date]])</f>
        <v>2021</v>
      </c>
      <c r="E1363">
        <f>MONTH(salesbydate[[#This Row],[Invoice_Date]])</f>
        <v>1</v>
      </c>
      <c r="F1363">
        <f>ROUNDUP(MONTH(salesbydate[[#This Row],[Invoice_Date]])/3,0)</f>
        <v>1</v>
      </c>
      <c r="G1363">
        <f>WEEKNUM(salesbydate[[#This Row],[Invoice_Date]])</f>
        <v>4</v>
      </c>
      <c r="H1363" t="s">
        <v>30</v>
      </c>
      <c r="I1363" t="s">
        <v>65</v>
      </c>
      <c r="J1363" t="s">
        <v>66</v>
      </c>
      <c r="K1363" t="s">
        <v>19</v>
      </c>
      <c r="L1363" t="s">
        <v>145</v>
      </c>
      <c r="M1363" s="2">
        <v>50</v>
      </c>
      <c r="N1363" s="2">
        <v>425</v>
      </c>
      <c r="O1363" s="2">
        <v>212500</v>
      </c>
      <c r="P1363" s="2">
        <v>63750</v>
      </c>
      <c r="Q1363" s="8">
        <v>0.3</v>
      </c>
      <c r="R1363" t="s">
        <v>23</v>
      </c>
    </row>
    <row r="1364" spans="1:18" x14ac:dyDescent="0.35">
      <c r="A1364" t="s">
        <v>25</v>
      </c>
      <c r="B1364">
        <v>1128299</v>
      </c>
      <c r="C1364" s="1">
        <v>44213</v>
      </c>
      <c r="D1364">
        <f>YEAR(salesbydate[[#This Row],[Invoice_Date]])</f>
        <v>2021</v>
      </c>
      <c r="E1364">
        <f>MONTH(salesbydate[[#This Row],[Invoice_Date]])</f>
        <v>1</v>
      </c>
      <c r="F1364">
        <f>ROUNDUP(MONTH(salesbydate[[#This Row],[Invoice_Date]])/3,0)</f>
        <v>1</v>
      </c>
      <c r="G1364">
        <f>WEEKNUM(salesbydate[[#This Row],[Invoice_Date]])</f>
        <v>4</v>
      </c>
      <c r="H1364" t="s">
        <v>30</v>
      </c>
      <c r="I1364" t="s">
        <v>65</v>
      </c>
      <c r="J1364" t="s">
        <v>66</v>
      </c>
      <c r="K1364" t="s">
        <v>20</v>
      </c>
      <c r="L1364" t="s">
        <v>145</v>
      </c>
      <c r="M1364" s="2">
        <v>50</v>
      </c>
      <c r="N1364" s="2">
        <v>275</v>
      </c>
      <c r="O1364" s="2">
        <v>137500</v>
      </c>
      <c r="P1364" s="2">
        <v>41250</v>
      </c>
      <c r="Q1364" s="8">
        <v>0.3</v>
      </c>
      <c r="R1364" t="s">
        <v>23</v>
      </c>
    </row>
    <row r="1365" spans="1:18" x14ac:dyDescent="0.35">
      <c r="A1365" t="s">
        <v>25</v>
      </c>
      <c r="B1365">
        <v>1128299</v>
      </c>
      <c r="C1365" s="1">
        <v>44213</v>
      </c>
      <c r="D1365">
        <f>YEAR(salesbydate[[#This Row],[Invoice_Date]])</f>
        <v>2021</v>
      </c>
      <c r="E1365">
        <f>MONTH(salesbydate[[#This Row],[Invoice_Date]])</f>
        <v>1</v>
      </c>
      <c r="F1365">
        <f>ROUNDUP(MONTH(salesbydate[[#This Row],[Invoice_Date]])/3,0)</f>
        <v>1</v>
      </c>
      <c r="G1365">
        <f>WEEKNUM(salesbydate[[#This Row],[Invoice_Date]])</f>
        <v>4</v>
      </c>
      <c r="H1365" t="s">
        <v>30</v>
      </c>
      <c r="I1365" t="s">
        <v>65</v>
      </c>
      <c r="J1365" t="s">
        <v>66</v>
      </c>
      <c r="K1365" t="s">
        <v>21</v>
      </c>
      <c r="L1365" t="s">
        <v>144</v>
      </c>
      <c r="M1365" s="2">
        <v>55</v>
      </c>
      <c r="N1365" s="2">
        <v>225</v>
      </c>
      <c r="O1365" s="2">
        <v>123750</v>
      </c>
      <c r="P1365" s="2">
        <v>24750</v>
      </c>
      <c r="Q1365" s="8">
        <v>0.2</v>
      </c>
      <c r="R1365" t="s">
        <v>23</v>
      </c>
    </row>
    <row r="1366" spans="1:18" x14ac:dyDescent="0.35">
      <c r="A1366" t="s">
        <v>25</v>
      </c>
      <c r="B1366">
        <v>1128299</v>
      </c>
      <c r="C1366" s="1">
        <v>44213</v>
      </c>
      <c r="D1366">
        <f>YEAR(salesbydate[[#This Row],[Invoice_Date]])</f>
        <v>2021</v>
      </c>
      <c r="E1366">
        <f>MONTH(salesbydate[[#This Row],[Invoice_Date]])</f>
        <v>1</v>
      </c>
      <c r="F1366">
        <f>ROUNDUP(MONTH(salesbydate[[#This Row],[Invoice_Date]])/3,0)</f>
        <v>1</v>
      </c>
      <c r="G1366">
        <f>WEEKNUM(salesbydate[[#This Row],[Invoice_Date]])</f>
        <v>4</v>
      </c>
      <c r="H1366" t="s">
        <v>30</v>
      </c>
      <c r="I1366" t="s">
        <v>65</v>
      </c>
      <c r="J1366" t="s">
        <v>66</v>
      </c>
      <c r="K1366" t="s">
        <v>22</v>
      </c>
      <c r="L1366" t="s">
        <v>145</v>
      </c>
      <c r="M1366" s="2">
        <v>50</v>
      </c>
      <c r="N1366" s="2">
        <v>475</v>
      </c>
      <c r="O1366" s="2">
        <v>237500</v>
      </c>
      <c r="P1366" s="2">
        <v>106875</v>
      </c>
      <c r="Q1366" s="8">
        <v>0.45</v>
      </c>
      <c r="R1366" t="s">
        <v>23</v>
      </c>
    </row>
    <row r="1367" spans="1:18" x14ac:dyDescent="0.35">
      <c r="A1367" t="s">
        <v>25</v>
      </c>
      <c r="B1367">
        <v>1128299</v>
      </c>
      <c r="C1367" s="1">
        <v>44244</v>
      </c>
      <c r="D1367">
        <f>YEAR(salesbydate[[#This Row],[Invoice_Date]])</f>
        <v>2021</v>
      </c>
      <c r="E1367">
        <f>MONTH(salesbydate[[#This Row],[Invoice_Date]])</f>
        <v>2</v>
      </c>
      <c r="F1367">
        <f>ROUNDUP(MONTH(salesbydate[[#This Row],[Invoice_Date]])/3,0)</f>
        <v>1</v>
      </c>
      <c r="G1367">
        <f>WEEKNUM(salesbydate[[#This Row],[Invoice_Date]])</f>
        <v>8</v>
      </c>
      <c r="H1367" t="s">
        <v>30</v>
      </c>
      <c r="I1367" t="s">
        <v>65</v>
      </c>
      <c r="J1367" t="s">
        <v>66</v>
      </c>
      <c r="K1367" t="s">
        <v>16</v>
      </c>
      <c r="L1367" t="s">
        <v>144</v>
      </c>
      <c r="M1367" s="2">
        <v>40</v>
      </c>
      <c r="N1367" s="2">
        <v>525</v>
      </c>
      <c r="O1367" s="2">
        <v>210000</v>
      </c>
      <c r="P1367" s="2">
        <v>63000</v>
      </c>
      <c r="Q1367" s="8">
        <v>0.3</v>
      </c>
      <c r="R1367" t="s">
        <v>23</v>
      </c>
    </row>
    <row r="1368" spans="1:18" x14ac:dyDescent="0.35">
      <c r="A1368" t="s">
        <v>25</v>
      </c>
      <c r="B1368">
        <v>1128299</v>
      </c>
      <c r="C1368" s="1">
        <v>44244</v>
      </c>
      <c r="D1368">
        <f>YEAR(salesbydate[[#This Row],[Invoice_Date]])</f>
        <v>2021</v>
      </c>
      <c r="E1368">
        <f>MONTH(salesbydate[[#This Row],[Invoice_Date]])</f>
        <v>2</v>
      </c>
      <c r="F1368">
        <f>ROUNDUP(MONTH(salesbydate[[#This Row],[Invoice_Date]])/3,0)</f>
        <v>1</v>
      </c>
      <c r="G1368">
        <f>WEEKNUM(salesbydate[[#This Row],[Invoice_Date]])</f>
        <v>8</v>
      </c>
      <c r="H1368" t="s">
        <v>30</v>
      </c>
      <c r="I1368" t="s">
        <v>65</v>
      </c>
      <c r="J1368" t="s">
        <v>66</v>
      </c>
      <c r="K1368" t="s">
        <v>18</v>
      </c>
      <c r="L1368" t="s">
        <v>144</v>
      </c>
      <c r="M1368" s="2">
        <v>50</v>
      </c>
      <c r="N1368" s="2">
        <v>425</v>
      </c>
      <c r="O1368" s="2">
        <v>212500</v>
      </c>
      <c r="P1368" s="2">
        <v>53125</v>
      </c>
      <c r="Q1368" s="8">
        <v>0.25</v>
      </c>
      <c r="R1368" t="s">
        <v>23</v>
      </c>
    </row>
    <row r="1369" spans="1:18" x14ac:dyDescent="0.35">
      <c r="A1369" t="s">
        <v>25</v>
      </c>
      <c r="B1369">
        <v>1128299</v>
      </c>
      <c r="C1369" s="1">
        <v>44244</v>
      </c>
      <c r="D1369">
        <f>YEAR(salesbydate[[#This Row],[Invoice_Date]])</f>
        <v>2021</v>
      </c>
      <c r="E1369">
        <f>MONTH(salesbydate[[#This Row],[Invoice_Date]])</f>
        <v>2</v>
      </c>
      <c r="F1369">
        <f>ROUNDUP(MONTH(salesbydate[[#This Row],[Invoice_Date]])/3,0)</f>
        <v>1</v>
      </c>
      <c r="G1369">
        <f>WEEKNUM(salesbydate[[#This Row],[Invoice_Date]])</f>
        <v>8</v>
      </c>
      <c r="H1369" t="s">
        <v>30</v>
      </c>
      <c r="I1369" t="s">
        <v>65</v>
      </c>
      <c r="J1369" t="s">
        <v>66</v>
      </c>
      <c r="K1369" t="s">
        <v>19</v>
      </c>
      <c r="L1369" t="s">
        <v>145</v>
      </c>
      <c r="M1369" s="2">
        <v>50</v>
      </c>
      <c r="N1369" s="2">
        <v>425</v>
      </c>
      <c r="O1369" s="2">
        <v>212500</v>
      </c>
      <c r="P1369" s="2">
        <v>63750</v>
      </c>
      <c r="Q1369" s="8">
        <v>0.3</v>
      </c>
      <c r="R1369" t="s">
        <v>23</v>
      </c>
    </row>
    <row r="1370" spans="1:18" x14ac:dyDescent="0.35">
      <c r="A1370" t="s">
        <v>25</v>
      </c>
      <c r="B1370">
        <v>1128299</v>
      </c>
      <c r="C1370" s="1">
        <v>44244</v>
      </c>
      <c r="D1370">
        <f>YEAR(salesbydate[[#This Row],[Invoice_Date]])</f>
        <v>2021</v>
      </c>
      <c r="E1370">
        <f>MONTH(salesbydate[[#This Row],[Invoice_Date]])</f>
        <v>2</v>
      </c>
      <c r="F1370">
        <f>ROUNDUP(MONTH(salesbydate[[#This Row],[Invoice_Date]])/3,0)</f>
        <v>1</v>
      </c>
      <c r="G1370">
        <f>WEEKNUM(salesbydate[[#This Row],[Invoice_Date]])</f>
        <v>8</v>
      </c>
      <c r="H1370" t="s">
        <v>47</v>
      </c>
      <c r="I1370" t="s">
        <v>48</v>
      </c>
      <c r="J1370" t="s">
        <v>67</v>
      </c>
      <c r="K1370" t="s">
        <v>20</v>
      </c>
      <c r="L1370" t="s">
        <v>145</v>
      </c>
      <c r="M1370" s="2">
        <v>50</v>
      </c>
      <c r="N1370" s="2">
        <v>275</v>
      </c>
      <c r="O1370" s="2">
        <v>137500</v>
      </c>
      <c r="P1370" s="2">
        <v>41250</v>
      </c>
      <c r="Q1370" s="8">
        <v>0.3</v>
      </c>
      <c r="R1370" t="s">
        <v>23</v>
      </c>
    </row>
    <row r="1371" spans="1:18" x14ac:dyDescent="0.35">
      <c r="A1371" t="s">
        <v>25</v>
      </c>
      <c r="B1371">
        <v>1128299</v>
      </c>
      <c r="C1371" s="1">
        <v>44244</v>
      </c>
      <c r="D1371">
        <f>YEAR(salesbydate[[#This Row],[Invoice_Date]])</f>
        <v>2021</v>
      </c>
      <c r="E1371">
        <f>MONTH(salesbydate[[#This Row],[Invoice_Date]])</f>
        <v>2</v>
      </c>
      <c r="F1371">
        <f>ROUNDUP(MONTH(salesbydate[[#This Row],[Invoice_Date]])/3,0)</f>
        <v>1</v>
      </c>
      <c r="G1371">
        <f>WEEKNUM(salesbydate[[#This Row],[Invoice_Date]])</f>
        <v>8</v>
      </c>
      <c r="H1371" t="s">
        <v>47</v>
      </c>
      <c r="I1371" t="s">
        <v>48</v>
      </c>
      <c r="J1371" t="s">
        <v>67</v>
      </c>
      <c r="K1371" t="s">
        <v>21</v>
      </c>
      <c r="L1371" t="s">
        <v>144</v>
      </c>
      <c r="M1371" s="2">
        <v>55</v>
      </c>
      <c r="N1371" s="2">
        <v>200</v>
      </c>
      <c r="O1371" s="2">
        <v>110000</v>
      </c>
      <c r="P1371" s="2">
        <v>22000</v>
      </c>
      <c r="Q1371" s="8">
        <v>0.2</v>
      </c>
      <c r="R1371" t="s">
        <v>23</v>
      </c>
    </row>
    <row r="1372" spans="1:18" x14ac:dyDescent="0.35">
      <c r="A1372" t="s">
        <v>25</v>
      </c>
      <c r="B1372">
        <v>1128299</v>
      </c>
      <c r="C1372" s="1">
        <v>44244</v>
      </c>
      <c r="D1372">
        <f>YEAR(salesbydate[[#This Row],[Invoice_Date]])</f>
        <v>2021</v>
      </c>
      <c r="E1372">
        <f>MONTH(salesbydate[[#This Row],[Invoice_Date]])</f>
        <v>2</v>
      </c>
      <c r="F1372">
        <f>ROUNDUP(MONTH(salesbydate[[#This Row],[Invoice_Date]])/3,0)</f>
        <v>1</v>
      </c>
      <c r="G1372">
        <f>WEEKNUM(salesbydate[[#This Row],[Invoice_Date]])</f>
        <v>8</v>
      </c>
      <c r="H1372" t="s">
        <v>47</v>
      </c>
      <c r="I1372" t="s">
        <v>48</v>
      </c>
      <c r="J1372" t="s">
        <v>67</v>
      </c>
      <c r="K1372" t="s">
        <v>22</v>
      </c>
      <c r="L1372" t="s">
        <v>145</v>
      </c>
      <c r="M1372" s="2">
        <v>50</v>
      </c>
      <c r="N1372" s="2">
        <v>400</v>
      </c>
      <c r="O1372" s="2">
        <v>200000</v>
      </c>
      <c r="P1372" s="2">
        <v>90000</v>
      </c>
      <c r="Q1372" s="8">
        <v>0.45</v>
      </c>
      <c r="R1372" t="s">
        <v>23</v>
      </c>
    </row>
    <row r="1373" spans="1:18" x14ac:dyDescent="0.35">
      <c r="A1373" t="s">
        <v>25</v>
      </c>
      <c r="B1373">
        <v>1128299</v>
      </c>
      <c r="C1373" s="1">
        <v>44271</v>
      </c>
      <c r="D1373">
        <f>YEAR(salesbydate[[#This Row],[Invoice_Date]])</f>
        <v>2021</v>
      </c>
      <c r="E1373">
        <f>MONTH(salesbydate[[#This Row],[Invoice_Date]])</f>
        <v>3</v>
      </c>
      <c r="F1373">
        <f>ROUNDUP(MONTH(salesbydate[[#This Row],[Invoice_Date]])/3,0)</f>
        <v>1</v>
      </c>
      <c r="G1373">
        <f>WEEKNUM(salesbydate[[#This Row],[Invoice_Date]])</f>
        <v>12</v>
      </c>
      <c r="H1373" t="s">
        <v>47</v>
      </c>
      <c r="I1373" t="s">
        <v>48</v>
      </c>
      <c r="J1373" t="s">
        <v>67</v>
      </c>
      <c r="K1373" t="s">
        <v>16</v>
      </c>
      <c r="L1373" t="s">
        <v>144</v>
      </c>
      <c r="M1373" s="2">
        <v>50</v>
      </c>
      <c r="N1373" s="2">
        <v>550</v>
      </c>
      <c r="O1373" s="2">
        <v>275000</v>
      </c>
      <c r="P1373" s="2">
        <v>82500</v>
      </c>
      <c r="Q1373" s="8">
        <v>0.3</v>
      </c>
      <c r="R1373" t="s">
        <v>23</v>
      </c>
    </row>
    <row r="1374" spans="1:18" x14ac:dyDescent="0.35">
      <c r="A1374" t="s">
        <v>25</v>
      </c>
      <c r="B1374">
        <v>1128299</v>
      </c>
      <c r="C1374" s="1">
        <v>44271</v>
      </c>
      <c r="D1374">
        <f>YEAR(salesbydate[[#This Row],[Invoice_Date]])</f>
        <v>2021</v>
      </c>
      <c r="E1374">
        <f>MONTH(salesbydate[[#This Row],[Invoice_Date]])</f>
        <v>3</v>
      </c>
      <c r="F1374">
        <f>ROUNDUP(MONTH(salesbydate[[#This Row],[Invoice_Date]])/3,0)</f>
        <v>1</v>
      </c>
      <c r="G1374">
        <f>WEEKNUM(salesbydate[[#This Row],[Invoice_Date]])</f>
        <v>12</v>
      </c>
      <c r="H1374" t="s">
        <v>47</v>
      </c>
      <c r="I1374" t="s">
        <v>48</v>
      </c>
      <c r="J1374" t="s">
        <v>67</v>
      </c>
      <c r="K1374" t="s">
        <v>18</v>
      </c>
      <c r="L1374" t="s">
        <v>144</v>
      </c>
      <c r="M1374" s="2">
        <v>60</v>
      </c>
      <c r="N1374" s="2">
        <v>400</v>
      </c>
      <c r="O1374" s="2">
        <v>240000</v>
      </c>
      <c r="P1374" s="2">
        <v>60000</v>
      </c>
      <c r="Q1374" s="8">
        <v>0.25</v>
      </c>
      <c r="R1374" t="s">
        <v>23</v>
      </c>
    </row>
    <row r="1375" spans="1:18" x14ac:dyDescent="0.35">
      <c r="A1375" t="s">
        <v>25</v>
      </c>
      <c r="B1375">
        <v>1128299</v>
      </c>
      <c r="C1375" s="1">
        <v>44271</v>
      </c>
      <c r="D1375">
        <f>YEAR(salesbydate[[#This Row],[Invoice_Date]])</f>
        <v>2021</v>
      </c>
      <c r="E1375">
        <f>MONTH(salesbydate[[#This Row],[Invoice_Date]])</f>
        <v>3</v>
      </c>
      <c r="F1375">
        <f>ROUNDUP(MONTH(salesbydate[[#This Row],[Invoice_Date]])/3,0)</f>
        <v>1</v>
      </c>
      <c r="G1375">
        <f>WEEKNUM(salesbydate[[#This Row],[Invoice_Date]])</f>
        <v>12</v>
      </c>
      <c r="H1375" t="s">
        <v>47</v>
      </c>
      <c r="I1375" t="s">
        <v>48</v>
      </c>
      <c r="J1375" t="s">
        <v>67</v>
      </c>
      <c r="K1375" t="s">
        <v>19</v>
      </c>
      <c r="L1375" t="s">
        <v>145</v>
      </c>
      <c r="M1375" s="2">
        <v>65</v>
      </c>
      <c r="N1375" s="2">
        <v>425</v>
      </c>
      <c r="O1375" s="2">
        <v>276250</v>
      </c>
      <c r="P1375" s="2">
        <v>82875</v>
      </c>
      <c r="Q1375" s="8">
        <v>0.3</v>
      </c>
      <c r="R1375" t="s">
        <v>23</v>
      </c>
    </row>
    <row r="1376" spans="1:18" x14ac:dyDescent="0.35">
      <c r="A1376" t="s">
        <v>25</v>
      </c>
      <c r="B1376">
        <v>1128299</v>
      </c>
      <c r="C1376" s="1">
        <v>44271</v>
      </c>
      <c r="D1376">
        <f>YEAR(salesbydate[[#This Row],[Invoice_Date]])</f>
        <v>2021</v>
      </c>
      <c r="E1376">
        <f>MONTH(salesbydate[[#This Row],[Invoice_Date]])</f>
        <v>3</v>
      </c>
      <c r="F1376">
        <f>ROUNDUP(MONTH(salesbydate[[#This Row],[Invoice_Date]])/3,0)</f>
        <v>1</v>
      </c>
      <c r="G1376">
        <f>WEEKNUM(salesbydate[[#This Row],[Invoice_Date]])</f>
        <v>12</v>
      </c>
      <c r="H1376" t="s">
        <v>47</v>
      </c>
      <c r="I1376" t="s">
        <v>48</v>
      </c>
      <c r="J1376" t="s">
        <v>67</v>
      </c>
      <c r="K1376" t="s">
        <v>20</v>
      </c>
      <c r="L1376" t="s">
        <v>145</v>
      </c>
      <c r="M1376" s="2">
        <v>60</v>
      </c>
      <c r="N1376" s="2">
        <v>325</v>
      </c>
      <c r="O1376" s="2">
        <v>195000</v>
      </c>
      <c r="P1376" s="2">
        <v>58500</v>
      </c>
      <c r="Q1376" s="8">
        <v>0.3</v>
      </c>
      <c r="R1376" t="s">
        <v>23</v>
      </c>
    </row>
    <row r="1377" spans="1:18" x14ac:dyDescent="0.35">
      <c r="A1377" t="s">
        <v>25</v>
      </c>
      <c r="B1377">
        <v>1128299</v>
      </c>
      <c r="C1377" s="1">
        <v>44271</v>
      </c>
      <c r="D1377">
        <f>YEAR(salesbydate[[#This Row],[Invoice_Date]])</f>
        <v>2021</v>
      </c>
      <c r="E1377">
        <f>MONTH(salesbydate[[#This Row],[Invoice_Date]])</f>
        <v>3</v>
      </c>
      <c r="F1377">
        <f>ROUNDUP(MONTH(salesbydate[[#This Row],[Invoice_Date]])/3,0)</f>
        <v>1</v>
      </c>
      <c r="G1377">
        <f>WEEKNUM(salesbydate[[#This Row],[Invoice_Date]])</f>
        <v>12</v>
      </c>
      <c r="H1377" t="s">
        <v>47</v>
      </c>
      <c r="I1377" t="s">
        <v>48</v>
      </c>
      <c r="J1377" t="s">
        <v>67</v>
      </c>
      <c r="K1377" t="s">
        <v>21</v>
      </c>
      <c r="L1377" t="s">
        <v>144</v>
      </c>
      <c r="M1377" s="2">
        <v>65</v>
      </c>
      <c r="N1377" s="2">
        <v>175</v>
      </c>
      <c r="O1377" s="2">
        <v>113750</v>
      </c>
      <c r="P1377" s="2">
        <v>22750</v>
      </c>
      <c r="Q1377" s="8">
        <v>0.2</v>
      </c>
      <c r="R1377" t="s">
        <v>23</v>
      </c>
    </row>
    <row r="1378" spans="1:18" x14ac:dyDescent="0.35">
      <c r="A1378" t="s">
        <v>25</v>
      </c>
      <c r="B1378">
        <v>1128299</v>
      </c>
      <c r="C1378" s="1">
        <v>44271</v>
      </c>
      <c r="D1378">
        <f>YEAR(salesbydate[[#This Row],[Invoice_Date]])</f>
        <v>2021</v>
      </c>
      <c r="E1378">
        <f>MONTH(salesbydate[[#This Row],[Invoice_Date]])</f>
        <v>3</v>
      </c>
      <c r="F1378">
        <f>ROUNDUP(MONTH(salesbydate[[#This Row],[Invoice_Date]])/3,0)</f>
        <v>1</v>
      </c>
      <c r="G1378">
        <f>WEEKNUM(salesbydate[[#This Row],[Invoice_Date]])</f>
        <v>12</v>
      </c>
      <c r="H1378" t="s">
        <v>47</v>
      </c>
      <c r="I1378" t="s">
        <v>48</v>
      </c>
      <c r="J1378" t="s">
        <v>67</v>
      </c>
      <c r="K1378" t="s">
        <v>22</v>
      </c>
      <c r="L1378" t="s">
        <v>145</v>
      </c>
      <c r="M1378" s="2">
        <v>60</v>
      </c>
      <c r="N1378" s="2">
        <v>375</v>
      </c>
      <c r="O1378" s="2">
        <v>225000</v>
      </c>
      <c r="P1378" s="2">
        <v>101250</v>
      </c>
      <c r="Q1378" s="8">
        <v>0.45</v>
      </c>
      <c r="R1378" t="s">
        <v>23</v>
      </c>
    </row>
    <row r="1379" spans="1:18" x14ac:dyDescent="0.35">
      <c r="A1379" t="s">
        <v>24</v>
      </c>
      <c r="B1379">
        <v>1128299</v>
      </c>
      <c r="C1379" s="1">
        <v>44303</v>
      </c>
      <c r="D1379">
        <f>YEAR(salesbydate[[#This Row],[Invoice_Date]])</f>
        <v>2021</v>
      </c>
      <c r="E1379">
        <f>MONTH(salesbydate[[#This Row],[Invoice_Date]])</f>
        <v>4</v>
      </c>
      <c r="F1379">
        <f>ROUNDUP(MONTH(salesbydate[[#This Row],[Invoice_Date]])/3,0)</f>
        <v>2</v>
      </c>
      <c r="G1379">
        <f>WEEKNUM(salesbydate[[#This Row],[Invoice_Date]])</f>
        <v>16</v>
      </c>
      <c r="H1379" t="s">
        <v>47</v>
      </c>
      <c r="I1379" t="s">
        <v>48</v>
      </c>
      <c r="J1379" t="s">
        <v>67</v>
      </c>
      <c r="K1379" t="s">
        <v>16</v>
      </c>
      <c r="L1379" t="s">
        <v>144</v>
      </c>
      <c r="M1379" s="2">
        <v>65</v>
      </c>
      <c r="N1379" s="2">
        <v>550</v>
      </c>
      <c r="O1379" s="2">
        <v>357500</v>
      </c>
      <c r="P1379" s="2">
        <v>107250</v>
      </c>
      <c r="Q1379" s="8">
        <v>0.3</v>
      </c>
      <c r="R1379" t="s">
        <v>23</v>
      </c>
    </row>
    <row r="1380" spans="1:18" x14ac:dyDescent="0.35">
      <c r="A1380" t="s">
        <v>24</v>
      </c>
      <c r="B1380">
        <v>1128299</v>
      </c>
      <c r="C1380" s="1">
        <v>44303</v>
      </c>
      <c r="D1380">
        <f>YEAR(salesbydate[[#This Row],[Invoice_Date]])</f>
        <v>2021</v>
      </c>
      <c r="E1380">
        <f>MONTH(salesbydate[[#This Row],[Invoice_Date]])</f>
        <v>4</v>
      </c>
      <c r="F1380">
        <f>ROUNDUP(MONTH(salesbydate[[#This Row],[Invoice_Date]])/3,0)</f>
        <v>2</v>
      </c>
      <c r="G1380">
        <f>WEEKNUM(salesbydate[[#This Row],[Invoice_Date]])</f>
        <v>16</v>
      </c>
      <c r="H1380" t="s">
        <v>47</v>
      </c>
      <c r="I1380" t="s">
        <v>48</v>
      </c>
      <c r="J1380" t="s">
        <v>67</v>
      </c>
      <c r="K1380" t="s">
        <v>18</v>
      </c>
      <c r="L1380" t="s">
        <v>144</v>
      </c>
      <c r="M1380" s="2">
        <v>70</v>
      </c>
      <c r="N1380" s="2">
        <v>350</v>
      </c>
      <c r="O1380" s="2">
        <v>245000</v>
      </c>
      <c r="P1380" s="2">
        <v>61250</v>
      </c>
      <c r="Q1380" s="8">
        <v>0.25</v>
      </c>
      <c r="R1380" t="s">
        <v>23</v>
      </c>
    </row>
    <row r="1381" spans="1:18" x14ac:dyDescent="0.35">
      <c r="A1381" t="s">
        <v>24</v>
      </c>
      <c r="B1381">
        <v>1128299</v>
      </c>
      <c r="C1381" s="1">
        <v>44303</v>
      </c>
      <c r="D1381">
        <f>YEAR(salesbydate[[#This Row],[Invoice_Date]])</f>
        <v>2021</v>
      </c>
      <c r="E1381">
        <f>MONTH(salesbydate[[#This Row],[Invoice_Date]])</f>
        <v>4</v>
      </c>
      <c r="F1381">
        <f>ROUNDUP(MONTH(salesbydate[[#This Row],[Invoice_Date]])/3,0)</f>
        <v>2</v>
      </c>
      <c r="G1381">
        <f>WEEKNUM(salesbydate[[#This Row],[Invoice_Date]])</f>
        <v>16</v>
      </c>
      <c r="H1381" t="s">
        <v>47</v>
      </c>
      <c r="I1381" t="s">
        <v>48</v>
      </c>
      <c r="J1381" t="s">
        <v>67</v>
      </c>
      <c r="K1381" t="s">
        <v>19</v>
      </c>
      <c r="L1381" t="s">
        <v>145</v>
      </c>
      <c r="M1381" s="2">
        <v>70</v>
      </c>
      <c r="N1381" s="2">
        <v>400</v>
      </c>
      <c r="O1381" s="2">
        <v>280000</v>
      </c>
      <c r="P1381" s="2">
        <v>84000</v>
      </c>
      <c r="Q1381" s="8">
        <v>0.3</v>
      </c>
      <c r="R1381" t="s">
        <v>23</v>
      </c>
    </row>
    <row r="1382" spans="1:18" x14ac:dyDescent="0.35">
      <c r="A1382" t="s">
        <v>24</v>
      </c>
      <c r="B1382">
        <v>1128299</v>
      </c>
      <c r="C1382" s="1">
        <v>44303</v>
      </c>
      <c r="D1382">
        <f>YEAR(salesbydate[[#This Row],[Invoice_Date]])</f>
        <v>2021</v>
      </c>
      <c r="E1382">
        <f>MONTH(salesbydate[[#This Row],[Invoice_Date]])</f>
        <v>4</v>
      </c>
      <c r="F1382">
        <f>ROUNDUP(MONTH(salesbydate[[#This Row],[Invoice_Date]])/3,0)</f>
        <v>2</v>
      </c>
      <c r="G1382">
        <f>WEEKNUM(salesbydate[[#This Row],[Invoice_Date]])</f>
        <v>16</v>
      </c>
      <c r="H1382" t="s">
        <v>47</v>
      </c>
      <c r="I1382" t="s">
        <v>48</v>
      </c>
      <c r="J1382" t="s">
        <v>67</v>
      </c>
      <c r="K1382" t="s">
        <v>20</v>
      </c>
      <c r="L1382" t="s">
        <v>145</v>
      </c>
      <c r="M1382" s="2">
        <v>55</v>
      </c>
      <c r="N1382" s="2">
        <v>300</v>
      </c>
      <c r="O1382" s="2">
        <v>165000</v>
      </c>
      <c r="P1382" s="2">
        <v>49500</v>
      </c>
      <c r="Q1382" s="8">
        <v>0.3</v>
      </c>
      <c r="R1382" t="s">
        <v>23</v>
      </c>
    </row>
    <row r="1383" spans="1:18" x14ac:dyDescent="0.35">
      <c r="A1383" t="s">
        <v>24</v>
      </c>
      <c r="B1383">
        <v>1128299</v>
      </c>
      <c r="C1383" s="1">
        <v>44303</v>
      </c>
      <c r="D1383">
        <f>YEAR(salesbydate[[#This Row],[Invoice_Date]])</f>
        <v>2021</v>
      </c>
      <c r="E1383">
        <f>MONTH(salesbydate[[#This Row],[Invoice_Date]])</f>
        <v>4</v>
      </c>
      <c r="F1383">
        <f>ROUNDUP(MONTH(salesbydate[[#This Row],[Invoice_Date]])/3,0)</f>
        <v>2</v>
      </c>
      <c r="G1383">
        <f>WEEKNUM(salesbydate[[#This Row],[Invoice_Date]])</f>
        <v>16</v>
      </c>
      <c r="H1383" t="s">
        <v>47</v>
      </c>
      <c r="I1383" t="s">
        <v>48</v>
      </c>
      <c r="J1383" t="s">
        <v>67</v>
      </c>
      <c r="K1383" t="s">
        <v>21</v>
      </c>
      <c r="L1383" t="s">
        <v>144</v>
      </c>
      <c r="M1383" s="2">
        <v>60</v>
      </c>
      <c r="N1383" s="2">
        <v>200</v>
      </c>
      <c r="O1383" s="2">
        <v>120000</v>
      </c>
      <c r="P1383" s="2">
        <v>24000</v>
      </c>
      <c r="Q1383" s="8">
        <v>0.2</v>
      </c>
      <c r="R1383" t="s">
        <v>23</v>
      </c>
    </row>
    <row r="1384" spans="1:18" x14ac:dyDescent="0.35">
      <c r="A1384" t="s">
        <v>24</v>
      </c>
      <c r="B1384">
        <v>1128299</v>
      </c>
      <c r="C1384" s="1">
        <v>44303</v>
      </c>
      <c r="D1384">
        <f>YEAR(salesbydate[[#This Row],[Invoice_Date]])</f>
        <v>2021</v>
      </c>
      <c r="E1384">
        <f>MONTH(salesbydate[[#This Row],[Invoice_Date]])</f>
        <v>4</v>
      </c>
      <c r="F1384">
        <f>ROUNDUP(MONTH(salesbydate[[#This Row],[Invoice_Date]])/3,0)</f>
        <v>2</v>
      </c>
      <c r="G1384">
        <f>WEEKNUM(salesbydate[[#This Row],[Invoice_Date]])</f>
        <v>16</v>
      </c>
      <c r="H1384" t="s">
        <v>47</v>
      </c>
      <c r="I1384" t="s">
        <v>48</v>
      </c>
      <c r="J1384" t="s">
        <v>67</v>
      </c>
      <c r="K1384" t="s">
        <v>22</v>
      </c>
      <c r="L1384" t="s">
        <v>145</v>
      </c>
      <c r="M1384" s="2">
        <v>75</v>
      </c>
      <c r="N1384" s="2">
        <v>375</v>
      </c>
      <c r="O1384" s="2">
        <v>281250</v>
      </c>
      <c r="P1384" s="2">
        <v>126563</v>
      </c>
      <c r="Q1384" s="8">
        <v>0.45</v>
      </c>
      <c r="R1384" t="s">
        <v>23</v>
      </c>
    </row>
    <row r="1385" spans="1:18" x14ac:dyDescent="0.35">
      <c r="A1385" t="s">
        <v>24</v>
      </c>
      <c r="B1385">
        <v>1128299</v>
      </c>
      <c r="C1385" s="1">
        <v>44334</v>
      </c>
      <c r="D1385">
        <f>YEAR(salesbydate[[#This Row],[Invoice_Date]])</f>
        <v>2021</v>
      </c>
      <c r="E1385">
        <f>MONTH(salesbydate[[#This Row],[Invoice_Date]])</f>
        <v>5</v>
      </c>
      <c r="F1385">
        <f>ROUNDUP(MONTH(salesbydate[[#This Row],[Invoice_Date]])/3,0)</f>
        <v>2</v>
      </c>
      <c r="G1385">
        <f>WEEKNUM(salesbydate[[#This Row],[Invoice_Date]])</f>
        <v>21</v>
      </c>
      <c r="H1385" t="s">
        <v>47</v>
      </c>
      <c r="I1385" t="s">
        <v>48</v>
      </c>
      <c r="J1385" t="s">
        <v>67</v>
      </c>
      <c r="K1385" t="s">
        <v>16</v>
      </c>
      <c r="L1385" t="s">
        <v>144</v>
      </c>
      <c r="M1385" s="2">
        <v>60</v>
      </c>
      <c r="N1385" s="2">
        <v>575</v>
      </c>
      <c r="O1385" s="2">
        <v>345000</v>
      </c>
      <c r="P1385" s="2">
        <v>103500</v>
      </c>
      <c r="Q1385" s="8">
        <v>0.3</v>
      </c>
      <c r="R1385" t="s">
        <v>23</v>
      </c>
    </row>
    <row r="1386" spans="1:18" x14ac:dyDescent="0.35">
      <c r="A1386" t="s">
        <v>24</v>
      </c>
      <c r="B1386">
        <v>1128299</v>
      </c>
      <c r="C1386" s="1">
        <v>44334</v>
      </c>
      <c r="D1386">
        <f>YEAR(salesbydate[[#This Row],[Invoice_Date]])</f>
        <v>2021</v>
      </c>
      <c r="E1386">
        <f>MONTH(salesbydate[[#This Row],[Invoice_Date]])</f>
        <v>5</v>
      </c>
      <c r="F1386">
        <f>ROUNDUP(MONTH(salesbydate[[#This Row],[Invoice_Date]])/3,0)</f>
        <v>2</v>
      </c>
      <c r="G1386">
        <f>WEEKNUM(salesbydate[[#This Row],[Invoice_Date]])</f>
        <v>21</v>
      </c>
      <c r="H1386" t="s">
        <v>47</v>
      </c>
      <c r="I1386" t="s">
        <v>48</v>
      </c>
      <c r="J1386" t="s">
        <v>67</v>
      </c>
      <c r="K1386" t="s">
        <v>18</v>
      </c>
      <c r="L1386" t="s">
        <v>144</v>
      </c>
      <c r="M1386" s="2">
        <v>65</v>
      </c>
      <c r="N1386" s="2">
        <v>425</v>
      </c>
      <c r="O1386" s="2">
        <v>276250</v>
      </c>
      <c r="P1386" s="2">
        <v>69063</v>
      </c>
      <c r="Q1386" s="8">
        <v>0.25</v>
      </c>
      <c r="R1386" t="s">
        <v>23</v>
      </c>
    </row>
    <row r="1387" spans="1:18" x14ac:dyDescent="0.35">
      <c r="A1387" t="s">
        <v>24</v>
      </c>
      <c r="B1387">
        <v>1128299</v>
      </c>
      <c r="C1387" s="1">
        <v>44334</v>
      </c>
      <c r="D1387">
        <f>YEAR(salesbydate[[#This Row],[Invoice_Date]])</f>
        <v>2021</v>
      </c>
      <c r="E1387">
        <f>MONTH(salesbydate[[#This Row],[Invoice_Date]])</f>
        <v>5</v>
      </c>
      <c r="F1387">
        <f>ROUNDUP(MONTH(salesbydate[[#This Row],[Invoice_Date]])/3,0)</f>
        <v>2</v>
      </c>
      <c r="G1387">
        <f>WEEKNUM(salesbydate[[#This Row],[Invoice_Date]])</f>
        <v>21</v>
      </c>
      <c r="H1387" t="s">
        <v>47</v>
      </c>
      <c r="I1387" t="s">
        <v>48</v>
      </c>
      <c r="J1387" t="s">
        <v>67</v>
      </c>
      <c r="K1387" t="s">
        <v>19</v>
      </c>
      <c r="L1387" t="s">
        <v>145</v>
      </c>
      <c r="M1387" s="2">
        <v>65</v>
      </c>
      <c r="N1387" s="2">
        <v>425</v>
      </c>
      <c r="O1387" s="2">
        <v>276250</v>
      </c>
      <c r="P1387" s="2">
        <v>82875</v>
      </c>
      <c r="Q1387" s="8">
        <v>0.3</v>
      </c>
      <c r="R1387" t="s">
        <v>23</v>
      </c>
    </row>
    <row r="1388" spans="1:18" x14ac:dyDescent="0.35">
      <c r="A1388" t="s">
        <v>24</v>
      </c>
      <c r="B1388">
        <v>1128299</v>
      </c>
      <c r="C1388" s="1">
        <v>44334</v>
      </c>
      <c r="D1388">
        <f>YEAR(salesbydate[[#This Row],[Invoice_Date]])</f>
        <v>2021</v>
      </c>
      <c r="E1388">
        <f>MONTH(salesbydate[[#This Row],[Invoice_Date]])</f>
        <v>5</v>
      </c>
      <c r="F1388">
        <f>ROUNDUP(MONTH(salesbydate[[#This Row],[Invoice_Date]])/3,0)</f>
        <v>2</v>
      </c>
      <c r="G1388">
        <f>WEEKNUM(salesbydate[[#This Row],[Invoice_Date]])</f>
        <v>21</v>
      </c>
      <c r="H1388" t="s">
        <v>47</v>
      </c>
      <c r="I1388" t="s">
        <v>48</v>
      </c>
      <c r="J1388" t="s">
        <v>67</v>
      </c>
      <c r="K1388" t="s">
        <v>20</v>
      </c>
      <c r="L1388" t="s">
        <v>145</v>
      </c>
      <c r="M1388" s="2">
        <v>60</v>
      </c>
      <c r="N1388" s="2">
        <v>325</v>
      </c>
      <c r="O1388" s="2">
        <v>195000</v>
      </c>
      <c r="P1388" s="2">
        <v>58500</v>
      </c>
      <c r="Q1388" s="8">
        <v>0.3</v>
      </c>
      <c r="R1388" t="s">
        <v>23</v>
      </c>
    </row>
    <row r="1389" spans="1:18" x14ac:dyDescent="0.35">
      <c r="A1389" t="s">
        <v>24</v>
      </c>
      <c r="B1389">
        <v>1128299</v>
      </c>
      <c r="C1389" s="1">
        <v>44334</v>
      </c>
      <c r="D1389">
        <f>YEAR(salesbydate[[#This Row],[Invoice_Date]])</f>
        <v>2021</v>
      </c>
      <c r="E1389">
        <f>MONTH(salesbydate[[#This Row],[Invoice_Date]])</f>
        <v>5</v>
      </c>
      <c r="F1389">
        <f>ROUNDUP(MONTH(salesbydate[[#This Row],[Invoice_Date]])/3,0)</f>
        <v>2</v>
      </c>
      <c r="G1389">
        <f>WEEKNUM(salesbydate[[#This Row],[Invoice_Date]])</f>
        <v>21</v>
      </c>
      <c r="H1389" t="s">
        <v>47</v>
      </c>
      <c r="I1389" t="s">
        <v>48</v>
      </c>
      <c r="J1389" t="s">
        <v>67</v>
      </c>
      <c r="K1389" t="s">
        <v>21</v>
      </c>
      <c r="L1389" t="s">
        <v>144</v>
      </c>
      <c r="M1389" s="2">
        <v>55</v>
      </c>
      <c r="N1389" s="2">
        <v>225</v>
      </c>
      <c r="O1389" s="2">
        <v>123750</v>
      </c>
      <c r="P1389" s="2">
        <v>24750</v>
      </c>
      <c r="Q1389" s="8">
        <v>0.2</v>
      </c>
      <c r="R1389" t="s">
        <v>23</v>
      </c>
    </row>
    <row r="1390" spans="1:18" x14ac:dyDescent="0.35">
      <c r="A1390" t="s">
        <v>24</v>
      </c>
      <c r="B1390">
        <v>1128299</v>
      </c>
      <c r="C1390" s="1">
        <v>44334</v>
      </c>
      <c r="D1390">
        <f>YEAR(salesbydate[[#This Row],[Invoice_Date]])</f>
        <v>2021</v>
      </c>
      <c r="E1390">
        <f>MONTH(salesbydate[[#This Row],[Invoice_Date]])</f>
        <v>5</v>
      </c>
      <c r="F1390">
        <f>ROUNDUP(MONTH(salesbydate[[#This Row],[Invoice_Date]])/3,0)</f>
        <v>2</v>
      </c>
      <c r="G1390">
        <f>WEEKNUM(salesbydate[[#This Row],[Invoice_Date]])</f>
        <v>21</v>
      </c>
      <c r="H1390" t="s">
        <v>47</v>
      </c>
      <c r="I1390" t="s">
        <v>48</v>
      </c>
      <c r="J1390" t="s">
        <v>67</v>
      </c>
      <c r="K1390" t="s">
        <v>22</v>
      </c>
      <c r="L1390" t="s">
        <v>145</v>
      </c>
      <c r="M1390" s="2">
        <v>70</v>
      </c>
      <c r="N1390" s="2">
        <v>575</v>
      </c>
      <c r="O1390" s="2">
        <v>402500</v>
      </c>
      <c r="P1390" s="2">
        <v>181125</v>
      </c>
      <c r="Q1390" s="8">
        <v>0.45</v>
      </c>
      <c r="R1390" t="s">
        <v>23</v>
      </c>
    </row>
    <row r="1391" spans="1:18" x14ac:dyDescent="0.35">
      <c r="A1391" t="s">
        <v>24</v>
      </c>
      <c r="B1391">
        <v>1128299</v>
      </c>
      <c r="C1391" s="1">
        <v>44364</v>
      </c>
      <c r="D1391">
        <f>YEAR(salesbydate[[#This Row],[Invoice_Date]])</f>
        <v>2021</v>
      </c>
      <c r="E1391">
        <f>MONTH(salesbydate[[#This Row],[Invoice_Date]])</f>
        <v>6</v>
      </c>
      <c r="F1391">
        <f>ROUNDUP(MONTH(salesbydate[[#This Row],[Invoice_Date]])/3,0)</f>
        <v>2</v>
      </c>
      <c r="G1391">
        <f>WEEKNUM(salesbydate[[#This Row],[Invoice_Date]])</f>
        <v>25</v>
      </c>
      <c r="H1391" t="s">
        <v>47</v>
      </c>
      <c r="I1391" t="s">
        <v>48</v>
      </c>
      <c r="J1391" t="s">
        <v>67</v>
      </c>
      <c r="K1391" t="s">
        <v>16</v>
      </c>
      <c r="L1391" t="s">
        <v>144</v>
      </c>
      <c r="M1391" s="2">
        <v>65</v>
      </c>
      <c r="N1391" s="2">
        <v>825</v>
      </c>
      <c r="O1391" s="2">
        <v>536250</v>
      </c>
      <c r="P1391" s="2">
        <v>160875</v>
      </c>
      <c r="Q1391" s="8">
        <v>0.3</v>
      </c>
      <c r="R1391" t="s">
        <v>23</v>
      </c>
    </row>
    <row r="1392" spans="1:18" x14ac:dyDescent="0.35">
      <c r="A1392" t="s">
        <v>24</v>
      </c>
      <c r="B1392">
        <v>1128299</v>
      </c>
      <c r="C1392" s="1">
        <v>44364</v>
      </c>
      <c r="D1392">
        <f>YEAR(salesbydate[[#This Row],[Invoice_Date]])</f>
        <v>2021</v>
      </c>
      <c r="E1392">
        <f>MONTH(salesbydate[[#This Row],[Invoice_Date]])</f>
        <v>6</v>
      </c>
      <c r="F1392">
        <f>ROUNDUP(MONTH(salesbydate[[#This Row],[Invoice_Date]])/3,0)</f>
        <v>2</v>
      </c>
      <c r="G1392">
        <f>WEEKNUM(salesbydate[[#This Row],[Invoice_Date]])</f>
        <v>25</v>
      </c>
      <c r="H1392" t="s">
        <v>47</v>
      </c>
      <c r="I1392" t="s">
        <v>48</v>
      </c>
      <c r="J1392" t="s">
        <v>67</v>
      </c>
      <c r="K1392" t="s">
        <v>18</v>
      </c>
      <c r="L1392" t="s">
        <v>144</v>
      </c>
      <c r="M1392" s="2">
        <v>70</v>
      </c>
      <c r="N1392" s="2">
        <v>700</v>
      </c>
      <c r="O1392" s="2">
        <v>490000</v>
      </c>
      <c r="P1392" s="2">
        <v>122500</v>
      </c>
      <c r="Q1392" s="8">
        <v>0.25</v>
      </c>
      <c r="R1392" t="s">
        <v>17</v>
      </c>
    </row>
    <row r="1393" spans="1:18" x14ac:dyDescent="0.35">
      <c r="A1393" t="s">
        <v>24</v>
      </c>
      <c r="B1393">
        <v>1128299</v>
      </c>
      <c r="C1393" s="1">
        <v>44364</v>
      </c>
      <c r="D1393">
        <f>YEAR(salesbydate[[#This Row],[Invoice_Date]])</f>
        <v>2021</v>
      </c>
      <c r="E1393">
        <f>MONTH(salesbydate[[#This Row],[Invoice_Date]])</f>
        <v>6</v>
      </c>
      <c r="F1393">
        <f>ROUNDUP(MONTH(salesbydate[[#This Row],[Invoice_Date]])/3,0)</f>
        <v>2</v>
      </c>
      <c r="G1393">
        <f>WEEKNUM(salesbydate[[#This Row],[Invoice_Date]])</f>
        <v>25</v>
      </c>
      <c r="H1393" t="s">
        <v>47</v>
      </c>
      <c r="I1393" t="s">
        <v>48</v>
      </c>
      <c r="J1393" t="s">
        <v>67</v>
      </c>
      <c r="K1393" t="s">
        <v>19</v>
      </c>
      <c r="L1393" t="s">
        <v>145</v>
      </c>
      <c r="M1393" s="2">
        <v>85</v>
      </c>
      <c r="N1393" s="2">
        <v>700</v>
      </c>
      <c r="O1393" s="2">
        <v>595000</v>
      </c>
      <c r="P1393" s="2">
        <v>178500</v>
      </c>
      <c r="Q1393" s="8">
        <v>0.3</v>
      </c>
      <c r="R1393" t="s">
        <v>17</v>
      </c>
    </row>
    <row r="1394" spans="1:18" x14ac:dyDescent="0.35">
      <c r="A1394" t="s">
        <v>24</v>
      </c>
      <c r="B1394">
        <v>1128299</v>
      </c>
      <c r="C1394" s="1">
        <v>44364</v>
      </c>
      <c r="D1394">
        <f>YEAR(salesbydate[[#This Row],[Invoice_Date]])</f>
        <v>2021</v>
      </c>
      <c r="E1394">
        <f>MONTH(salesbydate[[#This Row],[Invoice_Date]])</f>
        <v>6</v>
      </c>
      <c r="F1394">
        <f>ROUNDUP(MONTH(salesbydate[[#This Row],[Invoice_Date]])/3,0)</f>
        <v>2</v>
      </c>
      <c r="G1394">
        <f>WEEKNUM(salesbydate[[#This Row],[Invoice_Date]])</f>
        <v>25</v>
      </c>
      <c r="H1394" t="s">
        <v>47</v>
      </c>
      <c r="I1394" t="s">
        <v>48</v>
      </c>
      <c r="J1394" t="s">
        <v>67</v>
      </c>
      <c r="K1394" t="s">
        <v>20</v>
      </c>
      <c r="L1394" t="s">
        <v>145</v>
      </c>
      <c r="M1394" s="2">
        <v>85</v>
      </c>
      <c r="N1394" s="2">
        <v>575</v>
      </c>
      <c r="O1394" s="2">
        <v>488750</v>
      </c>
      <c r="P1394" s="2">
        <v>146625</v>
      </c>
      <c r="Q1394" s="8">
        <v>0.3</v>
      </c>
      <c r="R1394" t="s">
        <v>17</v>
      </c>
    </row>
    <row r="1395" spans="1:18" x14ac:dyDescent="0.35">
      <c r="A1395" t="s">
        <v>24</v>
      </c>
      <c r="B1395">
        <v>1128299</v>
      </c>
      <c r="C1395" s="1">
        <v>44364</v>
      </c>
      <c r="D1395">
        <f>YEAR(salesbydate[[#This Row],[Invoice_Date]])</f>
        <v>2021</v>
      </c>
      <c r="E1395">
        <f>MONTH(salesbydate[[#This Row],[Invoice_Date]])</f>
        <v>6</v>
      </c>
      <c r="F1395">
        <f>ROUNDUP(MONTH(salesbydate[[#This Row],[Invoice_Date]])/3,0)</f>
        <v>2</v>
      </c>
      <c r="G1395">
        <f>WEEKNUM(salesbydate[[#This Row],[Invoice_Date]])</f>
        <v>25</v>
      </c>
      <c r="H1395" t="s">
        <v>47</v>
      </c>
      <c r="I1395" t="s">
        <v>48</v>
      </c>
      <c r="J1395" t="s">
        <v>67</v>
      </c>
      <c r="K1395" t="s">
        <v>21</v>
      </c>
      <c r="L1395" t="s">
        <v>144</v>
      </c>
      <c r="M1395" s="2">
        <v>95</v>
      </c>
      <c r="N1395" s="2">
        <v>450</v>
      </c>
      <c r="O1395" s="2">
        <v>427500</v>
      </c>
      <c r="P1395" s="2">
        <v>85500</v>
      </c>
      <c r="Q1395" s="8">
        <v>0.2</v>
      </c>
      <c r="R1395" t="s">
        <v>17</v>
      </c>
    </row>
    <row r="1396" spans="1:18" x14ac:dyDescent="0.35">
      <c r="A1396" t="s">
        <v>24</v>
      </c>
      <c r="B1396">
        <v>1128299</v>
      </c>
      <c r="C1396" s="1">
        <v>44364</v>
      </c>
      <c r="D1396">
        <f>YEAR(salesbydate[[#This Row],[Invoice_Date]])</f>
        <v>2021</v>
      </c>
      <c r="E1396">
        <f>MONTH(salesbydate[[#This Row],[Invoice_Date]])</f>
        <v>6</v>
      </c>
      <c r="F1396">
        <f>ROUNDUP(MONTH(salesbydate[[#This Row],[Invoice_Date]])/3,0)</f>
        <v>2</v>
      </c>
      <c r="G1396">
        <f>WEEKNUM(salesbydate[[#This Row],[Invoice_Date]])</f>
        <v>25</v>
      </c>
      <c r="H1396" t="s">
        <v>47</v>
      </c>
      <c r="I1396" t="s">
        <v>48</v>
      </c>
      <c r="J1396" t="s">
        <v>67</v>
      </c>
      <c r="K1396" t="s">
        <v>22</v>
      </c>
      <c r="L1396" t="s">
        <v>145</v>
      </c>
      <c r="M1396" s="2">
        <v>110</v>
      </c>
      <c r="N1396" s="2">
        <v>750</v>
      </c>
      <c r="O1396" s="2">
        <v>825000</v>
      </c>
      <c r="P1396" s="2">
        <v>371250</v>
      </c>
      <c r="Q1396" s="8">
        <v>0.45</v>
      </c>
      <c r="R1396" t="s">
        <v>17</v>
      </c>
    </row>
    <row r="1397" spans="1:18" x14ac:dyDescent="0.35">
      <c r="A1397" t="s">
        <v>24</v>
      </c>
      <c r="B1397">
        <v>1128299</v>
      </c>
      <c r="C1397" s="1">
        <v>44393</v>
      </c>
      <c r="D1397">
        <f>YEAR(salesbydate[[#This Row],[Invoice_Date]])</f>
        <v>2021</v>
      </c>
      <c r="E1397">
        <f>MONTH(salesbydate[[#This Row],[Invoice_Date]])</f>
        <v>7</v>
      </c>
      <c r="F1397">
        <f>ROUNDUP(MONTH(salesbydate[[#This Row],[Invoice_Date]])/3,0)</f>
        <v>3</v>
      </c>
      <c r="G1397">
        <f>WEEKNUM(salesbydate[[#This Row],[Invoice_Date]])</f>
        <v>29</v>
      </c>
      <c r="H1397" t="s">
        <v>47</v>
      </c>
      <c r="I1397" t="s">
        <v>48</v>
      </c>
      <c r="J1397" t="s">
        <v>67</v>
      </c>
      <c r="K1397" t="s">
        <v>16</v>
      </c>
      <c r="L1397" t="s">
        <v>144</v>
      </c>
      <c r="M1397" s="2">
        <v>90</v>
      </c>
      <c r="N1397" s="2">
        <v>900</v>
      </c>
      <c r="O1397" s="2">
        <v>810000</v>
      </c>
      <c r="P1397" s="2">
        <v>243000</v>
      </c>
      <c r="Q1397" s="8">
        <v>0.3</v>
      </c>
      <c r="R1397" t="s">
        <v>17</v>
      </c>
    </row>
    <row r="1398" spans="1:18" x14ac:dyDescent="0.35">
      <c r="A1398" t="s">
        <v>24</v>
      </c>
      <c r="B1398">
        <v>1128299</v>
      </c>
      <c r="C1398" s="1">
        <v>44393</v>
      </c>
      <c r="D1398">
        <f>YEAR(salesbydate[[#This Row],[Invoice_Date]])</f>
        <v>2021</v>
      </c>
      <c r="E1398">
        <f>MONTH(salesbydate[[#This Row],[Invoice_Date]])</f>
        <v>7</v>
      </c>
      <c r="F1398">
        <f>ROUNDUP(MONTH(salesbydate[[#This Row],[Invoice_Date]])/3,0)</f>
        <v>3</v>
      </c>
      <c r="G1398">
        <f>WEEKNUM(salesbydate[[#This Row],[Invoice_Date]])</f>
        <v>29</v>
      </c>
      <c r="H1398" t="s">
        <v>47</v>
      </c>
      <c r="I1398" t="s">
        <v>48</v>
      </c>
      <c r="J1398" t="s">
        <v>67</v>
      </c>
      <c r="K1398" t="s">
        <v>18</v>
      </c>
      <c r="L1398" t="s">
        <v>144</v>
      </c>
      <c r="M1398" s="2">
        <v>95</v>
      </c>
      <c r="N1398" s="2">
        <v>750</v>
      </c>
      <c r="O1398" s="2">
        <v>712500</v>
      </c>
      <c r="P1398" s="2">
        <v>178125</v>
      </c>
      <c r="Q1398" s="8">
        <v>0.25</v>
      </c>
      <c r="R1398" t="s">
        <v>17</v>
      </c>
    </row>
    <row r="1399" spans="1:18" x14ac:dyDescent="0.35">
      <c r="A1399" t="s">
        <v>24</v>
      </c>
      <c r="B1399">
        <v>1128299</v>
      </c>
      <c r="C1399" s="1">
        <v>44393</v>
      </c>
      <c r="D1399">
        <f>YEAR(salesbydate[[#This Row],[Invoice_Date]])</f>
        <v>2021</v>
      </c>
      <c r="E1399">
        <f>MONTH(salesbydate[[#This Row],[Invoice_Date]])</f>
        <v>7</v>
      </c>
      <c r="F1399">
        <f>ROUNDUP(MONTH(salesbydate[[#This Row],[Invoice_Date]])/3,0)</f>
        <v>3</v>
      </c>
      <c r="G1399">
        <f>WEEKNUM(salesbydate[[#This Row],[Invoice_Date]])</f>
        <v>29</v>
      </c>
      <c r="H1399" t="s">
        <v>47</v>
      </c>
      <c r="I1399" t="s">
        <v>48</v>
      </c>
      <c r="J1399" t="s">
        <v>67</v>
      </c>
      <c r="K1399" t="s">
        <v>19</v>
      </c>
      <c r="L1399" t="s">
        <v>145</v>
      </c>
      <c r="M1399" s="2">
        <v>95</v>
      </c>
      <c r="N1399" s="2">
        <v>700</v>
      </c>
      <c r="O1399" s="2">
        <v>665000</v>
      </c>
      <c r="P1399" s="2">
        <v>199500</v>
      </c>
      <c r="Q1399" s="8">
        <v>0.3</v>
      </c>
      <c r="R1399" t="s">
        <v>17</v>
      </c>
    </row>
    <row r="1400" spans="1:18" x14ac:dyDescent="0.35">
      <c r="A1400" t="s">
        <v>24</v>
      </c>
      <c r="B1400">
        <v>1128299</v>
      </c>
      <c r="C1400" s="1">
        <v>44393</v>
      </c>
      <c r="D1400">
        <f>YEAR(salesbydate[[#This Row],[Invoice_Date]])</f>
        <v>2021</v>
      </c>
      <c r="E1400">
        <f>MONTH(salesbydate[[#This Row],[Invoice_Date]])</f>
        <v>7</v>
      </c>
      <c r="F1400">
        <f>ROUNDUP(MONTH(salesbydate[[#This Row],[Invoice_Date]])/3,0)</f>
        <v>3</v>
      </c>
      <c r="G1400">
        <f>WEEKNUM(salesbydate[[#This Row],[Invoice_Date]])</f>
        <v>29</v>
      </c>
      <c r="H1400" t="s">
        <v>47</v>
      </c>
      <c r="I1400" t="s">
        <v>48</v>
      </c>
      <c r="J1400" t="s">
        <v>67</v>
      </c>
      <c r="K1400" t="s">
        <v>20</v>
      </c>
      <c r="L1400" t="s">
        <v>145</v>
      </c>
      <c r="M1400" s="2">
        <v>90</v>
      </c>
      <c r="N1400" s="2">
        <v>600</v>
      </c>
      <c r="O1400" s="2">
        <v>540000</v>
      </c>
      <c r="P1400" s="2">
        <v>162000</v>
      </c>
      <c r="Q1400" s="8">
        <v>0.3</v>
      </c>
      <c r="R1400" t="s">
        <v>17</v>
      </c>
    </row>
    <row r="1401" spans="1:18" x14ac:dyDescent="0.35">
      <c r="A1401" t="s">
        <v>24</v>
      </c>
      <c r="B1401">
        <v>1128299</v>
      </c>
      <c r="C1401" s="1">
        <v>44393</v>
      </c>
      <c r="D1401">
        <f>YEAR(salesbydate[[#This Row],[Invoice_Date]])</f>
        <v>2021</v>
      </c>
      <c r="E1401">
        <f>MONTH(salesbydate[[#This Row],[Invoice_Date]])</f>
        <v>7</v>
      </c>
      <c r="F1401">
        <f>ROUNDUP(MONTH(salesbydate[[#This Row],[Invoice_Date]])/3,0)</f>
        <v>3</v>
      </c>
      <c r="G1401">
        <f>WEEKNUM(salesbydate[[#This Row],[Invoice_Date]])</f>
        <v>29</v>
      </c>
      <c r="H1401" t="s">
        <v>47</v>
      </c>
      <c r="I1401" t="s">
        <v>48</v>
      </c>
      <c r="J1401" t="s">
        <v>67</v>
      </c>
      <c r="K1401" t="s">
        <v>21</v>
      </c>
      <c r="L1401" t="s">
        <v>144</v>
      </c>
      <c r="M1401" s="2">
        <v>95</v>
      </c>
      <c r="N1401" s="2">
        <v>650</v>
      </c>
      <c r="O1401" s="2">
        <v>617500</v>
      </c>
      <c r="P1401" s="2">
        <v>123500</v>
      </c>
      <c r="Q1401" s="8">
        <v>0.2</v>
      </c>
      <c r="R1401" t="s">
        <v>17</v>
      </c>
    </row>
    <row r="1402" spans="1:18" x14ac:dyDescent="0.35">
      <c r="A1402" t="s">
        <v>24</v>
      </c>
      <c r="B1402">
        <v>1128299</v>
      </c>
      <c r="C1402" s="1">
        <v>44393</v>
      </c>
      <c r="D1402">
        <f>YEAR(salesbydate[[#This Row],[Invoice_Date]])</f>
        <v>2021</v>
      </c>
      <c r="E1402">
        <f>MONTH(salesbydate[[#This Row],[Invoice_Date]])</f>
        <v>7</v>
      </c>
      <c r="F1402">
        <f>ROUNDUP(MONTH(salesbydate[[#This Row],[Invoice_Date]])/3,0)</f>
        <v>3</v>
      </c>
      <c r="G1402">
        <f>WEEKNUM(salesbydate[[#This Row],[Invoice_Date]])</f>
        <v>29</v>
      </c>
      <c r="H1402" t="s">
        <v>47</v>
      </c>
      <c r="I1402" t="s">
        <v>48</v>
      </c>
      <c r="J1402" t="s">
        <v>67</v>
      </c>
      <c r="K1402" t="s">
        <v>22</v>
      </c>
      <c r="L1402" t="s">
        <v>145</v>
      </c>
      <c r="M1402" s="2">
        <v>110</v>
      </c>
      <c r="N1402" s="2">
        <v>650</v>
      </c>
      <c r="O1402" s="2">
        <v>715000</v>
      </c>
      <c r="P1402" s="2">
        <v>321750</v>
      </c>
      <c r="Q1402" s="8">
        <v>0.45</v>
      </c>
      <c r="R1402" t="s">
        <v>17</v>
      </c>
    </row>
    <row r="1403" spans="1:18" x14ac:dyDescent="0.35">
      <c r="A1403" t="s">
        <v>24</v>
      </c>
      <c r="B1403">
        <v>1128299</v>
      </c>
      <c r="C1403" s="1">
        <v>44425</v>
      </c>
      <c r="D1403">
        <f>YEAR(salesbydate[[#This Row],[Invoice_Date]])</f>
        <v>2021</v>
      </c>
      <c r="E1403">
        <f>MONTH(salesbydate[[#This Row],[Invoice_Date]])</f>
        <v>8</v>
      </c>
      <c r="F1403">
        <f>ROUNDUP(MONTH(salesbydate[[#This Row],[Invoice_Date]])/3,0)</f>
        <v>3</v>
      </c>
      <c r="G1403">
        <f>WEEKNUM(salesbydate[[#This Row],[Invoice_Date]])</f>
        <v>34</v>
      </c>
      <c r="H1403" t="s">
        <v>47</v>
      </c>
      <c r="I1403" t="s">
        <v>48</v>
      </c>
      <c r="J1403" t="s">
        <v>67</v>
      </c>
      <c r="K1403" t="s">
        <v>16</v>
      </c>
      <c r="L1403" t="s">
        <v>144</v>
      </c>
      <c r="M1403" s="2">
        <v>95</v>
      </c>
      <c r="N1403" s="2">
        <v>850</v>
      </c>
      <c r="O1403" s="2">
        <v>807500</v>
      </c>
      <c r="P1403" s="2">
        <v>242250</v>
      </c>
      <c r="Q1403" s="8">
        <v>0.3</v>
      </c>
      <c r="R1403" t="s">
        <v>17</v>
      </c>
    </row>
    <row r="1404" spans="1:18" x14ac:dyDescent="0.35">
      <c r="A1404" t="s">
        <v>24</v>
      </c>
      <c r="B1404">
        <v>1128299</v>
      </c>
      <c r="C1404" s="1">
        <v>44425</v>
      </c>
      <c r="D1404">
        <f>YEAR(salesbydate[[#This Row],[Invoice_Date]])</f>
        <v>2021</v>
      </c>
      <c r="E1404">
        <f>MONTH(salesbydate[[#This Row],[Invoice_Date]])</f>
        <v>8</v>
      </c>
      <c r="F1404">
        <f>ROUNDUP(MONTH(salesbydate[[#This Row],[Invoice_Date]])/3,0)</f>
        <v>3</v>
      </c>
      <c r="G1404">
        <f>WEEKNUM(salesbydate[[#This Row],[Invoice_Date]])</f>
        <v>34</v>
      </c>
      <c r="H1404" t="s">
        <v>47</v>
      </c>
      <c r="I1404" t="s">
        <v>48</v>
      </c>
      <c r="J1404" t="s">
        <v>67</v>
      </c>
      <c r="K1404" t="s">
        <v>18</v>
      </c>
      <c r="L1404" t="s">
        <v>144</v>
      </c>
      <c r="M1404" s="2">
        <v>85</v>
      </c>
      <c r="N1404" s="2">
        <v>825</v>
      </c>
      <c r="O1404" s="2">
        <v>701250</v>
      </c>
      <c r="P1404" s="2">
        <v>175313</v>
      </c>
      <c r="Q1404" s="8">
        <v>0.25</v>
      </c>
      <c r="R1404" t="s">
        <v>17</v>
      </c>
    </row>
    <row r="1405" spans="1:18" x14ac:dyDescent="0.35">
      <c r="A1405" t="s">
        <v>24</v>
      </c>
      <c r="B1405">
        <v>1128299</v>
      </c>
      <c r="C1405" s="1">
        <v>44425</v>
      </c>
      <c r="D1405">
        <f>YEAR(salesbydate[[#This Row],[Invoice_Date]])</f>
        <v>2021</v>
      </c>
      <c r="E1405">
        <f>MONTH(salesbydate[[#This Row],[Invoice_Date]])</f>
        <v>8</v>
      </c>
      <c r="F1405">
        <f>ROUNDUP(MONTH(salesbydate[[#This Row],[Invoice_Date]])/3,0)</f>
        <v>3</v>
      </c>
      <c r="G1405">
        <f>WEEKNUM(salesbydate[[#This Row],[Invoice_Date]])</f>
        <v>34</v>
      </c>
      <c r="H1405" t="s">
        <v>47</v>
      </c>
      <c r="I1405" t="s">
        <v>48</v>
      </c>
      <c r="J1405" t="s">
        <v>67</v>
      </c>
      <c r="K1405" t="s">
        <v>19</v>
      </c>
      <c r="L1405" t="s">
        <v>145</v>
      </c>
      <c r="M1405" s="2">
        <v>80</v>
      </c>
      <c r="N1405" s="2">
        <v>700</v>
      </c>
      <c r="O1405" s="2">
        <v>560000</v>
      </c>
      <c r="P1405" s="2">
        <v>168000</v>
      </c>
      <c r="Q1405" s="8">
        <v>0.3</v>
      </c>
      <c r="R1405" t="s">
        <v>17</v>
      </c>
    </row>
    <row r="1406" spans="1:18" x14ac:dyDescent="0.35">
      <c r="A1406" t="s">
        <v>24</v>
      </c>
      <c r="B1406">
        <v>1128299</v>
      </c>
      <c r="C1406" s="1">
        <v>44425</v>
      </c>
      <c r="D1406">
        <f>YEAR(salesbydate[[#This Row],[Invoice_Date]])</f>
        <v>2021</v>
      </c>
      <c r="E1406">
        <f>MONTH(salesbydate[[#This Row],[Invoice_Date]])</f>
        <v>8</v>
      </c>
      <c r="F1406">
        <f>ROUNDUP(MONTH(salesbydate[[#This Row],[Invoice_Date]])/3,0)</f>
        <v>3</v>
      </c>
      <c r="G1406">
        <f>WEEKNUM(salesbydate[[#This Row],[Invoice_Date]])</f>
        <v>34</v>
      </c>
      <c r="H1406" t="s">
        <v>47</v>
      </c>
      <c r="I1406" t="s">
        <v>48</v>
      </c>
      <c r="J1406" t="s">
        <v>67</v>
      </c>
      <c r="K1406" t="s">
        <v>20</v>
      </c>
      <c r="L1406" t="s">
        <v>145</v>
      </c>
      <c r="M1406" s="2">
        <v>80</v>
      </c>
      <c r="N1406" s="2">
        <v>475</v>
      </c>
      <c r="O1406" s="2">
        <v>380000</v>
      </c>
      <c r="P1406" s="2">
        <v>114000</v>
      </c>
      <c r="Q1406" s="8">
        <v>0.3</v>
      </c>
      <c r="R1406" t="s">
        <v>17</v>
      </c>
    </row>
    <row r="1407" spans="1:18" x14ac:dyDescent="0.35">
      <c r="A1407" t="s">
        <v>24</v>
      </c>
      <c r="B1407">
        <v>1128299</v>
      </c>
      <c r="C1407" s="1">
        <v>44425</v>
      </c>
      <c r="D1407">
        <f>YEAR(salesbydate[[#This Row],[Invoice_Date]])</f>
        <v>2021</v>
      </c>
      <c r="E1407">
        <f>MONTH(salesbydate[[#This Row],[Invoice_Date]])</f>
        <v>8</v>
      </c>
      <c r="F1407">
        <f>ROUNDUP(MONTH(salesbydate[[#This Row],[Invoice_Date]])/3,0)</f>
        <v>3</v>
      </c>
      <c r="G1407">
        <f>WEEKNUM(salesbydate[[#This Row],[Invoice_Date]])</f>
        <v>34</v>
      </c>
      <c r="H1407" t="s">
        <v>47</v>
      </c>
      <c r="I1407" t="s">
        <v>48</v>
      </c>
      <c r="J1407" t="s">
        <v>67</v>
      </c>
      <c r="K1407" t="s">
        <v>21</v>
      </c>
      <c r="L1407" t="s">
        <v>144</v>
      </c>
      <c r="M1407" s="2">
        <v>80</v>
      </c>
      <c r="N1407" s="2">
        <v>475</v>
      </c>
      <c r="O1407" s="2">
        <v>380000</v>
      </c>
      <c r="P1407" s="2">
        <v>76000</v>
      </c>
      <c r="Q1407" s="8">
        <v>0.2</v>
      </c>
      <c r="R1407" t="s">
        <v>17</v>
      </c>
    </row>
    <row r="1408" spans="1:18" x14ac:dyDescent="0.35">
      <c r="A1408" t="s">
        <v>24</v>
      </c>
      <c r="B1408">
        <v>1128299</v>
      </c>
      <c r="C1408" s="1">
        <v>44425</v>
      </c>
      <c r="D1408">
        <f>YEAR(salesbydate[[#This Row],[Invoice_Date]])</f>
        <v>2021</v>
      </c>
      <c r="E1408">
        <f>MONTH(salesbydate[[#This Row],[Invoice_Date]])</f>
        <v>8</v>
      </c>
      <c r="F1408">
        <f>ROUNDUP(MONTH(salesbydate[[#This Row],[Invoice_Date]])/3,0)</f>
        <v>3</v>
      </c>
      <c r="G1408">
        <f>WEEKNUM(salesbydate[[#This Row],[Invoice_Date]])</f>
        <v>34</v>
      </c>
      <c r="H1408" t="s">
        <v>47</v>
      </c>
      <c r="I1408" t="s">
        <v>48</v>
      </c>
      <c r="J1408" t="s">
        <v>67</v>
      </c>
      <c r="K1408" t="s">
        <v>22</v>
      </c>
      <c r="L1408" t="s">
        <v>145</v>
      </c>
      <c r="M1408" s="2">
        <v>85</v>
      </c>
      <c r="N1408" s="2">
        <v>300</v>
      </c>
      <c r="O1408" s="2">
        <v>255000</v>
      </c>
      <c r="P1408" s="2">
        <v>114750</v>
      </c>
      <c r="Q1408" s="8">
        <v>0.45</v>
      </c>
      <c r="R1408" t="s">
        <v>17</v>
      </c>
    </row>
    <row r="1409" spans="1:18" x14ac:dyDescent="0.35">
      <c r="A1409" t="s">
        <v>24</v>
      </c>
      <c r="B1409">
        <v>1128299</v>
      </c>
      <c r="C1409" s="1">
        <v>44457</v>
      </c>
      <c r="D1409">
        <f>YEAR(salesbydate[[#This Row],[Invoice_Date]])</f>
        <v>2021</v>
      </c>
      <c r="E1409">
        <f>MONTH(salesbydate[[#This Row],[Invoice_Date]])</f>
        <v>9</v>
      </c>
      <c r="F1409">
        <f>ROUNDUP(MONTH(salesbydate[[#This Row],[Invoice_Date]])/3,0)</f>
        <v>3</v>
      </c>
      <c r="G1409">
        <f>WEEKNUM(salesbydate[[#This Row],[Invoice_Date]])</f>
        <v>38</v>
      </c>
      <c r="H1409" t="s">
        <v>47</v>
      </c>
      <c r="I1409" t="s">
        <v>48</v>
      </c>
      <c r="J1409" t="s">
        <v>67</v>
      </c>
      <c r="K1409" t="s">
        <v>16</v>
      </c>
      <c r="L1409" t="s">
        <v>144</v>
      </c>
      <c r="M1409" s="2">
        <v>60</v>
      </c>
      <c r="N1409" s="2">
        <v>500</v>
      </c>
      <c r="O1409" s="2">
        <v>300000</v>
      </c>
      <c r="P1409" s="2">
        <v>90000</v>
      </c>
      <c r="Q1409" s="8">
        <v>0.3</v>
      </c>
      <c r="R1409" t="s">
        <v>17</v>
      </c>
    </row>
    <row r="1410" spans="1:18" x14ac:dyDescent="0.35">
      <c r="A1410" t="s">
        <v>24</v>
      </c>
      <c r="B1410">
        <v>1128299</v>
      </c>
      <c r="C1410" s="1">
        <v>44457</v>
      </c>
      <c r="D1410">
        <f>YEAR(salesbydate[[#This Row],[Invoice_Date]])</f>
        <v>2021</v>
      </c>
      <c r="E1410">
        <f>MONTH(salesbydate[[#This Row],[Invoice_Date]])</f>
        <v>9</v>
      </c>
      <c r="F1410">
        <f>ROUNDUP(MONTH(salesbydate[[#This Row],[Invoice_Date]])/3,0)</f>
        <v>3</v>
      </c>
      <c r="G1410">
        <f>WEEKNUM(salesbydate[[#This Row],[Invoice_Date]])</f>
        <v>38</v>
      </c>
      <c r="H1410" t="s">
        <v>47</v>
      </c>
      <c r="I1410" t="s">
        <v>48</v>
      </c>
      <c r="J1410" t="s">
        <v>67</v>
      </c>
      <c r="K1410" t="s">
        <v>18</v>
      </c>
      <c r="L1410" t="s">
        <v>144</v>
      </c>
      <c r="M1410" s="2">
        <v>65</v>
      </c>
      <c r="N1410" s="2">
        <v>500</v>
      </c>
      <c r="O1410" s="2">
        <v>325000</v>
      </c>
      <c r="P1410" s="2">
        <v>81250</v>
      </c>
      <c r="Q1410" s="8">
        <v>0.25</v>
      </c>
      <c r="R1410" t="s">
        <v>17</v>
      </c>
    </row>
    <row r="1411" spans="1:18" x14ac:dyDescent="0.35">
      <c r="A1411" t="s">
        <v>24</v>
      </c>
      <c r="B1411">
        <v>1128299</v>
      </c>
      <c r="C1411" s="1">
        <v>44457</v>
      </c>
      <c r="D1411">
        <f>YEAR(salesbydate[[#This Row],[Invoice_Date]])</f>
        <v>2021</v>
      </c>
      <c r="E1411">
        <f>MONTH(salesbydate[[#This Row],[Invoice_Date]])</f>
        <v>9</v>
      </c>
      <c r="F1411">
        <f>ROUNDUP(MONTH(salesbydate[[#This Row],[Invoice_Date]])/3,0)</f>
        <v>3</v>
      </c>
      <c r="G1411">
        <f>WEEKNUM(salesbydate[[#This Row],[Invoice_Date]])</f>
        <v>38</v>
      </c>
      <c r="H1411" t="s">
        <v>47</v>
      </c>
      <c r="I1411" t="s">
        <v>48</v>
      </c>
      <c r="J1411" t="s">
        <v>67</v>
      </c>
      <c r="K1411" t="s">
        <v>19</v>
      </c>
      <c r="L1411" t="s">
        <v>145</v>
      </c>
      <c r="M1411" s="2">
        <v>60</v>
      </c>
      <c r="N1411" s="2">
        <v>300</v>
      </c>
      <c r="O1411" s="2">
        <v>180000</v>
      </c>
      <c r="P1411" s="2">
        <v>54000</v>
      </c>
      <c r="Q1411" s="8">
        <v>0.3</v>
      </c>
      <c r="R1411" t="s">
        <v>17</v>
      </c>
    </row>
    <row r="1412" spans="1:18" x14ac:dyDescent="0.35">
      <c r="A1412" t="s">
        <v>24</v>
      </c>
      <c r="B1412">
        <v>1128299</v>
      </c>
      <c r="C1412" s="1">
        <v>44457</v>
      </c>
      <c r="D1412">
        <f>YEAR(salesbydate[[#This Row],[Invoice_Date]])</f>
        <v>2021</v>
      </c>
      <c r="E1412">
        <f>MONTH(salesbydate[[#This Row],[Invoice_Date]])</f>
        <v>9</v>
      </c>
      <c r="F1412">
        <f>ROUNDUP(MONTH(salesbydate[[#This Row],[Invoice_Date]])/3,0)</f>
        <v>3</v>
      </c>
      <c r="G1412">
        <f>WEEKNUM(salesbydate[[#This Row],[Invoice_Date]])</f>
        <v>38</v>
      </c>
      <c r="H1412" t="s">
        <v>47</v>
      </c>
      <c r="I1412" t="s">
        <v>48</v>
      </c>
      <c r="J1412" t="s">
        <v>67</v>
      </c>
      <c r="K1412" t="s">
        <v>20</v>
      </c>
      <c r="L1412" t="s">
        <v>145</v>
      </c>
      <c r="M1412" s="2">
        <v>60</v>
      </c>
      <c r="N1412" s="2">
        <v>250</v>
      </c>
      <c r="O1412" s="2">
        <v>150000</v>
      </c>
      <c r="P1412" s="2">
        <v>45000</v>
      </c>
      <c r="Q1412" s="8">
        <v>0.3</v>
      </c>
      <c r="R1412" t="s">
        <v>17</v>
      </c>
    </row>
    <row r="1413" spans="1:18" x14ac:dyDescent="0.35">
      <c r="A1413" t="s">
        <v>24</v>
      </c>
      <c r="B1413">
        <v>1128299</v>
      </c>
      <c r="C1413" s="1">
        <v>44457</v>
      </c>
      <c r="D1413">
        <f>YEAR(salesbydate[[#This Row],[Invoice_Date]])</f>
        <v>2021</v>
      </c>
      <c r="E1413">
        <f>MONTH(salesbydate[[#This Row],[Invoice_Date]])</f>
        <v>9</v>
      </c>
      <c r="F1413">
        <f>ROUNDUP(MONTH(salesbydate[[#This Row],[Invoice_Date]])/3,0)</f>
        <v>3</v>
      </c>
      <c r="G1413">
        <f>WEEKNUM(salesbydate[[#This Row],[Invoice_Date]])</f>
        <v>38</v>
      </c>
      <c r="H1413" t="s">
        <v>47</v>
      </c>
      <c r="I1413" t="s">
        <v>48</v>
      </c>
      <c r="J1413" t="s">
        <v>67</v>
      </c>
      <c r="K1413" t="s">
        <v>21</v>
      </c>
      <c r="L1413" t="s">
        <v>144</v>
      </c>
      <c r="M1413" s="2">
        <v>70</v>
      </c>
      <c r="N1413" s="2">
        <v>275</v>
      </c>
      <c r="O1413" s="2">
        <v>192500</v>
      </c>
      <c r="P1413" s="2">
        <v>38500</v>
      </c>
      <c r="Q1413" s="8">
        <v>0.2</v>
      </c>
      <c r="R1413" t="s">
        <v>17</v>
      </c>
    </row>
    <row r="1414" spans="1:18" x14ac:dyDescent="0.35">
      <c r="A1414" t="s">
        <v>24</v>
      </c>
      <c r="B1414">
        <v>1128299</v>
      </c>
      <c r="C1414" s="1">
        <v>44457</v>
      </c>
      <c r="D1414">
        <f>YEAR(salesbydate[[#This Row],[Invoice_Date]])</f>
        <v>2021</v>
      </c>
      <c r="E1414">
        <f>MONTH(salesbydate[[#This Row],[Invoice_Date]])</f>
        <v>9</v>
      </c>
      <c r="F1414">
        <f>ROUNDUP(MONTH(salesbydate[[#This Row],[Invoice_Date]])/3,0)</f>
        <v>3</v>
      </c>
      <c r="G1414">
        <f>WEEKNUM(salesbydate[[#This Row],[Invoice_Date]])</f>
        <v>38</v>
      </c>
      <c r="H1414" t="s">
        <v>47</v>
      </c>
      <c r="I1414" t="s">
        <v>48</v>
      </c>
      <c r="J1414" t="s">
        <v>67</v>
      </c>
      <c r="K1414" t="s">
        <v>22</v>
      </c>
      <c r="L1414" t="s">
        <v>145</v>
      </c>
      <c r="M1414" s="2">
        <v>55</v>
      </c>
      <c r="N1414" s="2">
        <v>300</v>
      </c>
      <c r="O1414" s="2">
        <v>165000</v>
      </c>
      <c r="P1414" s="2">
        <v>74250</v>
      </c>
      <c r="Q1414" s="8">
        <v>0.45</v>
      </c>
      <c r="R1414" t="s">
        <v>17</v>
      </c>
    </row>
    <row r="1415" spans="1:18" x14ac:dyDescent="0.35">
      <c r="A1415" t="s">
        <v>24</v>
      </c>
      <c r="B1415">
        <v>1128299</v>
      </c>
      <c r="C1415" s="1">
        <v>44486</v>
      </c>
      <c r="D1415">
        <f>YEAR(salesbydate[[#This Row],[Invoice_Date]])</f>
        <v>2021</v>
      </c>
      <c r="E1415">
        <f>MONTH(salesbydate[[#This Row],[Invoice_Date]])</f>
        <v>10</v>
      </c>
      <c r="F1415">
        <f>ROUNDUP(MONTH(salesbydate[[#This Row],[Invoice_Date]])/3,0)</f>
        <v>4</v>
      </c>
      <c r="G1415">
        <f>WEEKNUM(salesbydate[[#This Row],[Invoice_Date]])</f>
        <v>43</v>
      </c>
      <c r="H1415" t="s">
        <v>47</v>
      </c>
      <c r="I1415" t="s">
        <v>48</v>
      </c>
      <c r="J1415" t="s">
        <v>67</v>
      </c>
      <c r="K1415" t="s">
        <v>16</v>
      </c>
      <c r="L1415" t="s">
        <v>144</v>
      </c>
      <c r="M1415" s="2">
        <v>50</v>
      </c>
      <c r="N1415" s="2">
        <v>400</v>
      </c>
      <c r="O1415" s="2">
        <v>200000</v>
      </c>
      <c r="P1415" s="2">
        <v>60000</v>
      </c>
      <c r="Q1415" s="8">
        <v>0.3</v>
      </c>
      <c r="R1415" t="s">
        <v>17</v>
      </c>
    </row>
    <row r="1416" spans="1:18" x14ac:dyDescent="0.35">
      <c r="A1416" t="s">
        <v>24</v>
      </c>
      <c r="B1416">
        <v>1128299</v>
      </c>
      <c r="C1416" s="1">
        <v>44486</v>
      </c>
      <c r="D1416">
        <f>YEAR(salesbydate[[#This Row],[Invoice_Date]])</f>
        <v>2021</v>
      </c>
      <c r="E1416">
        <f>MONTH(salesbydate[[#This Row],[Invoice_Date]])</f>
        <v>10</v>
      </c>
      <c r="F1416">
        <f>ROUNDUP(MONTH(salesbydate[[#This Row],[Invoice_Date]])/3,0)</f>
        <v>4</v>
      </c>
      <c r="G1416">
        <f>WEEKNUM(salesbydate[[#This Row],[Invoice_Date]])</f>
        <v>43</v>
      </c>
      <c r="H1416" t="s">
        <v>47</v>
      </c>
      <c r="I1416" t="s">
        <v>48</v>
      </c>
      <c r="J1416" t="s">
        <v>67</v>
      </c>
      <c r="K1416" t="s">
        <v>18</v>
      </c>
      <c r="L1416" t="s">
        <v>144</v>
      </c>
      <c r="M1416" s="2">
        <v>65</v>
      </c>
      <c r="N1416" s="2">
        <v>575</v>
      </c>
      <c r="O1416" s="2">
        <v>373750</v>
      </c>
      <c r="P1416" s="2">
        <v>93438</v>
      </c>
      <c r="Q1416" s="8">
        <v>0.25</v>
      </c>
      <c r="R1416" t="s">
        <v>17</v>
      </c>
    </row>
    <row r="1417" spans="1:18" x14ac:dyDescent="0.35">
      <c r="A1417" t="s">
        <v>24</v>
      </c>
      <c r="B1417">
        <v>1128299</v>
      </c>
      <c r="C1417" s="1">
        <v>44486</v>
      </c>
      <c r="D1417">
        <f>YEAR(salesbydate[[#This Row],[Invoice_Date]])</f>
        <v>2021</v>
      </c>
      <c r="E1417">
        <f>MONTH(salesbydate[[#This Row],[Invoice_Date]])</f>
        <v>10</v>
      </c>
      <c r="F1417">
        <f>ROUNDUP(MONTH(salesbydate[[#This Row],[Invoice_Date]])/3,0)</f>
        <v>4</v>
      </c>
      <c r="G1417">
        <f>WEEKNUM(salesbydate[[#This Row],[Invoice_Date]])</f>
        <v>43</v>
      </c>
      <c r="H1417" t="s">
        <v>47</v>
      </c>
      <c r="I1417" t="s">
        <v>48</v>
      </c>
      <c r="J1417" t="s">
        <v>67</v>
      </c>
      <c r="K1417" t="s">
        <v>19</v>
      </c>
      <c r="L1417" t="s">
        <v>145</v>
      </c>
      <c r="M1417" s="2">
        <v>60</v>
      </c>
      <c r="N1417" s="2">
        <v>400</v>
      </c>
      <c r="O1417" s="2">
        <v>240000</v>
      </c>
      <c r="P1417" s="2">
        <v>72000</v>
      </c>
      <c r="Q1417" s="8">
        <v>0.3</v>
      </c>
      <c r="R1417" t="s">
        <v>17</v>
      </c>
    </row>
    <row r="1418" spans="1:18" x14ac:dyDescent="0.35">
      <c r="A1418" t="s">
        <v>24</v>
      </c>
      <c r="B1418">
        <v>1128299</v>
      </c>
      <c r="C1418" s="1">
        <v>44486</v>
      </c>
      <c r="D1418">
        <f>YEAR(salesbydate[[#This Row],[Invoice_Date]])</f>
        <v>2021</v>
      </c>
      <c r="E1418">
        <f>MONTH(salesbydate[[#This Row],[Invoice_Date]])</f>
        <v>10</v>
      </c>
      <c r="F1418">
        <f>ROUNDUP(MONTH(salesbydate[[#This Row],[Invoice_Date]])/3,0)</f>
        <v>4</v>
      </c>
      <c r="G1418">
        <f>WEEKNUM(salesbydate[[#This Row],[Invoice_Date]])</f>
        <v>43</v>
      </c>
      <c r="H1418" t="s">
        <v>47</v>
      </c>
      <c r="I1418" t="s">
        <v>48</v>
      </c>
      <c r="J1418" t="s">
        <v>67</v>
      </c>
      <c r="K1418" t="s">
        <v>20</v>
      </c>
      <c r="L1418" t="s">
        <v>145</v>
      </c>
      <c r="M1418" s="2">
        <v>55</v>
      </c>
      <c r="N1418" s="2">
        <v>375</v>
      </c>
      <c r="O1418" s="2">
        <v>206250</v>
      </c>
      <c r="P1418" s="2">
        <v>61875</v>
      </c>
      <c r="Q1418" s="8">
        <v>0.3</v>
      </c>
      <c r="R1418" t="s">
        <v>17</v>
      </c>
    </row>
    <row r="1419" spans="1:18" x14ac:dyDescent="0.35">
      <c r="A1419" t="s">
        <v>24</v>
      </c>
      <c r="B1419">
        <v>1128299</v>
      </c>
      <c r="C1419" s="1">
        <v>44486</v>
      </c>
      <c r="D1419">
        <f>YEAR(salesbydate[[#This Row],[Invoice_Date]])</f>
        <v>2021</v>
      </c>
      <c r="E1419">
        <f>MONTH(salesbydate[[#This Row],[Invoice_Date]])</f>
        <v>10</v>
      </c>
      <c r="F1419">
        <f>ROUNDUP(MONTH(salesbydate[[#This Row],[Invoice_Date]])/3,0)</f>
        <v>4</v>
      </c>
      <c r="G1419">
        <f>WEEKNUM(salesbydate[[#This Row],[Invoice_Date]])</f>
        <v>43</v>
      </c>
      <c r="H1419" t="s">
        <v>47</v>
      </c>
      <c r="I1419" t="s">
        <v>48</v>
      </c>
      <c r="J1419" t="s">
        <v>67</v>
      </c>
      <c r="K1419" t="s">
        <v>21</v>
      </c>
      <c r="L1419" t="s">
        <v>144</v>
      </c>
      <c r="M1419" s="2">
        <v>65</v>
      </c>
      <c r="N1419" s="2">
        <v>350</v>
      </c>
      <c r="O1419" s="2">
        <v>227500</v>
      </c>
      <c r="P1419" s="2">
        <v>45500</v>
      </c>
      <c r="Q1419" s="8">
        <v>0.2</v>
      </c>
      <c r="R1419" t="s">
        <v>17</v>
      </c>
    </row>
    <row r="1420" spans="1:18" x14ac:dyDescent="0.35">
      <c r="A1420" t="s">
        <v>24</v>
      </c>
      <c r="B1420">
        <v>1128299</v>
      </c>
      <c r="C1420" s="1">
        <v>44486</v>
      </c>
      <c r="D1420">
        <f>YEAR(salesbydate[[#This Row],[Invoice_Date]])</f>
        <v>2021</v>
      </c>
      <c r="E1420">
        <f>MONTH(salesbydate[[#This Row],[Invoice_Date]])</f>
        <v>10</v>
      </c>
      <c r="F1420">
        <f>ROUNDUP(MONTH(salesbydate[[#This Row],[Invoice_Date]])/3,0)</f>
        <v>4</v>
      </c>
      <c r="G1420">
        <f>WEEKNUM(salesbydate[[#This Row],[Invoice_Date]])</f>
        <v>43</v>
      </c>
      <c r="H1420" t="s">
        <v>47</v>
      </c>
      <c r="I1420" t="s">
        <v>48</v>
      </c>
      <c r="J1420" t="s">
        <v>67</v>
      </c>
      <c r="K1420" t="s">
        <v>22</v>
      </c>
      <c r="L1420" t="s">
        <v>145</v>
      </c>
      <c r="M1420" s="2">
        <v>70</v>
      </c>
      <c r="N1420" s="2">
        <v>400</v>
      </c>
      <c r="O1420" s="2">
        <v>280000</v>
      </c>
      <c r="P1420" s="2">
        <v>126000</v>
      </c>
      <c r="Q1420" s="8">
        <v>0.45</v>
      </c>
      <c r="R1420" t="s">
        <v>17</v>
      </c>
    </row>
    <row r="1421" spans="1:18" x14ac:dyDescent="0.35">
      <c r="A1421" t="s">
        <v>24</v>
      </c>
      <c r="B1421">
        <v>1128299</v>
      </c>
      <c r="C1421" s="1">
        <v>44517</v>
      </c>
      <c r="D1421">
        <f>YEAR(salesbydate[[#This Row],[Invoice_Date]])</f>
        <v>2021</v>
      </c>
      <c r="E1421">
        <f>MONTH(salesbydate[[#This Row],[Invoice_Date]])</f>
        <v>11</v>
      </c>
      <c r="F1421">
        <f>ROUNDUP(MONTH(salesbydate[[#This Row],[Invoice_Date]])/3,0)</f>
        <v>4</v>
      </c>
      <c r="G1421">
        <f>WEEKNUM(salesbydate[[#This Row],[Invoice_Date]])</f>
        <v>47</v>
      </c>
      <c r="H1421" t="s">
        <v>47</v>
      </c>
      <c r="I1421" t="s">
        <v>48</v>
      </c>
      <c r="J1421" t="s">
        <v>67</v>
      </c>
      <c r="K1421" t="s">
        <v>16</v>
      </c>
      <c r="L1421" t="s">
        <v>144</v>
      </c>
      <c r="M1421" s="2">
        <v>55</v>
      </c>
      <c r="N1421" s="2">
        <v>625</v>
      </c>
      <c r="O1421" s="2">
        <v>343750</v>
      </c>
      <c r="P1421" s="2">
        <v>103125</v>
      </c>
      <c r="Q1421" s="8">
        <v>0.3</v>
      </c>
      <c r="R1421" t="s">
        <v>17</v>
      </c>
    </row>
    <row r="1422" spans="1:18" x14ac:dyDescent="0.35">
      <c r="A1422" t="s">
        <v>24</v>
      </c>
      <c r="B1422">
        <v>1128299</v>
      </c>
      <c r="C1422" s="1">
        <v>44517</v>
      </c>
      <c r="D1422">
        <f>YEAR(salesbydate[[#This Row],[Invoice_Date]])</f>
        <v>2021</v>
      </c>
      <c r="E1422">
        <f>MONTH(salesbydate[[#This Row],[Invoice_Date]])</f>
        <v>11</v>
      </c>
      <c r="F1422">
        <f>ROUNDUP(MONTH(salesbydate[[#This Row],[Invoice_Date]])/3,0)</f>
        <v>4</v>
      </c>
      <c r="G1422">
        <f>WEEKNUM(salesbydate[[#This Row],[Invoice_Date]])</f>
        <v>47</v>
      </c>
      <c r="H1422" t="s">
        <v>47</v>
      </c>
      <c r="I1422" t="s">
        <v>48</v>
      </c>
      <c r="J1422" t="s">
        <v>67</v>
      </c>
      <c r="K1422" t="s">
        <v>18</v>
      </c>
      <c r="L1422" t="s">
        <v>144</v>
      </c>
      <c r="M1422" s="2">
        <v>60</v>
      </c>
      <c r="N1422" s="2">
        <v>700</v>
      </c>
      <c r="O1422" s="2">
        <v>420000</v>
      </c>
      <c r="P1422" s="2">
        <v>105000</v>
      </c>
      <c r="Q1422" s="8">
        <v>0.25</v>
      </c>
      <c r="R1422" t="s">
        <v>17</v>
      </c>
    </row>
    <row r="1423" spans="1:18" x14ac:dyDescent="0.35">
      <c r="A1423" t="s">
        <v>24</v>
      </c>
      <c r="B1423">
        <v>1128299</v>
      </c>
      <c r="C1423" s="1">
        <v>44517</v>
      </c>
      <c r="D1423">
        <f>YEAR(salesbydate[[#This Row],[Invoice_Date]])</f>
        <v>2021</v>
      </c>
      <c r="E1423">
        <f>MONTH(salesbydate[[#This Row],[Invoice_Date]])</f>
        <v>11</v>
      </c>
      <c r="F1423">
        <f>ROUNDUP(MONTH(salesbydate[[#This Row],[Invoice_Date]])/3,0)</f>
        <v>4</v>
      </c>
      <c r="G1423">
        <f>WEEKNUM(salesbydate[[#This Row],[Invoice_Date]])</f>
        <v>47</v>
      </c>
      <c r="H1423" t="s">
        <v>47</v>
      </c>
      <c r="I1423" t="s">
        <v>48</v>
      </c>
      <c r="J1423" t="s">
        <v>67</v>
      </c>
      <c r="K1423" t="s">
        <v>19</v>
      </c>
      <c r="L1423" t="s">
        <v>145</v>
      </c>
      <c r="M1423" s="2">
        <v>55</v>
      </c>
      <c r="N1423" s="2">
        <v>525</v>
      </c>
      <c r="O1423" s="2">
        <v>288750</v>
      </c>
      <c r="P1423" s="2">
        <v>86625</v>
      </c>
      <c r="Q1423" s="8">
        <v>0.3</v>
      </c>
      <c r="R1423" t="s">
        <v>17</v>
      </c>
    </row>
    <row r="1424" spans="1:18" x14ac:dyDescent="0.35">
      <c r="A1424" t="s">
        <v>24</v>
      </c>
      <c r="B1424">
        <v>1128299</v>
      </c>
      <c r="C1424" s="1">
        <v>44517</v>
      </c>
      <c r="D1424">
        <f>YEAR(salesbydate[[#This Row],[Invoice_Date]])</f>
        <v>2021</v>
      </c>
      <c r="E1424">
        <f>MONTH(salesbydate[[#This Row],[Invoice_Date]])</f>
        <v>11</v>
      </c>
      <c r="F1424">
        <f>ROUNDUP(MONTH(salesbydate[[#This Row],[Invoice_Date]])/3,0)</f>
        <v>4</v>
      </c>
      <c r="G1424">
        <f>WEEKNUM(salesbydate[[#This Row],[Invoice_Date]])</f>
        <v>47</v>
      </c>
      <c r="H1424" t="s">
        <v>47</v>
      </c>
      <c r="I1424" t="s">
        <v>48</v>
      </c>
      <c r="J1424" t="s">
        <v>67</v>
      </c>
      <c r="K1424" t="s">
        <v>20</v>
      </c>
      <c r="L1424" t="s">
        <v>145</v>
      </c>
      <c r="M1424" s="2">
        <v>65</v>
      </c>
      <c r="N1424" s="2">
        <v>500</v>
      </c>
      <c r="O1424" s="2">
        <v>325000</v>
      </c>
      <c r="P1424" s="2">
        <v>97500</v>
      </c>
      <c r="Q1424" s="8">
        <v>0.3</v>
      </c>
      <c r="R1424" t="s">
        <v>17</v>
      </c>
    </row>
    <row r="1425" spans="1:18" x14ac:dyDescent="0.35">
      <c r="A1425" t="s">
        <v>24</v>
      </c>
      <c r="B1425">
        <v>1128299</v>
      </c>
      <c r="C1425" s="1">
        <v>44517</v>
      </c>
      <c r="D1425">
        <f>YEAR(salesbydate[[#This Row],[Invoice_Date]])</f>
        <v>2021</v>
      </c>
      <c r="E1425">
        <f>MONTH(salesbydate[[#This Row],[Invoice_Date]])</f>
        <v>11</v>
      </c>
      <c r="F1425">
        <f>ROUNDUP(MONTH(salesbydate[[#This Row],[Invoice_Date]])/3,0)</f>
        <v>4</v>
      </c>
      <c r="G1425">
        <f>WEEKNUM(salesbydate[[#This Row],[Invoice_Date]])</f>
        <v>47</v>
      </c>
      <c r="H1425" t="s">
        <v>47</v>
      </c>
      <c r="I1425" t="s">
        <v>48</v>
      </c>
      <c r="J1425" t="s">
        <v>67</v>
      </c>
      <c r="K1425" t="s">
        <v>21</v>
      </c>
      <c r="L1425" t="s">
        <v>144</v>
      </c>
      <c r="M1425" s="2">
        <v>85</v>
      </c>
      <c r="N1425" s="2">
        <v>475</v>
      </c>
      <c r="O1425" s="2">
        <v>403750</v>
      </c>
      <c r="P1425" s="2">
        <v>80750</v>
      </c>
      <c r="Q1425" s="8">
        <v>0.2</v>
      </c>
      <c r="R1425" t="s">
        <v>17</v>
      </c>
    </row>
    <row r="1426" spans="1:18" x14ac:dyDescent="0.35">
      <c r="A1426" t="s">
        <v>24</v>
      </c>
      <c r="B1426">
        <v>1128299</v>
      </c>
      <c r="C1426" s="1">
        <v>44517</v>
      </c>
      <c r="D1426">
        <f>YEAR(salesbydate[[#This Row],[Invoice_Date]])</f>
        <v>2021</v>
      </c>
      <c r="E1426">
        <f>MONTH(salesbydate[[#This Row],[Invoice_Date]])</f>
        <v>11</v>
      </c>
      <c r="F1426">
        <f>ROUNDUP(MONTH(salesbydate[[#This Row],[Invoice_Date]])/3,0)</f>
        <v>4</v>
      </c>
      <c r="G1426">
        <f>WEEKNUM(salesbydate[[#This Row],[Invoice_Date]])</f>
        <v>47</v>
      </c>
      <c r="H1426" t="s">
        <v>47</v>
      </c>
      <c r="I1426" t="s">
        <v>48</v>
      </c>
      <c r="J1426" t="s">
        <v>67</v>
      </c>
      <c r="K1426" t="s">
        <v>22</v>
      </c>
      <c r="L1426" t="s">
        <v>145</v>
      </c>
      <c r="M1426" s="2">
        <v>90</v>
      </c>
      <c r="N1426" s="2">
        <v>600</v>
      </c>
      <c r="O1426" s="2">
        <v>540000</v>
      </c>
      <c r="P1426" s="2">
        <v>243000</v>
      </c>
      <c r="Q1426" s="8">
        <v>0.45</v>
      </c>
      <c r="R1426" t="s">
        <v>17</v>
      </c>
    </row>
    <row r="1427" spans="1:18" x14ac:dyDescent="0.35">
      <c r="A1427" t="s">
        <v>24</v>
      </c>
      <c r="B1427">
        <v>1128299</v>
      </c>
      <c r="C1427" s="1">
        <v>44546</v>
      </c>
      <c r="D1427">
        <f>YEAR(salesbydate[[#This Row],[Invoice_Date]])</f>
        <v>2021</v>
      </c>
      <c r="E1427">
        <f>MONTH(salesbydate[[#This Row],[Invoice_Date]])</f>
        <v>12</v>
      </c>
      <c r="F1427">
        <f>ROUNDUP(MONTH(salesbydate[[#This Row],[Invoice_Date]])/3,0)</f>
        <v>4</v>
      </c>
      <c r="G1427">
        <f>WEEKNUM(salesbydate[[#This Row],[Invoice_Date]])</f>
        <v>51</v>
      </c>
      <c r="H1427" t="s">
        <v>47</v>
      </c>
      <c r="I1427" t="s">
        <v>48</v>
      </c>
      <c r="J1427" t="s">
        <v>67</v>
      </c>
      <c r="K1427" t="s">
        <v>16</v>
      </c>
      <c r="L1427" t="s">
        <v>144</v>
      </c>
      <c r="M1427" s="2">
        <v>75</v>
      </c>
      <c r="N1427" s="2">
        <v>800</v>
      </c>
      <c r="O1427" s="2">
        <v>600000</v>
      </c>
      <c r="P1427" s="2">
        <v>180000</v>
      </c>
      <c r="Q1427" s="8">
        <v>0.3</v>
      </c>
      <c r="R1427" t="s">
        <v>17</v>
      </c>
    </row>
    <row r="1428" spans="1:18" x14ac:dyDescent="0.35">
      <c r="A1428" t="s">
        <v>24</v>
      </c>
      <c r="B1428">
        <v>1128299</v>
      </c>
      <c r="C1428" s="1">
        <v>44546</v>
      </c>
      <c r="D1428">
        <f>YEAR(salesbydate[[#This Row],[Invoice_Date]])</f>
        <v>2021</v>
      </c>
      <c r="E1428">
        <f>MONTH(salesbydate[[#This Row],[Invoice_Date]])</f>
        <v>12</v>
      </c>
      <c r="F1428">
        <f>ROUNDUP(MONTH(salesbydate[[#This Row],[Invoice_Date]])/3,0)</f>
        <v>4</v>
      </c>
      <c r="G1428">
        <f>WEEKNUM(salesbydate[[#This Row],[Invoice_Date]])</f>
        <v>51</v>
      </c>
      <c r="H1428" t="s">
        <v>47</v>
      </c>
      <c r="I1428" t="s">
        <v>48</v>
      </c>
      <c r="J1428" t="s">
        <v>67</v>
      </c>
      <c r="K1428" t="s">
        <v>18</v>
      </c>
      <c r="L1428" t="s">
        <v>144</v>
      </c>
      <c r="M1428" s="2">
        <v>85</v>
      </c>
      <c r="N1428" s="2">
        <v>800</v>
      </c>
      <c r="O1428" s="2">
        <v>680000</v>
      </c>
      <c r="P1428" s="2">
        <v>170000</v>
      </c>
      <c r="Q1428" s="8">
        <v>0.25</v>
      </c>
      <c r="R1428" t="s">
        <v>17</v>
      </c>
    </row>
    <row r="1429" spans="1:18" x14ac:dyDescent="0.35">
      <c r="A1429" t="s">
        <v>29</v>
      </c>
      <c r="B1429">
        <v>1128299</v>
      </c>
      <c r="C1429" s="1">
        <v>44546</v>
      </c>
      <c r="D1429">
        <f>YEAR(salesbydate[[#This Row],[Invoice_Date]])</f>
        <v>2021</v>
      </c>
      <c r="E1429">
        <f>MONTH(salesbydate[[#This Row],[Invoice_Date]])</f>
        <v>12</v>
      </c>
      <c r="F1429">
        <f>ROUNDUP(MONTH(salesbydate[[#This Row],[Invoice_Date]])/3,0)</f>
        <v>4</v>
      </c>
      <c r="G1429">
        <f>WEEKNUM(salesbydate[[#This Row],[Invoice_Date]])</f>
        <v>51</v>
      </c>
      <c r="H1429" t="s">
        <v>47</v>
      </c>
      <c r="I1429" t="s">
        <v>48</v>
      </c>
      <c r="J1429" t="s">
        <v>67</v>
      </c>
      <c r="K1429" t="s">
        <v>19</v>
      </c>
      <c r="L1429" t="s">
        <v>145</v>
      </c>
      <c r="M1429" s="2">
        <v>80</v>
      </c>
      <c r="N1429" s="2">
        <v>600</v>
      </c>
      <c r="O1429" s="2">
        <v>480000</v>
      </c>
      <c r="P1429" s="2">
        <v>144000</v>
      </c>
      <c r="Q1429" s="8">
        <v>0.3</v>
      </c>
      <c r="R1429" t="s">
        <v>17</v>
      </c>
    </row>
    <row r="1430" spans="1:18" x14ac:dyDescent="0.35">
      <c r="A1430" t="s">
        <v>29</v>
      </c>
      <c r="B1430">
        <v>1128299</v>
      </c>
      <c r="C1430" s="1">
        <v>44546</v>
      </c>
      <c r="D1430">
        <f>YEAR(salesbydate[[#This Row],[Invoice_Date]])</f>
        <v>2021</v>
      </c>
      <c r="E1430">
        <f>MONTH(salesbydate[[#This Row],[Invoice_Date]])</f>
        <v>12</v>
      </c>
      <c r="F1430">
        <f>ROUNDUP(MONTH(salesbydate[[#This Row],[Invoice_Date]])/3,0)</f>
        <v>4</v>
      </c>
      <c r="G1430">
        <f>WEEKNUM(salesbydate[[#This Row],[Invoice_Date]])</f>
        <v>51</v>
      </c>
      <c r="H1430" t="s">
        <v>47</v>
      </c>
      <c r="I1430" t="s">
        <v>48</v>
      </c>
      <c r="J1430" t="s">
        <v>67</v>
      </c>
      <c r="K1430" t="s">
        <v>20</v>
      </c>
      <c r="L1430" t="s">
        <v>145</v>
      </c>
      <c r="M1430" s="2">
        <v>80</v>
      </c>
      <c r="N1430" s="2">
        <v>600</v>
      </c>
      <c r="O1430" s="2">
        <v>480000</v>
      </c>
      <c r="P1430" s="2">
        <v>144000</v>
      </c>
      <c r="Q1430" s="8">
        <v>0.3</v>
      </c>
      <c r="R1430" t="s">
        <v>17</v>
      </c>
    </row>
    <row r="1431" spans="1:18" x14ac:dyDescent="0.35">
      <c r="A1431" t="s">
        <v>29</v>
      </c>
      <c r="B1431">
        <v>1128299</v>
      </c>
      <c r="C1431" s="1">
        <v>44546</v>
      </c>
      <c r="D1431">
        <f>YEAR(salesbydate[[#This Row],[Invoice_Date]])</f>
        <v>2021</v>
      </c>
      <c r="E1431">
        <f>MONTH(salesbydate[[#This Row],[Invoice_Date]])</f>
        <v>12</v>
      </c>
      <c r="F1431">
        <f>ROUNDUP(MONTH(salesbydate[[#This Row],[Invoice_Date]])/3,0)</f>
        <v>4</v>
      </c>
      <c r="G1431">
        <f>WEEKNUM(salesbydate[[#This Row],[Invoice_Date]])</f>
        <v>51</v>
      </c>
      <c r="H1431" t="s">
        <v>47</v>
      </c>
      <c r="I1431" t="s">
        <v>48</v>
      </c>
      <c r="J1431" t="s">
        <v>67</v>
      </c>
      <c r="K1431" t="s">
        <v>21</v>
      </c>
      <c r="L1431" t="s">
        <v>144</v>
      </c>
      <c r="M1431" s="2">
        <v>90</v>
      </c>
      <c r="N1431" s="2">
        <v>525</v>
      </c>
      <c r="O1431" s="2">
        <v>472500</v>
      </c>
      <c r="P1431" s="2">
        <v>94500</v>
      </c>
      <c r="Q1431" s="8">
        <v>0.2</v>
      </c>
      <c r="R1431" t="s">
        <v>17</v>
      </c>
    </row>
    <row r="1432" spans="1:18" x14ac:dyDescent="0.35">
      <c r="A1432" t="s">
        <v>29</v>
      </c>
      <c r="B1432">
        <v>1128299</v>
      </c>
      <c r="C1432" s="1">
        <v>44546</v>
      </c>
      <c r="D1432">
        <f>YEAR(salesbydate[[#This Row],[Invoice_Date]])</f>
        <v>2021</v>
      </c>
      <c r="E1432">
        <f>MONTH(salesbydate[[#This Row],[Invoice_Date]])</f>
        <v>12</v>
      </c>
      <c r="F1432">
        <f>ROUNDUP(MONTH(salesbydate[[#This Row],[Invoice_Date]])/3,0)</f>
        <v>4</v>
      </c>
      <c r="G1432">
        <f>WEEKNUM(salesbydate[[#This Row],[Invoice_Date]])</f>
        <v>51</v>
      </c>
      <c r="H1432" t="s">
        <v>47</v>
      </c>
      <c r="I1432" t="s">
        <v>48</v>
      </c>
      <c r="J1432" t="s">
        <v>67</v>
      </c>
      <c r="K1432" t="s">
        <v>22</v>
      </c>
      <c r="L1432" t="s">
        <v>145</v>
      </c>
      <c r="M1432" s="2">
        <v>95</v>
      </c>
      <c r="N1432" s="2">
        <v>625</v>
      </c>
      <c r="O1432" s="2">
        <v>593750</v>
      </c>
      <c r="P1432" s="2">
        <v>267188</v>
      </c>
      <c r="Q1432" s="8">
        <v>0.45</v>
      </c>
      <c r="R1432" t="s">
        <v>17</v>
      </c>
    </row>
    <row r="1433" spans="1:18" x14ac:dyDescent="0.35">
      <c r="A1433" t="s">
        <v>29</v>
      </c>
      <c r="B1433">
        <v>1185732</v>
      </c>
      <c r="C1433" s="1">
        <v>44208</v>
      </c>
      <c r="D1433">
        <f>YEAR(salesbydate[[#This Row],[Invoice_Date]])</f>
        <v>2021</v>
      </c>
      <c r="E1433">
        <f>MONTH(salesbydate[[#This Row],[Invoice_Date]])</f>
        <v>1</v>
      </c>
      <c r="F1433">
        <f>ROUNDUP(MONTH(salesbydate[[#This Row],[Invoice_Date]])/3,0)</f>
        <v>1</v>
      </c>
      <c r="G1433">
        <f>WEEKNUM(salesbydate[[#This Row],[Invoice_Date]])</f>
        <v>3</v>
      </c>
      <c r="H1433" t="s">
        <v>47</v>
      </c>
      <c r="I1433" t="s">
        <v>48</v>
      </c>
      <c r="J1433" t="s">
        <v>67</v>
      </c>
      <c r="K1433" t="s">
        <v>16</v>
      </c>
      <c r="L1433" t="s">
        <v>144</v>
      </c>
      <c r="M1433" s="2">
        <v>45</v>
      </c>
      <c r="N1433" s="2">
        <v>850</v>
      </c>
      <c r="O1433" s="2">
        <v>382500</v>
      </c>
      <c r="P1433" s="2">
        <v>172125</v>
      </c>
      <c r="Q1433" s="8">
        <v>0.45</v>
      </c>
      <c r="R1433" t="s">
        <v>17</v>
      </c>
    </row>
    <row r="1434" spans="1:18" x14ac:dyDescent="0.35">
      <c r="A1434" t="s">
        <v>29</v>
      </c>
      <c r="B1434">
        <v>1185732</v>
      </c>
      <c r="C1434" s="1">
        <v>44208</v>
      </c>
      <c r="D1434">
        <f>YEAR(salesbydate[[#This Row],[Invoice_Date]])</f>
        <v>2021</v>
      </c>
      <c r="E1434">
        <f>MONTH(salesbydate[[#This Row],[Invoice_Date]])</f>
        <v>1</v>
      </c>
      <c r="F1434">
        <f>ROUNDUP(MONTH(salesbydate[[#This Row],[Invoice_Date]])/3,0)</f>
        <v>1</v>
      </c>
      <c r="G1434">
        <f>WEEKNUM(salesbydate[[#This Row],[Invoice_Date]])</f>
        <v>3</v>
      </c>
      <c r="H1434" t="s">
        <v>47</v>
      </c>
      <c r="I1434" t="s">
        <v>48</v>
      </c>
      <c r="J1434" t="s">
        <v>67</v>
      </c>
      <c r="K1434" t="s">
        <v>18</v>
      </c>
      <c r="L1434" t="s">
        <v>144</v>
      </c>
      <c r="M1434" s="2">
        <v>45</v>
      </c>
      <c r="N1434" s="2">
        <v>650</v>
      </c>
      <c r="O1434" s="2">
        <v>292500</v>
      </c>
      <c r="P1434" s="2">
        <v>102375</v>
      </c>
      <c r="Q1434" s="8">
        <v>0.35</v>
      </c>
      <c r="R1434" t="s">
        <v>17</v>
      </c>
    </row>
    <row r="1435" spans="1:18" x14ac:dyDescent="0.35">
      <c r="A1435" t="s">
        <v>29</v>
      </c>
      <c r="B1435">
        <v>1185732</v>
      </c>
      <c r="C1435" s="1">
        <v>44208</v>
      </c>
      <c r="D1435">
        <f>YEAR(salesbydate[[#This Row],[Invoice_Date]])</f>
        <v>2021</v>
      </c>
      <c r="E1435">
        <f>MONTH(salesbydate[[#This Row],[Invoice_Date]])</f>
        <v>1</v>
      </c>
      <c r="F1435">
        <f>ROUNDUP(MONTH(salesbydate[[#This Row],[Invoice_Date]])/3,0)</f>
        <v>1</v>
      </c>
      <c r="G1435">
        <f>WEEKNUM(salesbydate[[#This Row],[Invoice_Date]])</f>
        <v>3</v>
      </c>
      <c r="H1435" t="s">
        <v>47</v>
      </c>
      <c r="I1435" t="s">
        <v>48</v>
      </c>
      <c r="J1435" t="s">
        <v>67</v>
      </c>
      <c r="K1435" t="s">
        <v>19</v>
      </c>
      <c r="L1435" t="s">
        <v>145</v>
      </c>
      <c r="M1435" s="2">
        <v>35</v>
      </c>
      <c r="N1435" s="2">
        <v>650</v>
      </c>
      <c r="O1435" s="2">
        <v>227500</v>
      </c>
      <c r="P1435" s="2">
        <v>56875</v>
      </c>
      <c r="Q1435" s="8">
        <v>0.25</v>
      </c>
      <c r="R1435" t="s">
        <v>17</v>
      </c>
    </row>
    <row r="1436" spans="1:18" x14ac:dyDescent="0.35">
      <c r="A1436" t="s">
        <v>29</v>
      </c>
      <c r="B1436">
        <v>1185732</v>
      </c>
      <c r="C1436" s="1">
        <v>44208</v>
      </c>
      <c r="D1436">
        <f>YEAR(salesbydate[[#This Row],[Invoice_Date]])</f>
        <v>2021</v>
      </c>
      <c r="E1436">
        <f>MONTH(salesbydate[[#This Row],[Invoice_Date]])</f>
        <v>1</v>
      </c>
      <c r="F1436">
        <f>ROUNDUP(MONTH(salesbydate[[#This Row],[Invoice_Date]])/3,0)</f>
        <v>1</v>
      </c>
      <c r="G1436">
        <f>WEEKNUM(salesbydate[[#This Row],[Invoice_Date]])</f>
        <v>3</v>
      </c>
      <c r="H1436" t="s">
        <v>47</v>
      </c>
      <c r="I1436" t="s">
        <v>48</v>
      </c>
      <c r="J1436" t="s">
        <v>67</v>
      </c>
      <c r="K1436" t="s">
        <v>20</v>
      </c>
      <c r="L1436" t="s">
        <v>145</v>
      </c>
      <c r="M1436" s="2">
        <v>40</v>
      </c>
      <c r="N1436" s="2">
        <v>500</v>
      </c>
      <c r="O1436" s="2">
        <v>200000</v>
      </c>
      <c r="P1436" s="2">
        <v>60000</v>
      </c>
      <c r="Q1436" s="8">
        <v>0.3</v>
      </c>
      <c r="R1436" t="s">
        <v>17</v>
      </c>
    </row>
    <row r="1437" spans="1:18" x14ac:dyDescent="0.35">
      <c r="A1437" t="s">
        <v>29</v>
      </c>
      <c r="B1437">
        <v>1185732</v>
      </c>
      <c r="C1437" s="1">
        <v>44208</v>
      </c>
      <c r="D1437">
        <f>YEAR(salesbydate[[#This Row],[Invoice_Date]])</f>
        <v>2021</v>
      </c>
      <c r="E1437">
        <f>MONTH(salesbydate[[#This Row],[Invoice_Date]])</f>
        <v>1</v>
      </c>
      <c r="F1437">
        <f>ROUNDUP(MONTH(salesbydate[[#This Row],[Invoice_Date]])/3,0)</f>
        <v>1</v>
      </c>
      <c r="G1437">
        <f>WEEKNUM(salesbydate[[#This Row],[Invoice_Date]])</f>
        <v>3</v>
      </c>
      <c r="H1437" t="s">
        <v>47</v>
      </c>
      <c r="I1437" t="s">
        <v>48</v>
      </c>
      <c r="J1437" t="s">
        <v>67</v>
      </c>
      <c r="K1437" t="s">
        <v>21</v>
      </c>
      <c r="L1437" t="s">
        <v>144</v>
      </c>
      <c r="M1437" s="2">
        <v>55</v>
      </c>
      <c r="N1437" s="2">
        <v>550</v>
      </c>
      <c r="O1437" s="2">
        <v>302500</v>
      </c>
      <c r="P1437" s="2">
        <v>105875</v>
      </c>
      <c r="Q1437" s="8">
        <v>0.35</v>
      </c>
      <c r="R1437" t="s">
        <v>17</v>
      </c>
    </row>
    <row r="1438" spans="1:18" x14ac:dyDescent="0.35">
      <c r="A1438" t="s">
        <v>29</v>
      </c>
      <c r="B1438">
        <v>1185732</v>
      </c>
      <c r="C1438" s="1">
        <v>44208</v>
      </c>
      <c r="D1438">
        <f>YEAR(salesbydate[[#This Row],[Invoice_Date]])</f>
        <v>2021</v>
      </c>
      <c r="E1438">
        <f>MONTH(salesbydate[[#This Row],[Invoice_Date]])</f>
        <v>1</v>
      </c>
      <c r="F1438">
        <f>ROUNDUP(MONTH(salesbydate[[#This Row],[Invoice_Date]])/3,0)</f>
        <v>1</v>
      </c>
      <c r="G1438">
        <f>WEEKNUM(salesbydate[[#This Row],[Invoice_Date]])</f>
        <v>3</v>
      </c>
      <c r="H1438" t="s">
        <v>47</v>
      </c>
      <c r="I1438" t="s">
        <v>48</v>
      </c>
      <c r="J1438" t="s">
        <v>67</v>
      </c>
      <c r="K1438" t="s">
        <v>22</v>
      </c>
      <c r="L1438" t="s">
        <v>145</v>
      </c>
      <c r="M1438" s="2">
        <v>45</v>
      </c>
      <c r="N1438" s="2">
        <v>650</v>
      </c>
      <c r="O1438" s="2">
        <v>292500</v>
      </c>
      <c r="P1438" s="2">
        <v>146250</v>
      </c>
      <c r="Q1438" s="8">
        <v>0.5</v>
      </c>
      <c r="R1438" t="s">
        <v>17</v>
      </c>
    </row>
    <row r="1439" spans="1:18" x14ac:dyDescent="0.35">
      <c r="A1439" t="s">
        <v>29</v>
      </c>
      <c r="B1439">
        <v>1185732</v>
      </c>
      <c r="C1439" s="1">
        <v>44237</v>
      </c>
      <c r="D1439">
        <f>YEAR(salesbydate[[#This Row],[Invoice_Date]])</f>
        <v>2021</v>
      </c>
      <c r="E1439">
        <f>MONTH(salesbydate[[#This Row],[Invoice_Date]])</f>
        <v>2</v>
      </c>
      <c r="F1439">
        <f>ROUNDUP(MONTH(salesbydate[[#This Row],[Invoice_Date]])/3,0)</f>
        <v>1</v>
      </c>
      <c r="G1439">
        <f>WEEKNUM(salesbydate[[#This Row],[Invoice_Date]])</f>
        <v>7</v>
      </c>
      <c r="H1439" t="s">
        <v>47</v>
      </c>
      <c r="I1439" t="s">
        <v>48</v>
      </c>
      <c r="J1439" t="s">
        <v>67</v>
      </c>
      <c r="K1439" t="s">
        <v>16</v>
      </c>
      <c r="L1439" t="s">
        <v>144</v>
      </c>
      <c r="M1439" s="2">
        <v>45</v>
      </c>
      <c r="N1439" s="2">
        <v>900</v>
      </c>
      <c r="O1439" s="2">
        <v>405000</v>
      </c>
      <c r="P1439" s="2">
        <v>182250</v>
      </c>
      <c r="Q1439" s="8">
        <v>0.45</v>
      </c>
      <c r="R1439" t="s">
        <v>17</v>
      </c>
    </row>
    <row r="1440" spans="1:18" x14ac:dyDescent="0.35">
      <c r="A1440" t="s">
        <v>29</v>
      </c>
      <c r="B1440">
        <v>1185732</v>
      </c>
      <c r="C1440" s="1">
        <v>44237</v>
      </c>
      <c r="D1440">
        <f>YEAR(salesbydate[[#This Row],[Invoice_Date]])</f>
        <v>2021</v>
      </c>
      <c r="E1440">
        <f>MONTH(salesbydate[[#This Row],[Invoice_Date]])</f>
        <v>2</v>
      </c>
      <c r="F1440">
        <f>ROUNDUP(MONTH(salesbydate[[#This Row],[Invoice_Date]])/3,0)</f>
        <v>1</v>
      </c>
      <c r="G1440">
        <f>WEEKNUM(salesbydate[[#This Row],[Invoice_Date]])</f>
        <v>7</v>
      </c>
      <c r="H1440" t="s">
        <v>47</v>
      </c>
      <c r="I1440" t="s">
        <v>48</v>
      </c>
      <c r="J1440" t="s">
        <v>67</v>
      </c>
      <c r="K1440" t="s">
        <v>18</v>
      </c>
      <c r="L1440" t="s">
        <v>144</v>
      </c>
      <c r="M1440" s="2">
        <v>45</v>
      </c>
      <c r="N1440" s="2">
        <v>550</v>
      </c>
      <c r="O1440" s="2">
        <v>247500</v>
      </c>
      <c r="P1440" s="2">
        <v>86625</v>
      </c>
      <c r="Q1440" s="8">
        <v>0.35</v>
      </c>
      <c r="R1440" t="s">
        <v>17</v>
      </c>
    </row>
    <row r="1441" spans="1:18" x14ac:dyDescent="0.35">
      <c r="A1441" t="s">
        <v>29</v>
      </c>
      <c r="B1441">
        <v>1185732</v>
      </c>
      <c r="C1441" s="1">
        <v>44237</v>
      </c>
      <c r="D1441">
        <f>YEAR(salesbydate[[#This Row],[Invoice_Date]])</f>
        <v>2021</v>
      </c>
      <c r="E1441">
        <f>MONTH(salesbydate[[#This Row],[Invoice_Date]])</f>
        <v>2</v>
      </c>
      <c r="F1441">
        <f>ROUNDUP(MONTH(salesbydate[[#This Row],[Invoice_Date]])/3,0)</f>
        <v>1</v>
      </c>
      <c r="G1441">
        <f>WEEKNUM(salesbydate[[#This Row],[Invoice_Date]])</f>
        <v>7</v>
      </c>
      <c r="H1441" t="s">
        <v>47</v>
      </c>
      <c r="I1441" t="s">
        <v>48</v>
      </c>
      <c r="J1441" t="s">
        <v>67</v>
      </c>
      <c r="K1441" t="s">
        <v>19</v>
      </c>
      <c r="L1441" t="s">
        <v>145</v>
      </c>
      <c r="M1441" s="2">
        <v>35</v>
      </c>
      <c r="N1441" s="2">
        <v>600</v>
      </c>
      <c r="O1441" s="2">
        <v>210000</v>
      </c>
      <c r="P1441" s="2">
        <v>52500</v>
      </c>
      <c r="Q1441" s="8">
        <v>0.25</v>
      </c>
      <c r="R1441" t="s">
        <v>17</v>
      </c>
    </row>
    <row r="1442" spans="1:18" x14ac:dyDescent="0.35">
      <c r="A1442" t="s">
        <v>29</v>
      </c>
      <c r="B1442">
        <v>1185732</v>
      </c>
      <c r="C1442" s="1">
        <v>44237</v>
      </c>
      <c r="D1442">
        <f>YEAR(salesbydate[[#This Row],[Invoice_Date]])</f>
        <v>2021</v>
      </c>
      <c r="E1442">
        <f>MONTH(salesbydate[[#This Row],[Invoice_Date]])</f>
        <v>2</v>
      </c>
      <c r="F1442">
        <f>ROUNDUP(MONTH(salesbydate[[#This Row],[Invoice_Date]])/3,0)</f>
        <v>1</v>
      </c>
      <c r="G1442">
        <f>WEEKNUM(salesbydate[[#This Row],[Invoice_Date]])</f>
        <v>7</v>
      </c>
      <c r="H1442" t="s">
        <v>14</v>
      </c>
      <c r="I1442" t="s">
        <v>15</v>
      </c>
      <c r="J1442" t="s">
        <v>68</v>
      </c>
      <c r="K1442" t="s">
        <v>20</v>
      </c>
      <c r="L1442" t="s">
        <v>145</v>
      </c>
      <c r="M1442" s="2">
        <v>40</v>
      </c>
      <c r="N1442" s="2">
        <v>475</v>
      </c>
      <c r="O1442" s="2">
        <v>190000</v>
      </c>
      <c r="P1442" s="2">
        <v>57000</v>
      </c>
      <c r="Q1442" s="8">
        <v>0.3</v>
      </c>
      <c r="R1442" t="s">
        <v>17</v>
      </c>
    </row>
    <row r="1443" spans="1:18" x14ac:dyDescent="0.35">
      <c r="A1443" t="s">
        <v>29</v>
      </c>
      <c r="B1443">
        <v>1185732</v>
      </c>
      <c r="C1443" s="1">
        <v>44237</v>
      </c>
      <c r="D1443">
        <f>YEAR(salesbydate[[#This Row],[Invoice_Date]])</f>
        <v>2021</v>
      </c>
      <c r="E1443">
        <f>MONTH(salesbydate[[#This Row],[Invoice_Date]])</f>
        <v>2</v>
      </c>
      <c r="F1443">
        <f>ROUNDUP(MONTH(salesbydate[[#This Row],[Invoice_Date]])/3,0)</f>
        <v>1</v>
      </c>
      <c r="G1443">
        <f>WEEKNUM(salesbydate[[#This Row],[Invoice_Date]])</f>
        <v>7</v>
      </c>
      <c r="H1443" t="s">
        <v>14</v>
      </c>
      <c r="I1443" t="s">
        <v>15</v>
      </c>
      <c r="J1443" t="s">
        <v>68</v>
      </c>
      <c r="K1443" t="s">
        <v>21</v>
      </c>
      <c r="L1443" t="s">
        <v>144</v>
      </c>
      <c r="M1443" s="2">
        <v>55</v>
      </c>
      <c r="N1443" s="2">
        <v>550</v>
      </c>
      <c r="O1443" s="2">
        <v>302500</v>
      </c>
      <c r="P1443" s="2">
        <v>105875</v>
      </c>
      <c r="Q1443" s="8">
        <v>0.35</v>
      </c>
      <c r="R1443" t="s">
        <v>17</v>
      </c>
    </row>
    <row r="1444" spans="1:18" x14ac:dyDescent="0.35">
      <c r="A1444" t="s">
        <v>29</v>
      </c>
      <c r="B1444">
        <v>1185732</v>
      </c>
      <c r="C1444" s="1">
        <v>44237</v>
      </c>
      <c r="D1444">
        <f>YEAR(salesbydate[[#This Row],[Invoice_Date]])</f>
        <v>2021</v>
      </c>
      <c r="E1444">
        <f>MONTH(salesbydate[[#This Row],[Invoice_Date]])</f>
        <v>2</v>
      </c>
      <c r="F1444">
        <f>ROUNDUP(MONTH(salesbydate[[#This Row],[Invoice_Date]])/3,0)</f>
        <v>1</v>
      </c>
      <c r="G1444">
        <f>WEEKNUM(salesbydate[[#This Row],[Invoice_Date]])</f>
        <v>7</v>
      </c>
      <c r="H1444" t="s">
        <v>14</v>
      </c>
      <c r="I1444" t="s">
        <v>15</v>
      </c>
      <c r="J1444" t="s">
        <v>68</v>
      </c>
      <c r="K1444" t="s">
        <v>22</v>
      </c>
      <c r="L1444" t="s">
        <v>145</v>
      </c>
      <c r="M1444" s="2">
        <v>45</v>
      </c>
      <c r="N1444" s="2">
        <v>650</v>
      </c>
      <c r="O1444" s="2">
        <v>292500</v>
      </c>
      <c r="P1444" s="2">
        <v>146250</v>
      </c>
      <c r="Q1444" s="8">
        <v>0.5</v>
      </c>
      <c r="R1444" t="s">
        <v>17</v>
      </c>
    </row>
    <row r="1445" spans="1:18" x14ac:dyDescent="0.35">
      <c r="A1445" t="s">
        <v>29</v>
      </c>
      <c r="B1445">
        <v>1185732</v>
      </c>
      <c r="C1445" s="1">
        <v>44263</v>
      </c>
      <c r="D1445">
        <f>YEAR(salesbydate[[#This Row],[Invoice_Date]])</f>
        <v>2021</v>
      </c>
      <c r="E1445">
        <f>MONTH(salesbydate[[#This Row],[Invoice_Date]])</f>
        <v>3</v>
      </c>
      <c r="F1445">
        <f>ROUNDUP(MONTH(salesbydate[[#This Row],[Invoice_Date]])/3,0)</f>
        <v>1</v>
      </c>
      <c r="G1445">
        <f>WEEKNUM(salesbydate[[#This Row],[Invoice_Date]])</f>
        <v>11</v>
      </c>
      <c r="H1445" t="s">
        <v>14</v>
      </c>
      <c r="I1445" t="s">
        <v>15</v>
      </c>
      <c r="J1445" t="s">
        <v>68</v>
      </c>
      <c r="K1445" t="s">
        <v>16</v>
      </c>
      <c r="L1445" t="s">
        <v>144</v>
      </c>
      <c r="M1445" s="2">
        <v>45</v>
      </c>
      <c r="N1445" s="2">
        <v>870</v>
      </c>
      <c r="O1445" s="2">
        <v>391500</v>
      </c>
      <c r="P1445" s="2">
        <v>176175</v>
      </c>
      <c r="Q1445" s="8">
        <v>0.45</v>
      </c>
      <c r="R1445" t="s">
        <v>17</v>
      </c>
    </row>
    <row r="1446" spans="1:18" x14ac:dyDescent="0.35">
      <c r="A1446" t="s">
        <v>29</v>
      </c>
      <c r="B1446">
        <v>1185732</v>
      </c>
      <c r="C1446" s="1">
        <v>44263</v>
      </c>
      <c r="D1446">
        <f>YEAR(salesbydate[[#This Row],[Invoice_Date]])</f>
        <v>2021</v>
      </c>
      <c r="E1446">
        <f>MONTH(salesbydate[[#This Row],[Invoice_Date]])</f>
        <v>3</v>
      </c>
      <c r="F1446">
        <f>ROUNDUP(MONTH(salesbydate[[#This Row],[Invoice_Date]])/3,0)</f>
        <v>1</v>
      </c>
      <c r="G1446">
        <f>WEEKNUM(salesbydate[[#This Row],[Invoice_Date]])</f>
        <v>11</v>
      </c>
      <c r="H1446" t="s">
        <v>14</v>
      </c>
      <c r="I1446" t="s">
        <v>15</v>
      </c>
      <c r="J1446" t="s">
        <v>68</v>
      </c>
      <c r="K1446" t="s">
        <v>18</v>
      </c>
      <c r="L1446" t="s">
        <v>144</v>
      </c>
      <c r="M1446" s="2">
        <v>45</v>
      </c>
      <c r="N1446" s="2">
        <v>550</v>
      </c>
      <c r="O1446" s="2">
        <v>247500</v>
      </c>
      <c r="P1446" s="2">
        <v>86625</v>
      </c>
      <c r="Q1446" s="8">
        <v>0.35</v>
      </c>
      <c r="R1446" t="s">
        <v>17</v>
      </c>
    </row>
    <row r="1447" spans="1:18" x14ac:dyDescent="0.35">
      <c r="A1447" t="s">
        <v>29</v>
      </c>
      <c r="B1447">
        <v>1185732</v>
      </c>
      <c r="C1447" s="1">
        <v>44263</v>
      </c>
      <c r="D1447">
        <f>YEAR(salesbydate[[#This Row],[Invoice_Date]])</f>
        <v>2021</v>
      </c>
      <c r="E1447">
        <f>MONTH(salesbydate[[#This Row],[Invoice_Date]])</f>
        <v>3</v>
      </c>
      <c r="F1447">
        <f>ROUNDUP(MONTH(salesbydate[[#This Row],[Invoice_Date]])/3,0)</f>
        <v>1</v>
      </c>
      <c r="G1447">
        <f>WEEKNUM(salesbydate[[#This Row],[Invoice_Date]])</f>
        <v>11</v>
      </c>
      <c r="H1447" t="s">
        <v>14</v>
      </c>
      <c r="I1447" t="s">
        <v>15</v>
      </c>
      <c r="J1447" t="s">
        <v>68</v>
      </c>
      <c r="K1447" t="s">
        <v>19</v>
      </c>
      <c r="L1447" t="s">
        <v>145</v>
      </c>
      <c r="M1447" s="2">
        <v>35</v>
      </c>
      <c r="N1447" s="2">
        <v>575</v>
      </c>
      <c r="O1447" s="2">
        <v>201250</v>
      </c>
      <c r="P1447" s="2">
        <v>50313</v>
      </c>
      <c r="Q1447" s="8">
        <v>0.25</v>
      </c>
      <c r="R1447" t="s">
        <v>17</v>
      </c>
    </row>
    <row r="1448" spans="1:18" x14ac:dyDescent="0.35">
      <c r="A1448" t="s">
        <v>29</v>
      </c>
      <c r="B1448">
        <v>1185732</v>
      </c>
      <c r="C1448" s="1">
        <v>44263</v>
      </c>
      <c r="D1448">
        <f>YEAR(salesbydate[[#This Row],[Invoice_Date]])</f>
        <v>2021</v>
      </c>
      <c r="E1448">
        <f>MONTH(salesbydate[[#This Row],[Invoice_Date]])</f>
        <v>3</v>
      </c>
      <c r="F1448">
        <f>ROUNDUP(MONTH(salesbydate[[#This Row],[Invoice_Date]])/3,0)</f>
        <v>1</v>
      </c>
      <c r="G1448">
        <f>WEEKNUM(salesbydate[[#This Row],[Invoice_Date]])</f>
        <v>11</v>
      </c>
      <c r="H1448" t="s">
        <v>14</v>
      </c>
      <c r="I1448" t="s">
        <v>15</v>
      </c>
      <c r="J1448" t="s">
        <v>68</v>
      </c>
      <c r="K1448" t="s">
        <v>20</v>
      </c>
      <c r="L1448" t="s">
        <v>145</v>
      </c>
      <c r="M1448" s="2">
        <v>40</v>
      </c>
      <c r="N1448" s="2">
        <v>425</v>
      </c>
      <c r="O1448" s="2">
        <v>170000</v>
      </c>
      <c r="P1448" s="2">
        <v>51000</v>
      </c>
      <c r="Q1448" s="8">
        <v>0.3</v>
      </c>
      <c r="R1448" t="s">
        <v>17</v>
      </c>
    </row>
    <row r="1449" spans="1:18" x14ac:dyDescent="0.35">
      <c r="A1449" t="s">
        <v>29</v>
      </c>
      <c r="B1449">
        <v>1185732</v>
      </c>
      <c r="C1449" s="1">
        <v>44263</v>
      </c>
      <c r="D1449">
        <f>YEAR(salesbydate[[#This Row],[Invoice_Date]])</f>
        <v>2021</v>
      </c>
      <c r="E1449">
        <f>MONTH(salesbydate[[#This Row],[Invoice_Date]])</f>
        <v>3</v>
      </c>
      <c r="F1449">
        <f>ROUNDUP(MONTH(salesbydate[[#This Row],[Invoice_Date]])/3,0)</f>
        <v>1</v>
      </c>
      <c r="G1449">
        <f>WEEKNUM(salesbydate[[#This Row],[Invoice_Date]])</f>
        <v>11</v>
      </c>
      <c r="H1449" t="s">
        <v>14</v>
      </c>
      <c r="I1449" t="s">
        <v>15</v>
      </c>
      <c r="J1449" t="s">
        <v>68</v>
      </c>
      <c r="K1449" t="s">
        <v>21</v>
      </c>
      <c r="L1449" t="s">
        <v>144</v>
      </c>
      <c r="M1449" s="2">
        <v>55</v>
      </c>
      <c r="N1449" s="2">
        <v>475</v>
      </c>
      <c r="O1449" s="2">
        <v>261250</v>
      </c>
      <c r="P1449" s="2">
        <v>91438</v>
      </c>
      <c r="Q1449" s="8">
        <v>0.35</v>
      </c>
      <c r="R1449" t="s">
        <v>17</v>
      </c>
    </row>
    <row r="1450" spans="1:18" x14ac:dyDescent="0.35">
      <c r="A1450" t="s">
        <v>29</v>
      </c>
      <c r="B1450">
        <v>1185732</v>
      </c>
      <c r="C1450" s="1">
        <v>44263</v>
      </c>
      <c r="D1450">
        <f>YEAR(salesbydate[[#This Row],[Invoice_Date]])</f>
        <v>2021</v>
      </c>
      <c r="E1450">
        <f>MONTH(salesbydate[[#This Row],[Invoice_Date]])</f>
        <v>3</v>
      </c>
      <c r="F1450">
        <f>ROUNDUP(MONTH(salesbydate[[#This Row],[Invoice_Date]])/3,0)</f>
        <v>1</v>
      </c>
      <c r="G1450">
        <f>WEEKNUM(salesbydate[[#This Row],[Invoice_Date]])</f>
        <v>11</v>
      </c>
      <c r="H1450" t="s">
        <v>14</v>
      </c>
      <c r="I1450" t="s">
        <v>15</v>
      </c>
      <c r="J1450" t="s">
        <v>68</v>
      </c>
      <c r="K1450" t="s">
        <v>22</v>
      </c>
      <c r="L1450" t="s">
        <v>145</v>
      </c>
      <c r="M1450" s="2">
        <v>45</v>
      </c>
      <c r="N1450" s="2">
        <v>575</v>
      </c>
      <c r="O1450" s="2">
        <v>258750</v>
      </c>
      <c r="P1450" s="2">
        <v>129375</v>
      </c>
      <c r="Q1450" s="8">
        <v>0.5</v>
      </c>
      <c r="R1450" t="s">
        <v>17</v>
      </c>
    </row>
    <row r="1451" spans="1:18" x14ac:dyDescent="0.35">
      <c r="A1451" t="s">
        <v>29</v>
      </c>
      <c r="B1451">
        <v>1185732</v>
      </c>
      <c r="C1451" s="1">
        <v>44295</v>
      </c>
      <c r="D1451">
        <f>YEAR(salesbydate[[#This Row],[Invoice_Date]])</f>
        <v>2021</v>
      </c>
      <c r="E1451">
        <f>MONTH(salesbydate[[#This Row],[Invoice_Date]])</f>
        <v>4</v>
      </c>
      <c r="F1451">
        <f>ROUNDUP(MONTH(salesbydate[[#This Row],[Invoice_Date]])/3,0)</f>
        <v>2</v>
      </c>
      <c r="G1451">
        <f>WEEKNUM(salesbydate[[#This Row],[Invoice_Date]])</f>
        <v>15</v>
      </c>
      <c r="H1451" t="s">
        <v>14</v>
      </c>
      <c r="I1451" t="s">
        <v>15</v>
      </c>
      <c r="J1451" t="s">
        <v>68</v>
      </c>
      <c r="K1451" t="s">
        <v>16</v>
      </c>
      <c r="L1451" t="s">
        <v>144</v>
      </c>
      <c r="M1451" s="2">
        <v>45</v>
      </c>
      <c r="N1451" s="2">
        <v>825</v>
      </c>
      <c r="O1451" s="2">
        <v>371250</v>
      </c>
      <c r="P1451" s="2">
        <v>167063</v>
      </c>
      <c r="Q1451" s="8">
        <v>0.45</v>
      </c>
      <c r="R1451" t="s">
        <v>17</v>
      </c>
    </row>
    <row r="1452" spans="1:18" x14ac:dyDescent="0.35">
      <c r="A1452" t="s">
        <v>29</v>
      </c>
      <c r="B1452">
        <v>1185732</v>
      </c>
      <c r="C1452" s="1">
        <v>44295</v>
      </c>
      <c r="D1452">
        <f>YEAR(salesbydate[[#This Row],[Invoice_Date]])</f>
        <v>2021</v>
      </c>
      <c r="E1452">
        <f>MONTH(salesbydate[[#This Row],[Invoice_Date]])</f>
        <v>4</v>
      </c>
      <c r="F1452">
        <f>ROUNDUP(MONTH(salesbydate[[#This Row],[Invoice_Date]])/3,0)</f>
        <v>2</v>
      </c>
      <c r="G1452">
        <f>WEEKNUM(salesbydate[[#This Row],[Invoice_Date]])</f>
        <v>15</v>
      </c>
      <c r="H1452" t="s">
        <v>14</v>
      </c>
      <c r="I1452" t="s">
        <v>15</v>
      </c>
      <c r="J1452" t="s">
        <v>68</v>
      </c>
      <c r="K1452" t="s">
        <v>18</v>
      </c>
      <c r="L1452" t="s">
        <v>144</v>
      </c>
      <c r="M1452" s="2">
        <v>45</v>
      </c>
      <c r="N1452" s="2">
        <v>525</v>
      </c>
      <c r="O1452" s="2">
        <v>236250</v>
      </c>
      <c r="P1452" s="2">
        <v>82688</v>
      </c>
      <c r="Q1452" s="8">
        <v>0.35</v>
      </c>
      <c r="R1452" t="s">
        <v>17</v>
      </c>
    </row>
    <row r="1453" spans="1:18" x14ac:dyDescent="0.35">
      <c r="A1453" t="s">
        <v>29</v>
      </c>
      <c r="B1453">
        <v>1185732</v>
      </c>
      <c r="C1453" s="1">
        <v>44295</v>
      </c>
      <c r="D1453">
        <f>YEAR(salesbydate[[#This Row],[Invoice_Date]])</f>
        <v>2021</v>
      </c>
      <c r="E1453">
        <f>MONTH(salesbydate[[#This Row],[Invoice_Date]])</f>
        <v>4</v>
      </c>
      <c r="F1453">
        <f>ROUNDUP(MONTH(salesbydate[[#This Row],[Invoice_Date]])/3,0)</f>
        <v>2</v>
      </c>
      <c r="G1453">
        <f>WEEKNUM(salesbydate[[#This Row],[Invoice_Date]])</f>
        <v>15</v>
      </c>
      <c r="H1453" t="s">
        <v>14</v>
      </c>
      <c r="I1453" t="s">
        <v>15</v>
      </c>
      <c r="J1453" t="s">
        <v>68</v>
      </c>
      <c r="K1453" t="s">
        <v>19</v>
      </c>
      <c r="L1453" t="s">
        <v>145</v>
      </c>
      <c r="M1453" s="2">
        <v>35</v>
      </c>
      <c r="N1453" s="2">
        <v>525</v>
      </c>
      <c r="O1453" s="2">
        <v>183750</v>
      </c>
      <c r="P1453" s="2">
        <v>45938</v>
      </c>
      <c r="Q1453" s="8">
        <v>0.25</v>
      </c>
      <c r="R1453" t="s">
        <v>17</v>
      </c>
    </row>
    <row r="1454" spans="1:18" x14ac:dyDescent="0.35">
      <c r="A1454" t="s">
        <v>29</v>
      </c>
      <c r="B1454">
        <v>1185732</v>
      </c>
      <c r="C1454" s="1">
        <v>44295</v>
      </c>
      <c r="D1454">
        <f>YEAR(salesbydate[[#This Row],[Invoice_Date]])</f>
        <v>2021</v>
      </c>
      <c r="E1454">
        <f>MONTH(salesbydate[[#This Row],[Invoice_Date]])</f>
        <v>4</v>
      </c>
      <c r="F1454">
        <f>ROUNDUP(MONTH(salesbydate[[#This Row],[Invoice_Date]])/3,0)</f>
        <v>2</v>
      </c>
      <c r="G1454">
        <f>WEEKNUM(salesbydate[[#This Row],[Invoice_Date]])</f>
        <v>15</v>
      </c>
      <c r="H1454" t="s">
        <v>14</v>
      </c>
      <c r="I1454" t="s">
        <v>15</v>
      </c>
      <c r="J1454" t="s">
        <v>68</v>
      </c>
      <c r="K1454" t="s">
        <v>20</v>
      </c>
      <c r="L1454" t="s">
        <v>145</v>
      </c>
      <c r="M1454" s="2">
        <v>40</v>
      </c>
      <c r="N1454" s="2">
        <v>450</v>
      </c>
      <c r="O1454" s="2">
        <v>180000</v>
      </c>
      <c r="P1454" s="2">
        <v>54000</v>
      </c>
      <c r="Q1454" s="8">
        <v>0.3</v>
      </c>
      <c r="R1454" t="s">
        <v>17</v>
      </c>
    </row>
    <row r="1455" spans="1:18" x14ac:dyDescent="0.35">
      <c r="A1455" t="s">
        <v>29</v>
      </c>
      <c r="B1455">
        <v>1185732</v>
      </c>
      <c r="C1455" s="1">
        <v>44295</v>
      </c>
      <c r="D1455">
        <f>YEAR(salesbydate[[#This Row],[Invoice_Date]])</f>
        <v>2021</v>
      </c>
      <c r="E1455">
        <f>MONTH(salesbydate[[#This Row],[Invoice_Date]])</f>
        <v>4</v>
      </c>
      <c r="F1455">
        <f>ROUNDUP(MONTH(salesbydate[[#This Row],[Invoice_Date]])/3,0)</f>
        <v>2</v>
      </c>
      <c r="G1455">
        <f>WEEKNUM(salesbydate[[#This Row],[Invoice_Date]])</f>
        <v>15</v>
      </c>
      <c r="H1455" t="s">
        <v>14</v>
      </c>
      <c r="I1455" t="s">
        <v>15</v>
      </c>
      <c r="J1455" t="s">
        <v>68</v>
      </c>
      <c r="K1455" t="s">
        <v>21</v>
      </c>
      <c r="L1455" t="s">
        <v>144</v>
      </c>
      <c r="M1455" s="2">
        <v>55</v>
      </c>
      <c r="N1455" s="2">
        <v>475</v>
      </c>
      <c r="O1455" s="2">
        <v>261250</v>
      </c>
      <c r="P1455" s="2">
        <v>91438</v>
      </c>
      <c r="Q1455" s="8">
        <v>0.35</v>
      </c>
      <c r="R1455" t="s">
        <v>17</v>
      </c>
    </row>
    <row r="1456" spans="1:18" x14ac:dyDescent="0.35">
      <c r="A1456" t="s">
        <v>29</v>
      </c>
      <c r="B1456">
        <v>1185732</v>
      </c>
      <c r="C1456" s="1">
        <v>44295</v>
      </c>
      <c r="D1456">
        <f>YEAR(salesbydate[[#This Row],[Invoice_Date]])</f>
        <v>2021</v>
      </c>
      <c r="E1456">
        <f>MONTH(salesbydate[[#This Row],[Invoice_Date]])</f>
        <v>4</v>
      </c>
      <c r="F1456">
        <f>ROUNDUP(MONTH(salesbydate[[#This Row],[Invoice_Date]])/3,0)</f>
        <v>2</v>
      </c>
      <c r="G1456">
        <f>WEEKNUM(salesbydate[[#This Row],[Invoice_Date]])</f>
        <v>15</v>
      </c>
      <c r="H1456" t="s">
        <v>14</v>
      </c>
      <c r="I1456" t="s">
        <v>15</v>
      </c>
      <c r="J1456" t="s">
        <v>68</v>
      </c>
      <c r="K1456" t="s">
        <v>22</v>
      </c>
      <c r="L1456" t="s">
        <v>145</v>
      </c>
      <c r="M1456" s="2">
        <v>45</v>
      </c>
      <c r="N1456" s="2">
        <v>600</v>
      </c>
      <c r="O1456" s="2">
        <v>270000</v>
      </c>
      <c r="P1456" s="2">
        <v>135000</v>
      </c>
      <c r="Q1456" s="8">
        <v>0.5</v>
      </c>
      <c r="R1456" t="s">
        <v>17</v>
      </c>
    </row>
    <row r="1457" spans="1:18" x14ac:dyDescent="0.35">
      <c r="A1457" t="s">
        <v>29</v>
      </c>
      <c r="B1457">
        <v>1185732</v>
      </c>
      <c r="C1457" s="1">
        <v>44324</v>
      </c>
      <c r="D1457">
        <f>YEAR(salesbydate[[#This Row],[Invoice_Date]])</f>
        <v>2021</v>
      </c>
      <c r="E1457">
        <f>MONTH(salesbydate[[#This Row],[Invoice_Date]])</f>
        <v>5</v>
      </c>
      <c r="F1457">
        <f>ROUNDUP(MONTH(salesbydate[[#This Row],[Invoice_Date]])/3,0)</f>
        <v>2</v>
      </c>
      <c r="G1457">
        <f>WEEKNUM(salesbydate[[#This Row],[Invoice_Date]])</f>
        <v>19</v>
      </c>
      <c r="H1457" t="s">
        <v>14</v>
      </c>
      <c r="I1457" t="s">
        <v>15</v>
      </c>
      <c r="J1457" t="s">
        <v>68</v>
      </c>
      <c r="K1457" t="s">
        <v>16</v>
      </c>
      <c r="L1457" t="s">
        <v>144</v>
      </c>
      <c r="M1457" s="2">
        <v>55</v>
      </c>
      <c r="N1457" s="2">
        <v>870</v>
      </c>
      <c r="O1457" s="2">
        <v>478500</v>
      </c>
      <c r="P1457" s="2">
        <v>215325</v>
      </c>
      <c r="Q1457" s="8">
        <v>0.45</v>
      </c>
      <c r="R1457" t="s">
        <v>17</v>
      </c>
    </row>
    <row r="1458" spans="1:18" x14ac:dyDescent="0.35">
      <c r="A1458" t="s">
        <v>29</v>
      </c>
      <c r="B1458">
        <v>1185732</v>
      </c>
      <c r="C1458" s="1">
        <v>44324</v>
      </c>
      <c r="D1458">
        <f>YEAR(salesbydate[[#This Row],[Invoice_Date]])</f>
        <v>2021</v>
      </c>
      <c r="E1458">
        <f>MONTH(salesbydate[[#This Row],[Invoice_Date]])</f>
        <v>5</v>
      </c>
      <c r="F1458">
        <f>ROUNDUP(MONTH(salesbydate[[#This Row],[Invoice_Date]])/3,0)</f>
        <v>2</v>
      </c>
      <c r="G1458">
        <f>WEEKNUM(salesbydate[[#This Row],[Invoice_Date]])</f>
        <v>19</v>
      </c>
      <c r="H1458" t="s">
        <v>14</v>
      </c>
      <c r="I1458" t="s">
        <v>15</v>
      </c>
      <c r="J1458" t="s">
        <v>68</v>
      </c>
      <c r="K1458" t="s">
        <v>18</v>
      </c>
      <c r="L1458" t="s">
        <v>144</v>
      </c>
      <c r="M1458" s="2">
        <v>55</v>
      </c>
      <c r="N1458" s="2">
        <v>575</v>
      </c>
      <c r="O1458" s="2">
        <v>316250</v>
      </c>
      <c r="P1458" s="2">
        <v>110688</v>
      </c>
      <c r="Q1458" s="8">
        <v>0.35</v>
      </c>
      <c r="R1458" t="s">
        <v>17</v>
      </c>
    </row>
    <row r="1459" spans="1:18" x14ac:dyDescent="0.35">
      <c r="A1459" t="s">
        <v>29</v>
      </c>
      <c r="B1459">
        <v>1185732</v>
      </c>
      <c r="C1459" s="1">
        <v>44324</v>
      </c>
      <c r="D1459">
        <f>YEAR(salesbydate[[#This Row],[Invoice_Date]])</f>
        <v>2021</v>
      </c>
      <c r="E1459">
        <f>MONTH(salesbydate[[#This Row],[Invoice_Date]])</f>
        <v>5</v>
      </c>
      <c r="F1459">
        <f>ROUNDUP(MONTH(salesbydate[[#This Row],[Invoice_Date]])/3,0)</f>
        <v>2</v>
      </c>
      <c r="G1459">
        <f>WEEKNUM(salesbydate[[#This Row],[Invoice_Date]])</f>
        <v>19</v>
      </c>
      <c r="H1459" t="s">
        <v>14</v>
      </c>
      <c r="I1459" t="s">
        <v>15</v>
      </c>
      <c r="J1459" t="s">
        <v>68</v>
      </c>
      <c r="K1459" t="s">
        <v>19</v>
      </c>
      <c r="L1459" t="s">
        <v>145</v>
      </c>
      <c r="M1459" s="2">
        <v>50</v>
      </c>
      <c r="N1459" s="2">
        <v>550</v>
      </c>
      <c r="O1459" s="2">
        <v>275000</v>
      </c>
      <c r="P1459" s="2">
        <v>68750</v>
      </c>
      <c r="Q1459" s="8">
        <v>0.25</v>
      </c>
      <c r="R1459" t="s">
        <v>17</v>
      </c>
    </row>
    <row r="1460" spans="1:18" x14ac:dyDescent="0.35">
      <c r="A1460" t="s">
        <v>29</v>
      </c>
      <c r="B1460">
        <v>1185732</v>
      </c>
      <c r="C1460" s="1">
        <v>44324</v>
      </c>
      <c r="D1460">
        <f>YEAR(salesbydate[[#This Row],[Invoice_Date]])</f>
        <v>2021</v>
      </c>
      <c r="E1460">
        <f>MONTH(salesbydate[[#This Row],[Invoice_Date]])</f>
        <v>5</v>
      </c>
      <c r="F1460">
        <f>ROUNDUP(MONTH(salesbydate[[#This Row],[Invoice_Date]])/3,0)</f>
        <v>2</v>
      </c>
      <c r="G1460">
        <f>WEEKNUM(salesbydate[[#This Row],[Invoice_Date]])</f>
        <v>19</v>
      </c>
      <c r="H1460" t="s">
        <v>14</v>
      </c>
      <c r="I1460" t="s">
        <v>15</v>
      </c>
      <c r="J1460" t="s">
        <v>68</v>
      </c>
      <c r="K1460" t="s">
        <v>20</v>
      </c>
      <c r="L1460" t="s">
        <v>145</v>
      </c>
      <c r="M1460" s="2">
        <v>50</v>
      </c>
      <c r="N1460" s="2">
        <v>500</v>
      </c>
      <c r="O1460" s="2">
        <v>250000</v>
      </c>
      <c r="P1460" s="2">
        <v>75000</v>
      </c>
      <c r="Q1460" s="8">
        <v>0.3</v>
      </c>
      <c r="R1460" t="s">
        <v>17</v>
      </c>
    </row>
    <row r="1461" spans="1:18" x14ac:dyDescent="0.35">
      <c r="A1461" t="s">
        <v>29</v>
      </c>
      <c r="B1461">
        <v>1185732</v>
      </c>
      <c r="C1461" s="1">
        <v>44324</v>
      </c>
      <c r="D1461">
        <f>YEAR(salesbydate[[#This Row],[Invoice_Date]])</f>
        <v>2021</v>
      </c>
      <c r="E1461">
        <f>MONTH(salesbydate[[#This Row],[Invoice_Date]])</f>
        <v>5</v>
      </c>
      <c r="F1461">
        <f>ROUNDUP(MONTH(salesbydate[[#This Row],[Invoice_Date]])/3,0)</f>
        <v>2</v>
      </c>
      <c r="G1461">
        <f>WEEKNUM(salesbydate[[#This Row],[Invoice_Date]])</f>
        <v>19</v>
      </c>
      <c r="H1461" t="s">
        <v>14</v>
      </c>
      <c r="I1461" t="s">
        <v>15</v>
      </c>
      <c r="J1461" t="s">
        <v>68</v>
      </c>
      <c r="K1461" t="s">
        <v>21</v>
      </c>
      <c r="L1461" t="s">
        <v>144</v>
      </c>
      <c r="M1461" s="2">
        <v>60</v>
      </c>
      <c r="N1461" s="2">
        <v>525</v>
      </c>
      <c r="O1461" s="2">
        <v>315000</v>
      </c>
      <c r="P1461" s="2">
        <v>110250</v>
      </c>
      <c r="Q1461" s="8">
        <v>0.35</v>
      </c>
      <c r="R1461" t="s">
        <v>17</v>
      </c>
    </row>
    <row r="1462" spans="1:18" x14ac:dyDescent="0.35">
      <c r="A1462" t="s">
        <v>29</v>
      </c>
      <c r="B1462">
        <v>1185732</v>
      </c>
      <c r="C1462" s="1">
        <v>44324</v>
      </c>
      <c r="D1462">
        <f>YEAR(salesbydate[[#This Row],[Invoice_Date]])</f>
        <v>2021</v>
      </c>
      <c r="E1462">
        <f>MONTH(salesbydate[[#This Row],[Invoice_Date]])</f>
        <v>5</v>
      </c>
      <c r="F1462">
        <f>ROUNDUP(MONTH(salesbydate[[#This Row],[Invoice_Date]])/3,0)</f>
        <v>2</v>
      </c>
      <c r="G1462">
        <f>WEEKNUM(salesbydate[[#This Row],[Invoice_Date]])</f>
        <v>19</v>
      </c>
      <c r="H1462" t="s">
        <v>14</v>
      </c>
      <c r="I1462" t="s">
        <v>15</v>
      </c>
      <c r="J1462" t="s">
        <v>68</v>
      </c>
      <c r="K1462" t="s">
        <v>22</v>
      </c>
      <c r="L1462" t="s">
        <v>145</v>
      </c>
      <c r="M1462" s="2">
        <v>65</v>
      </c>
      <c r="N1462" s="2">
        <v>625</v>
      </c>
      <c r="O1462" s="2">
        <v>406250</v>
      </c>
      <c r="P1462" s="2">
        <v>203125</v>
      </c>
      <c r="Q1462" s="8">
        <v>0.5</v>
      </c>
      <c r="R1462" t="s">
        <v>17</v>
      </c>
    </row>
    <row r="1463" spans="1:18" x14ac:dyDescent="0.35">
      <c r="A1463" t="s">
        <v>29</v>
      </c>
      <c r="B1463">
        <v>1185732</v>
      </c>
      <c r="C1463" s="1">
        <v>44357</v>
      </c>
      <c r="D1463">
        <f>YEAR(salesbydate[[#This Row],[Invoice_Date]])</f>
        <v>2021</v>
      </c>
      <c r="E1463">
        <f>MONTH(salesbydate[[#This Row],[Invoice_Date]])</f>
        <v>6</v>
      </c>
      <c r="F1463">
        <f>ROUNDUP(MONTH(salesbydate[[#This Row],[Invoice_Date]])/3,0)</f>
        <v>2</v>
      </c>
      <c r="G1463">
        <f>WEEKNUM(salesbydate[[#This Row],[Invoice_Date]])</f>
        <v>24</v>
      </c>
      <c r="H1463" t="s">
        <v>14</v>
      </c>
      <c r="I1463" t="s">
        <v>15</v>
      </c>
      <c r="J1463" t="s">
        <v>68</v>
      </c>
      <c r="K1463" t="s">
        <v>16</v>
      </c>
      <c r="L1463" t="s">
        <v>144</v>
      </c>
      <c r="M1463" s="2">
        <v>60</v>
      </c>
      <c r="N1463" s="2">
        <v>875</v>
      </c>
      <c r="O1463" s="2">
        <v>525000</v>
      </c>
      <c r="P1463" s="2">
        <v>236250</v>
      </c>
      <c r="Q1463" s="8">
        <v>0.45</v>
      </c>
      <c r="R1463" t="s">
        <v>17</v>
      </c>
    </row>
    <row r="1464" spans="1:18" x14ac:dyDescent="0.35">
      <c r="A1464" t="s">
        <v>29</v>
      </c>
      <c r="B1464">
        <v>1185732</v>
      </c>
      <c r="C1464" s="1">
        <v>44357</v>
      </c>
      <c r="D1464">
        <f>YEAR(salesbydate[[#This Row],[Invoice_Date]])</f>
        <v>2021</v>
      </c>
      <c r="E1464">
        <f>MONTH(salesbydate[[#This Row],[Invoice_Date]])</f>
        <v>6</v>
      </c>
      <c r="F1464">
        <f>ROUNDUP(MONTH(salesbydate[[#This Row],[Invoice_Date]])/3,0)</f>
        <v>2</v>
      </c>
      <c r="G1464">
        <f>WEEKNUM(salesbydate[[#This Row],[Invoice_Date]])</f>
        <v>24</v>
      </c>
      <c r="H1464" t="s">
        <v>14</v>
      </c>
      <c r="I1464" t="s">
        <v>15</v>
      </c>
      <c r="J1464" t="s">
        <v>68</v>
      </c>
      <c r="K1464" t="s">
        <v>18</v>
      </c>
      <c r="L1464" t="s">
        <v>144</v>
      </c>
      <c r="M1464" s="2">
        <v>55</v>
      </c>
      <c r="N1464" s="2">
        <v>625</v>
      </c>
      <c r="O1464" s="2">
        <v>343750</v>
      </c>
      <c r="P1464" s="2">
        <v>120313</v>
      </c>
      <c r="Q1464" s="8">
        <v>0.35</v>
      </c>
      <c r="R1464" t="s">
        <v>17</v>
      </c>
    </row>
    <row r="1465" spans="1:18" x14ac:dyDescent="0.35">
      <c r="A1465" t="s">
        <v>29</v>
      </c>
      <c r="B1465">
        <v>1185732</v>
      </c>
      <c r="C1465" s="1">
        <v>44357</v>
      </c>
      <c r="D1465">
        <f>YEAR(salesbydate[[#This Row],[Invoice_Date]])</f>
        <v>2021</v>
      </c>
      <c r="E1465">
        <f>MONTH(salesbydate[[#This Row],[Invoice_Date]])</f>
        <v>6</v>
      </c>
      <c r="F1465">
        <f>ROUNDUP(MONTH(salesbydate[[#This Row],[Invoice_Date]])/3,0)</f>
        <v>2</v>
      </c>
      <c r="G1465">
        <f>WEEKNUM(salesbydate[[#This Row],[Invoice_Date]])</f>
        <v>24</v>
      </c>
      <c r="H1465" t="s">
        <v>14</v>
      </c>
      <c r="I1465" t="s">
        <v>15</v>
      </c>
      <c r="J1465" t="s">
        <v>68</v>
      </c>
      <c r="K1465" t="s">
        <v>19</v>
      </c>
      <c r="L1465" t="s">
        <v>145</v>
      </c>
      <c r="M1465" s="2">
        <v>50</v>
      </c>
      <c r="N1465" s="2">
        <v>600</v>
      </c>
      <c r="O1465" s="2">
        <v>300000</v>
      </c>
      <c r="P1465" s="2">
        <v>75000</v>
      </c>
      <c r="Q1465" s="8">
        <v>0.25</v>
      </c>
      <c r="R1465" t="s">
        <v>17</v>
      </c>
    </row>
    <row r="1466" spans="1:18" x14ac:dyDescent="0.35">
      <c r="A1466" t="s">
        <v>29</v>
      </c>
      <c r="B1466">
        <v>1185732</v>
      </c>
      <c r="C1466" s="1">
        <v>44357</v>
      </c>
      <c r="D1466">
        <f>YEAR(salesbydate[[#This Row],[Invoice_Date]])</f>
        <v>2021</v>
      </c>
      <c r="E1466">
        <f>MONTH(salesbydate[[#This Row],[Invoice_Date]])</f>
        <v>6</v>
      </c>
      <c r="F1466">
        <f>ROUNDUP(MONTH(salesbydate[[#This Row],[Invoice_Date]])/3,0)</f>
        <v>2</v>
      </c>
      <c r="G1466">
        <f>WEEKNUM(salesbydate[[#This Row],[Invoice_Date]])</f>
        <v>24</v>
      </c>
      <c r="H1466" t="s">
        <v>14</v>
      </c>
      <c r="I1466" t="s">
        <v>15</v>
      </c>
      <c r="J1466" t="s">
        <v>68</v>
      </c>
      <c r="K1466" t="s">
        <v>20</v>
      </c>
      <c r="L1466" t="s">
        <v>145</v>
      </c>
      <c r="M1466" s="2">
        <v>50</v>
      </c>
      <c r="N1466" s="2">
        <v>575</v>
      </c>
      <c r="O1466" s="2">
        <v>287500</v>
      </c>
      <c r="P1466" s="2">
        <v>86250</v>
      </c>
      <c r="Q1466" s="8">
        <v>0.3</v>
      </c>
      <c r="R1466" t="s">
        <v>17</v>
      </c>
    </row>
    <row r="1467" spans="1:18" x14ac:dyDescent="0.35">
      <c r="A1467" t="s">
        <v>29</v>
      </c>
      <c r="B1467">
        <v>1185732</v>
      </c>
      <c r="C1467" s="1">
        <v>44357</v>
      </c>
      <c r="D1467">
        <f>YEAR(salesbydate[[#This Row],[Invoice_Date]])</f>
        <v>2021</v>
      </c>
      <c r="E1467">
        <f>MONTH(salesbydate[[#This Row],[Invoice_Date]])</f>
        <v>6</v>
      </c>
      <c r="F1467">
        <f>ROUNDUP(MONTH(salesbydate[[#This Row],[Invoice_Date]])/3,0)</f>
        <v>2</v>
      </c>
      <c r="G1467">
        <f>WEEKNUM(salesbydate[[#This Row],[Invoice_Date]])</f>
        <v>24</v>
      </c>
      <c r="H1467" t="s">
        <v>14</v>
      </c>
      <c r="I1467" t="s">
        <v>15</v>
      </c>
      <c r="J1467" t="s">
        <v>68</v>
      </c>
      <c r="K1467" t="s">
        <v>21</v>
      </c>
      <c r="L1467" t="s">
        <v>144</v>
      </c>
      <c r="M1467" s="2">
        <v>65</v>
      </c>
      <c r="N1467" s="2">
        <v>575</v>
      </c>
      <c r="O1467" s="2">
        <v>373750</v>
      </c>
      <c r="P1467" s="2">
        <v>130813</v>
      </c>
      <c r="Q1467" s="8">
        <v>0.35</v>
      </c>
      <c r="R1467" t="s">
        <v>17</v>
      </c>
    </row>
    <row r="1468" spans="1:18" x14ac:dyDescent="0.35">
      <c r="A1468" t="s">
        <v>29</v>
      </c>
      <c r="B1468">
        <v>1185732</v>
      </c>
      <c r="C1468" s="1">
        <v>44357</v>
      </c>
      <c r="D1468">
        <f>YEAR(salesbydate[[#This Row],[Invoice_Date]])</f>
        <v>2021</v>
      </c>
      <c r="E1468">
        <f>MONTH(salesbydate[[#This Row],[Invoice_Date]])</f>
        <v>6</v>
      </c>
      <c r="F1468">
        <f>ROUNDUP(MONTH(salesbydate[[#This Row],[Invoice_Date]])/3,0)</f>
        <v>2</v>
      </c>
      <c r="G1468">
        <f>WEEKNUM(salesbydate[[#This Row],[Invoice_Date]])</f>
        <v>24</v>
      </c>
      <c r="H1468" t="s">
        <v>14</v>
      </c>
      <c r="I1468" t="s">
        <v>15</v>
      </c>
      <c r="J1468" t="s">
        <v>68</v>
      </c>
      <c r="K1468" t="s">
        <v>22</v>
      </c>
      <c r="L1468" t="s">
        <v>145</v>
      </c>
      <c r="M1468" s="2">
        <v>70</v>
      </c>
      <c r="N1468" s="2">
        <v>725</v>
      </c>
      <c r="O1468" s="2">
        <v>507500</v>
      </c>
      <c r="P1468" s="2">
        <v>253750</v>
      </c>
      <c r="Q1468" s="8">
        <v>0.5</v>
      </c>
      <c r="R1468" t="s">
        <v>17</v>
      </c>
    </row>
    <row r="1469" spans="1:18" x14ac:dyDescent="0.35">
      <c r="A1469" t="s">
        <v>29</v>
      </c>
      <c r="B1469">
        <v>1185732</v>
      </c>
      <c r="C1469" s="1">
        <v>44385</v>
      </c>
      <c r="D1469">
        <f>YEAR(salesbydate[[#This Row],[Invoice_Date]])</f>
        <v>2021</v>
      </c>
      <c r="E1469">
        <f>MONTH(salesbydate[[#This Row],[Invoice_Date]])</f>
        <v>7</v>
      </c>
      <c r="F1469">
        <f>ROUNDUP(MONTH(salesbydate[[#This Row],[Invoice_Date]])/3,0)</f>
        <v>3</v>
      </c>
      <c r="G1469">
        <f>WEEKNUM(salesbydate[[#This Row],[Invoice_Date]])</f>
        <v>28</v>
      </c>
      <c r="H1469" t="s">
        <v>14</v>
      </c>
      <c r="I1469" t="s">
        <v>15</v>
      </c>
      <c r="J1469" t="s">
        <v>68</v>
      </c>
      <c r="K1469" t="s">
        <v>16</v>
      </c>
      <c r="L1469" t="s">
        <v>144</v>
      </c>
      <c r="M1469" s="2">
        <v>65</v>
      </c>
      <c r="N1469" s="2">
        <v>950</v>
      </c>
      <c r="O1469" s="2">
        <v>617500</v>
      </c>
      <c r="P1469" s="2">
        <v>277875</v>
      </c>
      <c r="Q1469" s="8">
        <v>0.45</v>
      </c>
      <c r="R1469" t="s">
        <v>17</v>
      </c>
    </row>
    <row r="1470" spans="1:18" x14ac:dyDescent="0.35">
      <c r="A1470" t="s">
        <v>29</v>
      </c>
      <c r="B1470">
        <v>1185732</v>
      </c>
      <c r="C1470" s="1">
        <v>44385</v>
      </c>
      <c r="D1470">
        <f>YEAR(salesbydate[[#This Row],[Invoice_Date]])</f>
        <v>2021</v>
      </c>
      <c r="E1470">
        <f>MONTH(salesbydate[[#This Row],[Invoice_Date]])</f>
        <v>7</v>
      </c>
      <c r="F1470">
        <f>ROUNDUP(MONTH(salesbydate[[#This Row],[Invoice_Date]])/3,0)</f>
        <v>3</v>
      </c>
      <c r="G1470">
        <f>WEEKNUM(salesbydate[[#This Row],[Invoice_Date]])</f>
        <v>28</v>
      </c>
      <c r="H1470" t="s">
        <v>14</v>
      </c>
      <c r="I1470" t="s">
        <v>15</v>
      </c>
      <c r="J1470" t="s">
        <v>68</v>
      </c>
      <c r="K1470" t="s">
        <v>18</v>
      </c>
      <c r="L1470" t="s">
        <v>144</v>
      </c>
      <c r="M1470" s="2">
        <v>60</v>
      </c>
      <c r="N1470" s="2">
        <v>700</v>
      </c>
      <c r="O1470" s="2">
        <v>420000</v>
      </c>
      <c r="P1470" s="2">
        <v>147000</v>
      </c>
      <c r="Q1470" s="8">
        <v>0.35</v>
      </c>
      <c r="R1470" t="s">
        <v>17</v>
      </c>
    </row>
    <row r="1471" spans="1:18" x14ac:dyDescent="0.35">
      <c r="A1471" t="s">
        <v>29</v>
      </c>
      <c r="B1471">
        <v>1185732</v>
      </c>
      <c r="C1471" s="1">
        <v>44385</v>
      </c>
      <c r="D1471">
        <f>YEAR(salesbydate[[#This Row],[Invoice_Date]])</f>
        <v>2021</v>
      </c>
      <c r="E1471">
        <f>MONTH(salesbydate[[#This Row],[Invoice_Date]])</f>
        <v>7</v>
      </c>
      <c r="F1471">
        <f>ROUNDUP(MONTH(salesbydate[[#This Row],[Invoice_Date]])/3,0)</f>
        <v>3</v>
      </c>
      <c r="G1471">
        <f>WEEKNUM(salesbydate[[#This Row],[Invoice_Date]])</f>
        <v>28</v>
      </c>
      <c r="H1471" t="s">
        <v>14</v>
      </c>
      <c r="I1471" t="s">
        <v>15</v>
      </c>
      <c r="J1471" t="s">
        <v>68</v>
      </c>
      <c r="K1471" t="s">
        <v>19</v>
      </c>
      <c r="L1471" t="s">
        <v>145</v>
      </c>
      <c r="M1471" s="2">
        <v>55</v>
      </c>
      <c r="N1471" s="2">
        <v>625</v>
      </c>
      <c r="O1471" s="2">
        <v>343750</v>
      </c>
      <c r="P1471" s="2">
        <v>85938</v>
      </c>
      <c r="Q1471" s="8">
        <v>0.25</v>
      </c>
      <c r="R1471" t="s">
        <v>17</v>
      </c>
    </row>
    <row r="1472" spans="1:18" x14ac:dyDescent="0.35">
      <c r="A1472" t="s">
        <v>29</v>
      </c>
      <c r="B1472">
        <v>1185732</v>
      </c>
      <c r="C1472" s="1">
        <v>44385</v>
      </c>
      <c r="D1472">
        <f>YEAR(salesbydate[[#This Row],[Invoice_Date]])</f>
        <v>2021</v>
      </c>
      <c r="E1472">
        <f>MONTH(salesbydate[[#This Row],[Invoice_Date]])</f>
        <v>7</v>
      </c>
      <c r="F1472">
        <f>ROUNDUP(MONTH(salesbydate[[#This Row],[Invoice_Date]])/3,0)</f>
        <v>3</v>
      </c>
      <c r="G1472">
        <f>WEEKNUM(salesbydate[[#This Row],[Invoice_Date]])</f>
        <v>28</v>
      </c>
      <c r="H1472" t="s">
        <v>14</v>
      </c>
      <c r="I1472" t="s">
        <v>15</v>
      </c>
      <c r="J1472" t="s">
        <v>68</v>
      </c>
      <c r="K1472" t="s">
        <v>20</v>
      </c>
      <c r="L1472" t="s">
        <v>145</v>
      </c>
      <c r="M1472" s="2">
        <v>55</v>
      </c>
      <c r="N1472" s="2">
        <v>575</v>
      </c>
      <c r="O1472" s="2">
        <v>316250</v>
      </c>
      <c r="P1472" s="2">
        <v>94875</v>
      </c>
      <c r="Q1472" s="8">
        <v>0.3</v>
      </c>
      <c r="R1472" t="s">
        <v>17</v>
      </c>
    </row>
    <row r="1473" spans="1:18" x14ac:dyDescent="0.35">
      <c r="A1473" t="s">
        <v>29</v>
      </c>
      <c r="B1473">
        <v>1185732</v>
      </c>
      <c r="C1473" s="1">
        <v>44385</v>
      </c>
      <c r="D1473">
        <f>YEAR(salesbydate[[#This Row],[Invoice_Date]])</f>
        <v>2021</v>
      </c>
      <c r="E1473">
        <f>MONTH(salesbydate[[#This Row],[Invoice_Date]])</f>
        <v>7</v>
      </c>
      <c r="F1473">
        <f>ROUNDUP(MONTH(salesbydate[[#This Row],[Invoice_Date]])/3,0)</f>
        <v>3</v>
      </c>
      <c r="G1473">
        <f>WEEKNUM(salesbydate[[#This Row],[Invoice_Date]])</f>
        <v>28</v>
      </c>
      <c r="H1473" t="s">
        <v>14</v>
      </c>
      <c r="I1473" t="s">
        <v>15</v>
      </c>
      <c r="J1473" t="s">
        <v>68</v>
      </c>
      <c r="K1473" t="s">
        <v>21</v>
      </c>
      <c r="L1473" t="s">
        <v>144</v>
      </c>
      <c r="M1473" s="2">
        <v>65</v>
      </c>
      <c r="N1473" s="2">
        <v>600</v>
      </c>
      <c r="O1473" s="2">
        <v>390000</v>
      </c>
      <c r="P1473" s="2">
        <v>136500</v>
      </c>
      <c r="Q1473" s="8">
        <v>0.35</v>
      </c>
      <c r="R1473" t="s">
        <v>17</v>
      </c>
    </row>
    <row r="1474" spans="1:18" x14ac:dyDescent="0.35">
      <c r="A1474" t="s">
        <v>29</v>
      </c>
      <c r="B1474">
        <v>1185732</v>
      </c>
      <c r="C1474" s="1">
        <v>44385</v>
      </c>
      <c r="D1474">
        <f>YEAR(salesbydate[[#This Row],[Invoice_Date]])</f>
        <v>2021</v>
      </c>
      <c r="E1474">
        <f>MONTH(salesbydate[[#This Row],[Invoice_Date]])</f>
        <v>7</v>
      </c>
      <c r="F1474">
        <f>ROUNDUP(MONTH(salesbydate[[#This Row],[Invoice_Date]])/3,0)</f>
        <v>3</v>
      </c>
      <c r="G1474">
        <f>WEEKNUM(salesbydate[[#This Row],[Invoice_Date]])</f>
        <v>28</v>
      </c>
      <c r="H1474" t="s">
        <v>14</v>
      </c>
      <c r="I1474" t="s">
        <v>15</v>
      </c>
      <c r="J1474" t="s">
        <v>68</v>
      </c>
      <c r="K1474" t="s">
        <v>22</v>
      </c>
      <c r="L1474" t="s">
        <v>145</v>
      </c>
      <c r="M1474" s="2">
        <v>70</v>
      </c>
      <c r="N1474" s="2">
        <v>775</v>
      </c>
      <c r="O1474" s="2">
        <v>542500</v>
      </c>
      <c r="P1474" s="2">
        <v>271250</v>
      </c>
      <c r="Q1474" s="8">
        <v>0.5</v>
      </c>
      <c r="R1474" t="s">
        <v>17</v>
      </c>
    </row>
    <row r="1475" spans="1:18" x14ac:dyDescent="0.35">
      <c r="A1475" t="s">
        <v>29</v>
      </c>
      <c r="B1475">
        <v>1185732</v>
      </c>
      <c r="C1475" s="1">
        <v>44417</v>
      </c>
      <c r="D1475">
        <f>YEAR(salesbydate[[#This Row],[Invoice_Date]])</f>
        <v>2021</v>
      </c>
      <c r="E1475">
        <f>MONTH(salesbydate[[#This Row],[Invoice_Date]])</f>
        <v>8</v>
      </c>
      <c r="F1475">
        <f>ROUNDUP(MONTH(salesbydate[[#This Row],[Invoice_Date]])/3,0)</f>
        <v>3</v>
      </c>
      <c r="G1475">
        <f>WEEKNUM(salesbydate[[#This Row],[Invoice_Date]])</f>
        <v>33</v>
      </c>
      <c r="H1475" t="s">
        <v>14</v>
      </c>
      <c r="I1475" t="s">
        <v>15</v>
      </c>
      <c r="J1475" t="s">
        <v>68</v>
      </c>
      <c r="K1475" t="s">
        <v>16</v>
      </c>
      <c r="L1475" t="s">
        <v>144</v>
      </c>
      <c r="M1475" s="2">
        <v>65</v>
      </c>
      <c r="N1475" s="2">
        <v>925</v>
      </c>
      <c r="O1475" s="2">
        <v>601250</v>
      </c>
      <c r="P1475" s="2">
        <v>270563</v>
      </c>
      <c r="Q1475" s="8">
        <v>0.45</v>
      </c>
      <c r="R1475" t="s">
        <v>17</v>
      </c>
    </row>
    <row r="1476" spans="1:18" x14ac:dyDescent="0.35">
      <c r="A1476" t="s">
        <v>29</v>
      </c>
      <c r="B1476">
        <v>1185732</v>
      </c>
      <c r="C1476" s="1">
        <v>44417</v>
      </c>
      <c r="D1476">
        <f>YEAR(salesbydate[[#This Row],[Invoice_Date]])</f>
        <v>2021</v>
      </c>
      <c r="E1476">
        <f>MONTH(salesbydate[[#This Row],[Invoice_Date]])</f>
        <v>8</v>
      </c>
      <c r="F1476">
        <f>ROUNDUP(MONTH(salesbydate[[#This Row],[Invoice_Date]])/3,0)</f>
        <v>3</v>
      </c>
      <c r="G1476">
        <f>WEEKNUM(salesbydate[[#This Row],[Invoice_Date]])</f>
        <v>33</v>
      </c>
      <c r="H1476" t="s">
        <v>14</v>
      </c>
      <c r="I1476" t="s">
        <v>15</v>
      </c>
      <c r="J1476" t="s">
        <v>68</v>
      </c>
      <c r="K1476" t="s">
        <v>18</v>
      </c>
      <c r="L1476" t="s">
        <v>144</v>
      </c>
      <c r="M1476" s="2">
        <v>60</v>
      </c>
      <c r="N1476" s="2">
        <v>700</v>
      </c>
      <c r="O1476" s="2">
        <v>420000</v>
      </c>
      <c r="P1476" s="2">
        <v>147000</v>
      </c>
      <c r="Q1476" s="8">
        <v>0.35</v>
      </c>
      <c r="R1476" t="s">
        <v>17</v>
      </c>
    </row>
    <row r="1477" spans="1:18" x14ac:dyDescent="0.35">
      <c r="A1477" t="s">
        <v>29</v>
      </c>
      <c r="B1477">
        <v>1185732</v>
      </c>
      <c r="C1477" s="1">
        <v>44417</v>
      </c>
      <c r="D1477">
        <f>YEAR(salesbydate[[#This Row],[Invoice_Date]])</f>
        <v>2021</v>
      </c>
      <c r="E1477">
        <f>MONTH(salesbydate[[#This Row],[Invoice_Date]])</f>
        <v>8</v>
      </c>
      <c r="F1477">
        <f>ROUNDUP(MONTH(salesbydate[[#This Row],[Invoice_Date]])/3,0)</f>
        <v>3</v>
      </c>
      <c r="G1477">
        <f>WEEKNUM(salesbydate[[#This Row],[Invoice_Date]])</f>
        <v>33</v>
      </c>
      <c r="H1477" t="s">
        <v>14</v>
      </c>
      <c r="I1477" t="s">
        <v>15</v>
      </c>
      <c r="J1477" t="s">
        <v>68</v>
      </c>
      <c r="K1477" t="s">
        <v>19</v>
      </c>
      <c r="L1477" t="s">
        <v>145</v>
      </c>
      <c r="M1477" s="2">
        <v>55</v>
      </c>
      <c r="N1477" s="2">
        <v>625</v>
      </c>
      <c r="O1477" s="2">
        <v>343750</v>
      </c>
      <c r="P1477" s="2">
        <v>85938</v>
      </c>
      <c r="Q1477" s="8">
        <v>0.25</v>
      </c>
      <c r="R1477" t="s">
        <v>17</v>
      </c>
    </row>
    <row r="1478" spans="1:18" x14ac:dyDescent="0.35">
      <c r="A1478" t="s">
        <v>29</v>
      </c>
      <c r="B1478">
        <v>1185732</v>
      </c>
      <c r="C1478" s="1">
        <v>44417</v>
      </c>
      <c r="D1478">
        <f>YEAR(salesbydate[[#This Row],[Invoice_Date]])</f>
        <v>2021</v>
      </c>
      <c r="E1478">
        <f>MONTH(salesbydate[[#This Row],[Invoice_Date]])</f>
        <v>8</v>
      </c>
      <c r="F1478">
        <f>ROUNDUP(MONTH(salesbydate[[#This Row],[Invoice_Date]])/3,0)</f>
        <v>3</v>
      </c>
      <c r="G1478">
        <f>WEEKNUM(salesbydate[[#This Row],[Invoice_Date]])</f>
        <v>33</v>
      </c>
      <c r="H1478" t="s">
        <v>14</v>
      </c>
      <c r="I1478" t="s">
        <v>15</v>
      </c>
      <c r="J1478" t="s">
        <v>68</v>
      </c>
      <c r="K1478" t="s">
        <v>20</v>
      </c>
      <c r="L1478" t="s">
        <v>145</v>
      </c>
      <c r="M1478" s="2">
        <v>45</v>
      </c>
      <c r="N1478" s="2">
        <v>575</v>
      </c>
      <c r="O1478" s="2">
        <v>258750</v>
      </c>
      <c r="P1478" s="2">
        <v>77625</v>
      </c>
      <c r="Q1478" s="8">
        <v>0.3</v>
      </c>
      <c r="R1478" t="s">
        <v>17</v>
      </c>
    </row>
    <row r="1479" spans="1:18" x14ac:dyDescent="0.35">
      <c r="A1479" t="s">
        <v>29</v>
      </c>
      <c r="B1479">
        <v>1185732</v>
      </c>
      <c r="C1479" s="1">
        <v>44417</v>
      </c>
      <c r="D1479">
        <f>YEAR(salesbydate[[#This Row],[Invoice_Date]])</f>
        <v>2021</v>
      </c>
      <c r="E1479">
        <f>MONTH(salesbydate[[#This Row],[Invoice_Date]])</f>
        <v>8</v>
      </c>
      <c r="F1479">
        <f>ROUNDUP(MONTH(salesbydate[[#This Row],[Invoice_Date]])/3,0)</f>
        <v>3</v>
      </c>
      <c r="G1479">
        <f>WEEKNUM(salesbydate[[#This Row],[Invoice_Date]])</f>
        <v>33</v>
      </c>
      <c r="H1479" t="s">
        <v>14</v>
      </c>
      <c r="I1479" t="s">
        <v>15</v>
      </c>
      <c r="J1479" t="s">
        <v>68</v>
      </c>
      <c r="K1479" t="s">
        <v>21</v>
      </c>
      <c r="L1479" t="s">
        <v>144</v>
      </c>
      <c r="M1479" s="2">
        <v>55</v>
      </c>
      <c r="N1479" s="2">
        <v>550</v>
      </c>
      <c r="O1479" s="2">
        <v>302500</v>
      </c>
      <c r="P1479" s="2">
        <v>105875</v>
      </c>
      <c r="Q1479" s="8">
        <v>0.35</v>
      </c>
      <c r="R1479" t="s">
        <v>17</v>
      </c>
    </row>
    <row r="1480" spans="1:18" x14ac:dyDescent="0.35">
      <c r="A1480" t="s">
        <v>29</v>
      </c>
      <c r="B1480">
        <v>1185732</v>
      </c>
      <c r="C1480" s="1">
        <v>44417</v>
      </c>
      <c r="D1480">
        <f>YEAR(salesbydate[[#This Row],[Invoice_Date]])</f>
        <v>2021</v>
      </c>
      <c r="E1480">
        <f>MONTH(salesbydate[[#This Row],[Invoice_Date]])</f>
        <v>8</v>
      </c>
      <c r="F1480">
        <f>ROUNDUP(MONTH(salesbydate[[#This Row],[Invoice_Date]])/3,0)</f>
        <v>3</v>
      </c>
      <c r="G1480">
        <f>WEEKNUM(salesbydate[[#This Row],[Invoice_Date]])</f>
        <v>33</v>
      </c>
      <c r="H1480" t="s">
        <v>14</v>
      </c>
      <c r="I1480" t="s">
        <v>15</v>
      </c>
      <c r="J1480" t="s">
        <v>68</v>
      </c>
      <c r="K1480" t="s">
        <v>22</v>
      </c>
      <c r="L1480" t="s">
        <v>145</v>
      </c>
      <c r="M1480" s="2">
        <v>60</v>
      </c>
      <c r="N1480" s="2">
        <v>725</v>
      </c>
      <c r="O1480" s="2">
        <v>435000</v>
      </c>
      <c r="P1480" s="2">
        <v>217500</v>
      </c>
      <c r="Q1480" s="8">
        <v>0.5</v>
      </c>
      <c r="R1480" t="s">
        <v>17</v>
      </c>
    </row>
    <row r="1481" spans="1:18" x14ac:dyDescent="0.35">
      <c r="A1481" t="s">
        <v>29</v>
      </c>
      <c r="B1481">
        <v>1185732</v>
      </c>
      <c r="C1481" s="1">
        <v>44447</v>
      </c>
      <c r="D1481">
        <f>YEAR(salesbydate[[#This Row],[Invoice_Date]])</f>
        <v>2021</v>
      </c>
      <c r="E1481">
        <f>MONTH(salesbydate[[#This Row],[Invoice_Date]])</f>
        <v>9</v>
      </c>
      <c r="F1481">
        <f>ROUNDUP(MONTH(salesbydate[[#This Row],[Invoice_Date]])/3,0)</f>
        <v>3</v>
      </c>
      <c r="G1481">
        <f>WEEKNUM(salesbydate[[#This Row],[Invoice_Date]])</f>
        <v>37</v>
      </c>
      <c r="H1481" t="s">
        <v>14</v>
      </c>
      <c r="I1481" t="s">
        <v>15</v>
      </c>
      <c r="J1481" t="s">
        <v>68</v>
      </c>
      <c r="K1481" t="s">
        <v>16</v>
      </c>
      <c r="L1481" t="s">
        <v>144</v>
      </c>
      <c r="M1481" s="2">
        <v>55</v>
      </c>
      <c r="N1481" s="2">
        <v>850</v>
      </c>
      <c r="O1481" s="2">
        <v>467500</v>
      </c>
      <c r="P1481" s="2">
        <v>210375</v>
      </c>
      <c r="Q1481" s="8">
        <v>0.45</v>
      </c>
      <c r="R1481" t="s">
        <v>17</v>
      </c>
    </row>
    <row r="1482" spans="1:18" x14ac:dyDescent="0.35">
      <c r="A1482" t="s">
        <v>29</v>
      </c>
      <c r="B1482">
        <v>1185732</v>
      </c>
      <c r="C1482" s="1">
        <v>44447</v>
      </c>
      <c r="D1482">
        <f>YEAR(salesbydate[[#This Row],[Invoice_Date]])</f>
        <v>2021</v>
      </c>
      <c r="E1482">
        <f>MONTH(salesbydate[[#This Row],[Invoice_Date]])</f>
        <v>9</v>
      </c>
      <c r="F1482">
        <f>ROUNDUP(MONTH(salesbydate[[#This Row],[Invoice_Date]])/3,0)</f>
        <v>3</v>
      </c>
      <c r="G1482">
        <f>WEEKNUM(salesbydate[[#This Row],[Invoice_Date]])</f>
        <v>37</v>
      </c>
      <c r="H1482" t="s">
        <v>14</v>
      </c>
      <c r="I1482" t="s">
        <v>15</v>
      </c>
      <c r="J1482" t="s">
        <v>68</v>
      </c>
      <c r="K1482" t="s">
        <v>18</v>
      </c>
      <c r="L1482" t="s">
        <v>144</v>
      </c>
      <c r="M1482" s="2">
        <v>50</v>
      </c>
      <c r="N1482" s="2">
        <v>650</v>
      </c>
      <c r="O1482" s="2">
        <v>325000</v>
      </c>
      <c r="P1482" s="2">
        <v>113750</v>
      </c>
      <c r="Q1482" s="8">
        <v>0.35</v>
      </c>
      <c r="R1482" t="s">
        <v>17</v>
      </c>
    </row>
    <row r="1483" spans="1:18" x14ac:dyDescent="0.35">
      <c r="A1483" t="s">
        <v>29</v>
      </c>
      <c r="B1483">
        <v>1185732</v>
      </c>
      <c r="C1483" s="1">
        <v>44447</v>
      </c>
      <c r="D1483">
        <f>YEAR(salesbydate[[#This Row],[Invoice_Date]])</f>
        <v>2021</v>
      </c>
      <c r="E1483">
        <f>MONTH(salesbydate[[#This Row],[Invoice_Date]])</f>
        <v>9</v>
      </c>
      <c r="F1483">
        <f>ROUNDUP(MONTH(salesbydate[[#This Row],[Invoice_Date]])/3,0)</f>
        <v>3</v>
      </c>
      <c r="G1483">
        <f>WEEKNUM(salesbydate[[#This Row],[Invoice_Date]])</f>
        <v>37</v>
      </c>
      <c r="H1483" t="s">
        <v>14</v>
      </c>
      <c r="I1483" t="s">
        <v>15</v>
      </c>
      <c r="J1483" t="s">
        <v>68</v>
      </c>
      <c r="K1483" t="s">
        <v>19</v>
      </c>
      <c r="L1483" t="s">
        <v>145</v>
      </c>
      <c r="M1483" s="2">
        <v>45</v>
      </c>
      <c r="N1483" s="2">
        <v>550</v>
      </c>
      <c r="O1483" s="2">
        <v>247500</v>
      </c>
      <c r="P1483" s="2">
        <v>61875</v>
      </c>
      <c r="Q1483" s="8">
        <v>0.25</v>
      </c>
      <c r="R1483" t="s">
        <v>17</v>
      </c>
    </row>
    <row r="1484" spans="1:18" x14ac:dyDescent="0.35">
      <c r="A1484" t="s">
        <v>29</v>
      </c>
      <c r="B1484">
        <v>1185732</v>
      </c>
      <c r="C1484" s="1">
        <v>44447</v>
      </c>
      <c r="D1484">
        <f>YEAR(salesbydate[[#This Row],[Invoice_Date]])</f>
        <v>2021</v>
      </c>
      <c r="E1484">
        <f>MONTH(salesbydate[[#This Row],[Invoice_Date]])</f>
        <v>9</v>
      </c>
      <c r="F1484">
        <f>ROUNDUP(MONTH(salesbydate[[#This Row],[Invoice_Date]])/3,0)</f>
        <v>3</v>
      </c>
      <c r="G1484">
        <f>WEEKNUM(salesbydate[[#This Row],[Invoice_Date]])</f>
        <v>37</v>
      </c>
      <c r="H1484" t="s">
        <v>14</v>
      </c>
      <c r="I1484" t="s">
        <v>15</v>
      </c>
      <c r="J1484" t="s">
        <v>68</v>
      </c>
      <c r="K1484" t="s">
        <v>20</v>
      </c>
      <c r="L1484" t="s">
        <v>145</v>
      </c>
      <c r="M1484" s="2">
        <v>45</v>
      </c>
      <c r="N1484" s="2">
        <v>525</v>
      </c>
      <c r="O1484" s="2">
        <v>236250</v>
      </c>
      <c r="P1484" s="2">
        <v>70875</v>
      </c>
      <c r="Q1484" s="8">
        <v>0.3</v>
      </c>
      <c r="R1484" t="s">
        <v>17</v>
      </c>
    </row>
    <row r="1485" spans="1:18" x14ac:dyDescent="0.35">
      <c r="A1485" t="s">
        <v>29</v>
      </c>
      <c r="B1485">
        <v>1185732</v>
      </c>
      <c r="C1485" s="1">
        <v>44447</v>
      </c>
      <c r="D1485">
        <f>YEAR(salesbydate[[#This Row],[Invoice_Date]])</f>
        <v>2021</v>
      </c>
      <c r="E1485">
        <f>MONTH(salesbydate[[#This Row],[Invoice_Date]])</f>
        <v>9</v>
      </c>
      <c r="F1485">
        <f>ROUNDUP(MONTH(salesbydate[[#This Row],[Invoice_Date]])/3,0)</f>
        <v>3</v>
      </c>
      <c r="G1485">
        <f>WEEKNUM(salesbydate[[#This Row],[Invoice_Date]])</f>
        <v>37</v>
      </c>
      <c r="H1485" t="s">
        <v>14</v>
      </c>
      <c r="I1485" t="s">
        <v>15</v>
      </c>
      <c r="J1485" t="s">
        <v>68</v>
      </c>
      <c r="K1485" t="s">
        <v>21</v>
      </c>
      <c r="L1485" t="s">
        <v>144</v>
      </c>
      <c r="M1485" s="2">
        <v>55</v>
      </c>
      <c r="N1485" s="2">
        <v>525</v>
      </c>
      <c r="O1485" s="2">
        <v>288750</v>
      </c>
      <c r="P1485" s="2">
        <v>101063</v>
      </c>
      <c r="Q1485" s="8">
        <v>0.35</v>
      </c>
      <c r="R1485" t="s">
        <v>17</v>
      </c>
    </row>
    <row r="1486" spans="1:18" x14ac:dyDescent="0.35">
      <c r="A1486" t="s">
        <v>29</v>
      </c>
      <c r="B1486">
        <v>1185732</v>
      </c>
      <c r="C1486" s="1">
        <v>44447</v>
      </c>
      <c r="D1486">
        <f>YEAR(salesbydate[[#This Row],[Invoice_Date]])</f>
        <v>2021</v>
      </c>
      <c r="E1486">
        <f>MONTH(salesbydate[[#This Row],[Invoice_Date]])</f>
        <v>9</v>
      </c>
      <c r="F1486">
        <f>ROUNDUP(MONTH(salesbydate[[#This Row],[Invoice_Date]])/3,0)</f>
        <v>3</v>
      </c>
      <c r="G1486">
        <f>WEEKNUM(salesbydate[[#This Row],[Invoice_Date]])</f>
        <v>37</v>
      </c>
      <c r="H1486" t="s">
        <v>14</v>
      </c>
      <c r="I1486" t="s">
        <v>15</v>
      </c>
      <c r="J1486" t="s">
        <v>68</v>
      </c>
      <c r="K1486" t="s">
        <v>22</v>
      </c>
      <c r="L1486" t="s">
        <v>145</v>
      </c>
      <c r="M1486" s="2">
        <v>60</v>
      </c>
      <c r="N1486" s="2">
        <v>625</v>
      </c>
      <c r="O1486" s="2">
        <v>375000</v>
      </c>
      <c r="P1486" s="2">
        <v>187500</v>
      </c>
      <c r="Q1486" s="8">
        <v>0.5</v>
      </c>
      <c r="R1486" t="s">
        <v>17</v>
      </c>
    </row>
    <row r="1487" spans="1:18" x14ac:dyDescent="0.35">
      <c r="A1487" t="s">
        <v>29</v>
      </c>
      <c r="B1487">
        <v>1185732</v>
      </c>
      <c r="C1487" s="1">
        <v>44479</v>
      </c>
      <c r="D1487">
        <f>YEAR(salesbydate[[#This Row],[Invoice_Date]])</f>
        <v>2021</v>
      </c>
      <c r="E1487">
        <f>MONTH(salesbydate[[#This Row],[Invoice_Date]])</f>
        <v>10</v>
      </c>
      <c r="F1487">
        <f>ROUNDUP(MONTH(salesbydate[[#This Row],[Invoice_Date]])/3,0)</f>
        <v>4</v>
      </c>
      <c r="G1487">
        <f>WEEKNUM(salesbydate[[#This Row],[Invoice_Date]])</f>
        <v>42</v>
      </c>
      <c r="H1487" t="s">
        <v>14</v>
      </c>
      <c r="I1487" t="s">
        <v>15</v>
      </c>
      <c r="J1487" t="s">
        <v>68</v>
      </c>
      <c r="K1487" t="s">
        <v>16</v>
      </c>
      <c r="L1487" t="s">
        <v>144</v>
      </c>
      <c r="M1487" s="2">
        <v>60</v>
      </c>
      <c r="N1487" s="2">
        <v>800</v>
      </c>
      <c r="O1487" s="2">
        <v>480000</v>
      </c>
      <c r="P1487" s="2">
        <v>216000</v>
      </c>
      <c r="Q1487" s="8">
        <v>0.45</v>
      </c>
      <c r="R1487" t="s">
        <v>17</v>
      </c>
    </row>
    <row r="1488" spans="1:18" x14ac:dyDescent="0.35">
      <c r="A1488" t="s">
        <v>29</v>
      </c>
      <c r="B1488">
        <v>1185732</v>
      </c>
      <c r="C1488" s="1">
        <v>44479</v>
      </c>
      <c r="D1488">
        <f>YEAR(salesbydate[[#This Row],[Invoice_Date]])</f>
        <v>2021</v>
      </c>
      <c r="E1488">
        <f>MONTH(salesbydate[[#This Row],[Invoice_Date]])</f>
        <v>10</v>
      </c>
      <c r="F1488">
        <f>ROUNDUP(MONTH(salesbydate[[#This Row],[Invoice_Date]])/3,0)</f>
        <v>4</v>
      </c>
      <c r="G1488">
        <f>WEEKNUM(salesbydate[[#This Row],[Invoice_Date]])</f>
        <v>42</v>
      </c>
      <c r="H1488" t="s">
        <v>14</v>
      </c>
      <c r="I1488" t="s">
        <v>15</v>
      </c>
      <c r="J1488" t="s">
        <v>68</v>
      </c>
      <c r="K1488" t="s">
        <v>18</v>
      </c>
      <c r="L1488" t="s">
        <v>144</v>
      </c>
      <c r="M1488" s="2">
        <v>50</v>
      </c>
      <c r="N1488" s="2">
        <v>625</v>
      </c>
      <c r="O1488" s="2">
        <v>312500</v>
      </c>
      <c r="P1488" s="2">
        <v>109375</v>
      </c>
      <c r="Q1488" s="8">
        <v>0.35</v>
      </c>
      <c r="R1488" t="s">
        <v>17</v>
      </c>
    </row>
    <row r="1489" spans="1:18" x14ac:dyDescent="0.35">
      <c r="A1489" t="s">
        <v>29</v>
      </c>
      <c r="B1489">
        <v>1185732</v>
      </c>
      <c r="C1489" s="1">
        <v>44479</v>
      </c>
      <c r="D1489">
        <f>YEAR(salesbydate[[#This Row],[Invoice_Date]])</f>
        <v>2021</v>
      </c>
      <c r="E1489">
        <f>MONTH(salesbydate[[#This Row],[Invoice_Date]])</f>
        <v>10</v>
      </c>
      <c r="F1489">
        <f>ROUNDUP(MONTH(salesbydate[[#This Row],[Invoice_Date]])/3,0)</f>
        <v>4</v>
      </c>
      <c r="G1489">
        <f>WEEKNUM(salesbydate[[#This Row],[Invoice_Date]])</f>
        <v>42</v>
      </c>
      <c r="H1489" t="s">
        <v>14</v>
      </c>
      <c r="I1489" t="s">
        <v>15</v>
      </c>
      <c r="J1489" t="s">
        <v>68</v>
      </c>
      <c r="K1489" t="s">
        <v>19</v>
      </c>
      <c r="L1489" t="s">
        <v>145</v>
      </c>
      <c r="M1489" s="2">
        <v>50</v>
      </c>
      <c r="N1489" s="2">
        <v>525</v>
      </c>
      <c r="O1489" s="2">
        <v>262500</v>
      </c>
      <c r="P1489" s="2">
        <v>65625</v>
      </c>
      <c r="Q1489" s="8">
        <v>0.25</v>
      </c>
      <c r="R1489" t="s">
        <v>17</v>
      </c>
    </row>
    <row r="1490" spans="1:18" x14ac:dyDescent="0.35">
      <c r="A1490" t="s">
        <v>29</v>
      </c>
      <c r="B1490">
        <v>1185732</v>
      </c>
      <c r="C1490" s="1">
        <v>44479</v>
      </c>
      <c r="D1490">
        <f>YEAR(salesbydate[[#This Row],[Invoice_Date]])</f>
        <v>2021</v>
      </c>
      <c r="E1490">
        <f>MONTH(salesbydate[[#This Row],[Invoice_Date]])</f>
        <v>10</v>
      </c>
      <c r="F1490">
        <f>ROUNDUP(MONTH(salesbydate[[#This Row],[Invoice_Date]])/3,0)</f>
        <v>4</v>
      </c>
      <c r="G1490">
        <f>WEEKNUM(salesbydate[[#This Row],[Invoice_Date]])</f>
        <v>42</v>
      </c>
      <c r="H1490" t="s">
        <v>14</v>
      </c>
      <c r="I1490" t="s">
        <v>15</v>
      </c>
      <c r="J1490" t="s">
        <v>68</v>
      </c>
      <c r="K1490" t="s">
        <v>20</v>
      </c>
      <c r="L1490" t="s">
        <v>145</v>
      </c>
      <c r="M1490" s="2">
        <v>50</v>
      </c>
      <c r="N1490" s="2">
        <v>500</v>
      </c>
      <c r="O1490" s="2">
        <v>250000</v>
      </c>
      <c r="P1490" s="2">
        <v>75000</v>
      </c>
      <c r="Q1490" s="8">
        <v>0.3</v>
      </c>
      <c r="R1490" t="s">
        <v>17</v>
      </c>
    </row>
    <row r="1491" spans="1:18" x14ac:dyDescent="0.35">
      <c r="A1491" t="s">
        <v>29</v>
      </c>
      <c r="B1491">
        <v>1185732</v>
      </c>
      <c r="C1491" s="1">
        <v>44479</v>
      </c>
      <c r="D1491">
        <f>YEAR(salesbydate[[#This Row],[Invoice_Date]])</f>
        <v>2021</v>
      </c>
      <c r="E1491">
        <f>MONTH(salesbydate[[#This Row],[Invoice_Date]])</f>
        <v>10</v>
      </c>
      <c r="F1491">
        <f>ROUNDUP(MONTH(salesbydate[[#This Row],[Invoice_Date]])/3,0)</f>
        <v>4</v>
      </c>
      <c r="G1491">
        <f>WEEKNUM(salesbydate[[#This Row],[Invoice_Date]])</f>
        <v>42</v>
      </c>
      <c r="H1491" t="s">
        <v>14</v>
      </c>
      <c r="I1491" t="s">
        <v>15</v>
      </c>
      <c r="J1491" t="s">
        <v>68</v>
      </c>
      <c r="K1491" t="s">
        <v>21</v>
      </c>
      <c r="L1491" t="s">
        <v>144</v>
      </c>
      <c r="M1491" s="2">
        <v>60</v>
      </c>
      <c r="N1491" s="2">
        <v>500</v>
      </c>
      <c r="O1491" s="2">
        <v>300000</v>
      </c>
      <c r="P1491" s="2">
        <v>105000</v>
      </c>
      <c r="Q1491" s="8">
        <v>0.35</v>
      </c>
      <c r="R1491" t="s">
        <v>17</v>
      </c>
    </row>
    <row r="1492" spans="1:18" x14ac:dyDescent="0.35">
      <c r="A1492" t="s">
        <v>29</v>
      </c>
      <c r="B1492">
        <v>1185732</v>
      </c>
      <c r="C1492" s="1">
        <v>44479</v>
      </c>
      <c r="D1492">
        <f>YEAR(salesbydate[[#This Row],[Invoice_Date]])</f>
        <v>2021</v>
      </c>
      <c r="E1492">
        <f>MONTH(salesbydate[[#This Row],[Invoice_Date]])</f>
        <v>10</v>
      </c>
      <c r="F1492">
        <f>ROUNDUP(MONTH(salesbydate[[#This Row],[Invoice_Date]])/3,0)</f>
        <v>4</v>
      </c>
      <c r="G1492">
        <f>WEEKNUM(salesbydate[[#This Row],[Invoice_Date]])</f>
        <v>42</v>
      </c>
      <c r="H1492" t="s">
        <v>14</v>
      </c>
      <c r="I1492" t="s">
        <v>15</v>
      </c>
      <c r="J1492" t="s">
        <v>68</v>
      </c>
      <c r="K1492" t="s">
        <v>22</v>
      </c>
      <c r="L1492" t="s">
        <v>145</v>
      </c>
      <c r="M1492" s="2">
        <v>65</v>
      </c>
      <c r="N1492" s="2">
        <v>625</v>
      </c>
      <c r="O1492" s="2">
        <v>406250</v>
      </c>
      <c r="P1492" s="2">
        <v>203125</v>
      </c>
      <c r="Q1492" s="8">
        <v>0.5</v>
      </c>
      <c r="R1492" t="s">
        <v>17</v>
      </c>
    </row>
    <row r="1493" spans="1:18" x14ac:dyDescent="0.35">
      <c r="A1493" t="s">
        <v>29</v>
      </c>
      <c r="B1493">
        <v>1185732</v>
      </c>
      <c r="C1493" s="1">
        <v>44509</v>
      </c>
      <c r="D1493">
        <f>YEAR(salesbydate[[#This Row],[Invoice_Date]])</f>
        <v>2021</v>
      </c>
      <c r="E1493">
        <f>MONTH(salesbydate[[#This Row],[Invoice_Date]])</f>
        <v>11</v>
      </c>
      <c r="F1493">
        <f>ROUNDUP(MONTH(salesbydate[[#This Row],[Invoice_Date]])/3,0)</f>
        <v>4</v>
      </c>
      <c r="G1493">
        <f>WEEKNUM(salesbydate[[#This Row],[Invoice_Date]])</f>
        <v>46</v>
      </c>
      <c r="H1493" t="s">
        <v>14</v>
      </c>
      <c r="I1493" t="s">
        <v>15</v>
      </c>
      <c r="J1493" t="s">
        <v>68</v>
      </c>
      <c r="K1493" t="s">
        <v>16</v>
      </c>
      <c r="L1493" t="s">
        <v>144</v>
      </c>
      <c r="M1493" s="2">
        <v>60</v>
      </c>
      <c r="N1493" s="2">
        <v>775</v>
      </c>
      <c r="O1493" s="2">
        <v>465000</v>
      </c>
      <c r="P1493" s="2">
        <v>209250</v>
      </c>
      <c r="Q1493" s="8">
        <v>0.45</v>
      </c>
      <c r="R1493" t="s">
        <v>17</v>
      </c>
    </row>
    <row r="1494" spans="1:18" x14ac:dyDescent="0.35">
      <c r="A1494" t="s">
        <v>29</v>
      </c>
      <c r="B1494">
        <v>1185732</v>
      </c>
      <c r="C1494" s="1">
        <v>44509</v>
      </c>
      <c r="D1494">
        <f>YEAR(salesbydate[[#This Row],[Invoice_Date]])</f>
        <v>2021</v>
      </c>
      <c r="E1494">
        <f>MONTH(salesbydate[[#This Row],[Invoice_Date]])</f>
        <v>11</v>
      </c>
      <c r="F1494">
        <f>ROUNDUP(MONTH(salesbydate[[#This Row],[Invoice_Date]])/3,0)</f>
        <v>4</v>
      </c>
      <c r="G1494">
        <f>WEEKNUM(salesbydate[[#This Row],[Invoice_Date]])</f>
        <v>46</v>
      </c>
      <c r="H1494" t="s">
        <v>14</v>
      </c>
      <c r="I1494" t="s">
        <v>15</v>
      </c>
      <c r="J1494" t="s">
        <v>68</v>
      </c>
      <c r="K1494" t="s">
        <v>18</v>
      </c>
      <c r="L1494" t="s">
        <v>144</v>
      </c>
      <c r="M1494" s="2">
        <v>50</v>
      </c>
      <c r="N1494" s="2">
        <v>600</v>
      </c>
      <c r="O1494" s="2">
        <v>300000</v>
      </c>
      <c r="P1494" s="2">
        <v>105000</v>
      </c>
      <c r="Q1494" s="8">
        <v>0.35</v>
      </c>
      <c r="R1494" t="s">
        <v>17</v>
      </c>
    </row>
    <row r="1495" spans="1:18" x14ac:dyDescent="0.35">
      <c r="A1495" t="s">
        <v>29</v>
      </c>
      <c r="B1495">
        <v>1185732</v>
      </c>
      <c r="C1495" s="1">
        <v>44509</v>
      </c>
      <c r="D1495">
        <f>YEAR(salesbydate[[#This Row],[Invoice_Date]])</f>
        <v>2021</v>
      </c>
      <c r="E1495">
        <f>MONTH(salesbydate[[#This Row],[Invoice_Date]])</f>
        <v>11</v>
      </c>
      <c r="F1495">
        <f>ROUNDUP(MONTH(salesbydate[[#This Row],[Invoice_Date]])/3,0)</f>
        <v>4</v>
      </c>
      <c r="G1495">
        <f>WEEKNUM(salesbydate[[#This Row],[Invoice_Date]])</f>
        <v>46</v>
      </c>
      <c r="H1495" t="s">
        <v>14</v>
      </c>
      <c r="I1495" t="s">
        <v>15</v>
      </c>
      <c r="J1495" t="s">
        <v>68</v>
      </c>
      <c r="K1495" t="s">
        <v>19</v>
      </c>
      <c r="L1495" t="s">
        <v>145</v>
      </c>
      <c r="M1495" s="2">
        <v>50</v>
      </c>
      <c r="N1495" s="2">
        <v>545</v>
      </c>
      <c r="O1495" s="2">
        <v>272500</v>
      </c>
      <c r="P1495" s="2">
        <v>68125</v>
      </c>
      <c r="Q1495" s="8">
        <v>0.25</v>
      </c>
      <c r="R1495" t="s">
        <v>17</v>
      </c>
    </row>
    <row r="1496" spans="1:18" x14ac:dyDescent="0.35">
      <c r="A1496" t="s">
        <v>29</v>
      </c>
      <c r="B1496">
        <v>1185732</v>
      </c>
      <c r="C1496" s="1">
        <v>44509</v>
      </c>
      <c r="D1496">
        <f>YEAR(salesbydate[[#This Row],[Invoice_Date]])</f>
        <v>2021</v>
      </c>
      <c r="E1496">
        <f>MONTH(salesbydate[[#This Row],[Invoice_Date]])</f>
        <v>11</v>
      </c>
      <c r="F1496">
        <f>ROUNDUP(MONTH(salesbydate[[#This Row],[Invoice_Date]])/3,0)</f>
        <v>4</v>
      </c>
      <c r="G1496">
        <f>WEEKNUM(salesbydate[[#This Row],[Invoice_Date]])</f>
        <v>46</v>
      </c>
      <c r="H1496" t="s">
        <v>14</v>
      </c>
      <c r="I1496" t="s">
        <v>15</v>
      </c>
      <c r="J1496" t="s">
        <v>68</v>
      </c>
      <c r="K1496" t="s">
        <v>20</v>
      </c>
      <c r="L1496" t="s">
        <v>145</v>
      </c>
      <c r="M1496" s="2">
        <v>50</v>
      </c>
      <c r="N1496" s="2">
        <v>575</v>
      </c>
      <c r="O1496" s="2">
        <v>287500</v>
      </c>
      <c r="P1496" s="2">
        <v>86250</v>
      </c>
      <c r="Q1496" s="8">
        <v>0.3</v>
      </c>
      <c r="R1496" t="s">
        <v>17</v>
      </c>
    </row>
    <row r="1497" spans="1:18" x14ac:dyDescent="0.35">
      <c r="A1497" t="s">
        <v>29</v>
      </c>
      <c r="B1497">
        <v>1185732</v>
      </c>
      <c r="C1497" s="1">
        <v>44509</v>
      </c>
      <c r="D1497">
        <f>YEAR(salesbydate[[#This Row],[Invoice_Date]])</f>
        <v>2021</v>
      </c>
      <c r="E1497">
        <f>MONTH(salesbydate[[#This Row],[Invoice_Date]])</f>
        <v>11</v>
      </c>
      <c r="F1497">
        <f>ROUNDUP(MONTH(salesbydate[[#This Row],[Invoice_Date]])/3,0)</f>
        <v>4</v>
      </c>
      <c r="G1497">
        <f>WEEKNUM(salesbydate[[#This Row],[Invoice_Date]])</f>
        <v>46</v>
      </c>
      <c r="H1497" t="s">
        <v>14</v>
      </c>
      <c r="I1497" t="s">
        <v>15</v>
      </c>
      <c r="J1497" t="s">
        <v>68</v>
      </c>
      <c r="K1497" t="s">
        <v>21</v>
      </c>
      <c r="L1497" t="s">
        <v>144</v>
      </c>
      <c r="M1497" s="2">
        <v>65</v>
      </c>
      <c r="N1497" s="2">
        <v>550</v>
      </c>
      <c r="O1497" s="2">
        <v>357500</v>
      </c>
      <c r="P1497" s="2">
        <v>125125</v>
      </c>
      <c r="Q1497" s="8">
        <v>0.35</v>
      </c>
      <c r="R1497" t="s">
        <v>17</v>
      </c>
    </row>
    <row r="1498" spans="1:18" x14ac:dyDescent="0.35">
      <c r="A1498" t="s">
        <v>29</v>
      </c>
      <c r="B1498">
        <v>1185732</v>
      </c>
      <c r="C1498" s="1">
        <v>44509</v>
      </c>
      <c r="D1498">
        <f>YEAR(salesbydate[[#This Row],[Invoice_Date]])</f>
        <v>2021</v>
      </c>
      <c r="E1498">
        <f>MONTH(salesbydate[[#This Row],[Invoice_Date]])</f>
        <v>11</v>
      </c>
      <c r="F1498">
        <f>ROUNDUP(MONTH(salesbydate[[#This Row],[Invoice_Date]])/3,0)</f>
        <v>4</v>
      </c>
      <c r="G1498">
        <f>WEEKNUM(salesbydate[[#This Row],[Invoice_Date]])</f>
        <v>46</v>
      </c>
      <c r="H1498" t="s">
        <v>14</v>
      </c>
      <c r="I1498" t="s">
        <v>15</v>
      </c>
      <c r="J1498" t="s">
        <v>68</v>
      </c>
      <c r="K1498" t="s">
        <v>22</v>
      </c>
      <c r="L1498" t="s">
        <v>145</v>
      </c>
      <c r="M1498" s="2">
        <v>70</v>
      </c>
      <c r="N1498" s="2">
        <v>650</v>
      </c>
      <c r="O1498" s="2">
        <v>455000</v>
      </c>
      <c r="P1498" s="2">
        <v>227500</v>
      </c>
      <c r="Q1498" s="8">
        <v>0.5</v>
      </c>
      <c r="R1498" t="s">
        <v>17</v>
      </c>
    </row>
    <row r="1499" spans="1:18" x14ac:dyDescent="0.35">
      <c r="A1499" t="s">
        <v>29</v>
      </c>
      <c r="B1499">
        <v>1185732</v>
      </c>
      <c r="C1499" s="1">
        <v>44538</v>
      </c>
      <c r="D1499">
        <f>YEAR(salesbydate[[#This Row],[Invoice_Date]])</f>
        <v>2021</v>
      </c>
      <c r="E1499">
        <f>MONTH(salesbydate[[#This Row],[Invoice_Date]])</f>
        <v>12</v>
      </c>
      <c r="F1499">
        <f>ROUNDUP(MONTH(salesbydate[[#This Row],[Invoice_Date]])/3,0)</f>
        <v>4</v>
      </c>
      <c r="G1499">
        <f>WEEKNUM(salesbydate[[#This Row],[Invoice_Date]])</f>
        <v>50</v>
      </c>
      <c r="H1499" t="s">
        <v>14</v>
      </c>
      <c r="I1499" t="s">
        <v>15</v>
      </c>
      <c r="J1499" t="s">
        <v>68</v>
      </c>
      <c r="K1499" t="s">
        <v>16</v>
      </c>
      <c r="L1499" t="s">
        <v>144</v>
      </c>
      <c r="M1499" s="2">
        <v>65</v>
      </c>
      <c r="N1499" s="2">
        <v>875</v>
      </c>
      <c r="O1499" s="2">
        <v>568750</v>
      </c>
      <c r="P1499" s="2">
        <v>255938</v>
      </c>
      <c r="Q1499" s="8">
        <v>0.45</v>
      </c>
      <c r="R1499" t="s">
        <v>17</v>
      </c>
    </row>
    <row r="1500" spans="1:18" x14ac:dyDescent="0.35">
      <c r="A1500" t="s">
        <v>29</v>
      </c>
      <c r="B1500">
        <v>1185732</v>
      </c>
      <c r="C1500" s="1">
        <v>44538</v>
      </c>
      <c r="D1500">
        <f>YEAR(salesbydate[[#This Row],[Invoice_Date]])</f>
        <v>2021</v>
      </c>
      <c r="E1500">
        <f>MONTH(salesbydate[[#This Row],[Invoice_Date]])</f>
        <v>12</v>
      </c>
      <c r="F1500">
        <f>ROUNDUP(MONTH(salesbydate[[#This Row],[Invoice_Date]])/3,0)</f>
        <v>4</v>
      </c>
      <c r="G1500">
        <f>WEEKNUM(salesbydate[[#This Row],[Invoice_Date]])</f>
        <v>50</v>
      </c>
      <c r="H1500" t="s">
        <v>14</v>
      </c>
      <c r="I1500" t="s">
        <v>15</v>
      </c>
      <c r="J1500" t="s">
        <v>68</v>
      </c>
      <c r="K1500" t="s">
        <v>18</v>
      </c>
      <c r="L1500" t="s">
        <v>144</v>
      </c>
      <c r="M1500" s="2">
        <v>55</v>
      </c>
      <c r="N1500" s="2">
        <v>675</v>
      </c>
      <c r="O1500" s="2">
        <v>371250</v>
      </c>
      <c r="P1500" s="2">
        <v>129938</v>
      </c>
      <c r="Q1500" s="8">
        <v>0.35</v>
      </c>
      <c r="R1500" t="s">
        <v>17</v>
      </c>
    </row>
    <row r="1501" spans="1:18" x14ac:dyDescent="0.35">
      <c r="A1501" t="s">
        <v>33</v>
      </c>
      <c r="B1501">
        <v>1185732</v>
      </c>
      <c r="C1501" s="1">
        <v>44538</v>
      </c>
      <c r="D1501">
        <f>YEAR(salesbydate[[#This Row],[Invoice_Date]])</f>
        <v>2021</v>
      </c>
      <c r="E1501">
        <f>MONTH(salesbydate[[#This Row],[Invoice_Date]])</f>
        <v>12</v>
      </c>
      <c r="F1501">
        <f>ROUNDUP(MONTH(salesbydate[[#This Row],[Invoice_Date]])/3,0)</f>
        <v>4</v>
      </c>
      <c r="G1501">
        <f>WEEKNUM(salesbydate[[#This Row],[Invoice_Date]])</f>
        <v>50</v>
      </c>
      <c r="H1501" t="s">
        <v>14</v>
      </c>
      <c r="I1501" t="s">
        <v>15</v>
      </c>
      <c r="J1501" t="s">
        <v>68</v>
      </c>
      <c r="K1501" t="s">
        <v>19</v>
      </c>
      <c r="L1501" t="s">
        <v>145</v>
      </c>
      <c r="M1501" s="2">
        <v>55</v>
      </c>
      <c r="N1501" s="2">
        <v>625</v>
      </c>
      <c r="O1501" s="2">
        <v>343750</v>
      </c>
      <c r="P1501" s="2">
        <v>85938</v>
      </c>
      <c r="Q1501" s="8">
        <v>0.25</v>
      </c>
      <c r="R1501" t="s">
        <v>17</v>
      </c>
    </row>
    <row r="1502" spans="1:18" x14ac:dyDescent="0.35">
      <c r="A1502" t="s">
        <v>33</v>
      </c>
      <c r="B1502">
        <v>1185732</v>
      </c>
      <c r="C1502" s="1">
        <v>44538</v>
      </c>
      <c r="D1502">
        <f>YEAR(salesbydate[[#This Row],[Invoice_Date]])</f>
        <v>2021</v>
      </c>
      <c r="E1502">
        <f>MONTH(salesbydate[[#This Row],[Invoice_Date]])</f>
        <v>12</v>
      </c>
      <c r="F1502">
        <f>ROUNDUP(MONTH(salesbydate[[#This Row],[Invoice_Date]])/3,0)</f>
        <v>4</v>
      </c>
      <c r="G1502">
        <f>WEEKNUM(salesbydate[[#This Row],[Invoice_Date]])</f>
        <v>50</v>
      </c>
      <c r="H1502" t="s">
        <v>14</v>
      </c>
      <c r="I1502" t="s">
        <v>15</v>
      </c>
      <c r="J1502" t="s">
        <v>68</v>
      </c>
      <c r="K1502" t="s">
        <v>20</v>
      </c>
      <c r="L1502" t="s">
        <v>145</v>
      </c>
      <c r="M1502" s="2">
        <v>55</v>
      </c>
      <c r="N1502" s="2">
        <v>575</v>
      </c>
      <c r="O1502" s="2">
        <v>316250</v>
      </c>
      <c r="P1502" s="2">
        <v>94875</v>
      </c>
      <c r="Q1502" s="8">
        <v>0.3</v>
      </c>
      <c r="R1502" t="s">
        <v>17</v>
      </c>
    </row>
    <row r="1503" spans="1:18" x14ac:dyDescent="0.35">
      <c r="A1503" t="s">
        <v>33</v>
      </c>
      <c r="B1503">
        <v>1185732</v>
      </c>
      <c r="C1503" s="1">
        <v>44538</v>
      </c>
      <c r="D1503">
        <f>YEAR(salesbydate[[#This Row],[Invoice_Date]])</f>
        <v>2021</v>
      </c>
      <c r="E1503">
        <f>MONTH(salesbydate[[#This Row],[Invoice_Date]])</f>
        <v>12</v>
      </c>
      <c r="F1503">
        <f>ROUNDUP(MONTH(salesbydate[[#This Row],[Invoice_Date]])/3,0)</f>
        <v>4</v>
      </c>
      <c r="G1503">
        <f>WEEKNUM(salesbydate[[#This Row],[Invoice_Date]])</f>
        <v>50</v>
      </c>
      <c r="H1503" t="s">
        <v>14</v>
      </c>
      <c r="I1503" t="s">
        <v>15</v>
      </c>
      <c r="J1503" t="s">
        <v>68</v>
      </c>
      <c r="K1503" t="s">
        <v>21</v>
      </c>
      <c r="L1503" t="s">
        <v>144</v>
      </c>
      <c r="M1503" s="2">
        <v>65</v>
      </c>
      <c r="N1503" s="2">
        <v>575</v>
      </c>
      <c r="O1503" s="2">
        <v>373750</v>
      </c>
      <c r="P1503" s="2">
        <v>130813</v>
      </c>
      <c r="Q1503" s="8">
        <v>0.35</v>
      </c>
      <c r="R1503" t="s">
        <v>17</v>
      </c>
    </row>
    <row r="1504" spans="1:18" x14ac:dyDescent="0.35">
      <c r="A1504" t="s">
        <v>33</v>
      </c>
      <c r="B1504">
        <v>1185732</v>
      </c>
      <c r="C1504" s="1">
        <v>44538</v>
      </c>
      <c r="D1504">
        <f>YEAR(salesbydate[[#This Row],[Invoice_Date]])</f>
        <v>2021</v>
      </c>
      <c r="E1504">
        <f>MONTH(salesbydate[[#This Row],[Invoice_Date]])</f>
        <v>12</v>
      </c>
      <c r="F1504">
        <f>ROUNDUP(MONTH(salesbydate[[#This Row],[Invoice_Date]])/3,0)</f>
        <v>4</v>
      </c>
      <c r="G1504">
        <f>WEEKNUM(salesbydate[[#This Row],[Invoice_Date]])</f>
        <v>50</v>
      </c>
      <c r="H1504" t="s">
        <v>14</v>
      </c>
      <c r="I1504" t="s">
        <v>15</v>
      </c>
      <c r="J1504" t="s">
        <v>68</v>
      </c>
      <c r="K1504" t="s">
        <v>22</v>
      </c>
      <c r="L1504" t="s">
        <v>145</v>
      </c>
      <c r="M1504" s="2">
        <v>70</v>
      </c>
      <c r="N1504" s="2">
        <v>675</v>
      </c>
      <c r="O1504" s="2">
        <v>472500</v>
      </c>
      <c r="P1504" s="2">
        <v>236250</v>
      </c>
      <c r="Q1504" s="8">
        <v>0.5</v>
      </c>
      <c r="R1504" t="s">
        <v>17</v>
      </c>
    </row>
    <row r="1505" spans="1:18" x14ac:dyDescent="0.35">
      <c r="A1505" t="s">
        <v>33</v>
      </c>
      <c r="B1505">
        <v>1185732</v>
      </c>
      <c r="C1505" s="1">
        <v>44210</v>
      </c>
      <c r="D1505">
        <f>YEAR(salesbydate[[#This Row],[Invoice_Date]])</f>
        <v>2021</v>
      </c>
      <c r="E1505">
        <f>MONTH(salesbydate[[#This Row],[Invoice_Date]])</f>
        <v>1</v>
      </c>
      <c r="F1505">
        <f>ROUNDUP(MONTH(salesbydate[[#This Row],[Invoice_Date]])/3,0)</f>
        <v>1</v>
      </c>
      <c r="G1505">
        <f>WEEKNUM(salesbydate[[#This Row],[Invoice_Date]])</f>
        <v>3</v>
      </c>
      <c r="H1505" t="s">
        <v>14</v>
      </c>
      <c r="I1505" t="s">
        <v>15</v>
      </c>
      <c r="J1505" t="s">
        <v>68</v>
      </c>
      <c r="K1505" t="s">
        <v>16</v>
      </c>
      <c r="L1505" t="s">
        <v>144</v>
      </c>
      <c r="M1505" s="2">
        <v>40</v>
      </c>
      <c r="N1505" s="2">
        <v>800</v>
      </c>
      <c r="O1505" s="2">
        <v>320000</v>
      </c>
      <c r="P1505" s="2">
        <v>160000</v>
      </c>
      <c r="Q1505" s="8">
        <v>0.5</v>
      </c>
      <c r="R1505" t="s">
        <v>17</v>
      </c>
    </row>
    <row r="1506" spans="1:18" x14ac:dyDescent="0.35">
      <c r="A1506" t="s">
        <v>33</v>
      </c>
      <c r="B1506">
        <v>1185732</v>
      </c>
      <c r="C1506" s="1">
        <v>44210</v>
      </c>
      <c r="D1506">
        <f>YEAR(salesbydate[[#This Row],[Invoice_Date]])</f>
        <v>2021</v>
      </c>
      <c r="E1506">
        <f>MONTH(salesbydate[[#This Row],[Invoice_Date]])</f>
        <v>1</v>
      </c>
      <c r="F1506">
        <f>ROUNDUP(MONTH(salesbydate[[#This Row],[Invoice_Date]])/3,0)</f>
        <v>1</v>
      </c>
      <c r="G1506">
        <f>WEEKNUM(salesbydate[[#This Row],[Invoice_Date]])</f>
        <v>3</v>
      </c>
      <c r="H1506" t="s">
        <v>14</v>
      </c>
      <c r="I1506" t="s">
        <v>15</v>
      </c>
      <c r="J1506" t="s">
        <v>68</v>
      </c>
      <c r="K1506" t="s">
        <v>18</v>
      </c>
      <c r="L1506" t="s">
        <v>144</v>
      </c>
      <c r="M1506" s="2">
        <v>40</v>
      </c>
      <c r="N1506" s="2">
        <v>600</v>
      </c>
      <c r="O1506" s="2">
        <v>240000</v>
      </c>
      <c r="P1506" s="2">
        <v>72000</v>
      </c>
      <c r="Q1506" s="8">
        <v>0.3</v>
      </c>
      <c r="R1506" t="s">
        <v>17</v>
      </c>
    </row>
    <row r="1507" spans="1:18" x14ac:dyDescent="0.35">
      <c r="A1507" t="s">
        <v>33</v>
      </c>
      <c r="B1507">
        <v>1185732</v>
      </c>
      <c r="C1507" s="1">
        <v>44210</v>
      </c>
      <c r="D1507">
        <f>YEAR(salesbydate[[#This Row],[Invoice_Date]])</f>
        <v>2021</v>
      </c>
      <c r="E1507">
        <f>MONTH(salesbydate[[#This Row],[Invoice_Date]])</f>
        <v>1</v>
      </c>
      <c r="F1507">
        <f>ROUNDUP(MONTH(salesbydate[[#This Row],[Invoice_Date]])/3,0)</f>
        <v>1</v>
      </c>
      <c r="G1507">
        <f>WEEKNUM(salesbydate[[#This Row],[Invoice_Date]])</f>
        <v>3</v>
      </c>
      <c r="H1507" t="s">
        <v>14</v>
      </c>
      <c r="I1507" t="s">
        <v>15</v>
      </c>
      <c r="J1507" t="s">
        <v>68</v>
      </c>
      <c r="K1507" t="s">
        <v>19</v>
      </c>
      <c r="L1507" t="s">
        <v>145</v>
      </c>
      <c r="M1507" s="2">
        <v>30</v>
      </c>
      <c r="N1507" s="2">
        <v>600</v>
      </c>
      <c r="O1507" s="2">
        <v>180000</v>
      </c>
      <c r="P1507" s="2">
        <v>63000</v>
      </c>
      <c r="Q1507" s="8">
        <v>0.35</v>
      </c>
      <c r="R1507" t="s">
        <v>17</v>
      </c>
    </row>
    <row r="1508" spans="1:18" x14ac:dyDescent="0.35">
      <c r="A1508" t="s">
        <v>33</v>
      </c>
      <c r="B1508">
        <v>1185732</v>
      </c>
      <c r="C1508" s="1">
        <v>44210</v>
      </c>
      <c r="D1508">
        <f>YEAR(salesbydate[[#This Row],[Invoice_Date]])</f>
        <v>2021</v>
      </c>
      <c r="E1508">
        <f>MONTH(salesbydate[[#This Row],[Invoice_Date]])</f>
        <v>1</v>
      </c>
      <c r="F1508">
        <f>ROUNDUP(MONTH(salesbydate[[#This Row],[Invoice_Date]])/3,0)</f>
        <v>1</v>
      </c>
      <c r="G1508">
        <f>WEEKNUM(salesbydate[[#This Row],[Invoice_Date]])</f>
        <v>3</v>
      </c>
      <c r="H1508" t="s">
        <v>14</v>
      </c>
      <c r="I1508" t="s">
        <v>15</v>
      </c>
      <c r="J1508" t="s">
        <v>68</v>
      </c>
      <c r="K1508" t="s">
        <v>20</v>
      </c>
      <c r="L1508" t="s">
        <v>145</v>
      </c>
      <c r="M1508" s="2">
        <v>35</v>
      </c>
      <c r="N1508" s="2">
        <v>450</v>
      </c>
      <c r="O1508" s="2">
        <v>157500</v>
      </c>
      <c r="P1508" s="2">
        <v>55125</v>
      </c>
      <c r="Q1508" s="8">
        <v>0.35</v>
      </c>
      <c r="R1508" t="s">
        <v>17</v>
      </c>
    </row>
    <row r="1509" spans="1:18" x14ac:dyDescent="0.35">
      <c r="A1509" t="s">
        <v>33</v>
      </c>
      <c r="B1509">
        <v>1185732</v>
      </c>
      <c r="C1509" s="1">
        <v>44210</v>
      </c>
      <c r="D1509">
        <f>YEAR(salesbydate[[#This Row],[Invoice_Date]])</f>
        <v>2021</v>
      </c>
      <c r="E1509">
        <f>MONTH(salesbydate[[#This Row],[Invoice_Date]])</f>
        <v>1</v>
      </c>
      <c r="F1509">
        <f>ROUNDUP(MONTH(salesbydate[[#This Row],[Invoice_Date]])/3,0)</f>
        <v>1</v>
      </c>
      <c r="G1509">
        <f>WEEKNUM(salesbydate[[#This Row],[Invoice_Date]])</f>
        <v>3</v>
      </c>
      <c r="H1509" t="s">
        <v>14</v>
      </c>
      <c r="I1509" t="s">
        <v>15</v>
      </c>
      <c r="J1509" t="s">
        <v>68</v>
      </c>
      <c r="K1509" t="s">
        <v>21</v>
      </c>
      <c r="L1509" t="s">
        <v>144</v>
      </c>
      <c r="M1509" s="2">
        <v>50</v>
      </c>
      <c r="N1509" s="2">
        <v>500</v>
      </c>
      <c r="O1509" s="2">
        <v>250000</v>
      </c>
      <c r="P1509" s="2">
        <v>75000</v>
      </c>
      <c r="Q1509" s="8">
        <v>0.3</v>
      </c>
      <c r="R1509" t="s">
        <v>17</v>
      </c>
    </row>
    <row r="1510" spans="1:18" x14ac:dyDescent="0.35">
      <c r="A1510" t="s">
        <v>33</v>
      </c>
      <c r="B1510">
        <v>1185732</v>
      </c>
      <c r="C1510" s="1">
        <v>44210</v>
      </c>
      <c r="D1510">
        <f>YEAR(salesbydate[[#This Row],[Invoice_Date]])</f>
        <v>2021</v>
      </c>
      <c r="E1510">
        <f>MONTH(salesbydate[[#This Row],[Invoice_Date]])</f>
        <v>1</v>
      </c>
      <c r="F1510">
        <f>ROUNDUP(MONTH(salesbydate[[#This Row],[Invoice_Date]])/3,0)</f>
        <v>1</v>
      </c>
      <c r="G1510">
        <f>WEEKNUM(salesbydate[[#This Row],[Invoice_Date]])</f>
        <v>3</v>
      </c>
      <c r="H1510" t="s">
        <v>14</v>
      </c>
      <c r="I1510" t="s">
        <v>15</v>
      </c>
      <c r="J1510" t="s">
        <v>68</v>
      </c>
      <c r="K1510" t="s">
        <v>22</v>
      </c>
      <c r="L1510" t="s">
        <v>145</v>
      </c>
      <c r="M1510" s="2">
        <v>40</v>
      </c>
      <c r="N1510" s="2">
        <v>600</v>
      </c>
      <c r="O1510" s="2">
        <v>240000</v>
      </c>
      <c r="P1510" s="2">
        <v>60000</v>
      </c>
      <c r="Q1510" s="8">
        <v>0.25</v>
      </c>
      <c r="R1510" t="s">
        <v>17</v>
      </c>
    </row>
    <row r="1511" spans="1:18" x14ac:dyDescent="0.35">
      <c r="A1511" t="s">
        <v>33</v>
      </c>
      <c r="B1511">
        <v>1185732</v>
      </c>
      <c r="C1511" s="1">
        <v>44239</v>
      </c>
      <c r="D1511">
        <f>YEAR(salesbydate[[#This Row],[Invoice_Date]])</f>
        <v>2021</v>
      </c>
      <c r="E1511">
        <f>MONTH(salesbydate[[#This Row],[Invoice_Date]])</f>
        <v>2</v>
      </c>
      <c r="F1511">
        <f>ROUNDUP(MONTH(salesbydate[[#This Row],[Invoice_Date]])/3,0)</f>
        <v>1</v>
      </c>
      <c r="G1511">
        <f>WEEKNUM(salesbydate[[#This Row],[Invoice_Date]])</f>
        <v>7</v>
      </c>
      <c r="H1511" t="s">
        <v>14</v>
      </c>
      <c r="I1511" t="s">
        <v>15</v>
      </c>
      <c r="J1511" t="s">
        <v>68</v>
      </c>
      <c r="K1511" t="s">
        <v>16</v>
      </c>
      <c r="L1511" t="s">
        <v>144</v>
      </c>
      <c r="M1511" s="2">
        <v>40</v>
      </c>
      <c r="N1511" s="2">
        <v>850</v>
      </c>
      <c r="O1511" s="2">
        <v>340000</v>
      </c>
      <c r="P1511" s="2">
        <v>170000</v>
      </c>
      <c r="Q1511" s="8">
        <v>0.5</v>
      </c>
      <c r="R1511" t="s">
        <v>17</v>
      </c>
    </row>
    <row r="1512" spans="1:18" x14ac:dyDescent="0.35">
      <c r="A1512" t="s">
        <v>33</v>
      </c>
      <c r="B1512">
        <v>1185732</v>
      </c>
      <c r="C1512" s="1">
        <v>44239</v>
      </c>
      <c r="D1512">
        <f>YEAR(salesbydate[[#This Row],[Invoice_Date]])</f>
        <v>2021</v>
      </c>
      <c r="E1512">
        <f>MONTH(salesbydate[[#This Row],[Invoice_Date]])</f>
        <v>2</v>
      </c>
      <c r="F1512">
        <f>ROUNDUP(MONTH(salesbydate[[#This Row],[Invoice_Date]])/3,0)</f>
        <v>1</v>
      </c>
      <c r="G1512">
        <f>WEEKNUM(salesbydate[[#This Row],[Invoice_Date]])</f>
        <v>7</v>
      </c>
      <c r="H1512" t="s">
        <v>14</v>
      </c>
      <c r="I1512" t="s">
        <v>15</v>
      </c>
      <c r="J1512" t="s">
        <v>68</v>
      </c>
      <c r="K1512" t="s">
        <v>18</v>
      </c>
      <c r="L1512" t="s">
        <v>144</v>
      </c>
      <c r="M1512" s="2">
        <v>40</v>
      </c>
      <c r="N1512" s="2">
        <v>500</v>
      </c>
      <c r="O1512" s="2">
        <v>200000</v>
      </c>
      <c r="P1512" s="2">
        <v>60000</v>
      </c>
      <c r="Q1512" s="8">
        <v>0.3</v>
      </c>
      <c r="R1512" t="s">
        <v>17</v>
      </c>
    </row>
    <row r="1513" spans="1:18" x14ac:dyDescent="0.35">
      <c r="A1513" t="s">
        <v>33</v>
      </c>
      <c r="B1513">
        <v>1185732</v>
      </c>
      <c r="C1513" s="1">
        <v>44239</v>
      </c>
      <c r="D1513">
        <f>YEAR(salesbydate[[#This Row],[Invoice_Date]])</f>
        <v>2021</v>
      </c>
      <c r="E1513">
        <f>MONTH(salesbydate[[#This Row],[Invoice_Date]])</f>
        <v>2</v>
      </c>
      <c r="F1513">
        <f>ROUNDUP(MONTH(salesbydate[[#This Row],[Invoice_Date]])/3,0)</f>
        <v>1</v>
      </c>
      <c r="G1513">
        <f>WEEKNUM(salesbydate[[#This Row],[Invoice_Date]])</f>
        <v>7</v>
      </c>
      <c r="H1513" t="s">
        <v>14</v>
      </c>
      <c r="I1513" t="s">
        <v>15</v>
      </c>
      <c r="J1513" t="s">
        <v>68</v>
      </c>
      <c r="K1513" t="s">
        <v>19</v>
      </c>
      <c r="L1513" t="s">
        <v>145</v>
      </c>
      <c r="M1513" s="2">
        <v>30</v>
      </c>
      <c r="N1513" s="2">
        <v>550</v>
      </c>
      <c r="O1513" s="2">
        <v>165000</v>
      </c>
      <c r="P1513" s="2">
        <v>57750</v>
      </c>
      <c r="Q1513" s="8">
        <v>0.35</v>
      </c>
      <c r="R1513" t="s">
        <v>17</v>
      </c>
    </row>
    <row r="1514" spans="1:18" x14ac:dyDescent="0.35">
      <c r="A1514" t="s">
        <v>33</v>
      </c>
      <c r="B1514">
        <v>1185732</v>
      </c>
      <c r="C1514" s="1">
        <v>44239</v>
      </c>
      <c r="D1514">
        <f>YEAR(salesbydate[[#This Row],[Invoice_Date]])</f>
        <v>2021</v>
      </c>
      <c r="E1514">
        <f>MONTH(salesbydate[[#This Row],[Invoice_Date]])</f>
        <v>2</v>
      </c>
      <c r="F1514">
        <f>ROUNDUP(MONTH(salesbydate[[#This Row],[Invoice_Date]])/3,0)</f>
        <v>1</v>
      </c>
      <c r="G1514">
        <f>WEEKNUM(salesbydate[[#This Row],[Invoice_Date]])</f>
        <v>7</v>
      </c>
      <c r="H1514" t="s">
        <v>30</v>
      </c>
      <c r="I1514" t="s">
        <v>69</v>
      </c>
      <c r="J1514" t="s">
        <v>70</v>
      </c>
      <c r="K1514" t="s">
        <v>20</v>
      </c>
      <c r="L1514" t="s">
        <v>145</v>
      </c>
      <c r="M1514" s="2">
        <v>35</v>
      </c>
      <c r="N1514" s="2">
        <v>425</v>
      </c>
      <c r="O1514" s="2">
        <v>148750</v>
      </c>
      <c r="P1514" s="2">
        <v>52063</v>
      </c>
      <c r="Q1514" s="8">
        <v>0.35</v>
      </c>
      <c r="R1514" t="s">
        <v>17</v>
      </c>
    </row>
    <row r="1515" spans="1:18" x14ac:dyDescent="0.35">
      <c r="A1515" t="s">
        <v>33</v>
      </c>
      <c r="B1515">
        <v>1185732</v>
      </c>
      <c r="C1515" s="1">
        <v>44239</v>
      </c>
      <c r="D1515">
        <f>YEAR(salesbydate[[#This Row],[Invoice_Date]])</f>
        <v>2021</v>
      </c>
      <c r="E1515">
        <f>MONTH(salesbydate[[#This Row],[Invoice_Date]])</f>
        <v>2</v>
      </c>
      <c r="F1515">
        <f>ROUNDUP(MONTH(salesbydate[[#This Row],[Invoice_Date]])/3,0)</f>
        <v>1</v>
      </c>
      <c r="G1515">
        <f>WEEKNUM(salesbydate[[#This Row],[Invoice_Date]])</f>
        <v>7</v>
      </c>
      <c r="H1515" t="s">
        <v>30</v>
      </c>
      <c r="I1515" t="s">
        <v>69</v>
      </c>
      <c r="J1515" t="s">
        <v>70</v>
      </c>
      <c r="K1515" t="s">
        <v>21</v>
      </c>
      <c r="L1515" t="s">
        <v>144</v>
      </c>
      <c r="M1515" s="2">
        <v>50</v>
      </c>
      <c r="N1515" s="2">
        <v>500</v>
      </c>
      <c r="O1515" s="2">
        <v>250000</v>
      </c>
      <c r="P1515" s="2">
        <v>75000</v>
      </c>
      <c r="Q1515" s="8">
        <v>0.3</v>
      </c>
      <c r="R1515" t="s">
        <v>17</v>
      </c>
    </row>
    <row r="1516" spans="1:18" x14ac:dyDescent="0.35">
      <c r="A1516" t="s">
        <v>33</v>
      </c>
      <c r="B1516">
        <v>1185732</v>
      </c>
      <c r="C1516" s="1">
        <v>44239</v>
      </c>
      <c r="D1516">
        <f>YEAR(salesbydate[[#This Row],[Invoice_Date]])</f>
        <v>2021</v>
      </c>
      <c r="E1516">
        <f>MONTH(salesbydate[[#This Row],[Invoice_Date]])</f>
        <v>2</v>
      </c>
      <c r="F1516">
        <f>ROUNDUP(MONTH(salesbydate[[#This Row],[Invoice_Date]])/3,0)</f>
        <v>1</v>
      </c>
      <c r="G1516">
        <f>WEEKNUM(salesbydate[[#This Row],[Invoice_Date]])</f>
        <v>7</v>
      </c>
      <c r="H1516" t="s">
        <v>30</v>
      </c>
      <c r="I1516" t="s">
        <v>69</v>
      </c>
      <c r="J1516" t="s">
        <v>70</v>
      </c>
      <c r="K1516" t="s">
        <v>22</v>
      </c>
      <c r="L1516" t="s">
        <v>145</v>
      </c>
      <c r="M1516" s="2">
        <v>40</v>
      </c>
      <c r="N1516" s="2">
        <v>600</v>
      </c>
      <c r="O1516" s="2">
        <v>240000</v>
      </c>
      <c r="P1516" s="2">
        <v>60000</v>
      </c>
      <c r="Q1516" s="8">
        <v>0.25</v>
      </c>
      <c r="R1516" t="s">
        <v>17</v>
      </c>
    </row>
    <row r="1517" spans="1:18" x14ac:dyDescent="0.35">
      <c r="A1517" t="s">
        <v>33</v>
      </c>
      <c r="B1517">
        <v>1185732</v>
      </c>
      <c r="C1517" s="1">
        <v>44265</v>
      </c>
      <c r="D1517">
        <f>YEAR(salesbydate[[#This Row],[Invoice_Date]])</f>
        <v>2021</v>
      </c>
      <c r="E1517">
        <f>MONTH(salesbydate[[#This Row],[Invoice_Date]])</f>
        <v>3</v>
      </c>
      <c r="F1517">
        <f>ROUNDUP(MONTH(salesbydate[[#This Row],[Invoice_Date]])/3,0)</f>
        <v>1</v>
      </c>
      <c r="G1517">
        <f>WEEKNUM(salesbydate[[#This Row],[Invoice_Date]])</f>
        <v>11</v>
      </c>
      <c r="H1517" t="s">
        <v>30</v>
      </c>
      <c r="I1517" t="s">
        <v>69</v>
      </c>
      <c r="J1517" t="s">
        <v>70</v>
      </c>
      <c r="K1517" t="s">
        <v>16</v>
      </c>
      <c r="L1517" t="s">
        <v>144</v>
      </c>
      <c r="M1517" s="2">
        <v>40</v>
      </c>
      <c r="N1517" s="2">
        <v>820</v>
      </c>
      <c r="O1517" s="2">
        <v>328000</v>
      </c>
      <c r="P1517" s="2">
        <v>164000</v>
      </c>
      <c r="Q1517" s="8">
        <v>0.5</v>
      </c>
      <c r="R1517" t="s">
        <v>17</v>
      </c>
    </row>
    <row r="1518" spans="1:18" x14ac:dyDescent="0.35">
      <c r="A1518" t="s">
        <v>33</v>
      </c>
      <c r="B1518">
        <v>1185732</v>
      </c>
      <c r="C1518" s="1">
        <v>44265</v>
      </c>
      <c r="D1518">
        <f>YEAR(salesbydate[[#This Row],[Invoice_Date]])</f>
        <v>2021</v>
      </c>
      <c r="E1518">
        <f>MONTH(salesbydate[[#This Row],[Invoice_Date]])</f>
        <v>3</v>
      </c>
      <c r="F1518">
        <f>ROUNDUP(MONTH(salesbydate[[#This Row],[Invoice_Date]])/3,0)</f>
        <v>1</v>
      </c>
      <c r="G1518">
        <f>WEEKNUM(salesbydate[[#This Row],[Invoice_Date]])</f>
        <v>11</v>
      </c>
      <c r="H1518" t="s">
        <v>30</v>
      </c>
      <c r="I1518" t="s">
        <v>69</v>
      </c>
      <c r="J1518" t="s">
        <v>70</v>
      </c>
      <c r="K1518" t="s">
        <v>18</v>
      </c>
      <c r="L1518" t="s">
        <v>144</v>
      </c>
      <c r="M1518" s="2">
        <v>40</v>
      </c>
      <c r="N1518" s="2">
        <v>525</v>
      </c>
      <c r="O1518" s="2">
        <v>210000</v>
      </c>
      <c r="P1518" s="2">
        <v>63000</v>
      </c>
      <c r="Q1518" s="8">
        <v>0.3</v>
      </c>
      <c r="R1518" t="s">
        <v>17</v>
      </c>
    </row>
    <row r="1519" spans="1:18" x14ac:dyDescent="0.35">
      <c r="A1519" t="s">
        <v>33</v>
      </c>
      <c r="B1519">
        <v>1185732</v>
      </c>
      <c r="C1519" s="1">
        <v>44265</v>
      </c>
      <c r="D1519">
        <f>YEAR(salesbydate[[#This Row],[Invoice_Date]])</f>
        <v>2021</v>
      </c>
      <c r="E1519">
        <f>MONTH(salesbydate[[#This Row],[Invoice_Date]])</f>
        <v>3</v>
      </c>
      <c r="F1519">
        <f>ROUNDUP(MONTH(salesbydate[[#This Row],[Invoice_Date]])/3,0)</f>
        <v>1</v>
      </c>
      <c r="G1519">
        <f>WEEKNUM(salesbydate[[#This Row],[Invoice_Date]])</f>
        <v>11</v>
      </c>
      <c r="H1519" t="s">
        <v>30</v>
      </c>
      <c r="I1519" t="s">
        <v>69</v>
      </c>
      <c r="J1519" t="s">
        <v>70</v>
      </c>
      <c r="K1519" t="s">
        <v>19</v>
      </c>
      <c r="L1519" t="s">
        <v>145</v>
      </c>
      <c r="M1519" s="2">
        <v>30</v>
      </c>
      <c r="N1519" s="2">
        <v>550</v>
      </c>
      <c r="O1519" s="2">
        <v>165000</v>
      </c>
      <c r="P1519" s="2">
        <v>57750</v>
      </c>
      <c r="Q1519" s="8">
        <v>0.35</v>
      </c>
      <c r="R1519" t="s">
        <v>17</v>
      </c>
    </row>
    <row r="1520" spans="1:18" x14ac:dyDescent="0.35">
      <c r="A1520" t="s">
        <v>33</v>
      </c>
      <c r="B1520">
        <v>1185732</v>
      </c>
      <c r="C1520" s="1">
        <v>44265</v>
      </c>
      <c r="D1520">
        <f>YEAR(salesbydate[[#This Row],[Invoice_Date]])</f>
        <v>2021</v>
      </c>
      <c r="E1520">
        <f>MONTH(salesbydate[[#This Row],[Invoice_Date]])</f>
        <v>3</v>
      </c>
      <c r="F1520">
        <f>ROUNDUP(MONTH(salesbydate[[#This Row],[Invoice_Date]])/3,0)</f>
        <v>1</v>
      </c>
      <c r="G1520">
        <f>WEEKNUM(salesbydate[[#This Row],[Invoice_Date]])</f>
        <v>11</v>
      </c>
      <c r="H1520" t="s">
        <v>30</v>
      </c>
      <c r="I1520" t="s">
        <v>69</v>
      </c>
      <c r="J1520" t="s">
        <v>70</v>
      </c>
      <c r="K1520" t="s">
        <v>20</v>
      </c>
      <c r="L1520" t="s">
        <v>145</v>
      </c>
      <c r="M1520" s="2">
        <v>35</v>
      </c>
      <c r="N1520" s="2">
        <v>400</v>
      </c>
      <c r="O1520" s="2">
        <v>140000</v>
      </c>
      <c r="P1520" s="2">
        <v>49000</v>
      </c>
      <c r="Q1520" s="8">
        <v>0.35</v>
      </c>
      <c r="R1520" t="s">
        <v>17</v>
      </c>
    </row>
    <row r="1521" spans="1:18" x14ac:dyDescent="0.35">
      <c r="A1521" t="s">
        <v>33</v>
      </c>
      <c r="B1521">
        <v>1185732</v>
      </c>
      <c r="C1521" s="1">
        <v>44265</v>
      </c>
      <c r="D1521">
        <f>YEAR(salesbydate[[#This Row],[Invoice_Date]])</f>
        <v>2021</v>
      </c>
      <c r="E1521">
        <f>MONTH(salesbydate[[#This Row],[Invoice_Date]])</f>
        <v>3</v>
      </c>
      <c r="F1521">
        <f>ROUNDUP(MONTH(salesbydate[[#This Row],[Invoice_Date]])/3,0)</f>
        <v>1</v>
      </c>
      <c r="G1521">
        <f>WEEKNUM(salesbydate[[#This Row],[Invoice_Date]])</f>
        <v>11</v>
      </c>
      <c r="H1521" t="s">
        <v>30</v>
      </c>
      <c r="I1521" t="s">
        <v>69</v>
      </c>
      <c r="J1521" t="s">
        <v>70</v>
      </c>
      <c r="K1521" t="s">
        <v>21</v>
      </c>
      <c r="L1521" t="s">
        <v>144</v>
      </c>
      <c r="M1521" s="2">
        <v>50</v>
      </c>
      <c r="N1521" s="2">
        <v>450</v>
      </c>
      <c r="O1521" s="2">
        <v>225000</v>
      </c>
      <c r="P1521" s="2">
        <v>67500</v>
      </c>
      <c r="Q1521" s="8">
        <v>0.3</v>
      </c>
      <c r="R1521" t="s">
        <v>17</v>
      </c>
    </row>
    <row r="1522" spans="1:18" x14ac:dyDescent="0.35">
      <c r="A1522" t="s">
        <v>33</v>
      </c>
      <c r="B1522">
        <v>1185732</v>
      </c>
      <c r="C1522" s="1">
        <v>44265</v>
      </c>
      <c r="D1522">
        <f>YEAR(salesbydate[[#This Row],[Invoice_Date]])</f>
        <v>2021</v>
      </c>
      <c r="E1522">
        <f>MONTH(salesbydate[[#This Row],[Invoice_Date]])</f>
        <v>3</v>
      </c>
      <c r="F1522">
        <f>ROUNDUP(MONTH(salesbydate[[#This Row],[Invoice_Date]])/3,0)</f>
        <v>1</v>
      </c>
      <c r="G1522">
        <f>WEEKNUM(salesbydate[[#This Row],[Invoice_Date]])</f>
        <v>11</v>
      </c>
      <c r="H1522" t="s">
        <v>30</v>
      </c>
      <c r="I1522" t="s">
        <v>69</v>
      </c>
      <c r="J1522" t="s">
        <v>70</v>
      </c>
      <c r="K1522" t="s">
        <v>22</v>
      </c>
      <c r="L1522" t="s">
        <v>145</v>
      </c>
      <c r="M1522" s="2">
        <v>40</v>
      </c>
      <c r="N1522" s="2">
        <v>550</v>
      </c>
      <c r="O1522" s="2">
        <v>220000</v>
      </c>
      <c r="P1522" s="2">
        <v>55000</v>
      </c>
      <c r="Q1522" s="8">
        <v>0.25</v>
      </c>
      <c r="R1522" t="s">
        <v>17</v>
      </c>
    </row>
    <row r="1523" spans="1:18" x14ac:dyDescent="0.35">
      <c r="A1523" t="s">
        <v>33</v>
      </c>
      <c r="B1523">
        <v>1185732</v>
      </c>
      <c r="C1523" s="1">
        <v>44297</v>
      </c>
      <c r="D1523">
        <f>YEAR(salesbydate[[#This Row],[Invoice_Date]])</f>
        <v>2021</v>
      </c>
      <c r="E1523">
        <f>MONTH(salesbydate[[#This Row],[Invoice_Date]])</f>
        <v>4</v>
      </c>
      <c r="F1523">
        <f>ROUNDUP(MONTH(salesbydate[[#This Row],[Invoice_Date]])/3,0)</f>
        <v>2</v>
      </c>
      <c r="G1523">
        <f>WEEKNUM(salesbydate[[#This Row],[Invoice_Date]])</f>
        <v>16</v>
      </c>
      <c r="H1523" t="s">
        <v>30</v>
      </c>
      <c r="I1523" t="s">
        <v>69</v>
      </c>
      <c r="J1523" t="s">
        <v>70</v>
      </c>
      <c r="K1523" t="s">
        <v>16</v>
      </c>
      <c r="L1523" t="s">
        <v>144</v>
      </c>
      <c r="M1523" s="2">
        <v>40</v>
      </c>
      <c r="N1523" s="2">
        <v>800</v>
      </c>
      <c r="O1523" s="2">
        <v>320000</v>
      </c>
      <c r="P1523" s="2">
        <v>160000</v>
      </c>
      <c r="Q1523" s="8">
        <v>0.5</v>
      </c>
      <c r="R1523" t="s">
        <v>17</v>
      </c>
    </row>
    <row r="1524" spans="1:18" x14ac:dyDescent="0.35">
      <c r="A1524" t="s">
        <v>33</v>
      </c>
      <c r="B1524">
        <v>1185732</v>
      </c>
      <c r="C1524" s="1">
        <v>44297</v>
      </c>
      <c r="D1524">
        <f>YEAR(salesbydate[[#This Row],[Invoice_Date]])</f>
        <v>2021</v>
      </c>
      <c r="E1524">
        <f>MONTH(salesbydate[[#This Row],[Invoice_Date]])</f>
        <v>4</v>
      </c>
      <c r="F1524">
        <f>ROUNDUP(MONTH(salesbydate[[#This Row],[Invoice_Date]])/3,0)</f>
        <v>2</v>
      </c>
      <c r="G1524">
        <f>WEEKNUM(salesbydate[[#This Row],[Invoice_Date]])</f>
        <v>16</v>
      </c>
      <c r="H1524" t="s">
        <v>30</v>
      </c>
      <c r="I1524" t="s">
        <v>69</v>
      </c>
      <c r="J1524" t="s">
        <v>70</v>
      </c>
      <c r="K1524" t="s">
        <v>18</v>
      </c>
      <c r="L1524" t="s">
        <v>144</v>
      </c>
      <c r="M1524" s="2">
        <v>40</v>
      </c>
      <c r="N1524" s="2">
        <v>500</v>
      </c>
      <c r="O1524" s="2">
        <v>200000</v>
      </c>
      <c r="P1524" s="2">
        <v>60000</v>
      </c>
      <c r="Q1524" s="8">
        <v>0.3</v>
      </c>
      <c r="R1524" t="s">
        <v>17</v>
      </c>
    </row>
    <row r="1525" spans="1:18" x14ac:dyDescent="0.35">
      <c r="A1525" t="s">
        <v>33</v>
      </c>
      <c r="B1525">
        <v>1185732</v>
      </c>
      <c r="C1525" s="1">
        <v>44297</v>
      </c>
      <c r="D1525">
        <f>YEAR(salesbydate[[#This Row],[Invoice_Date]])</f>
        <v>2021</v>
      </c>
      <c r="E1525">
        <f>MONTH(salesbydate[[#This Row],[Invoice_Date]])</f>
        <v>4</v>
      </c>
      <c r="F1525">
        <f>ROUNDUP(MONTH(salesbydate[[#This Row],[Invoice_Date]])/3,0)</f>
        <v>2</v>
      </c>
      <c r="G1525">
        <f>WEEKNUM(salesbydate[[#This Row],[Invoice_Date]])</f>
        <v>16</v>
      </c>
      <c r="H1525" t="s">
        <v>30</v>
      </c>
      <c r="I1525" t="s">
        <v>69</v>
      </c>
      <c r="J1525" t="s">
        <v>70</v>
      </c>
      <c r="K1525" t="s">
        <v>19</v>
      </c>
      <c r="L1525" t="s">
        <v>145</v>
      </c>
      <c r="M1525" s="2">
        <v>30</v>
      </c>
      <c r="N1525" s="2">
        <v>500</v>
      </c>
      <c r="O1525" s="2">
        <v>150000</v>
      </c>
      <c r="P1525" s="2">
        <v>52500</v>
      </c>
      <c r="Q1525" s="8">
        <v>0.35</v>
      </c>
      <c r="R1525" t="s">
        <v>17</v>
      </c>
    </row>
    <row r="1526" spans="1:18" x14ac:dyDescent="0.35">
      <c r="A1526" t="s">
        <v>33</v>
      </c>
      <c r="B1526">
        <v>1185732</v>
      </c>
      <c r="C1526" s="1">
        <v>44297</v>
      </c>
      <c r="D1526">
        <f>YEAR(salesbydate[[#This Row],[Invoice_Date]])</f>
        <v>2021</v>
      </c>
      <c r="E1526">
        <f>MONTH(salesbydate[[#This Row],[Invoice_Date]])</f>
        <v>4</v>
      </c>
      <c r="F1526">
        <f>ROUNDUP(MONTH(salesbydate[[#This Row],[Invoice_Date]])/3,0)</f>
        <v>2</v>
      </c>
      <c r="G1526">
        <f>WEEKNUM(salesbydate[[#This Row],[Invoice_Date]])</f>
        <v>16</v>
      </c>
      <c r="H1526" t="s">
        <v>30</v>
      </c>
      <c r="I1526" t="s">
        <v>69</v>
      </c>
      <c r="J1526" t="s">
        <v>70</v>
      </c>
      <c r="K1526" t="s">
        <v>20</v>
      </c>
      <c r="L1526" t="s">
        <v>145</v>
      </c>
      <c r="M1526" s="2">
        <v>35</v>
      </c>
      <c r="N1526" s="2">
        <v>425</v>
      </c>
      <c r="O1526" s="2">
        <v>148750</v>
      </c>
      <c r="P1526" s="2">
        <v>52063</v>
      </c>
      <c r="Q1526" s="8">
        <v>0.35</v>
      </c>
      <c r="R1526" t="s">
        <v>17</v>
      </c>
    </row>
    <row r="1527" spans="1:18" x14ac:dyDescent="0.35">
      <c r="A1527" t="s">
        <v>33</v>
      </c>
      <c r="B1527">
        <v>1185732</v>
      </c>
      <c r="C1527" s="1">
        <v>44297</v>
      </c>
      <c r="D1527">
        <f>YEAR(salesbydate[[#This Row],[Invoice_Date]])</f>
        <v>2021</v>
      </c>
      <c r="E1527">
        <f>MONTH(salesbydate[[#This Row],[Invoice_Date]])</f>
        <v>4</v>
      </c>
      <c r="F1527">
        <f>ROUNDUP(MONTH(salesbydate[[#This Row],[Invoice_Date]])/3,0)</f>
        <v>2</v>
      </c>
      <c r="G1527">
        <f>WEEKNUM(salesbydate[[#This Row],[Invoice_Date]])</f>
        <v>16</v>
      </c>
      <c r="H1527" t="s">
        <v>30</v>
      </c>
      <c r="I1527" t="s">
        <v>69</v>
      </c>
      <c r="J1527" t="s">
        <v>70</v>
      </c>
      <c r="K1527" t="s">
        <v>21</v>
      </c>
      <c r="L1527" t="s">
        <v>144</v>
      </c>
      <c r="M1527" s="2">
        <v>50</v>
      </c>
      <c r="N1527" s="2">
        <v>425</v>
      </c>
      <c r="O1527" s="2">
        <v>212500</v>
      </c>
      <c r="P1527" s="2">
        <v>63750</v>
      </c>
      <c r="Q1527" s="8">
        <v>0.3</v>
      </c>
      <c r="R1527" t="s">
        <v>17</v>
      </c>
    </row>
    <row r="1528" spans="1:18" x14ac:dyDescent="0.35">
      <c r="A1528" t="s">
        <v>33</v>
      </c>
      <c r="B1528">
        <v>1185732</v>
      </c>
      <c r="C1528" s="1">
        <v>44297</v>
      </c>
      <c r="D1528">
        <f>YEAR(salesbydate[[#This Row],[Invoice_Date]])</f>
        <v>2021</v>
      </c>
      <c r="E1528">
        <f>MONTH(salesbydate[[#This Row],[Invoice_Date]])</f>
        <v>4</v>
      </c>
      <c r="F1528">
        <f>ROUNDUP(MONTH(salesbydate[[#This Row],[Invoice_Date]])/3,0)</f>
        <v>2</v>
      </c>
      <c r="G1528">
        <f>WEEKNUM(salesbydate[[#This Row],[Invoice_Date]])</f>
        <v>16</v>
      </c>
      <c r="H1528" t="s">
        <v>30</v>
      </c>
      <c r="I1528" t="s">
        <v>69</v>
      </c>
      <c r="J1528" t="s">
        <v>70</v>
      </c>
      <c r="K1528" t="s">
        <v>22</v>
      </c>
      <c r="L1528" t="s">
        <v>145</v>
      </c>
      <c r="M1528" s="2">
        <v>40</v>
      </c>
      <c r="N1528" s="2">
        <v>550</v>
      </c>
      <c r="O1528" s="2">
        <v>220000</v>
      </c>
      <c r="P1528" s="2">
        <v>55000</v>
      </c>
      <c r="Q1528" s="8">
        <v>0.25</v>
      </c>
      <c r="R1528" t="s">
        <v>17</v>
      </c>
    </row>
    <row r="1529" spans="1:18" x14ac:dyDescent="0.35">
      <c r="A1529" t="s">
        <v>33</v>
      </c>
      <c r="B1529">
        <v>1185732</v>
      </c>
      <c r="C1529" s="1">
        <v>44326</v>
      </c>
      <c r="D1529">
        <f>YEAR(salesbydate[[#This Row],[Invoice_Date]])</f>
        <v>2021</v>
      </c>
      <c r="E1529">
        <f>MONTH(salesbydate[[#This Row],[Invoice_Date]])</f>
        <v>5</v>
      </c>
      <c r="F1529">
        <f>ROUNDUP(MONTH(salesbydate[[#This Row],[Invoice_Date]])/3,0)</f>
        <v>2</v>
      </c>
      <c r="G1529">
        <f>WEEKNUM(salesbydate[[#This Row],[Invoice_Date]])</f>
        <v>20</v>
      </c>
      <c r="H1529" t="s">
        <v>30</v>
      </c>
      <c r="I1529" t="s">
        <v>69</v>
      </c>
      <c r="J1529" t="s">
        <v>70</v>
      </c>
      <c r="K1529" t="s">
        <v>16</v>
      </c>
      <c r="L1529" t="s">
        <v>144</v>
      </c>
      <c r="M1529" s="2">
        <v>50</v>
      </c>
      <c r="N1529" s="2">
        <v>820</v>
      </c>
      <c r="O1529" s="2">
        <v>410000</v>
      </c>
      <c r="P1529" s="2">
        <v>205000</v>
      </c>
      <c r="Q1529" s="8">
        <v>0.5</v>
      </c>
      <c r="R1529" t="s">
        <v>17</v>
      </c>
    </row>
    <row r="1530" spans="1:18" x14ac:dyDescent="0.35">
      <c r="A1530" t="s">
        <v>33</v>
      </c>
      <c r="B1530">
        <v>1185732</v>
      </c>
      <c r="C1530" s="1">
        <v>44326</v>
      </c>
      <c r="D1530">
        <f>YEAR(salesbydate[[#This Row],[Invoice_Date]])</f>
        <v>2021</v>
      </c>
      <c r="E1530">
        <f>MONTH(salesbydate[[#This Row],[Invoice_Date]])</f>
        <v>5</v>
      </c>
      <c r="F1530">
        <f>ROUNDUP(MONTH(salesbydate[[#This Row],[Invoice_Date]])/3,0)</f>
        <v>2</v>
      </c>
      <c r="G1530">
        <f>WEEKNUM(salesbydate[[#This Row],[Invoice_Date]])</f>
        <v>20</v>
      </c>
      <c r="H1530" t="s">
        <v>30</v>
      </c>
      <c r="I1530" t="s">
        <v>69</v>
      </c>
      <c r="J1530" t="s">
        <v>70</v>
      </c>
      <c r="K1530" t="s">
        <v>18</v>
      </c>
      <c r="L1530" t="s">
        <v>144</v>
      </c>
      <c r="M1530" s="2">
        <v>45</v>
      </c>
      <c r="N1530" s="2">
        <v>525</v>
      </c>
      <c r="O1530" s="2">
        <v>236250</v>
      </c>
      <c r="P1530" s="2">
        <v>70875</v>
      </c>
      <c r="Q1530" s="8">
        <v>0.3</v>
      </c>
      <c r="R1530" t="s">
        <v>17</v>
      </c>
    </row>
    <row r="1531" spans="1:18" x14ac:dyDescent="0.35">
      <c r="A1531" t="s">
        <v>33</v>
      </c>
      <c r="B1531">
        <v>1185732</v>
      </c>
      <c r="C1531" s="1">
        <v>44326</v>
      </c>
      <c r="D1531">
        <f>YEAR(salesbydate[[#This Row],[Invoice_Date]])</f>
        <v>2021</v>
      </c>
      <c r="E1531">
        <f>MONTH(salesbydate[[#This Row],[Invoice_Date]])</f>
        <v>5</v>
      </c>
      <c r="F1531">
        <f>ROUNDUP(MONTH(salesbydate[[#This Row],[Invoice_Date]])/3,0)</f>
        <v>2</v>
      </c>
      <c r="G1531">
        <f>WEEKNUM(salesbydate[[#This Row],[Invoice_Date]])</f>
        <v>20</v>
      </c>
      <c r="H1531" t="s">
        <v>30</v>
      </c>
      <c r="I1531" t="s">
        <v>69</v>
      </c>
      <c r="J1531" t="s">
        <v>70</v>
      </c>
      <c r="K1531" t="s">
        <v>19</v>
      </c>
      <c r="L1531" t="s">
        <v>145</v>
      </c>
      <c r="M1531" s="2">
        <v>40</v>
      </c>
      <c r="N1531" s="2">
        <v>500</v>
      </c>
      <c r="O1531" s="2">
        <v>200000</v>
      </c>
      <c r="P1531" s="2">
        <v>70000</v>
      </c>
      <c r="Q1531" s="8">
        <v>0.35</v>
      </c>
      <c r="R1531" t="s">
        <v>17</v>
      </c>
    </row>
    <row r="1532" spans="1:18" x14ac:dyDescent="0.35">
      <c r="A1532" t="s">
        <v>33</v>
      </c>
      <c r="B1532">
        <v>1185732</v>
      </c>
      <c r="C1532" s="1">
        <v>44326</v>
      </c>
      <c r="D1532">
        <f>YEAR(salesbydate[[#This Row],[Invoice_Date]])</f>
        <v>2021</v>
      </c>
      <c r="E1532">
        <f>MONTH(salesbydate[[#This Row],[Invoice_Date]])</f>
        <v>5</v>
      </c>
      <c r="F1532">
        <f>ROUNDUP(MONTH(salesbydate[[#This Row],[Invoice_Date]])/3,0)</f>
        <v>2</v>
      </c>
      <c r="G1532">
        <f>WEEKNUM(salesbydate[[#This Row],[Invoice_Date]])</f>
        <v>20</v>
      </c>
      <c r="H1532" t="s">
        <v>30</v>
      </c>
      <c r="I1532" t="s">
        <v>69</v>
      </c>
      <c r="J1532" t="s">
        <v>70</v>
      </c>
      <c r="K1532" t="s">
        <v>20</v>
      </c>
      <c r="L1532" t="s">
        <v>145</v>
      </c>
      <c r="M1532" s="2">
        <v>40</v>
      </c>
      <c r="N1532" s="2">
        <v>450</v>
      </c>
      <c r="O1532" s="2">
        <v>180000</v>
      </c>
      <c r="P1532" s="2">
        <v>63000</v>
      </c>
      <c r="Q1532" s="8">
        <v>0.35</v>
      </c>
      <c r="R1532" t="s">
        <v>17</v>
      </c>
    </row>
    <row r="1533" spans="1:18" x14ac:dyDescent="0.35">
      <c r="A1533" t="s">
        <v>33</v>
      </c>
      <c r="B1533">
        <v>1185732</v>
      </c>
      <c r="C1533" s="1">
        <v>44326</v>
      </c>
      <c r="D1533">
        <f>YEAR(salesbydate[[#This Row],[Invoice_Date]])</f>
        <v>2021</v>
      </c>
      <c r="E1533">
        <f>MONTH(salesbydate[[#This Row],[Invoice_Date]])</f>
        <v>5</v>
      </c>
      <c r="F1533">
        <f>ROUNDUP(MONTH(salesbydate[[#This Row],[Invoice_Date]])/3,0)</f>
        <v>2</v>
      </c>
      <c r="G1533">
        <f>WEEKNUM(salesbydate[[#This Row],[Invoice_Date]])</f>
        <v>20</v>
      </c>
      <c r="H1533" t="s">
        <v>30</v>
      </c>
      <c r="I1533" t="s">
        <v>69</v>
      </c>
      <c r="J1533" t="s">
        <v>70</v>
      </c>
      <c r="K1533" t="s">
        <v>21</v>
      </c>
      <c r="L1533" t="s">
        <v>144</v>
      </c>
      <c r="M1533" s="2">
        <v>50</v>
      </c>
      <c r="N1533" s="2">
        <v>475</v>
      </c>
      <c r="O1533" s="2">
        <v>237500</v>
      </c>
      <c r="P1533" s="2">
        <v>71250</v>
      </c>
      <c r="Q1533" s="8">
        <v>0.3</v>
      </c>
      <c r="R1533" t="s">
        <v>17</v>
      </c>
    </row>
    <row r="1534" spans="1:18" x14ac:dyDescent="0.35">
      <c r="A1534" t="s">
        <v>33</v>
      </c>
      <c r="B1534">
        <v>1185732</v>
      </c>
      <c r="C1534" s="1">
        <v>44326</v>
      </c>
      <c r="D1534">
        <f>YEAR(salesbydate[[#This Row],[Invoice_Date]])</f>
        <v>2021</v>
      </c>
      <c r="E1534">
        <f>MONTH(salesbydate[[#This Row],[Invoice_Date]])</f>
        <v>5</v>
      </c>
      <c r="F1534">
        <f>ROUNDUP(MONTH(salesbydate[[#This Row],[Invoice_Date]])/3,0)</f>
        <v>2</v>
      </c>
      <c r="G1534">
        <f>WEEKNUM(salesbydate[[#This Row],[Invoice_Date]])</f>
        <v>20</v>
      </c>
      <c r="H1534" t="s">
        <v>30</v>
      </c>
      <c r="I1534" t="s">
        <v>69</v>
      </c>
      <c r="J1534" t="s">
        <v>70</v>
      </c>
      <c r="K1534" t="s">
        <v>22</v>
      </c>
      <c r="L1534" t="s">
        <v>145</v>
      </c>
      <c r="M1534" s="2">
        <v>55</v>
      </c>
      <c r="N1534" s="2">
        <v>600</v>
      </c>
      <c r="O1534" s="2">
        <v>330000</v>
      </c>
      <c r="P1534" s="2">
        <v>82500</v>
      </c>
      <c r="Q1534" s="8">
        <v>0.25</v>
      </c>
      <c r="R1534" t="s">
        <v>17</v>
      </c>
    </row>
    <row r="1535" spans="1:18" x14ac:dyDescent="0.35">
      <c r="A1535" t="s">
        <v>33</v>
      </c>
      <c r="B1535">
        <v>1185732</v>
      </c>
      <c r="C1535" s="1">
        <v>44359</v>
      </c>
      <c r="D1535">
        <f>YEAR(salesbydate[[#This Row],[Invoice_Date]])</f>
        <v>2021</v>
      </c>
      <c r="E1535">
        <f>MONTH(salesbydate[[#This Row],[Invoice_Date]])</f>
        <v>6</v>
      </c>
      <c r="F1535">
        <f>ROUNDUP(MONTH(salesbydate[[#This Row],[Invoice_Date]])/3,0)</f>
        <v>2</v>
      </c>
      <c r="G1535">
        <f>WEEKNUM(salesbydate[[#This Row],[Invoice_Date]])</f>
        <v>24</v>
      </c>
      <c r="H1535" t="s">
        <v>30</v>
      </c>
      <c r="I1535" t="s">
        <v>69</v>
      </c>
      <c r="J1535" t="s">
        <v>70</v>
      </c>
      <c r="K1535" t="s">
        <v>16</v>
      </c>
      <c r="L1535" t="s">
        <v>144</v>
      </c>
      <c r="M1535" s="2">
        <v>50</v>
      </c>
      <c r="N1535" s="2">
        <v>850</v>
      </c>
      <c r="O1535" s="2">
        <v>425000</v>
      </c>
      <c r="P1535" s="2">
        <v>212500</v>
      </c>
      <c r="Q1535" s="8">
        <v>0.5</v>
      </c>
      <c r="R1535" t="s">
        <v>17</v>
      </c>
    </row>
    <row r="1536" spans="1:18" x14ac:dyDescent="0.35">
      <c r="A1536" t="s">
        <v>33</v>
      </c>
      <c r="B1536">
        <v>1185732</v>
      </c>
      <c r="C1536" s="1">
        <v>44359</v>
      </c>
      <c r="D1536">
        <f>YEAR(salesbydate[[#This Row],[Invoice_Date]])</f>
        <v>2021</v>
      </c>
      <c r="E1536">
        <f>MONTH(salesbydate[[#This Row],[Invoice_Date]])</f>
        <v>6</v>
      </c>
      <c r="F1536">
        <f>ROUNDUP(MONTH(salesbydate[[#This Row],[Invoice_Date]])/3,0)</f>
        <v>2</v>
      </c>
      <c r="G1536">
        <f>WEEKNUM(salesbydate[[#This Row],[Invoice_Date]])</f>
        <v>24</v>
      </c>
      <c r="H1536" t="s">
        <v>30</v>
      </c>
      <c r="I1536" t="s">
        <v>69</v>
      </c>
      <c r="J1536" t="s">
        <v>70</v>
      </c>
      <c r="K1536" t="s">
        <v>18</v>
      </c>
      <c r="L1536" t="s">
        <v>144</v>
      </c>
      <c r="M1536" s="2">
        <v>45</v>
      </c>
      <c r="N1536" s="2">
        <v>600</v>
      </c>
      <c r="O1536" s="2">
        <v>270000</v>
      </c>
      <c r="P1536" s="2">
        <v>81000</v>
      </c>
      <c r="Q1536" s="8">
        <v>0.3</v>
      </c>
      <c r="R1536" t="s">
        <v>17</v>
      </c>
    </row>
    <row r="1537" spans="1:18" x14ac:dyDescent="0.35">
      <c r="A1537" t="s">
        <v>33</v>
      </c>
      <c r="B1537">
        <v>1185732</v>
      </c>
      <c r="C1537" s="1">
        <v>44359</v>
      </c>
      <c r="D1537">
        <f>YEAR(salesbydate[[#This Row],[Invoice_Date]])</f>
        <v>2021</v>
      </c>
      <c r="E1537">
        <f>MONTH(salesbydate[[#This Row],[Invoice_Date]])</f>
        <v>6</v>
      </c>
      <c r="F1537">
        <f>ROUNDUP(MONTH(salesbydate[[#This Row],[Invoice_Date]])/3,0)</f>
        <v>2</v>
      </c>
      <c r="G1537">
        <f>WEEKNUM(salesbydate[[#This Row],[Invoice_Date]])</f>
        <v>24</v>
      </c>
      <c r="H1537" t="s">
        <v>30</v>
      </c>
      <c r="I1537" t="s">
        <v>69</v>
      </c>
      <c r="J1537" t="s">
        <v>70</v>
      </c>
      <c r="K1537" t="s">
        <v>19</v>
      </c>
      <c r="L1537" t="s">
        <v>145</v>
      </c>
      <c r="M1537" s="2">
        <v>40</v>
      </c>
      <c r="N1537" s="2">
        <v>525</v>
      </c>
      <c r="O1537" s="2">
        <v>210000</v>
      </c>
      <c r="P1537" s="2">
        <v>73500</v>
      </c>
      <c r="Q1537" s="8">
        <v>0.35</v>
      </c>
      <c r="R1537" t="s">
        <v>17</v>
      </c>
    </row>
    <row r="1538" spans="1:18" x14ac:dyDescent="0.35">
      <c r="A1538" t="s">
        <v>33</v>
      </c>
      <c r="B1538">
        <v>1185732</v>
      </c>
      <c r="C1538" s="1">
        <v>44359</v>
      </c>
      <c r="D1538">
        <f>YEAR(salesbydate[[#This Row],[Invoice_Date]])</f>
        <v>2021</v>
      </c>
      <c r="E1538">
        <f>MONTH(salesbydate[[#This Row],[Invoice_Date]])</f>
        <v>6</v>
      </c>
      <c r="F1538">
        <f>ROUNDUP(MONTH(salesbydate[[#This Row],[Invoice_Date]])/3,0)</f>
        <v>2</v>
      </c>
      <c r="G1538">
        <f>WEEKNUM(salesbydate[[#This Row],[Invoice_Date]])</f>
        <v>24</v>
      </c>
      <c r="H1538" t="s">
        <v>30</v>
      </c>
      <c r="I1538" t="s">
        <v>69</v>
      </c>
      <c r="J1538" t="s">
        <v>70</v>
      </c>
      <c r="K1538" t="s">
        <v>20</v>
      </c>
      <c r="L1538" t="s">
        <v>145</v>
      </c>
      <c r="M1538" s="2">
        <v>40</v>
      </c>
      <c r="N1538" s="2">
        <v>500</v>
      </c>
      <c r="O1538" s="2">
        <v>200000</v>
      </c>
      <c r="P1538" s="2">
        <v>70000</v>
      </c>
      <c r="Q1538" s="8">
        <v>0.35</v>
      </c>
      <c r="R1538" t="s">
        <v>17</v>
      </c>
    </row>
    <row r="1539" spans="1:18" x14ac:dyDescent="0.35">
      <c r="A1539" t="s">
        <v>33</v>
      </c>
      <c r="B1539">
        <v>1185732</v>
      </c>
      <c r="C1539" s="1">
        <v>44359</v>
      </c>
      <c r="D1539">
        <f>YEAR(salesbydate[[#This Row],[Invoice_Date]])</f>
        <v>2021</v>
      </c>
      <c r="E1539">
        <f>MONTH(salesbydate[[#This Row],[Invoice_Date]])</f>
        <v>6</v>
      </c>
      <c r="F1539">
        <f>ROUNDUP(MONTH(salesbydate[[#This Row],[Invoice_Date]])/3,0)</f>
        <v>2</v>
      </c>
      <c r="G1539">
        <f>WEEKNUM(salesbydate[[#This Row],[Invoice_Date]])</f>
        <v>24</v>
      </c>
      <c r="H1539" t="s">
        <v>30</v>
      </c>
      <c r="I1539" t="s">
        <v>69</v>
      </c>
      <c r="J1539" t="s">
        <v>70</v>
      </c>
      <c r="K1539" t="s">
        <v>21</v>
      </c>
      <c r="L1539" t="s">
        <v>144</v>
      </c>
      <c r="M1539" s="2">
        <v>50</v>
      </c>
      <c r="N1539" s="2">
        <v>500</v>
      </c>
      <c r="O1539" s="2">
        <v>250000</v>
      </c>
      <c r="P1539" s="2">
        <v>75000</v>
      </c>
      <c r="Q1539" s="8">
        <v>0.3</v>
      </c>
      <c r="R1539" t="s">
        <v>17</v>
      </c>
    </row>
    <row r="1540" spans="1:18" x14ac:dyDescent="0.35">
      <c r="A1540" t="s">
        <v>33</v>
      </c>
      <c r="B1540">
        <v>1185732</v>
      </c>
      <c r="C1540" s="1">
        <v>44359</v>
      </c>
      <c r="D1540">
        <f>YEAR(salesbydate[[#This Row],[Invoice_Date]])</f>
        <v>2021</v>
      </c>
      <c r="E1540">
        <f>MONTH(salesbydate[[#This Row],[Invoice_Date]])</f>
        <v>6</v>
      </c>
      <c r="F1540">
        <f>ROUNDUP(MONTH(salesbydate[[#This Row],[Invoice_Date]])/3,0)</f>
        <v>2</v>
      </c>
      <c r="G1540">
        <f>WEEKNUM(salesbydate[[#This Row],[Invoice_Date]])</f>
        <v>24</v>
      </c>
      <c r="H1540" t="s">
        <v>30</v>
      </c>
      <c r="I1540" t="s">
        <v>69</v>
      </c>
      <c r="J1540" t="s">
        <v>70</v>
      </c>
      <c r="K1540" t="s">
        <v>22</v>
      </c>
      <c r="L1540" t="s">
        <v>145</v>
      </c>
      <c r="M1540" s="2">
        <v>55</v>
      </c>
      <c r="N1540" s="2">
        <v>650</v>
      </c>
      <c r="O1540" s="2">
        <v>357500</v>
      </c>
      <c r="P1540" s="2">
        <v>89375</v>
      </c>
      <c r="Q1540" s="8">
        <v>0.25</v>
      </c>
      <c r="R1540" t="s">
        <v>17</v>
      </c>
    </row>
    <row r="1541" spans="1:18" x14ac:dyDescent="0.35">
      <c r="A1541" t="s">
        <v>33</v>
      </c>
      <c r="B1541">
        <v>1185732</v>
      </c>
      <c r="C1541" s="1">
        <v>44387</v>
      </c>
      <c r="D1541">
        <f>YEAR(salesbydate[[#This Row],[Invoice_Date]])</f>
        <v>2021</v>
      </c>
      <c r="E1541">
        <f>MONTH(salesbydate[[#This Row],[Invoice_Date]])</f>
        <v>7</v>
      </c>
      <c r="F1541">
        <f>ROUNDUP(MONTH(salesbydate[[#This Row],[Invoice_Date]])/3,0)</f>
        <v>3</v>
      </c>
      <c r="G1541">
        <f>WEEKNUM(salesbydate[[#This Row],[Invoice_Date]])</f>
        <v>28</v>
      </c>
      <c r="H1541" t="s">
        <v>30</v>
      </c>
      <c r="I1541" t="s">
        <v>69</v>
      </c>
      <c r="J1541" t="s">
        <v>70</v>
      </c>
      <c r="K1541" t="s">
        <v>16</v>
      </c>
      <c r="L1541" t="s">
        <v>144</v>
      </c>
      <c r="M1541" s="2">
        <v>50</v>
      </c>
      <c r="N1541" s="2">
        <v>875</v>
      </c>
      <c r="O1541" s="2">
        <v>437500</v>
      </c>
      <c r="P1541" s="2">
        <v>218750</v>
      </c>
      <c r="Q1541" s="8">
        <v>0.5</v>
      </c>
      <c r="R1541" t="s">
        <v>17</v>
      </c>
    </row>
    <row r="1542" spans="1:18" x14ac:dyDescent="0.35">
      <c r="A1542" t="s">
        <v>33</v>
      </c>
      <c r="B1542">
        <v>1185732</v>
      </c>
      <c r="C1542" s="1">
        <v>44387</v>
      </c>
      <c r="D1542">
        <f>YEAR(salesbydate[[#This Row],[Invoice_Date]])</f>
        <v>2021</v>
      </c>
      <c r="E1542">
        <f>MONTH(salesbydate[[#This Row],[Invoice_Date]])</f>
        <v>7</v>
      </c>
      <c r="F1542">
        <f>ROUNDUP(MONTH(salesbydate[[#This Row],[Invoice_Date]])/3,0)</f>
        <v>3</v>
      </c>
      <c r="G1542">
        <f>WEEKNUM(salesbydate[[#This Row],[Invoice_Date]])</f>
        <v>28</v>
      </c>
      <c r="H1542" t="s">
        <v>30</v>
      </c>
      <c r="I1542" t="s">
        <v>69</v>
      </c>
      <c r="J1542" t="s">
        <v>70</v>
      </c>
      <c r="K1542" t="s">
        <v>18</v>
      </c>
      <c r="L1542" t="s">
        <v>144</v>
      </c>
      <c r="M1542" s="2">
        <v>45</v>
      </c>
      <c r="N1542" s="2">
        <v>625</v>
      </c>
      <c r="O1542" s="2">
        <v>281250</v>
      </c>
      <c r="P1542" s="2">
        <v>84375</v>
      </c>
      <c r="Q1542" s="8">
        <v>0.3</v>
      </c>
      <c r="R1542" t="s">
        <v>17</v>
      </c>
    </row>
    <row r="1543" spans="1:18" x14ac:dyDescent="0.35">
      <c r="A1543" t="s">
        <v>33</v>
      </c>
      <c r="B1543">
        <v>1185732</v>
      </c>
      <c r="C1543" s="1">
        <v>44387</v>
      </c>
      <c r="D1543">
        <f>YEAR(salesbydate[[#This Row],[Invoice_Date]])</f>
        <v>2021</v>
      </c>
      <c r="E1543">
        <f>MONTH(salesbydate[[#This Row],[Invoice_Date]])</f>
        <v>7</v>
      </c>
      <c r="F1543">
        <f>ROUNDUP(MONTH(salesbydate[[#This Row],[Invoice_Date]])/3,0)</f>
        <v>3</v>
      </c>
      <c r="G1543">
        <f>WEEKNUM(salesbydate[[#This Row],[Invoice_Date]])</f>
        <v>28</v>
      </c>
      <c r="H1543" t="s">
        <v>30</v>
      </c>
      <c r="I1543" t="s">
        <v>69</v>
      </c>
      <c r="J1543" t="s">
        <v>70</v>
      </c>
      <c r="K1543" t="s">
        <v>19</v>
      </c>
      <c r="L1543" t="s">
        <v>145</v>
      </c>
      <c r="M1543" s="2">
        <v>40</v>
      </c>
      <c r="N1543" s="2">
        <v>550</v>
      </c>
      <c r="O1543" s="2">
        <v>220000</v>
      </c>
      <c r="P1543" s="2">
        <v>77000</v>
      </c>
      <c r="Q1543" s="8">
        <v>0.35</v>
      </c>
      <c r="R1543" t="s">
        <v>17</v>
      </c>
    </row>
    <row r="1544" spans="1:18" x14ac:dyDescent="0.35">
      <c r="A1544" t="s">
        <v>33</v>
      </c>
      <c r="B1544">
        <v>1185732</v>
      </c>
      <c r="C1544" s="1">
        <v>44387</v>
      </c>
      <c r="D1544">
        <f>YEAR(salesbydate[[#This Row],[Invoice_Date]])</f>
        <v>2021</v>
      </c>
      <c r="E1544">
        <f>MONTH(salesbydate[[#This Row],[Invoice_Date]])</f>
        <v>7</v>
      </c>
      <c r="F1544">
        <f>ROUNDUP(MONTH(salesbydate[[#This Row],[Invoice_Date]])/3,0)</f>
        <v>3</v>
      </c>
      <c r="G1544">
        <f>WEEKNUM(salesbydate[[#This Row],[Invoice_Date]])</f>
        <v>28</v>
      </c>
      <c r="H1544" t="s">
        <v>30</v>
      </c>
      <c r="I1544" t="s">
        <v>69</v>
      </c>
      <c r="J1544" t="s">
        <v>70</v>
      </c>
      <c r="K1544" t="s">
        <v>20</v>
      </c>
      <c r="L1544" t="s">
        <v>145</v>
      </c>
      <c r="M1544" s="2">
        <v>40</v>
      </c>
      <c r="N1544" s="2">
        <v>500</v>
      </c>
      <c r="O1544" s="2">
        <v>200000</v>
      </c>
      <c r="P1544" s="2">
        <v>70000</v>
      </c>
      <c r="Q1544" s="8">
        <v>0.35</v>
      </c>
      <c r="R1544" t="s">
        <v>17</v>
      </c>
    </row>
    <row r="1545" spans="1:18" x14ac:dyDescent="0.35">
      <c r="A1545" t="s">
        <v>33</v>
      </c>
      <c r="B1545">
        <v>1185732</v>
      </c>
      <c r="C1545" s="1">
        <v>44387</v>
      </c>
      <c r="D1545">
        <f>YEAR(salesbydate[[#This Row],[Invoice_Date]])</f>
        <v>2021</v>
      </c>
      <c r="E1545">
        <f>MONTH(salesbydate[[#This Row],[Invoice_Date]])</f>
        <v>7</v>
      </c>
      <c r="F1545">
        <f>ROUNDUP(MONTH(salesbydate[[#This Row],[Invoice_Date]])/3,0)</f>
        <v>3</v>
      </c>
      <c r="G1545">
        <f>WEEKNUM(salesbydate[[#This Row],[Invoice_Date]])</f>
        <v>28</v>
      </c>
      <c r="H1545" t="s">
        <v>30</v>
      </c>
      <c r="I1545" t="s">
        <v>69</v>
      </c>
      <c r="J1545" t="s">
        <v>70</v>
      </c>
      <c r="K1545" t="s">
        <v>21</v>
      </c>
      <c r="L1545" t="s">
        <v>144</v>
      </c>
      <c r="M1545" s="2">
        <v>50</v>
      </c>
      <c r="N1545" s="2">
        <v>525</v>
      </c>
      <c r="O1545" s="2">
        <v>262500</v>
      </c>
      <c r="P1545" s="2">
        <v>78750</v>
      </c>
      <c r="Q1545" s="8">
        <v>0.3</v>
      </c>
      <c r="R1545" t="s">
        <v>17</v>
      </c>
    </row>
    <row r="1546" spans="1:18" x14ac:dyDescent="0.35">
      <c r="A1546" t="s">
        <v>33</v>
      </c>
      <c r="B1546">
        <v>1185732</v>
      </c>
      <c r="C1546" s="1">
        <v>44387</v>
      </c>
      <c r="D1546">
        <f>YEAR(salesbydate[[#This Row],[Invoice_Date]])</f>
        <v>2021</v>
      </c>
      <c r="E1546">
        <f>MONTH(salesbydate[[#This Row],[Invoice_Date]])</f>
        <v>7</v>
      </c>
      <c r="F1546">
        <f>ROUNDUP(MONTH(salesbydate[[#This Row],[Invoice_Date]])/3,0)</f>
        <v>3</v>
      </c>
      <c r="G1546">
        <f>WEEKNUM(salesbydate[[#This Row],[Invoice_Date]])</f>
        <v>28</v>
      </c>
      <c r="H1546" t="s">
        <v>30</v>
      </c>
      <c r="I1546" t="s">
        <v>69</v>
      </c>
      <c r="J1546" t="s">
        <v>70</v>
      </c>
      <c r="K1546" t="s">
        <v>22</v>
      </c>
      <c r="L1546" t="s">
        <v>145</v>
      </c>
      <c r="M1546" s="2">
        <v>55</v>
      </c>
      <c r="N1546" s="2">
        <v>700</v>
      </c>
      <c r="O1546" s="2">
        <v>385000</v>
      </c>
      <c r="P1546" s="2">
        <v>96250</v>
      </c>
      <c r="Q1546" s="8">
        <v>0.25</v>
      </c>
      <c r="R1546" t="s">
        <v>17</v>
      </c>
    </row>
    <row r="1547" spans="1:18" x14ac:dyDescent="0.35">
      <c r="A1547" t="s">
        <v>33</v>
      </c>
      <c r="B1547">
        <v>1185732</v>
      </c>
      <c r="C1547" s="1">
        <v>44419</v>
      </c>
      <c r="D1547">
        <f>YEAR(salesbydate[[#This Row],[Invoice_Date]])</f>
        <v>2021</v>
      </c>
      <c r="E1547">
        <f>MONTH(salesbydate[[#This Row],[Invoice_Date]])</f>
        <v>8</v>
      </c>
      <c r="F1547">
        <f>ROUNDUP(MONTH(salesbydate[[#This Row],[Invoice_Date]])/3,0)</f>
        <v>3</v>
      </c>
      <c r="G1547">
        <f>WEEKNUM(salesbydate[[#This Row],[Invoice_Date]])</f>
        <v>33</v>
      </c>
      <c r="H1547" t="s">
        <v>30</v>
      </c>
      <c r="I1547" t="s">
        <v>69</v>
      </c>
      <c r="J1547" t="s">
        <v>70</v>
      </c>
      <c r="K1547" t="s">
        <v>16</v>
      </c>
      <c r="L1547" t="s">
        <v>144</v>
      </c>
      <c r="M1547" s="2">
        <v>50</v>
      </c>
      <c r="N1547" s="2">
        <v>850</v>
      </c>
      <c r="O1547" s="2">
        <v>425000</v>
      </c>
      <c r="P1547" s="2">
        <v>212500</v>
      </c>
      <c r="Q1547" s="8">
        <v>0.5</v>
      </c>
      <c r="R1547" t="s">
        <v>17</v>
      </c>
    </row>
    <row r="1548" spans="1:18" x14ac:dyDescent="0.35">
      <c r="A1548" t="s">
        <v>33</v>
      </c>
      <c r="B1548">
        <v>1185732</v>
      </c>
      <c r="C1548" s="1">
        <v>44419</v>
      </c>
      <c r="D1548">
        <f>YEAR(salesbydate[[#This Row],[Invoice_Date]])</f>
        <v>2021</v>
      </c>
      <c r="E1548">
        <f>MONTH(salesbydate[[#This Row],[Invoice_Date]])</f>
        <v>8</v>
      </c>
      <c r="F1548">
        <f>ROUNDUP(MONTH(salesbydate[[#This Row],[Invoice_Date]])/3,0)</f>
        <v>3</v>
      </c>
      <c r="G1548">
        <f>WEEKNUM(salesbydate[[#This Row],[Invoice_Date]])</f>
        <v>33</v>
      </c>
      <c r="H1548" t="s">
        <v>30</v>
      </c>
      <c r="I1548" t="s">
        <v>69</v>
      </c>
      <c r="J1548" t="s">
        <v>70</v>
      </c>
      <c r="K1548" t="s">
        <v>18</v>
      </c>
      <c r="L1548" t="s">
        <v>144</v>
      </c>
      <c r="M1548" s="2">
        <v>45</v>
      </c>
      <c r="N1548" s="2">
        <v>625</v>
      </c>
      <c r="O1548" s="2">
        <v>281250</v>
      </c>
      <c r="P1548" s="2">
        <v>84375</v>
      </c>
      <c r="Q1548" s="8">
        <v>0.3</v>
      </c>
      <c r="R1548" t="s">
        <v>17</v>
      </c>
    </row>
    <row r="1549" spans="1:18" x14ac:dyDescent="0.35">
      <c r="A1549" t="s">
        <v>33</v>
      </c>
      <c r="B1549">
        <v>1185732</v>
      </c>
      <c r="C1549" s="1">
        <v>44419</v>
      </c>
      <c r="D1549">
        <f>YEAR(salesbydate[[#This Row],[Invoice_Date]])</f>
        <v>2021</v>
      </c>
      <c r="E1549">
        <f>MONTH(salesbydate[[#This Row],[Invoice_Date]])</f>
        <v>8</v>
      </c>
      <c r="F1549">
        <f>ROUNDUP(MONTH(salesbydate[[#This Row],[Invoice_Date]])/3,0)</f>
        <v>3</v>
      </c>
      <c r="G1549">
        <f>WEEKNUM(salesbydate[[#This Row],[Invoice_Date]])</f>
        <v>33</v>
      </c>
      <c r="H1549" t="s">
        <v>30</v>
      </c>
      <c r="I1549" t="s">
        <v>69</v>
      </c>
      <c r="J1549" t="s">
        <v>70</v>
      </c>
      <c r="K1549" t="s">
        <v>19</v>
      </c>
      <c r="L1549" t="s">
        <v>145</v>
      </c>
      <c r="M1549" s="2">
        <v>40</v>
      </c>
      <c r="N1549" s="2">
        <v>550</v>
      </c>
      <c r="O1549" s="2">
        <v>220000</v>
      </c>
      <c r="P1549" s="2">
        <v>77000</v>
      </c>
      <c r="Q1549" s="8">
        <v>0.35</v>
      </c>
      <c r="R1549" t="s">
        <v>17</v>
      </c>
    </row>
    <row r="1550" spans="1:18" x14ac:dyDescent="0.35">
      <c r="A1550" t="s">
        <v>33</v>
      </c>
      <c r="B1550">
        <v>1185732</v>
      </c>
      <c r="C1550" s="1">
        <v>44419</v>
      </c>
      <c r="D1550">
        <f>YEAR(salesbydate[[#This Row],[Invoice_Date]])</f>
        <v>2021</v>
      </c>
      <c r="E1550">
        <f>MONTH(salesbydate[[#This Row],[Invoice_Date]])</f>
        <v>8</v>
      </c>
      <c r="F1550">
        <f>ROUNDUP(MONTH(salesbydate[[#This Row],[Invoice_Date]])/3,0)</f>
        <v>3</v>
      </c>
      <c r="G1550">
        <f>WEEKNUM(salesbydate[[#This Row],[Invoice_Date]])</f>
        <v>33</v>
      </c>
      <c r="H1550" t="s">
        <v>30</v>
      </c>
      <c r="I1550" t="s">
        <v>69</v>
      </c>
      <c r="J1550" t="s">
        <v>70</v>
      </c>
      <c r="K1550" t="s">
        <v>20</v>
      </c>
      <c r="L1550" t="s">
        <v>145</v>
      </c>
      <c r="M1550" s="2">
        <v>40</v>
      </c>
      <c r="N1550" s="2">
        <v>525</v>
      </c>
      <c r="O1550" s="2">
        <v>210000</v>
      </c>
      <c r="P1550" s="2">
        <v>73500</v>
      </c>
      <c r="Q1550" s="8">
        <v>0.35</v>
      </c>
      <c r="R1550" t="s">
        <v>17</v>
      </c>
    </row>
    <row r="1551" spans="1:18" x14ac:dyDescent="0.35">
      <c r="A1551" t="s">
        <v>33</v>
      </c>
      <c r="B1551">
        <v>1185732</v>
      </c>
      <c r="C1551" s="1">
        <v>44419</v>
      </c>
      <c r="D1551">
        <f>YEAR(salesbydate[[#This Row],[Invoice_Date]])</f>
        <v>2021</v>
      </c>
      <c r="E1551">
        <f>MONTH(salesbydate[[#This Row],[Invoice_Date]])</f>
        <v>8</v>
      </c>
      <c r="F1551">
        <f>ROUNDUP(MONTH(salesbydate[[#This Row],[Invoice_Date]])/3,0)</f>
        <v>3</v>
      </c>
      <c r="G1551">
        <f>WEEKNUM(salesbydate[[#This Row],[Invoice_Date]])</f>
        <v>33</v>
      </c>
      <c r="H1551" t="s">
        <v>30</v>
      </c>
      <c r="I1551" t="s">
        <v>69</v>
      </c>
      <c r="J1551" t="s">
        <v>70</v>
      </c>
      <c r="K1551" t="s">
        <v>21</v>
      </c>
      <c r="L1551" t="s">
        <v>144</v>
      </c>
      <c r="M1551" s="2">
        <v>50</v>
      </c>
      <c r="N1551" s="2">
        <v>500</v>
      </c>
      <c r="O1551" s="2">
        <v>250000</v>
      </c>
      <c r="P1551" s="2">
        <v>75000</v>
      </c>
      <c r="Q1551" s="8">
        <v>0.3</v>
      </c>
      <c r="R1551" t="s">
        <v>17</v>
      </c>
    </row>
    <row r="1552" spans="1:18" x14ac:dyDescent="0.35">
      <c r="A1552" t="s">
        <v>33</v>
      </c>
      <c r="B1552">
        <v>1185732</v>
      </c>
      <c r="C1552" s="1">
        <v>44419</v>
      </c>
      <c r="D1552">
        <f>YEAR(salesbydate[[#This Row],[Invoice_Date]])</f>
        <v>2021</v>
      </c>
      <c r="E1552">
        <f>MONTH(salesbydate[[#This Row],[Invoice_Date]])</f>
        <v>8</v>
      </c>
      <c r="F1552">
        <f>ROUNDUP(MONTH(salesbydate[[#This Row],[Invoice_Date]])/3,0)</f>
        <v>3</v>
      </c>
      <c r="G1552">
        <f>WEEKNUM(salesbydate[[#This Row],[Invoice_Date]])</f>
        <v>33</v>
      </c>
      <c r="H1552" t="s">
        <v>30</v>
      </c>
      <c r="I1552" t="s">
        <v>69</v>
      </c>
      <c r="J1552" t="s">
        <v>70</v>
      </c>
      <c r="K1552" t="s">
        <v>22</v>
      </c>
      <c r="L1552" t="s">
        <v>145</v>
      </c>
      <c r="M1552" s="2">
        <v>55</v>
      </c>
      <c r="N1552" s="2">
        <v>675</v>
      </c>
      <c r="O1552" s="2">
        <v>371250</v>
      </c>
      <c r="P1552" s="2">
        <v>92813</v>
      </c>
      <c r="Q1552" s="8">
        <v>0.25</v>
      </c>
      <c r="R1552" t="s">
        <v>17</v>
      </c>
    </row>
    <row r="1553" spans="1:18" x14ac:dyDescent="0.35">
      <c r="A1553" t="s">
        <v>33</v>
      </c>
      <c r="B1553">
        <v>1185732</v>
      </c>
      <c r="C1553" s="1">
        <v>44449</v>
      </c>
      <c r="D1553">
        <f>YEAR(salesbydate[[#This Row],[Invoice_Date]])</f>
        <v>2021</v>
      </c>
      <c r="E1553">
        <f>MONTH(salesbydate[[#This Row],[Invoice_Date]])</f>
        <v>9</v>
      </c>
      <c r="F1553">
        <f>ROUNDUP(MONTH(salesbydate[[#This Row],[Invoice_Date]])/3,0)</f>
        <v>3</v>
      </c>
      <c r="G1553">
        <f>WEEKNUM(salesbydate[[#This Row],[Invoice_Date]])</f>
        <v>37</v>
      </c>
      <c r="H1553" t="s">
        <v>30</v>
      </c>
      <c r="I1553" t="s">
        <v>69</v>
      </c>
      <c r="J1553" t="s">
        <v>70</v>
      </c>
      <c r="K1553" t="s">
        <v>16</v>
      </c>
      <c r="L1553" t="s">
        <v>144</v>
      </c>
      <c r="M1553" s="2">
        <v>50</v>
      </c>
      <c r="N1553" s="2">
        <v>800</v>
      </c>
      <c r="O1553" s="2">
        <v>400000</v>
      </c>
      <c r="P1553" s="2">
        <v>200000</v>
      </c>
      <c r="Q1553" s="8">
        <v>0.5</v>
      </c>
      <c r="R1553" t="s">
        <v>17</v>
      </c>
    </row>
    <row r="1554" spans="1:18" x14ac:dyDescent="0.35">
      <c r="A1554" t="s">
        <v>33</v>
      </c>
      <c r="B1554">
        <v>1185732</v>
      </c>
      <c r="C1554" s="1">
        <v>44449</v>
      </c>
      <c r="D1554">
        <f>YEAR(salesbydate[[#This Row],[Invoice_Date]])</f>
        <v>2021</v>
      </c>
      <c r="E1554">
        <f>MONTH(salesbydate[[#This Row],[Invoice_Date]])</f>
        <v>9</v>
      </c>
      <c r="F1554">
        <f>ROUNDUP(MONTH(salesbydate[[#This Row],[Invoice_Date]])/3,0)</f>
        <v>3</v>
      </c>
      <c r="G1554">
        <f>WEEKNUM(salesbydate[[#This Row],[Invoice_Date]])</f>
        <v>37</v>
      </c>
      <c r="H1554" t="s">
        <v>30</v>
      </c>
      <c r="I1554" t="s">
        <v>69</v>
      </c>
      <c r="J1554" t="s">
        <v>70</v>
      </c>
      <c r="K1554" t="s">
        <v>18</v>
      </c>
      <c r="L1554" t="s">
        <v>144</v>
      </c>
      <c r="M1554" s="2">
        <v>45</v>
      </c>
      <c r="N1554" s="2">
        <v>600</v>
      </c>
      <c r="O1554" s="2">
        <v>270000</v>
      </c>
      <c r="P1554" s="2">
        <v>81000</v>
      </c>
      <c r="Q1554" s="8">
        <v>0.3</v>
      </c>
      <c r="R1554" t="s">
        <v>17</v>
      </c>
    </row>
    <row r="1555" spans="1:18" x14ac:dyDescent="0.35">
      <c r="A1555" t="s">
        <v>33</v>
      </c>
      <c r="B1555">
        <v>1185732</v>
      </c>
      <c r="C1555" s="1">
        <v>44449</v>
      </c>
      <c r="D1555">
        <f>YEAR(salesbydate[[#This Row],[Invoice_Date]])</f>
        <v>2021</v>
      </c>
      <c r="E1555">
        <f>MONTH(salesbydate[[#This Row],[Invoice_Date]])</f>
        <v>9</v>
      </c>
      <c r="F1555">
        <f>ROUNDUP(MONTH(salesbydate[[#This Row],[Invoice_Date]])/3,0)</f>
        <v>3</v>
      </c>
      <c r="G1555">
        <f>WEEKNUM(salesbydate[[#This Row],[Invoice_Date]])</f>
        <v>37</v>
      </c>
      <c r="H1555" t="s">
        <v>30</v>
      </c>
      <c r="I1555" t="s">
        <v>69</v>
      </c>
      <c r="J1555" t="s">
        <v>70</v>
      </c>
      <c r="K1555" t="s">
        <v>19</v>
      </c>
      <c r="L1555" t="s">
        <v>145</v>
      </c>
      <c r="M1555" s="2">
        <v>40</v>
      </c>
      <c r="N1555" s="2">
        <v>525</v>
      </c>
      <c r="O1555" s="2">
        <v>210000</v>
      </c>
      <c r="P1555" s="2">
        <v>73500</v>
      </c>
      <c r="Q1555" s="8">
        <v>0.35</v>
      </c>
      <c r="R1555" t="s">
        <v>17</v>
      </c>
    </row>
    <row r="1556" spans="1:18" x14ac:dyDescent="0.35">
      <c r="A1556" t="s">
        <v>33</v>
      </c>
      <c r="B1556">
        <v>1185732</v>
      </c>
      <c r="C1556" s="1">
        <v>44449</v>
      </c>
      <c r="D1556">
        <f>YEAR(salesbydate[[#This Row],[Invoice_Date]])</f>
        <v>2021</v>
      </c>
      <c r="E1556">
        <f>MONTH(salesbydate[[#This Row],[Invoice_Date]])</f>
        <v>9</v>
      </c>
      <c r="F1556">
        <f>ROUNDUP(MONTH(salesbydate[[#This Row],[Invoice_Date]])/3,0)</f>
        <v>3</v>
      </c>
      <c r="G1556">
        <f>WEEKNUM(salesbydate[[#This Row],[Invoice_Date]])</f>
        <v>37</v>
      </c>
      <c r="H1556" t="s">
        <v>30</v>
      </c>
      <c r="I1556" t="s">
        <v>69</v>
      </c>
      <c r="J1556" t="s">
        <v>70</v>
      </c>
      <c r="K1556" t="s">
        <v>20</v>
      </c>
      <c r="L1556" t="s">
        <v>145</v>
      </c>
      <c r="M1556" s="2">
        <v>40</v>
      </c>
      <c r="N1556" s="2">
        <v>500</v>
      </c>
      <c r="O1556" s="2">
        <v>200000</v>
      </c>
      <c r="P1556" s="2">
        <v>70000</v>
      </c>
      <c r="Q1556" s="8">
        <v>0.35</v>
      </c>
      <c r="R1556" t="s">
        <v>17</v>
      </c>
    </row>
    <row r="1557" spans="1:18" x14ac:dyDescent="0.35">
      <c r="A1557" t="s">
        <v>33</v>
      </c>
      <c r="B1557">
        <v>1185732</v>
      </c>
      <c r="C1557" s="1">
        <v>44449</v>
      </c>
      <c r="D1557">
        <f>YEAR(salesbydate[[#This Row],[Invoice_Date]])</f>
        <v>2021</v>
      </c>
      <c r="E1557">
        <f>MONTH(salesbydate[[#This Row],[Invoice_Date]])</f>
        <v>9</v>
      </c>
      <c r="F1557">
        <f>ROUNDUP(MONTH(salesbydate[[#This Row],[Invoice_Date]])/3,0)</f>
        <v>3</v>
      </c>
      <c r="G1557">
        <f>WEEKNUM(salesbydate[[#This Row],[Invoice_Date]])</f>
        <v>37</v>
      </c>
      <c r="H1557" t="s">
        <v>30</v>
      </c>
      <c r="I1557" t="s">
        <v>69</v>
      </c>
      <c r="J1557" t="s">
        <v>70</v>
      </c>
      <c r="K1557" t="s">
        <v>21</v>
      </c>
      <c r="L1557" t="s">
        <v>144</v>
      </c>
      <c r="M1557" s="2">
        <v>50</v>
      </c>
      <c r="N1557" s="2">
        <v>500</v>
      </c>
      <c r="O1557" s="2">
        <v>250000</v>
      </c>
      <c r="P1557" s="2">
        <v>75000</v>
      </c>
      <c r="Q1557" s="8">
        <v>0.3</v>
      </c>
      <c r="R1557" t="s">
        <v>17</v>
      </c>
    </row>
    <row r="1558" spans="1:18" x14ac:dyDescent="0.35">
      <c r="A1558" t="s">
        <v>33</v>
      </c>
      <c r="B1558">
        <v>1185732</v>
      </c>
      <c r="C1558" s="1">
        <v>44449</v>
      </c>
      <c r="D1558">
        <f>YEAR(salesbydate[[#This Row],[Invoice_Date]])</f>
        <v>2021</v>
      </c>
      <c r="E1558">
        <f>MONTH(salesbydate[[#This Row],[Invoice_Date]])</f>
        <v>9</v>
      </c>
      <c r="F1558">
        <f>ROUNDUP(MONTH(salesbydate[[#This Row],[Invoice_Date]])/3,0)</f>
        <v>3</v>
      </c>
      <c r="G1558">
        <f>WEEKNUM(salesbydate[[#This Row],[Invoice_Date]])</f>
        <v>37</v>
      </c>
      <c r="H1558" t="s">
        <v>30</v>
      </c>
      <c r="I1558" t="s">
        <v>69</v>
      </c>
      <c r="J1558" t="s">
        <v>70</v>
      </c>
      <c r="K1558" t="s">
        <v>22</v>
      </c>
      <c r="L1558" t="s">
        <v>145</v>
      </c>
      <c r="M1558" s="2">
        <v>55</v>
      </c>
      <c r="N1558" s="2">
        <v>600</v>
      </c>
      <c r="O1558" s="2">
        <v>330000</v>
      </c>
      <c r="P1558" s="2">
        <v>82500</v>
      </c>
      <c r="Q1558" s="8">
        <v>0.25</v>
      </c>
      <c r="R1558" t="s">
        <v>17</v>
      </c>
    </row>
    <row r="1559" spans="1:18" x14ac:dyDescent="0.35">
      <c r="A1559" t="s">
        <v>33</v>
      </c>
      <c r="B1559">
        <v>1185732</v>
      </c>
      <c r="C1559" s="1">
        <v>44481</v>
      </c>
      <c r="D1559">
        <f>YEAR(salesbydate[[#This Row],[Invoice_Date]])</f>
        <v>2021</v>
      </c>
      <c r="E1559">
        <f>MONTH(salesbydate[[#This Row],[Invoice_Date]])</f>
        <v>10</v>
      </c>
      <c r="F1559">
        <f>ROUNDUP(MONTH(salesbydate[[#This Row],[Invoice_Date]])/3,0)</f>
        <v>4</v>
      </c>
      <c r="G1559">
        <f>WEEKNUM(salesbydate[[#This Row],[Invoice_Date]])</f>
        <v>42</v>
      </c>
      <c r="H1559" t="s">
        <v>30</v>
      </c>
      <c r="I1559" t="s">
        <v>69</v>
      </c>
      <c r="J1559" t="s">
        <v>70</v>
      </c>
      <c r="K1559" t="s">
        <v>16</v>
      </c>
      <c r="L1559" t="s">
        <v>144</v>
      </c>
      <c r="M1559" s="2">
        <v>55</v>
      </c>
      <c r="N1559" s="2">
        <v>775</v>
      </c>
      <c r="O1559" s="2">
        <v>426250</v>
      </c>
      <c r="P1559" s="2">
        <v>213125</v>
      </c>
      <c r="Q1559" s="8">
        <v>0.5</v>
      </c>
      <c r="R1559" t="s">
        <v>17</v>
      </c>
    </row>
    <row r="1560" spans="1:18" x14ac:dyDescent="0.35">
      <c r="A1560" t="s">
        <v>33</v>
      </c>
      <c r="B1560">
        <v>1185732</v>
      </c>
      <c r="C1560" s="1">
        <v>44481</v>
      </c>
      <c r="D1560">
        <f>YEAR(salesbydate[[#This Row],[Invoice_Date]])</f>
        <v>2021</v>
      </c>
      <c r="E1560">
        <f>MONTH(salesbydate[[#This Row],[Invoice_Date]])</f>
        <v>10</v>
      </c>
      <c r="F1560">
        <f>ROUNDUP(MONTH(salesbydate[[#This Row],[Invoice_Date]])/3,0)</f>
        <v>4</v>
      </c>
      <c r="G1560">
        <f>WEEKNUM(salesbydate[[#This Row],[Invoice_Date]])</f>
        <v>42</v>
      </c>
      <c r="H1560" t="s">
        <v>30</v>
      </c>
      <c r="I1560" t="s">
        <v>69</v>
      </c>
      <c r="J1560" t="s">
        <v>70</v>
      </c>
      <c r="K1560" t="s">
        <v>18</v>
      </c>
      <c r="L1560" t="s">
        <v>144</v>
      </c>
      <c r="M1560" s="2">
        <v>45</v>
      </c>
      <c r="N1560" s="2">
        <v>600</v>
      </c>
      <c r="O1560" s="2">
        <v>270000</v>
      </c>
      <c r="P1560" s="2">
        <v>81000</v>
      </c>
      <c r="Q1560" s="8">
        <v>0.3</v>
      </c>
      <c r="R1560" t="s">
        <v>17</v>
      </c>
    </row>
    <row r="1561" spans="1:18" x14ac:dyDescent="0.35">
      <c r="A1561" t="s">
        <v>33</v>
      </c>
      <c r="B1561">
        <v>1185732</v>
      </c>
      <c r="C1561" s="1">
        <v>44481</v>
      </c>
      <c r="D1561">
        <f>YEAR(salesbydate[[#This Row],[Invoice_Date]])</f>
        <v>2021</v>
      </c>
      <c r="E1561">
        <f>MONTH(salesbydate[[#This Row],[Invoice_Date]])</f>
        <v>10</v>
      </c>
      <c r="F1561">
        <f>ROUNDUP(MONTH(salesbydate[[#This Row],[Invoice_Date]])/3,0)</f>
        <v>4</v>
      </c>
      <c r="G1561">
        <f>WEEKNUM(salesbydate[[#This Row],[Invoice_Date]])</f>
        <v>42</v>
      </c>
      <c r="H1561" t="s">
        <v>30</v>
      </c>
      <c r="I1561" t="s">
        <v>69</v>
      </c>
      <c r="J1561" t="s">
        <v>70</v>
      </c>
      <c r="K1561" t="s">
        <v>19</v>
      </c>
      <c r="L1561" t="s">
        <v>145</v>
      </c>
      <c r="M1561" s="2">
        <v>45</v>
      </c>
      <c r="N1561" s="2">
        <v>500</v>
      </c>
      <c r="O1561" s="2">
        <v>225000</v>
      </c>
      <c r="P1561" s="2">
        <v>78750</v>
      </c>
      <c r="Q1561" s="8">
        <v>0.35</v>
      </c>
      <c r="R1561" t="s">
        <v>17</v>
      </c>
    </row>
    <row r="1562" spans="1:18" x14ac:dyDescent="0.35">
      <c r="A1562" t="s">
        <v>33</v>
      </c>
      <c r="B1562">
        <v>1185732</v>
      </c>
      <c r="C1562" s="1">
        <v>44481</v>
      </c>
      <c r="D1562">
        <f>YEAR(salesbydate[[#This Row],[Invoice_Date]])</f>
        <v>2021</v>
      </c>
      <c r="E1562">
        <f>MONTH(salesbydate[[#This Row],[Invoice_Date]])</f>
        <v>10</v>
      </c>
      <c r="F1562">
        <f>ROUNDUP(MONTH(salesbydate[[#This Row],[Invoice_Date]])/3,0)</f>
        <v>4</v>
      </c>
      <c r="G1562">
        <f>WEEKNUM(salesbydate[[#This Row],[Invoice_Date]])</f>
        <v>42</v>
      </c>
      <c r="H1562" t="s">
        <v>30</v>
      </c>
      <c r="I1562" t="s">
        <v>69</v>
      </c>
      <c r="J1562" t="s">
        <v>70</v>
      </c>
      <c r="K1562" t="s">
        <v>20</v>
      </c>
      <c r="L1562" t="s">
        <v>145</v>
      </c>
      <c r="M1562" s="2">
        <v>45</v>
      </c>
      <c r="N1562" s="2">
        <v>475</v>
      </c>
      <c r="O1562" s="2">
        <v>213750</v>
      </c>
      <c r="P1562" s="2">
        <v>74813</v>
      </c>
      <c r="Q1562" s="8">
        <v>0.35</v>
      </c>
      <c r="R1562" t="s">
        <v>17</v>
      </c>
    </row>
    <row r="1563" spans="1:18" x14ac:dyDescent="0.35">
      <c r="A1563" t="s">
        <v>33</v>
      </c>
      <c r="B1563">
        <v>1185732</v>
      </c>
      <c r="C1563" s="1">
        <v>44481</v>
      </c>
      <c r="D1563">
        <f>YEAR(salesbydate[[#This Row],[Invoice_Date]])</f>
        <v>2021</v>
      </c>
      <c r="E1563">
        <f>MONTH(salesbydate[[#This Row],[Invoice_Date]])</f>
        <v>10</v>
      </c>
      <c r="F1563">
        <f>ROUNDUP(MONTH(salesbydate[[#This Row],[Invoice_Date]])/3,0)</f>
        <v>4</v>
      </c>
      <c r="G1563">
        <f>WEEKNUM(salesbydate[[#This Row],[Invoice_Date]])</f>
        <v>42</v>
      </c>
      <c r="H1563" t="s">
        <v>30</v>
      </c>
      <c r="I1563" t="s">
        <v>69</v>
      </c>
      <c r="J1563" t="s">
        <v>70</v>
      </c>
      <c r="K1563" t="s">
        <v>21</v>
      </c>
      <c r="L1563" t="s">
        <v>144</v>
      </c>
      <c r="M1563" s="2">
        <v>55</v>
      </c>
      <c r="N1563" s="2">
        <v>475</v>
      </c>
      <c r="O1563" s="2">
        <v>261250</v>
      </c>
      <c r="P1563" s="2">
        <v>78375</v>
      </c>
      <c r="Q1563" s="8">
        <v>0.3</v>
      </c>
      <c r="R1563" t="s">
        <v>17</v>
      </c>
    </row>
    <row r="1564" spans="1:18" x14ac:dyDescent="0.35">
      <c r="A1564" t="s">
        <v>33</v>
      </c>
      <c r="B1564">
        <v>1185732</v>
      </c>
      <c r="C1564" s="1">
        <v>44481</v>
      </c>
      <c r="D1564">
        <f>YEAR(salesbydate[[#This Row],[Invoice_Date]])</f>
        <v>2021</v>
      </c>
      <c r="E1564">
        <f>MONTH(salesbydate[[#This Row],[Invoice_Date]])</f>
        <v>10</v>
      </c>
      <c r="F1564">
        <f>ROUNDUP(MONTH(salesbydate[[#This Row],[Invoice_Date]])/3,0)</f>
        <v>4</v>
      </c>
      <c r="G1564">
        <f>WEEKNUM(salesbydate[[#This Row],[Invoice_Date]])</f>
        <v>42</v>
      </c>
      <c r="H1564" t="s">
        <v>30</v>
      </c>
      <c r="I1564" t="s">
        <v>69</v>
      </c>
      <c r="J1564" t="s">
        <v>70</v>
      </c>
      <c r="K1564" t="s">
        <v>22</v>
      </c>
      <c r="L1564" t="s">
        <v>145</v>
      </c>
      <c r="M1564" s="2">
        <v>60</v>
      </c>
      <c r="N1564" s="2">
        <v>600</v>
      </c>
      <c r="O1564" s="2">
        <v>360000</v>
      </c>
      <c r="P1564" s="2">
        <v>90000</v>
      </c>
      <c r="Q1564" s="8">
        <v>0.25</v>
      </c>
      <c r="R1564" t="s">
        <v>17</v>
      </c>
    </row>
    <row r="1565" spans="1:18" x14ac:dyDescent="0.35">
      <c r="A1565" t="s">
        <v>33</v>
      </c>
      <c r="B1565">
        <v>1185732</v>
      </c>
      <c r="C1565" s="1">
        <v>44511</v>
      </c>
      <c r="D1565">
        <f>YEAR(salesbydate[[#This Row],[Invoice_Date]])</f>
        <v>2021</v>
      </c>
      <c r="E1565">
        <f>MONTH(salesbydate[[#This Row],[Invoice_Date]])</f>
        <v>11</v>
      </c>
      <c r="F1565">
        <f>ROUNDUP(MONTH(salesbydate[[#This Row],[Invoice_Date]])/3,0)</f>
        <v>4</v>
      </c>
      <c r="G1565">
        <f>WEEKNUM(salesbydate[[#This Row],[Invoice_Date]])</f>
        <v>46</v>
      </c>
      <c r="H1565" t="s">
        <v>30</v>
      </c>
      <c r="I1565" t="s">
        <v>69</v>
      </c>
      <c r="J1565" t="s">
        <v>70</v>
      </c>
      <c r="K1565" t="s">
        <v>16</v>
      </c>
      <c r="L1565" t="s">
        <v>144</v>
      </c>
      <c r="M1565" s="2">
        <v>55</v>
      </c>
      <c r="N1565" s="2">
        <v>750</v>
      </c>
      <c r="O1565" s="2">
        <v>412500</v>
      </c>
      <c r="P1565" s="2">
        <v>206250</v>
      </c>
      <c r="Q1565" s="8">
        <v>0.5</v>
      </c>
      <c r="R1565" t="s">
        <v>17</v>
      </c>
    </row>
    <row r="1566" spans="1:18" x14ac:dyDescent="0.35">
      <c r="A1566" t="s">
        <v>33</v>
      </c>
      <c r="B1566">
        <v>1185732</v>
      </c>
      <c r="C1566" s="1">
        <v>44511</v>
      </c>
      <c r="D1566">
        <f>YEAR(salesbydate[[#This Row],[Invoice_Date]])</f>
        <v>2021</v>
      </c>
      <c r="E1566">
        <f>MONTH(salesbydate[[#This Row],[Invoice_Date]])</f>
        <v>11</v>
      </c>
      <c r="F1566">
        <f>ROUNDUP(MONTH(salesbydate[[#This Row],[Invoice_Date]])/3,0)</f>
        <v>4</v>
      </c>
      <c r="G1566">
        <f>WEEKNUM(salesbydate[[#This Row],[Invoice_Date]])</f>
        <v>46</v>
      </c>
      <c r="H1566" t="s">
        <v>30</v>
      </c>
      <c r="I1566" t="s">
        <v>69</v>
      </c>
      <c r="J1566" t="s">
        <v>70</v>
      </c>
      <c r="K1566" t="s">
        <v>18</v>
      </c>
      <c r="L1566" t="s">
        <v>144</v>
      </c>
      <c r="M1566" s="2">
        <v>45</v>
      </c>
      <c r="N1566" s="2">
        <v>575</v>
      </c>
      <c r="O1566" s="2">
        <v>258750</v>
      </c>
      <c r="P1566" s="2">
        <v>77625</v>
      </c>
      <c r="Q1566" s="8">
        <v>0.3</v>
      </c>
      <c r="R1566" t="s">
        <v>17</v>
      </c>
    </row>
    <row r="1567" spans="1:18" x14ac:dyDescent="0.35">
      <c r="A1567" t="s">
        <v>33</v>
      </c>
      <c r="B1567">
        <v>1185732</v>
      </c>
      <c r="C1567" s="1">
        <v>44511</v>
      </c>
      <c r="D1567">
        <f>YEAR(salesbydate[[#This Row],[Invoice_Date]])</f>
        <v>2021</v>
      </c>
      <c r="E1567">
        <f>MONTH(salesbydate[[#This Row],[Invoice_Date]])</f>
        <v>11</v>
      </c>
      <c r="F1567">
        <f>ROUNDUP(MONTH(salesbydate[[#This Row],[Invoice_Date]])/3,0)</f>
        <v>4</v>
      </c>
      <c r="G1567">
        <f>WEEKNUM(salesbydate[[#This Row],[Invoice_Date]])</f>
        <v>46</v>
      </c>
      <c r="H1567" t="s">
        <v>30</v>
      </c>
      <c r="I1567" t="s">
        <v>69</v>
      </c>
      <c r="J1567" t="s">
        <v>70</v>
      </c>
      <c r="K1567" t="s">
        <v>19</v>
      </c>
      <c r="L1567" t="s">
        <v>145</v>
      </c>
      <c r="M1567" s="2">
        <v>45</v>
      </c>
      <c r="N1567" s="2">
        <v>520</v>
      </c>
      <c r="O1567" s="2">
        <v>234000</v>
      </c>
      <c r="P1567" s="2">
        <v>81900</v>
      </c>
      <c r="Q1567" s="8">
        <v>0.35</v>
      </c>
      <c r="R1567" t="s">
        <v>17</v>
      </c>
    </row>
    <row r="1568" spans="1:18" x14ac:dyDescent="0.35">
      <c r="A1568" t="s">
        <v>33</v>
      </c>
      <c r="B1568">
        <v>1185732</v>
      </c>
      <c r="C1568" s="1">
        <v>44511</v>
      </c>
      <c r="D1568">
        <f>YEAR(salesbydate[[#This Row],[Invoice_Date]])</f>
        <v>2021</v>
      </c>
      <c r="E1568">
        <f>MONTH(salesbydate[[#This Row],[Invoice_Date]])</f>
        <v>11</v>
      </c>
      <c r="F1568">
        <f>ROUNDUP(MONTH(salesbydate[[#This Row],[Invoice_Date]])/3,0)</f>
        <v>4</v>
      </c>
      <c r="G1568">
        <f>WEEKNUM(salesbydate[[#This Row],[Invoice_Date]])</f>
        <v>46</v>
      </c>
      <c r="H1568" t="s">
        <v>30</v>
      </c>
      <c r="I1568" t="s">
        <v>69</v>
      </c>
      <c r="J1568" t="s">
        <v>70</v>
      </c>
      <c r="K1568" t="s">
        <v>20</v>
      </c>
      <c r="L1568" t="s">
        <v>145</v>
      </c>
      <c r="M1568" s="2">
        <v>45</v>
      </c>
      <c r="N1568" s="2">
        <v>500</v>
      </c>
      <c r="O1568" s="2">
        <v>225000</v>
      </c>
      <c r="P1568" s="2">
        <v>78750</v>
      </c>
      <c r="Q1568" s="8">
        <v>0.35</v>
      </c>
      <c r="R1568" t="s">
        <v>17</v>
      </c>
    </row>
    <row r="1569" spans="1:18" x14ac:dyDescent="0.35">
      <c r="A1569" t="s">
        <v>33</v>
      </c>
      <c r="B1569">
        <v>1185732</v>
      </c>
      <c r="C1569" s="1">
        <v>44511</v>
      </c>
      <c r="D1569">
        <f>YEAR(salesbydate[[#This Row],[Invoice_Date]])</f>
        <v>2021</v>
      </c>
      <c r="E1569">
        <f>MONTH(salesbydate[[#This Row],[Invoice_Date]])</f>
        <v>11</v>
      </c>
      <c r="F1569">
        <f>ROUNDUP(MONTH(salesbydate[[#This Row],[Invoice_Date]])/3,0)</f>
        <v>4</v>
      </c>
      <c r="G1569">
        <f>WEEKNUM(salesbydate[[#This Row],[Invoice_Date]])</f>
        <v>46</v>
      </c>
      <c r="H1569" t="s">
        <v>30</v>
      </c>
      <c r="I1569" t="s">
        <v>69</v>
      </c>
      <c r="J1569" t="s">
        <v>70</v>
      </c>
      <c r="K1569" t="s">
        <v>21</v>
      </c>
      <c r="L1569" t="s">
        <v>144</v>
      </c>
      <c r="M1569" s="2">
        <v>55</v>
      </c>
      <c r="N1569" s="2">
        <v>475</v>
      </c>
      <c r="O1569" s="2">
        <v>261250</v>
      </c>
      <c r="P1569" s="2">
        <v>78375</v>
      </c>
      <c r="Q1569" s="8">
        <v>0.3</v>
      </c>
      <c r="R1569" t="s">
        <v>17</v>
      </c>
    </row>
    <row r="1570" spans="1:18" x14ac:dyDescent="0.35">
      <c r="A1570" t="s">
        <v>33</v>
      </c>
      <c r="B1570">
        <v>1185732</v>
      </c>
      <c r="C1570" s="1">
        <v>44511</v>
      </c>
      <c r="D1570">
        <f>YEAR(salesbydate[[#This Row],[Invoice_Date]])</f>
        <v>2021</v>
      </c>
      <c r="E1570">
        <f>MONTH(salesbydate[[#This Row],[Invoice_Date]])</f>
        <v>11</v>
      </c>
      <c r="F1570">
        <f>ROUNDUP(MONTH(salesbydate[[#This Row],[Invoice_Date]])/3,0)</f>
        <v>4</v>
      </c>
      <c r="G1570">
        <f>WEEKNUM(salesbydate[[#This Row],[Invoice_Date]])</f>
        <v>46</v>
      </c>
      <c r="H1570" t="s">
        <v>30</v>
      </c>
      <c r="I1570" t="s">
        <v>69</v>
      </c>
      <c r="J1570" t="s">
        <v>70</v>
      </c>
      <c r="K1570" t="s">
        <v>22</v>
      </c>
      <c r="L1570" t="s">
        <v>145</v>
      </c>
      <c r="M1570" s="2">
        <v>60</v>
      </c>
      <c r="N1570" s="2">
        <v>575</v>
      </c>
      <c r="O1570" s="2">
        <v>345000</v>
      </c>
      <c r="P1570" s="2">
        <v>86250</v>
      </c>
      <c r="Q1570" s="8">
        <v>0.25</v>
      </c>
      <c r="R1570" t="s">
        <v>17</v>
      </c>
    </row>
    <row r="1571" spans="1:18" x14ac:dyDescent="0.35">
      <c r="A1571" t="s">
        <v>33</v>
      </c>
      <c r="B1571">
        <v>1185732</v>
      </c>
      <c r="C1571" s="1">
        <v>44540</v>
      </c>
      <c r="D1571">
        <f>YEAR(salesbydate[[#This Row],[Invoice_Date]])</f>
        <v>2021</v>
      </c>
      <c r="E1571">
        <f>MONTH(salesbydate[[#This Row],[Invoice_Date]])</f>
        <v>12</v>
      </c>
      <c r="F1571">
        <f>ROUNDUP(MONTH(salesbydate[[#This Row],[Invoice_Date]])/3,0)</f>
        <v>4</v>
      </c>
      <c r="G1571">
        <f>WEEKNUM(salesbydate[[#This Row],[Invoice_Date]])</f>
        <v>50</v>
      </c>
      <c r="H1571" t="s">
        <v>30</v>
      </c>
      <c r="I1571" t="s">
        <v>69</v>
      </c>
      <c r="J1571" t="s">
        <v>70</v>
      </c>
      <c r="K1571" t="s">
        <v>16</v>
      </c>
      <c r="L1571" t="s">
        <v>144</v>
      </c>
      <c r="M1571" s="2">
        <v>55</v>
      </c>
      <c r="N1571" s="2">
        <v>800</v>
      </c>
      <c r="O1571" s="2">
        <v>440000</v>
      </c>
      <c r="P1571" s="2">
        <v>220000</v>
      </c>
      <c r="Q1571" s="8">
        <v>0.5</v>
      </c>
      <c r="R1571" t="s">
        <v>17</v>
      </c>
    </row>
    <row r="1572" spans="1:18" x14ac:dyDescent="0.35">
      <c r="A1572" t="s">
        <v>33</v>
      </c>
      <c r="B1572">
        <v>1185732</v>
      </c>
      <c r="C1572" s="1">
        <v>44540</v>
      </c>
      <c r="D1572">
        <f>YEAR(salesbydate[[#This Row],[Invoice_Date]])</f>
        <v>2021</v>
      </c>
      <c r="E1572">
        <f>MONTH(salesbydate[[#This Row],[Invoice_Date]])</f>
        <v>12</v>
      </c>
      <c r="F1572">
        <f>ROUNDUP(MONTH(salesbydate[[#This Row],[Invoice_Date]])/3,0)</f>
        <v>4</v>
      </c>
      <c r="G1572">
        <f>WEEKNUM(salesbydate[[#This Row],[Invoice_Date]])</f>
        <v>50</v>
      </c>
      <c r="H1572" t="s">
        <v>30</v>
      </c>
      <c r="I1572" t="s">
        <v>69</v>
      </c>
      <c r="J1572" t="s">
        <v>70</v>
      </c>
      <c r="K1572" t="s">
        <v>18</v>
      </c>
      <c r="L1572" t="s">
        <v>144</v>
      </c>
      <c r="M1572" s="2">
        <v>45</v>
      </c>
      <c r="N1572" s="2">
        <v>600</v>
      </c>
      <c r="O1572" s="2">
        <v>270000</v>
      </c>
      <c r="P1572" s="2">
        <v>81000</v>
      </c>
      <c r="Q1572" s="8">
        <v>0.3</v>
      </c>
      <c r="R1572" t="s">
        <v>17</v>
      </c>
    </row>
    <row r="1573" spans="1:18" x14ac:dyDescent="0.35">
      <c r="A1573" t="s">
        <v>13</v>
      </c>
      <c r="B1573">
        <v>1185732</v>
      </c>
      <c r="C1573" s="1">
        <v>44540</v>
      </c>
      <c r="D1573">
        <f>YEAR(salesbydate[[#This Row],[Invoice_Date]])</f>
        <v>2021</v>
      </c>
      <c r="E1573">
        <f>MONTH(salesbydate[[#This Row],[Invoice_Date]])</f>
        <v>12</v>
      </c>
      <c r="F1573">
        <f>ROUNDUP(MONTH(salesbydate[[#This Row],[Invoice_Date]])/3,0)</f>
        <v>4</v>
      </c>
      <c r="G1573">
        <f>WEEKNUM(salesbydate[[#This Row],[Invoice_Date]])</f>
        <v>50</v>
      </c>
      <c r="H1573" t="s">
        <v>30</v>
      </c>
      <c r="I1573" t="s">
        <v>69</v>
      </c>
      <c r="J1573" t="s">
        <v>70</v>
      </c>
      <c r="K1573" t="s">
        <v>19</v>
      </c>
      <c r="L1573" t="s">
        <v>145</v>
      </c>
      <c r="M1573" s="2">
        <v>45</v>
      </c>
      <c r="N1573" s="2">
        <v>550</v>
      </c>
      <c r="O1573" s="2">
        <v>247500</v>
      </c>
      <c r="P1573" s="2">
        <v>86625</v>
      </c>
      <c r="Q1573" s="8">
        <v>0.35</v>
      </c>
      <c r="R1573" t="s">
        <v>17</v>
      </c>
    </row>
    <row r="1574" spans="1:18" x14ac:dyDescent="0.35">
      <c r="A1574" t="s">
        <v>13</v>
      </c>
      <c r="B1574">
        <v>1185732</v>
      </c>
      <c r="C1574" s="1">
        <v>44540</v>
      </c>
      <c r="D1574">
        <f>YEAR(salesbydate[[#This Row],[Invoice_Date]])</f>
        <v>2021</v>
      </c>
      <c r="E1574">
        <f>MONTH(salesbydate[[#This Row],[Invoice_Date]])</f>
        <v>12</v>
      </c>
      <c r="F1574">
        <f>ROUNDUP(MONTH(salesbydate[[#This Row],[Invoice_Date]])/3,0)</f>
        <v>4</v>
      </c>
      <c r="G1574">
        <f>WEEKNUM(salesbydate[[#This Row],[Invoice_Date]])</f>
        <v>50</v>
      </c>
      <c r="H1574" t="s">
        <v>30</v>
      </c>
      <c r="I1574" t="s">
        <v>69</v>
      </c>
      <c r="J1574" t="s">
        <v>70</v>
      </c>
      <c r="K1574" t="s">
        <v>20</v>
      </c>
      <c r="L1574" t="s">
        <v>145</v>
      </c>
      <c r="M1574" s="2">
        <v>45</v>
      </c>
      <c r="N1574" s="2">
        <v>500</v>
      </c>
      <c r="O1574" s="2">
        <v>225000</v>
      </c>
      <c r="P1574" s="2">
        <v>78750</v>
      </c>
      <c r="Q1574" s="8">
        <v>0.35</v>
      </c>
      <c r="R1574" t="s">
        <v>17</v>
      </c>
    </row>
    <row r="1575" spans="1:18" x14ac:dyDescent="0.35">
      <c r="A1575" t="s">
        <v>13</v>
      </c>
      <c r="B1575">
        <v>1185732</v>
      </c>
      <c r="C1575" s="1">
        <v>44540</v>
      </c>
      <c r="D1575">
        <f>YEAR(salesbydate[[#This Row],[Invoice_Date]])</f>
        <v>2021</v>
      </c>
      <c r="E1575">
        <f>MONTH(salesbydate[[#This Row],[Invoice_Date]])</f>
        <v>12</v>
      </c>
      <c r="F1575">
        <f>ROUNDUP(MONTH(salesbydate[[#This Row],[Invoice_Date]])/3,0)</f>
        <v>4</v>
      </c>
      <c r="G1575">
        <f>WEEKNUM(salesbydate[[#This Row],[Invoice_Date]])</f>
        <v>50</v>
      </c>
      <c r="H1575" t="s">
        <v>30</v>
      </c>
      <c r="I1575" t="s">
        <v>69</v>
      </c>
      <c r="J1575" t="s">
        <v>70</v>
      </c>
      <c r="K1575" t="s">
        <v>21</v>
      </c>
      <c r="L1575" t="s">
        <v>144</v>
      </c>
      <c r="M1575" s="2">
        <v>55</v>
      </c>
      <c r="N1575" s="2">
        <v>500</v>
      </c>
      <c r="O1575" s="2">
        <v>275000</v>
      </c>
      <c r="P1575" s="2">
        <v>82500</v>
      </c>
      <c r="Q1575" s="8">
        <v>0.3</v>
      </c>
      <c r="R1575" t="s">
        <v>17</v>
      </c>
    </row>
    <row r="1576" spans="1:18" x14ac:dyDescent="0.35">
      <c r="A1576" t="s">
        <v>13</v>
      </c>
      <c r="B1576">
        <v>1185732</v>
      </c>
      <c r="C1576" s="1">
        <v>44540</v>
      </c>
      <c r="D1576">
        <f>YEAR(salesbydate[[#This Row],[Invoice_Date]])</f>
        <v>2021</v>
      </c>
      <c r="E1576">
        <f>MONTH(salesbydate[[#This Row],[Invoice_Date]])</f>
        <v>12</v>
      </c>
      <c r="F1576">
        <f>ROUNDUP(MONTH(salesbydate[[#This Row],[Invoice_Date]])/3,0)</f>
        <v>4</v>
      </c>
      <c r="G1576">
        <f>WEEKNUM(salesbydate[[#This Row],[Invoice_Date]])</f>
        <v>50</v>
      </c>
      <c r="H1576" t="s">
        <v>30</v>
      </c>
      <c r="I1576" t="s">
        <v>69</v>
      </c>
      <c r="J1576" t="s">
        <v>70</v>
      </c>
      <c r="K1576" t="s">
        <v>22</v>
      </c>
      <c r="L1576" t="s">
        <v>145</v>
      </c>
      <c r="M1576" s="2">
        <v>60</v>
      </c>
      <c r="N1576" s="2">
        <v>600</v>
      </c>
      <c r="O1576" s="2">
        <v>360000</v>
      </c>
      <c r="P1576" s="2">
        <v>90000</v>
      </c>
      <c r="Q1576" s="8">
        <v>0.25</v>
      </c>
      <c r="R1576" t="s">
        <v>17</v>
      </c>
    </row>
    <row r="1577" spans="1:18" x14ac:dyDescent="0.35">
      <c r="A1577" t="s">
        <v>13</v>
      </c>
      <c r="B1577">
        <v>1128299</v>
      </c>
      <c r="C1577" s="1">
        <v>44220</v>
      </c>
      <c r="D1577">
        <f>YEAR(salesbydate[[#This Row],[Invoice_Date]])</f>
        <v>2021</v>
      </c>
      <c r="E1577">
        <f>MONTH(salesbydate[[#This Row],[Invoice_Date]])</f>
        <v>1</v>
      </c>
      <c r="F1577">
        <f>ROUNDUP(MONTH(salesbydate[[#This Row],[Invoice_Date]])/3,0)</f>
        <v>1</v>
      </c>
      <c r="G1577">
        <f>WEEKNUM(salesbydate[[#This Row],[Invoice_Date]])</f>
        <v>5</v>
      </c>
      <c r="H1577" t="s">
        <v>30</v>
      </c>
      <c r="I1577" t="s">
        <v>69</v>
      </c>
      <c r="J1577" t="s">
        <v>70</v>
      </c>
      <c r="K1577" t="s">
        <v>16</v>
      </c>
      <c r="L1577" t="s">
        <v>144</v>
      </c>
      <c r="M1577" s="2">
        <v>30</v>
      </c>
      <c r="N1577" s="2">
        <v>350</v>
      </c>
      <c r="O1577" s="2">
        <v>105000</v>
      </c>
      <c r="P1577" s="2">
        <v>36750</v>
      </c>
      <c r="Q1577" s="8">
        <v>0.35</v>
      </c>
      <c r="R1577" t="s">
        <v>17</v>
      </c>
    </row>
    <row r="1578" spans="1:18" x14ac:dyDescent="0.35">
      <c r="A1578" t="s">
        <v>13</v>
      </c>
      <c r="B1578">
        <v>1128299</v>
      </c>
      <c r="C1578" s="1">
        <v>44220</v>
      </c>
      <c r="D1578">
        <f>YEAR(salesbydate[[#This Row],[Invoice_Date]])</f>
        <v>2021</v>
      </c>
      <c r="E1578">
        <f>MONTH(salesbydate[[#This Row],[Invoice_Date]])</f>
        <v>1</v>
      </c>
      <c r="F1578">
        <f>ROUNDUP(MONTH(salesbydate[[#This Row],[Invoice_Date]])/3,0)</f>
        <v>1</v>
      </c>
      <c r="G1578">
        <f>WEEKNUM(salesbydate[[#This Row],[Invoice_Date]])</f>
        <v>5</v>
      </c>
      <c r="H1578" t="s">
        <v>30</v>
      </c>
      <c r="I1578" t="s">
        <v>69</v>
      </c>
      <c r="J1578" t="s">
        <v>70</v>
      </c>
      <c r="K1578" t="s">
        <v>18</v>
      </c>
      <c r="L1578" t="s">
        <v>144</v>
      </c>
      <c r="M1578" s="2">
        <v>40</v>
      </c>
      <c r="N1578" s="2">
        <v>350</v>
      </c>
      <c r="O1578" s="2">
        <v>140000</v>
      </c>
      <c r="P1578" s="2">
        <v>49000</v>
      </c>
      <c r="Q1578" s="8">
        <v>0.35</v>
      </c>
      <c r="R1578" t="s">
        <v>17</v>
      </c>
    </row>
    <row r="1579" spans="1:18" x14ac:dyDescent="0.35">
      <c r="A1579" t="s">
        <v>13</v>
      </c>
      <c r="B1579">
        <v>1128299</v>
      </c>
      <c r="C1579" s="1">
        <v>44220</v>
      </c>
      <c r="D1579">
        <f>YEAR(salesbydate[[#This Row],[Invoice_Date]])</f>
        <v>2021</v>
      </c>
      <c r="E1579">
        <f>MONTH(salesbydate[[#This Row],[Invoice_Date]])</f>
        <v>1</v>
      </c>
      <c r="F1579">
        <f>ROUNDUP(MONTH(salesbydate[[#This Row],[Invoice_Date]])/3,0)</f>
        <v>1</v>
      </c>
      <c r="G1579">
        <f>WEEKNUM(salesbydate[[#This Row],[Invoice_Date]])</f>
        <v>5</v>
      </c>
      <c r="H1579" t="s">
        <v>30</v>
      </c>
      <c r="I1579" t="s">
        <v>69</v>
      </c>
      <c r="J1579" t="s">
        <v>70</v>
      </c>
      <c r="K1579" t="s">
        <v>19</v>
      </c>
      <c r="L1579" t="s">
        <v>145</v>
      </c>
      <c r="M1579" s="2">
        <v>40</v>
      </c>
      <c r="N1579" s="2">
        <v>350</v>
      </c>
      <c r="O1579" s="2">
        <v>140000</v>
      </c>
      <c r="P1579" s="2">
        <v>49000</v>
      </c>
      <c r="Q1579" s="8">
        <v>0.35</v>
      </c>
      <c r="R1579" t="s">
        <v>17</v>
      </c>
    </row>
    <row r="1580" spans="1:18" x14ac:dyDescent="0.35">
      <c r="A1580" t="s">
        <v>13</v>
      </c>
      <c r="B1580">
        <v>1128299</v>
      </c>
      <c r="C1580" s="1">
        <v>44220</v>
      </c>
      <c r="D1580">
        <f>YEAR(salesbydate[[#This Row],[Invoice_Date]])</f>
        <v>2021</v>
      </c>
      <c r="E1580">
        <f>MONTH(salesbydate[[#This Row],[Invoice_Date]])</f>
        <v>1</v>
      </c>
      <c r="F1580">
        <f>ROUNDUP(MONTH(salesbydate[[#This Row],[Invoice_Date]])/3,0)</f>
        <v>1</v>
      </c>
      <c r="G1580">
        <f>WEEKNUM(salesbydate[[#This Row],[Invoice_Date]])</f>
        <v>5</v>
      </c>
      <c r="H1580" t="s">
        <v>30</v>
      </c>
      <c r="I1580" t="s">
        <v>69</v>
      </c>
      <c r="J1580" t="s">
        <v>70</v>
      </c>
      <c r="K1580" t="s">
        <v>20</v>
      </c>
      <c r="L1580" t="s">
        <v>145</v>
      </c>
      <c r="M1580" s="2">
        <v>40</v>
      </c>
      <c r="N1580" s="2">
        <v>200</v>
      </c>
      <c r="O1580" s="2">
        <v>80000</v>
      </c>
      <c r="P1580" s="2">
        <v>28000</v>
      </c>
      <c r="Q1580" s="8">
        <v>0.35</v>
      </c>
      <c r="R1580" t="s">
        <v>17</v>
      </c>
    </row>
    <row r="1581" spans="1:18" x14ac:dyDescent="0.35">
      <c r="A1581" t="s">
        <v>13</v>
      </c>
      <c r="B1581">
        <v>1128299</v>
      </c>
      <c r="C1581" s="1">
        <v>44220</v>
      </c>
      <c r="D1581">
        <f>YEAR(salesbydate[[#This Row],[Invoice_Date]])</f>
        <v>2021</v>
      </c>
      <c r="E1581">
        <f>MONTH(salesbydate[[#This Row],[Invoice_Date]])</f>
        <v>1</v>
      </c>
      <c r="F1581">
        <f>ROUNDUP(MONTH(salesbydate[[#This Row],[Invoice_Date]])/3,0)</f>
        <v>1</v>
      </c>
      <c r="G1581">
        <f>WEEKNUM(salesbydate[[#This Row],[Invoice_Date]])</f>
        <v>5</v>
      </c>
      <c r="H1581" t="s">
        <v>30</v>
      </c>
      <c r="I1581" t="s">
        <v>69</v>
      </c>
      <c r="J1581" t="s">
        <v>70</v>
      </c>
      <c r="K1581" t="s">
        <v>21</v>
      </c>
      <c r="L1581" t="s">
        <v>144</v>
      </c>
      <c r="M1581" s="2">
        <v>45</v>
      </c>
      <c r="N1581" s="2">
        <v>150</v>
      </c>
      <c r="O1581" s="2">
        <v>67500</v>
      </c>
      <c r="P1581" s="2">
        <v>27000</v>
      </c>
      <c r="Q1581" s="8">
        <v>0.4</v>
      </c>
      <c r="R1581" t="s">
        <v>17</v>
      </c>
    </row>
    <row r="1582" spans="1:18" x14ac:dyDescent="0.35">
      <c r="A1582" t="s">
        <v>13</v>
      </c>
      <c r="B1582">
        <v>1128299</v>
      </c>
      <c r="C1582" s="1">
        <v>44220</v>
      </c>
      <c r="D1582">
        <f>YEAR(salesbydate[[#This Row],[Invoice_Date]])</f>
        <v>2021</v>
      </c>
      <c r="E1582">
        <f>MONTH(salesbydate[[#This Row],[Invoice_Date]])</f>
        <v>1</v>
      </c>
      <c r="F1582">
        <f>ROUNDUP(MONTH(salesbydate[[#This Row],[Invoice_Date]])/3,0)</f>
        <v>1</v>
      </c>
      <c r="G1582">
        <f>WEEKNUM(salesbydate[[#This Row],[Invoice_Date]])</f>
        <v>5</v>
      </c>
      <c r="H1582" t="s">
        <v>30</v>
      </c>
      <c r="I1582" t="s">
        <v>69</v>
      </c>
      <c r="J1582" t="s">
        <v>70</v>
      </c>
      <c r="K1582" t="s">
        <v>22</v>
      </c>
      <c r="L1582" t="s">
        <v>145</v>
      </c>
      <c r="M1582" s="2">
        <v>40</v>
      </c>
      <c r="N1582" s="2">
        <v>400</v>
      </c>
      <c r="O1582" s="2">
        <v>160000</v>
      </c>
      <c r="P1582" s="2">
        <v>48000</v>
      </c>
      <c r="Q1582" s="8">
        <v>0.3</v>
      </c>
      <c r="R1582" t="s">
        <v>17</v>
      </c>
    </row>
    <row r="1583" spans="1:18" x14ac:dyDescent="0.35">
      <c r="A1583" t="s">
        <v>13</v>
      </c>
      <c r="B1583">
        <v>1128299</v>
      </c>
      <c r="C1583" s="1">
        <v>44251</v>
      </c>
      <c r="D1583">
        <f>YEAR(salesbydate[[#This Row],[Invoice_Date]])</f>
        <v>2021</v>
      </c>
      <c r="E1583">
        <f>MONTH(salesbydate[[#This Row],[Invoice_Date]])</f>
        <v>2</v>
      </c>
      <c r="F1583">
        <f>ROUNDUP(MONTH(salesbydate[[#This Row],[Invoice_Date]])/3,0)</f>
        <v>1</v>
      </c>
      <c r="G1583">
        <f>WEEKNUM(salesbydate[[#This Row],[Invoice_Date]])</f>
        <v>9</v>
      </c>
      <c r="H1583" t="s">
        <v>30</v>
      </c>
      <c r="I1583" t="s">
        <v>69</v>
      </c>
      <c r="J1583" t="s">
        <v>70</v>
      </c>
      <c r="K1583" t="s">
        <v>16</v>
      </c>
      <c r="L1583" t="s">
        <v>144</v>
      </c>
      <c r="M1583" s="2">
        <v>30</v>
      </c>
      <c r="N1583" s="2">
        <v>450</v>
      </c>
      <c r="O1583" s="2">
        <v>135000</v>
      </c>
      <c r="P1583" s="2">
        <v>47250</v>
      </c>
      <c r="Q1583" s="8">
        <v>0.35</v>
      </c>
      <c r="R1583" t="s">
        <v>17</v>
      </c>
    </row>
    <row r="1584" spans="1:18" x14ac:dyDescent="0.35">
      <c r="A1584" t="s">
        <v>13</v>
      </c>
      <c r="B1584">
        <v>1128299</v>
      </c>
      <c r="C1584" s="1">
        <v>44251</v>
      </c>
      <c r="D1584">
        <f>YEAR(salesbydate[[#This Row],[Invoice_Date]])</f>
        <v>2021</v>
      </c>
      <c r="E1584">
        <f>MONTH(salesbydate[[#This Row],[Invoice_Date]])</f>
        <v>2</v>
      </c>
      <c r="F1584">
        <f>ROUNDUP(MONTH(salesbydate[[#This Row],[Invoice_Date]])/3,0)</f>
        <v>1</v>
      </c>
      <c r="G1584">
        <f>WEEKNUM(salesbydate[[#This Row],[Invoice_Date]])</f>
        <v>9</v>
      </c>
      <c r="H1584" t="s">
        <v>30</v>
      </c>
      <c r="I1584" t="s">
        <v>69</v>
      </c>
      <c r="J1584" t="s">
        <v>70</v>
      </c>
      <c r="K1584" t="s">
        <v>18</v>
      </c>
      <c r="L1584" t="s">
        <v>144</v>
      </c>
      <c r="M1584" s="2">
        <v>40</v>
      </c>
      <c r="N1584" s="2">
        <v>350</v>
      </c>
      <c r="O1584" s="2">
        <v>140000</v>
      </c>
      <c r="P1584" s="2">
        <v>49000</v>
      </c>
      <c r="Q1584" s="8">
        <v>0.35</v>
      </c>
      <c r="R1584" t="s">
        <v>17</v>
      </c>
    </row>
    <row r="1585" spans="1:18" x14ac:dyDescent="0.35">
      <c r="A1585" t="s">
        <v>13</v>
      </c>
      <c r="B1585">
        <v>1128299</v>
      </c>
      <c r="C1585" s="1">
        <v>44251</v>
      </c>
      <c r="D1585">
        <f>YEAR(salesbydate[[#This Row],[Invoice_Date]])</f>
        <v>2021</v>
      </c>
      <c r="E1585">
        <f>MONTH(salesbydate[[#This Row],[Invoice_Date]])</f>
        <v>2</v>
      </c>
      <c r="F1585">
        <f>ROUNDUP(MONTH(salesbydate[[#This Row],[Invoice_Date]])/3,0)</f>
        <v>1</v>
      </c>
      <c r="G1585">
        <f>WEEKNUM(salesbydate[[#This Row],[Invoice_Date]])</f>
        <v>9</v>
      </c>
      <c r="H1585" t="s">
        <v>30</v>
      </c>
      <c r="I1585" t="s">
        <v>69</v>
      </c>
      <c r="J1585" t="s">
        <v>70</v>
      </c>
      <c r="K1585" t="s">
        <v>19</v>
      </c>
      <c r="L1585" t="s">
        <v>145</v>
      </c>
      <c r="M1585" s="2">
        <v>40</v>
      </c>
      <c r="N1585" s="2">
        <v>350</v>
      </c>
      <c r="O1585" s="2">
        <v>140000</v>
      </c>
      <c r="P1585" s="2">
        <v>49000</v>
      </c>
      <c r="Q1585" s="8">
        <v>0.35</v>
      </c>
      <c r="R1585" t="s">
        <v>17</v>
      </c>
    </row>
    <row r="1586" spans="1:18" x14ac:dyDescent="0.35">
      <c r="A1586" t="s">
        <v>13</v>
      </c>
      <c r="B1586">
        <v>1128299</v>
      </c>
      <c r="C1586" s="1">
        <v>44251</v>
      </c>
      <c r="D1586">
        <f>YEAR(salesbydate[[#This Row],[Invoice_Date]])</f>
        <v>2021</v>
      </c>
      <c r="E1586">
        <f>MONTH(salesbydate[[#This Row],[Invoice_Date]])</f>
        <v>2</v>
      </c>
      <c r="F1586">
        <f>ROUNDUP(MONTH(salesbydate[[#This Row],[Invoice_Date]])/3,0)</f>
        <v>1</v>
      </c>
      <c r="G1586">
        <f>WEEKNUM(salesbydate[[#This Row],[Invoice_Date]])</f>
        <v>9</v>
      </c>
      <c r="H1586" t="s">
        <v>47</v>
      </c>
      <c r="I1586" t="s">
        <v>71</v>
      </c>
      <c r="J1586" t="s">
        <v>72</v>
      </c>
      <c r="K1586" t="s">
        <v>20</v>
      </c>
      <c r="L1586" t="s">
        <v>145</v>
      </c>
      <c r="M1586" s="2">
        <v>40</v>
      </c>
      <c r="N1586" s="2">
        <v>200</v>
      </c>
      <c r="O1586" s="2">
        <v>80000</v>
      </c>
      <c r="P1586" s="2">
        <v>28000</v>
      </c>
      <c r="Q1586" s="8">
        <v>0.35</v>
      </c>
      <c r="R1586" t="s">
        <v>17</v>
      </c>
    </row>
    <row r="1587" spans="1:18" x14ac:dyDescent="0.35">
      <c r="A1587" t="s">
        <v>13</v>
      </c>
      <c r="B1587">
        <v>1128299</v>
      </c>
      <c r="C1587" s="1">
        <v>44251</v>
      </c>
      <c r="D1587">
        <f>YEAR(salesbydate[[#This Row],[Invoice_Date]])</f>
        <v>2021</v>
      </c>
      <c r="E1587">
        <f>MONTH(salesbydate[[#This Row],[Invoice_Date]])</f>
        <v>2</v>
      </c>
      <c r="F1587">
        <f>ROUNDUP(MONTH(salesbydate[[#This Row],[Invoice_Date]])/3,0)</f>
        <v>1</v>
      </c>
      <c r="G1587">
        <f>WEEKNUM(salesbydate[[#This Row],[Invoice_Date]])</f>
        <v>9</v>
      </c>
      <c r="H1587" t="s">
        <v>47</v>
      </c>
      <c r="I1587" t="s">
        <v>71</v>
      </c>
      <c r="J1587" t="s">
        <v>72</v>
      </c>
      <c r="K1587" t="s">
        <v>21</v>
      </c>
      <c r="L1587" t="s">
        <v>144</v>
      </c>
      <c r="M1587" s="2">
        <v>45</v>
      </c>
      <c r="N1587" s="2">
        <v>125</v>
      </c>
      <c r="O1587" s="2">
        <v>56250</v>
      </c>
      <c r="P1587" s="2">
        <v>22500</v>
      </c>
      <c r="Q1587" s="8">
        <v>0.4</v>
      </c>
      <c r="R1587" t="s">
        <v>17</v>
      </c>
    </row>
    <row r="1588" spans="1:18" x14ac:dyDescent="0.35">
      <c r="A1588" t="s">
        <v>13</v>
      </c>
      <c r="B1588">
        <v>1128299</v>
      </c>
      <c r="C1588" s="1">
        <v>44251</v>
      </c>
      <c r="D1588">
        <f>YEAR(salesbydate[[#This Row],[Invoice_Date]])</f>
        <v>2021</v>
      </c>
      <c r="E1588">
        <f>MONTH(salesbydate[[#This Row],[Invoice_Date]])</f>
        <v>2</v>
      </c>
      <c r="F1588">
        <f>ROUNDUP(MONTH(salesbydate[[#This Row],[Invoice_Date]])/3,0)</f>
        <v>1</v>
      </c>
      <c r="G1588">
        <f>WEEKNUM(salesbydate[[#This Row],[Invoice_Date]])</f>
        <v>9</v>
      </c>
      <c r="H1588" t="s">
        <v>47</v>
      </c>
      <c r="I1588" t="s">
        <v>71</v>
      </c>
      <c r="J1588" t="s">
        <v>72</v>
      </c>
      <c r="K1588" t="s">
        <v>22</v>
      </c>
      <c r="L1588" t="s">
        <v>145</v>
      </c>
      <c r="M1588" s="2">
        <v>40</v>
      </c>
      <c r="N1588" s="2">
        <v>325</v>
      </c>
      <c r="O1588" s="2">
        <v>130000</v>
      </c>
      <c r="P1588" s="2">
        <v>39000</v>
      </c>
      <c r="Q1588" s="8">
        <v>0.3</v>
      </c>
      <c r="R1588" t="s">
        <v>17</v>
      </c>
    </row>
    <row r="1589" spans="1:18" x14ac:dyDescent="0.35">
      <c r="A1589" t="s">
        <v>13</v>
      </c>
      <c r="B1589">
        <v>1128299</v>
      </c>
      <c r="C1589" s="1">
        <v>44278</v>
      </c>
      <c r="D1589">
        <f>YEAR(salesbydate[[#This Row],[Invoice_Date]])</f>
        <v>2021</v>
      </c>
      <c r="E1589">
        <f>MONTH(salesbydate[[#This Row],[Invoice_Date]])</f>
        <v>3</v>
      </c>
      <c r="F1589">
        <f>ROUNDUP(MONTH(salesbydate[[#This Row],[Invoice_Date]])/3,0)</f>
        <v>1</v>
      </c>
      <c r="G1589">
        <f>WEEKNUM(salesbydate[[#This Row],[Invoice_Date]])</f>
        <v>13</v>
      </c>
      <c r="H1589" t="s">
        <v>47</v>
      </c>
      <c r="I1589" t="s">
        <v>71</v>
      </c>
      <c r="J1589" t="s">
        <v>72</v>
      </c>
      <c r="K1589" t="s">
        <v>16</v>
      </c>
      <c r="L1589" t="s">
        <v>144</v>
      </c>
      <c r="M1589" s="2">
        <v>40</v>
      </c>
      <c r="N1589" s="2">
        <v>475</v>
      </c>
      <c r="O1589" s="2">
        <v>190000</v>
      </c>
      <c r="P1589" s="2">
        <v>66500</v>
      </c>
      <c r="Q1589" s="8">
        <v>0.35</v>
      </c>
      <c r="R1589" t="s">
        <v>17</v>
      </c>
    </row>
    <row r="1590" spans="1:18" x14ac:dyDescent="0.35">
      <c r="A1590" t="s">
        <v>13</v>
      </c>
      <c r="B1590">
        <v>1128299</v>
      </c>
      <c r="C1590" s="1">
        <v>44278</v>
      </c>
      <c r="D1590">
        <f>YEAR(salesbydate[[#This Row],[Invoice_Date]])</f>
        <v>2021</v>
      </c>
      <c r="E1590">
        <f>MONTH(salesbydate[[#This Row],[Invoice_Date]])</f>
        <v>3</v>
      </c>
      <c r="F1590">
        <f>ROUNDUP(MONTH(salesbydate[[#This Row],[Invoice_Date]])/3,0)</f>
        <v>1</v>
      </c>
      <c r="G1590">
        <f>WEEKNUM(salesbydate[[#This Row],[Invoice_Date]])</f>
        <v>13</v>
      </c>
      <c r="H1590" t="s">
        <v>47</v>
      </c>
      <c r="I1590" t="s">
        <v>71</v>
      </c>
      <c r="J1590" t="s">
        <v>72</v>
      </c>
      <c r="K1590" t="s">
        <v>18</v>
      </c>
      <c r="L1590" t="s">
        <v>144</v>
      </c>
      <c r="M1590" s="2">
        <v>50</v>
      </c>
      <c r="N1590" s="2">
        <v>325</v>
      </c>
      <c r="O1590" s="2">
        <v>162500</v>
      </c>
      <c r="P1590" s="2">
        <v>56875</v>
      </c>
      <c r="Q1590" s="8">
        <v>0.35</v>
      </c>
      <c r="R1590" t="s">
        <v>17</v>
      </c>
    </row>
    <row r="1591" spans="1:18" x14ac:dyDescent="0.35">
      <c r="A1591" t="s">
        <v>13</v>
      </c>
      <c r="B1591">
        <v>1128299</v>
      </c>
      <c r="C1591" s="1">
        <v>44278</v>
      </c>
      <c r="D1591">
        <f>YEAR(salesbydate[[#This Row],[Invoice_Date]])</f>
        <v>2021</v>
      </c>
      <c r="E1591">
        <f>MONTH(salesbydate[[#This Row],[Invoice_Date]])</f>
        <v>3</v>
      </c>
      <c r="F1591">
        <f>ROUNDUP(MONTH(salesbydate[[#This Row],[Invoice_Date]])/3,0)</f>
        <v>1</v>
      </c>
      <c r="G1591">
        <f>WEEKNUM(salesbydate[[#This Row],[Invoice_Date]])</f>
        <v>13</v>
      </c>
      <c r="H1591" t="s">
        <v>47</v>
      </c>
      <c r="I1591" t="s">
        <v>71</v>
      </c>
      <c r="J1591" t="s">
        <v>72</v>
      </c>
      <c r="K1591" t="s">
        <v>19</v>
      </c>
      <c r="L1591" t="s">
        <v>145</v>
      </c>
      <c r="M1591" s="2">
        <v>55</v>
      </c>
      <c r="N1591" s="2">
        <v>350</v>
      </c>
      <c r="O1591" s="2">
        <v>192500</v>
      </c>
      <c r="P1591" s="2">
        <v>67375</v>
      </c>
      <c r="Q1591" s="8">
        <v>0.35</v>
      </c>
      <c r="R1591" t="s">
        <v>17</v>
      </c>
    </row>
    <row r="1592" spans="1:18" x14ac:dyDescent="0.35">
      <c r="A1592" t="s">
        <v>13</v>
      </c>
      <c r="B1592">
        <v>1128299</v>
      </c>
      <c r="C1592" s="1">
        <v>44278</v>
      </c>
      <c r="D1592">
        <f>YEAR(salesbydate[[#This Row],[Invoice_Date]])</f>
        <v>2021</v>
      </c>
      <c r="E1592">
        <f>MONTH(salesbydate[[#This Row],[Invoice_Date]])</f>
        <v>3</v>
      </c>
      <c r="F1592">
        <f>ROUNDUP(MONTH(salesbydate[[#This Row],[Invoice_Date]])/3,0)</f>
        <v>1</v>
      </c>
      <c r="G1592">
        <f>WEEKNUM(salesbydate[[#This Row],[Invoice_Date]])</f>
        <v>13</v>
      </c>
      <c r="H1592" t="s">
        <v>47</v>
      </c>
      <c r="I1592" t="s">
        <v>71</v>
      </c>
      <c r="J1592" t="s">
        <v>72</v>
      </c>
      <c r="K1592" t="s">
        <v>20</v>
      </c>
      <c r="L1592" t="s">
        <v>145</v>
      </c>
      <c r="M1592" s="2">
        <v>50</v>
      </c>
      <c r="N1592" s="2">
        <v>250</v>
      </c>
      <c r="O1592" s="2">
        <v>125000</v>
      </c>
      <c r="P1592" s="2">
        <v>43750</v>
      </c>
      <c r="Q1592" s="8">
        <v>0.35</v>
      </c>
      <c r="R1592" t="s">
        <v>17</v>
      </c>
    </row>
    <row r="1593" spans="1:18" x14ac:dyDescent="0.35">
      <c r="A1593" t="s">
        <v>13</v>
      </c>
      <c r="B1593">
        <v>1128299</v>
      </c>
      <c r="C1593" s="1">
        <v>44278</v>
      </c>
      <c r="D1593">
        <f>YEAR(salesbydate[[#This Row],[Invoice_Date]])</f>
        <v>2021</v>
      </c>
      <c r="E1593">
        <f>MONTH(salesbydate[[#This Row],[Invoice_Date]])</f>
        <v>3</v>
      </c>
      <c r="F1593">
        <f>ROUNDUP(MONTH(salesbydate[[#This Row],[Invoice_Date]])/3,0)</f>
        <v>1</v>
      </c>
      <c r="G1593">
        <f>WEEKNUM(salesbydate[[#This Row],[Invoice_Date]])</f>
        <v>13</v>
      </c>
      <c r="H1593" t="s">
        <v>47</v>
      </c>
      <c r="I1593" t="s">
        <v>71</v>
      </c>
      <c r="J1593" t="s">
        <v>72</v>
      </c>
      <c r="K1593" t="s">
        <v>21</v>
      </c>
      <c r="L1593" t="s">
        <v>144</v>
      </c>
      <c r="M1593" s="2">
        <v>55</v>
      </c>
      <c r="N1593" s="2">
        <v>100</v>
      </c>
      <c r="O1593" s="2">
        <v>55000</v>
      </c>
      <c r="P1593" s="2">
        <v>22000</v>
      </c>
      <c r="Q1593" s="8">
        <v>0.4</v>
      </c>
      <c r="R1593" t="s">
        <v>17</v>
      </c>
    </row>
    <row r="1594" spans="1:18" x14ac:dyDescent="0.35">
      <c r="A1594" t="s">
        <v>13</v>
      </c>
      <c r="B1594">
        <v>1128299</v>
      </c>
      <c r="C1594" s="1">
        <v>44278</v>
      </c>
      <c r="D1594">
        <f>YEAR(salesbydate[[#This Row],[Invoice_Date]])</f>
        <v>2021</v>
      </c>
      <c r="E1594">
        <f>MONTH(salesbydate[[#This Row],[Invoice_Date]])</f>
        <v>3</v>
      </c>
      <c r="F1594">
        <f>ROUNDUP(MONTH(salesbydate[[#This Row],[Invoice_Date]])/3,0)</f>
        <v>1</v>
      </c>
      <c r="G1594">
        <f>WEEKNUM(salesbydate[[#This Row],[Invoice_Date]])</f>
        <v>13</v>
      </c>
      <c r="H1594" t="s">
        <v>47</v>
      </c>
      <c r="I1594" t="s">
        <v>71</v>
      </c>
      <c r="J1594" t="s">
        <v>72</v>
      </c>
      <c r="K1594" t="s">
        <v>22</v>
      </c>
      <c r="L1594" t="s">
        <v>145</v>
      </c>
      <c r="M1594" s="2">
        <v>50</v>
      </c>
      <c r="N1594" s="2">
        <v>300</v>
      </c>
      <c r="O1594" s="2">
        <v>150000</v>
      </c>
      <c r="P1594" s="2">
        <v>45000</v>
      </c>
      <c r="Q1594" s="8">
        <v>0.3</v>
      </c>
      <c r="R1594" t="s">
        <v>17</v>
      </c>
    </row>
    <row r="1595" spans="1:18" x14ac:dyDescent="0.35">
      <c r="A1595" t="s">
        <v>13</v>
      </c>
      <c r="B1595">
        <v>1128299</v>
      </c>
      <c r="C1595" s="1">
        <v>44310</v>
      </c>
      <c r="D1595">
        <f>YEAR(salesbydate[[#This Row],[Invoice_Date]])</f>
        <v>2021</v>
      </c>
      <c r="E1595">
        <f>MONTH(salesbydate[[#This Row],[Invoice_Date]])</f>
        <v>4</v>
      </c>
      <c r="F1595">
        <f>ROUNDUP(MONTH(salesbydate[[#This Row],[Invoice_Date]])/3,0)</f>
        <v>2</v>
      </c>
      <c r="G1595">
        <f>WEEKNUM(salesbydate[[#This Row],[Invoice_Date]])</f>
        <v>17</v>
      </c>
      <c r="H1595" t="s">
        <v>47</v>
      </c>
      <c r="I1595" t="s">
        <v>71</v>
      </c>
      <c r="J1595" t="s">
        <v>72</v>
      </c>
      <c r="K1595" t="s">
        <v>16</v>
      </c>
      <c r="L1595" t="s">
        <v>144</v>
      </c>
      <c r="M1595" s="2">
        <v>55</v>
      </c>
      <c r="N1595" s="2">
        <v>475</v>
      </c>
      <c r="O1595" s="2">
        <v>261250</v>
      </c>
      <c r="P1595" s="2">
        <v>91438</v>
      </c>
      <c r="Q1595" s="8">
        <v>0.35</v>
      </c>
      <c r="R1595" t="s">
        <v>17</v>
      </c>
    </row>
    <row r="1596" spans="1:18" x14ac:dyDescent="0.35">
      <c r="A1596" t="s">
        <v>13</v>
      </c>
      <c r="B1596">
        <v>1128299</v>
      </c>
      <c r="C1596" s="1">
        <v>44310</v>
      </c>
      <c r="D1596">
        <f>YEAR(salesbydate[[#This Row],[Invoice_Date]])</f>
        <v>2021</v>
      </c>
      <c r="E1596">
        <f>MONTH(salesbydate[[#This Row],[Invoice_Date]])</f>
        <v>4</v>
      </c>
      <c r="F1596">
        <f>ROUNDUP(MONTH(salesbydate[[#This Row],[Invoice_Date]])/3,0)</f>
        <v>2</v>
      </c>
      <c r="G1596">
        <f>WEEKNUM(salesbydate[[#This Row],[Invoice_Date]])</f>
        <v>17</v>
      </c>
      <c r="H1596" t="s">
        <v>47</v>
      </c>
      <c r="I1596" t="s">
        <v>71</v>
      </c>
      <c r="J1596" t="s">
        <v>72</v>
      </c>
      <c r="K1596" t="s">
        <v>18</v>
      </c>
      <c r="L1596" t="s">
        <v>144</v>
      </c>
      <c r="M1596" s="2">
        <v>60</v>
      </c>
      <c r="N1596" s="2">
        <v>275</v>
      </c>
      <c r="O1596" s="2">
        <v>165000</v>
      </c>
      <c r="P1596" s="2">
        <v>57750</v>
      </c>
      <c r="Q1596" s="8">
        <v>0.35</v>
      </c>
      <c r="R1596" t="s">
        <v>17</v>
      </c>
    </row>
    <row r="1597" spans="1:18" x14ac:dyDescent="0.35">
      <c r="A1597" t="s">
        <v>13</v>
      </c>
      <c r="B1597">
        <v>1128299</v>
      </c>
      <c r="C1597" s="1">
        <v>44310</v>
      </c>
      <c r="D1597">
        <f>YEAR(salesbydate[[#This Row],[Invoice_Date]])</f>
        <v>2021</v>
      </c>
      <c r="E1597">
        <f>MONTH(salesbydate[[#This Row],[Invoice_Date]])</f>
        <v>4</v>
      </c>
      <c r="F1597">
        <f>ROUNDUP(MONTH(salesbydate[[#This Row],[Invoice_Date]])/3,0)</f>
        <v>2</v>
      </c>
      <c r="G1597">
        <f>WEEKNUM(salesbydate[[#This Row],[Invoice_Date]])</f>
        <v>17</v>
      </c>
      <c r="H1597" t="s">
        <v>47</v>
      </c>
      <c r="I1597" t="s">
        <v>71</v>
      </c>
      <c r="J1597" t="s">
        <v>72</v>
      </c>
      <c r="K1597" t="s">
        <v>19</v>
      </c>
      <c r="L1597" t="s">
        <v>145</v>
      </c>
      <c r="M1597" s="2">
        <v>60</v>
      </c>
      <c r="N1597" s="2">
        <v>325</v>
      </c>
      <c r="O1597" s="2">
        <v>195000</v>
      </c>
      <c r="P1597" s="2">
        <v>68250</v>
      </c>
      <c r="Q1597" s="8">
        <v>0.35</v>
      </c>
      <c r="R1597" t="s">
        <v>17</v>
      </c>
    </row>
    <row r="1598" spans="1:18" x14ac:dyDescent="0.35">
      <c r="A1598" t="s">
        <v>13</v>
      </c>
      <c r="B1598">
        <v>1128299</v>
      </c>
      <c r="C1598" s="1">
        <v>44310</v>
      </c>
      <c r="D1598">
        <f>YEAR(salesbydate[[#This Row],[Invoice_Date]])</f>
        <v>2021</v>
      </c>
      <c r="E1598">
        <f>MONTH(salesbydate[[#This Row],[Invoice_Date]])</f>
        <v>4</v>
      </c>
      <c r="F1598">
        <f>ROUNDUP(MONTH(salesbydate[[#This Row],[Invoice_Date]])/3,0)</f>
        <v>2</v>
      </c>
      <c r="G1598">
        <f>WEEKNUM(salesbydate[[#This Row],[Invoice_Date]])</f>
        <v>17</v>
      </c>
      <c r="H1598" t="s">
        <v>47</v>
      </c>
      <c r="I1598" t="s">
        <v>71</v>
      </c>
      <c r="J1598" t="s">
        <v>72</v>
      </c>
      <c r="K1598" t="s">
        <v>20</v>
      </c>
      <c r="L1598" t="s">
        <v>145</v>
      </c>
      <c r="M1598" s="2">
        <v>45</v>
      </c>
      <c r="N1598" s="2">
        <v>225</v>
      </c>
      <c r="O1598" s="2">
        <v>101250</v>
      </c>
      <c r="P1598" s="2">
        <v>35438</v>
      </c>
      <c r="Q1598" s="8">
        <v>0.35</v>
      </c>
      <c r="R1598" t="s">
        <v>17</v>
      </c>
    </row>
    <row r="1599" spans="1:18" x14ac:dyDescent="0.35">
      <c r="A1599" t="s">
        <v>13</v>
      </c>
      <c r="B1599">
        <v>1128299</v>
      </c>
      <c r="C1599" s="1">
        <v>44310</v>
      </c>
      <c r="D1599">
        <f>YEAR(salesbydate[[#This Row],[Invoice_Date]])</f>
        <v>2021</v>
      </c>
      <c r="E1599">
        <f>MONTH(salesbydate[[#This Row],[Invoice_Date]])</f>
        <v>4</v>
      </c>
      <c r="F1599">
        <f>ROUNDUP(MONTH(salesbydate[[#This Row],[Invoice_Date]])/3,0)</f>
        <v>2</v>
      </c>
      <c r="G1599">
        <f>WEEKNUM(salesbydate[[#This Row],[Invoice_Date]])</f>
        <v>17</v>
      </c>
      <c r="H1599" t="s">
        <v>47</v>
      </c>
      <c r="I1599" t="s">
        <v>71</v>
      </c>
      <c r="J1599" t="s">
        <v>72</v>
      </c>
      <c r="K1599" t="s">
        <v>21</v>
      </c>
      <c r="L1599" t="s">
        <v>144</v>
      </c>
      <c r="M1599" s="2">
        <v>50</v>
      </c>
      <c r="N1599" s="2">
        <v>125</v>
      </c>
      <c r="O1599" s="2">
        <v>62500</v>
      </c>
      <c r="P1599" s="2">
        <v>25000</v>
      </c>
      <c r="Q1599" s="8">
        <v>0.4</v>
      </c>
      <c r="R1599" t="s">
        <v>17</v>
      </c>
    </row>
    <row r="1600" spans="1:18" x14ac:dyDescent="0.35">
      <c r="A1600" t="s">
        <v>13</v>
      </c>
      <c r="B1600">
        <v>1128299</v>
      </c>
      <c r="C1600" s="1">
        <v>44310</v>
      </c>
      <c r="D1600">
        <f>YEAR(salesbydate[[#This Row],[Invoice_Date]])</f>
        <v>2021</v>
      </c>
      <c r="E1600">
        <f>MONTH(salesbydate[[#This Row],[Invoice_Date]])</f>
        <v>4</v>
      </c>
      <c r="F1600">
        <f>ROUNDUP(MONTH(salesbydate[[#This Row],[Invoice_Date]])/3,0)</f>
        <v>2</v>
      </c>
      <c r="G1600">
        <f>WEEKNUM(salesbydate[[#This Row],[Invoice_Date]])</f>
        <v>17</v>
      </c>
      <c r="H1600" t="s">
        <v>47</v>
      </c>
      <c r="I1600" t="s">
        <v>71</v>
      </c>
      <c r="J1600" t="s">
        <v>72</v>
      </c>
      <c r="K1600" t="s">
        <v>22</v>
      </c>
      <c r="L1600" t="s">
        <v>145</v>
      </c>
      <c r="M1600" s="2">
        <v>65</v>
      </c>
      <c r="N1600" s="2">
        <v>300</v>
      </c>
      <c r="O1600" s="2">
        <v>195000</v>
      </c>
      <c r="P1600" s="2">
        <v>58500</v>
      </c>
      <c r="Q1600" s="8">
        <v>0.3</v>
      </c>
      <c r="R1600" t="s">
        <v>17</v>
      </c>
    </row>
    <row r="1601" spans="1:18" x14ac:dyDescent="0.35">
      <c r="A1601" t="s">
        <v>13</v>
      </c>
      <c r="B1601">
        <v>1128299</v>
      </c>
      <c r="C1601" s="1">
        <v>44341</v>
      </c>
      <c r="D1601">
        <f>YEAR(salesbydate[[#This Row],[Invoice_Date]])</f>
        <v>2021</v>
      </c>
      <c r="E1601">
        <f>MONTH(salesbydate[[#This Row],[Invoice_Date]])</f>
        <v>5</v>
      </c>
      <c r="F1601">
        <f>ROUNDUP(MONTH(salesbydate[[#This Row],[Invoice_Date]])/3,0)</f>
        <v>2</v>
      </c>
      <c r="G1601">
        <f>WEEKNUM(salesbydate[[#This Row],[Invoice_Date]])</f>
        <v>22</v>
      </c>
      <c r="H1601" t="s">
        <v>47</v>
      </c>
      <c r="I1601" t="s">
        <v>71</v>
      </c>
      <c r="J1601" t="s">
        <v>72</v>
      </c>
      <c r="K1601" t="s">
        <v>16</v>
      </c>
      <c r="L1601" t="s">
        <v>144</v>
      </c>
      <c r="M1601" s="2">
        <v>50</v>
      </c>
      <c r="N1601" s="2">
        <v>500</v>
      </c>
      <c r="O1601" s="2">
        <v>250000</v>
      </c>
      <c r="P1601" s="2">
        <v>87500</v>
      </c>
      <c r="Q1601" s="8">
        <v>0.35</v>
      </c>
      <c r="R1601" t="s">
        <v>17</v>
      </c>
    </row>
    <row r="1602" spans="1:18" x14ac:dyDescent="0.35">
      <c r="A1602" t="s">
        <v>13</v>
      </c>
      <c r="B1602">
        <v>1128299</v>
      </c>
      <c r="C1602" s="1">
        <v>44341</v>
      </c>
      <c r="D1602">
        <f>YEAR(salesbydate[[#This Row],[Invoice_Date]])</f>
        <v>2021</v>
      </c>
      <c r="E1602">
        <f>MONTH(salesbydate[[#This Row],[Invoice_Date]])</f>
        <v>5</v>
      </c>
      <c r="F1602">
        <f>ROUNDUP(MONTH(salesbydate[[#This Row],[Invoice_Date]])/3,0)</f>
        <v>2</v>
      </c>
      <c r="G1602">
        <f>WEEKNUM(salesbydate[[#This Row],[Invoice_Date]])</f>
        <v>22</v>
      </c>
      <c r="H1602" t="s">
        <v>47</v>
      </c>
      <c r="I1602" t="s">
        <v>71</v>
      </c>
      <c r="J1602" t="s">
        <v>72</v>
      </c>
      <c r="K1602" t="s">
        <v>18</v>
      </c>
      <c r="L1602" t="s">
        <v>144</v>
      </c>
      <c r="M1602" s="2">
        <v>55</v>
      </c>
      <c r="N1602" s="2">
        <v>350</v>
      </c>
      <c r="O1602" s="2">
        <v>192500</v>
      </c>
      <c r="P1602" s="2">
        <v>67375</v>
      </c>
      <c r="Q1602" s="8">
        <v>0.35</v>
      </c>
      <c r="R1602" t="s">
        <v>17</v>
      </c>
    </row>
    <row r="1603" spans="1:18" x14ac:dyDescent="0.35">
      <c r="A1603" t="s">
        <v>13</v>
      </c>
      <c r="B1603">
        <v>1128299</v>
      </c>
      <c r="C1603" s="1">
        <v>44341</v>
      </c>
      <c r="D1603">
        <f>YEAR(salesbydate[[#This Row],[Invoice_Date]])</f>
        <v>2021</v>
      </c>
      <c r="E1603">
        <f>MONTH(salesbydate[[#This Row],[Invoice_Date]])</f>
        <v>5</v>
      </c>
      <c r="F1603">
        <f>ROUNDUP(MONTH(salesbydate[[#This Row],[Invoice_Date]])/3,0)</f>
        <v>2</v>
      </c>
      <c r="G1603">
        <f>WEEKNUM(salesbydate[[#This Row],[Invoice_Date]])</f>
        <v>22</v>
      </c>
      <c r="H1603" t="s">
        <v>47</v>
      </c>
      <c r="I1603" t="s">
        <v>71</v>
      </c>
      <c r="J1603" t="s">
        <v>72</v>
      </c>
      <c r="K1603" t="s">
        <v>19</v>
      </c>
      <c r="L1603" t="s">
        <v>145</v>
      </c>
      <c r="M1603" s="2">
        <v>55</v>
      </c>
      <c r="N1603" s="2">
        <v>350</v>
      </c>
      <c r="O1603" s="2">
        <v>192500</v>
      </c>
      <c r="P1603" s="2">
        <v>67375</v>
      </c>
      <c r="Q1603" s="8">
        <v>0.35</v>
      </c>
      <c r="R1603" t="s">
        <v>17</v>
      </c>
    </row>
    <row r="1604" spans="1:18" x14ac:dyDescent="0.35">
      <c r="A1604" t="s">
        <v>13</v>
      </c>
      <c r="B1604">
        <v>1128299</v>
      </c>
      <c r="C1604" s="1">
        <v>44341</v>
      </c>
      <c r="D1604">
        <f>YEAR(salesbydate[[#This Row],[Invoice_Date]])</f>
        <v>2021</v>
      </c>
      <c r="E1604">
        <f>MONTH(salesbydate[[#This Row],[Invoice_Date]])</f>
        <v>5</v>
      </c>
      <c r="F1604">
        <f>ROUNDUP(MONTH(salesbydate[[#This Row],[Invoice_Date]])/3,0)</f>
        <v>2</v>
      </c>
      <c r="G1604">
        <f>WEEKNUM(salesbydate[[#This Row],[Invoice_Date]])</f>
        <v>22</v>
      </c>
      <c r="H1604" t="s">
        <v>47</v>
      </c>
      <c r="I1604" t="s">
        <v>71</v>
      </c>
      <c r="J1604" t="s">
        <v>72</v>
      </c>
      <c r="K1604" t="s">
        <v>20</v>
      </c>
      <c r="L1604" t="s">
        <v>145</v>
      </c>
      <c r="M1604" s="2">
        <v>50</v>
      </c>
      <c r="N1604" s="2">
        <v>275</v>
      </c>
      <c r="O1604" s="2">
        <v>137500</v>
      </c>
      <c r="P1604" s="2">
        <v>48125</v>
      </c>
      <c r="Q1604" s="8">
        <v>0.35</v>
      </c>
      <c r="R1604" t="s">
        <v>17</v>
      </c>
    </row>
    <row r="1605" spans="1:18" x14ac:dyDescent="0.35">
      <c r="A1605" t="s">
        <v>13</v>
      </c>
      <c r="B1605">
        <v>1128299</v>
      </c>
      <c r="C1605" s="1">
        <v>44341</v>
      </c>
      <c r="D1605">
        <f>YEAR(salesbydate[[#This Row],[Invoice_Date]])</f>
        <v>2021</v>
      </c>
      <c r="E1605">
        <f>MONTH(salesbydate[[#This Row],[Invoice_Date]])</f>
        <v>5</v>
      </c>
      <c r="F1605">
        <f>ROUNDUP(MONTH(salesbydate[[#This Row],[Invoice_Date]])/3,0)</f>
        <v>2</v>
      </c>
      <c r="G1605">
        <f>WEEKNUM(salesbydate[[#This Row],[Invoice_Date]])</f>
        <v>22</v>
      </c>
      <c r="H1605" t="s">
        <v>47</v>
      </c>
      <c r="I1605" t="s">
        <v>71</v>
      </c>
      <c r="J1605" t="s">
        <v>72</v>
      </c>
      <c r="K1605" t="s">
        <v>21</v>
      </c>
      <c r="L1605" t="s">
        <v>144</v>
      </c>
      <c r="M1605" s="2">
        <v>45</v>
      </c>
      <c r="N1605" s="2">
        <v>175</v>
      </c>
      <c r="O1605" s="2">
        <v>78750</v>
      </c>
      <c r="P1605" s="2">
        <v>31500</v>
      </c>
      <c r="Q1605" s="8">
        <v>0.4</v>
      </c>
      <c r="R1605" t="s">
        <v>17</v>
      </c>
    </row>
    <row r="1606" spans="1:18" x14ac:dyDescent="0.35">
      <c r="A1606" t="s">
        <v>13</v>
      </c>
      <c r="B1606">
        <v>1128299</v>
      </c>
      <c r="C1606" s="1">
        <v>44341</v>
      </c>
      <c r="D1606">
        <f>YEAR(salesbydate[[#This Row],[Invoice_Date]])</f>
        <v>2021</v>
      </c>
      <c r="E1606">
        <f>MONTH(salesbydate[[#This Row],[Invoice_Date]])</f>
        <v>5</v>
      </c>
      <c r="F1606">
        <f>ROUNDUP(MONTH(salesbydate[[#This Row],[Invoice_Date]])/3,0)</f>
        <v>2</v>
      </c>
      <c r="G1606">
        <f>WEEKNUM(salesbydate[[#This Row],[Invoice_Date]])</f>
        <v>22</v>
      </c>
      <c r="H1606" t="s">
        <v>47</v>
      </c>
      <c r="I1606" t="s">
        <v>71</v>
      </c>
      <c r="J1606" t="s">
        <v>72</v>
      </c>
      <c r="K1606" t="s">
        <v>22</v>
      </c>
      <c r="L1606" t="s">
        <v>145</v>
      </c>
      <c r="M1606" s="2">
        <v>60</v>
      </c>
      <c r="N1606" s="2">
        <v>525</v>
      </c>
      <c r="O1606" s="2">
        <v>315000</v>
      </c>
      <c r="P1606" s="2">
        <v>94500</v>
      </c>
      <c r="Q1606" s="8">
        <v>0.3</v>
      </c>
      <c r="R1606" t="s">
        <v>17</v>
      </c>
    </row>
    <row r="1607" spans="1:18" x14ac:dyDescent="0.35">
      <c r="A1607" t="s">
        <v>13</v>
      </c>
      <c r="B1607">
        <v>1128299</v>
      </c>
      <c r="C1607" s="1">
        <v>44371</v>
      </c>
      <c r="D1607">
        <f>YEAR(salesbydate[[#This Row],[Invoice_Date]])</f>
        <v>2021</v>
      </c>
      <c r="E1607">
        <f>MONTH(salesbydate[[#This Row],[Invoice_Date]])</f>
        <v>6</v>
      </c>
      <c r="F1607">
        <f>ROUNDUP(MONTH(salesbydate[[#This Row],[Invoice_Date]])/3,0)</f>
        <v>2</v>
      </c>
      <c r="G1607">
        <f>WEEKNUM(salesbydate[[#This Row],[Invoice_Date]])</f>
        <v>26</v>
      </c>
      <c r="H1607" t="s">
        <v>47</v>
      </c>
      <c r="I1607" t="s">
        <v>71</v>
      </c>
      <c r="J1607" t="s">
        <v>72</v>
      </c>
      <c r="K1607" t="s">
        <v>16</v>
      </c>
      <c r="L1607" t="s">
        <v>144</v>
      </c>
      <c r="M1607" s="2">
        <v>55</v>
      </c>
      <c r="N1607" s="2">
        <v>775</v>
      </c>
      <c r="O1607" s="2">
        <v>426250</v>
      </c>
      <c r="P1607" s="2">
        <v>149188</v>
      </c>
      <c r="Q1607" s="8">
        <v>0.35</v>
      </c>
      <c r="R1607" t="s">
        <v>17</v>
      </c>
    </row>
    <row r="1608" spans="1:18" x14ac:dyDescent="0.35">
      <c r="A1608" t="s">
        <v>13</v>
      </c>
      <c r="B1608">
        <v>1128299</v>
      </c>
      <c r="C1608" s="1">
        <v>44371</v>
      </c>
      <c r="D1608">
        <f>YEAR(salesbydate[[#This Row],[Invoice_Date]])</f>
        <v>2021</v>
      </c>
      <c r="E1608">
        <f>MONTH(salesbydate[[#This Row],[Invoice_Date]])</f>
        <v>6</v>
      </c>
      <c r="F1608">
        <f>ROUNDUP(MONTH(salesbydate[[#This Row],[Invoice_Date]])/3,0)</f>
        <v>2</v>
      </c>
      <c r="G1608">
        <f>WEEKNUM(salesbydate[[#This Row],[Invoice_Date]])</f>
        <v>26</v>
      </c>
      <c r="H1608" t="s">
        <v>47</v>
      </c>
      <c r="I1608" t="s">
        <v>71</v>
      </c>
      <c r="J1608" t="s">
        <v>72</v>
      </c>
      <c r="K1608" t="s">
        <v>18</v>
      </c>
      <c r="L1608" t="s">
        <v>144</v>
      </c>
      <c r="M1608" s="2">
        <v>65</v>
      </c>
      <c r="N1608" s="2">
        <v>650</v>
      </c>
      <c r="O1608" s="2">
        <v>422500</v>
      </c>
      <c r="P1608" s="2">
        <v>147875</v>
      </c>
      <c r="Q1608" s="8">
        <v>0.35</v>
      </c>
      <c r="R1608" t="s">
        <v>17</v>
      </c>
    </row>
    <row r="1609" spans="1:18" x14ac:dyDescent="0.35">
      <c r="A1609" t="s">
        <v>13</v>
      </c>
      <c r="B1609">
        <v>1128299</v>
      </c>
      <c r="C1609" s="1">
        <v>44371</v>
      </c>
      <c r="D1609">
        <f>YEAR(salesbydate[[#This Row],[Invoice_Date]])</f>
        <v>2021</v>
      </c>
      <c r="E1609">
        <f>MONTH(salesbydate[[#This Row],[Invoice_Date]])</f>
        <v>6</v>
      </c>
      <c r="F1609">
        <f>ROUNDUP(MONTH(salesbydate[[#This Row],[Invoice_Date]])/3,0)</f>
        <v>2</v>
      </c>
      <c r="G1609">
        <f>WEEKNUM(salesbydate[[#This Row],[Invoice_Date]])</f>
        <v>26</v>
      </c>
      <c r="H1609" t="s">
        <v>47</v>
      </c>
      <c r="I1609" t="s">
        <v>71</v>
      </c>
      <c r="J1609" t="s">
        <v>72</v>
      </c>
      <c r="K1609" t="s">
        <v>19</v>
      </c>
      <c r="L1609" t="s">
        <v>145</v>
      </c>
      <c r="M1609" s="2">
        <v>80</v>
      </c>
      <c r="N1609" s="2">
        <v>650</v>
      </c>
      <c r="O1609" s="2">
        <v>520000</v>
      </c>
      <c r="P1609" s="2">
        <v>182000</v>
      </c>
      <c r="Q1609" s="8">
        <v>0.35</v>
      </c>
      <c r="R1609" t="s">
        <v>17</v>
      </c>
    </row>
    <row r="1610" spans="1:18" x14ac:dyDescent="0.35">
      <c r="A1610" t="s">
        <v>13</v>
      </c>
      <c r="B1610">
        <v>1128299</v>
      </c>
      <c r="C1610" s="1">
        <v>44371</v>
      </c>
      <c r="D1610">
        <f>YEAR(salesbydate[[#This Row],[Invoice_Date]])</f>
        <v>2021</v>
      </c>
      <c r="E1610">
        <f>MONTH(salesbydate[[#This Row],[Invoice_Date]])</f>
        <v>6</v>
      </c>
      <c r="F1610">
        <f>ROUNDUP(MONTH(salesbydate[[#This Row],[Invoice_Date]])/3,0)</f>
        <v>2</v>
      </c>
      <c r="G1610">
        <f>WEEKNUM(salesbydate[[#This Row],[Invoice_Date]])</f>
        <v>26</v>
      </c>
      <c r="H1610" t="s">
        <v>47</v>
      </c>
      <c r="I1610" t="s">
        <v>71</v>
      </c>
      <c r="J1610" t="s">
        <v>72</v>
      </c>
      <c r="K1610" t="s">
        <v>20</v>
      </c>
      <c r="L1610" t="s">
        <v>145</v>
      </c>
      <c r="M1610" s="2">
        <v>80</v>
      </c>
      <c r="N1610" s="2">
        <v>525</v>
      </c>
      <c r="O1610" s="2">
        <v>420000</v>
      </c>
      <c r="P1610" s="2">
        <v>147000</v>
      </c>
      <c r="Q1610" s="8">
        <v>0.35</v>
      </c>
      <c r="R1610" t="s">
        <v>17</v>
      </c>
    </row>
    <row r="1611" spans="1:18" x14ac:dyDescent="0.35">
      <c r="A1611" t="s">
        <v>13</v>
      </c>
      <c r="B1611">
        <v>1128299</v>
      </c>
      <c r="C1611" s="1">
        <v>44371</v>
      </c>
      <c r="D1611">
        <f>YEAR(salesbydate[[#This Row],[Invoice_Date]])</f>
        <v>2021</v>
      </c>
      <c r="E1611">
        <f>MONTH(salesbydate[[#This Row],[Invoice_Date]])</f>
        <v>6</v>
      </c>
      <c r="F1611">
        <f>ROUNDUP(MONTH(salesbydate[[#This Row],[Invoice_Date]])/3,0)</f>
        <v>2</v>
      </c>
      <c r="G1611">
        <f>WEEKNUM(salesbydate[[#This Row],[Invoice_Date]])</f>
        <v>26</v>
      </c>
      <c r="H1611" t="s">
        <v>47</v>
      </c>
      <c r="I1611" t="s">
        <v>71</v>
      </c>
      <c r="J1611" t="s">
        <v>72</v>
      </c>
      <c r="K1611" t="s">
        <v>21</v>
      </c>
      <c r="L1611" t="s">
        <v>144</v>
      </c>
      <c r="M1611" s="2">
        <v>90</v>
      </c>
      <c r="N1611" s="2">
        <v>400</v>
      </c>
      <c r="O1611" s="2">
        <v>360000</v>
      </c>
      <c r="P1611" s="2">
        <v>144000</v>
      </c>
      <c r="Q1611" s="8">
        <v>0.4</v>
      </c>
      <c r="R1611" t="s">
        <v>17</v>
      </c>
    </row>
    <row r="1612" spans="1:18" x14ac:dyDescent="0.35">
      <c r="A1612" t="s">
        <v>13</v>
      </c>
      <c r="B1612">
        <v>1128299</v>
      </c>
      <c r="C1612" s="1">
        <v>44371</v>
      </c>
      <c r="D1612">
        <f>YEAR(salesbydate[[#This Row],[Invoice_Date]])</f>
        <v>2021</v>
      </c>
      <c r="E1612">
        <f>MONTH(salesbydate[[#This Row],[Invoice_Date]])</f>
        <v>6</v>
      </c>
      <c r="F1612">
        <f>ROUNDUP(MONTH(salesbydate[[#This Row],[Invoice_Date]])/3,0)</f>
        <v>2</v>
      </c>
      <c r="G1612">
        <f>WEEKNUM(salesbydate[[#This Row],[Invoice_Date]])</f>
        <v>26</v>
      </c>
      <c r="H1612" t="s">
        <v>47</v>
      </c>
      <c r="I1612" t="s">
        <v>71</v>
      </c>
      <c r="J1612" t="s">
        <v>72</v>
      </c>
      <c r="K1612" t="s">
        <v>22</v>
      </c>
      <c r="L1612" t="s">
        <v>145</v>
      </c>
      <c r="M1612" s="2">
        <v>105</v>
      </c>
      <c r="N1612" s="2">
        <v>700</v>
      </c>
      <c r="O1612" s="2">
        <v>735000</v>
      </c>
      <c r="P1612" s="2">
        <v>220500</v>
      </c>
      <c r="Q1612" s="8">
        <v>0.3</v>
      </c>
      <c r="R1612" t="s">
        <v>17</v>
      </c>
    </row>
    <row r="1613" spans="1:18" x14ac:dyDescent="0.35">
      <c r="A1613" t="s">
        <v>13</v>
      </c>
      <c r="B1613">
        <v>1128299</v>
      </c>
      <c r="C1613" s="1">
        <v>44400</v>
      </c>
      <c r="D1613">
        <f>YEAR(salesbydate[[#This Row],[Invoice_Date]])</f>
        <v>2021</v>
      </c>
      <c r="E1613">
        <f>MONTH(salesbydate[[#This Row],[Invoice_Date]])</f>
        <v>7</v>
      </c>
      <c r="F1613">
        <f>ROUNDUP(MONTH(salesbydate[[#This Row],[Invoice_Date]])/3,0)</f>
        <v>3</v>
      </c>
      <c r="G1613">
        <f>WEEKNUM(salesbydate[[#This Row],[Invoice_Date]])</f>
        <v>30</v>
      </c>
      <c r="H1613" t="s">
        <v>47</v>
      </c>
      <c r="I1613" t="s">
        <v>71</v>
      </c>
      <c r="J1613" t="s">
        <v>72</v>
      </c>
      <c r="K1613" t="s">
        <v>16</v>
      </c>
      <c r="L1613" t="s">
        <v>144</v>
      </c>
      <c r="M1613" s="2">
        <v>85</v>
      </c>
      <c r="N1613" s="2">
        <v>850</v>
      </c>
      <c r="O1613" s="2">
        <v>722500</v>
      </c>
      <c r="P1613" s="2">
        <v>252875</v>
      </c>
      <c r="Q1613" s="8">
        <v>0.35</v>
      </c>
      <c r="R1613" t="s">
        <v>17</v>
      </c>
    </row>
    <row r="1614" spans="1:18" x14ac:dyDescent="0.35">
      <c r="A1614" t="s">
        <v>13</v>
      </c>
      <c r="B1614">
        <v>1128299</v>
      </c>
      <c r="C1614" s="1">
        <v>44400</v>
      </c>
      <c r="D1614">
        <f>YEAR(salesbydate[[#This Row],[Invoice_Date]])</f>
        <v>2021</v>
      </c>
      <c r="E1614">
        <f>MONTH(salesbydate[[#This Row],[Invoice_Date]])</f>
        <v>7</v>
      </c>
      <c r="F1614">
        <f>ROUNDUP(MONTH(salesbydate[[#This Row],[Invoice_Date]])/3,0)</f>
        <v>3</v>
      </c>
      <c r="G1614">
        <f>WEEKNUM(salesbydate[[#This Row],[Invoice_Date]])</f>
        <v>30</v>
      </c>
      <c r="H1614" t="s">
        <v>47</v>
      </c>
      <c r="I1614" t="s">
        <v>71</v>
      </c>
      <c r="J1614" t="s">
        <v>72</v>
      </c>
      <c r="K1614" t="s">
        <v>18</v>
      </c>
      <c r="L1614" t="s">
        <v>144</v>
      </c>
      <c r="M1614" s="2">
        <v>90</v>
      </c>
      <c r="N1614" s="2">
        <v>700</v>
      </c>
      <c r="O1614" s="2">
        <v>630000</v>
      </c>
      <c r="P1614" s="2">
        <v>220500</v>
      </c>
      <c r="Q1614" s="8">
        <v>0.35</v>
      </c>
      <c r="R1614" t="s">
        <v>17</v>
      </c>
    </row>
    <row r="1615" spans="1:18" x14ac:dyDescent="0.35">
      <c r="A1615" t="s">
        <v>13</v>
      </c>
      <c r="B1615">
        <v>1128299</v>
      </c>
      <c r="C1615" s="1">
        <v>44400</v>
      </c>
      <c r="D1615">
        <f>YEAR(salesbydate[[#This Row],[Invoice_Date]])</f>
        <v>2021</v>
      </c>
      <c r="E1615">
        <f>MONTH(salesbydate[[#This Row],[Invoice_Date]])</f>
        <v>7</v>
      </c>
      <c r="F1615">
        <f>ROUNDUP(MONTH(salesbydate[[#This Row],[Invoice_Date]])/3,0)</f>
        <v>3</v>
      </c>
      <c r="G1615">
        <f>WEEKNUM(salesbydate[[#This Row],[Invoice_Date]])</f>
        <v>30</v>
      </c>
      <c r="H1615" t="s">
        <v>47</v>
      </c>
      <c r="I1615" t="s">
        <v>71</v>
      </c>
      <c r="J1615" t="s">
        <v>72</v>
      </c>
      <c r="K1615" t="s">
        <v>19</v>
      </c>
      <c r="L1615" t="s">
        <v>145</v>
      </c>
      <c r="M1615" s="2">
        <v>90</v>
      </c>
      <c r="N1615" s="2">
        <v>650</v>
      </c>
      <c r="O1615" s="2">
        <v>585000</v>
      </c>
      <c r="P1615" s="2">
        <v>204750</v>
      </c>
      <c r="Q1615" s="8">
        <v>0.35</v>
      </c>
      <c r="R1615" t="s">
        <v>17</v>
      </c>
    </row>
    <row r="1616" spans="1:18" x14ac:dyDescent="0.35">
      <c r="A1616" t="s">
        <v>13</v>
      </c>
      <c r="B1616">
        <v>1128299</v>
      </c>
      <c r="C1616" s="1">
        <v>44400</v>
      </c>
      <c r="D1616">
        <f>YEAR(salesbydate[[#This Row],[Invoice_Date]])</f>
        <v>2021</v>
      </c>
      <c r="E1616">
        <f>MONTH(salesbydate[[#This Row],[Invoice_Date]])</f>
        <v>7</v>
      </c>
      <c r="F1616">
        <f>ROUNDUP(MONTH(salesbydate[[#This Row],[Invoice_Date]])/3,0)</f>
        <v>3</v>
      </c>
      <c r="G1616">
        <f>WEEKNUM(salesbydate[[#This Row],[Invoice_Date]])</f>
        <v>30</v>
      </c>
      <c r="H1616" t="s">
        <v>47</v>
      </c>
      <c r="I1616" t="s">
        <v>71</v>
      </c>
      <c r="J1616" t="s">
        <v>72</v>
      </c>
      <c r="K1616" t="s">
        <v>20</v>
      </c>
      <c r="L1616" t="s">
        <v>145</v>
      </c>
      <c r="M1616" s="2">
        <v>85</v>
      </c>
      <c r="N1616" s="2">
        <v>550</v>
      </c>
      <c r="O1616" s="2">
        <v>467500</v>
      </c>
      <c r="P1616" s="2">
        <v>163625</v>
      </c>
      <c r="Q1616" s="8">
        <v>0.35</v>
      </c>
      <c r="R1616" t="s">
        <v>17</v>
      </c>
    </row>
    <row r="1617" spans="1:18" x14ac:dyDescent="0.35">
      <c r="A1617" t="s">
        <v>13</v>
      </c>
      <c r="B1617">
        <v>1128299</v>
      </c>
      <c r="C1617" s="1">
        <v>44400</v>
      </c>
      <c r="D1617">
        <f>YEAR(salesbydate[[#This Row],[Invoice_Date]])</f>
        <v>2021</v>
      </c>
      <c r="E1617">
        <f>MONTH(salesbydate[[#This Row],[Invoice_Date]])</f>
        <v>7</v>
      </c>
      <c r="F1617">
        <f>ROUNDUP(MONTH(salesbydate[[#This Row],[Invoice_Date]])/3,0)</f>
        <v>3</v>
      </c>
      <c r="G1617">
        <f>WEEKNUM(salesbydate[[#This Row],[Invoice_Date]])</f>
        <v>30</v>
      </c>
      <c r="H1617" t="s">
        <v>47</v>
      </c>
      <c r="I1617" t="s">
        <v>71</v>
      </c>
      <c r="J1617" t="s">
        <v>72</v>
      </c>
      <c r="K1617" t="s">
        <v>21</v>
      </c>
      <c r="L1617" t="s">
        <v>144</v>
      </c>
      <c r="M1617" s="2">
        <v>90</v>
      </c>
      <c r="N1617" s="2">
        <v>600</v>
      </c>
      <c r="O1617" s="2">
        <v>540000</v>
      </c>
      <c r="P1617" s="2">
        <v>216000</v>
      </c>
      <c r="Q1617" s="8">
        <v>0.4</v>
      </c>
      <c r="R1617" t="s">
        <v>17</v>
      </c>
    </row>
    <row r="1618" spans="1:18" x14ac:dyDescent="0.35">
      <c r="A1618" t="s">
        <v>13</v>
      </c>
      <c r="B1618">
        <v>1128299</v>
      </c>
      <c r="C1618" s="1">
        <v>44400</v>
      </c>
      <c r="D1618">
        <f>YEAR(salesbydate[[#This Row],[Invoice_Date]])</f>
        <v>2021</v>
      </c>
      <c r="E1618">
        <f>MONTH(salesbydate[[#This Row],[Invoice_Date]])</f>
        <v>7</v>
      </c>
      <c r="F1618">
        <f>ROUNDUP(MONTH(salesbydate[[#This Row],[Invoice_Date]])/3,0)</f>
        <v>3</v>
      </c>
      <c r="G1618">
        <f>WEEKNUM(salesbydate[[#This Row],[Invoice_Date]])</f>
        <v>30</v>
      </c>
      <c r="H1618" t="s">
        <v>47</v>
      </c>
      <c r="I1618" t="s">
        <v>71</v>
      </c>
      <c r="J1618" t="s">
        <v>72</v>
      </c>
      <c r="K1618" t="s">
        <v>22</v>
      </c>
      <c r="L1618" t="s">
        <v>145</v>
      </c>
      <c r="M1618" s="2">
        <v>105</v>
      </c>
      <c r="N1618" s="2">
        <v>600</v>
      </c>
      <c r="O1618" s="2">
        <v>630000</v>
      </c>
      <c r="P1618" s="2">
        <v>189000</v>
      </c>
      <c r="Q1618" s="8">
        <v>0.3</v>
      </c>
      <c r="R1618" t="s">
        <v>17</v>
      </c>
    </row>
    <row r="1619" spans="1:18" x14ac:dyDescent="0.35">
      <c r="A1619" t="s">
        <v>13</v>
      </c>
      <c r="B1619">
        <v>1128299</v>
      </c>
      <c r="C1619" s="1">
        <v>44432</v>
      </c>
      <c r="D1619">
        <f>YEAR(salesbydate[[#This Row],[Invoice_Date]])</f>
        <v>2021</v>
      </c>
      <c r="E1619">
        <f>MONTH(salesbydate[[#This Row],[Invoice_Date]])</f>
        <v>8</v>
      </c>
      <c r="F1619">
        <f>ROUNDUP(MONTH(salesbydate[[#This Row],[Invoice_Date]])/3,0)</f>
        <v>3</v>
      </c>
      <c r="G1619">
        <f>WEEKNUM(salesbydate[[#This Row],[Invoice_Date]])</f>
        <v>35</v>
      </c>
      <c r="H1619" t="s">
        <v>47</v>
      </c>
      <c r="I1619" t="s">
        <v>71</v>
      </c>
      <c r="J1619" t="s">
        <v>72</v>
      </c>
      <c r="K1619" t="s">
        <v>16</v>
      </c>
      <c r="L1619" t="s">
        <v>144</v>
      </c>
      <c r="M1619" s="2">
        <v>90</v>
      </c>
      <c r="N1619" s="2">
        <v>800</v>
      </c>
      <c r="O1619" s="2">
        <v>720000</v>
      </c>
      <c r="P1619" s="2">
        <v>252000</v>
      </c>
      <c r="Q1619" s="8">
        <v>0.35</v>
      </c>
      <c r="R1619" t="s">
        <v>17</v>
      </c>
    </row>
    <row r="1620" spans="1:18" x14ac:dyDescent="0.35">
      <c r="A1620" t="s">
        <v>13</v>
      </c>
      <c r="B1620">
        <v>1128299</v>
      </c>
      <c r="C1620" s="1">
        <v>44432</v>
      </c>
      <c r="D1620">
        <f>YEAR(salesbydate[[#This Row],[Invoice_Date]])</f>
        <v>2021</v>
      </c>
      <c r="E1620">
        <f>MONTH(salesbydate[[#This Row],[Invoice_Date]])</f>
        <v>8</v>
      </c>
      <c r="F1620">
        <f>ROUNDUP(MONTH(salesbydate[[#This Row],[Invoice_Date]])/3,0)</f>
        <v>3</v>
      </c>
      <c r="G1620">
        <f>WEEKNUM(salesbydate[[#This Row],[Invoice_Date]])</f>
        <v>35</v>
      </c>
      <c r="H1620" t="s">
        <v>47</v>
      </c>
      <c r="I1620" t="s">
        <v>71</v>
      </c>
      <c r="J1620" t="s">
        <v>72</v>
      </c>
      <c r="K1620" t="s">
        <v>18</v>
      </c>
      <c r="L1620" t="s">
        <v>144</v>
      </c>
      <c r="M1620" s="2">
        <v>80</v>
      </c>
      <c r="N1620" s="2">
        <v>775</v>
      </c>
      <c r="O1620" s="2">
        <v>620000</v>
      </c>
      <c r="P1620" s="2">
        <v>217000</v>
      </c>
      <c r="Q1620" s="8">
        <v>0.35</v>
      </c>
      <c r="R1620" t="s">
        <v>17</v>
      </c>
    </row>
    <row r="1621" spans="1:18" x14ac:dyDescent="0.35">
      <c r="A1621" t="s">
        <v>13</v>
      </c>
      <c r="B1621">
        <v>1128299</v>
      </c>
      <c r="C1621" s="1">
        <v>44432</v>
      </c>
      <c r="D1621">
        <f>YEAR(salesbydate[[#This Row],[Invoice_Date]])</f>
        <v>2021</v>
      </c>
      <c r="E1621">
        <f>MONTH(salesbydate[[#This Row],[Invoice_Date]])</f>
        <v>8</v>
      </c>
      <c r="F1621">
        <f>ROUNDUP(MONTH(salesbydate[[#This Row],[Invoice_Date]])/3,0)</f>
        <v>3</v>
      </c>
      <c r="G1621">
        <f>WEEKNUM(salesbydate[[#This Row],[Invoice_Date]])</f>
        <v>35</v>
      </c>
      <c r="H1621" t="s">
        <v>47</v>
      </c>
      <c r="I1621" t="s">
        <v>71</v>
      </c>
      <c r="J1621" t="s">
        <v>72</v>
      </c>
      <c r="K1621" t="s">
        <v>19</v>
      </c>
      <c r="L1621" t="s">
        <v>145</v>
      </c>
      <c r="M1621" s="2">
        <v>70</v>
      </c>
      <c r="N1621" s="2">
        <v>650</v>
      </c>
      <c r="O1621" s="2">
        <v>455000</v>
      </c>
      <c r="P1621" s="2">
        <v>159250</v>
      </c>
      <c r="Q1621" s="8">
        <v>0.35</v>
      </c>
      <c r="R1621" t="s">
        <v>17</v>
      </c>
    </row>
    <row r="1622" spans="1:18" x14ac:dyDescent="0.35">
      <c r="A1622" t="s">
        <v>13</v>
      </c>
      <c r="B1622">
        <v>1128299</v>
      </c>
      <c r="C1622" s="1">
        <v>44432</v>
      </c>
      <c r="D1622">
        <f>YEAR(salesbydate[[#This Row],[Invoice_Date]])</f>
        <v>2021</v>
      </c>
      <c r="E1622">
        <f>MONTH(salesbydate[[#This Row],[Invoice_Date]])</f>
        <v>8</v>
      </c>
      <c r="F1622">
        <f>ROUNDUP(MONTH(salesbydate[[#This Row],[Invoice_Date]])/3,0)</f>
        <v>3</v>
      </c>
      <c r="G1622">
        <f>WEEKNUM(salesbydate[[#This Row],[Invoice_Date]])</f>
        <v>35</v>
      </c>
      <c r="H1622" t="s">
        <v>47</v>
      </c>
      <c r="I1622" t="s">
        <v>71</v>
      </c>
      <c r="J1622" t="s">
        <v>72</v>
      </c>
      <c r="K1622" t="s">
        <v>20</v>
      </c>
      <c r="L1622" t="s">
        <v>145</v>
      </c>
      <c r="M1622" s="2">
        <v>70</v>
      </c>
      <c r="N1622" s="2">
        <v>425</v>
      </c>
      <c r="O1622" s="2">
        <v>297500</v>
      </c>
      <c r="P1622" s="2">
        <v>104125</v>
      </c>
      <c r="Q1622" s="8">
        <v>0.35</v>
      </c>
      <c r="R1622" t="s">
        <v>17</v>
      </c>
    </row>
    <row r="1623" spans="1:18" x14ac:dyDescent="0.35">
      <c r="A1623" t="s">
        <v>13</v>
      </c>
      <c r="B1623">
        <v>1128299</v>
      </c>
      <c r="C1623" s="1">
        <v>44432</v>
      </c>
      <c r="D1623">
        <f>YEAR(salesbydate[[#This Row],[Invoice_Date]])</f>
        <v>2021</v>
      </c>
      <c r="E1623">
        <f>MONTH(salesbydate[[#This Row],[Invoice_Date]])</f>
        <v>8</v>
      </c>
      <c r="F1623">
        <f>ROUNDUP(MONTH(salesbydate[[#This Row],[Invoice_Date]])/3,0)</f>
        <v>3</v>
      </c>
      <c r="G1623">
        <f>WEEKNUM(salesbydate[[#This Row],[Invoice_Date]])</f>
        <v>35</v>
      </c>
      <c r="H1623" t="s">
        <v>47</v>
      </c>
      <c r="I1623" t="s">
        <v>71</v>
      </c>
      <c r="J1623" t="s">
        <v>72</v>
      </c>
      <c r="K1623" t="s">
        <v>21</v>
      </c>
      <c r="L1623" t="s">
        <v>144</v>
      </c>
      <c r="M1623" s="2">
        <v>70</v>
      </c>
      <c r="N1623" s="2">
        <v>425</v>
      </c>
      <c r="O1623" s="2">
        <v>297500</v>
      </c>
      <c r="P1623" s="2">
        <v>119000</v>
      </c>
      <c r="Q1623" s="8">
        <v>0.4</v>
      </c>
      <c r="R1623" t="s">
        <v>17</v>
      </c>
    </row>
    <row r="1624" spans="1:18" x14ac:dyDescent="0.35">
      <c r="A1624" t="s">
        <v>13</v>
      </c>
      <c r="B1624">
        <v>1128299</v>
      </c>
      <c r="C1624" s="1">
        <v>44432</v>
      </c>
      <c r="D1624">
        <f>YEAR(salesbydate[[#This Row],[Invoice_Date]])</f>
        <v>2021</v>
      </c>
      <c r="E1624">
        <f>MONTH(salesbydate[[#This Row],[Invoice_Date]])</f>
        <v>8</v>
      </c>
      <c r="F1624">
        <f>ROUNDUP(MONTH(salesbydate[[#This Row],[Invoice_Date]])/3,0)</f>
        <v>3</v>
      </c>
      <c r="G1624">
        <f>WEEKNUM(salesbydate[[#This Row],[Invoice_Date]])</f>
        <v>35</v>
      </c>
      <c r="H1624" t="s">
        <v>47</v>
      </c>
      <c r="I1624" t="s">
        <v>71</v>
      </c>
      <c r="J1624" t="s">
        <v>72</v>
      </c>
      <c r="K1624" t="s">
        <v>22</v>
      </c>
      <c r="L1624" t="s">
        <v>145</v>
      </c>
      <c r="M1624" s="2">
        <v>75</v>
      </c>
      <c r="N1624" s="2">
        <v>250</v>
      </c>
      <c r="O1624" s="2">
        <v>187500</v>
      </c>
      <c r="P1624" s="2">
        <v>56250</v>
      </c>
      <c r="Q1624" s="8">
        <v>0.3</v>
      </c>
      <c r="R1624" t="s">
        <v>17</v>
      </c>
    </row>
    <row r="1625" spans="1:18" x14ac:dyDescent="0.35">
      <c r="A1625" t="s">
        <v>13</v>
      </c>
      <c r="B1625">
        <v>1128299</v>
      </c>
      <c r="C1625" s="1">
        <v>44464</v>
      </c>
      <c r="D1625">
        <f>YEAR(salesbydate[[#This Row],[Invoice_Date]])</f>
        <v>2021</v>
      </c>
      <c r="E1625">
        <f>MONTH(salesbydate[[#This Row],[Invoice_Date]])</f>
        <v>9</v>
      </c>
      <c r="F1625">
        <f>ROUNDUP(MONTH(salesbydate[[#This Row],[Invoice_Date]])/3,0)</f>
        <v>3</v>
      </c>
      <c r="G1625">
        <f>WEEKNUM(salesbydate[[#This Row],[Invoice_Date]])</f>
        <v>39</v>
      </c>
      <c r="H1625" t="s">
        <v>47</v>
      </c>
      <c r="I1625" t="s">
        <v>71</v>
      </c>
      <c r="J1625" t="s">
        <v>72</v>
      </c>
      <c r="K1625" t="s">
        <v>16</v>
      </c>
      <c r="L1625" t="s">
        <v>144</v>
      </c>
      <c r="M1625" s="2">
        <v>50</v>
      </c>
      <c r="N1625" s="2">
        <v>450</v>
      </c>
      <c r="O1625" s="2">
        <v>225000</v>
      </c>
      <c r="P1625" s="2">
        <v>78750</v>
      </c>
      <c r="Q1625" s="8">
        <v>0.35</v>
      </c>
      <c r="R1625" t="s">
        <v>17</v>
      </c>
    </row>
    <row r="1626" spans="1:18" x14ac:dyDescent="0.35">
      <c r="A1626" t="s">
        <v>13</v>
      </c>
      <c r="B1626">
        <v>1128299</v>
      </c>
      <c r="C1626" s="1">
        <v>44464</v>
      </c>
      <c r="D1626">
        <f>YEAR(salesbydate[[#This Row],[Invoice_Date]])</f>
        <v>2021</v>
      </c>
      <c r="E1626">
        <f>MONTH(salesbydate[[#This Row],[Invoice_Date]])</f>
        <v>9</v>
      </c>
      <c r="F1626">
        <f>ROUNDUP(MONTH(salesbydate[[#This Row],[Invoice_Date]])/3,0)</f>
        <v>3</v>
      </c>
      <c r="G1626">
        <f>WEEKNUM(salesbydate[[#This Row],[Invoice_Date]])</f>
        <v>39</v>
      </c>
      <c r="H1626" t="s">
        <v>47</v>
      </c>
      <c r="I1626" t="s">
        <v>71</v>
      </c>
      <c r="J1626" t="s">
        <v>72</v>
      </c>
      <c r="K1626" t="s">
        <v>18</v>
      </c>
      <c r="L1626" t="s">
        <v>144</v>
      </c>
      <c r="M1626" s="2">
        <v>55</v>
      </c>
      <c r="N1626" s="2">
        <v>450</v>
      </c>
      <c r="O1626" s="2">
        <v>247500</v>
      </c>
      <c r="P1626" s="2">
        <v>86625</v>
      </c>
      <c r="Q1626" s="8">
        <v>0.35</v>
      </c>
      <c r="R1626" t="s">
        <v>17</v>
      </c>
    </row>
    <row r="1627" spans="1:18" x14ac:dyDescent="0.35">
      <c r="A1627" t="s">
        <v>13</v>
      </c>
      <c r="B1627">
        <v>1128299</v>
      </c>
      <c r="C1627" s="1">
        <v>44464</v>
      </c>
      <c r="D1627">
        <f>YEAR(salesbydate[[#This Row],[Invoice_Date]])</f>
        <v>2021</v>
      </c>
      <c r="E1627">
        <f>MONTH(salesbydate[[#This Row],[Invoice_Date]])</f>
        <v>9</v>
      </c>
      <c r="F1627">
        <f>ROUNDUP(MONTH(salesbydate[[#This Row],[Invoice_Date]])/3,0)</f>
        <v>3</v>
      </c>
      <c r="G1627">
        <f>WEEKNUM(salesbydate[[#This Row],[Invoice_Date]])</f>
        <v>39</v>
      </c>
      <c r="H1627" t="s">
        <v>47</v>
      </c>
      <c r="I1627" t="s">
        <v>71</v>
      </c>
      <c r="J1627" t="s">
        <v>72</v>
      </c>
      <c r="K1627" t="s">
        <v>19</v>
      </c>
      <c r="L1627" t="s">
        <v>145</v>
      </c>
      <c r="M1627" s="2">
        <v>50</v>
      </c>
      <c r="N1627" s="2">
        <v>250</v>
      </c>
      <c r="O1627" s="2">
        <v>125000</v>
      </c>
      <c r="P1627" s="2">
        <v>43750</v>
      </c>
      <c r="Q1627" s="8">
        <v>0.35</v>
      </c>
      <c r="R1627" t="s">
        <v>17</v>
      </c>
    </row>
    <row r="1628" spans="1:18" x14ac:dyDescent="0.35">
      <c r="A1628" t="s">
        <v>13</v>
      </c>
      <c r="B1628">
        <v>1128299</v>
      </c>
      <c r="C1628" s="1">
        <v>44464</v>
      </c>
      <c r="D1628">
        <f>YEAR(salesbydate[[#This Row],[Invoice_Date]])</f>
        <v>2021</v>
      </c>
      <c r="E1628">
        <f>MONTH(salesbydate[[#This Row],[Invoice_Date]])</f>
        <v>9</v>
      </c>
      <c r="F1628">
        <f>ROUNDUP(MONTH(salesbydate[[#This Row],[Invoice_Date]])/3,0)</f>
        <v>3</v>
      </c>
      <c r="G1628">
        <f>WEEKNUM(salesbydate[[#This Row],[Invoice_Date]])</f>
        <v>39</v>
      </c>
      <c r="H1628" t="s">
        <v>47</v>
      </c>
      <c r="I1628" t="s">
        <v>71</v>
      </c>
      <c r="J1628" t="s">
        <v>72</v>
      </c>
      <c r="K1628" t="s">
        <v>20</v>
      </c>
      <c r="L1628" t="s">
        <v>145</v>
      </c>
      <c r="M1628" s="2">
        <v>50</v>
      </c>
      <c r="N1628" s="2">
        <v>200</v>
      </c>
      <c r="O1628" s="2">
        <v>100000</v>
      </c>
      <c r="P1628" s="2">
        <v>35000</v>
      </c>
      <c r="Q1628" s="8">
        <v>0.35</v>
      </c>
      <c r="R1628" t="s">
        <v>17</v>
      </c>
    </row>
    <row r="1629" spans="1:18" x14ac:dyDescent="0.35">
      <c r="A1629" t="s">
        <v>13</v>
      </c>
      <c r="B1629">
        <v>1128299</v>
      </c>
      <c r="C1629" s="1">
        <v>44464</v>
      </c>
      <c r="D1629">
        <f>YEAR(salesbydate[[#This Row],[Invoice_Date]])</f>
        <v>2021</v>
      </c>
      <c r="E1629">
        <f>MONTH(salesbydate[[#This Row],[Invoice_Date]])</f>
        <v>9</v>
      </c>
      <c r="F1629">
        <f>ROUNDUP(MONTH(salesbydate[[#This Row],[Invoice_Date]])/3,0)</f>
        <v>3</v>
      </c>
      <c r="G1629">
        <f>WEEKNUM(salesbydate[[#This Row],[Invoice_Date]])</f>
        <v>39</v>
      </c>
      <c r="H1629" t="s">
        <v>47</v>
      </c>
      <c r="I1629" t="s">
        <v>71</v>
      </c>
      <c r="J1629" t="s">
        <v>72</v>
      </c>
      <c r="K1629" t="s">
        <v>21</v>
      </c>
      <c r="L1629" t="s">
        <v>144</v>
      </c>
      <c r="M1629" s="2">
        <v>60</v>
      </c>
      <c r="N1629" s="2">
        <v>225</v>
      </c>
      <c r="O1629" s="2">
        <v>135000</v>
      </c>
      <c r="P1629" s="2">
        <v>54000</v>
      </c>
      <c r="Q1629" s="8">
        <v>0.4</v>
      </c>
      <c r="R1629" t="s">
        <v>17</v>
      </c>
    </row>
    <row r="1630" spans="1:18" x14ac:dyDescent="0.35">
      <c r="A1630" t="s">
        <v>13</v>
      </c>
      <c r="B1630">
        <v>1128299</v>
      </c>
      <c r="C1630" s="1">
        <v>44464</v>
      </c>
      <c r="D1630">
        <f>YEAR(salesbydate[[#This Row],[Invoice_Date]])</f>
        <v>2021</v>
      </c>
      <c r="E1630">
        <f>MONTH(salesbydate[[#This Row],[Invoice_Date]])</f>
        <v>9</v>
      </c>
      <c r="F1630">
        <f>ROUNDUP(MONTH(salesbydate[[#This Row],[Invoice_Date]])/3,0)</f>
        <v>3</v>
      </c>
      <c r="G1630">
        <f>WEEKNUM(salesbydate[[#This Row],[Invoice_Date]])</f>
        <v>39</v>
      </c>
      <c r="H1630" t="s">
        <v>47</v>
      </c>
      <c r="I1630" t="s">
        <v>71</v>
      </c>
      <c r="J1630" t="s">
        <v>72</v>
      </c>
      <c r="K1630" t="s">
        <v>22</v>
      </c>
      <c r="L1630" t="s">
        <v>145</v>
      </c>
      <c r="M1630" s="2">
        <v>45</v>
      </c>
      <c r="N1630" s="2">
        <v>250</v>
      </c>
      <c r="O1630" s="2">
        <v>112500</v>
      </c>
      <c r="P1630" s="2">
        <v>33750</v>
      </c>
      <c r="Q1630" s="8">
        <v>0.3</v>
      </c>
      <c r="R1630" t="s">
        <v>17</v>
      </c>
    </row>
    <row r="1631" spans="1:18" x14ac:dyDescent="0.35">
      <c r="A1631" t="s">
        <v>13</v>
      </c>
      <c r="B1631">
        <v>1128299</v>
      </c>
      <c r="C1631" s="1">
        <v>44493</v>
      </c>
      <c r="D1631">
        <f>YEAR(salesbydate[[#This Row],[Invoice_Date]])</f>
        <v>2021</v>
      </c>
      <c r="E1631">
        <f>MONTH(salesbydate[[#This Row],[Invoice_Date]])</f>
        <v>10</v>
      </c>
      <c r="F1631">
        <f>ROUNDUP(MONTH(salesbydate[[#This Row],[Invoice_Date]])/3,0)</f>
        <v>4</v>
      </c>
      <c r="G1631">
        <f>WEEKNUM(salesbydate[[#This Row],[Invoice_Date]])</f>
        <v>44</v>
      </c>
      <c r="H1631" t="s">
        <v>47</v>
      </c>
      <c r="I1631" t="s">
        <v>71</v>
      </c>
      <c r="J1631" t="s">
        <v>72</v>
      </c>
      <c r="K1631" t="s">
        <v>16</v>
      </c>
      <c r="L1631" t="s">
        <v>144</v>
      </c>
      <c r="M1631" s="2">
        <v>40</v>
      </c>
      <c r="N1631" s="2">
        <v>350</v>
      </c>
      <c r="O1631" s="2">
        <v>140000</v>
      </c>
      <c r="P1631" s="2">
        <v>49000</v>
      </c>
      <c r="Q1631" s="8">
        <v>0.35</v>
      </c>
      <c r="R1631" t="s">
        <v>17</v>
      </c>
    </row>
    <row r="1632" spans="1:18" x14ac:dyDescent="0.35">
      <c r="A1632" t="s">
        <v>13</v>
      </c>
      <c r="B1632">
        <v>1128299</v>
      </c>
      <c r="C1632" s="1">
        <v>44493</v>
      </c>
      <c r="D1632">
        <f>YEAR(salesbydate[[#This Row],[Invoice_Date]])</f>
        <v>2021</v>
      </c>
      <c r="E1632">
        <f>MONTH(salesbydate[[#This Row],[Invoice_Date]])</f>
        <v>10</v>
      </c>
      <c r="F1632">
        <f>ROUNDUP(MONTH(salesbydate[[#This Row],[Invoice_Date]])/3,0)</f>
        <v>4</v>
      </c>
      <c r="G1632">
        <f>WEEKNUM(salesbydate[[#This Row],[Invoice_Date]])</f>
        <v>44</v>
      </c>
      <c r="H1632" t="s">
        <v>47</v>
      </c>
      <c r="I1632" t="s">
        <v>71</v>
      </c>
      <c r="J1632" t="s">
        <v>72</v>
      </c>
      <c r="K1632" t="s">
        <v>18</v>
      </c>
      <c r="L1632" t="s">
        <v>144</v>
      </c>
      <c r="M1632" s="2">
        <v>55</v>
      </c>
      <c r="N1632" s="2">
        <v>525</v>
      </c>
      <c r="O1632" s="2">
        <v>288750</v>
      </c>
      <c r="P1632" s="2">
        <v>101063</v>
      </c>
      <c r="Q1632" s="8">
        <v>0.35</v>
      </c>
      <c r="R1632" t="s">
        <v>17</v>
      </c>
    </row>
    <row r="1633" spans="1:18" x14ac:dyDescent="0.35">
      <c r="A1633" t="s">
        <v>13</v>
      </c>
      <c r="B1633">
        <v>1128299</v>
      </c>
      <c r="C1633" s="1">
        <v>44493</v>
      </c>
      <c r="D1633">
        <f>YEAR(salesbydate[[#This Row],[Invoice_Date]])</f>
        <v>2021</v>
      </c>
      <c r="E1633">
        <f>MONTH(salesbydate[[#This Row],[Invoice_Date]])</f>
        <v>10</v>
      </c>
      <c r="F1633">
        <f>ROUNDUP(MONTH(salesbydate[[#This Row],[Invoice_Date]])/3,0)</f>
        <v>4</v>
      </c>
      <c r="G1633">
        <f>WEEKNUM(salesbydate[[#This Row],[Invoice_Date]])</f>
        <v>44</v>
      </c>
      <c r="H1633" t="s">
        <v>47</v>
      </c>
      <c r="I1633" t="s">
        <v>71</v>
      </c>
      <c r="J1633" t="s">
        <v>72</v>
      </c>
      <c r="K1633" t="s">
        <v>19</v>
      </c>
      <c r="L1633" t="s">
        <v>145</v>
      </c>
      <c r="M1633" s="2">
        <v>50</v>
      </c>
      <c r="N1633" s="2">
        <v>350</v>
      </c>
      <c r="O1633" s="2">
        <v>175000</v>
      </c>
      <c r="P1633" s="2">
        <v>61250</v>
      </c>
      <c r="Q1633" s="8">
        <v>0.35</v>
      </c>
      <c r="R1633" t="s">
        <v>17</v>
      </c>
    </row>
    <row r="1634" spans="1:18" x14ac:dyDescent="0.35">
      <c r="A1634" t="s">
        <v>13</v>
      </c>
      <c r="B1634">
        <v>1128299</v>
      </c>
      <c r="C1634" s="1">
        <v>44493</v>
      </c>
      <c r="D1634">
        <f>YEAR(salesbydate[[#This Row],[Invoice_Date]])</f>
        <v>2021</v>
      </c>
      <c r="E1634">
        <f>MONTH(salesbydate[[#This Row],[Invoice_Date]])</f>
        <v>10</v>
      </c>
      <c r="F1634">
        <f>ROUNDUP(MONTH(salesbydate[[#This Row],[Invoice_Date]])/3,0)</f>
        <v>4</v>
      </c>
      <c r="G1634">
        <f>WEEKNUM(salesbydate[[#This Row],[Invoice_Date]])</f>
        <v>44</v>
      </c>
      <c r="H1634" t="s">
        <v>47</v>
      </c>
      <c r="I1634" t="s">
        <v>71</v>
      </c>
      <c r="J1634" t="s">
        <v>72</v>
      </c>
      <c r="K1634" t="s">
        <v>20</v>
      </c>
      <c r="L1634" t="s">
        <v>145</v>
      </c>
      <c r="M1634" s="2">
        <v>45</v>
      </c>
      <c r="N1634" s="2">
        <v>325</v>
      </c>
      <c r="O1634" s="2">
        <v>146250</v>
      </c>
      <c r="P1634" s="2">
        <v>51188</v>
      </c>
      <c r="Q1634" s="8">
        <v>0.35</v>
      </c>
      <c r="R1634" t="s">
        <v>17</v>
      </c>
    </row>
    <row r="1635" spans="1:18" x14ac:dyDescent="0.35">
      <c r="A1635" t="s">
        <v>13</v>
      </c>
      <c r="B1635">
        <v>1128299</v>
      </c>
      <c r="C1635" s="1">
        <v>44493</v>
      </c>
      <c r="D1635">
        <f>YEAR(salesbydate[[#This Row],[Invoice_Date]])</f>
        <v>2021</v>
      </c>
      <c r="E1635">
        <f>MONTH(salesbydate[[#This Row],[Invoice_Date]])</f>
        <v>10</v>
      </c>
      <c r="F1635">
        <f>ROUNDUP(MONTH(salesbydate[[#This Row],[Invoice_Date]])/3,0)</f>
        <v>4</v>
      </c>
      <c r="G1635">
        <f>WEEKNUM(salesbydate[[#This Row],[Invoice_Date]])</f>
        <v>44</v>
      </c>
      <c r="H1635" t="s">
        <v>47</v>
      </c>
      <c r="I1635" t="s">
        <v>71</v>
      </c>
      <c r="J1635" t="s">
        <v>72</v>
      </c>
      <c r="K1635" t="s">
        <v>21</v>
      </c>
      <c r="L1635" t="s">
        <v>144</v>
      </c>
      <c r="M1635" s="2">
        <v>55</v>
      </c>
      <c r="N1635" s="2">
        <v>300</v>
      </c>
      <c r="O1635" s="2">
        <v>165000</v>
      </c>
      <c r="P1635" s="2">
        <v>66000</v>
      </c>
      <c r="Q1635" s="8">
        <v>0.4</v>
      </c>
      <c r="R1635" t="s">
        <v>17</v>
      </c>
    </row>
    <row r="1636" spans="1:18" x14ac:dyDescent="0.35">
      <c r="A1636" t="s">
        <v>13</v>
      </c>
      <c r="B1636">
        <v>1128299</v>
      </c>
      <c r="C1636" s="1">
        <v>44493</v>
      </c>
      <c r="D1636">
        <f>YEAR(salesbydate[[#This Row],[Invoice_Date]])</f>
        <v>2021</v>
      </c>
      <c r="E1636">
        <f>MONTH(salesbydate[[#This Row],[Invoice_Date]])</f>
        <v>10</v>
      </c>
      <c r="F1636">
        <f>ROUNDUP(MONTH(salesbydate[[#This Row],[Invoice_Date]])/3,0)</f>
        <v>4</v>
      </c>
      <c r="G1636">
        <f>WEEKNUM(salesbydate[[#This Row],[Invoice_Date]])</f>
        <v>44</v>
      </c>
      <c r="H1636" t="s">
        <v>47</v>
      </c>
      <c r="I1636" t="s">
        <v>71</v>
      </c>
      <c r="J1636" t="s">
        <v>72</v>
      </c>
      <c r="K1636" t="s">
        <v>22</v>
      </c>
      <c r="L1636" t="s">
        <v>145</v>
      </c>
      <c r="M1636" s="2">
        <v>60</v>
      </c>
      <c r="N1636" s="2">
        <v>350</v>
      </c>
      <c r="O1636" s="2">
        <v>210000</v>
      </c>
      <c r="P1636" s="2">
        <v>63000</v>
      </c>
      <c r="Q1636" s="8">
        <v>0.3</v>
      </c>
      <c r="R1636" t="s">
        <v>17</v>
      </c>
    </row>
    <row r="1637" spans="1:18" x14ac:dyDescent="0.35">
      <c r="A1637" t="s">
        <v>13</v>
      </c>
      <c r="B1637">
        <v>1128299</v>
      </c>
      <c r="C1637" s="1">
        <v>44524</v>
      </c>
      <c r="D1637">
        <f>YEAR(salesbydate[[#This Row],[Invoice_Date]])</f>
        <v>2021</v>
      </c>
      <c r="E1637">
        <f>MONTH(salesbydate[[#This Row],[Invoice_Date]])</f>
        <v>11</v>
      </c>
      <c r="F1637">
        <f>ROUNDUP(MONTH(salesbydate[[#This Row],[Invoice_Date]])/3,0)</f>
        <v>4</v>
      </c>
      <c r="G1637">
        <f>WEEKNUM(salesbydate[[#This Row],[Invoice_Date]])</f>
        <v>48</v>
      </c>
      <c r="H1637" t="s">
        <v>47</v>
      </c>
      <c r="I1637" t="s">
        <v>71</v>
      </c>
      <c r="J1637" t="s">
        <v>72</v>
      </c>
      <c r="K1637" t="s">
        <v>16</v>
      </c>
      <c r="L1637" t="s">
        <v>144</v>
      </c>
      <c r="M1637" s="2">
        <v>45</v>
      </c>
      <c r="N1637" s="2">
        <v>575</v>
      </c>
      <c r="O1637" s="2">
        <v>258750</v>
      </c>
      <c r="P1637" s="2">
        <v>90563</v>
      </c>
      <c r="Q1637" s="8">
        <v>0.35</v>
      </c>
      <c r="R1637" t="s">
        <v>17</v>
      </c>
    </row>
    <row r="1638" spans="1:18" x14ac:dyDescent="0.35">
      <c r="A1638" t="s">
        <v>13</v>
      </c>
      <c r="B1638">
        <v>1128299</v>
      </c>
      <c r="C1638" s="1">
        <v>44524</v>
      </c>
      <c r="D1638">
        <f>YEAR(salesbydate[[#This Row],[Invoice_Date]])</f>
        <v>2021</v>
      </c>
      <c r="E1638">
        <f>MONTH(salesbydate[[#This Row],[Invoice_Date]])</f>
        <v>11</v>
      </c>
      <c r="F1638">
        <f>ROUNDUP(MONTH(salesbydate[[#This Row],[Invoice_Date]])/3,0)</f>
        <v>4</v>
      </c>
      <c r="G1638">
        <f>WEEKNUM(salesbydate[[#This Row],[Invoice_Date]])</f>
        <v>48</v>
      </c>
      <c r="H1638" t="s">
        <v>47</v>
      </c>
      <c r="I1638" t="s">
        <v>71</v>
      </c>
      <c r="J1638" t="s">
        <v>72</v>
      </c>
      <c r="K1638" t="s">
        <v>18</v>
      </c>
      <c r="L1638" t="s">
        <v>144</v>
      </c>
      <c r="M1638" s="2">
        <v>50</v>
      </c>
      <c r="N1638" s="2">
        <v>650</v>
      </c>
      <c r="O1638" s="2">
        <v>325000</v>
      </c>
      <c r="P1638" s="2">
        <v>113750</v>
      </c>
      <c r="Q1638" s="8">
        <v>0.35</v>
      </c>
      <c r="R1638" t="s">
        <v>17</v>
      </c>
    </row>
    <row r="1639" spans="1:18" x14ac:dyDescent="0.35">
      <c r="A1639" t="s">
        <v>13</v>
      </c>
      <c r="B1639">
        <v>1128299</v>
      </c>
      <c r="C1639" s="1">
        <v>44524</v>
      </c>
      <c r="D1639">
        <f>YEAR(salesbydate[[#This Row],[Invoice_Date]])</f>
        <v>2021</v>
      </c>
      <c r="E1639">
        <f>MONTH(salesbydate[[#This Row],[Invoice_Date]])</f>
        <v>11</v>
      </c>
      <c r="F1639">
        <f>ROUNDUP(MONTH(salesbydate[[#This Row],[Invoice_Date]])/3,0)</f>
        <v>4</v>
      </c>
      <c r="G1639">
        <f>WEEKNUM(salesbydate[[#This Row],[Invoice_Date]])</f>
        <v>48</v>
      </c>
      <c r="H1639" t="s">
        <v>47</v>
      </c>
      <c r="I1639" t="s">
        <v>71</v>
      </c>
      <c r="J1639" t="s">
        <v>72</v>
      </c>
      <c r="K1639" t="s">
        <v>19</v>
      </c>
      <c r="L1639" t="s">
        <v>145</v>
      </c>
      <c r="M1639" s="2">
        <v>45</v>
      </c>
      <c r="N1639" s="2">
        <v>475</v>
      </c>
      <c r="O1639" s="2">
        <v>213750</v>
      </c>
      <c r="P1639" s="2">
        <v>74813</v>
      </c>
      <c r="Q1639" s="8">
        <v>0.35</v>
      </c>
      <c r="R1639" t="s">
        <v>17</v>
      </c>
    </row>
    <row r="1640" spans="1:18" x14ac:dyDescent="0.35">
      <c r="A1640" t="s">
        <v>13</v>
      </c>
      <c r="B1640">
        <v>1128299</v>
      </c>
      <c r="C1640" s="1">
        <v>44524</v>
      </c>
      <c r="D1640">
        <f>YEAR(salesbydate[[#This Row],[Invoice_Date]])</f>
        <v>2021</v>
      </c>
      <c r="E1640">
        <f>MONTH(salesbydate[[#This Row],[Invoice_Date]])</f>
        <v>11</v>
      </c>
      <c r="F1640">
        <f>ROUNDUP(MONTH(salesbydate[[#This Row],[Invoice_Date]])/3,0)</f>
        <v>4</v>
      </c>
      <c r="G1640">
        <f>WEEKNUM(salesbydate[[#This Row],[Invoice_Date]])</f>
        <v>48</v>
      </c>
      <c r="H1640" t="s">
        <v>47</v>
      </c>
      <c r="I1640" t="s">
        <v>71</v>
      </c>
      <c r="J1640" t="s">
        <v>72</v>
      </c>
      <c r="K1640" t="s">
        <v>20</v>
      </c>
      <c r="L1640" t="s">
        <v>145</v>
      </c>
      <c r="M1640" s="2">
        <v>55</v>
      </c>
      <c r="N1640" s="2">
        <v>450</v>
      </c>
      <c r="O1640" s="2">
        <v>247500</v>
      </c>
      <c r="P1640" s="2">
        <v>86625</v>
      </c>
      <c r="Q1640" s="8">
        <v>0.35</v>
      </c>
      <c r="R1640" t="s">
        <v>17</v>
      </c>
    </row>
    <row r="1641" spans="1:18" x14ac:dyDescent="0.35">
      <c r="A1641" t="s">
        <v>13</v>
      </c>
      <c r="B1641">
        <v>1128299</v>
      </c>
      <c r="C1641" s="1">
        <v>44524</v>
      </c>
      <c r="D1641">
        <f>YEAR(salesbydate[[#This Row],[Invoice_Date]])</f>
        <v>2021</v>
      </c>
      <c r="E1641">
        <f>MONTH(salesbydate[[#This Row],[Invoice_Date]])</f>
        <v>11</v>
      </c>
      <c r="F1641">
        <f>ROUNDUP(MONTH(salesbydate[[#This Row],[Invoice_Date]])/3,0)</f>
        <v>4</v>
      </c>
      <c r="G1641">
        <f>WEEKNUM(salesbydate[[#This Row],[Invoice_Date]])</f>
        <v>48</v>
      </c>
      <c r="H1641" t="s">
        <v>47</v>
      </c>
      <c r="I1641" t="s">
        <v>71</v>
      </c>
      <c r="J1641" t="s">
        <v>72</v>
      </c>
      <c r="K1641" t="s">
        <v>21</v>
      </c>
      <c r="L1641" t="s">
        <v>144</v>
      </c>
      <c r="M1641" s="2">
        <v>75</v>
      </c>
      <c r="N1641" s="2">
        <v>425</v>
      </c>
      <c r="O1641" s="2">
        <v>318750</v>
      </c>
      <c r="P1641" s="2">
        <v>127500</v>
      </c>
      <c r="Q1641" s="8">
        <v>0.4</v>
      </c>
      <c r="R1641" t="s">
        <v>17</v>
      </c>
    </row>
    <row r="1642" spans="1:18" x14ac:dyDescent="0.35">
      <c r="A1642" t="s">
        <v>13</v>
      </c>
      <c r="B1642">
        <v>1128299</v>
      </c>
      <c r="C1642" s="1">
        <v>44524</v>
      </c>
      <c r="D1642">
        <f>YEAR(salesbydate[[#This Row],[Invoice_Date]])</f>
        <v>2021</v>
      </c>
      <c r="E1642">
        <f>MONTH(salesbydate[[#This Row],[Invoice_Date]])</f>
        <v>11</v>
      </c>
      <c r="F1642">
        <f>ROUNDUP(MONTH(salesbydate[[#This Row],[Invoice_Date]])/3,0)</f>
        <v>4</v>
      </c>
      <c r="G1642">
        <f>WEEKNUM(salesbydate[[#This Row],[Invoice_Date]])</f>
        <v>48</v>
      </c>
      <c r="H1642" t="s">
        <v>47</v>
      </c>
      <c r="I1642" t="s">
        <v>71</v>
      </c>
      <c r="J1642" t="s">
        <v>72</v>
      </c>
      <c r="K1642" t="s">
        <v>22</v>
      </c>
      <c r="L1642" t="s">
        <v>145</v>
      </c>
      <c r="M1642" s="2">
        <v>80</v>
      </c>
      <c r="N1642" s="2">
        <v>550</v>
      </c>
      <c r="O1642" s="2">
        <v>440000</v>
      </c>
      <c r="P1642" s="2">
        <v>132000</v>
      </c>
      <c r="Q1642" s="8">
        <v>0.3</v>
      </c>
      <c r="R1642" t="s">
        <v>17</v>
      </c>
    </row>
    <row r="1643" spans="1:18" x14ac:dyDescent="0.35">
      <c r="A1643" t="s">
        <v>13</v>
      </c>
      <c r="B1643">
        <v>1128299</v>
      </c>
      <c r="C1643" s="1">
        <v>44553</v>
      </c>
      <c r="D1643">
        <f>YEAR(salesbydate[[#This Row],[Invoice_Date]])</f>
        <v>2021</v>
      </c>
      <c r="E1643">
        <f>MONTH(salesbydate[[#This Row],[Invoice_Date]])</f>
        <v>12</v>
      </c>
      <c r="F1643">
        <f>ROUNDUP(MONTH(salesbydate[[#This Row],[Invoice_Date]])/3,0)</f>
        <v>4</v>
      </c>
      <c r="G1643">
        <f>WEEKNUM(salesbydate[[#This Row],[Invoice_Date]])</f>
        <v>52</v>
      </c>
      <c r="H1643" t="s">
        <v>47</v>
      </c>
      <c r="I1643" t="s">
        <v>71</v>
      </c>
      <c r="J1643" t="s">
        <v>72</v>
      </c>
      <c r="K1643" t="s">
        <v>16</v>
      </c>
      <c r="L1643" t="s">
        <v>144</v>
      </c>
      <c r="M1643" s="2">
        <v>65</v>
      </c>
      <c r="N1643" s="2">
        <v>750</v>
      </c>
      <c r="O1643" s="2">
        <v>487500</v>
      </c>
      <c r="P1643" s="2">
        <v>170625</v>
      </c>
      <c r="Q1643" s="8">
        <v>0.35</v>
      </c>
      <c r="R1643" t="s">
        <v>17</v>
      </c>
    </row>
    <row r="1644" spans="1:18" x14ac:dyDescent="0.35">
      <c r="A1644" t="s">
        <v>13</v>
      </c>
      <c r="B1644">
        <v>1128299</v>
      </c>
      <c r="C1644" s="1">
        <v>44553</v>
      </c>
      <c r="D1644">
        <f>YEAR(salesbydate[[#This Row],[Invoice_Date]])</f>
        <v>2021</v>
      </c>
      <c r="E1644">
        <f>MONTH(salesbydate[[#This Row],[Invoice_Date]])</f>
        <v>12</v>
      </c>
      <c r="F1644">
        <f>ROUNDUP(MONTH(salesbydate[[#This Row],[Invoice_Date]])/3,0)</f>
        <v>4</v>
      </c>
      <c r="G1644">
        <f>WEEKNUM(salesbydate[[#This Row],[Invoice_Date]])</f>
        <v>52</v>
      </c>
      <c r="H1644" t="s">
        <v>47</v>
      </c>
      <c r="I1644" t="s">
        <v>71</v>
      </c>
      <c r="J1644" t="s">
        <v>72</v>
      </c>
      <c r="K1644" t="s">
        <v>18</v>
      </c>
      <c r="L1644" t="s">
        <v>144</v>
      </c>
      <c r="M1644" s="2">
        <v>75</v>
      </c>
      <c r="N1644" s="2">
        <v>750</v>
      </c>
      <c r="O1644" s="2">
        <v>562500</v>
      </c>
      <c r="P1644" s="2">
        <v>196875</v>
      </c>
      <c r="Q1644" s="8">
        <v>0.35</v>
      </c>
      <c r="R1644" t="s">
        <v>17</v>
      </c>
    </row>
    <row r="1645" spans="1:18" x14ac:dyDescent="0.35">
      <c r="A1645" t="s">
        <v>25</v>
      </c>
      <c r="B1645">
        <v>1128299</v>
      </c>
      <c r="C1645" s="1">
        <v>44553</v>
      </c>
      <c r="D1645">
        <f>YEAR(salesbydate[[#This Row],[Invoice_Date]])</f>
        <v>2021</v>
      </c>
      <c r="E1645">
        <f>MONTH(salesbydate[[#This Row],[Invoice_Date]])</f>
        <v>12</v>
      </c>
      <c r="F1645">
        <f>ROUNDUP(MONTH(salesbydate[[#This Row],[Invoice_Date]])/3,0)</f>
        <v>4</v>
      </c>
      <c r="G1645">
        <f>WEEKNUM(salesbydate[[#This Row],[Invoice_Date]])</f>
        <v>52</v>
      </c>
      <c r="H1645" t="s">
        <v>47</v>
      </c>
      <c r="I1645" t="s">
        <v>71</v>
      </c>
      <c r="J1645" t="s">
        <v>72</v>
      </c>
      <c r="K1645" t="s">
        <v>19</v>
      </c>
      <c r="L1645" t="s">
        <v>145</v>
      </c>
      <c r="M1645" s="2">
        <v>70</v>
      </c>
      <c r="N1645" s="2">
        <v>550</v>
      </c>
      <c r="O1645" s="2">
        <v>385000</v>
      </c>
      <c r="P1645" s="2">
        <v>134750</v>
      </c>
      <c r="Q1645" s="8">
        <v>0.35</v>
      </c>
      <c r="R1645" t="s">
        <v>17</v>
      </c>
    </row>
    <row r="1646" spans="1:18" x14ac:dyDescent="0.35">
      <c r="A1646" t="s">
        <v>25</v>
      </c>
      <c r="B1646">
        <v>1128299</v>
      </c>
      <c r="C1646" s="1">
        <v>44553</v>
      </c>
      <c r="D1646">
        <f>YEAR(salesbydate[[#This Row],[Invoice_Date]])</f>
        <v>2021</v>
      </c>
      <c r="E1646">
        <f>MONTH(salesbydate[[#This Row],[Invoice_Date]])</f>
        <v>12</v>
      </c>
      <c r="F1646">
        <f>ROUNDUP(MONTH(salesbydate[[#This Row],[Invoice_Date]])/3,0)</f>
        <v>4</v>
      </c>
      <c r="G1646">
        <f>WEEKNUM(salesbydate[[#This Row],[Invoice_Date]])</f>
        <v>52</v>
      </c>
      <c r="H1646" t="s">
        <v>47</v>
      </c>
      <c r="I1646" t="s">
        <v>71</v>
      </c>
      <c r="J1646" t="s">
        <v>72</v>
      </c>
      <c r="K1646" t="s">
        <v>20</v>
      </c>
      <c r="L1646" t="s">
        <v>145</v>
      </c>
      <c r="M1646" s="2">
        <v>70</v>
      </c>
      <c r="N1646" s="2">
        <v>550</v>
      </c>
      <c r="O1646" s="2">
        <v>385000</v>
      </c>
      <c r="P1646" s="2">
        <v>134750</v>
      </c>
      <c r="Q1646" s="8">
        <v>0.35</v>
      </c>
      <c r="R1646" t="s">
        <v>17</v>
      </c>
    </row>
    <row r="1647" spans="1:18" x14ac:dyDescent="0.35">
      <c r="A1647" t="s">
        <v>25</v>
      </c>
      <c r="B1647">
        <v>1128299</v>
      </c>
      <c r="C1647" s="1">
        <v>44553</v>
      </c>
      <c r="D1647">
        <f>YEAR(salesbydate[[#This Row],[Invoice_Date]])</f>
        <v>2021</v>
      </c>
      <c r="E1647">
        <f>MONTH(salesbydate[[#This Row],[Invoice_Date]])</f>
        <v>12</v>
      </c>
      <c r="F1647">
        <f>ROUNDUP(MONTH(salesbydate[[#This Row],[Invoice_Date]])/3,0)</f>
        <v>4</v>
      </c>
      <c r="G1647">
        <f>WEEKNUM(salesbydate[[#This Row],[Invoice_Date]])</f>
        <v>52</v>
      </c>
      <c r="H1647" t="s">
        <v>47</v>
      </c>
      <c r="I1647" t="s">
        <v>71</v>
      </c>
      <c r="J1647" t="s">
        <v>72</v>
      </c>
      <c r="K1647" t="s">
        <v>21</v>
      </c>
      <c r="L1647" t="s">
        <v>144</v>
      </c>
      <c r="M1647" s="2">
        <v>80</v>
      </c>
      <c r="N1647" s="2">
        <v>475</v>
      </c>
      <c r="O1647" s="2">
        <v>380000</v>
      </c>
      <c r="P1647" s="2">
        <v>152000</v>
      </c>
      <c r="Q1647" s="8">
        <v>0.4</v>
      </c>
      <c r="R1647" t="s">
        <v>17</v>
      </c>
    </row>
    <row r="1648" spans="1:18" x14ac:dyDescent="0.35">
      <c r="A1648" t="s">
        <v>25</v>
      </c>
      <c r="B1648">
        <v>1128299</v>
      </c>
      <c r="C1648" s="1">
        <v>44553</v>
      </c>
      <c r="D1648">
        <f>YEAR(salesbydate[[#This Row],[Invoice_Date]])</f>
        <v>2021</v>
      </c>
      <c r="E1648">
        <f>MONTH(salesbydate[[#This Row],[Invoice_Date]])</f>
        <v>12</v>
      </c>
      <c r="F1648">
        <f>ROUNDUP(MONTH(salesbydate[[#This Row],[Invoice_Date]])/3,0)</f>
        <v>4</v>
      </c>
      <c r="G1648">
        <f>WEEKNUM(salesbydate[[#This Row],[Invoice_Date]])</f>
        <v>52</v>
      </c>
      <c r="H1648" t="s">
        <v>47</v>
      </c>
      <c r="I1648" t="s">
        <v>71</v>
      </c>
      <c r="J1648" t="s">
        <v>72</v>
      </c>
      <c r="K1648" t="s">
        <v>22</v>
      </c>
      <c r="L1648" t="s">
        <v>145</v>
      </c>
      <c r="M1648" s="2">
        <v>85</v>
      </c>
      <c r="N1648" s="2">
        <v>575</v>
      </c>
      <c r="O1648" s="2">
        <v>488750</v>
      </c>
      <c r="P1648" s="2">
        <v>146625</v>
      </c>
      <c r="Q1648" s="8">
        <v>0.3</v>
      </c>
      <c r="R1648" t="s">
        <v>17</v>
      </c>
    </row>
    <row r="1649" spans="1:18" x14ac:dyDescent="0.35">
      <c r="A1649" t="s">
        <v>25</v>
      </c>
      <c r="B1649">
        <v>1185732</v>
      </c>
      <c r="C1649" s="1">
        <v>44215</v>
      </c>
      <c r="D1649">
        <f>YEAR(salesbydate[[#This Row],[Invoice_Date]])</f>
        <v>2021</v>
      </c>
      <c r="E1649">
        <f>MONTH(salesbydate[[#This Row],[Invoice_Date]])</f>
        <v>1</v>
      </c>
      <c r="F1649">
        <f>ROUNDUP(MONTH(salesbydate[[#This Row],[Invoice_Date]])/3,0)</f>
        <v>1</v>
      </c>
      <c r="G1649">
        <f>WEEKNUM(salesbydate[[#This Row],[Invoice_Date]])</f>
        <v>4</v>
      </c>
      <c r="H1649" t="s">
        <v>47</v>
      </c>
      <c r="I1649" t="s">
        <v>71</v>
      </c>
      <c r="J1649" t="s">
        <v>72</v>
      </c>
      <c r="K1649" t="s">
        <v>16</v>
      </c>
      <c r="L1649" t="s">
        <v>144</v>
      </c>
      <c r="M1649" s="2">
        <v>35</v>
      </c>
      <c r="N1649" s="2">
        <v>750</v>
      </c>
      <c r="O1649" s="2">
        <v>262500</v>
      </c>
      <c r="P1649" s="2">
        <v>131250</v>
      </c>
      <c r="Q1649" s="8">
        <v>0.5</v>
      </c>
      <c r="R1649" t="s">
        <v>17</v>
      </c>
    </row>
    <row r="1650" spans="1:18" x14ac:dyDescent="0.35">
      <c r="A1650" t="s">
        <v>25</v>
      </c>
      <c r="B1650">
        <v>1185732</v>
      </c>
      <c r="C1650" s="1">
        <v>44215</v>
      </c>
      <c r="D1650">
        <f>YEAR(salesbydate[[#This Row],[Invoice_Date]])</f>
        <v>2021</v>
      </c>
      <c r="E1650">
        <f>MONTH(salesbydate[[#This Row],[Invoice_Date]])</f>
        <v>1</v>
      </c>
      <c r="F1650">
        <f>ROUNDUP(MONTH(salesbydate[[#This Row],[Invoice_Date]])/3,0)</f>
        <v>1</v>
      </c>
      <c r="G1650">
        <f>WEEKNUM(salesbydate[[#This Row],[Invoice_Date]])</f>
        <v>4</v>
      </c>
      <c r="H1650" t="s">
        <v>47</v>
      </c>
      <c r="I1650" t="s">
        <v>71</v>
      </c>
      <c r="J1650" t="s">
        <v>72</v>
      </c>
      <c r="K1650" t="s">
        <v>18</v>
      </c>
      <c r="L1650" t="s">
        <v>144</v>
      </c>
      <c r="M1650" s="2">
        <v>35</v>
      </c>
      <c r="N1650" s="2">
        <v>550</v>
      </c>
      <c r="O1650" s="2">
        <v>192500</v>
      </c>
      <c r="P1650" s="2">
        <v>77000</v>
      </c>
      <c r="Q1650" s="8">
        <v>0.4</v>
      </c>
      <c r="R1650" t="s">
        <v>17</v>
      </c>
    </row>
    <row r="1651" spans="1:18" x14ac:dyDescent="0.35">
      <c r="A1651" t="s">
        <v>25</v>
      </c>
      <c r="B1651">
        <v>1185732</v>
      </c>
      <c r="C1651" s="1">
        <v>44215</v>
      </c>
      <c r="D1651">
        <f>YEAR(salesbydate[[#This Row],[Invoice_Date]])</f>
        <v>2021</v>
      </c>
      <c r="E1651">
        <f>MONTH(salesbydate[[#This Row],[Invoice_Date]])</f>
        <v>1</v>
      </c>
      <c r="F1651">
        <f>ROUNDUP(MONTH(salesbydate[[#This Row],[Invoice_Date]])/3,0)</f>
        <v>1</v>
      </c>
      <c r="G1651">
        <f>WEEKNUM(salesbydate[[#This Row],[Invoice_Date]])</f>
        <v>4</v>
      </c>
      <c r="H1651" t="s">
        <v>47</v>
      </c>
      <c r="I1651" t="s">
        <v>71</v>
      </c>
      <c r="J1651" t="s">
        <v>72</v>
      </c>
      <c r="K1651" t="s">
        <v>19</v>
      </c>
      <c r="L1651" t="s">
        <v>145</v>
      </c>
      <c r="M1651" s="2">
        <v>25</v>
      </c>
      <c r="N1651" s="2">
        <v>550</v>
      </c>
      <c r="O1651" s="2">
        <v>137500</v>
      </c>
      <c r="P1651" s="2">
        <v>41250</v>
      </c>
      <c r="Q1651" s="8">
        <v>0.3</v>
      </c>
      <c r="R1651" t="s">
        <v>17</v>
      </c>
    </row>
    <row r="1652" spans="1:18" x14ac:dyDescent="0.35">
      <c r="A1652" t="s">
        <v>25</v>
      </c>
      <c r="B1652">
        <v>1185732</v>
      </c>
      <c r="C1652" s="1">
        <v>44215</v>
      </c>
      <c r="D1652">
        <f>YEAR(salesbydate[[#This Row],[Invoice_Date]])</f>
        <v>2021</v>
      </c>
      <c r="E1652">
        <f>MONTH(salesbydate[[#This Row],[Invoice_Date]])</f>
        <v>1</v>
      </c>
      <c r="F1652">
        <f>ROUNDUP(MONTH(salesbydate[[#This Row],[Invoice_Date]])/3,0)</f>
        <v>1</v>
      </c>
      <c r="G1652">
        <f>WEEKNUM(salesbydate[[#This Row],[Invoice_Date]])</f>
        <v>4</v>
      </c>
      <c r="H1652" t="s">
        <v>47</v>
      </c>
      <c r="I1652" t="s">
        <v>71</v>
      </c>
      <c r="J1652" t="s">
        <v>72</v>
      </c>
      <c r="K1652" t="s">
        <v>20</v>
      </c>
      <c r="L1652" t="s">
        <v>145</v>
      </c>
      <c r="M1652" s="2">
        <v>30</v>
      </c>
      <c r="N1652" s="2">
        <v>400</v>
      </c>
      <c r="O1652" s="2">
        <v>120000</v>
      </c>
      <c r="P1652" s="2">
        <v>42000</v>
      </c>
      <c r="Q1652" s="8">
        <v>0.35</v>
      </c>
      <c r="R1652" t="s">
        <v>17</v>
      </c>
    </row>
    <row r="1653" spans="1:18" x14ac:dyDescent="0.35">
      <c r="A1653" t="s">
        <v>25</v>
      </c>
      <c r="B1653">
        <v>1185732</v>
      </c>
      <c r="C1653" s="1">
        <v>44215</v>
      </c>
      <c r="D1653">
        <f>YEAR(salesbydate[[#This Row],[Invoice_Date]])</f>
        <v>2021</v>
      </c>
      <c r="E1653">
        <f>MONTH(salesbydate[[#This Row],[Invoice_Date]])</f>
        <v>1</v>
      </c>
      <c r="F1653">
        <f>ROUNDUP(MONTH(salesbydate[[#This Row],[Invoice_Date]])/3,0)</f>
        <v>1</v>
      </c>
      <c r="G1653">
        <f>WEEKNUM(salesbydate[[#This Row],[Invoice_Date]])</f>
        <v>4</v>
      </c>
      <c r="H1653" t="s">
        <v>47</v>
      </c>
      <c r="I1653" t="s">
        <v>71</v>
      </c>
      <c r="J1653" t="s">
        <v>72</v>
      </c>
      <c r="K1653" t="s">
        <v>21</v>
      </c>
      <c r="L1653" t="s">
        <v>144</v>
      </c>
      <c r="M1653" s="2">
        <v>45</v>
      </c>
      <c r="N1653" s="2">
        <v>450</v>
      </c>
      <c r="O1653" s="2">
        <v>202500</v>
      </c>
      <c r="P1653" s="2">
        <v>81000</v>
      </c>
      <c r="Q1653" s="8">
        <v>0.4</v>
      </c>
      <c r="R1653" t="s">
        <v>17</v>
      </c>
    </row>
    <row r="1654" spans="1:18" x14ac:dyDescent="0.35">
      <c r="A1654" t="s">
        <v>25</v>
      </c>
      <c r="B1654">
        <v>1185732</v>
      </c>
      <c r="C1654" s="1">
        <v>44215</v>
      </c>
      <c r="D1654">
        <f>YEAR(salesbydate[[#This Row],[Invoice_Date]])</f>
        <v>2021</v>
      </c>
      <c r="E1654">
        <f>MONTH(salesbydate[[#This Row],[Invoice_Date]])</f>
        <v>1</v>
      </c>
      <c r="F1654">
        <f>ROUNDUP(MONTH(salesbydate[[#This Row],[Invoice_Date]])/3,0)</f>
        <v>1</v>
      </c>
      <c r="G1654">
        <f>WEEKNUM(salesbydate[[#This Row],[Invoice_Date]])</f>
        <v>4</v>
      </c>
      <c r="H1654" t="s">
        <v>47</v>
      </c>
      <c r="I1654" t="s">
        <v>71</v>
      </c>
      <c r="J1654" t="s">
        <v>72</v>
      </c>
      <c r="K1654" t="s">
        <v>22</v>
      </c>
      <c r="L1654" t="s">
        <v>145</v>
      </c>
      <c r="M1654" s="2">
        <v>35</v>
      </c>
      <c r="N1654" s="2">
        <v>550</v>
      </c>
      <c r="O1654" s="2">
        <v>192500</v>
      </c>
      <c r="P1654" s="2">
        <v>105875</v>
      </c>
      <c r="Q1654" s="8">
        <v>0.55000000000000004</v>
      </c>
      <c r="R1654" t="s">
        <v>17</v>
      </c>
    </row>
    <row r="1655" spans="1:18" x14ac:dyDescent="0.35">
      <c r="A1655" t="s">
        <v>25</v>
      </c>
      <c r="B1655">
        <v>1185732</v>
      </c>
      <c r="C1655" s="1">
        <v>44244</v>
      </c>
      <c r="D1655">
        <f>YEAR(salesbydate[[#This Row],[Invoice_Date]])</f>
        <v>2021</v>
      </c>
      <c r="E1655">
        <f>MONTH(salesbydate[[#This Row],[Invoice_Date]])</f>
        <v>2</v>
      </c>
      <c r="F1655">
        <f>ROUNDUP(MONTH(salesbydate[[#This Row],[Invoice_Date]])/3,0)</f>
        <v>1</v>
      </c>
      <c r="G1655">
        <f>WEEKNUM(salesbydate[[#This Row],[Invoice_Date]])</f>
        <v>8</v>
      </c>
      <c r="H1655" t="s">
        <v>47</v>
      </c>
      <c r="I1655" t="s">
        <v>71</v>
      </c>
      <c r="J1655" t="s">
        <v>72</v>
      </c>
      <c r="K1655" t="s">
        <v>16</v>
      </c>
      <c r="L1655" t="s">
        <v>144</v>
      </c>
      <c r="M1655" s="2">
        <v>35</v>
      </c>
      <c r="N1655" s="2">
        <v>800</v>
      </c>
      <c r="O1655" s="2">
        <v>280000</v>
      </c>
      <c r="P1655" s="2">
        <v>140000</v>
      </c>
      <c r="Q1655" s="8">
        <v>0.5</v>
      </c>
      <c r="R1655" t="s">
        <v>17</v>
      </c>
    </row>
    <row r="1656" spans="1:18" x14ac:dyDescent="0.35">
      <c r="A1656" t="s">
        <v>25</v>
      </c>
      <c r="B1656">
        <v>1185732</v>
      </c>
      <c r="C1656" s="1">
        <v>44244</v>
      </c>
      <c r="D1656">
        <f>YEAR(salesbydate[[#This Row],[Invoice_Date]])</f>
        <v>2021</v>
      </c>
      <c r="E1656">
        <f>MONTH(salesbydate[[#This Row],[Invoice_Date]])</f>
        <v>2</v>
      </c>
      <c r="F1656">
        <f>ROUNDUP(MONTH(salesbydate[[#This Row],[Invoice_Date]])/3,0)</f>
        <v>1</v>
      </c>
      <c r="G1656">
        <f>WEEKNUM(salesbydate[[#This Row],[Invoice_Date]])</f>
        <v>8</v>
      </c>
      <c r="H1656" t="s">
        <v>47</v>
      </c>
      <c r="I1656" t="s">
        <v>71</v>
      </c>
      <c r="J1656" t="s">
        <v>72</v>
      </c>
      <c r="K1656" t="s">
        <v>18</v>
      </c>
      <c r="L1656" t="s">
        <v>144</v>
      </c>
      <c r="M1656" s="2">
        <v>35</v>
      </c>
      <c r="N1656" s="2">
        <v>450</v>
      </c>
      <c r="O1656" s="2">
        <v>157500</v>
      </c>
      <c r="P1656" s="2">
        <v>63000</v>
      </c>
      <c r="Q1656" s="8">
        <v>0.4</v>
      </c>
      <c r="R1656" t="s">
        <v>17</v>
      </c>
    </row>
    <row r="1657" spans="1:18" x14ac:dyDescent="0.35">
      <c r="A1657" t="s">
        <v>25</v>
      </c>
      <c r="B1657">
        <v>1185732</v>
      </c>
      <c r="C1657" s="1">
        <v>44244</v>
      </c>
      <c r="D1657">
        <f>YEAR(salesbydate[[#This Row],[Invoice_Date]])</f>
        <v>2021</v>
      </c>
      <c r="E1657">
        <f>MONTH(salesbydate[[#This Row],[Invoice_Date]])</f>
        <v>2</v>
      </c>
      <c r="F1657">
        <f>ROUNDUP(MONTH(salesbydate[[#This Row],[Invoice_Date]])/3,0)</f>
        <v>1</v>
      </c>
      <c r="G1657">
        <f>WEEKNUM(salesbydate[[#This Row],[Invoice_Date]])</f>
        <v>8</v>
      </c>
      <c r="H1657" t="s">
        <v>47</v>
      </c>
      <c r="I1657" t="s">
        <v>71</v>
      </c>
      <c r="J1657" t="s">
        <v>72</v>
      </c>
      <c r="K1657" t="s">
        <v>19</v>
      </c>
      <c r="L1657" t="s">
        <v>145</v>
      </c>
      <c r="M1657" s="2">
        <v>25</v>
      </c>
      <c r="N1657" s="2">
        <v>500</v>
      </c>
      <c r="O1657" s="2">
        <v>125000</v>
      </c>
      <c r="P1657" s="2">
        <v>37500</v>
      </c>
      <c r="Q1657" s="8">
        <v>0.3</v>
      </c>
      <c r="R1657" t="s">
        <v>17</v>
      </c>
    </row>
    <row r="1658" spans="1:18" x14ac:dyDescent="0.35">
      <c r="A1658" t="s">
        <v>25</v>
      </c>
      <c r="B1658">
        <v>1185732</v>
      </c>
      <c r="C1658" s="1">
        <v>44244</v>
      </c>
      <c r="D1658">
        <f>YEAR(salesbydate[[#This Row],[Invoice_Date]])</f>
        <v>2021</v>
      </c>
      <c r="E1658">
        <f>MONTH(salesbydate[[#This Row],[Invoice_Date]])</f>
        <v>2</v>
      </c>
      <c r="F1658">
        <f>ROUNDUP(MONTH(salesbydate[[#This Row],[Invoice_Date]])/3,0)</f>
        <v>1</v>
      </c>
      <c r="G1658">
        <f>WEEKNUM(salesbydate[[#This Row],[Invoice_Date]])</f>
        <v>8</v>
      </c>
      <c r="H1658" t="s">
        <v>35</v>
      </c>
      <c r="I1658" t="s">
        <v>73</v>
      </c>
      <c r="J1658" t="s">
        <v>74</v>
      </c>
      <c r="K1658" t="s">
        <v>20</v>
      </c>
      <c r="L1658" t="s">
        <v>145</v>
      </c>
      <c r="M1658" s="2">
        <v>30</v>
      </c>
      <c r="N1658" s="2">
        <v>375</v>
      </c>
      <c r="O1658" s="2">
        <v>112500</v>
      </c>
      <c r="P1658" s="2">
        <v>39375</v>
      </c>
      <c r="Q1658" s="8">
        <v>0.35</v>
      </c>
      <c r="R1658" t="s">
        <v>17</v>
      </c>
    </row>
    <row r="1659" spans="1:18" x14ac:dyDescent="0.35">
      <c r="A1659" t="s">
        <v>25</v>
      </c>
      <c r="B1659">
        <v>1185732</v>
      </c>
      <c r="C1659" s="1">
        <v>44244</v>
      </c>
      <c r="D1659">
        <f>YEAR(salesbydate[[#This Row],[Invoice_Date]])</f>
        <v>2021</v>
      </c>
      <c r="E1659">
        <f>MONTH(salesbydate[[#This Row],[Invoice_Date]])</f>
        <v>2</v>
      </c>
      <c r="F1659">
        <f>ROUNDUP(MONTH(salesbydate[[#This Row],[Invoice_Date]])/3,0)</f>
        <v>1</v>
      </c>
      <c r="G1659">
        <f>WEEKNUM(salesbydate[[#This Row],[Invoice_Date]])</f>
        <v>8</v>
      </c>
      <c r="H1659" t="s">
        <v>35</v>
      </c>
      <c r="I1659" t="s">
        <v>73</v>
      </c>
      <c r="J1659" t="s">
        <v>74</v>
      </c>
      <c r="K1659" t="s">
        <v>21</v>
      </c>
      <c r="L1659" t="s">
        <v>144</v>
      </c>
      <c r="M1659" s="2">
        <v>45</v>
      </c>
      <c r="N1659" s="2">
        <v>450</v>
      </c>
      <c r="O1659" s="2">
        <v>202500</v>
      </c>
      <c r="P1659" s="2">
        <v>81000</v>
      </c>
      <c r="Q1659" s="8">
        <v>0.4</v>
      </c>
      <c r="R1659" t="s">
        <v>17</v>
      </c>
    </row>
    <row r="1660" spans="1:18" x14ac:dyDescent="0.35">
      <c r="A1660" t="s">
        <v>25</v>
      </c>
      <c r="B1660">
        <v>1185732</v>
      </c>
      <c r="C1660" s="1">
        <v>44244</v>
      </c>
      <c r="D1660">
        <f>YEAR(salesbydate[[#This Row],[Invoice_Date]])</f>
        <v>2021</v>
      </c>
      <c r="E1660">
        <f>MONTH(salesbydate[[#This Row],[Invoice_Date]])</f>
        <v>2</v>
      </c>
      <c r="F1660">
        <f>ROUNDUP(MONTH(salesbydate[[#This Row],[Invoice_Date]])/3,0)</f>
        <v>1</v>
      </c>
      <c r="G1660">
        <f>WEEKNUM(salesbydate[[#This Row],[Invoice_Date]])</f>
        <v>8</v>
      </c>
      <c r="H1660" t="s">
        <v>35</v>
      </c>
      <c r="I1660" t="s">
        <v>73</v>
      </c>
      <c r="J1660" t="s">
        <v>74</v>
      </c>
      <c r="K1660" t="s">
        <v>22</v>
      </c>
      <c r="L1660" t="s">
        <v>145</v>
      </c>
      <c r="M1660" s="2">
        <v>35</v>
      </c>
      <c r="N1660" s="2">
        <v>550</v>
      </c>
      <c r="O1660" s="2">
        <v>192500</v>
      </c>
      <c r="P1660" s="2">
        <v>105875</v>
      </c>
      <c r="Q1660" s="8">
        <v>0.55000000000000004</v>
      </c>
      <c r="R1660" t="s">
        <v>17</v>
      </c>
    </row>
    <row r="1661" spans="1:18" x14ac:dyDescent="0.35">
      <c r="A1661" t="s">
        <v>25</v>
      </c>
      <c r="B1661">
        <v>1185732</v>
      </c>
      <c r="C1661" s="1">
        <v>44270</v>
      </c>
      <c r="D1661">
        <f>YEAR(salesbydate[[#This Row],[Invoice_Date]])</f>
        <v>2021</v>
      </c>
      <c r="E1661">
        <f>MONTH(salesbydate[[#This Row],[Invoice_Date]])</f>
        <v>3</v>
      </c>
      <c r="F1661">
        <f>ROUNDUP(MONTH(salesbydate[[#This Row],[Invoice_Date]])/3,0)</f>
        <v>1</v>
      </c>
      <c r="G1661">
        <f>WEEKNUM(salesbydate[[#This Row],[Invoice_Date]])</f>
        <v>12</v>
      </c>
      <c r="H1661" t="s">
        <v>35</v>
      </c>
      <c r="I1661" t="s">
        <v>73</v>
      </c>
      <c r="J1661" t="s">
        <v>74</v>
      </c>
      <c r="K1661" t="s">
        <v>16</v>
      </c>
      <c r="L1661" t="s">
        <v>144</v>
      </c>
      <c r="M1661" s="2">
        <v>35</v>
      </c>
      <c r="N1661" s="2">
        <v>770</v>
      </c>
      <c r="O1661" s="2">
        <v>269500</v>
      </c>
      <c r="P1661" s="2">
        <v>134750</v>
      </c>
      <c r="Q1661" s="8">
        <v>0.5</v>
      </c>
      <c r="R1661" t="s">
        <v>17</v>
      </c>
    </row>
    <row r="1662" spans="1:18" x14ac:dyDescent="0.35">
      <c r="A1662" t="s">
        <v>25</v>
      </c>
      <c r="B1662">
        <v>1185732</v>
      </c>
      <c r="C1662" s="1">
        <v>44270</v>
      </c>
      <c r="D1662">
        <f>YEAR(salesbydate[[#This Row],[Invoice_Date]])</f>
        <v>2021</v>
      </c>
      <c r="E1662">
        <f>MONTH(salesbydate[[#This Row],[Invoice_Date]])</f>
        <v>3</v>
      </c>
      <c r="F1662">
        <f>ROUNDUP(MONTH(salesbydate[[#This Row],[Invoice_Date]])/3,0)</f>
        <v>1</v>
      </c>
      <c r="G1662">
        <f>WEEKNUM(salesbydate[[#This Row],[Invoice_Date]])</f>
        <v>12</v>
      </c>
      <c r="H1662" t="s">
        <v>35</v>
      </c>
      <c r="I1662" t="s">
        <v>73</v>
      </c>
      <c r="J1662" t="s">
        <v>74</v>
      </c>
      <c r="K1662" t="s">
        <v>18</v>
      </c>
      <c r="L1662" t="s">
        <v>144</v>
      </c>
      <c r="M1662" s="2">
        <v>35</v>
      </c>
      <c r="N1662" s="2">
        <v>450</v>
      </c>
      <c r="O1662" s="2">
        <v>157500</v>
      </c>
      <c r="P1662" s="2">
        <v>63000</v>
      </c>
      <c r="Q1662" s="8">
        <v>0.4</v>
      </c>
      <c r="R1662" t="s">
        <v>17</v>
      </c>
    </row>
    <row r="1663" spans="1:18" x14ac:dyDescent="0.35">
      <c r="A1663" t="s">
        <v>25</v>
      </c>
      <c r="B1663">
        <v>1185732</v>
      </c>
      <c r="C1663" s="1">
        <v>44270</v>
      </c>
      <c r="D1663">
        <f>YEAR(salesbydate[[#This Row],[Invoice_Date]])</f>
        <v>2021</v>
      </c>
      <c r="E1663">
        <f>MONTH(salesbydate[[#This Row],[Invoice_Date]])</f>
        <v>3</v>
      </c>
      <c r="F1663">
        <f>ROUNDUP(MONTH(salesbydate[[#This Row],[Invoice_Date]])/3,0)</f>
        <v>1</v>
      </c>
      <c r="G1663">
        <f>WEEKNUM(salesbydate[[#This Row],[Invoice_Date]])</f>
        <v>12</v>
      </c>
      <c r="H1663" t="s">
        <v>35</v>
      </c>
      <c r="I1663" t="s">
        <v>73</v>
      </c>
      <c r="J1663" t="s">
        <v>74</v>
      </c>
      <c r="K1663" t="s">
        <v>19</v>
      </c>
      <c r="L1663" t="s">
        <v>145</v>
      </c>
      <c r="M1663" s="2">
        <v>25</v>
      </c>
      <c r="N1663" s="2">
        <v>475</v>
      </c>
      <c r="O1663" s="2">
        <v>118750</v>
      </c>
      <c r="P1663" s="2">
        <v>35625</v>
      </c>
      <c r="Q1663" s="8">
        <v>0.3</v>
      </c>
      <c r="R1663" t="s">
        <v>17</v>
      </c>
    </row>
    <row r="1664" spans="1:18" x14ac:dyDescent="0.35">
      <c r="A1664" t="s">
        <v>25</v>
      </c>
      <c r="B1664">
        <v>1185732</v>
      </c>
      <c r="C1664" s="1">
        <v>44270</v>
      </c>
      <c r="D1664">
        <f>YEAR(salesbydate[[#This Row],[Invoice_Date]])</f>
        <v>2021</v>
      </c>
      <c r="E1664">
        <f>MONTH(salesbydate[[#This Row],[Invoice_Date]])</f>
        <v>3</v>
      </c>
      <c r="F1664">
        <f>ROUNDUP(MONTH(salesbydate[[#This Row],[Invoice_Date]])/3,0)</f>
        <v>1</v>
      </c>
      <c r="G1664">
        <f>WEEKNUM(salesbydate[[#This Row],[Invoice_Date]])</f>
        <v>12</v>
      </c>
      <c r="H1664" t="s">
        <v>35</v>
      </c>
      <c r="I1664" t="s">
        <v>73</v>
      </c>
      <c r="J1664" t="s">
        <v>74</v>
      </c>
      <c r="K1664" t="s">
        <v>20</v>
      </c>
      <c r="L1664" t="s">
        <v>145</v>
      </c>
      <c r="M1664" s="2">
        <v>30</v>
      </c>
      <c r="N1664" s="2">
        <v>325</v>
      </c>
      <c r="O1664" s="2">
        <v>97500</v>
      </c>
      <c r="P1664" s="2">
        <v>34125</v>
      </c>
      <c r="Q1664" s="8">
        <v>0.35</v>
      </c>
      <c r="R1664" t="s">
        <v>17</v>
      </c>
    </row>
    <row r="1665" spans="1:18" x14ac:dyDescent="0.35">
      <c r="A1665" t="s">
        <v>25</v>
      </c>
      <c r="B1665">
        <v>1185732</v>
      </c>
      <c r="C1665" s="1">
        <v>44270</v>
      </c>
      <c r="D1665">
        <f>YEAR(salesbydate[[#This Row],[Invoice_Date]])</f>
        <v>2021</v>
      </c>
      <c r="E1665">
        <f>MONTH(salesbydate[[#This Row],[Invoice_Date]])</f>
        <v>3</v>
      </c>
      <c r="F1665">
        <f>ROUNDUP(MONTH(salesbydate[[#This Row],[Invoice_Date]])/3,0)</f>
        <v>1</v>
      </c>
      <c r="G1665">
        <f>WEEKNUM(salesbydate[[#This Row],[Invoice_Date]])</f>
        <v>12</v>
      </c>
      <c r="H1665" t="s">
        <v>35</v>
      </c>
      <c r="I1665" t="s">
        <v>73</v>
      </c>
      <c r="J1665" t="s">
        <v>74</v>
      </c>
      <c r="K1665" t="s">
        <v>21</v>
      </c>
      <c r="L1665" t="s">
        <v>144</v>
      </c>
      <c r="M1665" s="2">
        <v>45</v>
      </c>
      <c r="N1665" s="2">
        <v>375</v>
      </c>
      <c r="O1665" s="2">
        <v>168750</v>
      </c>
      <c r="P1665" s="2">
        <v>67500</v>
      </c>
      <c r="Q1665" s="8">
        <v>0.4</v>
      </c>
      <c r="R1665" t="s">
        <v>17</v>
      </c>
    </row>
    <row r="1666" spans="1:18" x14ac:dyDescent="0.35">
      <c r="A1666" t="s">
        <v>25</v>
      </c>
      <c r="B1666">
        <v>1185732</v>
      </c>
      <c r="C1666" s="1">
        <v>44270</v>
      </c>
      <c r="D1666">
        <f>YEAR(salesbydate[[#This Row],[Invoice_Date]])</f>
        <v>2021</v>
      </c>
      <c r="E1666">
        <f>MONTH(salesbydate[[#This Row],[Invoice_Date]])</f>
        <v>3</v>
      </c>
      <c r="F1666">
        <f>ROUNDUP(MONTH(salesbydate[[#This Row],[Invoice_Date]])/3,0)</f>
        <v>1</v>
      </c>
      <c r="G1666">
        <f>WEEKNUM(salesbydate[[#This Row],[Invoice_Date]])</f>
        <v>12</v>
      </c>
      <c r="H1666" t="s">
        <v>35</v>
      </c>
      <c r="I1666" t="s">
        <v>73</v>
      </c>
      <c r="J1666" t="s">
        <v>74</v>
      </c>
      <c r="K1666" t="s">
        <v>22</v>
      </c>
      <c r="L1666" t="s">
        <v>145</v>
      </c>
      <c r="M1666" s="2">
        <v>35</v>
      </c>
      <c r="N1666" s="2">
        <v>475</v>
      </c>
      <c r="O1666" s="2">
        <v>166250</v>
      </c>
      <c r="P1666" s="2">
        <v>91438</v>
      </c>
      <c r="Q1666" s="8">
        <v>0.55000000000000004</v>
      </c>
      <c r="R1666" t="s">
        <v>17</v>
      </c>
    </row>
    <row r="1667" spans="1:18" x14ac:dyDescent="0.35">
      <c r="A1667" t="s">
        <v>25</v>
      </c>
      <c r="B1667">
        <v>1185732</v>
      </c>
      <c r="C1667" s="1">
        <v>44302</v>
      </c>
      <c r="D1667">
        <f>YEAR(salesbydate[[#This Row],[Invoice_Date]])</f>
        <v>2021</v>
      </c>
      <c r="E1667">
        <f>MONTH(salesbydate[[#This Row],[Invoice_Date]])</f>
        <v>4</v>
      </c>
      <c r="F1667">
        <f>ROUNDUP(MONTH(salesbydate[[#This Row],[Invoice_Date]])/3,0)</f>
        <v>2</v>
      </c>
      <c r="G1667">
        <f>WEEKNUM(salesbydate[[#This Row],[Invoice_Date]])</f>
        <v>16</v>
      </c>
      <c r="H1667" t="s">
        <v>35</v>
      </c>
      <c r="I1667" t="s">
        <v>73</v>
      </c>
      <c r="J1667" t="s">
        <v>74</v>
      </c>
      <c r="K1667" t="s">
        <v>16</v>
      </c>
      <c r="L1667" t="s">
        <v>144</v>
      </c>
      <c r="M1667" s="2">
        <v>35</v>
      </c>
      <c r="N1667" s="2">
        <v>725</v>
      </c>
      <c r="O1667" s="2">
        <v>253750</v>
      </c>
      <c r="P1667" s="2">
        <v>126875</v>
      </c>
      <c r="Q1667" s="8">
        <v>0.5</v>
      </c>
      <c r="R1667" t="s">
        <v>17</v>
      </c>
    </row>
    <row r="1668" spans="1:18" x14ac:dyDescent="0.35">
      <c r="A1668" t="s">
        <v>25</v>
      </c>
      <c r="B1668">
        <v>1185732</v>
      </c>
      <c r="C1668" s="1">
        <v>44302</v>
      </c>
      <c r="D1668">
        <f>YEAR(salesbydate[[#This Row],[Invoice_Date]])</f>
        <v>2021</v>
      </c>
      <c r="E1668">
        <f>MONTH(salesbydate[[#This Row],[Invoice_Date]])</f>
        <v>4</v>
      </c>
      <c r="F1668">
        <f>ROUNDUP(MONTH(salesbydate[[#This Row],[Invoice_Date]])/3,0)</f>
        <v>2</v>
      </c>
      <c r="G1668">
        <f>WEEKNUM(salesbydate[[#This Row],[Invoice_Date]])</f>
        <v>16</v>
      </c>
      <c r="H1668" t="s">
        <v>35</v>
      </c>
      <c r="I1668" t="s">
        <v>73</v>
      </c>
      <c r="J1668" t="s">
        <v>74</v>
      </c>
      <c r="K1668" t="s">
        <v>18</v>
      </c>
      <c r="L1668" t="s">
        <v>144</v>
      </c>
      <c r="M1668" s="2">
        <v>40</v>
      </c>
      <c r="N1668" s="2">
        <v>425</v>
      </c>
      <c r="O1668" s="2">
        <v>170000</v>
      </c>
      <c r="P1668" s="2">
        <v>68000</v>
      </c>
      <c r="Q1668" s="8">
        <v>0.4</v>
      </c>
      <c r="R1668" t="s">
        <v>17</v>
      </c>
    </row>
    <row r="1669" spans="1:18" x14ac:dyDescent="0.35">
      <c r="A1669" t="s">
        <v>25</v>
      </c>
      <c r="B1669">
        <v>1185732</v>
      </c>
      <c r="C1669" s="1">
        <v>44302</v>
      </c>
      <c r="D1669">
        <f>YEAR(salesbydate[[#This Row],[Invoice_Date]])</f>
        <v>2021</v>
      </c>
      <c r="E1669">
        <f>MONTH(salesbydate[[#This Row],[Invoice_Date]])</f>
        <v>4</v>
      </c>
      <c r="F1669">
        <f>ROUNDUP(MONTH(salesbydate[[#This Row],[Invoice_Date]])/3,0)</f>
        <v>2</v>
      </c>
      <c r="G1669">
        <f>WEEKNUM(salesbydate[[#This Row],[Invoice_Date]])</f>
        <v>16</v>
      </c>
      <c r="H1669" t="s">
        <v>35</v>
      </c>
      <c r="I1669" t="s">
        <v>73</v>
      </c>
      <c r="J1669" t="s">
        <v>74</v>
      </c>
      <c r="K1669" t="s">
        <v>19</v>
      </c>
      <c r="L1669" t="s">
        <v>145</v>
      </c>
      <c r="M1669" s="2">
        <v>30</v>
      </c>
      <c r="N1669" s="2">
        <v>450</v>
      </c>
      <c r="O1669" s="2">
        <v>135000</v>
      </c>
      <c r="P1669" s="2">
        <v>40500</v>
      </c>
      <c r="Q1669" s="8">
        <v>0.3</v>
      </c>
      <c r="R1669" t="s">
        <v>17</v>
      </c>
    </row>
    <row r="1670" spans="1:18" x14ac:dyDescent="0.35">
      <c r="A1670" t="s">
        <v>25</v>
      </c>
      <c r="B1670">
        <v>1185732</v>
      </c>
      <c r="C1670" s="1">
        <v>44302</v>
      </c>
      <c r="D1670">
        <f>YEAR(salesbydate[[#This Row],[Invoice_Date]])</f>
        <v>2021</v>
      </c>
      <c r="E1670">
        <f>MONTH(salesbydate[[#This Row],[Invoice_Date]])</f>
        <v>4</v>
      </c>
      <c r="F1670">
        <f>ROUNDUP(MONTH(salesbydate[[#This Row],[Invoice_Date]])/3,0)</f>
        <v>2</v>
      </c>
      <c r="G1670">
        <f>WEEKNUM(salesbydate[[#This Row],[Invoice_Date]])</f>
        <v>16</v>
      </c>
      <c r="H1670" t="s">
        <v>35</v>
      </c>
      <c r="I1670" t="s">
        <v>73</v>
      </c>
      <c r="J1670" t="s">
        <v>74</v>
      </c>
      <c r="K1670" t="s">
        <v>20</v>
      </c>
      <c r="L1670" t="s">
        <v>145</v>
      </c>
      <c r="M1670" s="2">
        <v>35</v>
      </c>
      <c r="N1670" s="2">
        <v>375</v>
      </c>
      <c r="O1670" s="2">
        <v>131250</v>
      </c>
      <c r="P1670" s="2">
        <v>45938</v>
      </c>
      <c r="Q1670" s="8">
        <v>0.35</v>
      </c>
      <c r="R1670" t="s">
        <v>17</v>
      </c>
    </row>
    <row r="1671" spans="1:18" x14ac:dyDescent="0.35">
      <c r="A1671" t="s">
        <v>25</v>
      </c>
      <c r="B1671">
        <v>1185732</v>
      </c>
      <c r="C1671" s="1">
        <v>44302</v>
      </c>
      <c r="D1671">
        <f>YEAR(salesbydate[[#This Row],[Invoice_Date]])</f>
        <v>2021</v>
      </c>
      <c r="E1671">
        <f>MONTH(salesbydate[[#This Row],[Invoice_Date]])</f>
        <v>4</v>
      </c>
      <c r="F1671">
        <f>ROUNDUP(MONTH(salesbydate[[#This Row],[Invoice_Date]])/3,0)</f>
        <v>2</v>
      </c>
      <c r="G1671">
        <f>WEEKNUM(salesbydate[[#This Row],[Invoice_Date]])</f>
        <v>16</v>
      </c>
      <c r="H1671" t="s">
        <v>35</v>
      </c>
      <c r="I1671" t="s">
        <v>73</v>
      </c>
      <c r="J1671" t="s">
        <v>74</v>
      </c>
      <c r="K1671" t="s">
        <v>21</v>
      </c>
      <c r="L1671" t="s">
        <v>144</v>
      </c>
      <c r="M1671" s="2">
        <v>50</v>
      </c>
      <c r="N1671" s="2">
        <v>400</v>
      </c>
      <c r="O1671" s="2">
        <v>200000</v>
      </c>
      <c r="P1671" s="2">
        <v>80000</v>
      </c>
      <c r="Q1671" s="8">
        <v>0.4</v>
      </c>
      <c r="R1671" t="s">
        <v>17</v>
      </c>
    </row>
    <row r="1672" spans="1:18" x14ac:dyDescent="0.35">
      <c r="A1672" t="s">
        <v>25</v>
      </c>
      <c r="B1672">
        <v>1185732</v>
      </c>
      <c r="C1672" s="1">
        <v>44302</v>
      </c>
      <c r="D1672">
        <f>YEAR(salesbydate[[#This Row],[Invoice_Date]])</f>
        <v>2021</v>
      </c>
      <c r="E1672">
        <f>MONTH(salesbydate[[#This Row],[Invoice_Date]])</f>
        <v>4</v>
      </c>
      <c r="F1672">
        <f>ROUNDUP(MONTH(salesbydate[[#This Row],[Invoice_Date]])/3,0)</f>
        <v>2</v>
      </c>
      <c r="G1672">
        <f>WEEKNUM(salesbydate[[#This Row],[Invoice_Date]])</f>
        <v>16</v>
      </c>
      <c r="H1672" t="s">
        <v>35</v>
      </c>
      <c r="I1672" t="s">
        <v>73</v>
      </c>
      <c r="J1672" t="s">
        <v>74</v>
      </c>
      <c r="K1672" t="s">
        <v>22</v>
      </c>
      <c r="L1672" t="s">
        <v>145</v>
      </c>
      <c r="M1672" s="2">
        <v>40</v>
      </c>
      <c r="N1672" s="2">
        <v>525</v>
      </c>
      <c r="O1672" s="2">
        <v>210000</v>
      </c>
      <c r="P1672" s="2">
        <v>115500</v>
      </c>
      <c r="Q1672" s="8">
        <v>0.55000000000000004</v>
      </c>
      <c r="R1672" t="s">
        <v>17</v>
      </c>
    </row>
    <row r="1673" spans="1:18" x14ac:dyDescent="0.35">
      <c r="A1673" t="s">
        <v>25</v>
      </c>
      <c r="B1673">
        <v>1185732</v>
      </c>
      <c r="C1673" s="1">
        <v>44331</v>
      </c>
      <c r="D1673">
        <f>YEAR(salesbydate[[#This Row],[Invoice_Date]])</f>
        <v>2021</v>
      </c>
      <c r="E1673">
        <f>MONTH(salesbydate[[#This Row],[Invoice_Date]])</f>
        <v>5</v>
      </c>
      <c r="F1673">
        <f>ROUNDUP(MONTH(salesbydate[[#This Row],[Invoice_Date]])/3,0)</f>
        <v>2</v>
      </c>
      <c r="G1673">
        <f>WEEKNUM(salesbydate[[#This Row],[Invoice_Date]])</f>
        <v>20</v>
      </c>
      <c r="H1673" t="s">
        <v>35</v>
      </c>
      <c r="I1673" t="s">
        <v>73</v>
      </c>
      <c r="J1673" t="s">
        <v>74</v>
      </c>
      <c r="K1673" t="s">
        <v>16</v>
      </c>
      <c r="L1673" t="s">
        <v>144</v>
      </c>
      <c r="M1673" s="2">
        <v>50</v>
      </c>
      <c r="N1673" s="2">
        <v>795</v>
      </c>
      <c r="O1673" s="2">
        <v>397500</v>
      </c>
      <c r="P1673" s="2">
        <v>198750</v>
      </c>
      <c r="Q1673" s="8">
        <v>0.5</v>
      </c>
      <c r="R1673" t="s">
        <v>17</v>
      </c>
    </row>
    <row r="1674" spans="1:18" x14ac:dyDescent="0.35">
      <c r="A1674" t="s">
        <v>25</v>
      </c>
      <c r="B1674">
        <v>1185732</v>
      </c>
      <c r="C1674" s="1">
        <v>44331</v>
      </c>
      <c r="D1674">
        <f>YEAR(salesbydate[[#This Row],[Invoice_Date]])</f>
        <v>2021</v>
      </c>
      <c r="E1674">
        <f>MONTH(salesbydate[[#This Row],[Invoice_Date]])</f>
        <v>5</v>
      </c>
      <c r="F1674">
        <f>ROUNDUP(MONTH(salesbydate[[#This Row],[Invoice_Date]])/3,0)</f>
        <v>2</v>
      </c>
      <c r="G1674">
        <f>WEEKNUM(salesbydate[[#This Row],[Invoice_Date]])</f>
        <v>20</v>
      </c>
      <c r="H1674" t="s">
        <v>35</v>
      </c>
      <c r="I1674" t="s">
        <v>73</v>
      </c>
      <c r="J1674" t="s">
        <v>74</v>
      </c>
      <c r="K1674" t="s">
        <v>18</v>
      </c>
      <c r="L1674" t="s">
        <v>144</v>
      </c>
      <c r="M1674" s="2">
        <v>50</v>
      </c>
      <c r="N1674" s="2">
        <v>500</v>
      </c>
      <c r="O1674" s="2">
        <v>250000</v>
      </c>
      <c r="P1674" s="2">
        <v>100000</v>
      </c>
      <c r="Q1674" s="8">
        <v>0.4</v>
      </c>
      <c r="R1674" t="s">
        <v>17</v>
      </c>
    </row>
    <row r="1675" spans="1:18" x14ac:dyDescent="0.35">
      <c r="A1675" t="s">
        <v>25</v>
      </c>
      <c r="B1675">
        <v>1185732</v>
      </c>
      <c r="C1675" s="1">
        <v>44331</v>
      </c>
      <c r="D1675">
        <f>YEAR(salesbydate[[#This Row],[Invoice_Date]])</f>
        <v>2021</v>
      </c>
      <c r="E1675">
        <f>MONTH(salesbydate[[#This Row],[Invoice_Date]])</f>
        <v>5</v>
      </c>
      <c r="F1675">
        <f>ROUNDUP(MONTH(salesbydate[[#This Row],[Invoice_Date]])/3,0)</f>
        <v>2</v>
      </c>
      <c r="G1675">
        <f>WEEKNUM(salesbydate[[#This Row],[Invoice_Date]])</f>
        <v>20</v>
      </c>
      <c r="H1675" t="s">
        <v>35</v>
      </c>
      <c r="I1675" t="s">
        <v>73</v>
      </c>
      <c r="J1675" t="s">
        <v>74</v>
      </c>
      <c r="K1675" t="s">
        <v>19</v>
      </c>
      <c r="L1675" t="s">
        <v>145</v>
      </c>
      <c r="M1675" s="2">
        <v>45</v>
      </c>
      <c r="N1675" s="2">
        <v>475</v>
      </c>
      <c r="O1675" s="2">
        <v>213750</v>
      </c>
      <c r="P1675" s="2">
        <v>64125</v>
      </c>
      <c r="Q1675" s="8">
        <v>0.3</v>
      </c>
      <c r="R1675" t="s">
        <v>17</v>
      </c>
    </row>
    <row r="1676" spans="1:18" x14ac:dyDescent="0.35">
      <c r="A1676" t="s">
        <v>25</v>
      </c>
      <c r="B1676">
        <v>1185732</v>
      </c>
      <c r="C1676" s="1">
        <v>44331</v>
      </c>
      <c r="D1676">
        <f>YEAR(salesbydate[[#This Row],[Invoice_Date]])</f>
        <v>2021</v>
      </c>
      <c r="E1676">
        <f>MONTH(salesbydate[[#This Row],[Invoice_Date]])</f>
        <v>5</v>
      </c>
      <c r="F1676">
        <f>ROUNDUP(MONTH(salesbydate[[#This Row],[Invoice_Date]])/3,0)</f>
        <v>2</v>
      </c>
      <c r="G1676">
        <f>WEEKNUM(salesbydate[[#This Row],[Invoice_Date]])</f>
        <v>20</v>
      </c>
      <c r="H1676" t="s">
        <v>35</v>
      </c>
      <c r="I1676" t="s">
        <v>73</v>
      </c>
      <c r="J1676" t="s">
        <v>74</v>
      </c>
      <c r="K1676" t="s">
        <v>20</v>
      </c>
      <c r="L1676" t="s">
        <v>145</v>
      </c>
      <c r="M1676" s="2">
        <v>45</v>
      </c>
      <c r="N1676" s="2">
        <v>450</v>
      </c>
      <c r="O1676" s="2">
        <v>202500</v>
      </c>
      <c r="P1676" s="2">
        <v>70875</v>
      </c>
      <c r="Q1676" s="8">
        <v>0.35</v>
      </c>
      <c r="R1676" t="s">
        <v>17</v>
      </c>
    </row>
    <row r="1677" spans="1:18" x14ac:dyDescent="0.35">
      <c r="A1677" t="s">
        <v>25</v>
      </c>
      <c r="B1677">
        <v>1185732</v>
      </c>
      <c r="C1677" s="1">
        <v>44331</v>
      </c>
      <c r="D1677">
        <f>YEAR(salesbydate[[#This Row],[Invoice_Date]])</f>
        <v>2021</v>
      </c>
      <c r="E1677">
        <f>MONTH(salesbydate[[#This Row],[Invoice_Date]])</f>
        <v>5</v>
      </c>
      <c r="F1677">
        <f>ROUNDUP(MONTH(salesbydate[[#This Row],[Invoice_Date]])/3,0)</f>
        <v>2</v>
      </c>
      <c r="G1677">
        <f>WEEKNUM(salesbydate[[#This Row],[Invoice_Date]])</f>
        <v>20</v>
      </c>
      <c r="H1677" t="s">
        <v>35</v>
      </c>
      <c r="I1677" t="s">
        <v>73</v>
      </c>
      <c r="J1677" t="s">
        <v>74</v>
      </c>
      <c r="K1677" t="s">
        <v>21</v>
      </c>
      <c r="L1677" t="s">
        <v>144</v>
      </c>
      <c r="M1677" s="2">
        <v>55</v>
      </c>
      <c r="N1677" s="2">
        <v>475</v>
      </c>
      <c r="O1677" s="2">
        <v>261250</v>
      </c>
      <c r="P1677" s="2">
        <v>104500</v>
      </c>
      <c r="Q1677" s="8">
        <v>0.4</v>
      </c>
      <c r="R1677" t="s">
        <v>17</v>
      </c>
    </row>
    <row r="1678" spans="1:18" x14ac:dyDescent="0.35">
      <c r="A1678" t="s">
        <v>25</v>
      </c>
      <c r="B1678">
        <v>1185732</v>
      </c>
      <c r="C1678" s="1">
        <v>44331</v>
      </c>
      <c r="D1678">
        <f>YEAR(salesbydate[[#This Row],[Invoice_Date]])</f>
        <v>2021</v>
      </c>
      <c r="E1678">
        <f>MONTH(salesbydate[[#This Row],[Invoice_Date]])</f>
        <v>5</v>
      </c>
      <c r="F1678">
        <f>ROUNDUP(MONTH(salesbydate[[#This Row],[Invoice_Date]])/3,0)</f>
        <v>2</v>
      </c>
      <c r="G1678">
        <f>WEEKNUM(salesbydate[[#This Row],[Invoice_Date]])</f>
        <v>20</v>
      </c>
      <c r="H1678" t="s">
        <v>35</v>
      </c>
      <c r="I1678" t="s">
        <v>73</v>
      </c>
      <c r="J1678" t="s">
        <v>74</v>
      </c>
      <c r="K1678" t="s">
        <v>22</v>
      </c>
      <c r="L1678" t="s">
        <v>145</v>
      </c>
      <c r="M1678" s="2">
        <v>60</v>
      </c>
      <c r="N1678" s="2">
        <v>575</v>
      </c>
      <c r="O1678" s="2">
        <v>345000</v>
      </c>
      <c r="P1678" s="2">
        <v>189750</v>
      </c>
      <c r="Q1678" s="8">
        <v>0.55000000000000004</v>
      </c>
      <c r="R1678" t="s">
        <v>17</v>
      </c>
    </row>
    <row r="1679" spans="1:18" x14ac:dyDescent="0.35">
      <c r="A1679" t="s">
        <v>25</v>
      </c>
      <c r="B1679">
        <v>1185732</v>
      </c>
      <c r="C1679" s="1">
        <v>44364</v>
      </c>
      <c r="D1679">
        <f>YEAR(salesbydate[[#This Row],[Invoice_Date]])</f>
        <v>2021</v>
      </c>
      <c r="E1679">
        <f>MONTH(salesbydate[[#This Row],[Invoice_Date]])</f>
        <v>6</v>
      </c>
      <c r="F1679">
        <f>ROUNDUP(MONTH(salesbydate[[#This Row],[Invoice_Date]])/3,0)</f>
        <v>2</v>
      </c>
      <c r="G1679">
        <f>WEEKNUM(salesbydate[[#This Row],[Invoice_Date]])</f>
        <v>25</v>
      </c>
      <c r="H1679" t="s">
        <v>35</v>
      </c>
      <c r="I1679" t="s">
        <v>73</v>
      </c>
      <c r="J1679" t="s">
        <v>74</v>
      </c>
      <c r="K1679" t="s">
        <v>16</v>
      </c>
      <c r="L1679" t="s">
        <v>144</v>
      </c>
      <c r="M1679" s="2">
        <v>55</v>
      </c>
      <c r="N1679" s="2">
        <v>825</v>
      </c>
      <c r="O1679" s="2">
        <v>453750</v>
      </c>
      <c r="P1679" s="2">
        <v>226875</v>
      </c>
      <c r="Q1679" s="8">
        <v>0.5</v>
      </c>
      <c r="R1679" t="s">
        <v>17</v>
      </c>
    </row>
    <row r="1680" spans="1:18" x14ac:dyDescent="0.35">
      <c r="A1680" t="s">
        <v>25</v>
      </c>
      <c r="B1680">
        <v>1185732</v>
      </c>
      <c r="C1680" s="1">
        <v>44364</v>
      </c>
      <c r="D1680">
        <f>YEAR(salesbydate[[#This Row],[Invoice_Date]])</f>
        <v>2021</v>
      </c>
      <c r="E1680">
        <f>MONTH(salesbydate[[#This Row],[Invoice_Date]])</f>
        <v>6</v>
      </c>
      <c r="F1680">
        <f>ROUNDUP(MONTH(salesbydate[[#This Row],[Invoice_Date]])/3,0)</f>
        <v>2</v>
      </c>
      <c r="G1680">
        <f>WEEKNUM(salesbydate[[#This Row],[Invoice_Date]])</f>
        <v>25</v>
      </c>
      <c r="H1680" t="s">
        <v>35</v>
      </c>
      <c r="I1680" t="s">
        <v>73</v>
      </c>
      <c r="J1680" t="s">
        <v>74</v>
      </c>
      <c r="K1680" t="s">
        <v>18</v>
      </c>
      <c r="L1680" t="s">
        <v>144</v>
      </c>
      <c r="M1680" s="2">
        <v>50</v>
      </c>
      <c r="N1680" s="2">
        <v>575</v>
      </c>
      <c r="O1680" s="2">
        <v>287500</v>
      </c>
      <c r="P1680" s="2">
        <v>115000</v>
      </c>
      <c r="Q1680" s="8">
        <v>0.4</v>
      </c>
      <c r="R1680" t="s">
        <v>17</v>
      </c>
    </row>
    <row r="1681" spans="1:18" x14ac:dyDescent="0.35">
      <c r="A1681" t="s">
        <v>25</v>
      </c>
      <c r="B1681">
        <v>1185732</v>
      </c>
      <c r="C1681" s="1">
        <v>44364</v>
      </c>
      <c r="D1681">
        <f>YEAR(salesbydate[[#This Row],[Invoice_Date]])</f>
        <v>2021</v>
      </c>
      <c r="E1681">
        <f>MONTH(salesbydate[[#This Row],[Invoice_Date]])</f>
        <v>6</v>
      </c>
      <c r="F1681">
        <f>ROUNDUP(MONTH(salesbydate[[#This Row],[Invoice_Date]])/3,0)</f>
        <v>2</v>
      </c>
      <c r="G1681">
        <f>WEEKNUM(salesbydate[[#This Row],[Invoice_Date]])</f>
        <v>25</v>
      </c>
      <c r="H1681" t="s">
        <v>35</v>
      </c>
      <c r="I1681" t="s">
        <v>73</v>
      </c>
      <c r="J1681" t="s">
        <v>74</v>
      </c>
      <c r="K1681" t="s">
        <v>19</v>
      </c>
      <c r="L1681" t="s">
        <v>145</v>
      </c>
      <c r="M1681" s="2">
        <v>45</v>
      </c>
      <c r="N1681" s="2">
        <v>550</v>
      </c>
      <c r="O1681" s="2">
        <v>247500</v>
      </c>
      <c r="P1681" s="2">
        <v>74250</v>
      </c>
      <c r="Q1681" s="8">
        <v>0.3</v>
      </c>
      <c r="R1681" t="s">
        <v>17</v>
      </c>
    </row>
    <row r="1682" spans="1:18" x14ac:dyDescent="0.35">
      <c r="A1682" t="s">
        <v>25</v>
      </c>
      <c r="B1682">
        <v>1185732</v>
      </c>
      <c r="C1682" s="1">
        <v>44364</v>
      </c>
      <c r="D1682">
        <f>YEAR(salesbydate[[#This Row],[Invoice_Date]])</f>
        <v>2021</v>
      </c>
      <c r="E1682">
        <f>MONTH(salesbydate[[#This Row],[Invoice_Date]])</f>
        <v>6</v>
      </c>
      <c r="F1682">
        <f>ROUNDUP(MONTH(salesbydate[[#This Row],[Invoice_Date]])/3,0)</f>
        <v>2</v>
      </c>
      <c r="G1682">
        <f>WEEKNUM(salesbydate[[#This Row],[Invoice_Date]])</f>
        <v>25</v>
      </c>
      <c r="H1682" t="s">
        <v>35</v>
      </c>
      <c r="I1682" t="s">
        <v>73</v>
      </c>
      <c r="J1682" t="s">
        <v>74</v>
      </c>
      <c r="K1682" t="s">
        <v>20</v>
      </c>
      <c r="L1682" t="s">
        <v>145</v>
      </c>
      <c r="M1682" s="2">
        <v>45</v>
      </c>
      <c r="N1682" s="2">
        <v>525</v>
      </c>
      <c r="O1682" s="2">
        <v>236250</v>
      </c>
      <c r="P1682" s="2">
        <v>82688</v>
      </c>
      <c r="Q1682" s="8">
        <v>0.35</v>
      </c>
      <c r="R1682" t="s">
        <v>17</v>
      </c>
    </row>
    <row r="1683" spans="1:18" x14ac:dyDescent="0.35">
      <c r="A1683" t="s">
        <v>25</v>
      </c>
      <c r="B1683">
        <v>1185732</v>
      </c>
      <c r="C1683" s="1">
        <v>44364</v>
      </c>
      <c r="D1683">
        <f>YEAR(salesbydate[[#This Row],[Invoice_Date]])</f>
        <v>2021</v>
      </c>
      <c r="E1683">
        <f>MONTH(salesbydate[[#This Row],[Invoice_Date]])</f>
        <v>6</v>
      </c>
      <c r="F1683">
        <f>ROUNDUP(MONTH(salesbydate[[#This Row],[Invoice_Date]])/3,0)</f>
        <v>2</v>
      </c>
      <c r="G1683">
        <f>WEEKNUM(salesbydate[[#This Row],[Invoice_Date]])</f>
        <v>25</v>
      </c>
      <c r="H1683" t="s">
        <v>35</v>
      </c>
      <c r="I1683" t="s">
        <v>73</v>
      </c>
      <c r="J1683" t="s">
        <v>74</v>
      </c>
      <c r="K1683" t="s">
        <v>21</v>
      </c>
      <c r="L1683" t="s">
        <v>144</v>
      </c>
      <c r="M1683" s="2">
        <v>60</v>
      </c>
      <c r="N1683" s="2">
        <v>525</v>
      </c>
      <c r="O1683" s="2">
        <v>315000</v>
      </c>
      <c r="P1683" s="2">
        <v>126000</v>
      </c>
      <c r="Q1683" s="8">
        <v>0.4</v>
      </c>
      <c r="R1683" t="s">
        <v>17</v>
      </c>
    </row>
    <row r="1684" spans="1:18" x14ac:dyDescent="0.35">
      <c r="A1684" t="s">
        <v>25</v>
      </c>
      <c r="B1684">
        <v>1185732</v>
      </c>
      <c r="C1684" s="1">
        <v>44364</v>
      </c>
      <c r="D1684">
        <f>YEAR(salesbydate[[#This Row],[Invoice_Date]])</f>
        <v>2021</v>
      </c>
      <c r="E1684">
        <f>MONTH(salesbydate[[#This Row],[Invoice_Date]])</f>
        <v>6</v>
      </c>
      <c r="F1684">
        <f>ROUNDUP(MONTH(salesbydate[[#This Row],[Invoice_Date]])/3,0)</f>
        <v>2</v>
      </c>
      <c r="G1684">
        <f>WEEKNUM(salesbydate[[#This Row],[Invoice_Date]])</f>
        <v>25</v>
      </c>
      <c r="H1684" t="s">
        <v>35</v>
      </c>
      <c r="I1684" t="s">
        <v>73</v>
      </c>
      <c r="J1684" t="s">
        <v>74</v>
      </c>
      <c r="K1684" t="s">
        <v>22</v>
      </c>
      <c r="L1684" t="s">
        <v>145</v>
      </c>
      <c r="M1684" s="2">
        <v>65</v>
      </c>
      <c r="N1684" s="2">
        <v>675</v>
      </c>
      <c r="O1684" s="2">
        <v>438750</v>
      </c>
      <c r="P1684" s="2">
        <v>241313</v>
      </c>
      <c r="Q1684" s="8">
        <v>0.55000000000000004</v>
      </c>
      <c r="R1684" t="s">
        <v>17</v>
      </c>
    </row>
    <row r="1685" spans="1:18" x14ac:dyDescent="0.35">
      <c r="A1685" t="s">
        <v>25</v>
      </c>
      <c r="B1685">
        <v>1185732</v>
      </c>
      <c r="C1685" s="1">
        <v>44392</v>
      </c>
      <c r="D1685">
        <f>YEAR(salesbydate[[#This Row],[Invoice_Date]])</f>
        <v>2021</v>
      </c>
      <c r="E1685">
        <f>MONTH(salesbydate[[#This Row],[Invoice_Date]])</f>
        <v>7</v>
      </c>
      <c r="F1685">
        <f>ROUNDUP(MONTH(salesbydate[[#This Row],[Invoice_Date]])/3,0)</f>
        <v>3</v>
      </c>
      <c r="G1685">
        <f>WEEKNUM(salesbydate[[#This Row],[Invoice_Date]])</f>
        <v>29</v>
      </c>
      <c r="H1685" t="s">
        <v>35</v>
      </c>
      <c r="I1685" t="s">
        <v>73</v>
      </c>
      <c r="J1685" t="s">
        <v>74</v>
      </c>
      <c r="K1685" t="s">
        <v>16</v>
      </c>
      <c r="L1685" t="s">
        <v>144</v>
      </c>
      <c r="M1685" s="2">
        <v>60</v>
      </c>
      <c r="N1685" s="2">
        <v>900</v>
      </c>
      <c r="O1685" s="2">
        <v>540000</v>
      </c>
      <c r="P1685" s="2">
        <v>270000</v>
      </c>
      <c r="Q1685" s="8">
        <v>0.5</v>
      </c>
      <c r="R1685" t="s">
        <v>17</v>
      </c>
    </row>
    <row r="1686" spans="1:18" x14ac:dyDescent="0.35">
      <c r="A1686" t="s">
        <v>25</v>
      </c>
      <c r="B1686">
        <v>1185732</v>
      </c>
      <c r="C1686" s="1">
        <v>44392</v>
      </c>
      <c r="D1686">
        <f>YEAR(salesbydate[[#This Row],[Invoice_Date]])</f>
        <v>2021</v>
      </c>
      <c r="E1686">
        <f>MONTH(salesbydate[[#This Row],[Invoice_Date]])</f>
        <v>7</v>
      </c>
      <c r="F1686">
        <f>ROUNDUP(MONTH(salesbydate[[#This Row],[Invoice_Date]])/3,0)</f>
        <v>3</v>
      </c>
      <c r="G1686">
        <f>WEEKNUM(salesbydate[[#This Row],[Invoice_Date]])</f>
        <v>29</v>
      </c>
      <c r="H1686" t="s">
        <v>35</v>
      </c>
      <c r="I1686" t="s">
        <v>73</v>
      </c>
      <c r="J1686" t="s">
        <v>74</v>
      </c>
      <c r="K1686" t="s">
        <v>18</v>
      </c>
      <c r="L1686" t="s">
        <v>144</v>
      </c>
      <c r="M1686" s="2">
        <v>55</v>
      </c>
      <c r="N1686" s="2">
        <v>650</v>
      </c>
      <c r="O1686" s="2">
        <v>357500</v>
      </c>
      <c r="P1686" s="2">
        <v>143000</v>
      </c>
      <c r="Q1686" s="8">
        <v>0.4</v>
      </c>
      <c r="R1686" t="s">
        <v>17</v>
      </c>
    </row>
    <row r="1687" spans="1:18" x14ac:dyDescent="0.35">
      <c r="A1687" t="s">
        <v>25</v>
      </c>
      <c r="B1687">
        <v>1185732</v>
      </c>
      <c r="C1687" s="1">
        <v>44392</v>
      </c>
      <c r="D1687">
        <f>YEAR(salesbydate[[#This Row],[Invoice_Date]])</f>
        <v>2021</v>
      </c>
      <c r="E1687">
        <f>MONTH(salesbydate[[#This Row],[Invoice_Date]])</f>
        <v>7</v>
      </c>
      <c r="F1687">
        <f>ROUNDUP(MONTH(salesbydate[[#This Row],[Invoice_Date]])/3,0)</f>
        <v>3</v>
      </c>
      <c r="G1687">
        <f>WEEKNUM(salesbydate[[#This Row],[Invoice_Date]])</f>
        <v>29</v>
      </c>
      <c r="H1687" t="s">
        <v>35</v>
      </c>
      <c r="I1687" t="s">
        <v>73</v>
      </c>
      <c r="J1687" t="s">
        <v>74</v>
      </c>
      <c r="K1687" t="s">
        <v>19</v>
      </c>
      <c r="L1687" t="s">
        <v>145</v>
      </c>
      <c r="M1687" s="2">
        <v>50</v>
      </c>
      <c r="N1687" s="2">
        <v>575</v>
      </c>
      <c r="O1687" s="2">
        <v>287500</v>
      </c>
      <c r="P1687" s="2">
        <v>86250</v>
      </c>
      <c r="Q1687" s="8">
        <v>0.3</v>
      </c>
      <c r="R1687" t="s">
        <v>17</v>
      </c>
    </row>
    <row r="1688" spans="1:18" x14ac:dyDescent="0.35">
      <c r="A1688" t="s">
        <v>25</v>
      </c>
      <c r="B1688">
        <v>1185732</v>
      </c>
      <c r="C1688" s="1">
        <v>44392</v>
      </c>
      <c r="D1688">
        <f>YEAR(salesbydate[[#This Row],[Invoice_Date]])</f>
        <v>2021</v>
      </c>
      <c r="E1688">
        <f>MONTH(salesbydate[[#This Row],[Invoice_Date]])</f>
        <v>7</v>
      </c>
      <c r="F1688">
        <f>ROUNDUP(MONTH(salesbydate[[#This Row],[Invoice_Date]])/3,0)</f>
        <v>3</v>
      </c>
      <c r="G1688">
        <f>WEEKNUM(salesbydate[[#This Row],[Invoice_Date]])</f>
        <v>29</v>
      </c>
      <c r="H1688" t="s">
        <v>35</v>
      </c>
      <c r="I1688" t="s">
        <v>73</v>
      </c>
      <c r="J1688" t="s">
        <v>74</v>
      </c>
      <c r="K1688" t="s">
        <v>20</v>
      </c>
      <c r="L1688" t="s">
        <v>145</v>
      </c>
      <c r="M1688" s="2">
        <v>50</v>
      </c>
      <c r="N1688" s="2">
        <v>525</v>
      </c>
      <c r="O1688" s="2">
        <v>262500</v>
      </c>
      <c r="P1688" s="2">
        <v>91875</v>
      </c>
      <c r="Q1688" s="8">
        <v>0.35</v>
      </c>
      <c r="R1688" t="s">
        <v>17</v>
      </c>
    </row>
    <row r="1689" spans="1:18" x14ac:dyDescent="0.35">
      <c r="A1689" t="s">
        <v>25</v>
      </c>
      <c r="B1689">
        <v>1185732</v>
      </c>
      <c r="C1689" s="1">
        <v>44392</v>
      </c>
      <c r="D1689">
        <f>YEAR(salesbydate[[#This Row],[Invoice_Date]])</f>
        <v>2021</v>
      </c>
      <c r="E1689">
        <f>MONTH(salesbydate[[#This Row],[Invoice_Date]])</f>
        <v>7</v>
      </c>
      <c r="F1689">
        <f>ROUNDUP(MONTH(salesbydate[[#This Row],[Invoice_Date]])/3,0)</f>
        <v>3</v>
      </c>
      <c r="G1689">
        <f>WEEKNUM(salesbydate[[#This Row],[Invoice_Date]])</f>
        <v>29</v>
      </c>
      <c r="H1689" t="s">
        <v>35</v>
      </c>
      <c r="I1689" t="s">
        <v>73</v>
      </c>
      <c r="J1689" t="s">
        <v>74</v>
      </c>
      <c r="K1689" t="s">
        <v>21</v>
      </c>
      <c r="L1689" t="s">
        <v>144</v>
      </c>
      <c r="M1689" s="2">
        <v>60</v>
      </c>
      <c r="N1689" s="2">
        <v>550</v>
      </c>
      <c r="O1689" s="2">
        <v>330000</v>
      </c>
      <c r="P1689" s="2">
        <v>132000</v>
      </c>
      <c r="Q1689" s="8">
        <v>0.4</v>
      </c>
      <c r="R1689" t="s">
        <v>17</v>
      </c>
    </row>
    <row r="1690" spans="1:18" x14ac:dyDescent="0.35">
      <c r="A1690" t="s">
        <v>25</v>
      </c>
      <c r="B1690">
        <v>1185732</v>
      </c>
      <c r="C1690" s="1">
        <v>44392</v>
      </c>
      <c r="D1690">
        <f>YEAR(salesbydate[[#This Row],[Invoice_Date]])</f>
        <v>2021</v>
      </c>
      <c r="E1690">
        <f>MONTH(salesbydate[[#This Row],[Invoice_Date]])</f>
        <v>7</v>
      </c>
      <c r="F1690">
        <f>ROUNDUP(MONTH(salesbydate[[#This Row],[Invoice_Date]])/3,0)</f>
        <v>3</v>
      </c>
      <c r="G1690">
        <f>WEEKNUM(salesbydate[[#This Row],[Invoice_Date]])</f>
        <v>29</v>
      </c>
      <c r="H1690" t="s">
        <v>35</v>
      </c>
      <c r="I1690" t="s">
        <v>73</v>
      </c>
      <c r="J1690" t="s">
        <v>74</v>
      </c>
      <c r="K1690" t="s">
        <v>22</v>
      </c>
      <c r="L1690" t="s">
        <v>145</v>
      </c>
      <c r="M1690" s="2">
        <v>65</v>
      </c>
      <c r="N1690" s="2">
        <v>725</v>
      </c>
      <c r="O1690" s="2">
        <v>471250</v>
      </c>
      <c r="P1690" s="2">
        <v>259188</v>
      </c>
      <c r="Q1690" s="8">
        <v>0.55000000000000004</v>
      </c>
      <c r="R1690" t="s">
        <v>17</v>
      </c>
    </row>
    <row r="1691" spans="1:18" x14ac:dyDescent="0.35">
      <c r="A1691" t="s">
        <v>25</v>
      </c>
      <c r="B1691">
        <v>1185732</v>
      </c>
      <c r="C1691" s="1">
        <v>44424</v>
      </c>
      <c r="D1691">
        <f>YEAR(salesbydate[[#This Row],[Invoice_Date]])</f>
        <v>2021</v>
      </c>
      <c r="E1691">
        <f>MONTH(salesbydate[[#This Row],[Invoice_Date]])</f>
        <v>8</v>
      </c>
      <c r="F1691">
        <f>ROUNDUP(MONTH(salesbydate[[#This Row],[Invoice_Date]])/3,0)</f>
        <v>3</v>
      </c>
      <c r="G1691">
        <f>WEEKNUM(salesbydate[[#This Row],[Invoice_Date]])</f>
        <v>34</v>
      </c>
      <c r="H1691" t="s">
        <v>35</v>
      </c>
      <c r="I1691" t="s">
        <v>73</v>
      </c>
      <c r="J1691" t="s">
        <v>74</v>
      </c>
      <c r="K1691" t="s">
        <v>16</v>
      </c>
      <c r="L1691" t="s">
        <v>144</v>
      </c>
      <c r="M1691" s="2">
        <v>60</v>
      </c>
      <c r="N1691" s="2">
        <v>875</v>
      </c>
      <c r="O1691" s="2">
        <v>525000</v>
      </c>
      <c r="P1691" s="2">
        <v>262500</v>
      </c>
      <c r="Q1691" s="8">
        <v>0.5</v>
      </c>
      <c r="R1691" t="s">
        <v>17</v>
      </c>
    </row>
    <row r="1692" spans="1:18" x14ac:dyDescent="0.35">
      <c r="A1692" t="s">
        <v>25</v>
      </c>
      <c r="B1692">
        <v>1185732</v>
      </c>
      <c r="C1692" s="1">
        <v>44424</v>
      </c>
      <c r="D1692">
        <f>YEAR(salesbydate[[#This Row],[Invoice_Date]])</f>
        <v>2021</v>
      </c>
      <c r="E1692">
        <f>MONTH(salesbydate[[#This Row],[Invoice_Date]])</f>
        <v>8</v>
      </c>
      <c r="F1692">
        <f>ROUNDUP(MONTH(salesbydate[[#This Row],[Invoice_Date]])/3,0)</f>
        <v>3</v>
      </c>
      <c r="G1692">
        <f>WEEKNUM(salesbydate[[#This Row],[Invoice_Date]])</f>
        <v>34</v>
      </c>
      <c r="H1692" t="s">
        <v>35</v>
      </c>
      <c r="I1692" t="s">
        <v>73</v>
      </c>
      <c r="J1692" t="s">
        <v>74</v>
      </c>
      <c r="K1692" t="s">
        <v>18</v>
      </c>
      <c r="L1692" t="s">
        <v>144</v>
      </c>
      <c r="M1692" s="2">
        <v>55</v>
      </c>
      <c r="N1692" s="2">
        <v>650</v>
      </c>
      <c r="O1692" s="2">
        <v>357500</v>
      </c>
      <c r="P1692" s="2">
        <v>143000</v>
      </c>
      <c r="Q1692" s="8">
        <v>0.4</v>
      </c>
      <c r="R1692" t="s">
        <v>17</v>
      </c>
    </row>
    <row r="1693" spans="1:18" x14ac:dyDescent="0.35">
      <c r="A1693" t="s">
        <v>25</v>
      </c>
      <c r="B1693">
        <v>1185732</v>
      </c>
      <c r="C1693" s="1">
        <v>44424</v>
      </c>
      <c r="D1693">
        <f>YEAR(salesbydate[[#This Row],[Invoice_Date]])</f>
        <v>2021</v>
      </c>
      <c r="E1693">
        <f>MONTH(salesbydate[[#This Row],[Invoice_Date]])</f>
        <v>8</v>
      </c>
      <c r="F1693">
        <f>ROUNDUP(MONTH(salesbydate[[#This Row],[Invoice_Date]])/3,0)</f>
        <v>3</v>
      </c>
      <c r="G1693">
        <f>WEEKNUM(salesbydate[[#This Row],[Invoice_Date]])</f>
        <v>34</v>
      </c>
      <c r="H1693" t="s">
        <v>35</v>
      </c>
      <c r="I1693" t="s">
        <v>73</v>
      </c>
      <c r="J1693" t="s">
        <v>74</v>
      </c>
      <c r="K1693" t="s">
        <v>19</v>
      </c>
      <c r="L1693" t="s">
        <v>145</v>
      </c>
      <c r="M1693" s="2">
        <v>45</v>
      </c>
      <c r="N1693" s="2">
        <v>575</v>
      </c>
      <c r="O1693" s="2">
        <v>258750</v>
      </c>
      <c r="P1693" s="2">
        <v>77625</v>
      </c>
      <c r="Q1693" s="8">
        <v>0.3</v>
      </c>
      <c r="R1693" t="s">
        <v>17</v>
      </c>
    </row>
    <row r="1694" spans="1:18" x14ac:dyDescent="0.35">
      <c r="A1694" t="s">
        <v>25</v>
      </c>
      <c r="B1694">
        <v>1185732</v>
      </c>
      <c r="C1694" s="1">
        <v>44424</v>
      </c>
      <c r="D1694">
        <f>YEAR(salesbydate[[#This Row],[Invoice_Date]])</f>
        <v>2021</v>
      </c>
      <c r="E1694">
        <f>MONTH(salesbydate[[#This Row],[Invoice_Date]])</f>
        <v>8</v>
      </c>
      <c r="F1694">
        <f>ROUNDUP(MONTH(salesbydate[[#This Row],[Invoice_Date]])/3,0)</f>
        <v>3</v>
      </c>
      <c r="G1694">
        <f>WEEKNUM(salesbydate[[#This Row],[Invoice_Date]])</f>
        <v>34</v>
      </c>
      <c r="H1694" t="s">
        <v>35</v>
      </c>
      <c r="I1694" t="s">
        <v>73</v>
      </c>
      <c r="J1694" t="s">
        <v>74</v>
      </c>
      <c r="K1694" t="s">
        <v>20</v>
      </c>
      <c r="L1694" t="s">
        <v>145</v>
      </c>
      <c r="M1694" s="2">
        <v>35</v>
      </c>
      <c r="N1694" s="2">
        <v>525</v>
      </c>
      <c r="O1694" s="2">
        <v>183750</v>
      </c>
      <c r="P1694" s="2">
        <v>64313</v>
      </c>
      <c r="Q1694" s="8">
        <v>0.35</v>
      </c>
      <c r="R1694" t="s">
        <v>17</v>
      </c>
    </row>
    <row r="1695" spans="1:18" x14ac:dyDescent="0.35">
      <c r="A1695" t="s">
        <v>25</v>
      </c>
      <c r="B1695">
        <v>1185732</v>
      </c>
      <c r="C1695" s="1">
        <v>44424</v>
      </c>
      <c r="D1695">
        <f>YEAR(salesbydate[[#This Row],[Invoice_Date]])</f>
        <v>2021</v>
      </c>
      <c r="E1695">
        <f>MONTH(salesbydate[[#This Row],[Invoice_Date]])</f>
        <v>8</v>
      </c>
      <c r="F1695">
        <f>ROUNDUP(MONTH(salesbydate[[#This Row],[Invoice_Date]])/3,0)</f>
        <v>3</v>
      </c>
      <c r="G1695">
        <f>WEEKNUM(salesbydate[[#This Row],[Invoice_Date]])</f>
        <v>34</v>
      </c>
      <c r="H1695" t="s">
        <v>35</v>
      </c>
      <c r="I1695" t="s">
        <v>73</v>
      </c>
      <c r="J1695" t="s">
        <v>74</v>
      </c>
      <c r="K1695" t="s">
        <v>21</v>
      </c>
      <c r="L1695" t="s">
        <v>144</v>
      </c>
      <c r="M1695" s="2">
        <v>45</v>
      </c>
      <c r="N1695" s="2">
        <v>500</v>
      </c>
      <c r="O1695" s="2">
        <v>225000</v>
      </c>
      <c r="P1695" s="2">
        <v>90000</v>
      </c>
      <c r="Q1695" s="8">
        <v>0.4</v>
      </c>
      <c r="R1695" t="s">
        <v>17</v>
      </c>
    </row>
    <row r="1696" spans="1:18" x14ac:dyDescent="0.35">
      <c r="A1696" t="s">
        <v>25</v>
      </c>
      <c r="B1696">
        <v>1185732</v>
      </c>
      <c r="C1696" s="1">
        <v>44424</v>
      </c>
      <c r="D1696">
        <f>YEAR(salesbydate[[#This Row],[Invoice_Date]])</f>
        <v>2021</v>
      </c>
      <c r="E1696">
        <f>MONTH(salesbydate[[#This Row],[Invoice_Date]])</f>
        <v>8</v>
      </c>
      <c r="F1696">
        <f>ROUNDUP(MONTH(salesbydate[[#This Row],[Invoice_Date]])/3,0)</f>
        <v>3</v>
      </c>
      <c r="G1696">
        <f>WEEKNUM(salesbydate[[#This Row],[Invoice_Date]])</f>
        <v>34</v>
      </c>
      <c r="H1696" t="s">
        <v>35</v>
      </c>
      <c r="I1696" t="s">
        <v>73</v>
      </c>
      <c r="J1696" t="s">
        <v>74</v>
      </c>
      <c r="K1696" t="s">
        <v>22</v>
      </c>
      <c r="L1696" t="s">
        <v>145</v>
      </c>
      <c r="M1696" s="2">
        <v>50</v>
      </c>
      <c r="N1696" s="2">
        <v>675</v>
      </c>
      <c r="O1696" s="2">
        <v>337500</v>
      </c>
      <c r="P1696" s="2">
        <v>185625</v>
      </c>
      <c r="Q1696" s="8">
        <v>0.55000000000000004</v>
      </c>
      <c r="R1696" t="s">
        <v>17</v>
      </c>
    </row>
    <row r="1697" spans="1:18" x14ac:dyDescent="0.35">
      <c r="A1697" t="s">
        <v>25</v>
      </c>
      <c r="B1697">
        <v>1185732</v>
      </c>
      <c r="C1697" s="1">
        <v>44454</v>
      </c>
      <c r="D1697">
        <f>YEAR(salesbydate[[#This Row],[Invoice_Date]])</f>
        <v>2021</v>
      </c>
      <c r="E1697">
        <f>MONTH(salesbydate[[#This Row],[Invoice_Date]])</f>
        <v>9</v>
      </c>
      <c r="F1697">
        <f>ROUNDUP(MONTH(salesbydate[[#This Row],[Invoice_Date]])/3,0)</f>
        <v>3</v>
      </c>
      <c r="G1697">
        <f>WEEKNUM(salesbydate[[#This Row],[Invoice_Date]])</f>
        <v>38</v>
      </c>
      <c r="H1697" t="s">
        <v>35</v>
      </c>
      <c r="I1697" t="s">
        <v>73</v>
      </c>
      <c r="J1697" t="s">
        <v>74</v>
      </c>
      <c r="K1697" t="s">
        <v>16</v>
      </c>
      <c r="L1697" t="s">
        <v>144</v>
      </c>
      <c r="M1697" s="2">
        <v>45</v>
      </c>
      <c r="N1697" s="2">
        <v>800</v>
      </c>
      <c r="O1697" s="2">
        <v>360000</v>
      </c>
      <c r="P1697" s="2">
        <v>180000</v>
      </c>
      <c r="Q1697" s="8">
        <v>0.5</v>
      </c>
      <c r="R1697" t="s">
        <v>17</v>
      </c>
    </row>
    <row r="1698" spans="1:18" x14ac:dyDescent="0.35">
      <c r="A1698" t="s">
        <v>25</v>
      </c>
      <c r="B1698">
        <v>1185732</v>
      </c>
      <c r="C1698" s="1">
        <v>44454</v>
      </c>
      <c r="D1698">
        <f>YEAR(salesbydate[[#This Row],[Invoice_Date]])</f>
        <v>2021</v>
      </c>
      <c r="E1698">
        <f>MONTH(salesbydate[[#This Row],[Invoice_Date]])</f>
        <v>9</v>
      </c>
      <c r="F1698">
        <f>ROUNDUP(MONTH(salesbydate[[#This Row],[Invoice_Date]])/3,0)</f>
        <v>3</v>
      </c>
      <c r="G1698">
        <f>WEEKNUM(salesbydate[[#This Row],[Invoice_Date]])</f>
        <v>38</v>
      </c>
      <c r="H1698" t="s">
        <v>35</v>
      </c>
      <c r="I1698" t="s">
        <v>73</v>
      </c>
      <c r="J1698" t="s">
        <v>74</v>
      </c>
      <c r="K1698" t="s">
        <v>18</v>
      </c>
      <c r="L1698" t="s">
        <v>144</v>
      </c>
      <c r="M1698" s="2">
        <v>40</v>
      </c>
      <c r="N1698" s="2">
        <v>600</v>
      </c>
      <c r="O1698" s="2">
        <v>240000</v>
      </c>
      <c r="P1698" s="2">
        <v>96000</v>
      </c>
      <c r="Q1698" s="8">
        <v>0.4</v>
      </c>
      <c r="R1698" t="s">
        <v>17</v>
      </c>
    </row>
    <row r="1699" spans="1:18" x14ac:dyDescent="0.35">
      <c r="A1699" t="s">
        <v>25</v>
      </c>
      <c r="B1699">
        <v>1185732</v>
      </c>
      <c r="C1699" s="1">
        <v>44454</v>
      </c>
      <c r="D1699">
        <f>YEAR(salesbydate[[#This Row],[Invoice_Date]])</f>
        <v>2021</v>
      </c>
      <c r="E1699">
        <f>MONTH(salesbydate[[#This Row],[Invoice_Date]])</f>
        <v>9</v>
      </c>
      <c r="F1699">
        <f>ROUNDUP(MONTH(salesbydate[[#This Row],[Invoice_Date]])/3,0)</f>
        <v>3</v>
      </c>
      <c r="G1699">
        <f>WEEKNUM(salesbydate[[#This Row],[Invoice_Date]])</f>
        <v>38</v>
      </c>
      <c r="H1699" t="s">
        <v>35</v>
      </c>
      <c r="I1699" t="s">
        <v>73</v>
      </c>
      <c r="J1699" t="s">
        <v>74</v>
      </c>
      <c r="K1699" t="s">
        <v>19</v>
      </c>
      <c r="L1699" t="s">
        <v>145</v>
      </c>
      <c r="M1699" s="2">
        <v>35</v>
      </c>
      <c r="N1699" s="2">
        <v>500</v>
      </c>
      <c r="O1699" s="2">
        <v>175000</v>
      </c>
      <c r="P1699" s="2">
        <v>52500</v>
      </c>
      <c r="Q1699" s="8">
        <v>0.3</v>
      </c>
      <c r="R1699" t="s">
        <v>17</v>
      </c>
    </row>
    <row r="1700" spans="1:18" x14ac:dyDescent="0.35">
      <c r="A1700" t="s">
        <v>25</v>
      </c>
      <c r="B1700">
        <v>1185732</v>
      </c>
      <c r="C1700" s="1">
        <v>44454</v>
      </c>
      <c r="D1700">
        <f>YEAR(salesbydate[[#This Row],[Invoice_Date]])</f>
        <v>2021</v>
      </c>
      <c r="E1700">
        <f>MONTH(salesbydate[[#This Row],[Invoice_Date]])</f>
        <v>9</v>
      </c>
      <c r="F1700">
        <f>ROUNDUP(MONTH(salesbydate[[#This Row],[Invoice_Date]])/3,0)</f>
        <v>3</v>
      </c>
      <c r="G1700">
        <f>WEEKNUM(salesbydate[[#This Row],[Invoice_Date]])</f>
        <v>38</v>
      </c>
      <c r="H1700" t="s">
        <v>35</v>
      </c>
      <c r="I1700" t="s">
        <v>73</v>
      </c>
      <c r="J1700" t="s">
        <v>74</v>
      </c>
      <c r="K1700" t="s">
        <v>20</v>
      </c>
      <c r="L1700" t="s">
        <v>145</v>
      </c>
      <c r="M1700" s="2">
        <v>35</v>
      </c>
      <c r="N1700" s="2">
        <v>475</v>
      </c>
      <c r="O1700" s="2">
        <v>166250</v>
      </c>
      <c r="P1700" s="2">
        <v>58188</v>
      </c>
      <c r="Q1700" s="8">
        <v>0.35</v>
      </c>
      <c r="R1700" t="s">
        <v>17</v>
      </c>
    </row>
    <row r="1701" spans="1:18" x14ac:dyDescent="0.35">
      <c r="A1701" t="s">
        <v>25</v>
      </c>
      <c r="B1701">
        <v>1185732</v>
      </c>
      <c r="C1701" s="1">
        <v>44454</v>
      </c>
      <c r="D1701">
        <f>YEAR(salesbydate[[#This Row],[Invoice_Date]])</f>
        <v>2021</v>
      </c>
      <c r="E1701">
        <f>MONTH(salesbydate[[#This Row],[Invoice_Date]])</f>
        <v>9</v>
      </c>
      <c r="F1701">
        <f>ROUNDUP(MONTH(salesbydate[[#This Row],[Invoice_Date]])/3,0)</f>
        <v>3</v>
      </c>
      <c r="G1701">
        <f>WEEKNUM(salesbydate[[#This Row],[Invoice_Date]])</f>
        <v>38</v>
      </c>
      <c r="H1701" t="s">
        <v>35</v>
      </c>
      <c r="I1701" t="s">
        <v>73</v>
      </c>
      <c r="J1701" t="s">
        <v>74</v>
      </c>
      <c r="K1701" t="s">
        <v>21</v>
      </c>
      <c r="L1701" t="s">
        <v>144</v>
      </c>
      <c r="M1701" s="2">
        <v>45</v>
      </c>
      <c r="N1701" s="2">
        <v>475</v>
      </c>
      <c r="O1701" s="2">
        <v>213750</v>
      </c>
      <c r="P1701" s="2">
        <v>85500</v>
      </c>
      <c r="Q1701" s="8">
        <v>0.4</v>
      </c>
      <c r="R1701" t="s">
        <v>17</v>
      </c>
    </row>
    <row r="1702" spans="1:18" x14ac:dyDescent="0.35">
      <c r="A1702" t="s">
        <v>25</v>
      </c>
      <c r="B1702">
        <v>1185732</v>
      </c>
      <c r="C1702" s="1">
        <v>44454</v>
      </c>
      <c r="D1702">
        <f>YEAR(salesbydate[[#This Row],[Invoice_Date]])</f>
        <v>2021</v>
      </c>
      <c r="E1702">
        <f>MONTH(salesbydate[[#This Row],[Invoice_Date]])</f>
        <v>9</v>
      </c>
      <c r="F1702">
        <f>ROUNDUP(MONTH(salesbydate[[#This Row],[Invoice_Date]])/3,0)</f>
        <v>3</v>
      </c>
      <c r="G1702">
        <f>WEEKNUM(salesbydate[[#This Row],[Invoice_Date]])</f>
        <v>38</v>
      </c>
      <c r="H1702" t="s">
        <v>35</v>
      </c>
      <c r="I1702" t="s">
        <v>73</v>
      </c>
      <c r="J1702" t="s">
        <v>74</v>
      </c>
      <c r="K1702" t="s">
        <v>22</v>
      </c>
      <c r="L1702" t="s">
        <v>145</v>
      </c>
      <c r="M1702" s="2">
        <v>50</v>
      </c>
      <c r="N1702" s="2">
        <v>575</v>
      </c>
      <c r="O1702" s="2">
        <v>287500</v>
      </c>
      <c r="P1702" s="2">
        <v>158125</v>
      </c>
      <c r="Q1702" s="8">
        <v>0.55000000000000004</v>
      </c>
      <c r="R1702" t="s">
        <v>17</v>
      </c>
    </row>
    <row r="1703" spans="1:18" x14ac:dyDescent="0.35">
      <c r="A1703" t="s">
        <v>25</v>
      </c>
      <c r="B1703">
        <v>1185732</v>
      </c>
      <c r="C1703" s="1">
        <v>44486</v>
      </c>
      <c r="D1703">
        <f>YEAR(salesbydate[[#This Row],[Invoice_Date]])</f>
        <v>2021</v>
      </c>
      <c r="E1703">
        <f>MONTH(salesbydate[[#This Row],[Invoice_Date]])</f>
        <v>10</v>
      </c>
      <c r="F1703">
        <f>ROUNDUP(MONTH(salesbydate[[#This Row],[Invoice_Date]])/3,0)</f>
        <v>4</v>
      </c>
      <c r="G1703">
        <f>WEEKNUM(salesbydate[[#This Row],[Invoice_Date]])</f>
        <v>43</v>
      </c>
      <c r="H1703" t="s">
        <v>35</v>
      </c>
      <c r="I1703" t="s">
        <v>73</v>
      </c>
      <c r="J1703" t="s">
        <v>74</v>
      </c>
      <c r="K1703" t="s">
        <v>16</v>
      </c>
      <c r="L1703" t="s">
        <v>144</v>
      </c>
      <c r="M1703" s="2">
        <v>50</v>
      </c>
      <c r="N1703" s="2">
        <v>750</v>
      </c>
      <c r="O1703" s="2">
        <v>375000</v>
      </c>
      <c r="P1703" s="2">
        <v>187500</v>
      </c>
      <c r="Q1703" s="8">
        <v>0.5</v>
      </c>
      <c r="R1703" t="s">
        <v>17</v>
      </c>
    </row>
    <row r="1704" spans="1:18" x14ac:dyDescent="0.35">
      <c r="A1704" t="s">
        <v>25</v>
      </c>
      <c r="B1704">
        <v>1185732</v>
      </c>
      <c r="C1704" s="1">
        <v>44486</v>
      </c>
      <c r="D1704">
        <f>YEAR(salesbydate[[#This Row],[Invoice_Date]])</f>
        <v>2021</v>
      </c>
      <c r="E1704">
        <f>MONTH(salesbydate[[#This Row],[Invoice_Date]])</f>
        <v>10</v>
      </c>
      <c r="F1704">
        <f>ROUNDUP(MONTH(salesbydate[[#This Row],[Invoice_Date]])/3,0)</f>
        <v>4</v>
      </c>
      <c r="G1704">
        <f>WEEKNUM(salesbydate[[#This Row],[Invoice_Date]])</f>
        <v>43</v>
      </c>
      <c r="H1704" t="s">
        <v>35</v>
      </c>
      <c r="I1704" t="s">
        <v>73</v>
      </c>
      <c r="J1704" t="s">
        <v>74</v>
      </c>
      <c r="K1704" t="s">
        <v>18</v>
      </c>
      <c r="L1704" t="s">
        <v>144</v>
      </c>
      <c r="M1704" s="2">
        <v>40</v>
      </c>
      <c r="N1704" s="2">
        <v>575</v>
      </c>
      <c r="O1704" s="2">
        <v>230000</v>
      </c>
      <c r="P1704" s="2">
        <v>92000</v>
      </c>
      <c r="Q1704" s="8">
        <v>0.4</v>
      </c>
      <c r="R1704" t="s">
        <v>17</v>
      </c>
    </row>
    <row r="1705" spans="1:18" x14ac:dyDescent="0.35">
      <c r="A1705" t="s">
        <v>25</v>
      </c>
      <c r="B1705">
        <v>1185732</v>
      </c>
      <c r="C1705" s="1">
        <v>44486</v>
      </c>
      <c r="D1705">
        <f>YEAR(salesbydate[[#This Row],[Invoice_Date]])</f>
        <v>2021</v>
      </c>
      <c r="E1705">
        <f>MONTH(salesbydate[[#This Row],[Invoice_Date]])</f>
        <v>10</v>
      </c>
      <c r="F1705">
        <f>ROUNDUP(MONTH(salesbydate[[#This Row],[Invoice_Date]])/3,0)</f>
        <v>4</v>
      </c>
      <c r="G1705">
        <f>WEEKNUM(salesbydate[[#This Row],[Invoice_Date]])</f>
        <v>43</v>
      </c>
      <c r="H1705" t="s">
        <v>35</v>
      </c>
      <c r="I1705" t="s">
        <v>73</v>
      </c>
      <c r="J1705" t="s">
        <v>74</v>
      </c>
      <c r="K1705" t="s">
        <v>19</v>
      </c>
      <c r="L1705" t="s">
        <v>145</v>
      </c>
      <c r="M1705" s="2">
        <v>40</v>
      </c>
      <c r="N1705" s="2">
        <v>425</v>
      </c>
      <c r="O1705" s="2">
        <v>170000</v>
      </c>
      <c r="P1705" s="2">
        <v>51000</v>
      </c>
      <c r="Q1705" s="8">
        <v>0.3</v>
      </c>
      <c r="R1705" t="s">
        <v>17</v>
      </c>
    </row>
    <row r="1706" spans="1:18" x14ac:dyDescent="0.35">
      <c r="A1706" t="s">
        <v>25</v>
      </c>
      <c r="B1706">
        <v>1185732</v>
      </c>
      <c r="C1706" s="1">
        <v>44486</v>
      </c>
      <c r="D1706">
        <f>YEAR(salesbydate[[#This Row],[Invoice_Date]])</f>
        <v>2021</v>
      </c>
      <c r="E1706">
        <f>MONTH(salesbydate[[#This Row],[Invoice_Date]])</f>
        <v>10</v>
      </c>
      <c r="F1706">
        <f>ROUNDUP(MONTH(salesbydate[[#This Row],[Invoice_Date]])/3,0)</f>
        <v>4</v>
      </c>
      <c r="G1706">
        <f>WEEKNUM(salesbydate[[#This Row],[Invoice_Date]])</f>
        <v>43</v>
      </c>
      <c r="H1706" t="s">
        <v>35</v>
      </c>
      <c r="I1706" t="s">
        <v>73</v>
      </c>
      <c r="J1706" t="s">
        <v>74</v>
      </c>
      <c r="K1706" t="s">
        <v>20</v>
      </c>
      <c r="L1706" t="s">
        <v>145</v>
      </c>
      <c r="M1706" s="2">
        <v>40</v>
      </c>
      <c r="N1706" s="2">
        <v>400</v>
      </c>
      <c r="O1706" s="2">
        <v>160000</v>
      </c>
      <c r="P1706" s="2">
        <v>56000</v>
      </c>
      <c r="Q1706" s="8">
        <v>0.35</v>
      </c>
      <c r="R1706" t="s">
        <v>17</v>
      </c>
    </row>
    <row r="1707" spans="1:18" x14ac:dyDescent="0.35">
      <c r="A1707" t="s">
        <v>25</v>
      </c>
      <c r="B1707">
        <v>1185732</v>
      </c>
      <c r="C1707" s="1">
        <v>44486</v>
      </c>
      <c r="D1707">
        <f>YEAR(salesbydate[[#This Row],[Invoice_Date]])</f>
        <v>2021</v>
      </c>
      <c r="E1707">
        <f>MONTH(salesbydate[[#This Row],[Invoice_Date]])</f>
        <v>10</v>
      </c>
      <c r="F1707">
        <f>ROUNDUP(MONTH(salesbydate[[#This Row],[Invoice_Date]])/3,0)</f>
        <v>4</v>
      </c>
      <c r="G1707">
        <f>WEEKNUM(salesbydate[[#This Row],[Invoice_Date]])</f>
        <v>43</v>
      </c>
      <c r="H1707" t="s">
        <v>35</v>
      </c>
      <c r="I1707" t="s">
        <v>73</v>
      </c>
      <c r="J1707" t="s">
        <v>74</v>
      </c>
      <c r="K1707" t="s">
        <v>21</v>
      </c>
      <c r="L1707" t="s">
        <v>144</v>
      </c>
      <c r="M1707" s="2">
        <v>50</v>
      </c>
      <c r="N1707" s="2">
        <v>400</v>
      </c>
      <c r="O1707" s="2">
        <v>200000</v>
      </c>
      <c r="P1707" s="2">
        <v>80000</v>
      </c>
      <c r="Q1707" s="8">
        <v>0.4</v>
      </c>
      <c r="R1707" t="s">
        <v>17</v>
      </c>
    </row>
    <row r="1708" spans="1:18" x14ac:dyDescent="0.35">
      <c r="A1708" t="s">
        <v>25</v>
      </c>
      <c r="B1708">
        <v>1185732</v>
      </c>
      <c r="C1708" s="1">
        <v>44486</v>
      </c>
      <c r="D1708">
        <f>YEAR(salesbydate[[#This Row],[Invoice_Date]])</f>
        <v>2021</v>
      </c>
      <c r="E1708">
        <f>MONTH(salesbydate[[#This Row],[Invoice_Date]])</f>
        <v>10</v>
      </c>
      <c r="F1708">
        <f>ROUNDUP(MONTH(salesbydate[[#This Row],[Invoice_Date]])/3,0)</f>
        <v>4</v>
      </c>
      <c r="G1708">
        <f>WEEKNUM(salesbydate[[#This Row],[Invoice_Date]])</f>
        <v>43</v>
      </c>
      <c r="H1708" t="s">
        <v>35</v>
      </c>
      <c r="I1708" t="s">
        <v>73</v>
      </c>
      <c r="J1708" t="s">
        <v>74</v>
      </c>
      <c r="K1708" t="s">
        <v>22</v>
      </c>
      <c r="L1708" t="s">
        <v>145</v>
      </c>
      <c r="M1708" s="2">
        <v>55</v>
      </c>
      <c r="N1708" s="2">
        <v>525</v>
      </c>
      <c r="O1708" s="2">
        <v>288750</v>
      </c>
      <c r="P1708" s="2">
        <v>158813</v>
      </c>
      <c r="Q1708" s="8">
        <v>0.55000000000000004</v>
      </c>
      <c r="R1708" t="s">
        <v>17</v>
      </c>
    </row>
    <row r="1709" spans="1:18" x14ac:dyDescent="0.35">
      <c r="A1709" t="s">
        <v>25</v>
      </c>
      <c r="B1709">
        <v>1185732</v>
      </c>
      <c r="C1709" s="1">
        <v>44516</v>
      </c>
      <c r="D1709">
        <f>YEAR(salesbydate[[#This Row],[Invoice_Date]])</f>
        <v>2021</v>
      </c>
      <c r="E1709">
        <f>MONTH(salesbydate[[#This Row],[Invoice_Date]])</f>
        <v>11</v>
      </c>
      <c r="F1709">
        <f>ROUNDUP(MONTH(salesbydate[[#This Row],[Invoice_Date]])/3,0)</f>
        <v>4</v>
      </c>
      <c r="G1709">
        <f>WEEKNUM(salesbydate[[#This Row],[Invoice_Date]])</f>
        <v>47</v>
      </c>
      <c r="H1709" t="s">
        <v>35</v>
      </c>
      <c r="I1709" t="s">
        <v>73</v>
      </c>
      <c r="J1709" t="s">
        <v>74</v>
      </c>
      <c r="K1709" t="s">
        <v>16</v>
      </c>
      <c r="L1709" t="s">
        <v>144</v>
      </c>
      <c r="M1709" s="2">
        <v>50</v>
      </c>
      <c r="N1709" s="2">
        <v>675</v>
      </c>
      <c r="O1709" s="2">
        <v>337500</v>
      </c>
      <c r="P1709" s="2">
        <v>168750</v>
      </c>
      <c r="Q1709" s="8">
        <v>0.5</v>
      </c>
      <c r="R1709" t="s">
        <v>17</v>
      </c>
    </row>
    <row r="1710" spans="1:18" x14ac:dyDescent="0.35">
      <c r="A1710" t="s">
        <v>25</v>
      </c>
      <c r="B1710">
        <v>1185732</v>
      </c>
      <c r="C1710" s="1">
        <v>44516</v>
      </c>
      <c r="D1710">
        <f>YEAR(salesbydate[[#This Row],[Invoice_Date]])</f>
        <v>2021</v>
      </c>
      <c r="E1710">
        <f>MONTH(salesbydate[[#This Row],[Invoice_Date]])</f>
        <v>11</v>
      </c>
      <c r="F1710">
        <f>ROUNDUP(MONTH(salesbydate[[#This Row],[Invoice_Date]])/3,0)</f>
        <v>4</v>
      </c>
      <c r="G1710">
        <f>WEEKNUM(salesbydate[[#This Row],[Invoice_Date]])</f>
        <v>47</v>
      </c>
      <c r="H1710" t="s">
        <v>35</v>
      </c>
      <c r="I1710" t="s">
        <v>73</v>
      </c>
      <c r="J1710" t="s">
        <v>74</v>
      </c>
      <c r="K1710" t="s">
        <v>18</v>
      </c>
      <c r="L1710" t="s">
        <v>144</v>
      </c>
      <c r="M1710" s="2">
        <v>45</v>
      </c>
      <c r="N1710" s="2">
        <v>500</v>
      </c>
      <c r="O1710" s="2">
        <v>225000</v>
      </c>
      <c r="P1710" s="2">
        <v>90000</v>
      </c>
      <c r="Q1710" s="8">
        <v>0.4</v>
      </c>
      <c r="R1710" t="s">
        <v>17</v>
      </c>
    </row>
    <row r="1711" spans="1:18" x14ac:dyDescent="0.35">
      <c r="A1711" t="s">
        <v>25</v>
      </c>
      <c r="B1711">
        <v>1185732</v>
      </c>
      <c r="C1711" s="1">
        <v>44516</v>
      </c>
      <c r="D1711">
        <f>YEAR(salesbydate[[#This Row],[Invoice_Date]])</f>
        <v>2021</v>
      </c>
      <c r="E1711">
        <f>MONTH(salesbydate[[#This Row],[Invoice_Date]])</f>
        <v>11</v>
      </c>
      <c r="F1711">
        <f>ROUNDUP(MONTH(salesbydate[[#This Row],[Invoice_Date]])/3,0)</f>
        <v>4</v>
      </c>
      <c r="G1711">
        <f>WEEKNUM(salesbydate[[#This Row],[Invoice_Date]])</f>
        <v>47</v>
      </c>
      <c r="H1711" t="s">
        <v>35</v>
      </c>
      <c r="I1711" t="s">
        <v>73</v>
      </c>
      <c r="J1711" t="s">
        <v>74</v>
      </c>
      <c r="K1711" t="s">
        <v>19</v>
      </c>
      <c r="L1711" t="s">
        <v>145</v>
      </c>
      <c r="M1711" s="2">
        <v>45</v>
      </c>
      <c r="N1711" s="2">
        <v>445</v>
      </c>
      <c r="O1711" s="2">
        <v>200250</v>
      </c>
      <c r="P1711" s="2">
        <v>60075</v>
      </c>
      <c r="Q1711" s="8">
        <v>0.3</v>
      </c>
      <c r="R1711" t="s">
        <v>17</v>
      </c>
    </row>
    <row r="1712" spans="1:18" x14ac:dyDescent="0.35">
      <c r="A1712" t="s">
        <v>25</v>
      </c>
      <c r="B1712">
        <v>1185732</v>
      </c>
      <c r="C1712" s="1">
        <v>44516</v>
      </c>
      <c r="D1712">
        <f>YEAR(salesbydate[[#This Row],[Invoice_Date]])</f>
        <v>2021</v>
      </c>
      <c r="E1712">
        <f>MONTH(salesbydate[[#This Row],[Invoice_Date]])</f>
        <v>11</v>
      </c>
      <c r="F1712">
        <f>ROUNDUP(MONTH(salesbydate[[#This Row],[Invoice_Date]])/3,0)</f>
        <v>4</v>
      </c>
      <c r="G1712">
        <f>WEEKNUM(salesbydate[[#This Row],[Invoice_Date]])</f>
        <v>47</v>
      </c>
      <c r="H1712" t="s">
        <v>35</v>
      </c>
      <c r="I1712" t="s">
        <v>73</v>
      </c>
      <c r="J1712" t="s">
        <v>74</v>
      </c>
      <c r="K1712" t="s">
        <v>20</v>
      </c>
      <c r="L1712" t="s">
        <v>145</v>
      </c>
      <c r="M1712" s="2">
        <v>45</v>
      </c>
      <c r="N1712" s="2">
        <v>475</v>
      </c>
      <c r="O1712" s="2">
        <v>213750</v>
      </c>
      <c r="P1712" s="2">
        <v>74813</v>
      </c>
      <c r="Q1712" s="8">
        <v>0.35</v>
      </c>
      <c r="R1712" t="s">
        <v>17</v>
      </c>
    </row>
    <row r="1713" spans="1:18" x14ac:dyDescent="0.35">
      <c r="A1713" t="s">
        <v>25</v>
      </c>
      <c r="B1713">
        <v>1185732</v>
      </c>
      <c r="C1713" s="1">
        <v>44516</v>
      </c>
      <c r="D1713">
        <f>YEAR(salesbydate[[#This Row],[Invoice_Date]])</f>
        <v>2021</v>
      </c>
      <c r="E1713">
        <f>MONTH(salesbydate[[#This Row],[Invoice_Date]])</f>
        <v>11</v>
      </c>
      <c r="F1713">
        <f>ROUNDUP(MONTH(salesbydate[[#This Row],[Invoice_Date]])/3,0)</f>
        <v>4</v>
      </c>
      <c r="G1713">
        <f>WEEKNUM(salesbydate[[#This Row],[Invoice_Date]])</f>
        <v>47</v>
      </c>
      <c r="H1713" t="s">
        <v>35</v>
      </c>
      <c r="I1713" t="s">
        <v>73</v>
      </c>
      <c r="J1713" t="s">
        <v>74</v>
      </c>
      <c r="K1713" t="s">
        <v>21</v>
      </c>
      <c r="L1713" t="s">
        <v>144</v>
      </c>
      <c r="M1713" s="2">
        <v>60</v>
      </c>
      <c r="N1713" s="2">
        <v>450</v>
      </c>
      <c r="O1713" s="2">
        <v>270000</v>
      </c>
      <c r="P1713" s="2">
        <v>108000</v>
      </c>
      <c r="Q1713" s="8">
        <v>0.4</v>
      </c>
      <c r="R1713" t="s">
        <v>17</v>
      </c>
    </row>
    <row r="1714" spans="1:18" x14ac:dyDescent="0.35">
      <c r="A1714" t="s">
        <v>25</v>
      </c>
      <c r="B1714">
        <v>1185732</v>
      </c>
      <c r="C1714" s="1">
        <v>44516</v>
      </c>
      <c r="D1714">
        <f>YEAR(salesbydate[[#This Row],[Invoice_Date]])</f>
        <v>2021</v>
      </c>
      <c r="E1714">
        <f>MONTH(salesbydate[[#This Row],[Invoice_Date]])</f>
        <v>11</v>
      </c>
      <c r="F1714">
        <f>ROUNDUP(MONTH(salesbydate[[#This Row],[Invoice_Date]])/3,0)</f>
        <v>4</v>
      </c>
      <c r="G1714">
        <f>WEEKNUM(salesbydate[[#This Row],[Invoice_Date]])</f>
        <v>47</v>
      </c>
      <c r="H1714" t="s">
        <v>35</v>
      </c>
      <c r="I1714" t="s">
        <v>73</v>
      </c>
      <c r="J1714" t="s">
        <v>74</v>
      </c>
      <c r="K1714" t="s">
        <v>22</v>
      </c>
      <c r="L1714" t="s">
        <v>145</v>
      </c>
      <c r="M1714" s="2">
        <v>65</v>
      </c>
      <c r="N1714" s="2">
        <v>625</v>
      </c>
      <c r="O1714" s="2">
        <v>406250</v>
      </c>
      <c r="P1714" s="2">
        <v>223438</v>
      </c>
      <c r="Q1714" s="8">
        <v>0.55000000000000004</v>
      </c>
      <c r="R1714" t="s">
        <v>17</v>
      </c>
    </row>
    <row r="1715" spans="1:18" x14ac:dyDescent="0.35">
      <c r="A1715" t="s">
        <v>25</v>
      </c>
      <c r="B1715">
        <v>1185732</v>
      </c>
      <c r="C1715" s="1">
        <v>44545</v>
      </c>
      <c r="D1715">
        <f>YEAR(salesbydate[[#This Row],[Invoice_Date]])</f>
        <v>2021</v>
      </c>
      <c r="E1715">
        <f>MONTH(salesbydate[[#This Row],[Invoice_Date]])</f>
        <v>12</v>
      </c>
      <c r="F1715">
        <f>ROUNDUP(MONTH(salesbydate[[#This Row],[Invoice_Date]])/3,0)</f>
        <v>4</v>
      </c>
      <c r="G1715">
        <f>WEEKNUM(salesbydate[[#This Row],[Invoice_Date]])</f>
        <v>51</v>
      </c>
      <c r="H1715" t="s">
        <v>35</v>
      </c>
      <c r="I1715" t="s">
        <v>73</v>
      </c>
      <c r="J1715" t="s">
        <v>74</v>
      </c>
      <c r="K1715" t="s">
        <v>16</v>
      </c>
      <c r="L1715" t="s">
        <v>144</v>
      </c>
      <c r="M1715" s="2">
        <v>60</v>
      </c>
      <c r="N1715" s="2">
        <v>850</v>
      </c>
      <c r="O1715" s="2">
        <v>510000</v>
      </c>
      <c r="P1715" s="2">
        <v>255000</v>
      </c>
      <c r="Q1715" s="8">
        <v>0.5</v>
      </c>
      <c r="R1715" t="s">
        <v>17</v>
      </c>
    </row>
    <row r="1716" spans="1:18" x14ac:dyDescent="0.35">
      <c r="A1716" t="s">
        <v>25</v>
      </c>
      <c r="B1716">
        <v>1185732</v>
      </c>
      <c r="C1716" s="1">
        <v>44545</v>
      </c>
      <c r="D1716">
        <f>YEAR(salesbydate[[#This Row],[Invoice_Date]])</f>
        <v>2021</v>
      </c>
      <c r="E1716">
        <f>MONTH(salesbydate[[#This Row],[Invoice_Date]])</f>
        <v>12</v>
      </c>
      <c r="F1716">
        <f>ROUNDUP(MONTH(salesbydate[[#This Row],[Invoice_Date]])/3,0)</f>
        <v>4</v>
      </c>
      <c r="G1716">
        <f>WEEKNUM(salesbydate[[#This Row],[Invoice_Date]])</f>
        <v>51</v>
      </c>
      <c r="H1716" t="s">
        <v>35</v>
      </c>
      <c r="I1716" t="s">
        <v>73</v>
      </c>
      <c r="J1716" t="s">
        <v>74</v>
      </c>
      <c r="K1716" t="s">
        <v>18</v>
      </c>
      <c r="L1716" t="s">
        <v>144</v>
      </c>
      <c r="M1716" s="2">
        <v>50</v>
      </c>
      <c r="N1716" s="2">
        <v>650</v>
      </c>
      <c r="O1716" s="2">
        <v>325000</v>
      </c>
      <c r="P1716" s="2">
        <v>130000</v>
      </c>
      <c r="Q1716" s="8">
        <v>0.4</v>
      </c>
      <c r="R1716" t="s">
        <v>17</v>
      </c>
    </row>
    <row r="1717" spans="1:18" x14ac:dyDescent="0.35">
      <c r="A1717" t="s">
        <v>13</v>
      </c>
      <c r="B1717">
        <v>1185732</v>
      </c>
      <c r="C1717" s="1">
        <v>44545</v>
      </c>
      <c r="D1717">
        <f>YEAR(salesbydate[[#This Row],[Invoice_Date]])</f>
        <v>2021</v>
      </c>
      <c r="E1717">
        <f>MONTH(salesbydate[[#This Row],[Invoice_Date]])</f>
        <v>12</v>
      </c>
      <c r="F1717">
        <f>ROUNDUP(MONTH(salesbydate[[#This Row],[Invoice_Date]])/3,0)</f>
        <v>4</v>
      </c>
      <c r="G1717">
        <f>WEEKNUM(salesbydate[[#This Row],[Invoice_Date]])</f>
        <v>51</v>
      </c>
      <c r="H1717" t="s">
        <v>35</v>
      </c>
      <c r="I1717" t="s">
        <v>73</v>
      </c>
      <c r="J1717" t="s">
        <v>74</v>
      </c>
      <c r="K1717" t="s">
        <v>19</v>
      </c>
      <c r="L1717" t="s">
        <v>145</v>
      </c>
      <c r="M1717" s="2">
        <v>50</v>
      </c>
      <c r="N1717" s="2">
        <v>600</v>
      </c>
      <c r="O1717" s="2">
        <v>300000</v>
      </c>
      <c r="P1717" s="2">
        <v>90000</v>
      </c>
      <c r="Q1717" s="8">
        <v>0.3</v>
      </c>
      <c r="R1717" t="s">
        <v>17</v>
      </c>
    </row>
    <row r="1718" spans="1:18" x14ac:dyDescent="0.35">
      <c r="A1718" t="s">
        <v>13</v>
      </c>
      <c r="B1718">
        <v>1185732</v>
      </c>
      <c r="C1718" s="1">
        <v>44545</v>
      </c>
      <c r="D1718">
        <f>YEAR(salesbydate[[#This Row],[Invoice_Date]])</f>
        <v>2021</v>
      </c>
      <c r="E1718">
        <f>MONTH(salesbydate[[#This Row],[Invoice_Date]])</f>
        <v>12</v>
      </c>
      <c r="F1718">
        <f>ROUNDUP(MONTH(salesbydate[[#This Row],[Invoice_Date]])/3,0)</f>
        <v>4</v>
      </c>
      <c r="G1718">
        <f>WEEKNUM(salesbydate[[#This Row],[Invoice_Date]])</f>
        <v>51</v>
      </c>
      <c r="H1718" t="s">
        <v>35</v>
      </c>
      <c r="I1718" t="s">
        <v>73</v>
      </c>
      <c r="J1718" t="s">
        <v>74</v>
      </c>
      <c r="K1718" t="s">
        <v>20</v>
      </c>
      <c r="L1718" t="s">
        <v>145</v>
      </c>
      <c r="M1718" s="2">
        <v>50</v>
      </c>
      <c r="N1718" s="2">
        <v>550</v>
      </c>
      <c r="O1718" s="2">
        <v>275000</v>
      </c>
      <c r="P1718" s="2">
        <v>96250</v>
      </c>
      <c r="Q1718" s="8">
        <v>0.35</v>
      </c>
      <c r="R1718" t="s">
        <v>17</v>
      </c>
    </row>
    <row r="1719" spans="1:18" x14ac:dyDescent="0.35">
      <c r="A1719" t="s">
        <v>13</v>
      </c>
      <c r="B1719">
        <v>1185732</v>
      </c>
      <c r="C1719" s="1">
        <v>44545</v>
      </c>
      <c r="D1719">
        <f>YEAR(salesbydate[[#This Row],[Invoice_Date]])</f>
        <v>2021</v>
      </c>
      <c r="E1719">
        <f>MONTH(salesbydate[[#This Row],[Invoice_Date]])</f>
        <v>12</v>
      </c>
      <c r="F1719">
        <f>ROUNDUP(MONTH(salesbydate[[#This Row],[Invoice_Date]])/3,0)</f>
        <v>4</v>
      </c>
      <c r="G1719">
        <f>WEEKNUM(salesbydate[[#This Row],[Invoice_Date]])</f>
        <v>51</v>
      </c>
      <c r="H1719" t="s">
        <v>35</v>
      </c>
      <c r="I1719" t="s">
        <v>73</v>
      </c>
      <c r="J1719" t="s">
        <v>74</v>
      </c>
      <c r="K1719" t="s">
        <v>21</v>
      </c>
      <c r="L1719" t="s">
        <v>144</v>
      </c>
      <c r="M1719" s="2">
        <v>60</v>
      </c>
      <c r="N1719" s="2">
        <v>550</v>
      </c>
      <c r="O1719" s="2">
        <v>330000</v>
      </c>
      <c r="P1719" s="2">
        <v>132000</v>
      </c>
      <c r="Q1719" s="8">
        <v>0.4</v>
      </c>
      <c r="R1719" t="s">
        <v>17</v>
      </c>
    </row>
    <row r="1720" spans="1:18" x14ac:dyDescent="0.35">
      <c r="A1720" t="s">
        <v>13</v>
      </c>
      <c r="B1720">
        <v>1185732</v>
      </c>
      <c r="C1720" s="1">
        <v>44545</v>
      </c>
      <c r="D1720">
        <f>YEAR(salesbydate[[#This Row],[Invoice_Date]])</f>
        <v>2021</v>
      </c>
      <c r="E1720">
        <f>MONTH(salesbydate[[#This Row],[Invoice_Date]])</f>
        <v>12</v>
      </c>
      <c r="F1720">
        <f>ROUNDUP(MONTH(salesbydate[[#This Row],[Invoice_Date]])/3,0)</f>
        <v>4</v>
      </c>
      <c r="G1720">
        <f>WEEKNUM(salesbydate[[#This Row],[Invoice_Date]])</f>
        <v>51</v>
      </c>
      <c r="H1720" t="s">
        <v>35</v>
      </c>
      <c r="I1720" t="s">
        <v>73</v>
      </c>
      <c r="J1720" t="s">
        <v>74</v>
      </c>
      <c r="K1720" t="s">
        <v>22</v>
      </c>
      <c r="L1720" t="s">
        <v>145</v>
      </c>
      <c r="M1720" s="2">
        <v>65</v>
      </c>
      <c r="N1720" s="2">
        <v>650</v>
      </c>
      <c r="O1720" s="2">
        <v>422500</v>
      </c>
      <c r="P1720" s="2">
        <v>232375</v>
      </c>
      <c r="Q1720" s="8">
        <v>0.55000000000000004</v>
      </c>
      <c r="R1720" t="s">
        <v>17</v>
      </c>
    </row>
    <row r="1721" spans="1:18" x14ac:dyDescent="0.35">
      <c r="A1721" t="s">
        <v>13</v>
      </c>
      <c r="B1721">
        <v>1185732</v>
      </c>
      <c r="C1721" s="1">
        <v>44214</v>
      </c>
      <c r="D1721">
        <f>YEAR(salesbydate[[#This Row],[Invoice_Date]])</f>
        <v>2021</v>
      </c>
      <c r="E1721">
        <f>MONTH(salesbydate[[#This Row],[Invoice_Date]])</f>
        <v>1</v>
      </c>
      <c r="F1721">
        <f>ROUNDUP(MONTH(salesbydate[[#This Row],[Invoice_Date]])/3,0)</f>
        <v>1</v>
      </c>
      <c r="G1721">
        <f>WEEKNUM(salesbydate[[#This Row],[Invoice_Date]])</f>
        <v>4</v>
      </c>
      <c r="H1721" t="s">
        <v>35</v>
      </c>
      <c r="I1721" t="s">
        <v>73</v>
      </c>
      <c r="J1721" t="s">
        <v>74</v>
      </c>
      <c r="K1721" t="s">
        <v>16</v>
      </c>
      <c r="L1721" t="s">
        <v>144</v>
      </c>
      <c r="M1721" s="2">
        <v>30</v>
      </c>
      <c r="N1721" s="2">
        <v>625</v>
      </c>
      <c r="O1721" s="2">
        <v>187500</v>
      </c>
      <c r="P1721" s="2">
        <v>75000</v>
      </c>
      <c r="Q1721" s="8">
        <v>0.4</v>
      </c>
      <c r="R1721" t="s">
        <v>17</v>
      </c>
    </row>
    <row r="1722" spans="1:18" x14ac:dyDescent="0.35">
      <c r="A1722" t="s">
        <v>13</v>
      </c>
      <c r="B1722">
        <v>1185732</v>
      </c>
      <c r="C1722" s="1">
        <v>44214</v>
      </c>
      <c r="D1722">
        <f>YEAR(salesbydate[[#This Row],[Invoice_Date]])</f>
        <v>2021</v>
      </c>
      <c r="E1722">
        <f>MONTH(salesbydate[[#This Row],[Invoice_Date]])</f>
        <v>1</v>
      </c>
      <c r="F1722">
        <f>ROUNDUP(MONTH(salesbydate[[#This Row],[Invoice_Date]])/3,0)</f>
        <v>1</v>
      </c>
      <c r="G1722">
        <f>WEEKNUM(salesbydate[[#This Row],[Invoice_Date]])</f>
        <v>4</v>
      </c>
      <c r="H1722" t="s">
        <v>35</v>
      </c>
      <c r="I1722" t="s">
        <v>73</v>
      </c>
      <c r="J1722" t="s">
        <v>74</v>
      </c>
      <c r="K1722" t="s">
        <v>18</v>
      </c>
      <c r="L1722" t="s">
        <v>144</v>
      </c>
      <c r="M1722" s="2">
        <v>30</v>
      </c>
      <c r="N1722" s="2">
        <v>425</v>
      </c>
      <c r="O1722" s="2">
        <v>127500</v>
      </c>
      <c r="P1722" s="2">
        <v>44625</v>
      </c>
      <c r="Q1722" s="8">
        <v>0.35</v>
      </c>
      <c r="R1722" t="s">
        <v>17</v>
      </c>
    </row>
    <row r="1723" spans="1:18" x14ac:dyDescent="0.35">
      <c r="A1723" t="s">
        <v>13</v>
      </c>
      <c r="B1723">
        <v>1185732</v>
      </c>
      <c r="C1723" s="1">
        <v>44214</v>
      </c>
      <c r="D1723">
        <f>YEAR(salesbydate[[#This Row],[Invoice_Date]])</f>
        <v>2021</v>
      </c>
      <c r="E1723">
        <f>MONTH(salesbydate[[#This Row],[Invoice_Date]])</f>
        <v>1</v>
      </c>
      <c r="F1723">
        <f>ROUNDUP(MONTH(salesbydate[[#This Row],[Invoice_Date]])/3,0)</f>
        <v>1</v>
      </c>
      <c r="G1723">
        <f>WEEKNUM(salesbydate[[#This Row],[Invoice_Date]])</f>
        <v>4</v>
      </c>
      <c r="H1723" t="s">
        <v>35</v>
      </c>
      <c r="I1723" t="s">
        <v>73</v>
      </c>
      <c r="J1723" t="s">
        <v>74</v>
      </c>
      <c r="K1723" t="s">
        <v>19</v>
      </c>
      <c r="L1723" t="s">
        <v>145</v>
      </c>
      <c r="M1723" s="2">
        <v>20</v>
      </c>
      <c r="N1723" s="2">
        <v>425</v>
      </c>
      <c r="O1723" s="2">
        <v>85000</v>
      </c>
      <c r="P1723" s="2">
        <v>29750</v>
      </c>
      <c r="Q1723" s="8">
        <v>0.35</v>
      </c>
      <c r="R1723" t="s">
        <v>17</v>
      </c>
    </row>
    <row r="1724" spans="1:18" x14ac:dyDescent="0.35">
      <c r="A1724" t="s">
        <v>13</v>
      </c>
      <c r="B1724">
        <v>1185732</v>
      </c>
      <c r="C1724" s="1">
        <v>44214</v>
      </c>
      <c r="D1724">
        <f>YEAR(salesbydate[[#This Row],[Invoice_Date]])</f>
        <v>2021</v>
      </c>
      <c r="E1724">
        <f>MONTH(salesbydate[[#This Row],[Invoice_Date]])</f>
        <v>1</v>
      </c>
      <c r="F1724">
        <f>ROUNDUP(MONTH(salesbydate[[#This Row],[Invoice_Date]])/3,0)</f>
        <v>1</v>
      </c>
      <c r="G1724">
        <f>WEEKNUM(salesbydate[[#This Row],[Invoice_Date]])</f>
        <v>4</v>
      </c>
      <c r="H1724" t="s">
        <v>35</v>
      </c>
      <c r="I1724" t="s">
        <v>73</v>
      </c>
      <c r="J1724" t="s">
        <v>74</v>
      </c>
      <c r="K1724" t="s">
        <v>20</v>
      </c>
      <c r="L1724" t="s">
        <v>145</v>
      </c>
      <c r="M1724" s="2">
        <v>25</v>
      </c>
      <c r="N1724" s="2">
        <v>275</v>
      </c>
      <c r="O1724" s="2">
        <v>68750</v>
      </c>
      <c r="P1724" s="2">
        <v>27500</v>
      </c>
      <c r="Q1724" s="8">
        <v>0.4</v>
      </c>
      <c r="R1724" t="s">
        <v>17</v>
      </c>
    </row>
    <row r="1725" spans="1:18" x14ac:dyDescent="0.35">
      <c r="A1725" t="s">
        <v>13</v>
      </c>
      <c r="B1725">
        <v>1185732</v>
      </c>
      <c r="C1725" s="1">
        <v>44214</v>
      </c>
      <c r="D1725">
        <f>YEAR(salesbydate[[#This Row],[Invoice_Date]])</f>
        <v>2021</v>
      </c>
      <c r="E1725">
        <f>MONTH(salesbydate[[#This Row],[Invoice_Date]])</f>
        <v>1</v>
      </c>
      <c r="F1725">
        <f>ROUNDUP(MONTH(salesbydate[[#This Row],[Invoice_Date]])/3,0)</f>
        <v>1</v>
      </c>
      <c r="G1725">
        <f>WEEKNUM(salesbydate[[#This Row],[Invoice_Date]])</f>
        <v>4</v>
      </c>
      <c r="H1725" t="s">
        <v>35</v>
      </c>
      <c r="I1725" t="s">
        <v>73</v>
      </c>
      <c r="J1725" t="s">
        <v>74</v>
      </c>
      <c r="K1725" t="s">
        <v>21</v>
      </c>
      <c r="L1725" t="s">
        <v>144</v>
      </c>
      <c r="M1725" s="2">
        <v>40</v>
      </c>
      <c r="N1725" s="2">
        <v>325</v>
      </c>
      <c r="O1725" s="2">
        <v>130000</v>
      </c>
      <c r="P1725" s="2">
        <v>45500</v>
      </c>
      <c r="Q1725" s="8">
        <v>0.35</v>
      </c>
      <c r="R1725" t="s">
        <v>17</v>
      </c>
    </row>
    <row r="1726" spans="1:18" x14ac:dyDescent="0.35">
      <c r="A1726" t="s">
        <v>13</v>
      </c>
      <c r="B1726">
        <v>1185732</v>
      </c>
      <c r="C1726" s="1">
        <v>44214</v>
      </c>
      <c r="D1726">
        <f>YEAR(salesbydate[[#This Row],[Invoice_Date]])</f>
        <v>2021</v>
      </c>
      <c r="E1726">
        <f>MONTH(salesbydate[[#This Row],[Invoice_Date]])</f>
        <v>1</v>
      </c>
      <c r="F1726">
        <f>ROUNDUP(MONTH(salesbydate[[#This Row],[Invoice_Date]])/3,0)</f>
        <v>1</v>
      </c>
      <c r="G1726">
        <f>WEEKNUM(salesbydate[[#This Row],[Invoice_Date]])</f>
        <v>4</v>
      </c>
      <c r="H1726" t="s">
        <v>35</v>
      </c>
      <c r="I1726" t="s">
        <v>73</v>
      </c>
      <c r="J1726" t="s">
        <v>74</v>
      </c>
      <c r="K1726" t="s">
        <v>22</v>
      </c>
      <c r="L1726" t="s">
        <v>145</v>
      </c>
      <c r="M1726" s="2">
        <v>30</v>
      </c>
      <c r="N1726" s="2">
        <v>425</v>
      </c>
      <c r="O1726" s="2">
        <v>127500</v>
      </c>
      <c r="P1726" s="2">
        <v>63750</v>
      </c>
      <c r="Q1726" s="8">
        <v>0.5</v>
      </c>
      <c r="R1726" t="s">
        <v>17</v>
      </c>
    </row>
    <row r="1727" spans="1:18" x14ac:dyDescent="0.35">
      <c r="A1727" t="s">
        <v>13</v>
      </c>
      <c r="B1727">
        <v>1185732</v>
      </c>
      <c r="C1727" s="1">
        <v>44245</v>
      </c>
      <c r="D1727">
        <f>YEAR(salesbydate[[#This Row],[Invoice_Date]])</f>
        <v>2021</v>
      </c>
      <c r="E1727">
        <f>MONTH(salesbydate[[#This Row],[Invoice_Date]])</f>
        <v>2</v>
      </c>
      <c r="F1727">
        <f>ROUNDUP(MONTH(salesbydate[[#This Row],[Invoice_Date]])/3,0)</f>
        <v>1</v>
      </c>
      <c r="G1727">
        <f>WEEKNUM(salesbydate[[#This Row],[Invoice_Date]])</f>
        <v>8</v>
      </c>
      <c r="H1727" t="s">
        <v>35</v>
      </c>
      <c r="I1727" t="s">
        <v>73</v>
      </c>
      <c r="J1727" t="s">
        <v>74</v>
      </c>
      <c r="K1727" t="s">
        <v>16</v>
      </c>
      <c r="L1727" t="s">
        <v>144</v>
      </c>
      <c r="M1727" s="2">
        <v>30</v>
      </c>
      <c r="N1727" s="2">
        <v>675</v>
      </c>
      <c r="O1727" s="2">
        <v>202500</v>
      </c>
      <c r="P1727" s="2">
        <v>81000</v>
      </c>
      <c r="Q1727" s="8">
        <v>0.4</v>
      </c>
      <c r="R1727" t="s">
        <v>17</v>
      </c>
    </row>
    <row r="1728" spans="1:18" x14ac:dyDescent="0.35">
      <c r="A1728" t="s">
        <v>13</v>
      </c>
      <c r="B1728">
        <v>1185732</v>
      </c>
      <c r="C1728" s="1">
        <v>44245</v>
      </c>
      <c r="D1728">
        <f>YEAR(salesbydate[[#This Row],[Invoice_Date]])</f>
        <v>2021</v>
      </c>
      <c r="E1728">
        <f>MONTH(salesbydate[[#This Row],[Invoice_Date]])</f>
        <v>2</v>
      </c>
      <c r="F1728">
        <f>ROUNDUP(MONTH(salesbydate[[#This Row],[Invoice_Date]])/3,0)</f>
        <v>1</v>
      </c>
      <c r="G1728">
        <f>WEEKNUM(salesbydate[[#This Row],[Invoice_Date]])</f>
        <v>8</v>
      </c>
      <c r="H1728" t="s">
        <v>35</v>
      </c>
      <c r="I1728" t="s">
        <v>73</v>
      </c>
      <c r="J1728" t="s">
        <v>74</v>
      </c>
      <c r="K1728" t="s">
        <v>18</v>
      </c>
      <c r="L1728" t="s">
        <v>144</v>
      </c>
      <c r="M1728" s="2">
        <v>30</v>
      </c>
      <c r="N1728" s="2">
        <v>325</v>
      </c>
      <c r="O1728" s="2">
        <v>97500</v>
      </c>
      <c r="P1728" s="2">
        <v>34125</v>
      </c>
      <c r="Q1728" s="8">
        <v>0.35</v>
      </c>
      <c r="R1728" t="s">
        <v>17</v>
      </c>
    </row>
    <row r="1729" spans="1:18" x14ac:dyDescent="0.35">
      <c r="A1729" t="s">
        <v>13</v>
      </c>
      <c r="B1729">
        <v>1185732</v>
      </c>
      <c r="C1729" s="1">
        <v>44245</v>
      </c>
      <c r="D1729">
        <f>YEAR(salesbydate[[#This Row],[Invoice_Date]])</f>
        <v>2021</v>
      </c>
      <c r="E1729">
        <f>MONTH(salesbydate[[#This Row],[Invoice_Date]])</f>
        <v>2</v>
      </c>
      <c r="F1729">
        <f>ROUNDUP(MONTH(salesbydate[[#This Row],[Invoice_Date]])/3,0)</f>
        <v>1</v>
      </c>
      <c r="G1729">
        <f>WEEKNUM(salesbydate[[#This Row],[Invoice_Date]])</f>
        <v>8</v>
      </c>
      <c r="H1729" t="s">
        <v>35</v>
      </c>
      <c r="I1729" t="s">
        <v>73</v>
      </c>
      <c r="J1729" t="s">
        <v>74</v>
      </c>
      <c r="K1729" t="s">
        <v>19</v>
      </c>
      <c r="L1729" t="s">
        <v>145</v>
      </c>
      <c r="M1729" s="2">
        <v>20</v>
      </c>
      <c r="N1729" s="2">
        <v>375</v>
      </c>
      <c r="O1729" s="2">
        <v>75000</v>
      </c>
      <c r="P1729" s="2">
        <v>26250</v>
      </c>
      <c r="Q1729" s="8">
        <v>0.35</v>
      </c>
      <c r="R1729" t="s">
        <v>17</v>
      </c>
    </row>
    <row r="1730" spans="1:18" x14ac:dyDescent="0.35">
      <c r="A1730" t="s">
        <v>13</v>
      </c>
      <c r="B1730">
        <v>1185732</v>
      </c>
      <c r="C1730" s="1">
        <v>44245</v>
      </c>
      <c r="D1730">
        <f>YEAR(salesbydate[[#This Row],[Invoice_Date]])</f>
        <v>2021</v>
      </c>
      <c r="E1730">
        <f>MONTH(salesbydate[[#This Row],[Invoice_Date]])</f>
        <v>2</v>
      </c>
      <c r="F1730">
        <f>ROUNDUP(MONTH(salesbydate[[#This Row],[Invoice_Date]])/3,0)</f>
        <v>1</v>
      </c>
      <c r="G1730">
        <f>WEEKNUM(salesbydate[[#This Row],[Invoice_Date]])</f>
        <v>8</v>
      </c>
      <c r="H1730" t="s">
        <v>35</v>
      </c>
      <c r="I1730" t="s">
        <v>75</v>
      </c>
      <c r="J1730" t="s">
        <v>76</v>
      </c>
      <c r="K1730" t="s">
        <v>20</v>
      </c>
      <c r="L1730" t="s">
        <v>145</v>
      </c>
      <c r="M1730" s="2">
        <v>25</v>
      </c>
      <c r="N1730" s="2">
        <v>250</v>
      </c>
      <c r="O1730" s="2">
        <v>62500</v>
      </c>
      <c r="P1730" s="2">
        <v>25000</v>
      </c>
      <c r="Q1730" s="8">
        <v>0.4</v>
      </c>
      <c r="R1730" t="s">
        <v>17</v>
      </c>
    </row>
    <row r="1731" spans="1:18" x14ac:dyDescent="0.35">
      <c r="A1731" t="s">
        <v>13</v>
      </c>
      <c r="B1731">
        <v>1185732</v>
      </c>
      <c r="C1731" s="1">
        <v>44245</v>
      </c>
      <c r="D1731">
        <f>YEAR(salesbydate[[#This Row],[Invoice_Date]])</f>
        <v>2021</v>
      </c>
      <c r="E1731">
        <f>MONTH(salesbydate[[#This Row],[Invoice_Date]])</f>
        <v>2</v>
      </c>
      <c r="F1731">
        <f>ROUNDUP(MONTH(salesbydate[[#This Row],[Invoice_Date]])/3,0)</f>
        <v>1</v>
      </c>
      <c r="G1731">
        <f>WEEKNUM(salesbydate[[#This Row],[Invoice_Date]])</f>
        <v>8</v>
      </c>
      <c r="H1731" t="s">
        <v>35</v>
      </c>
      <c r="I1731" t="s">
        <v>75</v>
      </c>
      <c r="J1731" t="s">
        <v>76</v>
      </c>
      <c r="K1731" t="s">
        <v>21</v>
      </c>
      <c r="L1731" t="s">
        <v>144</v>
      </c>
      <c r="M1731" s="2">
        <v>40</v>
      </c>
      <c r="N1731" s="2">
        <v>325</v>
      </c>
      <c r="O1731" s="2">
        <v>130000</v>
      </c>
      <c r="P1731" s="2">
        <v>45500</v>
      </c>
      <c r="Q1731" s="8">
        <v>0.35</v>
      </c>
      <c r="R1731" t="s">
        <v>17</v>
      </c>
    </row>
    <row r="1732" spans="1:18" x14ac:dyDescent="0.35">
      <c r="A1732" t="s">
        <v>13</v>
      </c>
      <c r="B1732">
        <v>1185732</v>
      </c>
      <c r="C1732" s="1">
        <v>44245</v>
      </c>
      <c r="D1732">
        <f>YEAR(salesbydate[[#This Row],[Invoice_Date]])</f>
        <v>2021</v>
      </c>
      <c r="E1732">
        <f>MONTH(salesbydate[[#This Row],[Invoice_Date]])</f>
        <v>2</v>
      </c>
      <c r="F1732">
        <f>ROUNDUP(MONTH(salesbydate[[#This Row],[Invoice_Date]])/3,0)</f>
        <v>1</v>
      </c>
      <c r="G1732">
        <f>WEEKNUM(salesbydate[[#This Row],[Invoice_Date]])</f>
        <v>8</v>
      </c>
      <c r="H1732" t="s">
        <v>35</v>
      </c>
      <c r="I1732" t="s">
        <v>75</v>
      </c>
      <c r="J1732" t="s">
        <v>76</v>
      </c>
      <c r="K1732" t="s">
        <v>22</v>
      </c>
      <c r="L1732" t="s">
        <v>145</v>
      </c>
      <c r="M1732" s="2">
        <v>30</v>
      </c>
      <c r="N1732" s="2">
        <v>400</v>
      </c>
      <c r="O1732" s="2">
        <v>120000</v>
      </c>
      <c r="P1732" s="2">
        <v>60000</v>
      </c>
      <c r="Q1732" s="8">
        <v>0.5</v>
      </c>
      <c r="R1732" t="s">
        <v>17</v>
      </c>
    </row>
    <row r="1733" spans="1:18" x14ac:dyDescent="0.35">
      <c r="A1733" t="s">
        <v>13</v>
      </c>
      <c r="B1733">
        <v>1185732</v>
      </c>
      <c r="C1733" s="1">
        <v>44272</v>
      </c>
      <c r="D1733">
        <f>YEAR(salesbydate[[#This Row],[Invoice_Date]])</f>
        <v>2021</v>
      </c>
      <c r="E1733">
        <f>MONTH(salesbydate[[#This Row],[Invoice_Date]])</f>
        <v>3</v>
      </c>
      <c r="F1733">
        <f>ROUNDUP(MONTH(salesbydate[[#This Row],[Invoice_Date]])/3,0)</f>
        <v>1</v>
      </c>
      <c r="G1733">
        <f>WEEKNUM(salesbydate[[#This Row],[Invoice_Date]])</f>
        <v>12</v>
      </c>
      <c r="H1733" t="s">
        <v>35</v>
      </c>
      <c r="I1733" t="s">
        <v>75</v>
      </c>
      <c r="J1733" t="s">
        <v>76</v>
      </c>
      <c r="K1733" t="s">
        <v>16</v>
      </c>
      <c r="L1733" t="s">
        <v>144</v>
      </c>
      <c r="M1733" s="2">
        <v>35</v>
      </c>
      <c r="N1733" s="2">
        <v>620</v>
      </c>
      <c r="O1733" s="2">
        <v>217000</v>
      </c>
      <c r="P1733" s="2">
        <v>86800</v>
      </c>
      <c r="Q1733" s="8">
        <v>0.4</v>
      </c>
      <c r="R1733" t="s">
        <v>17</v>
      </c>
    </row>
    <row r="1734" spans="1:18" x14ac:dyDescent="0.35">
      <c r="A1734" t="s">
        <v>13</v>
      </c>
      <c r="B1734">
        <v>1185732</v>
      </c>
      <c r="C1734" s="1">
        <v>44272</v>
      </c>
      <c r="D1734">
        <f>YEAR(salesbydate[[#This Row],[Invoice_Date]])</f>
        <v>2021</v>
      </c>
      <c r="E1734">
        <f>MONTH(salesbydate[[#This Row],[Invoice_Date]])</f>
        <v>3</v>
      </c>
      <c r="F1734">
        <f>ROUNDUP(MONTH(salesbydate[[#This Row],[Invoice_Date]])/3,0)</f>
        <v>1</v>
      </c>
      <c r="G1734">
        <f>WEEKNUM(salesbydate[[#This Row],[Invoice_Date]])</f>
        <v>12</v>
      </c>
      <c r="H1734" t="s">
        <v>35</v>
      </c>
      <c r="I1734" t="s">
        <v>75</v>
      </c>
      <c r="J1734" t="s">
        <v>76</v>
      </c>
      <c r="K1734" t="s">
        <v>18</v>
      </c>
      <c r="L1734" t="s">
        <v>144</v>
      </c>
      <c r="M1734" s="2">
        <v>35</v>
      </c>
      <c r="N1734" s="2">
        <v>300</v>
      </c>
      <c r="O1734" s="2">
        <v>105000</v>
      </c>
      <c r="P1734" s="2">
        <v>36750</v>
      </c>
      <c r="Q1734" s="8">
        <v>0.35</v>
      </c>
      <c r="R1734" t="s">
        <v>17</v>
      </c>
    </row>
    <row r="1735" spans="1:18" x14ac:dyDescent="0.35">
      <c r="A1735" t="s">
        <v>13</v>
      </c>
      <c r="B1735">
        <v>1185732</v>
      </c>
      <c r="C1735" s="1">
        <v>44272</v>
      </c>
      <c r="D1735">
        <f>YEAR(salesbydate[[#This Row],[Invoice_Date]])</f>
        <v>2021</v>
      </c>
      <c r="E1735">
        <f>MONTH(salesbydate[[#This Row],[Invoice_Date]])</f>
        <v>3</v>
      </c>
      <c r="F1735">
        <f>ROUNDUP(MONTH(salesbydate[[#This Row],[Invoice_Date]])/3,0)</f>
        <v>1</v>
      </c>
      <c r="G1735">
        <f>WEEKNUM(salesbydate[[#This Row],[Invoice_Date]])</f>
        <v>12</v>
      </c>
      <c r="H1735" t="s">
        <v>35</v>
      </c>
      <c r="I1735" t="s">
        <v>75</v>
      </c>
      <c r="J1735" t="s">
        <v>76</v>
      </c>
      <c r="K1735" t="s">
        <v>19</v>
      </c>
      <c r="L1735" t="s">
        <v>145</v>
      </c>
      <c r="M1735" s="2">
        <v>25</v>
      </c>
      <c r="N1735" s="2">
        <v>350</v>
      </c>
      <c r="O1735" s="2">
        <v>87500</v>
      </c>
      <c r="P1735" s="2">
        <v>30625</v>
      </c>
      <c r="Q1735" s="8">
        <v>0.35</v>
      </c>
      <c r="R1735" t="s">
        <v>17</v>
      </c>
    </row>
    <row r="1736" spans="1:18" x14ac:dyDescent="0.35">
      <c r="A1736" t="s">
        <v>13</v>
      </c>
      <c r="B1736">
        <v>1185732</v>
      </c>
      <c r="C1736" s="1">
        <v>44272</v>
      </c>
      <c r="D1736">
        <f>YEAR(salesbydate[[#This Row],[Invoice_Date]])</f>
        <v>2021</v>
      </c>
      <c r="E1736">
        <f>MONTH(salesbydate[[#This Row],[Invoice_Date]])</f>
        <v>3</v>
      </c>
      <c r="F1736">
        <f>ROUNDUP(MONTH(salesbydate[[#This Row],[Invoice_Date]])/3,0)</f>
        <v>1</v>
      </c>
      <c r="G1736">
        <f>WEEKNUM(salesbydate[[#This Row],[Invoice_Date]])</f>
        <v>12</v>
      </c>
      <c r="H1736" t="s">
        <v>35</v>
      </c>
      <c r="I1736" t="s">
        <v>75</v>
      </c>
      <c r="J1736" t="s">
        <v>76</v>
      </c>
      <c r="K1736" t="s">
        <v>20</v>
      </c>
      <c r="L1736" t="s">
        <v>145</v>
      </c>
      <c r="M1736" s="2">
        <v>30</v>
      </c>
      <c r="N1736" s="2">
        <v>200</v>
      </c>
      <c r="O1736" s="2">
        <v>60000</v>
      </c>
      <c r="P1736" s="2">
        <v>24000</v>
      </c>
      <c r="Q1736" s="8">
        <v>0.4</v>
      </c>
      <c r="R1736" t="s">
        <v>17</v>
      </c>
    </row>
    <row r="1737" spans="1:18" x14ac:dyDescent="0.35">
      <c r="A1737" t="s">
        <v>13</v>
      </c>
      <c r="B1737">
        <v>1185732</v>
      </c>
      <c r="C1737" s="1">
        <v>44272</v>
      </c>
      <c r="D1737">
        <f>YEAR(salesbydate[[#This Row],[Invoice_Date]])</f>
        <v>2021</v>
      </c>
      <c r="E1737">
        <f>MONTH(salesbydate[[#This Row],[Invoice_Date]])</f>
        <v>3</v>
      </c>
      <c r="F1737">
        <f>ROUNDUP(MONTH(salesbydate[[#This Row],[Invoice_Date]])/3,0)</f>
        <v>1</v>
      </c>
      <c r="G1737">
        <f>WEEKNUM(salesbydate[[#This Row],[Invoice_Date]])</f>
        <v>12</v>
      </c>
      <c r="H1737" t="s">
        <v>35</v>
      </c>
      <c r="I1737" t="s">
        <v>75</v>
      </c>
      <c r="J1737" t="s">
        <v>76</v>
      </c>
      <c r="K1737" t="s">
        <v>21</v>
      </c>
      <c r="L1737" t="s">
        <v>144</v>
      </c>
      <c r="M1737" s="2">
        <v>45</v>
      </c>
      <c r="N1737" s="2">
        <v>250</v>
      </c>
      <c r="O1737" s="2">
        <v>112500</v>
      </c>
      <c r="P1737" s="2">
        <v>39375</v>
      </c>
      <c r="Q1737" s="8">
        <v>0.35</v>
      </c>
      <c r="R1737" t="s">
        <v>17</v>
      </c>
    </row>
    <row r="1738" spans="1:18" x14ac:dyDescent="0.35">
      <c r="A1738" t="s">
        <v>13</v>
      </c>
      <c r="B1738">
        <v>1185732</v>
      </c>
      <c r="C1738" s="1">
        <v>44272</v>
      </c>
      <c r="D1738">
        <f>YEAR(salesbydate[[#This Row],[Invoice_Date]])</f>
        <v>2021</v>
      </c>
      <c r="E1738">
        <f>MONTH(salesbydate[[#This Row],[Invoice_Date]])</f>
        <v>3</v>
      </c>
      <c r="F1738">
        <f>ROUNDUP(MONTH(salesbydate[[#This Row],[Invoice_Date]])/3,0)</f>
        <v>1</v>
      </c>
      <c r="G1738">
        <f>WEEKNUM(salesbydate[[#This Row],[Invoice_Date]])</f>
        <v>12</v>
      </c>
      <c r="H1738" t="s">
        <v>35</v>
      </c>
      <c r="I1738" t="s">
        <v>75</v>
      </c>
      <c r="J1738" t="s">
        <v>76</v>
      </c>
      <c r="K1738" t="s">
        <v>22</v>
      </c>
      <c r="L1738" t="s">
        <v>145</v>
      </c>
      <c r="M1738" s="2">
        <v>35</v>
      </c>
      <c r="N1738" s="2">
        <v>350</v>
      </c>
      <c r="O1738" s="2">
        <v>122500</v>
      </c>
      <c r="P1738" s="2">
        <v>61250</v>
      </c>
      <c r="Q1738" s="8">
        <v>0.5</v>
      </c>
      <c r="R1738" t="s">
        <v>17</v>
      </c>
    </row>
    <row r="1739" spans="1:18" x14ac:dyDescent="0.35">
      <c r="A1739" t="s">
        <v>13</v>
      </c>
      <c r="B1739">
        <v>1185732</v>
      </c>
      <c r="C1739" s="1">
        <v>44304</v>
      </c>
      <c r="D1739">
        <f>YEAR(salesbydate[[#This Row],[Invoice_Date]])</f>
        <v>2021</v>
      </c>
      <c r="E1739">
        <f>MONTH(salesbydate[[#This Row],[Invoice_Date]])</f>
        <v>4</v>
      </c>
      <c r="F1739">
        <f>ROUNDUP(MONTH(salesbydate[[#This Row],[Invoice_Date]])/3,0)</f>
        <v>2</v>
      </c>
      <c r="G1739">
        <f>WEEKNUM(salesbydate[[#This Row],[Invoice_Date]])</f>
        <v>17</v>
      </c>
      <c r="H1739" t="s">
        <v>35</v>
      </c>
      <c r="I1739" t="s">
        <v>75</v>
      </c>
      <c r="J1739" t="s">
        <v>76</v>
      </c>
      <c r="K1739" t="s">
        <v>16</v>
      </c>
      <c r="L1739" t="s">
        <v>144</v>
      </c>
      <c r="M1739" s="2">
        <v>35</v>
      </c>
      <c r="N1739" s="2">
        <v>575</v>
      </c>
      <c r="O1739" s="2">
        <v>201250</v>
      </c>
      <c r="P1739" s="2">
        <v>80500</v>
      </c>
      <c r="Q1739" s="8">
        <v>0.4</v>
      </c>
      <c r="R1739" t="s">
        <v>17</v>
      </c>
    </row>
    <row r="1740" spans="1:18" x14ac:dyDescent="0.35">
      <c r="A1740" t="s">
        <v>13</v>
      </c>
      <c r="B1740">
        <v>1185732</v>
      </c>
      <c r="C1740" s="1">
        <v>44304</v>
      </c>
      <c r="D1740">
        <f>YEAR(salesbydate[[#This Row],[Invoice_Date]])</f>
        <v>2021</v>
      </c>
      <c r="E1740">
        <f>MONTH(salesbydate[[#This Row],[Invoice_Date]])</f>
        <v>4</v>
      </c>
      <c r="F1740">
        <f>ROUNDUP(MONTH(salesbydate[[#This Row],[Invoice_Date]])/3,0)</f>
        <v>2</v>
      </c>
      <c r="G1740">
        <f>WEEKNUM(salesbydate[[#This Row],[Invoice_Date]])</f>
        <v>17</v>
      </c>
      <c r="H1740" t="s">
        <v>35</v>
      </c>
      <c r="I1740" t="s">
        <v>75</v>
      </c>
      <c r="J1740" t="s">
        <v>76</v>
      </c>
      <c r="K1740" t="s">
        <v>18</v>
      </c>
      <c r="L1740" t="s">
        <v>144</v>
      </c>
      <c r="M1740" s="2">
        <v>30</v>
      </c>
      <c r="N1740" s="2">
        <v>275</v>
      </c>
      <c r="O1740" s="2">
        <v>82500</v>
      </c>
      <c r="P1740" s="2">
        <v>28875</v>
      </c>
      <c r="Q1740" s="8">
        <v>0.35</v>
      </c>
      <c r="R1740" t="s">
        <v>17</v>
      </c>
    </row>
    <row r="1741" spans="1:18" x14ac:dyDescent="0.35">
      <c r="A1741" t="s">
        <v>13</v>
      </c>
      <c r="B1741">
        <v>1185732</v>
      </c>
      <c r="C1741" s="1">
        <v>44304</v>
      </c>
      <c r="D1741">
        <f>YEAR(salesbydate[[#This Row],[Invoice_Date]])</f>
        <v>2021</v>
      </c>
      <c r="E1741">
        <f>MONTH(salesbydate[[#This Row],[Invoice_Date]])</f>
        <v>4</v>
      </c>
      <c r="F1741">
        <f>ROUNDUP(MONTH(salesbydate[[#This Row],[Invoice_Date]])/3,0)</f>
        <v>2</v>
      </c>
      <c r="G1741">
        <f>WEEKNUM(salesbydate[[#This Row],[Invoice_Date]])</f>
        <v>17</v>
      </c>
      <c r="H1741" t="s">
        <v>35</v>
      </c>
      <c r="I1741" t="s">
        <v>75</v>
      </c>
      <c r="J1741" t="s">
        <v>76</v>
      </c>
      <c r="K1741" t="s">
        <v>19</v>
      </c>
      <c r="L1741" t="s">
        <v>145</v>
      </c>
      <c r="M1741" s="2">
        <v>20</v>
      </c>
      <c r="N1741" s="2">
        <v>275</v>
      </c>
      <c r="O1741" s="2">
        <v>55000</v>
      </c>
      <c r="P1741" s="2">
        <v>19250</v>
      </c>
      <c r="Q1741" s="8">
        <v>0.35</v>
      </c>
      <c r="R1741" t="s">
        <v>17</v>
      </c>
    </row>
    <row r="1742" spans="1:18" x14ac:dyDescent="0.35">
      <c r="A1742" t="s">
        <v>13</v>
      </c>
      <c r="B1742">
        <v>1185732</v>
      </c>
      <c r="C1742" s="1">
        <v>44304</v>
      </c>
      <c r="D1742">
        <f>YEAR(salesbydate[[#This Row],[Invoice_Date]])</f>
        <v>2021</v>
      </c>
      <c r="E1742">
        <f>MONTH(salesbydate[[#This Row],[Invoice_Date]])</f>
        <v>4</v>
      </c>
      <c r="F1742">
        <f>ROUNDUP(MONTH(salesbydate[[#This Row],[Invoice_Date]])/3,0)</f>
        <v>2</v>
      </c>
      <c r="G1742">
        <f>WEEKNUM(salesbydate[[#This Row],[Invoice_Date]])</f>
        <v>17</v>
      </c>
      <c r="H1742" t="s">
        <v>35</v>
      </c>
      <c r="I1742" t="s">
        <v>75</v>
      </c>
      <c r="J1742" t="s">
        <v>76</v>
      </c>
      <c r="K1742" t="s">
        <v>20</v>
      </c>
      <c r="L1742" t="s">
        <v>145</v>
      </c>
      <c r="M1742" s="2">
        <v>25</v>
      </c>
      <c r="N1742" s="2">
        <v>200</v>
      </c>
      <c r="O1742" s="2">
        <v>50000</v>
      </c>
      <c r="P1742" s="2">
        <v>20000</v>
      </c>
      <c r="Q1742" s="8">
        <v>0.4</v>
      </c>
      <c r="R1742" t="s">
        <v>17</v>
      </c>
    </row>
    <row r="1743" spans="1:18" x14ac:dyDescent="0.35">
      <c r="A1743" t="s">
        <v>13</v>
      </c>
      <c r="B1743">
        <v>1185732</v>
      </c>
      <c r="C1743" s="1">
        <v>44304</v>
      </c>
      <c r="D1743">
        <f>YEAR(salesbydate[[#This Row],[Invoice_Date]])</f>
        <v>2021</v>
      </c>
      <c r="E1743">
        <f>MONTH(salesbydate[[#This Row],[Invoice_Date]])</f>
        <v>4</v>
      </c>
      <c r="F1743">
        <f>ROUNDUP(MONTH(salesbydate[[#This Row],[Invoice_Date]])/3,0)</f>
        <v>2</v>
      </c>
      <c r="G1743">
        <f>WEEKNUM(salesbydate[[#This Row],[Invoice_Date]])</f>
        <v>17</v>
      </c>
      <c r="H1743" t="s">
        <v>35</v>
      </c>
      <c r="I1743" t="s">
        <v>75</v>
      </c>
      <c r="J1743" t="s">
        <v>76</v>
      </c>
      <c r="K1743" t="s">
        <v>21</v>
      </c>
      <c r="L1743" t="s">
        <v>144</v>
      </c>
      <c r="M1743" s="2">
        <v>40</v>
      </c>
      <c r="N1743" s="2">
        <v>225</v>
      </c>
      <c r="O1743" s="2">
        <v>90000</v>
      </c>
      <c r="P1743" s="2">
        <v>31500</v>
      </c>
      <c r="Q1743" s="8">
        <v>0.35</v>
      </c>
      <c r="R1743" t="s">
        <v>17</v>
      </c>
    </row>
    <row r="1744" spans="1:18" x14ac:dyDescent="0.35">
      <c r="A1744" t="s">
        <v>13</v>
      </c>
      <c r="B1744">
        <v>1185732</v>
      </c>
      <c r="C1744" s="1">
        <v>44304</v>
      </c>
      <c r="D1744">
        <f>YEAR(salesbydate[[#This Row],[Invoice_Date]])</f>
        <v>2021</v>
      </c>
      <c r="E1744">
        <f>MONTH(salesbydate[[#This Row],[Invoice_Date]])</f>
        <v>4</v>
      </c>
      <c r="F1744">
        <f>ROUNDUP(MONTH(salesbydate[[#This Row],[Invoice_Date]])/3,0)</f>
        <v>2</v>
      </c>
      <c r="G1744">
        <f>WEEKNUM(salesbydate[[#This Row],[Invoice_Date]])</f>
        <v>17</v>
      </c>
      <c r="H1744" t="s">
        <v>35</v>
      </c>
      <c r="I1744" t="s">
        <v>75</v>
      </c>
      <c r="J1744" t="s">
        <v>76</v>
      </c>
      <c r="K1744" t="s">
        <v>22</v>
      </c>
      <c r="L1744" t="s">
        <v>145</v>
      </c>
      <c r="M1744" s="2">
        <v>30</v>
      </c>
      <c r="N1744" s="2">
        <v>350</v>
      </c>
      <c r="O1744" s="2">
        <v>105000</v>
      </c>
      <c r="P1744" s="2">
        <v>52500</v>
      </c>
      <c r="Q1744" s="8">
        <v>0.5</v>
      </c>
      <c r="R1744" t="s">
        <v>17</v>
      </c>
    </row>
    <row r="1745" spans="1:18" x14ac:dyDescent="0.35">
      <c r="A1745" t="s">
        <v>13</v>
      </c>
      <c r="B1745">
        <v>1185732</v>
      </c>
      <c r="C1745" s="1">
        <v>44335</v>
      </c>
      <c r="D1745">
        <f>YEAR(salesbydate[[#This Row],[Invoice_Date]])</f>
        <v>2021</v>
      </c>
      <c r="E1745">
        <f>MONTH(salesbydate[[#This Row],[Invoice_Date]])</f>
        <v>5</v>
      </c>
      <c r="F1745">
        <f>ROUNDUP(MONTH(salesbydate[[#This Row],[Invoice_Date]])/3,0)</f>
        <v>2</v>
      </c>
      <c r="G1745">
        <f>WEEKNUM(salesbydate[[#This Row],[Invoice_Date]])</f>
        <v>21</v>
      </c>
      <c r="H1745" t="s">
        <v>35</v>
      </c>
      <c r="I1745" t="s">
        <v>75</v>
      </c>
      <c r="J1745" t="s">
        <v>76</v>
      </c>
      <c r="K1745" t="s">
        <v>16</v>
      </c>
      <c r="L1745" t="s">
        <v>144</v>
      </c>
      <c r="M1745" s="2">
        <v>40</v>
      </c>
      <c r="N1745" s="2">
        <v>620</v>
      </c>
      <c r="O1745" s="2">
        <v>248000</v>
      </c>
      <c r="P1745" s="2">
        <v>99200</v>
      </c>
      <c r="Q1745" s="8">
        <v>0.4</v>
      </c>
      <c r="R1745" t="s">
        <v>17</v>
      </c>
    </row>
    <row r="1746" spans="1:18" x14ac:dyDescent="0.35">
      <c r="A1746" t="s">
        <v>13</v>
      </c>
      <c r="B1746">
        <v>1185732</v>
      </c>
      <c r="C1746" s="1">
        <v>44335</v>
      </c>
      <c r="D1746">
        <f>YEAR(salesbydate[[#This Row],[Invoice_Date]])</f>
        <v>2021</v>
      </c>
      <c r="E1746">
        <f>MONTH(salesbydate[[#This Row],[Invoice_Date]])</f>
        <v>5</v>
      </c>
      <c r="F1746">
        <f>ROUNDUP(MONTH(salesbydate[[#This Row],[Invoice_Date]])/3,0)</f>
        <v>2</v>
      </c>
      <c r="G1746">
        <f>WEEKNUM(salesbydate[[#This Row],[Invoice_Date]])</f>
        <v>21</v>
      </c>
      <c r="H1746" t="s">
        <v>35</v>
      </c>
      <c r="I1746" t="s">
        <v>75</v>
      </c>
      <c r="J1746" t="s">
        <v>76</v>
      </c>
      <c r="K1746" t="s">
        <v>18</v>
      </c>
      <c r="L1746" t="s">
        <v>144</v>
      </c>
      <c r="M1746" s="2">
        <v>35</v>
      </c>
      <c r="N1746" s="2">
        <v>325</v>
      </c>
      <c r="O1746" s="2">
        <v>113750</v>
      </c>
      <c r="P1746" s="2">
        <v>39813</v>
      </c>
      <c r="Q1746" s="8">
        <v>0.35</v>
      </c>
      <c r="R1746" t="s">
        <v>17</v>
      </c>
    </row>
    <row r="1747" spans="1:18" x14ac:dyDescent="0.35">
      <c r="A1747" t="s">
        <v>13</v>
      </c>
      <c r="B1747">
        <v>1185732</v>
      </c>
      <c r="C1747" s="1">
        <v>44335</v>
      </c>
      <c r="D1747">
        <f>YEAR(salesbydate[[#This Row],[Invoice_Date]])</f>
        <v>2021</v>
      </c>
      <c r="E1747">
        <f>MONTH(salesbydate[[#This Row],[Invoice_Date]])</f>
        <v>5</v>
      </c>
      <c r="F1747">
        <f>ROUNDUP(MONTH(salesbydate[[#This Row],[Invoice_Date]])/3,0)</f>
        <v>2</v>
      </c>
      <c r="G1747">
        <f>WEEKNUM(salesbydate[[#This Row],[Invoice_Date]])</f>
        <v>21</v>
      </c>
      <c r="H1747" t="s">
        <v>35</v>
      </c>
      <c r="I1747" t="s">
        <v>75</v>
      </c>
      <c r="J1747" t="s">
        <v>76</v>
      </c>
      <c r="K1747" t="s">
        <v>19</v>
      </c>
      <c r="L1747" t="s">
        <v>145</v>
      </c>
      <c r="M1747" s="2">
        <v>30</v>
      </c>
      <c r="N1747" s="2">
        <v>300</v>
      </c>
      <c r="O1747" s="2">
        <v>90000</v>
      </c>
      <c r="P1747" s="2">
        <v>31500</v>
      </c>
      <c r="Q1747" s="8">
        <v>0.35</v>
      </c>
      <c r="R1747" t="s">
        <v>17</v>
      </c>
    </row>
    <row r="1748" spans="1:18" x14ac:dyDescent="0.35">
      <c r="A1748" t="s">
        <v>13</v>
      </c>
      <c r="B1748">
        <v>1185732</v>
      </c>
      <c r="C1748" s="1">
        <v>44335</v>
      </c>
      <c r="D1748">
        <f>YEAR(salesbydate[[#This Row],[Invoice_Date]])</f>
        <v>2021</v>
      </c>
      <c r="E1748">
        <f>MONTH(salesbydate[[#This Row],[Invoice_Date]])</f>
        <v>5</v>
      </c>
      <c r="F1748">
        <f>ROUNDUP(MONTH(salesbydate[[#This Row],[Invoice_Date]])/3,0)</f>
        <v>2</v>
      </c>
      <c r="G1748">
        <f>WEEKNUM(salesbydate[[#This Row],[Invoice_Date]])</f>
        <v>21</v>
      </c>
      <c r="H1748" t="s">
        <v>35</v>
      </c>
      <c r="I1748" t="s">
        <v>75</v>
      </c>
      <c r="J1748" t="s">
        <v>76</v>
      </c>
      <c r="K1748" t="s">
        <v>20</v>
      </c>
      <c r="L1748" t="s">
        <v>145</v>
      </c>
      <c r="M1748" s="2">
        <v>30</v>
      </c>
      <c r="N1748" s="2">
        <v>225</v>
      </c>
      <c r="O1748" s="2">
        <v>67500</v>
      </c>
      <c r="P1748" s="2">
        <v>27000</v>
      </c>
      <c r="Q1748" s="8">
        <v>0.4</v>
      </c>
      <c r="R1748" t="s">
        <v>17</v>
      </c>
    </row>
    <row r="1749" spans="1:18" x14ac:dyDescent="0.35">
      <c r="A1749" t="s">
        <v>13</v>
      </c>
      <c r="B1749">
        <v>1185732</v>
      </c>
      <c r="C1749" s="1">
        <v>44335</v>
      </c>
      <c r="D1749">
        <f>YEAR(salesbydate[[#This Row],[Invoice_Date]])</f>
        <v>2021</v>
      </c>
      <c r="E1749">
        <f>MONTH(salesbydate[[#This Row],[Invoice_Date]])</f>
        <v>5</v>
      </c>
      <c r="F1749">
        <f>ROUNDUP(MONTH(salesbydate[[#This Row],[Invoice_Date]])/3,0)</f>
        <v>2</v>
      </c>
      <c r="G1749">
        <f>WEEKNUM(salesbydate[[#This Row],[Invoice_Date]])</f>
        <v>21</v>
      </c>
      <c r="H1749" t="s">
        <v>35</v>
      </c>
      <c r="I1749" t="s">
        <v>75</v>
      </c>
      <c r="J1749" t="s">
        <v>76</v>
      </c>
      <c r="K1749" t="s">
        <v>21</v>
      </c>
      <c r="L1749" t="s">
        <v>144</v>
      </c>
      <c r="M1749" s="2">
        <v>45</v>
      </c>
      <c r="N1749" s="2">
        <v>250</v>
      </c>
      <c r="O1749" s="2">
        <v>112500</v>
      </c>
      <c r="P1749" s="2">
        <v>39375</v>
      </c>
      <c r="Q1749" s="8">
        <v>0.35</v>
      </c>
      <c r="R1749" t="s">
        <v>17</v>
      </c>
    </row>
    <row r="1750" spans="1:18" x14ac:dyDescent="0.35">
      <c r="A1750" t="s">
        <v>13</v>
      </c>
      <c r="B1750">
        <v>1185732</v>
      </c>
      <c r="C1750" s="1">
        <v>44335</v>
      </c>
      <c r="D1750">
        <f>YEAR(salesbydate[[#This Row],[Invoice_Date]])</f>
        <v>2021</v>
      </c>
      <c r="E1750">
        <f>MONTH(salesbydate[[#This Row],[Invoice_Date]])</f>
        <v>5</v>
      </c>
      <c r="F1750">
        <f>ROUNDUP(MONTH(salesbydate[[#This Row],[Invoice_Date]])/3,0)</f>
        <v>2</v>
      </c>
      <c r="G1750">
        <f>WEEKNUM(salesbydate[[#This Row],[Invoice_Date]])</f>
        <v>21</v>
      </c>
      <c r="H1750" t="s">
        <v>35</v>
      </c>
      <c r="I1750" t="s">
        <v>75</v>
      </c>
      <c r="J1750" t="s">
        <v>76</v>
      </c>
      <c r="K1750" t="s">
        <v>22</v>
      </c>
      <c r="L1750" t="s">
        <v>145</v>
      </c>
      <c r="M1750" s="2">
        <v>50</v>
      </c>
      <c r="N1750" s="2">
        <v>350</v>
      </c>
      <c r="O1750" s="2">
        <v>175000</v>
      </c>
      <c r="P1750" s="2">
        <v>87500</v>
      </c>
      <c r="Q1750" s="8">
        <v>0.5</v>
      </c>
      <c r="R1750" t="s">
        <v>17</v>
      </c>
    </row>
    <row r="1751" spans="1:18" x14ac:dyDescent="0.35">
      <c r="A1751" t="s">
        <v>13</v>
      </c>
      <c r="B1751">
        <v>1185732</v>
      </c>
      <c r="C1751" s="1">
        <v>44365</v>
      </c>
      <c r="D1751">
        <f>YEAR(salesbydate[[#This Row],[Invoice_Date]])</f>
        <v>2021</v>
      </c>
      <c r="E1751">
        <f>MONTH(salesbydate[[#This Row],[Invoice_Date]])</f>
        <v>6</v>
      </c>
      <c r="F1751">
        <f>ROUNDUP(MONTH(salesbydate[[#This Row],[Invoice_Date]])/3,0)</f>
        <v>2</v>
      </c>
      <c r="G1751">
        <f>WEEKNUM(salesbydate[[#This Row],[Invoice_Date]])</f>
        <v>25</v>
      </c>
      <c r="H1751" t="s">
        <v>35</v>
      </c>
      <c r="I1751" t="s">
        <v>75</v>
      </c>
      <c r="J1751" t="s">
        <v>76</v>
      </c>
      <c r="K1751" t="s">
        <v>16</v>
      </c>
      <c r="L1751" t="s">
        <v>144</v>
      </c>
      <c r="M1751" s="2">
        <v>35</v>
      </c>
      <c r="N1751" s="2">
        <v>600</v>
      </c>
      <c r="O1751" s="2">
        <v>210000</v>
      </c>
      <c r="P1751" s="2">
        <v>84000</v>
      </c>
      <c r="Q1751" s="8">
        <v>0.4</v>
      </c>
      <c r="R1751" t="s">
        <v>17</v>
      </c>
    </row>
    <row r="1752" spans="1:18" x14ac:dyDescent="0.35">
      <c r="A1752" t="s">
        <v>13</v>
      </c>
      <c r="B1752">
        <v>1185732</v>
      </c>
      <c r="C1752" s="1">
        <v>44365</v>
      </c>
      <c r="D1752">
        <f>YEAR(salesbydate[[#This Row],[Invoice_Date]])</f>
        <v>2021</v>
      </c>
      <c r="E1752">
        <f>MONTH(salesbydate[[#This Row],[Invoice_Date]])</f>
        <v>6</v>
      </c>
      <c r="F1752">
        <f>ROUNDUP(MONTH(salesbydate[[#This Row],[Invoice_Date]])/3,0)</f>
        <v>2</v>
      </c>
      <c r="G1752">
        <f>WEEKNUM(salesbydate[[#This Row],[Invoice_Date]])</f>
        <v>25</v>
      </c>
      <c r="H1752" t="s">
        <v>35</v>
      </c>
      <c r="I1752" t="s">
        <v>75</v>
      </c>
      <c r="J1752" t="s">
        <v>76</v>
      </c>
      <c r="K1752" t="s">
        <v>18</v>
      </c>
      <c r="L1752" t="s">
        <v>144</v>
      </c>
      <c r="M1752" s="2">
        <v>30</v>
      </c>
      <c r="N1752" s="2">
        <v>350</v>
      </c>
      <c r="O1752" s="2">
        <v>105000</v>
      </c>
      <c r="P1752" s="2">
        <v>36750</v>
      </c>
      <c r="Q1752" s="8">
        <v>0.35</v>
      </c>
      <c r="R1752" t="s">
        <v>17</v>
      </c>
    </row>
    <row r="1753" spans="1:18" x14ac:dyDescent="0.35">
      <c r="A1753" t="s">
        <v>13</v>
      </c>
      <c r="B1753">
        <v>1185732</v>
      </c>
      <c r="C1753" s="1">
        <v>44365</v>
      </c>
      <c r="D1753">
        <f>YEAR(salesbydate[[#This Row],[Invoice_Date]])</f>
        <v>2021</v>
      </c>
      <c r="E1753">
        <f>MONTH(salesbydate[[#This Row],[Invoice_Date]])</f>
        <v>6</v>
      </c>
      <c r="F1753">
        <f>ROUNDUP(MONTH(salesbydate[[#This Row],[Invoice_Date]])/3,0)</f>
        <v>2</v>
      </c>
      <c r="G1753">
        <f>WEEKNUM(salesbydate[[#This Row],[Invoice_Date]])</f>
        <v>25</v>
      </c>
      <c r="H1753" t="s">
        <v>35</v>
      </c>
      <c r="I1753" t="s">
        <v>75</v>
      </c>
      <c r="J1753" t="s">
        <v>76</v>
      </c>
      <c r="K1753" t="s">
        <v>19</v>
      </c>
      <c r="L1753" t="s">
        <v>145</v>
      </c>
      <c r="M1753" s="2">
        <v>25</v>
      </c>
      <c r="N1753" s="2">
        <v>375</v>
      </c>
      <c r="O1753" s="2">
        <v>93750</v>
      </c>
      <c r="P1753" s="2">
        <v>32813</v>
      </c>
      <c r="Q1753" s="8">
        <v>0.35</v>
      </c>
      <c r="R1753" t="s">
        <v>17</v>
      </c>
    </row>
    <row r="1754" spans="1:18" x14ac:dyDescent="0.35">
      <c r="A1754" t="s">
        <v>13</v>
      </c>
      <c r="B1754">
        <v>1185732</v>
      </c>
      <c r="C1754" s="1">
        <v>44365</v>
      </c>
      <c r="D1754">
        <f>YEAR(salesbydate[[#This Row],[Invoice_Date]])</f>
        <v>2021</v>
      </c>
      <c r="E1754">
        <f>MONTH(salesbydate[[#This Row],[Invoice_Date]])</f>
        <v>6</v>
      </c>
      <c r="F1754">
        <f>ROUNDUP(MONTH(salesbydate[[#This Row],[Invoice_Date]])/3,0)</f>
        <v>2</v>
      </c>
      <c r="G1754">
        <f>WEEKNUM(salesbydate[[#This Row],[Invoice_Date]])</f>
        <v>25</v>
      </c>
      <c r="H1754" t="s">
        <v>35</v>
      </c>
      <c r="I1754" t="s">
        <v>75</v>
      </c>
      <c r="J1754" t="s">
        <v>76</v>
      </c>
      <c r="K1754" t="s">
        <v>20</v>
      </c>
      <c r="L1754" t="s">
        <v>145</v>
      </c>
      <c r="M1754" s="2">
        <v>25</v>
      </c>
      <c r="N1754" s="2">
        <v>350</v>
      </c>
      <c r="O1754" s="2">
        <v>87500</v>
      </c>
      <c r="P1754" s="2">
        <v>35000</v>
      </c>
      <c r="Q1754" s="8">
        <v>0.4</v>
      </c>
      <c r="R1754" t="s">
        <v>17</v>
      </c>
    </row>
    <row r="1755" spans="1:18" x14ac:dyDescent="0.35">
      <c r="A1755" t="s">
        <v>13</v>
      </c>
      <c r="B1755">
        <v>1185732</v>
      </c>
      <c r="C1755" s="1">
        <v>44365</v>
      </c>
      <c r="D1755">
        <f>YEAR(salesbydate[[#This Row],[Invoice_Date]])</f>
        <v>2021</v>
      </c>
      <c r="E1755">
        <f>MONTH(salesbydate[[#This Row],[Invoice_Date]])</f>
        <v>6</v>
      </c>
      <c r="F1755">
        <f>ROUNDUP(MONTH(salesbydate[[#This Row],[Invoice_Date]])/3,0)</f>
        <v>2</v>
      </c>
      <c r="G1755">
        <f>WEEKNUM(salesbydate[[#This Row],[Invoice_Date]])</f>
        <v>25</v>
      </c>
      <c r="H1755" t="s">
        <v>35</v>
      </c>
      <c r="I1755" t="s">
        <v>75</v>
      </c>
      <c r="J1755" t="s">
        <v>76</v>
      </c>
      <c r="K1755" t="s">
        <v>21</v>
      </c>
      <c r="L1755" t="s">
        <v>144</v>
      </c>
      <c r="M1755" s="2">
        <v>40</v>
      </c>
      <c r="N1755" s="2">
        <v>350</v>
      </c>
      <c r="O1755" s="2">
        <v>140000</v>
      </c>
      <c r="P1755" s="2">
        <v>49000</v>
      </c>
      <c r="Q1755" s="8">
        <v>0.35</v>
      </c>
      <c r="R1755" t="s">
        <v>17</v>
      </c>
    </row>
    <row r="1756" spans="1:18" x14ac:dyDescent="0.35">
      <c r="A1756" t="s">
        <v>13</v>
      </c>
      <c r="B1756">
        <v>1185732</v>
      </c>
      <c r="C1756" s="1">
        <v>44365</v>
      </c>
      <c r="D1756">
        <f>YEAR(salesbydate[[#This Row],[Invoice_Date]])</f>
        <v>2021</v>
      </c>
      <c r="E1756">
        <f>MONTH(salesbydate[[#This Row],[Invoice_Date]])</f>
        <v>6</v>
      </c>
      <c r="F1756">
        <f>ROUNDUP(MONTH(salesbydate[[#This Row],[Invoice_Date]])/3,0)</f>
        <v>2</v>
      </c>
      <c r="G1756">
        <f>WEEKNUM(salesbydate[[#This Row],[Invoice_Date]])</f>
        <v>25</v>
      </c>
      <c r="H1756" t="s">
        <v>35</v>
      </c>
      <c r="I1756" t="s">
        <v>75</v>
      </c>
      <c r="J1756" t="s">
        <v>76</v>
      </c>
      <c r="K1756" t="s">
        <v>22</v>
      </c>
      <c r="L1756" t="s">
        <v>145</v>
      </c>
      <c r="M1756" s="2">
        <v>45</v>
      </c>
      <c r="N1756" s="2">
        <v>525</v>
      </c>
      <c r="O1756" s="2">
        <v>236250</v>
      </c>
      <c r="P1756" s="2">
        <v>118125</v>
      </c>
      <c r="Q1756" s="8">
        <v>0.5</v>
      </c>
      <c r="R1756" t="s">
        <v>17</v>
      </c>
    </row>
    <row r="1757" spans="1:18" x14ac:dyDescent="0.35">
      <c r="A1757" t="s">
        <v>13</v>
      </c>
      <c r="B1757">
        <v>1185732</v>
      </c>
      <c r="C1757" s="1">
        <v>44394</v>
      </c>
      <c r="D1757">
        <f>YEAR(salesbydate[[#This Row],[Invoice_Date]])</f>
        <v>2021</v>
      </c>
      <c r="E1757">
        <f>MONTH(salesbydate[[#This Row],[Invoice_Date]])</f>
        <v>7</v>
      </c>
      <c r="F1757">
        <f>ROUNDUP(MONTH(salesbydate[[#This Row],[Invoice_Date]])/3,0)</f>
        <v>3</v>
      </c>
      <c r="G1757">
        <f>WEEKNUM(salesbydate[[#This Row],[Invoice_Date]])</f>
        <v>29</v>
      </c>
      <c r="H1757" t="s">
        <v>35</v>
      </c>
      <c r="I1757" t="s">
        <v>75</v>
      </c>
      <c r="J1757" t="s">
        <v>76</v>
      </c>
      <c r="K1757" t="s">
        <v>16</v>
      </c>
      <c r="L1757" t="s">
        <v>144</v>
      </c>
      <c r="M1757" s="2">
        <v>40</v>
      </c>
      <c r="N1757" s="2">
        <v>750</v>
      </c>
      <c r="O1757" s="2">
        <v>300000</v>
      </c>
      <c r="P1757" s="2">
        <v>120000</v>
      </c>
      <c r="Q1757" s="8">
        <v>0.4</v>
      </c>
      <c r="R1757" t="s">
        <v>17</v>
      </c>
    </row>
    <row r="1758" spans="1:18" x14ac:dyDescent="0.35">
      <c r="A1758" t="s">
        <v>13</v>
      </c>
      <c r="B1758">
        <v>1185732</v>
      </c>
      <c r="C1758" s="1">
        <v>44394</v>
      </c>
      <c r="D1758">
        <f>YEAR(salesbydate[[#This Row],[Invoice_Date]])</f>
        <v>2021</v>
      </c>
      <c r="E1758">
        <f>MONTH(salesbydate[[#This Row],[Invoice_Date]])</f>
        <v>7</v>
      </c>
      <c r="F1758">
        <f>ROUNDUP(MONTH(salesbydate[[#This Row],[Invoice_Date]])/3,0)</f>
        <v>3</v>
      </c>
      <c r="G1758">
        <f>WEEKNUM(salesbydate[[#This Row],[Invoice_Date]])</f>
        <v>29</v>
      </c>
      <c r="H1758" t="s">
        <v>35</v>
      </c>
      <c r="I1758" t="s">
        <v>75</v>
      </c>
      <c r="J1758" t="s">
        <v>76</v>
      </c>
      <c r="K1758" t="s">
        <v>18</v>
      </c>
      <c r="L1758" t="s">
        <v>144</v>
      </c>
      <c r="M1758" s="2">
        <v>35</v>
      </c>
      <c r="N1758" s="2">
        <v>500</v>
      </c>
      <c r="O1758" s="2">
        <v>175000</v>
      </c>
      <c r="P1758" s="2">
        <v>61250</v>
      </c>
      <c r="Q1758" s="8">
        <v>0.35</v>
      </c>
      <c r="R1758" t="s">
        <v>17</v>
      </c>
    </row>
    <row r="1759" spans="1:18" x14ac:dyDescent="0.35">
      <c r="A1759" t="s">
        <v>13</v>
      </c>
      <c r="B1759">
        <v>1185732</v>
      </c>
      <c r="C1759" s="1">
        <v>44394</v>
      </c>
      <c r="D1759">
        <f>YEAR(salesbydate[[#This Row],[Invoice_Date]])</f>
        <v>2021</v>
      </c>
      <c r="E1759">
        <f>MONTH(salesbydate[[#This Row],[Invoice_Date]])</f>
        <v>7</v>
      </c>
      <c r="F1759">
        <f>ROUNDUP(MONTH(salesbydate[[#This Row],[Invoice_Date]])/3,0)</f>
        <v>3</v>
      </c>
      <c r="G1759">
        <f>WEEKNUM(salesbydate[[#This Row],[Invoice_Date]])</f>
        <v>29</v>
      </c>
      <c r="H1759" t="s">
        <v>35</v>
      </c>
      <c r="I1759" t="s">
        <v>75</v>
      </c>
      <c r="J1759" t="s">
        <v>76</v>
      </c>
      <c r="K1759" t="s">
        <v>19</v>
      </c>
      <c r="L1759" t="s">
        <v>145</v>
      </c>
      <c r="M1759" s="2">
        <v>30</v>
      </c>
      <c r="N1759" s="2">
        <v>425</v>
      </c>
      <c r="O1759" s="2">
        <v>127500</v>
      </c>
      <c r="P1759" s="2">
        <v>44625</v>
      </c>
      <c r="Q1759" s="8">
        <v>0.35</v>
      </c>
      <c r="R1759" t="s">
        <v>17</v>
      </c>
    </row>
    <row r="1760" spans="1:18" x14ac:dyDescent="0.35">
      <c r="A1760" t="s">
        <v>13</v>
      </c>
      <c r="B1760">
        <v>1185732</v>
      </c>
      <c r="C1760" s="1">
        <v>44394</v>
      </c>
      <c r="D1760">
        <f>YEAR(salesbydate[[#This Row],[Invoice_Date]])</f>
        <v>2021</v>
      </c>
      <c r="E1760">
        <f>MONTH(salesbydate[[#This Row],[Invoice_Date]])</f>
        <v>7</v>
      </c>
      <c r="F1760">
        <f>ROUNDUP(MONTH(salesbydate[[#This Row],[Invoice_Date]])/3,0)</f>
        <v>3</v>
      </c>
      <c r="G1760">
        <f>WEEKNUM(salesbydate[[#This Row],[Invoice_Date]])</f>
        <v>29</v>
      </c>
      <c r="H1760" t="s">
        <v>35</v>
      </c>
      <c r="I1760" t="s">
        <v>75</v>
      </c>
      <c r="J1760" t="s">
        <v>76</v>
      </c>
      <c r="K1760" t="s">
        <v>20</v>
      </c>
      <c r="L1760" t="s">
        <v>145</v>
      </c>
      <c r="M1760" s="2">
        <v>30</v>
      </c>
      <c r="N1760" s="2">
        <v>375</v>
      </c>
      <c r="O1760" s="2">
        <v>112500</v>
      </c>
      <c r="P1760" s="2">
        <v>45000</v>
      </c>
      <c r="Q1760" s="8">
        <v>0.4</v>
      </c>
      <c r="R1760" t="s">
        <v>17</v>
      </c>
    </row>
    <row r="1761" spans="1:18" x14ac:dyDescent="0.35">
      <c r="A1761" t="s">
        <v>13</v>
      </c>
      <c r="B1761">
        <v>1185732</v>
      </c>
      <c r="C1761" s="1">
        <v>44394</v>
      </c>
      <c r="D1761">
        <f>YEAR(salesbydate[[#This Row],[Invoice_Date]])</f>
        <v>2021</v>
      </c>
      <c r="E1761">
        <f>MONTH(salesbydate[[#This Row],[Invoice_Date]])</f>
        <v>7</v>
      </c>
      <c r="F1761">
        <f>ROUNDUP(MONTH(salesbydate[[#This Row],[Invoice_Date]])/3,0)</f>
        <v>3</v>
      </c>
      <c r="G1761">
        <f>WEEKNUM(salesbydate[[#This Row],[Invoice_Date]])</f>
        <v>29</v>
      </c>
      <c r="H1761" t="s">
        <v>35</v>
      </c>
      <c r="I1761" t="s">
        <v>75</v>
      </c>
      <c r="J1761" t="s">
        <v>76</v>
      </c>
      <c r="K1761" t="s">
        <v>21</v>
      </c>
      <c r="L1761" t="s">
        <v>144</v>
      </c>
      <c r="M1761" s="2">
        <v>40</v>
      </c>
      <c r="N1761" s="2">
        <v>375</v>
      </c>
      <c r="O1761" s="2">
        <v>150000</v>
      </c>
      <c r="P1761" s="2">
        <v>52500</v>
      </c>
      <c r="Q1761" s="8">
        <v>0.35</v>
      </c>
      <c r="R1761" t="s">
        <v>17</v>
      </c>
    </row>
    <row r="1762" spans="1:18" x14ac:dyDescent="0.35">
      <c r="A1762" t="s">
        <v>13</v>
      </c>
      <c r="B1762">
        <v>1185732</v>
      </c>
      <c r="C1762" s="1">
        <v>44394</v>
      </c>
      <c r="D1762">
        <f>YEAR(salesbydate[[#This Row],[Invoice_Date]])</f>
        <v>2021</v>
      </c>
      <c r="E1762">
        <f>MONTH(salesbydate[[#This Row],[Invoice_Date]])</f>
        <v>7</v>
      </c>
      <c r="F1762">
        <f>ROUNDUP(MONTH(salesbydate[[#This Row],[Invoice_Date]])/3,0)</f>
        <v>3</v>
      </c>
      <c r="G1762">
        <f>WEEKNUM(salesbydate[[#This Row],[Invoice_Date]])</f>
        <v>29</v>
      </c>
      <c r="H1762" t="s">
        <v>35</v>
      </c>
      <c r="I1762" t="s">
        <v>75</v>
      </c>
      <c r="J1762" t="s">
        <v>76</v>
      </c>
      <c r="K1762" t="s">
        <v>22</v>
      </c>
      <c r="L1762" t="s">
        <v>145</v>
      </c>
      <c r="M1762" s="2">
        <v>45</v>
      </c>
      <c r="N1762" s="2">
        <v>550</v>
      </c>
      <c r="O1762" s="2">
        <v>247500</v>
      </c>
      <c r="P1762" s="2">
        <v>123750</v>
      </c>
      <c r="Q1762" s="8">
        <v>0.5</v>
      </c>
      <c r="R1762" t="s">
        <v>17</v>
      </c>
    </row>
    <row r="1763" spans="1:18" x14ac:dyDescent="0.35">
      <c r="A1763" t="s">
        <v>13</v>
      </c>
      <c r="B1763">
        <v>1185732</v>
      </c>
      <c r="C1763" s="1">
        <v>44426</v>
      </c>
      <c r="D1763">
        <f>YEAR(salesbydate[[#This Row],[Invoice_Date]])</f>
        <v>2021</v>
      </c>
      <c r="E1763">
        <f>MONTH(salesbydate[[#This Row],[Invoice_Date]])</f>
        <v>8</v>
      </c>
      <c r="F1763">
        <f>ROUNDUP(MONTH(salesbydate[[#This Row],[Invoice_Date]])/3,0)</f>
        <v>3</v>
      </c>
      <c r="G1763">
        <f>WEEKNUM(salesbydate[[#This Row],[Invoice_Date]])</f>
        <v>34</v>
      </c>
      <c r="H1763" t="s">
        <v>35</v>
      </c>
      <c r="I1763" t="s">
        <v>75</v>
      </c>
      <c r="J1763" t="s">
        <v>76</v>
      </c>
      <c r="K1763" t="s">
        <v>16</v>
      </c>
      <c r="L1763" t="s">
        <v>144</v>
      </c>
      <c r="M1763" s="2">
        <v>40</v>
      </c>
      <c r="N1763" s="2">
        <v>700</v>
      </c>
      <c r="O1763" s="2">
        <v>280000</v>
      </c>
      <c r="P1763" s="2">
        <v>112000</v>
      </c>
      <c r="Q1763" s="8">
        <v>0.4</v>
      </c>
      <c r="R1763" t="s">
        <v>17</v>
      </c>
    </row>
    <row r="1764" spans="1:18" x14ac:dyDescent="0.35">
      <c r="A1764" t="s">
        <v>13</v>
      </c>
      <c r="B1764">
        <v>1185732</v>
      </c>
      <c r="C1764" s="1">
        <v>44426</v>
      </c>
      <c r="D1764">
        <f>YEAR(salesbydate[[#This Row],[Invoice_Date]])</f>
        <v>2021</v>
      </c>
      <c r="E1764">
        <f>MONTH(salesbydate[[#This Row],[Invoice_Date]])</f>
        <v>8</v>
      </c>
      <c r="F1764">
        <f>ROUNDUP(MONTH(salesbydate[[#This Row],[Invoice_Date]])/3,0)</f>
        <v>3</v>
      </c>
      <c r="G1764">
        <f>WEEKNUM(salesbydate[[#This Row],[Invoice_Date]])</f>
        <v>34</v>
      </c>
      <c r="H1764" t="s">
        <v>35</v>
      </c>
      <c r="I1764" t="s">
        <v>75</v>
      </c>
      <c r="J1764" t="s">
        <v>76</v>
      </c>
      <c r="K1764" t="s">
        <v>18</v>
      </c>
      <c r="L1764" t="s">
        <v>144</v>
      </c>
      <c r="M1764" s="2">
        <v>40</v>
      </c>
      <c r="N1764" s="2">
        <v>475</v>
      </c>
      <c r="O1764" s="2">
        <v>190000</v>
      </c>
      <c r="P1764" s="2">
        <v>66500</v>
      </c>
      <c r="Q1764" s="8">
        <v>0.35</v>
      </c>
      <c r="R1764" t="s">
        <v>17</v>
      </c>
    </row>
    <row r="1765" spans="1:18" x14ac:dyDescent="0.35">
      <c r="A1765" t="s">
        <v>13</v>
      </c>
      <c r="B1765">
        <v>1185732</v>
      </c>
      <c r="C1765" s="1">
        <v>44426</v>
      </c>
      <c r="D1765">
        <f>YEAR(salesbydate[[#This Row],[Invoice_Date]])</f>
        <v>2021</v>
      </c>
      <c r="E1765">
        <f>MONTH(salesbydate[[#This Row],[Invoice_Date]])</f>
        <v>8</v>
      </c>
      <c r="F1765">
        <f>ROUNDUP(MONTH(salesbydate[[#This Row],[Invoice_Date]])/3,0)</f>
        <v>3</v>
      </c>
      <c r="G1765">
        <f>WEEKNUM(salesbydate[[#This Row],[Invoice_Date]])</f>
        <v>34</v>
      </c>
      <c r="H1765" t="s">
        <v>35</v>
      </c>
      <c r="I1765" t="s">
        <v>75</v>
      </c>
      <c r="J1765" t="s">
        <v>76</v>
      </c>
      <c r="K1765" t="s">
        <v>19</v>
      </c>
      <c r="L1765" t="s">
        <v>145</v>
      </c>
      <c r="M1765" s="2">
        <v>35</v>
      </c>
      <c r="N1765" s="2">
        <v>400</v>
      </c>
      <c r="O1765" s="2">
        <v>140000</v>
      </c>
      <c r="P1765" s="2">
        <v>49000</v>
      </c>
      <c r="Q1765" s="8">
        <v>0.35</v>
      </c>
      <c r="R1765" t="s">
        <v>17</v>
      </c>
    </row>
    <row r="1766" spans="1:18" x14ac:dyDescent="0.35">
      <c r="A1766" t="s">
        <v>13</v>
      </c>
      <c r="B1766">
        <v>1185732</v>
      </c>
      <c r="C1766" s="1">
        <v>44426</v>
      </c>
      <c r="D1766">
        <f>YEAR(salesbydate[[#This Row],[Invoice_Date]])</f>
        <v>2021</v>
      </c>
      <c r="E1766">
        <f>MONTH(salesbydate[[#This Row],[Invoice_Date]])</f>
        <v>8</v>
      </c>
      <c r="F1766">
        <f>ROUNDUP(MONTH(salesbydate[[#This Row],[Invoice_Date]])/3,0)</f>
        <v>3</v>
      </c>
      <c r="G1766">
        <f>WEEKNUM(salesbydate[[#This Row],[Invoice_Date]])</f>
        <v>34</v>
      </c>
      <c r="H1766" t="s">
        <v>35</v>
      </c>
      <c r="I1766" t="s">
        <v>75</v>
      </c>
      <c r="J1766" t="s">
        <v>76</v>
      </c>
      <c r="K1766" t="s">
        <v>20</v>
      </c>
      <c r="L1766" t="s">
        <v>145</v>
      </c>
      <c r="M1766" s="2">
        <v>25</v>
      </c>
      <c r="N1766" s="2">
        <v>325</v>
      </c>
      <c r="O1766" s="2">
        <v>81250</v>
      </c>
      <c r="P1766" s="2">
        <v>32500</v>
      </c>
      <c r="Q1766" s="8">
        <v>0.4</v>
      </c>
      <c r="R1766" t="s">
        <v>17</v>
      </c>
    </row>
    <row r="1767" spans="1:18" x14ac:dyDescent="0.35">
      <c r="A1767" t="s">
        <v>13</v>
      </c>
      <c r="B1767">
        <v>1185732</v>
      </c>
      <c r="C1767" s="1">
        <v>44426</v>
      </c>
      <c r="D1767">
        <f>YEAR(salesbydate[[#This Row],[Invoice_Date]])</f>
        <v>2021</v>
      </c>
      <c r="E1767">
        <f>MONTH(salesbydate[[#This Row],[Invoice_Date]])</f>
        <v>8</v>
      </c>
      <c r="F1767">
        <f>ROUNDUP(MONTH(salesbydate[[#This Row],[Invoice_Date]])/3,0)</f>
        <v>3</v>
      </c>
      <c r="G1767">
        <f>WEEKNUM(salesbydate[[#This Row],[Invoice_Date]])</f>
        <v>34</v>
      </c>
      <c r="H1767" t="s">
        <v>35</v>
      </c>
      <c r="I1767" t="s">
        <v>75</v>
      </c>
      <c r="J1767" t="s">
        <v>76</v>
      </c>
      <c r="K1767" t="s">
        <v>21</v>
      </c>
      <c r="L1767" t="s">
        <v>144</v>
      </c>
      <c r="M1767" s="2">
        <v>35</v>
      </c>
      <c r="N1767" s="2">
        <v>300</v>
      </c>
      <c r="O1767" s="2">
        <v>105000</v>
      </c>
      <c r="P1767" s="2">
        <v>36750</v>
      </c>
      <c r="Q1767" s="8">
        <v>0.35</v>
      </c>
      <c r="R1767" t="s">
        <v>17</v>
      </c>
    </row>
    <row r="1768" spans="1:18" x14ac:dyDescent="0.35">
      <c r="A1768" t="s">
        <v>13</v>
      </c>
      <c r="B1768">
        <v>1185732</v>
      </c>
      <c r="C1768" s="1">
        <v>44426</v>
      </c>
      <c r="D1768">
        <f>YEAR(salesbydate[[#This Row],[Invoice_Date]])</f>
        <v>2021</v>
      </c>
      <c r="E1768">
        <f>MONTH(salesbydate[[#This Row],[Invoice_Date]])</f>
        <v>8</v>
      </c>
      <c r="F1768">
        <f>ROUNDUP(MONTH(salesbydate[[#This Row],[Invoice_Date]])/3,0)</f>
        <v>3</v>
      </c>
      <c r="G1768">
        <f>WEEKNUM(salesbydate[[#This Row],[Invoice_Date]])</f>
        <v>34</v>
      </c>
      <c r="H1768" t="s">
        <v>35</v>
      </c>
      <c r="I1768" t="s">
        <v>75</v>
      </c>
      <c r="J1768" t="s">
        <v>76</v>
      </c>
      <c r="K1768" t="s">
        <v>22</v>
      </c>
      <c r="L1768" t="s">
        <v>145</v>
      </c>
      <c r="M1768" s="2">
        <v>40</v>
      </c>
      <c r="N1768" s="2">
        <v>475</v>
      </c>
      <c r="O1768" s="2">
        <v>190000</v>
      </c>
      <c r="P1768" s="2">
        <v>95000</v>
      </c>
      <c r="Q1768" s="8">
        <v>0.5</v>
      </c>
      <c r="R1768" t="s">
        <v>17</v>
      </c>
    </row>
    <row r="1769" spans="1:18" x14ac:dyDescent="0.35">
      <c r="A1769" t="s">
        <v>13</v>
      </c>
      <c r="B1769">
        <v>1185732</v>
      </c>
      <c r="C1769" s="1">
        <v>44458</v>
      </c>
      <c r="D1769">
        <f>YEAR(salesbydate[[#This Row],[Invoice_Date]])</f>
        <v>2021</v>
      </c>
      <c r="E1769">
        <f>MONTH(salesbydate[[#This Row],[Invoice_Date]])</f>
        <v>9</v>
      </c>
      <c r="F1769">
        <f>ROUNDUP(MONTH(salesbydate[[#This Row],[Invoice_Date]])/3,0)</f>
        <v>3</v>
      </c>
      <c r="G1769">
        <f>WEEKNUM(salesbydate[[#This Row],[Invoice_Date]])</f>
        <v>39</v>
      </c>
      <c r="H1769" t="s">
        <v>35</v>
      </c>
      <c r="I1769" t="s">
        <v>75</v>
      </c>
      <c r="J1769" t="s">
        <v>76</v>
      </c>
      <c r="K1769" t="s">
        <v>16</v>
      </c>
      <c r="L1769" t="s">
        <v>144</v>
      </c>
      <c r="M1769" s="2">
        <v>35</v>
      </c>
      <c r="N1769" s="2">
        <v>600</v>
      </c>
      <c r="O1769" s="2">
        <v>210000</v>
      </c>
      <c r="P1769" s="2">
        <v>84000</v>
      </c>
      <c r="Q1769" s="8">
        <v>0.4</v>
      </c>
      <c r="R1769" t="s">
        <v>17</v>
      </c>
    </row>
    <row r="1770" spans="1:18" x14ac:dyDescent="0.35">
      <c r="A1770" t="s">
        <v>13</v>
      </c>
      <c r="B1770">
        <v>1185732</v>
      </c>
      <c r="C1770" s="1">
        <v>44458</v>
      </c>
      <c r="D1770">
        <f>YEAR(salesbydate[[#This Row],[Invoice_Date]])</f>
        <v>2021</v>
      </c>
      <c r="E1770">
        <f>MONTH(salesbydate[[#This Row],[Invoice_Date]])</f>
        <v>9</v>
      </c>
      <c r="F1770">
        <f>ROUNDUP(MONTH(salesbydate[[#This Row],[Invoice_Date]])/3,0)</f>
        <v>3</v>
      </c>
      <c r="G1770">
        <f>WEEKNUM(salesbydate[[#This Row],[Invoice_Date]])</f>
        <v>39</v>
      </c>
      <c r="H1770" t="s">
        <v>35</v>
      </c>
      <c r="I1770" t="s">
        <v>75</v>
      </c>
      <c r="J1770" t="s">
        <v>76</v>
      </c>
      <c r="K1770" t="s">
        <v>18</v>
      </c>
      <c r="L1770" t="s">
        <v>144</v>
      </c>
      <c r="M1770" s="2">
        <v>30</v>
      </c>
      <c r="N1770" s="2">
        <v>400</v>
      </c>
      <c r="O1770" s="2">
        <v>120000</v>
      </c>
      <c r="P1770" s="2">
        <v>42000</v>
      </c>
      <c r="Q1770" s="8">
        <v>0.35</v>
      </c>
      <c r="R1770" t="s">
        <v>17</v>
      </c>
    </row>
    <row r="1771" spans="1:18" x14ac:dyDescent="0.35">
      <c r="A1771" t="s">
        <v>13</v>
      </c>
      <c r="B1771">
        <v>1185732</v>
      </c>
      <c r="C1771" s="1">
        <v>44458</v>
      </c>
      <c r="D1771">
        <f>YEAR(salesbydate[[#This Row],[Invoice_Date]])</f>
        <v>2021</v>
      </c>
      <c r="E1771">
        <f>MONTH(salesbydate[[#This Row],[Invoice_Date]])</f>
        <v>9</v>
      </c>
      <c r="F1771">
        <f>ROUNDUP(MONTH(salesbydate[[#This Row],[Invoice_Date]])/3,0)</f>
        <v>3</v>
      </c>
      <c r="G1771">
        <f>WEEKNUM(salesbydate[[#This Row],[Invoice_Date]])</f>
        <v>39</v>
      </c>
      <c r="H1771" t="s">
        <v>35</v>
      </c>
      <c r="I1771" t="s">
        <v>75</v>
      </c>
      <c r="J1771" t="s">
        <v>76</v>
      </c>
      <c r="K1771" t="s">
        <v>19</v>
      </c>
      <c r="L1771" t="s">
        <v>145</v>
      </c>
      <c r="M1771" s="2">
        <v>15</v>
      </c>
      <c r="N1771" s="2">
        <v>300</v>
      </c>
      <c r="O1771" s="2">
        <v>45000</v>
      </c>
      <c r="P1771" s="2">
        <v>15750</v>
      </c>
      <c r="Q1771" s="8">
        <v>0.35</v>
      </c>
      <c r="R1771" t="s">
        <v>17</v>
      </c>
    </row>
    <row r="1772" spans="1:18" x14ac:dyDescent="0.35">
      <c r="A1772" t="s">
        <v>13</v>
      </c>
      <c r="B1772">
        <v>1185732</v>
      </c>
      <c r="C1772" s="1">
        <v>44458</v>
      </c>
      <c r="D1772">
        <f>YEAR(salesbydate[[#This Row],[Invoice_Date]])</f>
        <v>2021</v>
      </c>
      <c r="E1772">
        <f>MONTH(salesbydate[[#This Row],[Invoice_Date]])</f>
        <v>9</v>
      </c>
      <c r="F1772">
        <f>ROUNDUP(MONTH(salesbydate[[#This Row],[Invoice_Date]])/3,0)</f>
        <v>3</v>
      </c>
      <c r="G1772">
        <f>WEEKNUM(salesbydate[[#This Row],[Invoice_Date]])</f>
        <v>39</v>
      </c>
      <c r="H1772" t="s">
        <v>35</v>
      </c>
      <c r="I1772" t="s">
        <v>75</v>
      </c>
      <c r="J1772" t="s">
        <v>76</v>
      </c>
      <c r="K1772" t="s">
        <v>20</v>
      </c>
      <c r="L1772" t="s">
        <v>145</v>
      </c>
      <c r="M1772" s="2">
        <v>15</v>
      </c>
      <c r="N1772" s="2">
        <v>275</v>
      </c>
      <c r="O1772" s="2">
        <v>41250</v>
      </c>
      <c r="P1772" s="2">
        <v>16500</v>
      </c>
      <c r="Q1772" s="8">
        <v>0.4</v>
      </c>
      <c r="R1772" t="s">
        <v>17</v>
      </c>
    </row>
    <row r="1773" spans="1:18" x14ac:dyDescent="0.35">
      <c r="A1773" t="s">
        <v>13</v>
      </c>
      <c r="B1773">
        <v>1185732</v>
      </c>
      <c r="C1773" s="1">
        <v>44458</v>
      </c>
      <c r="D1773">
        <f>YEAR(salesbydate[[#This Row],[Invoice_Date]])</f>
        <v>2021</v>
      </c>
      <c r="E1773">
        <f>MONTH(salesbydate[[#This Row],[Invoice_Date]])</f>
        <v>9</v>
      </c>
      <c r="F1773">
        <f>ROUNDUP(MONTH(salesbydate[[#This Row],[Invoice_Date]])/3,0)</f>
        <v>3</v>
      </c>
      <c r="G1773">
        <f>WEEKNUM(salesbydate[[#This Row],[Invoice_Date]])</f>
        <v>39</v>
      </c>
      <c r="H1773" t="s">
        <v>35</v>
      </c>
      <c r="I1773" t="s">
        <v>75</v>
      </c>
      <c r="J1773" t="s">
        <v>76</v>
      </c>
      <c r="K1773" t="s">
        <v>21</v>
      </c>
      <c r="L1773" t="s">
        <v>144</v>
      </c>
      <c r="M1773" s="2">
        <v>25</v>
      </c>
      <c r="N1773" s="2">
        <v>275</v>
      </c>
      <c r="O1773" s="2">
        <v>68750</v>
      </c>
      <c r="P1773" s="2">
        <v>24063</v>
      </c>
      <c r="Q1773" s="8">
        <v>0.35</v>
      </c>
      <c r="R1773" t="s">
        <v>17</v>
      </c>
    </row>
    <row r="1774" spans="1:18" x14ac:dyDescent="0.35">
      <c r="A1774" t="s">
        <v>13</v>
      </c>
      <c r="B1774">
        <v>1185732</v>
      </c>
      <c r="C1774" s="1">
        <v>44458</v>
      </c>
      <c r="D1774">
        <f>YEAR(salesbydate[[#This Row],[Invoice_Date]])</f>
        <v>2021</v>
      </c>
      <c r="E1774">
        <f>MONTH(salesbydate[[#This Row],[Invoice_Date]])</f>
        <v>9</v>
      </c>
      <c r="F1774">
        <f>ROUNDUP(MONTH(salesbydate[[#This Row],[Invoice_Date]])/3,0)</f>
        <v>3</v>
      </c>
      <c r="G1774">
        <f>WEEKNUM(salesbydate[[#This Row],[Invoice_Date]])</f>
        <v>39</v>
      </c>
      <c r="H1774" t="s">
        <v>35</v>
      </c>
      <c r="I1774" t="s">
        <v>75</v>
      </c>
      <c r="J1774" t="s">
        <v>76</v>
      </c>
      <c r="K1774" t="s">
        <v>22</v>
      </c>
      <c r="L1774" t="s">
        <v>145</v>
      </c>
      <c r="M1774" s="2">
        <v>30</v>
      </c>
      <c r="N1774" s="2">
        <v>350</v>
      </c>
      <c r="O1774" s="2">
        <v>105000</v>
      </c>
      <c r="P1774" s="2">
        <v>52500</v>
      </c>
      <c r="Q1774" s="8">
        <v>0.5</v>
      </c>
      <c r="R1774" t="s">
        <v>17</v>
      </c>
    </row>
    <row r="1775" spans="1:18" x14ac:dyDescent="0.35">
      <c r="A1775" t="s">
        <v>13</v>
      </c>
      <c r="B1775">
        <v>1185732</v>
      </c>
      <c r="C1775" s="1">
        <v>44487</v>
      </c>
      <c r="D1775">
        <f>YEAR(salesbydate[[#This Row],[Invoice_Date]])</f>
        <v>2021</v>
      </c>
      <c r="E1775">
        <f>MONTH(salesbydate[[#This Row],[Invoice_Date]])</f>
        <v>10</v>
      </c>
      <c r="F1775">
        <f>ROUNDUP(MONTH(salesbydate[[#This Row],[Invoice_Date]])/3,0)</f>
        <v>4</v>
      </c>
      <c r="G1775">
        <f>WEEKNUM(salesbydate[[#This Row],[Invoice_Date]])</f>
        <v>43</v>
      </c>
      <c r="H1775" t="s">
        <v>35</v>
      </c>
      <c r="I1775" t="s">
        <v>75</v>
      </c>
      <c r="J1775" t="s">
        <v>76</v>
      </c>
      <c r="K1775" t="s">
        <v>16</v>
      </c>
      <c r="L1775" t="s">
        <v>144</v>
      </c>
      <c r="M1775" s="2">
        <v>35</v>
      </c>
      <c r="N1775" s="2">
        <v>525</v>
      </c>
      <c r="O1775" s="2">
        <v>183750</v>
      </c>
      <c r="P1775" s="2">
        <v>73500</v>
      </c>
      <c r="Q1775" s="8">
        <v>0.4</v>
      </c>
      <c r="R1775" t="s">
        <v>17</v>
      </c>
    </row>
    <row r="1776" spans="1:18" x14ac:dyDescent="0.35">
      <c r="A1776" t="s">
        <v>13</v>
      </c>
      <c r="B1776">
        <v>1185732</v>
      </c>
      <c r="C1776" s="1">
        <v>44487</v>
      </c>
      <c r="D1776">
        <f>YEAR(salesbydate[[#This Row],[Invoice_Date]])</f>
        <v>2021</v>
      </c>
      <c r="E1776">
        <f>MONTH(salesbydate[[#This Row],[Invoice_Date]])</f>
        <v>10</v>
      </c>
      <c r="F1776">
        <f>ROUNDUP(MONTH(salesbydate[[#This Row],[Invoice_Date]])/3,0)</f>
        <v>4</v>
      </c>
      <c r="G1776">
        <f>WEEKNUM(salesbydate[[#This Row],[Invoice_Date]])</f>
        <v>43</v>
      </c>
      <c r="H1776" t="s">
        <v>35</v>
      </c>
      <c r="I1776" t="s">
        <v>75</v>
      </c>
      <c r="J1776" t="s">
        <v>76</v>
      </c>
      <c r="K1776" t="s">
        <v>18</v>
      </c>
      <c r="L1776" t="s">
        <v>144</v>
      </c>
      <c r="M1776" s="2">
        <v>25</v>
      </c>
      <c r="N1776" s="2">
        <v>350</v>
      </c>
      <c r="O1776" s="2">
        <v>87500</v>
      </c>
      <c r="P1776" s="2">
        <v>30625</v>
      </c>
      <c r="Q1776" s="8">
        <v>0.35</v>
      </c>
      <c r="R1776" t="s">
        <v>17</v>
      </c>
    </row>
    <row r="1777" spans="1:18" x14ac:dyDescent="0.35">
      <c r="A1777" t="s">
        <v>13</v>
      </c>
      <c r="B1777">
        <v>1185732</v>
      </c>
      <c r="C1777" s="1">
        <v>44487</v>
      </c>
      <c r="D1777">
        <f>YEAR(salesbydate[[#This Row],[Invoice_Date]])</f>
        <v>2021</v>
      </c>
      <c r="E1777">
        <f>MONTH(salesbydate[[#This Row],[Invoice_Date]])</f>
        <v>10</v>
      </c>
      <c r="F1777">
        <f>ROUNDUP(MONTH(salesbydate[[#This Row],[Invoice_Date]])/3,0)</f>
        <v>4</v>
      </c>
      <c r="G1777">
        <f>WEEKNUM(salesbydate[[#This Row],[Invoice_Date]])</f>
        <v>43</v>
      </c>
      <c r="H1777" t="s">
        <v>35</v>
      </c>
      <c r="I1777" t="s">
        <v>75</v>
      </c>
      <c r="J1777" t="s">
        <v>76</v>
      </c>
      <c r="K1777" t="s">
        <v>19</v>
      </c>
      <c r="L1777" t="s">
        <v>145</v>
      </c>
      <c r="M1777" s="2">
        <v>25</v>
      </c>
      <c r="N1777" s="2">
        <v>250</v>
      </c>
      <c r="O1777" s="2">
        <v>62500</v>
      </c>
      <c r="P1777" s="2">
        <v>21875</v>
      </c>
      <c r="Q1777" s="8">
        <v>0.35</v>
      </c>
      <c r="R1777" t="s">
        <v>17</v>
      </c>
    </row>
    <row r="1778" spans="1:18" x14ac:dyDescent="0.35">
      <c r="A1778" t="s">
        <v>13</v>
      </c>
      <c r="B1778">
        <v>1185732</v>
      </c>
      <c r="C1778" s="1">
        <v>44487</v>
      </c>
      <c r="D1778">
        <f>YEAR(salesbydate[[#This Row],[Invoice_Date]])</f>
        <v>2021</v>
      </c>
      <c r="E1778">
        <f>MONTH(salesbydate[[#This Row],[Invoice_Date]])</f>
        <v>10</v>
      </c>
      <c r="F1778">
        <f>ROUNDUP(MONTH(salesbydate[[#This Row],[Invoice_Date]])/3,0)</f>
        <v>4</v>
      </c>
      <c r="G1778">
        <f>WEEKNUM(salesbydate[[#This Row],[Invoice_Date]])</f>
        <v>43</v>
      </c>
      <c r="H1778" t="s">
        <v>35</v>
      </c>
      <c r="I1778" t="s">
        <v>75</v>
      </c>
      <c r="J1778" t="s">
        <v>76</v>
      </c>
      <c r="K1778" t="s">
        <v>20</v>
      </c>
      <c r="L1778" t="s">
        <v>145</v>
      </c>
      <c r="M1778" s="2">
        <v>25</v>
      </c>
      <c r="N1778" s="2">
        <v>225</v>
      </c>
      <c r="O1778" s="2">
        <v>56250</v>
      </c>
      <c r="P1778" s="2">
        <v>22500</v>
      </c>
      <c r="Q1778" s="8">
        <v>0.4</v>
      </c>
      <c r="R1778" t="s">
        <v>17</v>
      </c>
    </row>
    <row r="1779" spans="1:18" x14ac:dyDescent="0.35">
      <c r="A1779" t="s">
        <v>13</v>
      </c>
      <c r="B1779">
        <v>1185732</v>
      </c>
      <c r="C1779" s="1">
        <v>44487</v>
      </c>
      <c r="D1779">
        <f>YEAR(salesbydate[[#This Row],[Invoice_Date]])</f>
        <v>2021</v>
      </c>
      <c r="E1779">
        <f>MONTH(salesbydate[[#This Row],[Invoice_Date]])</f>
        <v>10</v>
      </c>
      <c r="F1779">
        <f>ROUNDUP(MONTH(salesbydate[[#This Row],[Invoice_Date]])/3,0)</f>
        <v>4</v>
      </c>
      <c r="G1779">
        <f>WEEKNUM(salesbydate[[#This Row],[Invoice_Date]])</f>
        <v>43</v>
      </c>
      <c r="H1779" t="s">
        <v>35</v>
      </c>
      <c r="I1779" t="s">
        <v>75</v>
      </c>
      <c r="J1779" t="s">
        <v>76</v>
      </c>
      <c r="K1779" t="s">
        <v>21</v>
      </c>
      <c r="L1779" t="s">
        <v>144</v>
      </c>
      <c r="M1779" s="2">
        <v>35</v>
      </c>
      <c r="N1779" s="2">
        <v>225</v>
      </c>
      <c r="O1779" s="2">
        <v>78750</v>
      </c>
      <c r="P1779" s="2">
        <v>27563</v>
      </c>
      <c r="Q1779" s="8">
        <v>0.35</v>
      </c>
      <c r="R1779" t="s">
        <v>17</v>
      </c>
    </row>
    <row r="1780" spans="1:18" x14ac:dyDescent="0.35">
      <c r="A1780" t="s">
        <v>13</v>
      </c>
      <c r="B1780">
        <v>1185732</v>
      </c>
      <c r="C1780" s="1">
        <v>44487</v>
      </c>
      <c r="D1780">
        <f>YEAR(salesbydate[[#This Row],[Invoice_Date]])</f>
        <v>2021</v>
      </c>
      <c r="E1780">
        <f>MONTH(salesbydate[[#This Row],[Invoice_Date]])</f>
        <v>10</v>
      </c>
      <c r="F1780">
        <f>ROUNDUP(MONTH(salesbydate[[#This Row],[Invoice_Date]])/3,0)</f>
        <v>4</v>
      </c>
      <c r="G1780">
        <f>WEEKNUM(salesbydate[[#This Row],[Invoice_Date]])</f>
        <v>43</v>
      </c>
      <c r="H1780" t="s">
        <v>35</v>
      </c>
      <c r="I1780" t="s">
        <v>75</v>
      </c>
      <c r="J1780" t="s">
        <v>76</v>
      </c>
      <c r="K1780" t="s">
        <v>22</v>
      </c>
      <c r="L1780" t="s">
        <v>145</v>
      </c>
      <c r="M1780" s="2">
        <v>40</v>
      </c>
      <c r="N1780" s="2">
        <v>350</v>
      </c>
      <c r="O1780" s="2">
        <v>140000</v>
      </c>
      <c r="P1780" s="2">
        <v>70000</v>
      </c>
      <c r="Q1780" s="8">
        <v>0.5</v>
      </c>
      <c r="R1780" t="s">
        <v>17</v>
      </c>
    </row>
    <row r="1781" spans="1:18" x14ac:dyDescent="0.35">
      <c r="A1781" t="s">
        <v>13</v>
      </c>
      <c r="B1781">
        <v>1185732</v>
      </c>
      <c r="C1781" s="1">
        <v>44518</v>
      </c>
      <c r="D1781">
        <f>YEAR(salesbydate[[#This Row],[Invoice_Date]])</f>
        <v>2021</v>
      </c>
      <c r="E1781">
        <f>MONTH(salesbydate[[#This Row],[Invoice_Date]])</f>
        <v>11</v>
      </c>
      <c r="F1781">
        <f>ROUNDUP(MONTH(salesbydate[[#This Row],[Invoice_Date]])/3,0)</f>
        <v>4</v>
      </c>
      <c r="G1781">
        <f>WEEKNUM(salesbydate[[#This Row],[Invoice_Date]])</f>
        <v>47</v>
      </c>
      <c r="H1781" t="s">
        <v>35</v>
      </c>
      <c r="I1781" t="s">
        <v>75</v>
      </c>
      <c r="J1781" t="s">
        <v>76</v>
      </c>
      <c r="K1781" t="s">
        <v>16</v>
      </c>
      <c r="L1781" t="s">
        <v>144</v>
      </c>
      <c r="M1781" s="2">
        <v>35</v>
      </c>
      <c r="N1781" s="2">
        <v>500</v>
      </c>
      <c r="O1781" s="2">
        <v>175000</v>
      </c>
      <c r="P1781" s="2">
        <v>70000</v>
      </c>
      <c r="Q1781" s="8">
        <v>0.4</v>
      </c>
      <c r="R1781" t="s">
        <v>17</v>
      </c>
    </row>
    <row r="1782" spans="1:18" x14ac:dyDescent="0.35">
      <c r="A1782" t="s">
        <v>13</v>
      </c>
      <c r="B1782">
        <v>1185732</v>
      </c>
      <c r="C1782" s="1">
        <v>44518</v>
      </c>
      <c r="D1782">
        <f>YEAR(salesbydate[[#This Row],[Invoice_Date]])</f>
        <v>2021</v>
      </c>
      <c r="E1782">
        <f>MONTH(salesbydate[[#This Row],[Invoice_Date]])</f>
        <v>11</v>
      </c>
      <c r="F1782">
        <f>ROUNDUP(MONTH(salesbydate[[#This Row],[Invoice_Date]])/3,0)</f>
        <v>4</v>
      </c>
      <c r="G1782">
        <f>WEEKNUM(salesbydate[[#This Row],[Invoice_Date]])</f>
        <v>47</v>
      </c>
      <c r="H1782" t="s">
        <v>35</v>
      </c>
      <c r="I1782" t="s">
        <v>75</v>
      </c>
      <c r="J1782" t="s">
        <v>76</v>
      </c>
      <c r="K1782" t="s">
        <v>18</v>
      </c>
      <c r="L1782" t="s">
        <v>144</v>
      </c>
      <c r="M1782" s="2">
        <v>25</v>
      </c>
      <c r="N1782" s="2">
        <v>350</v>
      </c>
      <c r="O1782" s="2">
        <v>87500</v>
      </c>
      <c r="P1782" s="2">
        <v>30625</v>
      </c>
      <c r="Q1782" s="8">
        <v>0.35</v>
      </c>
      <c r="R1782" t="s">
        <v>17</v>
      </c>
    </row>
    <row r="1783" spans="1:18" x14ac:dyDescent="0.35">
      <c r="A1783" t="s">
        <v>13</v>
      </c>
      <c r="B1783">
        <v>1185732</v>
      </c>
      <c r="C1783" s="1">
        <v>44518</v>
      </c>
      <c r="D1783">
        <f>YEAR(salesbydate[[#This Row],[Invoice_Date]])</f>
        <v>2021</v>
      </c>
      <c r="E1783">
        <f>MONTH(salesbydate[[#This Row],[Invoice_Date]])</f>
        <v>11</v>
      </c>
      <c r="F1783">
        <f>ROUNDUP(MONTH(salesbydate[[#This Row],[Invoice_Date]])/3,0)</f>
        <v>4</v>
      </c>
      <c r="G1783">
        <f>WEEKNUM(salesbydate[[#This Row],[Invoice_Date]])</f>
        <v>47</v>
      </c>
      <c r="H1783" t="s">
        <v>35</v>
      </c>
      <c r="I1783" t="s">
        <v>75</v>
      </c>
      <c r="J1783" t="s">
        <v>76</v>
      </c>
      <c r="K1783" t="s">
        <v>19</v>
      </c>
      <c r="L1783" t="s">
        <v>145</v>
      </c>
      <c r="M1783" s="2">
        <v>25</v>
      </c>
      <c r="N1783" s="2">
        <v>295</v>
      </c>
      <c r="O1783" s="2">
        <v>73750</v>
      </c>
      <c r="P1783" s="2">
        <v>25813</v>
      </c>
      <c r="Q1783" s="8">
        <v>0.35</v>
      </c>
      <c r="R1783" t="s">
        <v>17</v>
      </c>
    </row>
    <row r="1784" spans="1:18" x14ac:dyDescent="0.35">
      <c r="A1784" t="s">
        <v>13</v>
      </c>
      <c r="B1784">
        <v>1185732</v>
      </c>
      <c r="C1784" s="1">
        <v>44518</v>
      </c>
      <c r="D1784">
        <f>YEAR(salesbydate[[#This Row],[Invoice_Date]])</f>
        <v>2021</v>
      </c>
      <c r="E1784">
        <f>MONTH(salesbydate[[#This Row],[Invoice_Date]])</f>
        <v>11</v>
      </c>
      <c r="F1784">
        <f>ROUNDUP(MONTH(salesbydate[[#This Row],[Invoice_Date]])/3,0)</f>
        <v>4</v>
      </c>
      <c r="G1784">
        <f>WEEKNUM(salesbydate[[#This Row],[Invoice_Date]])</f>
        <v>47</v>
      </c>
      <c r="H1784" t="s">
        <v>35</v>
      </c>
      <c r="I1784" t="s">
        <v>75</v>
      </c>
      <c r="J1784" t="s">
        <v>76</v>
      </c>
      <c r="K1784" t="s">
        <v>20</v>
      </c>
      <c r="L1784" t="s">
        <v>145</v>
      </c>
      <c r="M1784" s="2">
        <v>25</v>
      </c>
      <c r="N1784" s="2">
        <v>325</v>
      </c>
      <c r="O1784" s="2">
        <v>81250</v>
      </c>
      <c r="P1784" s="2">
        <v>32500</v>
      </c>
      <c r="Q1784" s="8">
        <v>0.4</v>
      </c>
      <c r="R1784" t="s">
        <v>17</v>
      </c>
    </row>
    <row r="1785" spans="1:18" x14ac:dyDescent="0.35">
      <c r="A1785" t="s">
        <v>13</v>
      </c>
      <c r="B1785">
        <v>1185732</v>
      </c>
      <c r="C1785" s="1">
        <v>44518</v>
      </c>
      <c r="D1785">
        <f>YEAR(salesbydate[[#This Row],[Invoice_Date]])</f>
        <v>2021</v>
      </c>
      <c r="E1785">
        <f>MONTH(salesbydate[[#This Row],[Invoice_Date]])</f>
        <v>11</v>
      </c>
      <c r="F1785">
        <f>ROUNDUP(MONTH(salesbydate[[#This Row],[Invoice_Date]])/3,0)</f>
        <v>4</v>
      </c>
      <c r="G1785">
        <f>WEEKNUM(salesbydate[[#This Row],[Invoice_Date]])</f>
        <v>47</v>
      </c>
      <c r="H1785" t="s">
        <v>35</v>
      </c>
      <c r="I1785" t="s">
        <v>75</v>
      </c>
      <c r="J1785" t="s">
        <v>76</v>
      </c>
      <c r="K1785" t="s">
        <v>21</v>
      </c>
      <c r="L1785" t="s">
        <v>144</v>
      </c>
      <c r="M1785" s="2">
        <v>45</v>
      </c>
      <c r="N1785" s="2">
        <v>300</v>
      </c>
      <c r="O1785" s="2">
        <v>135000</v>
      </c>
      <c r="P1785" s="2">
        <v>47250</v>
      </c>
      <c r="Q1785" s="8">
        <v>0.35</v>
      </c>
      <c r="R1785" t="s">
        <v>17</v>
      </c>
    </row>
    <row r="1786" spans="1:18" x14ac:dyDescent="0.35">
      <c r="A1786" t="s">
        <v>13</v>
      </c>
      <c r="B1786">
        <v>1185732</v>
      </c>
      <c r="C1786" s="1">
        <v>44518</v>
      </c>
      <c r="D1786">
        <f>YEAR(salesbydate[[#This Row],[Invoice_Date]])</f>
        <v>2021</v>
      </c>
      <c r="E1786">
        <f>MONTH(salesbydate[[#This Row],[Invoice_Date]])</f>
        <v>11</v>
      </c>
      <c r="F1786">
        <f>ROUNDUP(MONTH(salesbydate[[#This Row],[Invoice_Date]])/3,0)</f>
        <v>4</v>
      </c>
      <c r="G1786">
        <f>WEEKNUM(salesbydate[[#This Row],[Invoice_Date]])</f>
        <v>47</v>
      </c>
      <c r="H1786" t="s">
        <v>35</v>
      </c>
      <c r="I1786" t="s">
        <v>75</v>
      </c>
      <c r="J1786" t="s">
        <v>76</v>
      </c>
      <c r="K1786" t="s">
        <v>22</v>
      </c>
      <c r="L1786" t="s">
        <v>145</v>
      </c>
      <c r="M1786" s="2">
        <v>50</v>
      </c>
      <c r="N1786" s="2">
        <v>400</v>
      </c>
      <c r="O1786" s="2">
        <v>200000</v>
      </c>
      <c r="P1786" s="2">
        <v>100000</v>
      </c>
      <c r="Q1786" s="8">
        <v>0.5</v>
      </c>
      <c r="R1786" t="s">
        <v>17</v>
      </c>
    </row>
    <row r="1787" spans="1:18" x14ac:dyDescent="0.35">
      <c r="A1787" t="s">
        <v>13</v>
      </c>
      <c r="B1787">
        <v>1185732</v>
      </c>
      <c r="C1787" s="1">
        <v>44547</v>
      </c>
      <c r="D1787">
        <f>YEAR(salesbydate[[#This Row],[Invoice_Date]])</f>
        <v>2021</v>
      </c>
      <c r="E1787">
        <f>MONTH(salesbydate[[#This Row],[Invoice_Date]])</f>
        <v>12</v>
      </c>
      <c r="F1787">
        <f>ROUNDUP(MONTH(salesbydate[[#This Row],[Invoice_Date]])/3,0)</f>
        <v>4</v>
      </c>
      <c r="G1787">
        <f>WEEKNUM(salesbydate[[#This Row],[Invoice_Date]])</f>
        <v>51</v>
      </c>
      <c r="H1787" t="s">
        <v>35</v>
      </c>
      <c r="I1787" t="s">
        <v>75</v>
      </c>
      <c r="J1787" t="s">
        <v>76</v>
      </c>
      <c r="K1787" t="s">
        <v>16</v>
      </c>
      <c r="L1787" t="s">
        <v>144</v>
      </c>
      <c r="M1787" s="2">
        <v>45</v>
      </c>
      <c r="N1787" s="2">
        <v>650</v>
      </c>
      <c r="O1787" s="2">
        <v>292500</v>
      </c>
      <c r="P1787" s="2">
        <v>117000</v>
      </c>
      <c r="Q1787" s="8">
        <v>0.4</v>
      </c>
      <c r="R1787" t="s">
        <v>17</v>
      </c>
    </row>
    <row r="1788" spans="1:18" x14ac:dyDescent="0.35">
      <c r="A1788" t="s">
        <v>13</v>
      </c>
      <c r="B1788">
        <v>1185732</v>
      </c>
      <c r="C1788" s="1">
        <v>44547</v>
      </c>
      <c r="D1788">
        <f>YEAR(salesbydate[[#This Row],[Invoice_Date]])</f>
        <v>2021</v>
      </c>
      <c r="E1788">
        <f>MONTH(salesbydate[[#This Row],[Invoice_Date]])</f>
        <v>12</v>
      </c>
      <c r="F1788">
        <f>ROUNDUP(MONTH(salesbydate[[#This Row],[Invoice_Date]])/3,0)</f>
        <v>4</v>
      </c>
      <c r="G1788">
        <f>WEEKNUM(salesbydate[[#This Row],[Invoice_Date]])</f>
        <v>51</v>
      </c>
      <c r="H1788" t="s">
        <v>35</v>
      </c>
      <c r="I1788" t="s">
        <v>75</v>
      </c>
      <c r="J1788" t="s">
        <v>76</v>
      </c>
      <c r="K1788" t="s">
        <v>18</v>
      </c>
      <c r="L1788" t="s">
        <v>144</v>
      </c>
      <c r="M1788" s="2">
        <v>35</v>
      </c>
      <c r="N1788" s="2">
        <v>450</v>
      </c>
      <c r="O1788" s="2">
        <v>157500</v>
      </c>
      <c r="P1788" s="2">
        <v>55125</v>
      </c>
      <c r="Q1788" s="8">
        <v>0.35</v>
      </c>
      <c r="R1788" t="s">
        <v>17</v>
      </c>
    </row>
    <row r="1789" spans="1:18" x14ac:dyDescent="0.35">
      <c r="A1789" t="s">
        <v>29</v>
      </c>
      <c r="B1789">
        <v>1185732</v>
      </c>
      <c r="C1789" s="1">
        <v>44547</v>
      </c>
      <c r="D1789">
        <f>YEAR(salesbydate[[#This Row],[Invoice_Date]])</f>
        <v>2021</v>
      </c>
      <c r="E1789">
        <f>MONTH(salesbydate[[#This Row],[Invoice_Date]])</f>
        <v>12</v>
      </c>
      <c r="F1789">
        <f>ROUNDUP(MONTH(salesbydate[[#This Row],[Invoice_Date]])/3,0)</f>
        <v>4</v>
      </c>
      <c r="G1789">
        <f>WEEKNUM(salesbydate[[#This Row],[Invoice_Date]])</f>
        <v>51</v>
      </c>
      <c r="H1789" t="s">
        <v>35</v>
      </c>
      <c r="I1789" t="s">
        <v>75</v>
      </c>
      <c r="J1789" t="s">
        <v>76</v>
      </c>
      <c r="K1789" t="s">
        <v>19</v>
      </c>
      <c r="L1789" t="s">
        <v>145</v>
      </c>
      <c r="M1789" s="2">
        <v>35</v>
      </c>
      <c r="N1789" s="2">
        <v>400</v>
      </c>
      <c r="O1789" s="2">
        <v>140000</v>
      </c>
      <c r="P1789" s="2">
        <v>49000</v>
      </c>
      <c r="Q1789" s="8">
        <v>0.35</v>
      </c>
      <c r="R1789" t="s">
        <v>17</v>
      </c>
    </row>
    <row r="1790" spans="1:18" x14ac:dyDescent="0.35">
      <c r="A1790" t="s">
        <v>29</v>
      </c>
      <c r="B1790">
        <v>1185732</v>
      </c>
      <c r="C1790" s="1">
        <v>44547</v>
      </c>
      <c r="D1790">
        <f>YEAR(salesbydate[[#This Row],[Invoice_Date]])</f>
        <v>2021</v>
      </c>
      <c r="E1790">
        <f>MONTH(salesbydate[[#This Row],[Invoice_Date]])</f>
        <v>12</v>
      </c>
      <c r="F1790">
        <f>ROUNDUP(MONTH(salesbydate[[#This Row],[Invoice_Date]])/3,0)</f>
        <v>4</v>
      </c>
      <c r="G1790">
        <f>WEEKNUM(salesbydate[[#This Row],[Invoice_Date]])</f>
        <v>51</v>
      </c>
      <c r="H1790" t="s">
        <v>35</v>
      </c>
      <c r="I1790" t="s">
        <v>75</v>
      </c>
      <c r="J1790" t="s">
        <v>76</v>
      </c>
      <c r="K1790" t="s">
        <v>20</v>
      </c>
      <c r="L1790" t="s">
        <v>145</v>
      </c>
      <c r="M1790" s="2">
        <v>35</v>
      </c>
      <c r="N1790" s="2">
        <v>350</v>
      </c>
      <c r="O1790" s="2">
        <v>122500</v>
      </c>
      <c r="P1790" s="2">
        <v>49000</v>
      </c>
      <c r="Q1790" s="8">
        <v>0.4</v>
      </c>
      <c r="R1790" t="s">
        <v>17</v>
      </c>
    </row>
    <row r="1791" spans="1:18" x14ac:dyDescent="0.35">
      <c r="A1791" t="s">
        <v>29</v>
      </c>
      <c r="B1791">
        <v>1185732</v>
      </c>
      <c r="C1791" s="1">
        <v>44547</v>
      </c>
      <c r="D1791">
        <f>YEAR(salesbydate[[#This Row],[Invoice_Date]])</f>
        <v>2021</v>
      </c>
      <c r="E1791">
        <f>MONTH(salesbydate[[#This Row],[Invoice_Date]])</f>
        <v>12</v>
      </c>
      <c r="F1791">
        <f>ROUNDUP(MONTH(salesbydate[[#This Row],[Invoice_Date]])/3,0)</f>
        <v>4</v>
      </c>
      <c r="G1791">
        <f>WEEKNUM(salesbydate[[#This Row],[Invoice_Date]])</f>
        <v>51</v>
      </c>
      <c r="H1791" t="s">
        <v>35</v>
      </c>
      <c r="I1791" t="s">
        <v>75</v>
      </c>
      <c r="J1791" t="s">
        <v>76</v>
      </c>
      <c r="K1791" t="s">
        <v>21</v>
      </c>
      <c r="L1791" t="s">
        <v>144</v>
      </c>
      <c r="M1791" s="2">
        <v>45</v>
      </c>
      <c r="N1791" s="2">
        <v>350</v>
      </c>
      <c r="O1791" s="2">
        <v>157500</v>
      </c>
      <c r="P1791" s="2">
        <v>55125</v>
      </c>
      <c r="Q1791" s="8">
        <v>0.35</v>
      </c>
      <c r="R1791" t="s">
        <v>17</v>
      </c>
    </row>
    <row r="1792" spans="1:18" x14ac:dyDescent="0.35">
      <c r="A1792" t="s">
        <v>29</v>
      </c>
      <c r="B1792">
        <v>1185732</v>
      </c>
      <c r="C1792" s="1">
        <v>44547</v>
      </c>
      <c r="D1792">
        <f>YEAR(salesbydate[[#This Row],[Invoice_Date]])</f>
        <v>2021</v>
      </c>
      <c r="E1792">
        <f>MONTH(salesbydate[[#This Row],[Invoice_Date]])</f>
        <v>12</v>
      </c>
      <c r="F1792">
        <f>ROUNDUP(MONTH(salesbydate[[#This Row],[Invoice_Date]])/3,0)</f>
        <v>4</v>
      </c>
      <c r="G1792">
        <f>WEEKNUM(salesbydate[[#This Row],[Invoice_Date]])</f>
        <v>51</v>
      </c>
      <c r="H1792" t="s">
        <v>35</v>
      </c>
      <c r="I1792" t="s">
        <v>75</v>
      </c>
      <c r="J1792" t="s">
        <v>76</v>
      </c>
      <c r="K1792" t="s">
        <v>22</v>
      </c>
      <c r="L1792" t="s">
        <v>145</v>
      </c>
      <c r="M1792" s="2">
        <v>50</v>
      </c>
      <c r="N1792" s="2">
        <v>450</v>
      </c>
      <c r="O1792" s="2">
        <v>225000</v>
      </c>
      <c r="P1792" s="2">
        <v>112500</v>
      </c>
      <c r="Q1792" s="8">
        <v>0.5</v>
      </c>
      <c r="R1792" t="s">
        <v>17</v>
      </c>
    </row>
    <row r="1793" spans="1:18" x14ac:dyDescent="0.35">
      <c r="A1793" t="s">
        <v>29</v>
      </c>
      <c r="B1793">
        <v>1185732</v>
      </c>
      <c r="C1793" s="1">
        <v>44207</v>
      </c>
      <c r="D1793">
        <f>YEAR(salesbydate[[#This Row],[Invoice_Date]])</f>
        <v>2021</v>
      </c>
      <c r="E1793">
        <f>MONTH(salesbydate[[#This Row],[Invoice_Date]])</f>
        <v>1</v>
      </c>
      <c r="F1793">
        <f>ROUNDUP(MONTH(salesbydate[[#This Row],[Invoice_Date]])/3,0)</f>
        <v>1</v>
      </c>
      <c r="G1793">
        <f>WEEKNUM(salesbydate[[#This Row],[Invoice_Date]])</f>
        <v>3</v>
      </c>
      <c r="H1793" t="s">
        <v>35</v>
      </c>
      <c r="I1793" t="s">
        <v>75</v>
      </c>
      <c r="J1793" t="s">
        <v>76</v>
      </c>
      <c r="K1793" t="s">
        <v>16</v>
      </c>
      <c r="L1793" t="s">
        <v>144</v>
      </c>
      <c r="M1793" s="2">
        <v>25</v>
      </c>
      <c r="N1793" s="2">
        <v>675</v>
      </c>
      <c r="O1793" s="2">
        <v>168750</v>
      </c>
      <c r="P1793" s="2">
        <v>67500</v>
      </c>
      <c r="Q1793" s="8">
        <v>0.4</v>
      </c>
      <c r="R1793" t="s">
        <v>17</v>
      </c>
    </row>
    <row r="1794" spans="1:18" x14ac:dyDescent="0.35">
      <c r="A1794" t="s">
        <v>29</v>
      </c>
      <c r="B1794">
        <v>1185732</v>
      </c>
      <c r="C1794" s="1">
        <v>44207</v>
      </c>
      <c r="D1794">
        <f>YEAR(salesbydate[[#This Row],[Invoice_Date]])</f>
        <v>2021</v>
      </c>
      <c r="E1794">
        <f>MONTH(salesbydate[[#This Row],[Invoice_Date]])</f>
        <v>1</v>
      </c>
      <c r="F1794">
        <f>ROUNDUP(MONTH(salesbydate[[#This Row],[Invoice_Date]])/3,0)</f>
        <v>1</v>
      </c>
      <c r="G1794">
        <f>WEEKNUM(salesbydate[[#This Row],[Invoice_Date]])</f>
        <v>3</v>
      </c>
      <c r="H1794" t="s">
        <v>35</v>
      </c>
      <c r="I1794" t="s">
        <v>75</v>
      </c>
      <c r="J1794" t="s">
        <v>76</v>
      </c>
      <c r="K1794" t="s">
        <v>18</v>
      </c>
      <c r="L1794" t="s">
        <v>144</v>
      </c>
      <c r="M1794" s="2">
        <v>25</v>
      </c>
      <c r="N1794" s="2">
        <v>475</v>
      </c>
      <c r="O1794" s="2">
        <v>118750</v>
      </c>
      <c r="P1794" s="2">
        <v>41563</v>
      </c>
      <c r="Q1794" s="8">
        <v>0.35</v>
      </c>
      <c r="R1794" t="s">
        <v>17</v>
      </c>
    </row>
    <row r="1795" spans="1:18" x14ac:dyDescent="0.35">
      <c r="A1795" t="s">
        <v>29</v>
      </c>
      <c r="B1795">
        <v>1185732</v>
      </c>
      <c r="C1795" s="1">
        <v>44207</v>
      </c>
      <c r="D1795">
        <f>YEAR(salesbydate[[#This Row],[Invoice_Date]])</f>
        <v>2021</v>
      </c>
      <c r="E1795">
        <f>MONTH(salesbydate[[#This Row],[Invoice_Date]])</f>
        <v>1</v>
      </c>
      <c r="F1795">
        <f>ROUNDUP(MONTH(salesbydate[[#This Row],[Invoice_Date]])/3,0)</f>
        <v>1</v>
      </c>
      <c r="G1795">
        <f>WEEKNUM(salesbydate[[#This Row],[Invoice_Date]])</f>
        <v>3</v>
      </c>
      <c r="H1795" t="s">
        <v>35</v>
      </c>
      <c r="I1795" t="s">
        <v>75</v>
      </c>
      <c r="J1795" t="s">
        <v>76</v>
      </c>
      <c r="K1795" t="s">
        <v>19</v>
      </c>
      <c r="L1795" t="s">
        <v>145</v>
      </c>
      <c r="M1795" s="2">
        <v>15</v>
      </c>
      <c r="N1795" s="2">
        <v>475</v>
      </c>
      <c r="O1795" s="2">
        <v>71250</v>
      </c>
      <c r="P1795" s="2">
        <v>24938</v>
      </c>
      <c r="Q1795" s="8">
        <v>0.35</v>
      </c>
      <c r="R1795" t="s">
        <v>17</v>
      </c>
    </row>
    <row r="1796" spans="1:18" x14ac:dyDescent="0.35">
      <c r="A1796" t="s">
        <v>29</v>
      </c>
      <c r="B1796">
        <v>1185732</v>
      </c>
      <c r="C1796" s="1">
        <v>44207</v>
      </c>
      <c r="D1796">
        <f>YEAR(salesbydate[[#This Row],[Invoice_Date]])</f>
        <v>2021</v>
      </c>
      <c r="E1796">
        <f>MONTH(salesbydate[[#This Row],[Invoice_Date]])</f>
        <v>1</v>
      </c>
      <c r="F1796">
        <f>ROUNDUP(MONTH(salesbydate[[#This Row],[Invoice_Date]])/3,0)</f>
        <v>1</v>
      </c>
      <c r="G1796">
        <f>WEEKNUM(salesbydate[[#This Row],[Invoice_Date]])</f>
        <v>3</v>
      </c>
      <c r="H1796" t="s">
        <v>35</v>
      </c>
      <c r="I1796" t="s">
        <v>75</v>
      </c>
      <c r="J1796" t="s">
        <v>76</v>
      </c>
      <c r="K1796" t="s">
        <v>20</v>
      </c>
      <c r="L1796" t="s">
        <v>145</v>
      </c>
      <c r="M1796" s="2">
        <v>20</v>
      </c>
      <c r="N1796" s="2">
        <v>325</v>
      </c>
      <c r="O1796" s="2">
        <v>65000</v>
      </c>
      <c r="P1796" s="2">
        <v>26000</v>
      </c>
      <c r="Q1796" s="8">
        <v>0.4</v>
      </c>
      <c r="R1796" t="s">
        <v>17</v>
      </c>
    </row>
    <row r="1797" spans="1:18" x14ac:dyDescent="0.35">
      <c r="A1797" t="s">
        <v>29</v>
      </c>
      <c r="B1797">
        <v>1185732</v>
      </c>
      <c r="C1797" s="1">
        <v>44207</v>
      </c>
      <c r="D1797">
        <f>YEAR(salesbydate[[#This Row],[Invoice_Date]])</f>
        <v>2021</v>
      </c>
      <c r="E1797">
        <f>MONTH(salesbydate[[#This Row],[Invoice_Date]])</f>
        <v>1</v>
      </c>
      <c r="F1797">
        <f>ROUNDUP(MONTH(salesbydate[[#This Row],[Invoice_Date]])/3,0)</f>
        <v>1</v>
      </c>
      <c r="G1797">
        <f>WEEKNUM(salesbydate[[#This Row],[Invoice_Date]])</f>
        <v>3</v>
      </c>
      <c r="H1797" t="s">
        <v>35</v>
      </c>
      <c r="I1797" t="s">
        <v>75</v>
      </c>
      <c r="J1797" t="s">
        <v>76</v>
      </c>
      <c r="K1797" t="s">
        <v>21</v>
      </c>
      <c r="L1797" t="s">
        <v>144</v>
      </c>
      <c r="M1797" s="2">
        <v>35</v>
      </c>
      <c r="N1797" s="2">
        <v>375</v>
      </c>
      <c r="O1797" s="2">
        <v>131250</v>
      </c>
      <c r="P1797" s="2">
        <v>45938</v>
      </c>
      <c r="Q1797" s="8">
        <v>0.35</v>
      </c>
      <c r="R1797" t="s">
        <v>17</v>
      </c>
    </row>
    <row r="1798" spans="1:18" x14ac:dyDescent="0.35">
      <c r="A1798" t="s">
        <v>29</v>
      </c>
      <c r="B1798">
        <v>1185732</v>
      </c>
      <c r="C1798" s="1">
        <v>44207</v>
      </c>
      <c r="D1798">
        <f>YEAR(salesbydate[[#This Row],[Invoice_Date]])</f>
        <v>2021</v>
      </c>
      <c r="E1798">
        <f>MONTH(salesbydate[[#This Row],[Invoice_Date]])</f>
        <v>1</v>
      </c>
      <c r="F1798">
        <f>ROUNDUP(MONTH(salesbydate[[#This Row],[Invoice_Date]])/3,0)</f>
        <v>1</v>
      </c>
      <c r="G1798">
        <f>WEEKNUM(salesbydate[[#This Row],[Invoice_Date]])</f>
        <v>3</v>
      </c>
      <c r="H1798" t="s">
        <v>35</v>
      </c>
      <c r="I1798" t="s">
        <v>75</v>
      </c>
      <c r="J1798" t="s">
        <v>76</v>
      </c>
      <c r="K1798" t="s">
        <v>22</v>
      </c>
      <c r="L1798" t="s">
        <v>145</v>
      </c>
      <c r="M1798" s="2">
        <v>25</v>
      </c>
      <c r="N1798" s="2">
        <v>475</v>
      </c>
      <c r="O1798" s="2">
        <v>118750</v>
      </c>
      <c r="P1798" s="2">
        <v>59375</v>
      </c>
      <c r="Q1798" s="8">
        <v>0.5</v>
      </c>
      <c r="R1798" t="s">
        <v>17</v>
      </c>
    </row>
    <row r="1799" spans="1:18" x14ac:dyDescent="0.35">
      <c r="A1799" t="s">
        <v>29</v>
      </c>
      <c r="B1799">
        <v>1185732</v>
      </c>
      <c r="C1799" s="1">
        <v>44238</v>
      </c>
      <c r="D1799">
        <f>YEAR(salesbydate[[#This Row],[Invoice_Date]])</f>
        <v>2021</v>
      </c>
      <c r="E1799">
        <f>MONTH(salesbydate[[#This Row],[Invoice_Date]])</f>
        <v>2</v>
      </c>
      <c r="F1799">
        <f>ROUNDUP(MONTH(salesbydate[[#This Row],[Invoice_Date]])/3,0)</f>
        <v>1</v>
      </c>
      <c r="G1799">
        <f>WEEKNUM(salesbydate[[#This Row],[Invoice_Date]])</f>
        <v>7</v>
      </c>
      <c r="H1799" t="s">
        <v>35</v>
      </c>
      <c r="I1799" t="s">
        <v>75</v>
      </c>
      <c r="J1799" t="s">
        <v>76</v>
      </c>
      <c r="K1799" t="s">
        <v>16</v>
      </c>
      <c r="L1799" t="s">
        <v>144</v>
      </c>
      <c r="M1799" s="2">
        <v>25</v>
      </c>
      <c r="N1799" s="2">
        <v>725</v>
      </c>
      <c r="O1799" s="2">
        <v>181250</v>
      </c>
      <c r="P1799" s="2">
        <v>72500</v>
      </c>
      <c r="Q1799" s="8">
        <v>0.4</v>
      </c>
      <c r="R1799" t="s">
        <v>17</v>
      </c>
    </row>
    <row r="1800" spans="1:18" x14ac:dyDescent="0.35">
      <c r="A1800" t="s">
        <v>29</v>
      </c>
      <c r="B1800">
        <v>1185732</v>
      </c>
      <c r="C1800" s="1">
        <v>44238</v>
      </c>
      <c r="D1800">
        <f>YEAR(salesbydate[[#This Row],[Invoice_Date]])</f>
        <v>2021</v>
      </c>
      <c r="E1800">
        <f>MONTH(salesbydate[[#This Row],[Invoice_Date]])</f>
        <v>2</v>
      </c>
      <c r="F1800">
        <f>ROUNDUP(MONTH(salesbydate[[#This Row],[Invoice_Date]])/3,0)</f>
        <v>1</v>
      </c>
      <c r="G1800">
        <f>WEEKNUM(salesbydate[[#This Row],[Invoice_Date]])</f>
        <v>7</v>
      </c>
      <c r="H1800" t="s">
        <v>35</v>
      </c>
      <c r="I1800" t="s">
        <v>75</v>
      </c>
      <c r="J1800" t="s">
        <v>76</v>
      </c>
      <c r="K1800" t="s">
        <v>18</v>
      </c>
      <c r="L1800" t="s">
        <v>144</v>
      </c>
      <c r="M1800" s="2">
        <v>25</v>
      </c>
      <c r="N1800" s="2">
        <v>375</v>
      </c>
      <c r="O1800" s="2">
        <v>93750</v>
      </c>
      <c r="P1800" s="2">
        <v>32813</v>
      </c>
      <c r="Q1800" s="8">
        <v>0.35</v>
      </c>
      <c r="R1800" t="s">
        <v>17</v>
      </c>
    </row>
    <row r="1801" spans="1:18" x14ac:dyDescent="0.35">
      <c r="A1801" t="s">
        <v>29</v>
      </c>
      <c r="B1801">
        <v>1185732</v>
      </c>
      <c r="C1801" s="1">
        <v>44238</v>
      </c>
      <c r="D1801">
        <f>YEAR(salesbydate[[#This Row],[Invoice_Date]])</f>
        <v>2021</v>
      </c>
      <c r="E1801">
        <f>MONTH(salesbydate[[#This Row],[Invoice_Date]])</f>
        <v>2</v>
      </c>
      <c r="F1801">
        <f>ROUNDUP(MONTH(salesbydate[[#This Row],[Invoice_Date]])/3,0)</f>
        <v>1</v>
      </c>
      <c r="G1801">
        <f>WEEKNUM(salesbydate[[#This Row],[Invoice_Date]])</f>
        <v>7</v>
      </c>
      <c r="H1801" t="s">
        <v>35</v>
      </c>
      <c r="I1801" t="s">
        <v>75</v>
      </c>
      <c r="J1801" t="s">
        <v>76</v>
      </c>
      <c r="K1801" t="s">
        <v>19</v>
      </c>
      <c r="L1801" t="s">
        <v>145</v>
      </c>
      <c r="M1801" s="2">
        <v>15</v>
      </c>
      <c r="N1801" s="2">
        <v>425</v>
      </c>
      <c r="O1801" s="2">
        <v>63750</v>
      </c>
      <c r="P1801" s="2">
        <v>22313</v>
      </c>
      <c r="Q1801" s="8">
        <v>0.35</v>
      </c>
      <c r="R1801" t="s">
        <v>17</v>
      </c>
    </row>
    <row r="1802" spans="1:18" x14ac:dyDescent="0.35">
      <c r="A1802" t="s">
        <v>29</v>
      </c>
      <c r="B1802">
        <v>1185732</v>
      </c>
      <c r="C1802" s="1">
        <v>44238</v>
      </c>
      <c r="D1802">
        <f>YEAR(salesbydate[[#This Row],[Invoice_Date]])</f>
        <v>2021</v>
      </c>
      <c r="E1802">
        <f>MONTH(salesbydate[[#This Row],[Invoice_Date]])</f>
        <v>2</v>
      </c>
      <c r="F1802">
        <f>ROUNDUP(MONTH(salesbydate[[#This Row],[Invoice_Date]])/3,0)</f>
        <v>1</v>
      </c>
      <c r="G1802">
        <f>WEEKNUM(salesbydate[[#This Row],[Invoice_Date]])</f>
        <v>7</v>
      </c>
      <c r="H1802" t="s">
        <v>30</v>
      </c>
      <c r="I1802" t="s">
        <v>77</v>
      </c>
      <c r="J1802" t="s">
        <v>78</v>
      </c>
      <c r="K1802" t="s">
        <v>20</v>
      </c>
      <c r="L1802" t="s">
        <v>145</v>
      </c>
      <c r="M1802" s="2">
        <v>20</v>
      </c>
      <c r="N1802" s="2">
        <v>300</v>
      </c>
      <c r="O1802" s="2">
        <v>60000</v>
      </c>
      <c r="P1802" s="2">
        <v>24000</v>
      </c>
      <c r="Q1802" s="8">
        <v>0.4</v>
      </c>
      <c r="R1802" t="s">
        <v>17</v>
      </c>
    </row>
    <row r="1803" spans="1:18" x14ac:dyDescent="0.35">
      <c r="A1803" t="s">
        <v>29</v>
      </c>
      <c r="B1803">
        <v>1185732</v>
      </c>
      <c r="C1803" s="1">
        <v>44238</v>
      </c>
      <c r="D1803">
        <f>YEAR(salesbydate[[#This Row],[Invoice_Date]])</f>
        <v>2021</v>
      </c>
      <c r="E1803">
        <f>MONTH(salesbydate[[#This Row],[Invoice_Date]])</f>
        <v>2</v>
      </c>
      <c r="F1803">
        <f>ROUNDUP(MONTH(salesbydate[[#This Row],[Invoice_Date]])/3,0)</f>
        <v>1</v>
      </c>
      <c r="G1803">
        <f>WEEKNUM(salesbydate[[#This Row],[Invoice_Date]])</f>
        <v>7</v>
      </c>
      <c r="H1803" t="s">
        <v>30</v>
      </c>
      <c r="I1803" t="s">
        <v>77</v>
      </c>
      <c r="J1803" t="s">
        <v>78</v>
      </c>
      <c r="K1803" t="s">
        <v>21</v>
      </c>
      <c r="L1803" t="s">
        <v>144</v>
      </c>
      <c r="M1803" s="2">
        <v>35</v>
      </c>
      <c r="N1803" s="2">
        <v>375</v>
      </c>
      <c r="O1803" s="2">
        <v>131250</v>
      </c>
      <c r="P1803" s="2">
        <v>45938</v>
      </c>
      <c r="Q1803" s="8">
        <v>0.35</v>
      </c>
      <c r="R1803" t="s">
        <v>17</v>
      </c>
    </row>
    <row r="1804" spans="1:18" x14ac:dyDescent="0.35">
      <c r="A1804" t="s">
        <v>29</v>
      </c>
      <c r="B1804">
        <v>1185732</v>
      </c>
      <c r="C1804" s="1">
        <v>44238</v>
      </c>
      <c r="D1804">
        <f>YEAR(salesbydate[[#This Row],[Invoice_Date]])</f>
        <v>2021</v>
      </c>
      <c r="E1804">
        <f>MONTH(salesbydate[[#This Row],[Invoice_Date]])</f>
        <v>2</v>
      </c>
      <c r="F1804">
        <f>ROUNDUP(MONTH(salesbydate[[#This Row],[Invoice_Date]])/3,0)</f>
        <v>1</v>
      </c>
      <c r="G1804">
        <f>WEEKNUM(salesbydate[[#This Row],[Invoice_Date]])</f>
        <v>7</v>
      </c>
      <c r="H1804" t="s">
        <v>30</v>
      </c>
      <c r="I1804" t="s">
        <v>77</v>
      </c>
      <c r="J1804" t="s">
        <v>78</v>
      </c>
      <c r="K1804" t="s">
        <v>22</v>
      </c>
      <c r="L1804" t="s">
        <v>145</v>
      </c>
      <c r="M1804" s="2">
        <v>25</v>
      </c>
      <c r="N1804" s="2">
        <v>450</v>
      </c>
      <c r="O1804" s="2">
        <v>112500</v>
      </c>
      <c r="P1804" s="2">
        <v>56250</v>
      </c>
      <c r="Q1804" s="8">
        <v>0.5</v>
      </c>
      <c r="R1804" t="s">
        <v>17</v>
      </c>
    </row>
    <row r="1805" spans="1:18" x14ac:dyDescent="0.35">
      <c r="A1805" t="s">
        <v>29</v>
      </c>
      <c r="B1805">
        <v>1185732</v>
      </c>
      <c r="C1805" s="1">
        <v>44265</v>
      </c>
      <c r="D1805">
        <f>YEAR(salesbydate[[#This Row],[Invoice_Date]])</f>
        <v>2021</v>
      </c>
      <c r="E1805">
        <f>MONTH(salesbydate[[#This Row],[Invoice_Date]])</f>
        <v>3</v>
      </c>
      <c r="F1805">
        <f>ROUNDUP(MONTH(salesbydate[[#This Row],[Invoice_Date]])/3,0)</f>
        <v>1</v>
      </c>
      <c r="G1805">
        <f>WEEKNUM(salesbydate[[#This Row],[Invoice_Date]])</f>
        <v>11</v>
      </c>
      <c r="H1805" t="s">
        <v>30</v>
      </c>
      <c r="I1805" t="s">
        <v>77</v>
      </c>
      <c r="J1805" t="s">
        <v>78</v>
      </c>
      <c r="K1805" t="s">
        <v>16</v>
      </c>
      <c r="L1805" t="s">
        <v>144</v>
      </c>
      <c r="M1805" s="2">
        <v>30</v>
      </c>
      <c r="N1805" s="2">
        <v>670</v>
      </c>
      <c r="O1805" s="2">
        <v>201000</v>
      </c>
      <c r="P1805" s="2">
        <v>80400</v>
      </c>
      <c r="Q1805" s="8">
        <v>0.4</v>
      </c>
      <c r="R1805" t="s">
        <v>17</v>
      </c>
    </row>
    <row r="1806" spans="1:18" x14ac:dyDescent="0.35">
      <c r="A1806" t="s">
        <v>29</v>
      </c>
      <c r="B1806">
        <v>1185732</v>
      </c>
      <c r="C1806" s="1">
        <v>44265</v>
      </c>
      <c r="D1806">
        <f>YEAR(salesbydate[[#This Row],[Invoice_Date]])</f>
        <v>2021</v>
      </c>
      <c r="E1806">
        <f>MONTH(salesbydate[[#This Row],[Invoice_Date]])</f>
        <v>3</v>
      </c>
      <c r="F1806">
        <f>ROUNDUP(MONTH(salesbydate[[#This Row],[Invoice_Date]])/3,0)</f>
        <v>1</v>
      </c>
      <c r="G1806">
        <f>WEEKNUM(salesbydate[[#This Row],[Invoice_Date]])</f>
        <v>11</v>
      </c>
      <c r="H1806" t="s">
        <v>30</v>
      </c>
      <c r="I1806" t="s">
        <v>77</v>
      </c>
      <c r="J1806" t="s">
        <v>78</v>
      </c>
      <c r="K1806" t="s">
        <v>18</v>
      </c>
      <c r="L1806" t="s">
        <v>144</v>
      </c>
      <c r="M1806" s="2">
        <v>30</v>
      </c>
      <c r="N1806" s="2">
        <v>350</v>
      </c>
      <c r="O1806" s="2">
        <v>105000</v>
      </c>
      <c r="P1806" s="2">
        <v>36750</v>
      </c>
      <c r="Q1806" s="8">
        <v>0.35</v>
      </c>
      <c r="R1806" t="s">
        <v>17</v>
      </c>
    </row>
    <row r="1807" spans="1:18" x14ac:dyDescent="0.35">
      <c r="A1807" t="s">
        <v>29</v>
      </c>
      <c r="B1807">
        <v>1185732</v>
      </c>
      <c r="C1807" s="1">
        <v>44265</v>
      </c>
      <c r="D1807">
        <f>YEAR(salesbydate[[#This Row],[Invoice_Date]])</f>
        <v>2021</v>
      </c>
      <c r="E1807">
        <f>MONTH(salesbydate[[#This Row],[Invoice_Date]])</f>
        <v>3</v>
      </c>
      <c r="F1807">
        <f>ROUNDUP(MONTH(salesbydate[[#This Row],[Invoice_Date]])/3,0)</f>
        <v>1</v>
      </c>
      <c r="G1807">
        <f>WEEKNUM(salesbydate[[#This Row],[Invoice_Date]])</f>
        <v>11</v>
      </c>
      <c r="H1807" t="s">
        <v>30</v>
      </c>
      <c r="I1807" t="s">
        <v>77</v>
      </c>
      <c r="J1807" t="s">
        <v>78</v>
      </c>
      <c r="K1807" t="s">
        <v>19</v>
      </c>
      <c r="L1807" t="s">
        <v>145</v>
      </c>
      <c r="M1807" s="2">
        <v>20</v>
      </c>
      <c r="N1807" s="2">
        <v>400</v>
      </c>
      <c r="O1807" s="2">
        <v>80000</v>
      </c>
      <c r="P1807" s="2">
        <v>28000</v>
      </c>
      <c r="Q1807" s="8">
        <v>0.35</v>
      </c>
      <c r="R1807" t="s">
        <v>17</v>
      </c>
    </row>
    <row r="1808" spans="1:18" x14ac:dyDescent="0.35">
      <c r="A1808" t="s">
        <v>29</v>
      </c>
      <c r="B1808">
        <v>1185732</v>
      </c>
      <c r="C1808" s="1">
        <v>44265</v>
      </c>
      <c r="D1808">
        <f>YEAR(salesbydate[[#This Row],[Invoice_Date]])</f>
        <v>2021</v>
      </c>
      <c r="E1808">
        <f>MONTH(salesbydate[[#This Row],[Invoice_Date]])</f>
        <v>3</v>
      </c>
      <c r="F1808">
        <f>ROUNDUP(MONTH(salesbydate[[#This Row],[Invoice_Date]])/3,0)</f>
        <v>1</v>
      </c>
      <c r="G1808">
        <f>WEEKNUM(salesbydate[[#This Row],[Invoice_Date]])</f>
        <v>11</v>
      </c>
      <c r="H1808" t="s">
        <v>30</v>
      </c>
      <c r="I1808" t="s">
        <v>77</v>
      </c>
      <c r="J1808" t="s">
        <v>78</v>
      </c>
      <c r="K1808" t="s">
        <v>20</v>
      </c>
      <c r="L1808" t="s">
        <v>145</v>
      </c>
      <c r="M1808" s="2">
        <v>25</v>
      </c>
      <c r="N1808" s="2">
        <v>250</v>
      </c>
      <c r="O1808" s="2">
        <v>62500</v>
      </c>
      <c r="P1808" s="2">
        <v>25000</v>
      </c>
      <c r="Q1808" s="8">
        <v>0.4</v>
      </c>
      <c r="R1808" t="s">
        <v>17</v>
      </c>
    </row>
    <row r="1809" spans="1:18" x14ac:dyDescent="0.35">
      <c r="A1809" t="s">
        <v>29</v>
      </c>
      <c r="B1809">
        <v>1185732</v>
      </c>
      <c r="C1809" s="1">
        <v>44265</v>
      </c>
      <c r="D1809">
        <f>YEAR(salesbydate[[#This Row],[Invoice_Date]])</f>
        <v>2021</v>
      </c>
      <c r="E1809">
        <f>MONTH(salesbydate[[#This Row],[Invoice_Date]])</f>
        <v>3</v>
      </c>
      <c r="F1809">
        <f>ROUNDUP(MONTH(salesbydate[[#This Row],[Invoice_Date]])/3,0)</f>
        <v>1</v>
      </c>
      <c r="G1809">
        <f>WEEKNUM(salesbydate[[#This Row],[Invoice_Date]])</f>
        <v>11</v>
      </c>
      <c r="H1809" t="s">
        <v>30</v>
      </c>
      <c r="I1809" t="s">
        <v>77</v>
      </c>
      <c r="J1809" t="s">
        <v>78</v>
      </c>
      <c r="K1809" t="s">
        <v>21</v>
      </c>
      <c r="L1809" t="s">
        <v>144</v>
      </c>
      <c r="M1809" s="2">
        <v>40</v>
      </c>
      <c r="N1809" s="2">
        <v>300</v>
      </c>
      <c r="O1809" s="2">
        <v>120000</v>
      </c>
      <c r="P1809" s="2">
        <v>42000</v>
      </c>
      <c r="Q1809" s="8">
        <v>0.35</v>
      </c>
      <c r="R1809" t="s">
        <v>17</v>
      </c>
    </row>
    <row r="1810" spans="1:18" x14ac:dyDescent="0.35">
      <c r="A1810" t="s">
        <v>29</v>
      </c>
      <c r="B1810">
        <v>1185732</v>
      </c>
      <c r="C1810" s="1">
        <v>44265</v>
      </c>
      <c r="D1810">
        <f>YEAR(salesbydate[[#This Row],[Invoice_Date]])</f>
        <v>2021</v>
      </c>
      <c r="E1810">
        <f>MONTH(salesbydate[[#This Row],[Invoice_Date]])</f>
        <v>3</v>
      </c>
      <c r="F1810">
        <f>ROUNDUP(MONTH(salesbydate[[#This Row],[Invoice_Date]])/3,0)</f>
        <v>1</v>
      </c>
      <c r="G1810">
        <f>WEEKNUM(salesbydate[[#This Row],[Invoice_Date]])</f>
        <v>11</v>
      </c>
      <c r="H1810" t="s">
        <v>30</v>
      </c>
      <c r="I1810" t="s">
        <v>77</v>
      </c>
      <c r="J1810" t="s">
        <v>78</v>
      </c>
      <c r="K1810" t="s">
        <v>22</v>
      </c>
      <c r="L1810" t="s">
        <v>145</v>
      </c>
      <c r="M1810" s="2">
        <v>30</v>
      </c>
      <c r="N1810" s="2">
        <v>400</v>
      </c>
      <c r="O1810" s="2">
        <v>120000</v>
      </c>
      <c r="P1810" s="2">
        <v>60000</v>
      </c>
      <c r="Q1810" s="8">
        <v>0.5</v>
      </c>
      <c r="R1810" t="s">
        <v>17</v>
      </c>
    </row>
    <row r="1811" spans="1:18" x14ac:dyDescent="0.35">
      <c r="A1811" t="s">
        <v>29</v>
      </c>
      <c r="B1811">
        <v>1185732</v>
      </c>
      <c r="C1811" s="1">
        <v>44297</v>
      </c>
      <c r="D1811">
        <f>YEAR(salesbydate[[#This Row],[Invoice_Date]])</f>
        <v>2021</v>
      </c>
      <c r="E1811">
        <f>MONTH(salesbydate[[#This Row],[Invoice_Date]])</f>
        <v>4</v>
      </c>
      <c r="F1811">
        <f>ROUNDUP(MONTH(salesbydate[[#This Row],[Invoice_Date]])/3,0)</f>
        <v>2</v>
      </c>
      <c r="G1811">
        <f>WEEKNUM(salesbydate[[#This Row],[Invoice_Date]])</f>
        <v>16</v>
      </c>
      <c r="H1811" t="s">
        <v>30</v>
      </c>
      <c r="I1811" t="s">
        <v>77</v>
      </c>
      <c r="J1811" t="s">
        <v>78</v>
      </c>
      <c r="K1811" t="s">
        <v>16</v>
      </c>
      <c r="L1811" t="s">
        <v>144</v>
      </c>
      <c r="M1811" s="2">
        <v>30</v>
      </c>
      <c r="N1811" s="2">
        <v>625</v>
      </c>
      <c r="O1811" s="2">
        <v>187500</v>
      </c>
      <c r="P1811" s="2">
        <v>75000</v>
      </c>
      <c r="Q1811" s="8">
        <v>0.4</v>
      </c>
      <c r="R1811" t="s">
        <v>17</v>
      </c>
    </row>
    <row r="1812" spans="1:18" x14ac:dyDescent="0.35">
      <c r="A1812" t="s">
        <v>29</v>
      </c>
      <c r="B1812">
        <v>1185732</v>
      </c>
      <c r="C1812" s="1">
        <v>44297</v>
      </c>
      <c r="D1812">
        <f>YEAR(salesbydate[[#This Row],[Invoice_Date]])</f>
        <v>2021</v>
      </c>
      <c r="E1812">
        <f>MONTH(salesbydate[[#This Row],[Invoice_Date]])</f>
        <v>4</v>
      </c>
      <c r="F1812">
        <f>ROUNDUP(MONTH(salesbydate[[#This Row],[Invoice_Date]])/3,0)</f>
        <v>2</v>
      </c>
      <c r="G1812">
        <f>WEEKNUM(salesbydate[[#This Row],[Invoice_Date]])</f>
        <v>16</v>
      </c>
      <c r="H1812" t="s">
        <v>30</v>
      </c>
      <c r="I1812" t="s">
        <v>77</v>
      </c>
      <c r="J1812" t="s">
        <v>78</v>
      </c>
      <c r="K1812" t="s">
        <v>18</v>
      </c>
      <c r="L1812" t="s">
        <v>144</v>
      </c>
      <c r="M1812" s="2">
        <v>25</v>
      </c>
      <c r="N1812" s="2">
        <v>325</v>
      </c>
      <c r="O1812" s="2">
        <v>81250</v>
      </c>
      <c r="P1812" s="2">
        <v>28438</v>
      </c>
      <c r="Q1812" s="8">
        <v>0.35</v>
      </c>
      <c r="R1812" t="s">
        <v>17</v>
      </c>
    </row>
    <row r="1813" spans="1:18" x14ac:dyDescent="0.35">
      <c r="A1813" t="s">
        <v>29</v>
      </c>
      <c r="B1813">
        <v>1185732</v>
      </c>
      <c r="C1813" s="1">
        <v>44297</v>
      </c>
      <c r="D1813">
        <f>YEAR(salesbydate[[#This Row],[Invoice_Date]])</f>
        <v>2021</v>
      </c>
      <c r="E1813">
        <f>MONTH(salesbydate[[#This Row],[Invoice_Date]])</f>
        <v>4</v>
      </c>
      <c r="F1813">
        <f>ROUNDUP(MONTH(salesbydate[[#This Row],[Invoice_Date]])/3,0)</f>
        <v>2</v>
      </c>
      <c r="G1813">
        <f>WEEKNUM(salesbydate[[#This Row],[Invoice_Date]])</f>
        <v>16</v>
      </c>
      <c r="H1813" t="s">
        <v>30</v>
      </c>
      <c r="I1813" t="s">
        <v>77</v>
      </c>
      <c r="J1813" t="s">
        <v>78</v>
      </c>
      <c r="K1813" t="s">
        <v>19</v>
      </c>
      <c r="L1813" t="s">
        <v>145</v>
      </c>
      <c r="M1813" s="2">
        <v>15</v>
      </c>
      <c r="N1813" s="2">
        <v>325</v>
      </c>
      <c r="O1813" s="2">
        <v>48750</v>
      </c>
      <c r="P1813" s="2">
        <v>17063</v>
      </c>
      <c r="Q1813" s="8">
        <v>0.35</v>
      </c>
      <c r="R1813" t="s">
        <v>17</v>
      </c>
    </row>
    <row r="1814" spans="1:18" x14ac:dyDescent="0.35">
      <c r="A1814" t="s">
        <v>29</v>
      </c>
      <c r="B1814">
        <v>1185732</v>
      </c>
      <c r="C1814" s="1">
        <v>44297</v>
      </c>
      <c r="D1814">
        <f>YEAR(salesbydate[[#This Row],[Invoice_Date]])</f>
        <v>2021</v>
      </c>
      <c r="E1814">
        <f>MONTH(salesbydate[[#This Row],[Invoice_Date]])</f>
        <v>4</v>
      </c>
      <c r="F1814">
        <f>ROUNDUP(MONTH(salesbydate[[#This Row],[Invoice_Date]])/3,0)</f>
        <v>2</v>
      </c>
      <c r="G1814">
        <f>WEEKNUM(salesbydate[[#This Row],[Invoice_Date]])</f>
        <v>16</v>
      </c>
      <c r="H1814" t="s">
        <v>30</v>
      </c>
      <c r="I1814" t="s">
        <v>77</v>
      </c>
      <c r="J1814" t="s">
        <v>78</v>
      </c>
      <c r="K1814" t="s">
        <v>20</v>
      </c>
      <c r="L1814" t="s">
        <v>145</v>
      </c>
      <c r="M1814" s="2">
        <v>20</v>
      </c>
      <c r="N1814" s="2">
        <v>250</v>
      </c>
      <c r="O1814" s="2">
        <v>50000</v>
      </c>
      <c r="P1814" s="2">
        <v>20000</v>
      </c>
      <c r="Q1814" s="8">
        <v>0.4</v>
      </c>
      <c r="R1814" t="s">
        <v>17</v>
      </c>
    </row>
    <row r="1815" spans="1:18" x14ac:dyDescent="0.35">
      <c r="A1815" t="s">
        <v>29</v>
      </c>
      <c r="B1815">
        <v>1185732</v>
      </c>
      <c r="C1815" s="1">
        <v>44297</v>
      </c>
      <c r="D1815">
        <f>YEAR(salesbydate[[#This Row],[Invoice_Date]])</f>
        <v>2021</v>
      </c>
      <c r="E1815">
        <f>MONTH(salesbydate[[#This Row],[Invoice_Date]])</f>
        <v>4</v>
      </c>
      <c r="F1815">
        <f>ROUNDUP(MONTH(salesbydate[[#This Row],[Invoice_Date]])/3,0)</f>
        <v>2</v>
      </c>
      <c r="G1815">
        <f>WEEKNUM(salesbydate[[#This Row],[Invoice_Date]])</f>
        <v>16</v>
      </c>
      <c r="H1815" t="s">
        <v>30</v>
      </c>
      <c r="I1815" t="s">
        <v>77</v>
      </c>
      <c r="J1815" t="s">
        <v>78</v>
      </c>
      <c r="K1815" t="s">
        <v>21</v>
      </c>
      <c r="L1815" t="s">
        <v>144</v>
      </c>
      <c r="M1815" s="2">
        <v>35</v>
      </c>
      <c r="N1815" s="2">
        <v>275</v>
      </c>
      <c r="O1815" s="2">
        <v>96250</v>
      </c>
      <c r="P1815" s="2">
        <v>33688</v>
      </c>
      <c r="Q1815" s="8">
        <v>0.35</v>
      </c>
      <c r="R1815" t="s">
        <v>17</v>
      </c>
    </row>
    <row r="1816" spans="1:18" x14ac:dyDescent="0.35">
      <c r="A1816" t="s">
        <v>29</v>
      </c>
      <c r="B1816">
        <v>1185732</v>
      </c>
      <c r="C1816" s="1">
        <v>44297</v>
      </c>
      <c r="D1816">
        <f>YEAR(salesbydate[[#This Row],[Invoice_Date]])</f>
        <v>2021</v>
      </c>
      <c r="E1816">
        <f>MONTH(salesbydate[[#This Row],[Invoice_Date]])</f>
        <v>4</v>
      </c>
      <c r="F1816">
        <f>ROUNDUP(MONTH(salesbydate[[#This Row],[Invoice_Date]])/3,0)</f>
        <v>2</v>
      </c>
      <c r="G1816">
        <f>WEEKNUM(salesbydate[[#This Row],[Invoice_Date]])</f>
        <v>16</v>
      </c>
      <c r="H1816" t="s">
        <v>30</v>
      </c>
      <c r="I1816" t="s">
        <v>77</v>
      </c>
      <c r="J1816" t="s">
        <v>78</v>
      </c>
      <c r="K1816" t="s">
        <v>22</v>
      </c>
      <c r="L1816" t="s">
        <v>145</v>
      </c>
      <c r="M1816" s="2">
        <v>25</v>
      </c>
      <c r="N1816" s="2">
        <v>400</v>
      </c>
      <c r="O1816" s="2">
        <v>100000</v>
      </c>
      <c r="P1816" s="2">
        <v>50000</v>
      </c>
      <c r="Q1816" s="8">
        <v>0.5</v>
      </c>
      <c r="R1816" t="s">
        <v>17</v>
      </c>
    </row>
    <row r="1817" spans="1:18" x14ac:dyDescent="0.35">
      <c r="A1817" t="s">
        <v>29</v>
      </c>
      <c r="B1817">
        <v>1185732</v>
      </c>
      <c r="C1817" s="1">
        <v>44328</v>
      </c>
      <c r="D1817">
        <f>YEAR(salesbydate[[#This Row],[Invoice_Date]])</f>
        <v>2021</v>
      </c>
      <c r="E1817">
        <f>MONTH(salesbydate[[#This Row],[Invoice_Date]])</f>
        <v>5</v>
      </c>
      <c r="F1817">
        <f>ROUNDUP(MONTH(salesbydate[[#This Row],[Invoice_Date]])/3,0)</f>
        <v>2</v>
      </c>
      <c r="G1817">
        <f>WEEKNUM(salesbydate[[#This Row],[Invoice_Date]])</f>
        <v>20</v>
      </c>
      <c r="H1817" t="s">
        <v>30</v>
      </c>
      <c r="I1817" t="s">
        <v>77</v>
      </c>
      <c r="J1817" t="s">
        <v>78</v>
      </c>
      <c r="K1817" t="s">
        <v>16</v>
      </c>
      <c r="L1817" t="s">
        <v>144</v>
      </c>
      <c r="M1817" s="2">
        <v>35</v>
      </c>
      <c r="N1817" s="2">
        <v>670</v>
      </c>
      <c r="O1817" s="2">
        <v>234500</v>
      </c>
      <c r="P1817" s="2">
        <v>93800</v>
      </c>
      <c r="Q1817" s="8">
        <v>0.4</v>
      </c>
      <c r="R1817" t="s">
        <v>17</v>
      </c>
    </row>
    <row r="1818" spans="1:18" x14ac:dyDescent="0.35">
      <c r="A1818" t="s">
        <v>29</v>
      </c>
      <c r="B1818">
        <v>1185732</v>
      </c>
      <c r="C1818" s="1">
        <v>44328</v>
      </c>
      <c r="D1818">
        <f>YEAR(salesbydate[[#This Row],[Invoice_Date]])</f>
        <v>2021</v>
      </c>
      <c r="E1818">
        <f>MONTH(salesbydate[[#This Row],[Invoice_Date]])</f>
        <v>5</v>
      </c>
      <c r="F1818">
        <f>ROUNDUP(MONTH(salesbydate[[#This Row],[Invoice_Date]])/3,0)</f>
        <v>2</v>
      </c>
      <c r="G1818">
        <f>WEEKNUM(salesbydate[[#This Row],[Invoice_Date]])</f>
        <v>20</v>
      </c>
      <c r="H1818" t="s">
        <v>30</v>
      </c>
      <c r="I1818" t="s">
        <v>77</v>
      </c>
      <c r="J1818" t="s">
        <v>78</v>
      </c>
      <c r="K1818" t="s">
        <v>18</v>
      </c>
      <c r="L1818" t="s">
        <v>144</v>
      </c>
      <c r="M1818" s="2">
        <v>30</v>
      </c>
      <c r="N1818" s="2">
        <v>375</v>
      </c>
      <c r="O1818" s="2">
        <v>112500</v>
      </c>
      <c r="P1818" s="2">
        <v>39375</v>
      </c>
      <c r="Q1818" s="8">
        <v>0.35</v>
      </c>
      <c r="R1818" t="s">
        <v>17</v>
      </c>
    </row>
    <row r="1819" spans="1:18" x14ac:dyDescent="0.35">
      <c r="A1819" t="s">
        <v>29</v>
      </c>
      <c r="B1819">
        <v>1185732</v>
      </c>
      <c r="C1819" s="1">
        <v>44328</v>
      </c>
      <c r="D1819">
        <f>YEAR(salesbydate[[#This Row],[Invoice_Date]])</f>
        <v>2021</v>
      </c>
      <c r="E1819">
        <f>MONTH(salesbydate[[#This Row],[Invoice_Date]])</f>
        <v>5</v>
      </c>
      <c r="F1819">
        <f>ROUNDUP(MONTH(salesbydate[[#This Row],[Invoice_Date]])/3,0)</f>
        <v>2</v>
      </c>
      <c r="G1819">
        <f>WEEKNUM(salesbydate[[#This Row],[Invoice_Date]])</f>
        <v>20</v>
      </c>
      <c r="H1819" t="s">
        <v>30</v>
      </c>
      <c r="I1819" t="s">
        <v>77</v>
      </c>
      <c r="J1819" t="s">
        <v>78</v>
      </c>
      <c r="K1819" t="s">
        <v>19</v>
      </c>
      <c r="L1819" t="s">
        <v>145</v>
      </c>
      <c r="M1819" s="2">
        <v>25</v>
      </c>
      <c r="N1819" s="2">
        <v>350</v>
      </c>
      <c r="O1819" s="2">
        <v>87500</v>
      </c>
      <c r="P1819" s="2">
        <v>30625</v>
      </c>
      <c r="Q1819" s="8">
        <v>0.35</v>
      </c>
      <c r="R1819" t="s">
        <v>17</v>
      </c>
    </row>
    <row r="1820" spans="1:18" x14ac:dyDescent="0.35">
      <c r="A1820" t="s">
        <v>29</v>
      </c>
      <c r="B1820">
        <v>1185732</v>
      </c>
      <c r="C1820" s="1">
        <v>44328</v>
      </c>
      <c r="D1820">
        <f>YEAR(salesbydate[[#This Row],[Invoice_Date]])</f>
        <v>2021</v>
      </c>
      <c r="E1820">
        <f>MONTH(salesbydate[[#This Row],[Invoice_Date]])</f>
        <v>5</v>
      </c>
      <c r="F1820">
        <f>ROUNDUP(MONTH(salesbydate[[#This Row],[Invoice_Date]])/3,0)</f>
        <v>2</v>
      </c>
      <c r="G1820">
        <f>WEEKNUM(salesbydate[[#This Row],[Invoice_Date]])</f>
        <v>20</v>
      </c>
      <c r="H1820" t="s">
        <v>30</v>
      </c>
      <c r="I1820" t="s">
        <v>77</v>
      </c>
      <c r="J1820" t="s">
        <v>78</v>
      </c>
      <c r="K1820" t="s">
        <v>20</v>
      </c>
      <c r="L1820" t="s">
        <v>145</v>
      </c>
      <c r="M1820" s="2">
        <v>25</v>
      </c>
      <c r="N1820" s="2">
        <v>275</v>
      </c>
      <c r="O1820" s="2">
        <v>68750</v>
      </c>
      <c r="P1820" s="2">
        <v>27500</v>
      </c>
      <c r="Q1820" s="8">
        <v>0.4</v>
      </c>
      <c r="R1820" t="s">
        <v>17</v>
      </c>
    </row>
    <row r="1821" spans="1:18" x14ac:dyDescent="0.35">
      <c r="A1821" t="s">
        <v>29</v>
      </c>
      <c r="B1821">
        <v>1185732</v>
      </c>
      <c r="C1821" s="1">
        <v>44328</v>
      </c>
      <c r="D1821">
        <f>YEAR(salesbydate[[#This Row],[Invoice_Date]])</f>
        <v>2021</v>
      </c>
      <c r="E1821">
        <f>MONTH(salesbydate[[#This Row],[Invoice_Date]])</f>
        <v>5</v>
      </c>
      <c r="F1821">
        <f>ROUNDUP(MONTH(salesbydate[[#This Row],[Invoice_Date]])/3,0)</f>
        <v>2</v>
      </c>
      <c r="G1821">
        <f>WEEKNUM(salesbydate[[#This Row],[Invoice_Date]])</f>
        <v>20</v>
      </c>
      <c r="H1821" t="s">
        <v>30</v>
      </c>
      <c r="I1821" t="s">
        <v>77</v>
      </c>
      <c r="J1821" t="s">
        <v>78</v>
      </c>
      <c r="K1821" t="s">
        <v>21</v>
      </c>
      <c r="L1821" t="s">
        <v>144</v>
      </c>
      <c r="M1821" s="2">
        <v>40</v>
      </c>
      <c r="N1821" s="2">
        <v>300</v>
      </c>
      <c r="O1821" s="2">
        <v>120000</v>
      </c>
      <c r="P1821" s="2">
        <v>42000</v>
      </c>
      <c r="Q1821" s="8">
        <v>0.35</v>
      </c>
      <c r="R1821" t="s">
        <v>17</v>
      </c>
    </row>
    <row r="1822" spans="1:18" x14ac:dyDescent="0.35">
      <c r="A1822" t="s">
        <v>29</v>
      </c>
      <c r="B1822">
        <v>1185732</v>
      </c>
      <c r="C1822" s="1">
        <v>44328</v>
      </c>
      <c r="D1822">
        <f>YEAR(salesbydate[[#This Row],[Invoice_Date]])</f>
        <v>2021</v>
      </c>
      <c r="E1822">
        <f>MONTH(salesbydate[[#This Row],[Invoice_Date]])</f>
        <v>5</v>
      </c>
      <c r="F1822">
        <f>ROUNDUP(MONTH(salesbydate[[#This Row],[Invoice_Date]])/3,0)</f>
        <v>2</v>
      </c>
      <c r="G1822">
        <f>WEEKNUM(salesbydate[[#This Row],[Invoice_Date]])</f>
        <v>20</v>
      </c>
      <c r="H1822" t="s">
        <v>30</v>
      </c>
      <c r="I1822" t="s">
        <v>77</v>
      </c>
      <c r="J1822" t="s">
        <v>78</v>
      </c>
      <c r="K1822" t="s">
        <v>22</v>
      </c>
      <c r="L1822" t="s">
        <v>145</v>
      </c>
      <c r="M1822" s="2">
        <v>45</v>
      </c>
      <c r="N1822" s="2">
        <v>400</v>
      </c>
      <c r="O1822" s="2">
        <v>180000</v>
      </c>
      <c r="P1822" s="2">
        <v>90000</v>
      </c>
      <c r="Q1822" s="8">
        <v>0.5</v>
      </c>
      <c r="R1822" t="s">
        <v>17</v>
      </c>
    </row>
    <row r="1823" spans="1:18" x14ac:dyDescent="0.35">
      <c r="A1823" t="s">
        <v>29</v>
      </c>
      <c r="B1823">
        <v>1185732</v>
      </c>
      <c r="C1823" s="1">
        <v>44358</v>
      </c>
      <c r="D1823">
        <f>YEAR(salesbydate[[#This Row],[Invoice_Date]])</f>
        <v>2021</v>
      </c>
      <c r="E1823">
        <f>MONTH(salesbydate[[#This Row],[Invoice_Date]])</f>
        <v>6</v>
      </c>
      <c r="F1823">
        <f>ROUNDUP(MONTH(salesbydate[[#This Row],[Invoice_Date]])/3,0)</f>
        <v>2</v>
      </c>
      <c r="G1823">
        <f>WEEKNUM(salesbydate[[#This Row],[Invoice_Date]])</f>
        <v>24</v>
      </c>
      <c r="H1823" t="s">
        <v>30</v>
      </c>
      <c r="I1823" t="s">
        <v>77</v>
      </c>
      <c r="J1823" t="s">
        <v>78</v>
      </c>
      <c r="K1823" t="s">
        <v>16</v>
      </c>
      <c r="L1823" t="s">
        <v>144</v>
      </c>
      <c r="M1823" s="2">
        <v>30</v>
      </c>
      <c r="N1823" s="2">
        <v>650</v>
      </c>
      <c r="O1823" s="2">
        <v>195000</v>
      </c>
      <c r="P1823" s="2">
        <v>78000</v>
      </c>
      <c r="Q1823" s="8">
        <v>0.4</v>
      </c>
      <c r="R1823" t="s">
        <v>17</v>
      </c>
    </row>
    <row r="1824" spans="1:18" x14ac:dyDescent="0.35">
      <c r="A1824" t="s">
        <v>29</v>
      </c>
      <c r="B1824">
        <v>1185732</v>
      </c>
      <c r="C1824" s="1">
        <v>44358</v>
      </c>
      <c r="D1824">
        <f>YEAR(salesbydate[[#This Row],[Invoice_Date]])</f>
        <v>2021</v>
      </c>
      <c r="E1824">
        <f>MONTH(salesbydate[[#This Row],[Invoice_Date]])</f>
        <v>6</v>
      </c>
      <c r="F1824">
        <f>ROUNDUP(MONTH(salesbydate[[#This Row],[Invoice_Date]])/3,0)</f>
        <v>2</v>
      </c>
      <c r="G1824">
        <f>WEEKNUM(salesbydate[[#This Row],[Invoice_Date]])</f>
        <v>24</v>
      </c>
      <c r="H1824" t="s">
        <v>30</v>
      </c>
      <c r="I1824" t="s">
        <v>77</v>
      </c>
      <c r="J1824" t="s">
        <v>78</v>
      </c>
      <c r="K1824" t="s">
        <v>18</v>
      </c>
      <c r="L1824" t="s">
        <v>144</v>
      </c>
      <c r="M1824" s="2">
        <v>25</v>
      </c>
      <c r="N1824" s="2">
        <v>400</v>
      </c>
      <c r="O1824" s="2">
        <v>100000</v>
      </c>
      <c r="P1824" s="2">
        <v>35000</v>
      </c>
      <c r="Q1824" s="8">
        <v>0.35</v>
      </c>
      <c r="R1824" t="s">
        <v>17</v>
      </c>
    </row>
    <row r="1825" spans="1:18" x14ac:dyDescent="0.35">
      <c r="A1825" t="s">
        <v>29</v>
      </c>
      <c r="B1825">
        <v>1185732</v>
      </c>
      <c r="C1825" s="1">
        <v>44358</v>
      </c>
      <c r="D1825">
        <f>YEAR(salesbydate[[#This Row],[Invoice_Date]])</f>
        <v>2021</v>
      </c>
      <c r="E1825">
        <f>MONTH(salesbydate[[#This Row],[Invoice_Date]])</f>
        <v>6</v>
      </c>
      <c r="F1825">
        <f>ROUNDUP(MONTH(salesbydate[[#This Row],[Invoice_Date]])/3,0)</f>
        <v>2</v>
      </c>
      <c r="G1825">
        <f>WEEKNUM(salesbydate[[#This Row],[Invoice_Date]])</f>
        <v>24</v>
      </c>
      <c r="H1825" t="s">
        <v>30</v>
      </c>
      <c r="I1825" t="s">
        <v>77</v>
      </c>
      <c r="J1825" t="s">
        <v>78</v>
      </c>
      <c r="K1825" t="s">
        <v>19</v>
      </c>
      <c r="L1825" t="s">
        <v>145</v>
      </c>
      <c r="M1825" s="2">
        <v>20</v>
      </c>
      <c r="N1825" s="2">
        <v>425</v>
      </c>
      <c r="O1825" s="2">
        <v>85000</v>
      </c>
      <c r="P1825" s="2">
        <v>29750</v>
      </c>
      <c r="Q1825" s="8">
        <v>0.35</v>
      </c>
      <c r="R1825" t="s">
        <v>17</v>
      </c>
    </row>
    <row r="1826" spans="1:18" x14ac:dyDescent="0.35">
      <c r="A1826" t="s">
        <v>29</v>
      </c>
      <c r="B1826">
        <v>1185732</v>
      </c>
      <c r="C1826" s="1">
        <v>44358</v>
      </c>
      <c r="D1826">
        <f>YEAR(salesbydate[[#This Row],[Invoice_Date]])</f>
        <v>2021</v>
      </c>
      <c r="E1826">
        <f>MONTH(salesbydate[[#This Row],[Invoice_Date]])</f>
        <v>6</v>
      </c>
      <c r="F1826">
        <f>ROUNDUP(MONTH(salesbydate[[#This Row],[Invoice_Date]])/3,0)</f>
        <v>2</v>
      </c>
      <c r="G1826">
        <f>WEEKNUM(salesbydate[[#This Row],[Invoice_Date]])</f>
        <v>24</v>
      </c>
      <c r="H1826" t="s">
        <v>30</v>
      </c>
      <c r="I1826" t="s">
        <v>77</v>
      </c>
      <c r="J1826" t="s">
        <v>78</v>
      </c>
      <c r="K1826" t="s">
        <v>20</v>
      </c>
      <c r="L1826" t="s">
        <v>145</v>
      </c>
      <c r="M1826" s="2">
        <v>20</v>
      </c>
      <c r="N1826" s="2">
        <v>400</v>
      </c>
      <c r="O1826" s="2">
        <v>80000</v>
      </c>
      <c r="P1826" s="2">
        <v>32000</v>
      </c>
      <c r="Q1826" s="8">
        <v>0.4</v>
      </c>
      <c r="R1826" t="s">
        <v>17</v>
      </c>
    </row>
    <row r="1827" spans="1:18" x14ac:dyDescent="0.35">
      <c r="A1827" t="s">
        <v>29</v>
      </c>
      <c r="B1827">
        <v>1185732</v>
      </c>
      <c r="C1827" s="1">
        <v>44358</v>
      </c>
      <c r="D1827">
        <f>YEAR(salesbydate[[#This Row],[Invoice_Date]])</f>
        <v>2021</v>
      </c>
      <c r="E1827">
        <f>MONTH(salesbydate[[#This Row],[Invoice_Date]])</f>
        <v>6</v>
      </c>
      <c r="F1827">
        <f>ROUNDUP(MONTH(salesbydate[[#This Row],[Invoice_Date]])/3,0)</f>
        <v>2</v>
      </c>
      <c r="G1827">
        <f>WEEKNUM(salesbydate[[#This Row],[Invoice_Date]])</f>
        <v>24</v>
      </c>
      <c r="H1827" t="s">
        <v>30</v>
      </c>
      <c r="I1827" t="s">
        <v>77</v>
      </c>
      <c r="J1827" t="s">
        <v>78</v>
      </c>
      <c r="K1827" t="s">
        <v>21</v>
      </c>
      <c r="L1827" t="s">
        <v>144</v>
      </c>
      <c r="M1827" s="2">
        <v>35</v>
      </c>
      <c r="N1827" s="2">
        <v>400</v>
      </c>
      <c r="O1827" s="2">
        <v>140000</v>
      </c>
      <c r="P1827" s="2">
        <v>49000</v>
      </c>
      <c r="Q1827" s="8">
        <v>0.35</v>
      </c>
      <c r="R1827" t="s">
        <v>17</v>
      </c>
    </row>
    <row r="1828" spans="1:18" x14ac:dyDescent="0.35">
      <c r="A1828" t="s">
        <v>29</v>
      </c>
      <c r="B1828">
        <v>1185732</v>
      </c>
      <c r="C1828" s="1">
        <v>44358</v>
      </c>
      <c r="D1828">
        <f>YEAR(salesbydate[[#This Row],[Invoice_Date]])</f>
        <v>2021</v>
      </c>
      <c r="E1828">
        <f>MONTH(salesbydate[[#This Row],[Invoice_Date]])</f>
        <v>6</v>
      </c>
      <c r="F1828">
        <f>ROUNDUP(MONTH(salesbydate[[#This Row],[Invoice_Date]])/3,0)</f>
        <v>2</v>
      </c>
      <c r="G1828">
        <f>WEEKNUM(salesbydate[[#This Row],[Invoice_Date]])</f>
        <v>24</v>
      </c>
      <c r="H1828" t="s">
        <v>30</v>
      </c>
      <c r="I1828" t="s">
        <v>77</v>
      </c>
      <c r="J1828" t="s">
        <v>78</v>
      </c>
      <c r="K1828" t="s">
        <v>22</v>
      </c>
      <c r="L1828" t="s">
        <v>145</v>
      </c>
      <c r="M1828" s="2">
        <v>40</v>
      </c>
      <c r="N1828" s="2">
        <v>575</v>
      </c>
      <c r="O1828" s="2">
        <v>230000</v>
      </c>
      <c r="P1828" s="2">
        <v>115000</v>
      </c>
      <c r="Q1828" s="8">
        <v>0.5</v>
      </c>
      <c r="R1828" t="s">
        <v>17</v>
      </c>
    </row>
    <row r="1829" spans="1:18" x14ac:dyDescent="0.35">
      <c r="A1829" t="s">
        <v>29</v>
      </c>
      <c r="B1829">
        <v>1185732</v>
      </c>
      <c r="C1829" s="1">
        <v>44387</v>
      </c>
      <c r="D1829">
        <f>YEAR(salesbydate[[#This Row],[Invoice_Date]])</f>
        <v>2021</v>
      </c>
      <c r="E1829">
        <f>MONTH(salesbydate[[#This Row],[Invoice_Date]])</f>
        <v>7</v>
      </c>
      <c r="F1829">
        <f>ROUNDUP(MONTH(salesbydate[[#This Row],[Invoice_Date]])/3,0)</f>
        <v>3</v>
      </c>
      <c r="G1829">
        <f>WEEKNUM(salesbydate[[#This Row],[Invoice_Date]])</f>
        <v>28</v>
      </c>
      <c r="H1829" t="s">
        <v>30</v>
      </c>
      <c r="I1829" t="s">
        <v>77</v>
      </c>
      <c r="J1829" t="s">
        <v>78</v>
      </c>
      <c r="K1829" t="s">
        <v>16</v>
      </c>
      <c r="L1829" t="s">
        <v>144</v>
      </c>
      <c r="M1829" s="2">
        <v>35</v>
      </c>
      <c r="N1829" s="2">
        <v>800</v>
      </c>
      <c r="O1829" s="2">
        <v>280000</v>
      </c>
      <c r="P1829" s="2">
        <v>112000</v>
      </c>
      <c r="Q1829" s="8">
        <v>0.4</v>
      </c>
      <c r="R1829" t="s">
        <v>17</v>
      </c>
    </row>
    <row r="1830" spans="1:18" x14ac:dyDescent="0.35">
      <c r="A1830" t="s">
        <v>29</v>
      </c>
      <c r="B1830">
        <v>1185732</v>
      </c>
      <c r="C1830" s="1">
        <v>44387</v>
      </c>
      <c r="D1830">
        <f>YEAR(salesbydate[[#This Row],[Invoice_Date]])</f>
        <v>2021</v>
      </c>
      <c r="E1830">
        <f>MONTH(salesbydate[[#This Row],[Invoice_Date]])</f>
        <v>7</v>
      </c>
      <c r="F1830">
        <f>ROUNDUP(MONTH(salesbydate[[#This Row],[Invoice_Date]])/3,0)</f>
        <v>3</v>
      </c>
      <c r="G1830">
        <f>WEEKNUM(salesbydate[[#This Row],[Invoice_Date]])</f>
        <v>28</v>
      </c>
      <c r="H1830" t="s">
        <v>30</v>
      </c>
      <c r="I1830" t="s">
        <v>77</v>
      </c>
      <c r="J1830" t="s">
        <v>78</v>
      </c>
      <c r="K1830" t="s">
        <v>18</v>
      </c>
      <c r="L1830" t="s">
        <v>144</v>
      </c>
      <c r="M1830" s="2">
        <v>30</v>
      </c>
      <c r="N1830" s="2">
        <v>550</v>
      </c>
      <c r="O1830" s="2">
        <v>165000</v>
      </c>
      <c r="P1830" s="2">
        <v>57750</v>
      </c>
      <c r="Q1830" s="8">
        <v>0.35</v>
      </c>
      <c r="R1830" t="s">
        <v>17</v>
      </c>
    </row>
    <row r="1831" spans="1:18" x14ac:dyDescent="0.35">
      <c r="A1831" t="s">
        <v>29</v>
      </c>
      <c r="B1831">
        <v>1185732</v>
      </c>
      <c r="C1831" s="1">
        <v>44387</v>
      </c>
      <c r="D1831">
        <f>YEAR(salesbydate[[#This Row],[Invoice_Date]])</f>
        <v>2021</v>
      </c>
      <c r="E1831">
        <f>MONTH(salesbydate[[#This Row],[Invoice_Date]])</f>
        <v>7</v>
      </c>
      <c r="F1831">
        <f>ROUNDUP(MONTH(salesbydate[[#This Row],[Invoice_Date]])/3,0)</f>
        <v>3</v>
      </c>
      <c r="G1831">
        <f>WEEKNUM(salesbydate[[#This Row],[Invoice_Date]])</f>
        <v>28</v>
      </c>
      <c r="H1831" t="s">
        <v>30</v>
      </c>
      <c r="I1831" t="s">
        <v>77</v>
      </c>
      <c r="J1831" t="s">
        <v>78</v>
      </c>
      <c r="K1831" t="s">
        <v>19</v>
      </c>
      <c r="L1831" t="s">
        <v>145</v>
      </c>
      <c r="M1831" s="2">
        <v>25</v>
      </c>
      <c r="N1831" s="2">
        <v>475</v>
      </c>
      <c r="O1831" s="2">
        <v>118750</v>
      </c>
      <c r="P1831" s="2">
        <v>41563</v>
      </c>
      <c r="Q1831" s="8">
        <v>0.35</v>
      </c>
      <c r="R1831" t="s">
        <v>17</v>
      </c>
    </row>
    <row r="1832" spans="1:18" x14ac:dyDescent="0.35">
      <c r="A1832" t="s">
        <v>29</v>
      </c>
      <c r="B1832">
        <v>1185732</v>
      </c>
      <c r="C1832" s="1">
        <v>44387</v>
      </c>
      <c r="D1832">
        <f>YEAR(salesbydate[[#This Row],[Invoice_Date]])</f>
        <v>2021</v>
      </c>
      <c r="E1832">
        <f>MONTH(salesbydate[[#This Row],[Invoice_Date]])</f>
        <v>7</v>
      </c>
      <c r="F1832">
        <f>ROUNDUP(MONTH(salesbydate[[#This Row],[Invoice_Date]])/3,0)</f>
        <v>3</v>
      </c>
      <c r="G1832">
        <f>WEEKNUM(salesbydate[[#This Row],[Invoice_Date]])</f>
        <v>28</v>
      </c>
      <c r="H1832" t="s">
        <v>30</v>
      </c>
      <c r="I1832" t="s">
        <v>77</v>
      </c>
      <c r="J1832" t="s">
        <v>78</v>
      </c>
      <c r="K1832" t="s">
        <v>20</v>
      </c>
      <c r="L1832" t="s">
        <v>145</v>
      </c>
      <c r="M1832" s="2">
        <v>25</v>
      </c>
      <c r="N1832" s="2">
        <v>425</v>
      </c>
      <c r="O1832" s="2">
        <v>106250</v>
      </c>
      <c r="P1832" s="2">
        <v>42500</v>
      </c>
      <c r="Q1832" s="8">
        <v>0.4</v>
      </c>
      <c r="R1832" t="s">
        <v>17</v>
      </c>
    </row>
    <row r="1833" spans="1:18" x14ac:dyDescent="0.35">
      <c r="A1833" t="s">
        <v>29</v>
      </c>
      <c r="B1833">
        <v>1185732</v>
      </c>
      <c r="C1833" s="1">
        <v>44387</v>
      </c>
      <c r="D1833">
        <f>YEAR(salesbydate[[#This Row],[Invoice_Date]])</f>
        <v>2021</v>
      </c>
      <c r="E1833">
        <f>MONTH(salesbydate[[#This Row],[Invoice_Date]])</f>
        <v>7</v>
      </c>
      <c r="F1833">
        <f>ROUNDUP(MONTH(salesbydate[[#This Row],[Invoice_Date]])/3,0)</f>
        <v>3</v>
      </c>
      <c r="G1833">
        <f>WEEKNUM(salesbydate[[#This Row],[Invoice_Date]])</f>
        <v>28</v>
      </c>
      <c r="H1833" t="s">
        <v>30</v>
      </c>
      <c r="I1833" t="s">
        <v>77</v>
      </c>
      <c r="J1833" t="s">
        <v>78</v>
      </c>
      <c r="K1833" t="s">
        <v>21</v>
      </c>
      <c r="L1833" t="s">
        <v>144</v>
      </c>
      <c r="M1833" s="2">
        <v>35</v>
      </c>
      <c r="N1833" s="2">
        <v>425</v>
      </c>
      <c r="O1833" s="2">
        <v>148750</v>
      </c>
      <c r="P1833" s="2">
        <v>52063</v>
      </c>
      <c r="Q1833" s="8">
        <v>0.35</v>
      </c>
      <c r="R1833" t="s">
        <v>17</v>
      </c>
    </row>
    <row r="1834" spans="1:18" x14ac:dyDescent="0.35">
      <c r="A1834" t="s">
        <v>29</v>
      </c>
      <c r="B1834">
        <v>1185732</v>
      </c>
      <c r="C1834" s="1">
        <v>44387</v>
      </c>
      <c r="D1834">
        <f>YEAR(salesbydate[[#This Row],[Invoice_Date]])</f>
        <v>2021</v>
      </c>
      <c r="E1834">
        <f>MONTH(salesbydate[[#This Row],[Invoice_Date]])</f>
        <v>7</v>
      </c>
      <c r="F1834">
        <f>ROUNDUP(MONTH(salesbydate[[#This Row],[Invoice_Date]])/3,0)</f>
        <v>3</v>
      </c>
      <c r="G1834">
        <f>WEEKNUM(salesbydate[[#This Row],[Invoice_Date]])</f>
        <v>28</v>
      </c>
      <c r="H1834" t="s">
        <v>30</v>
      </c>
      <c r="I1834" t="s">
        <v>77</v>
      </c>
      <c r="J1834" t="s">
        <v>78</v>
      </c>
      <c r="K1834" t="s">
        <v>22</v>
      </c>
      <c r="L1834" t="s">
        <v>145</v>
      </c>
      <c r="M1834" s="2">
        <v>40</v>
      </c>
      <c r="N1834" s="2">
        <v>600</v>
      </c>
      <c r="O1834" s="2">
        <v>240000</v>
      </c>
      <c r="P1834" s="2">
        <v>120000</v>
      </c>
      <c r="Q1834" s="8">
        <v>0.5</v>
      </c>
      <c r="R1834" t="s">
        <v>17</v>
      </c>
    </row>
    <row r="1835" spans="1:18" x14ac:dyDescent="0.35">
      <c r="A1835" t="s">
        <v>29</v>
      </c>
      <c r="B1835">
        <v>1185732</v>
      </c>
      <c r="C1835" s="1">
        <v>44419</v>
      </c>
      <c r="D1835">
        <f>YEAR(salesbydate[[#This Row],[Invoice_Date]])</f>
        <v>2021</v>
      </c>
      <c r="E1835">
        <f>MONTH(salesbydate[[#This Row],[Invoice_Date]])</f>
        <v>8</v>
      </c>
      <c r="F1835">
        <f>ROUNDUP(MONTH(salesbydate[[#This Row],[Invoice_Date]])/3,0)</f>
        <v>3</v>
      </c>
      <c r="G1835">
        <f>WEEKNUM(salesbydate[[#This Row],[Invoice_Date]])</f>
        <v>33</v>
      </c>
      <c r="H1835" t="s">
        <v>30</v>
      </c>
      <c r="I1835" t="s">
        <v>77</v>
      </c>
      <c r="J1835" t="s">
        <v>78</v>
      </c>
      <c r="K1835" t="s">
        <v>16</v>
      </c>
      <c r="L1835" t="s">
        <v>144</v>
      </c>
      <c r="M1835" s="2">
        <v>35</v>
      </c>
      <c r="N1835" s="2">
        <v>750</v>
      </c>
      <c r="O1835" s="2">
        <v>262500</v>
      </c>
      <c r="P1835" s="2">
        <v>105000</v>
      </c>
      <c r="Q1835" s="8">
        <v>0.4</v>
      </c>
      <c r="R1835" t="s">
        <v>17</v>
      </c>
    </row>
    <row r="1836" spans="1:18" x14ac:dyDescent="0.35">
      <c r="A1836" t="s">
        <v>29</v>
      </c>
      <c r="B1836">
        <v>1185732</v>
      </c>
      <c r="C1836" s="1">
        <v>44419</v>
      </c>
      <c r="D1836">
        <f>YEAR(salesbydate[[#This Row],[Invoice_Date]])</f>
        <v>2021</v>
      </c>
      <c r="E1836">
        <f>MONTH(salesbydate[[#This Row],[Invoice_Date]])</f>
        <v>8</v>
      </c>
      <c r="F1836">
        <f>ROUNDUP(MONTH(salesbydate[[#This Row],[Invoice_Date]])/3,0)</f>
        <v>3</v>
      </c>
      <c r="G1836">
        <f>WEEKNUM(salesbydate[[#This Row],[Invoice_Date]])</f>
        <v>33</v>
      </c>
      <c r="H1836" t="s">
        <v>30</v>
      </c>
      <c r="I1836" t="s">
        <v>77</v>
      </c>
      <c r="J1836" t="s">
        <v>78</v>
      </c>
      <c r="K1836" t="s">
        <v>18</v>
      </c>
      <c r="L1836" t="s">
        <v>144</v>
      </c>
      <c r="M1836" s="2">
        <v>35</v>
      </c>
      <c r="N1836" s="2">
        <v>525</v>
      </c>
      <c r="O1836" s="2">
        <v>183750</v>
      </c>
      <c r="P1836" s="2">
        <v>64313</v>
      </c>
      <c r="Q1836" s="8">
        <v>0.35</v>
      </c>
      <c r="R1836" t="s">
        <v>17</v>
      </c>
    </row>
    <row r="1837" spans="1:18" x14ac:dyDescent="0.35">
      <c r="A1837" t="s">
        <v>29</v>
      </c>
      <c r="B1837">
        <v>1185732</v>
      </c>
      <c r="C1837" s="1">
        <v>44419</v>
      </c>
      <c r="D1837">
        <f>YEAR(salesbydate[[#This Row],[Invoice_Date]])</f>
        <v>2021</v>
      </c>
      <c r="E1837">
        <f>MONTH(salesbydate[[#This Row],[Invoice_Date]])</f>
        <v>8</v>
      </c>
      <c r="F1837">
        <f>ROUNDUP(MONTH(salesbydate[[#This Row],[Invoice_Date]])/3,0)</f>
        <v>3</v>
      </c>
      <c r="G1837">
        <f>WEEKNUM(salesbydate[[#This Row],[Invoice_Date]])</f>
        <v>33</v>
      </c>
      <c r="H1837" t="s">
        <v>30</v>
      </c>
      <c r="I1837" t="s">
        <v>77</v>
      </c>
      <c r="J1837" t="s">
        <v>78</v>
      </c>
      <c r="K1837" t="s">
        <v>19</v>
      </c>
      <c r="L1837" t="s">
        <v>145</v>
      </c>
      <c r="M1837" s="2">
        <v>30</v>
      </c>
      <c r="N1837" s="2">
        <v>450</v>
      </c>
      <c r="O1837" s="2">
        <v>135000</v>
      </c>
      <c r="P1837" s="2">
        <v>47250</v>
      </c>
      <c r="Q1837" s="8">
        <v>0.35</v>
      </c>
      <c r="R1837" t="s">
        <v>17</v>
      </c>
    </row>
    <row r="1838" spans="1:18" x14ac:dyDescent="0.35">
      <c r="A1838" t="s">
        <v>29</v>
      </c>
      <c r="B1838">
        <v>1185732</v>
      </c>
      <c r="C1838" s="1">
        <v>44419</v>
      </c>
      <c r="D1838">
        <f>YEAR(salesbydate[[#This Row],[Invoice_Date]])</f>
        <v>2021</v>
      </c>
      <c r="E1838">
        <f>MONTH(salesbydate[[#This Row],[Invoice_Date]])</f>
        <v>8</v>
      </c>
      <c r="F1838">
        <f>ROUNDUP(MONTH(salesbydate[[#This Row],[Invoice_Date]])/3,0)</f>
        <v>3</v>
      </c>
      <c r="G1838">
        <f>WEEKNUM(salesbydate[[#This Row],[Invoice_Date]])</f>
        <v>33</v>
      </c>
      <c r="H1838" t="s">
        <v>30</v>
      </c>
      <c r="I1838" t="s">
        <v>77</v>
      </c>
      <c r="J1838" t="s">
        <v>78</v>
      </c>
      <c r="K1838" t="s">
        <v>20</v>
      </c>
      <c r="L1838" t="s">
        <v>145</v>
      </c>
      <c r="M1838" s="2">
        <v>20</v>
      </c>
      <c r="N1838" s="2">
        <v>375</v>
      </c>
      <c r="O1838" s="2">
        <v>75000</v>
      </c>
      <c r="P1838" s="2">
        <v>30000</v>
      </c>
      <c r="Q1838" s="8">
        <v>0.4</v>
      </c>
      <c r="R1838" t="s">
        <v>17</v>
      </c>
    </row>
    <row r="1839" spans="1:18" x14ac:dyDescent="0.35">
      <c r="A1839" t="s">
        <v>29</v>
      </c>
      <c r="B1839">
        <v>1185732</v>
      </c>
      <c r="C1839" s="1">
        <v>44419</v>
      </c>
      <c r="D1839">
        <f>YEAR(salesbydate[[#This Row],[Invoice_Date]])</f>
        <v>2021</v>
      </c>
      <c r="E1839">
        <f>MONTH(salesbydate[[#This Row],[Invoice_Date]])</f>
        <v>8</v>
      </c>
      <c r="F1839">
        <f>ROUNDUP(MONTH(salesbydate[[#This Row],[Invoice_Date]])/3,0)</f>
        <v>3</v>
      </c>
      <c r="G1839">
        <f>WEEKNUM(salesbydate[[#This Row],[Invoice_Date]])</f>
        <v>33</v>
      </c>
      <c r="H1839" t="s">
        <v>30</v>
      </c>
      <c r="I1839" t="s">
        <v>77</v>
      </c>
      <c r="J1839" t="s">
        <v>78</v>
      </c>
      <c r="K1839" t="s">
        <v>21</v>
      </c>
      <c r="L1839" t="s">
        <v>144</v>
      </c>
      <c r="M1839" s="2">
        <v>30</v>
      </c>
      <c r="N1839" s="2">
        <v>350</v>
      </c>
      <c r="O1839" s="2">
        <v>105000</v>
      </c>
      <c r="P1839" s="2">
        <v>36750</v>
      </c>
      <c r="Q1839" s="8">
        <v>0.35</v>
      </c>
      <c r="R1839" t="s">
        <v>17</v>
      </c>
    </row>
    <row r="1840" spans="1:18" x14ac:dyDescent="0.35">
      <c r="A1840" t="s">
        <v>29</v>
      </c>
      <c r="B1840">
        <v>1185732</v>
      </c>
      <c r="C1840" s="1">
        <v>44419</v>
      </c>
      <c r="D1840">
        <f>YEAR(salesbydate[[#This Row],[Invoice_Date]])</f>
        <v>2021</v>
      </c>
      <c r="E1840">
        <f>MONTH(salesbydate[[#This Row],[Invoice_Date]])</f>
        <v>8</v>
      </c>
      <c r="F1840">
        <f>ROUNDUP(MONTH(salesbydate[[#This Row],[Invoice_Date]])/3,0)</f>
        <v>3</v>
      </c>
      <c r="G1840">
        <f>WEEKNUM(salesbydate[[#This Row],[Invoice_Date]])</f>
        <v>33</v>
      </c>
      <c r="H1840" t="s">
        <v>30</v>
      </c>
      <c r="I1840" t="s">
        <v>77</v>
      </c>
      <c r="J1840" t="s">
        <v>78</v>
      </c>
      <c r="K1840" t="s">
        <v>22</v>
      </c>
      <c r="L1840" t="s">
        <v>145</v>
      </c>
      <c r="M1840" s="2">
        <v>35</v>
      </c>
      <c r="N1840" s="2">
        <v>525</v>
      </c>
      <c r="O1840" s="2">
        <v>183750</v>
      </c>
      <c r="P1840" s="2">
        <v>91875</v>
      </c>
      <c r="Q1840" s="8">
        <v>0.5</v>
      </c>
      <c r="R1840" t="s">
        <v>17</v>
      </c>
    </row>
    <row r="1841" spans="1:18" x14ac:dyDescent="0.35">
      <c r="A1841" t="s">
        <v>29</v>
      </c>
      <c r="B1841">
        <v>1185732</v>
      </c>
      <c r="C1841" s="1">
        <v>44451</v>
      </c>
      <c r="D1841">
        <f>YEAR(salesbydate[[#This Row],[Invoice_Date]])</f>
        <v>2021</v>
      </c>
      <c r="E1841">
        <f>MONTH(salesbydate[[#This Row],[Invoice_Date]])</f>
        <v>9</v>
      </c>
      <c r="F1841">
        <f>ROUNDUP(MONTH(salesbydate[[#This Row],[Invoice_Date]])/3,0)</f>
        <v>3</v>
      </c>
      <c r="G1841">
        <f>WEEKNUM(salesbydate[[#This Row],[Invoice_Date]])</f>
        <v>38</v>
      </c>
      <c r="H1841" t="s">
        <v>30</v>
      </c>
      <c r="I1841" t="s">
        <v>77</v>
      </c>
      <c r="J1841" t="s">
        <v>78</v>
      </c>
      <c r="K1841" t="s">
        <v>16</v>
      </c>
      <c r="L1841" t="s">
        <v>144</v>
      </c>
      <c r="M1841" s="2">
        <v>30</v>
      </c>
      <c r="N1841" s="2">
        <v>650</v>
      </c>
      <c r="O1841" s="2">
        <v>195000</v>
      </c>
      <c r="P1841" s="2">
        <v>78000</v>
      </c>
      <c r="Q1841" s="8">
        <v>0.4</v>
      </c>
      <c r="R1841" t="s">
        <v>17</v>
      </c>
    </row>
    <row r="1842" spans="1:18" x14ac:dyDescent="0.35">
      <c r="A1842" t="s">
        <v>29</v>
      </c>
      <c r="B1842">
        <v>1185732</v>
      </c>
      <c r="C1842" s="1">
        <v>44451</v>
      </c>
      <c r="D1842">
        <f>YEAR(salesbydate[[#This Row],[Invoice_Date]])</f>
        <v>2021</v>
      </c>
      <c r="E1842">
        <f>MONTH(salesbydate[[#This Row],[Invoice_Date]])</f>
        <v>9</v>
      </c>
      <c r="F1842">
        <f>ROUNDUP(MONTH(salesbydate[[#This Row],[Invoice_Date]])/3,0)</f>
        <v>3</v>
      </c>
      <c r="G1842">
        <f>WEEKNUM(salesbydate[[#This Row],[Invoice_Date]])</f>
        <v>38</v>
      </c>
      <c r="H1842" t="s">
        <v>30</v>
      </c>
      <c r="I1842" t="s">
        <v>77</v>
      </c>
      <c r="J1842" t="s">
        <v>78</v>
      </c>
      <c r="K1842" t="s">
        <v>18</v>
      </c>
      <c r="L1842" t="s">
        <v>144</v>
      </c>
      <c r="M1842" s="2">
        <v>25</v>
      </c>
      <c r="N1842" s="2">
        <v>450</v>
      </c>
      <c r="O1842" s="2">
        <v>112500</v>
      </c>
      <c r="P1842" s="2">
        <v>39375</v>
      </c>
      <c r="Q1842" s="8">
        <v>0.35</v>
      </c>
      <c r="R1842" t="s">
        <v>17</v>
      </c>
    </row>
    <row r="1843" spans="1:18" x14ac:dyDescent="0.35">
      <c r="A1843" t="s">
        <v>29</v>
      </c>
      <c r="B1843">
        <v>1185732</v>
      </c>
      <c r="C1843" s="1">
        <v>44451</v>
      </c>
      <c r="D1843">
        <f>YEAR(salesbydate[[#This Row],[Invoice_Date]])</f>
        <v>2021</v>
      </c>
      <c r="E1843">
        <f>MONTH(salesbydate[[#This Row],[Invoice_Date]])</f>
        <v>9</v>
      </c>
      <c r="F1843">
        <f>ROUNDUP(MONTH(salesbydate[[#This Row],[Invoice_Date]])/3,0)</f>
        <v>3</v>
      </c>
      <c r="G1843">
        <f>WEEKNUM(salesbydate[[#This Row],[Invoice_Date]])</f>
        <v>38</v>
      </c>
      <c r="H1843" t="s">
        <v>30</v>
      </c>
      <c r="I1843" t="s">
        <v>77</v>
      </c>
      <c r="J1843" t="s">
        <v>78</v>
      </c>
      <c r="K1843" t="s">
        <v>19</v>
      </c>
      <c r="L1843" t="s">
        <v>145</v>
      </c>
      <c r="M1843" s="2">
        <v>10</v>
      </c>
      <c r="N1843" s="2">
        <v>350</v>
      </c>
      <c r="O1843" s="2">
        <v>35000</v>
      </c>
      <c r="P1843" s="2">
        <v>12250</v>
      </c>
      <c r="Q1843" s="8">
        <v>0.35</v>
      </c>
      <c r="R1843" t="s">
        <v>17</v>
      </c>
    </row>
    <row r="1844" spans="1:18" x14ac:dyDescent="0.35">
      <c r="A1844" t="s">
        <v>29</v>
      </c>
      <c r="B1844">
        <v>1185732</v>
      </c>
      <c r="C1844" s="1">
        <v>44451</v>
      </c>
      <c r="D1844">
        <f>YEAR(salesbydate[[#This Row],[Invoice_Date]])</f>
        <v>2021</v>
      </c>
      <c r="E1844">
        <f>MONTH(salesbydate[[#This Row],[Invoice_Date]])</f>
        <v>9</v>
      </c>
      <c r="F1844">
        <f>ROUNDUP(MONTH(salesbydate[[#This Row],[Invoice_Date]])/3,0)</f>
        <v>3</v>
      </c>
      <c r="G1844">
        <f>WEEKNUM(salesbydate[[#This Row],[Invoice_Date]])</f>
        <v>38</v>
      </c>
      <c r="H1844" t="s">
        <v>30</v>
      </c>
      <c r="I1844" t="s">
        <v>77</v>
      </c>
      <c r="J1844" t="s">
        <v>78</v>
      </c>
      <c r="K1844" t="s">
        <v>20</v>
      </c>
      <c r="L1844" t="s">
        <v>145</v>
      </c>
      <c r="M1844" s="2">
        <v>10</v>
      </c>
      <c r="N1844" s="2">
        <v>325</v>
      </c>
      <c r="O1844" s="2">
        <v>32500</v>
      </c>
      <c r="P1844" s="2">
        <v>13000</v>
      </c>
      <c r="Q1844" s="8">
        <v>0.4</v>
      </c>
      <c r="R1844" t="s">
        <v>17</v>
      </c>
    </row>
    <row r="1845" spans="1:18" x14ac:dyDescent="0.35">
      <c r="A1845" t="s">
        <v>29</v>
      </c>
      <c r="B1845">
        <v>1185732</v>
      </c>
      <c r="C1845" s="1">
        <v>44451</v>
      </c>
      <c r="D1845">
        <f>YEAR(salesbydate[[#This Row],[Invoice_Date]])</f>
        <v>2021</v>
      </c>
      <c r="E1845">
        <f>MONTH(salesbydate[[#This Row],[Invoice_Date]])</f>
        <v>9</v>
      </c>
      <c r="F1845">
        <f>ROUNDUP(MONTH(salesbydate[[#This Row],[Invoice_Date]])/3,0)</f>
        <v>3</v>
      </c>
      <c r="G1845">
        <f>WEEKNUM(salesbydate[[#This Row],[Invoice_Date]])</f>
        <v>38</v>
      </c>
      <c r="H1845" t="s">
        <v>30</v>
      </c>
      <c r="I1845" t="s">
        <v>77</v>
      </c>
      <c r="J1845" t="s">
        <v>78</v>
      </c>
      <c r="K1845" t="s">
        <v>21</v>
      </c>
      <c r="L1845" t="s">
        <v>144</v>
      </c>
      <c r="M1845" s="2">
        <v>20</v>
      </c>
      <c r="N1845" s="2">
        <v>325</v>
      </c>
      <c r="O1845" s="2">
        <v>65000</v>
      </c>
      <c r="P1845" s="2">
        <v>22750</v>
      </c>
      <c r="Q1845" s="8">
        <v>0.35</v>
      </c>
      <c r="R1845" t="s">
        <v>17</v>
      </c>
    </row>
    <row r="1846" spans="1:18" x14ac:dyDescent="0.35">
      <c r="A1846" t="s">
        <v>29</v>
      </c>
      <c r="B1846">
        <v>1185732</v>
      </c>
      <c r="C1846" s="1">
        <v>44451</v>
      </c>
      <c r="D1846">
        <f>YEAR(salesbydate[[#This Row],[Invoice_Date]])</f>
        <v>2021</v>
      </c>
      <c r="E1846">
        <f>MONTH(salesbydate[[#This Row],[Invoice_Date]])</f>
        <v>9</v>
      </c>
      <c r="F1846">
        <f>ROUNDUP(MONTH(salesbydate[[#This Row],[Invoice_Date]])/3,0)</f>
        <v>3</v>
      </c>
      <c r="G1846">
        <f>WEEKNUM(salesbydate[[#This Row],[Invoice_Date]])</f>
        <v>38</v>
      </c>
      <c r="H1846" t="s">
        <v>30</v>
      </c>
      <c r="I1846" t="s">
        <v>77</v>
      </c>
      <c r="J1846" t="s">
        <v>78</v>
      </c>
      <c r="K1846" t="s">
        <v>22</v>
      </c>
      <c r="L1846" t="s">
        <v>145</v>
      </c>
      <c r="M1846" s="2">
        <v>25</v>
      </c>
      <c r="N1846" s="2">
        <v>400</v>
      </c>
      <c r="O1846" s="2">
        <v>100000</v>
      </c>
      <c r="P1846" s="2">
        <v>50000</v>
      </c>
      <c r="Q1846" s="8">
        <v>0.5</v>
      </c>
      <c r="R1846" t="s">
        <v>17</v>
      </c>
    </row>
    <row r="1847" spans="1:18" x14ac:dyDescent="0.35">
      <c r="A1847" t="s">
        <v>29</v>
      </c>
      <c r="B1847">
        <v>1185732</v>
      </c>
      <c r="C1847" s="1">
        <v>44480</v>
      </c>
      <c r="D1847">
        <f>YEAR(salesbydate[[#This Row],[Invoice_Date]])</f>
        <v>2021</v>
      </c>
      <c r="E1847">
        <f>MONTH(salesbydate[[#This Row],[Invoice_Date]])</f>
        <v>10</v>
      </c>
      <c r="F1847">
        <f>ROUNDUP(MONTH(salesbydate[[#This Row],[Invoice_Date]])/3,0)</f>
        <v>4</v>
      </c>
      <c r="G1847">
        <f>WEEKNUM(salesbydate[[#This Row],[Invoice_Date]])</f>
        <v>42</v>
      </c>
      <c r="H1847" t="s">
        <v>30</v>
      </c>
      <c r="I1847" t="s">
        <v>77</v>
      </c>
      <c r="J1847" t="s">
        <v>78</v>
      </c>
      <c r="K1847" t="s">
        <v>16</v>
      </c>
      <c r="L1847" t="s">
        <v>144</v>
      </c>
      <c r="M1847" s="2">
        <v>30</v>
      </c>
      <c r="N1847" s="2">
        <v>575</v>
      </c>
      <c r="O1847" s="2">
        <v>172500</v>
      </c>
      <c r="P1847" s="2">
        <v>69000</v>
      </c>
      <c r="Q1847" s="8">
        <v>0.4</v>
      </c>
      <c r="R1847" t="s">
        <v>17</v>
      </c>
    </row>
    <row r="1848" spans="1:18" x14ac:dyDescent="0.35">
      <c r="A1848" t="s">
        <v>29</v>
      </c>
      <c r="B1848">
        <v>1185732</v>
      </c>
      <c r="C1848" s="1">
        <v>44480</v>
      </c>
      <c r="D1848">
        <f>YEAR(salesbydate[[#This Row],[Invoice_Date]])</f>
        <v>2021</v>
      </c>
      <c r="E1848">
        <f>MONTH(salesbydate[[#This Row],[Invoice_Date]])</f>
        <v>10</v>
      </c>
      <c r="F1848">
        <f>ROUNDUP(MONTH(salesbydate[[#This Row],[Invoice_Date]])/3,0)</f>
        <v>4</v>
      </c>
      <c r="G1848">
        <f>WEEKNUM(salesbydate[[#This Row],[Invoice_Date]])</f>
        <v>42</v>
      </c>
      <c r="H1848" t="s">
        <v>30</v>
      </c>
      <c r="I1848" t="s">
        <v>77</v>
      </c>
      <c r="J1848" t="s">
        <v>78</v>
      </c>
      <c r="K1848" t="s">
        <v>18</v>
      </c>
      <c r="L1848" t="s">
        <v>144</v>
      </c>
      <c r="M1848" s="2">
        <v>20</v>
      </c>
      <c r="N1848" s="2">
        <v>400</v>
      </c>
      <c r="O1848" s="2">
        <v>80000</v>
      </c>
      <c r="P1848" s="2">
        <v>28000</v>
      </c>
      <c r="Q1848" s="8">
        <v>0.35</v>
      </c>
      <c r="R1848" t="s">
        <v>17</v>
      </c>
    </row>
    <row r="1849" spans="1:18" x14ac:dyDescent="0.35">
      <c r="A1849" t="s">
        <v>29</v>
      </c>
      <c r="B1849">
        <v>1185732</v>
      </c>
      <c r="C1849" s="1">
        <v>44480</v>
      </c>
      <c r="D1849">
        <f>YEAR(salesbydate[[#This Row],[Invoice_Date]])</f>
        <v>2021</v>
      </c>
      <c r="E1849">
        <f>MONTH(salesbydate[[#This Row],[Invoice_Date]])</f>
        <v>10</v>
      </c>
      <c r="F1849">
        <f>ROUNDUP(MONTH(salesbydate[[#This Row],[Invoice_Date]])/3,0)</f>
        <v>4</v>
      </c>
      <c r="G1849">
        <f>WEEKNUM(salesbydate[[#This Row],[Invoice_Date]])</f>
        <v>42</v>
      </c>
      <c r="H1849" t="s">
        <v>30</v>
      </c>
      <c r="I1849" t="s">
        <v>77</v>
      </c>
      <c r="J1849" t="s">
        <v>78</v>
      </c>
      <c r="K1849" t="s">
        <v>19</v>
      </c>
      <c r="L1849" t="s">
        <v>145</v>
      </c>
      <c r="M1849" s="2">
        <v>20</v>
      </c>
      <c r="N1849" s="2">
        <v>300</v>
      </c>
      <c r="O1849" s="2">
        <v>60000</v>
      </c>
      <c r="P1849" s="2">
        <v>21000</v>
      </c>
      <c r="Q1849" s="8">
        <v>0.35</v>
      </c>
      <c r="R1849" t="s">
        <v>17</v>
      </c>
    </row>
    <row r="1850" spans="1:18" x14ac:dyDescent="0.35">
      <c r="A1850" t="s">
        <v>29</v>
      </c>
      <c r="B1850">
        <v>1185732</v>
      </c>
      <c r="C1850" s="1">
        <v>44480</v>
      </c>
      <c r="D1850">
        <f>YEAR(salesbydate[[#This Row],[Invoice_Date]])</f>
        <v>2021</v>
      </c>
      <c r="E1850">
        <f>MONTH(salesbydate[[#This Row],[Invoice_Date]])</f>
        <v>10</v>
      </c>
      <c r="F1850">
        <f>ROUNDUP(MONTH(salesbydate[[#This Row],[Invoice_Date]])/3,0)</f>
        <v>4</v>
      </c>
      <c r="G1850">
        <f>WEEKNUM(salesbydate[[#This Row],[Invoice_Date]])</f>
        <v>42</v>
      </c>
      <c r="H1850" t="s">
        <v>30</v>
      </c>
      <c r="I1850" t="s">
        <v>77</v>
      </c>
      <c r="J1850" t="s">
        <v>78</v>
      </c>
      <c r="K1850" t="s">
        <v>20</v>
      </c>
      <c r="L1850" t="s">
        <v>145</v>
      </c>
      <c r="M1850" s="2">
        <v>20</v>
      </c>
      <c r="N1850" s="2">
        <v>275</v>
      </c>
      <c r="O1850" s="2">
        <v>55000</v>
      </c>
      <c r="P1850" s="2">
        <v>22000</v>
      </c>
      <c r="Q1850" s="8">
        <v>0.4</v>
      </c>
      <c r="R1850" t="s">
        <v>17</v>
      </c>
    </row>
    <row r="1851" spans="1:18" x14ac:dyDescent="0.35">
      <c r="A1851" t="s">
        <v>29</v>
      </c>
      <c r="B1851">
        <v>1185732</v>
      </c>
      <c r="C1851" s="1">
        <v>44480</v>
      </c>
      <c r="D1851">
        <f>YEAR(salesbydate[[#This Row],[Invoice_Date]])</f>
        <v>2021</v>
      </c>
      <c r="E1851">
        <f>MONTH(salesbydate[[#This Row],[Invoice_Date]])</f>
        <v>10</v>
      </c>
      <c r="F1851">
        <f>ROUNDUP(MONTH(salesbydate[[#This Row],[Invoice_Date]])/3,0)</f>
        <v>4</v>
      </c>
      <c r="G1851">
        <f>WEEKNUM(salesbydate[[#This Row],[Invoice_Date]])</f>
        <v>42</v>
      </c>
      <c r="H1851" t="s">
        <v>30</v>
      </c>
      <c r="I1851" t="s">
        <v>77</v>
      </c>
      <c r="J1851" t="s">
        <v>78</v>
      </c>
      <c r="K1851" t="s">
        <v>21</v>
      </c>
      <c r="L1851" t="s">
        <v>144</v>
      </c>
      <c r="M1851" s="2">
        <v>30</v>
      </c>
      <c r="N1851" s="2">
        <v>275</v>
      </c>
      <c r="O1851" s="2">
        <v>82500</v>
      </c>
      <c r="P1851" s="2">
        <v>28875</v>
      </c>
      <c r="Q1851" s="8">
        <v>0.35</v>
      </c>
      <c r="R1851" t="s">
        <v>17</v>
      </c>
    </row>
    <row r="1852" spans="1:18" x14ac:dyDescent="0.35">
      <c r="A1852" t="s">
        <v>29</v>
      </c>
      <c r="B1852">
        <v>1185732</v>
      </c>
      <c r="C1852" s="1">
        <v>44480</v>
      </c>
      <c r="D1852">
        <f>YEAR(salesbydate[[#This Row],[Invoice_Date]])</f>
        <v>2021</v>
      </c>
      <c r="E1852">
        <f>MONTH(salesbydate[[#This Row],[Invoice_Date]])</f>
        <v>10</v>
      </c>
      <c r="F1852">
        <f>ROUNDUP(MONTH(salesbydate[[#This Row],[Invoice_Date]])/3,0)</f>
        <v>4</v>
      </c>
      <c r="G1852">
        <f>WEEKNUM(salesbydate[[#This Row],[Invoice_Date]])</f>
        <v>42</v>
      </c>
      <c r="H1852" t="s">
        <v>30</v>
      </c>
      <c r="I1852" t="s">
        <v>77</v>
      </c>
      <c r="J1852" t="s">
        <v>78</v>
      </c>
      <c r="K1852" t="s">
        <v>22</v>
      </c>
      <c r="L1852" t="s">
        <v>145</v>
      </c>
      <c r="M1852" s="2">
        <v>35</v>
      </c>
      <c r="N1852" s="2">
        <v>400</v>
      </c>
      <c r="O1852" s="2">
        <v>140000</v>
      </c>
      <c r="P1852" s="2">
        <v>70000</v>
      </c>
      <c r="Q1852" s="8">
        <v>0.5</v>
      </c>
      <c r="R1852" t="s">
        <v>17</v>
      </c>
    </row>
    <row r="1853" spans="1:18" x14ac:dyDescent="0.35">
      <c r="A1853" t="s">
        <v>29</v>
      </c>
      <c r="B1853">
        <v>1185732</v>
      </c>
      <c r="C1853" s="1">
        <v>44511</v>
      </c>
      <c r="D1853">
        <f>YEAR(salesbydate[[#This Row],[Invoice_Date]])</f>
        <v>2021</v>
      </c>
      <c r="E1853">
        <f>MONTH(salesbydate[[#This Row],[Invoice_Date]])</f>
        <v>11</v>
      </c>
      <c r="F1853">
        <f>ROUNDUP(MONTH(salesbydate[[#This Row],[Invoice_Date]])/3,0)</f>
        <v>4</v>
      </c>
      <c r="G1853">
        <f>WEEKNUM(salesbydate[[#This Row],[Invoice_Date]])</f>
        <v>46</v>
      </c>
      <c r="H1853" t="s">
        <v>30</v>
      </c>
      <c r="I1853" t="s">
        <v>77</v>
      </c>
      <c r="J1853" t="s">
        <v>78</v>
      </c>
      <c r="K1853" t="s">
        <v>16</v>
      </c>
      <c r="L1853" t="s">
        <v>144</v>
      </c>
      <c r="M1853" s="2">
        <v>30</v>
      </c>
      <c r="N1853" s="2">
        <v>550</v>
      </c>
      <c r="O1853" s="2">
        <v>165000</v>
      </c>
      <c r="P1853" s="2">
        <v>66000</v>
      </c>
      <c r="Q1853" s="8">
        <v>0.4</v>
      </c>
      <c r="R1853" t="s">
        <v>17</v>
      </c>
    </row>
    <row r="1854" spans="1:18" x14ac:dyDescent="0.35">
      <c r="A1854" t="s">
        <v>29</v>
      </c>
      <c r="B1854">
        <v>1185732</v>
      </c>
      <c r="C1854" s="1">
        <v>44511</v>
      </c>
      <c r="D1854">
        <f>YEAR(salesbydate[[#This Row],[Invoice_Date]])</f>
        <v>2021</v>
      </c>
      <c r="E1854">
        <f>MONTH(salesbydate[[#This Row],[Invoice_Date]])</f>
        <v>11</v>
      </c>
      <c r="F1854">
        <f>ROUNDUP(MONTH(salesbydate[[#This Row],[Invoice_Date]])/3,0)</f>
        <v>4</v>
      </c>
      <c r="G1854">
        <f>WEEKNUM(salesbydate[[#This Row],[Invoice_Date]])</f>
        <v>46</v>
      </c>
      <c r="H1854" t="s">
        <v>30</v>
      </c>
      <c r="I1854" t="s">
        <v>77</v>
      </c>
      <c r="J1854" t="s">
        <v>78</v>
      </c>
      <c r="K1854" t="s">
        <v>18</v>
      </c>
      <c r="L1854" t="s">
        <v>144</v>
      </c>
      <c r="M1854" s="2">
        <v>20</v>
      </c>
      <c r="N1854" s="2">
        <v>400</v>
      </c>
      <c r="O1854" s="2">
        <v>80000</v>
      </c>
      <c r="P1854" s="2">
        <v>28000</v>
      </c>
      <c r="Q1854" s="8">
        <v>0.35</v>
      </c>
      <c r="R1854" t="s">
        <v>17</v>
      </c>
    </row>
    <row r="1855" spans="1:18" x14ac:dyDescent="0.35">
      <c r="A1855" t="s">
        <v>29</v>
      </c>
      <c r="B1855">
        <v>1185732</v>
      </c>
      <c r="C1855" s="1">
        <v>44511</v>
      </c>
      <c r="D1855">
        <f>YEAR(salesbydate[[#This Row],[Invoice_Date]])</f>
        <v>2021</v>
      </c>
      <c r="E1855">
        <f>MONTH(salesbydate[[#This Row],[Invoice_Date]])</f>
        <v>11</v>
      </c>
      <c r="F1855">
        <f>ROUNDUP(MONTH(salesbydate[[#This Row],[Invoice_Date]])/3,0)</f>
        <v>4</v>
      </c>
      <c r="G1855">
        <f>WEEKNUM(salesbydate[[#This Row],[Invoice_Date]])</f>
        <v>46</v>
      </c>
      <c r="H1855" t="s">
        <v>30</v>
      </c>
      <c r="I1855" t="s">
        <v>77</v>
      </c>
      <c r="J1855" t="s">
        <v>78</v>
      </c>
      <c r="K1855" t="s">
        <v>19</v>
      </c>
      <c r="L1855" t="s">
        <v>145</v>
      </c>
      <c r="M1855" s="2">
        <v>20</v>
      </c>
      <c r="N1855" s="2">
        <v>345</v>
      </c>
      <c r="O1855" s="2">
        <v>69000</v>
      </c>
      <c r="P1855" s="2">
        <v>24150</v>
      </c>
      <c r="Q1855" s="8">
        <v>0.35</v>
      </c>
      <c r="R1855" t="s">
        <v>17</v>
      </c>
    </row>
    <row r="1856" spans="1:18" x14ac:dyDescent="0.35">
      <c r="A1856" t="s">
        <v>29</v>
      </c>
      <c r="B1856">
        <v>1185732</v>
      </c>
      <c r="C1856" s="1">
        <v>44511</v>
      </c>
      <c r="D1856">
        <f>YEAR(salesbydate[[#This Row],[Invoice_Date]])</f>
        <v>2021</v>
      </c>
      <c r="E1856">
        <f>MONTH(salesbydate[[#This Row],[Invoice_Date]])</f>
        <v>11</v>
      </c>
      <c r="F1856">
        <f>ROUNDUP(MONTH(salesbydate[[#This Row],[Invoice_Date]])/3,0)</f>
        <v>4</v>
      </c>
      <c r="G1856">
        <f>WEEKNUM(salesbydate[[#This Row],[Invoice_Date]])</f>
        <v>46</v>
      </c>
      <c r="H1856" t="s">
        <v>30</v>
      </c>
      <c r="I1856" t="s">
        <v>77</v>
      </c>
      <c r="J1856" t="s">
        <v>78</v>
      </c>
      <c r="K1856" t="s">
        <v>20</v>
      </c>
      <c r="L1856" t="s">
        <v>145</v>
      </c>
      <c r="M1856" s="2">
        <v>20</v>
      </c>
      <c r="N1856" s="2">
        <v>375</v>
      </c>
      <c r="O1856" s="2">
        <v>75000</v>
      </c>
      <c r="P1856" s="2">
        <v>30000</v>
      </c>
      <c r="Q1856" s="8">
        <v>0.4</v>
      </c>
      <c r="R1856" t="s">
        <v>17</v>
      </c>
    </row>
    <row r="1857" spans="1:18" x14ac:dyDescent="0.35">
      <c r="A1857" t="s">
        <v>29</v>
      </c>
      <c r="B1857">
        <v>1185732</v>
      </c>
      <c r="C1857" s="1">
        <v>44511</v>
      </c>
      <c r="D1857">
        <f>YEAR(salesbydate[[#This Row],[Invoice_Date]])</f>
        <v>2021</v>
      </c>
      <c r="E1857">
        <f>MONTH(salesbydate[[#This Row],[Invoice_Date]])</f>
        <v>11</v>
      </c>
      <c r="F1857">
        <f>ROUNDUP(MONTH(salesbydate[[#This Row],[Invoice_Date]])/3,0)</f>
        <v>4</v>
      </c>
      <c r="G1857">
        <f>WEEKNUM(salesbydate[[#This Row],[Invoice_Date]])</f>
        <v>46</v>
      </c>
      <c r="H1857" t="s">
        <v>30</v>
      </c>
      <c r="I1857" t="s">
        <v>77</v>
      </c>
      <c r="J1857" t="s">
        <v>78</v>
      </c>
      <c r="K1857" t="s">
        <v>21</v>
      </c>
      <c r="L1857" t="s">
        <v>144</v>
      </c>
      <c r="M1857" s="2">
        <v>40</v>
      </c>
      <c r="N1857" s="2">
        <v>350</v>
      </c>
      <c r="O1857" s="2">
        <v>140000</v>
      </c>
      <c r="P1857" s="2">
        <v>49000</v>
      </c>
      <c r="Q1857" s="8">
        <v>0.35</v>
      </c>
      <c r="R1857" t="s">
        <v>17</v>
      </c>
    </row>
    <row r="1858" spans="1:18" x14ac:dyDescent="0.35">
      <c r="A1858" t="s">
        <v>29</v>
      </c>
      <c r="B1858">
        <v>1185732</v>
      </c>
      <c r="C1858" s="1">
        <v>44511</v>
      </c>
      <c r="D1858">
        <f>YEAR(salesbydate[[#This Row],[Invoice_Date]])</f>
        <v>2021</v>
      </c>
      <c r="E1858">
        <f>MONTH(salesbydate[[#This Row],[Invoice_Date]])</f>
        <v>11</v>
      </c>
      <c r="F1858">
        <f>ROUNDUP(MONTH(salesbydate[[#This Row],[Invoice_Date]])/3,0)</f>
        <v>4</v>
      </c>
      <c r="G1858">
        <f>WEEKNUM(salesbydate[[#This Row],[Invoice_Date]])</f>
        <v>46</v>
      </c>
      <c r="H1858" t="s">
        <v>30</v>
      </c>
      <c r="I1858" t="s">
        <v>77</v>
      </c>
      <c r="J1858" t="s">
        <v>78</v>
      </c>
      <c r="K1858" t="s">
        <v>22</v>
      </c>
      <c r="L1858" t="s">
        <v>145</v>
      </c>
      <c r="M1858" s="2">
        <v>45</v>
      </c>
      <c r="N1858" s="2">
        <v>450</v>
      </c>
      <c r="O1858" s="2">
        <v>202500</v>
      </c>
      <c r="P1858" s="2">
        <v>101250</v>
      </c>
      <c r="Q1858" s="8">
        <v>0.5</v>
      </c>
      <c r="R1858" t="s">
        <v>17</v>
      </c>
    </row>
    <row r="1859" spans="1:18" x14ac:dyDescent="0.35">
      <c r="A1859" t="s">
        <v>29</v>
      </c>
      <c r="B1859">
        <v>1185732</v>
      </c>
      <c r="C1859" s="1">
        <v>44540</v>
      </c>
      <c r="D1859">
        <f>YEAR(salesbydate[[#This Row],[Invoice_Date]])</f>
        <v>2021</v>
      </c>
      <c r="E1859">
        <f>MONTH(salesbydate[[#This Row],[Invoice_Date]])</f>
        <v>12</v>
      </c>
      <c r="F1859">
        <f>ROUNDUP(MONTH(salesbydate[[#This Row],[Invoice_Date]])/3,0)</f>
        <v>4</v>
      </c>
      <c r="G1859">
        <f>WEEKNUM(salesbydate[[#This Row],[Invoice_Date]])</f>
        <v>50</v>
      </c>
      <c r="H1859" t="s">
        <v>30</v>
      </c>
      <c r="I1859" t="s">
        <v>77</v>
      </c>
      <c r="J1859" t="s">
        <v>78</v>
      </c>
      <c r="K1859" t="s">
        <v>16</v>
      </c>
      <c r="L1859" t="s">
        <v>144</v>
      </c>
      <c r="M1859" s="2">
        <v>40</v>
      </c>
      <c r="N1859" s="2">
        <v>700</v>
      </c>
      <c r="O1859" s="2">
        <v>280000</v>
      </c>
      <c r="P1859" s="2">
        <v>112000</v>
      </c>
      <c r="Q1859" s="8">
        <v>0.4</v>
      </c>
      <c r="R1859" t="s">
        <v>17</v>
      </c>
    </row>
    <row r="1860" spans="1:18" x14ac:dyDescent="0.35">
      <c r="A1860" t="s">
        <v>29</v>
      </c>
      <c r="B1860">
        <v>1185732</v>
      </c>
      <c r="C1860" s="1">
        <v>44540</v>
      </c>
      <c r="D1860">
        <f>YEAR(salesbydate[[#This Row],[Invoice_Date]])</f>
        <v>2021</v>
      </c>
      <c r="E1860">
        <f>MONTH(salesbydate[[#This Row],[Invoice_Date]])</f>
        <v>12</v>
      </c>
      <c r="F1860">
        <f>ROUNDUP(MONTH(salesbydate[[#This Row],[Invoice_Date]])/3,0)</f>
        <v>4</v>
      </c>
      <c r="G1860">
        <f>WEEKNUM(salesbydate[[#This Row],[Invoice_Date]])</f>
        <v>50</v>
      </c>
      <c r="H1860" t="s">
        <v>30</v>
      </c>
      <c r="I1860" t="s">
        <v>77</v>
      </c>
      <c r="J1860" t="s">
        <v>78</v>
      </c>
      <c r="K1860" t="s">
        <v>18</v>
      </c>
      <c r="L1860" t="s">
        <v>144</v>
      </c>
      <c r="M1860" s="2">
        <v>30</v>
      </c>
      <c r="N1860" s="2">
        <v>500</v>
      </c>
      <c r="O1860" s="2">
        <v>150000</v>
      </c>
      <c r="P1860" s="2">
        <v>52500</v>
      </c>
      <c r="Q1860" s="8">
        <v>0.35</v>
      </c>
      <c r="R1860" t="s">
        <v>17</v>
      </c>
    </row>
    <row r="1861" spans="1:18" x14ac:dyDescent="0.35">
      <c r="A1861" t="s">
        <v>29</v>
      </c>
      <c r="B1861">
        <v>1185732</v>
      </c>
      <c r="C1861" s="1">
        <v>44540</v>
      </c>
      <c r="D1861">
        <f>YEAR(salesbydate[[#This Row],[Invoice_Date]])</f>
        <v>2021</v>
      </c>
      <c r="E1861">
        <f>MONTH(salesbydate[[#This Row],[Invoice_Date]])</f>
        <v>12</v>
      </c>
      <c r="F1861">
        <f>ROUNDUP(MONTH(salesbydate[[#This Row],[Invoice_Date]])/3,0)</f>
        <v>4</v>
      </c>
      <c r="G1861">
        <f>WEEKNUM(salesbydate[[#This Row],[Invoice_Date]])</f>
        <v>50</v>
      </c>
      <c r="H1861" t="s">
        <v>30</v>
      </c>
      <c r="I1861" t="s">
        <v>77</v>
      </c>
      <c r="J1861" t="s">
        <v>78</v>
      </c>
      <c r="K1861" t="s">
        <v>19</v>
      </c>
      <c r="L1861" t="s">
        <v>145</v>
      </c>
      <c r="M1861" s="2">
        <v>30</v>
      </c>
      <c r="N1861" s="2">
        <v>450</v>
      </c>
      <c r="O1861" s="2">
        <v>135000</v>
      </c>
      <c r="P1861" s="2">
        <v>47250</v>
      </c>
      <c r="Q1861" s="8">
        <v>0.35</v>
      </c>
      <c r="R1861" t="s">
        <v>17</v>
      </c>
    </row>
    <row r="1862" spans="1:18" x14ac:dyDescent="0.35">
      <c r="A1862" t="s">
        <v>29</v>
      </c>
      <c r="B1862">
        <v>1185732</v>
      </c>
      <c r="C1862" s="1">
        <v>44540</v>
      </c>
      <c r="D1862">
        <f>YEAR(salesbydate[[#This Row],[Invoice_Date]])</f>
        <v>2021</v>
      </c>
      <c r="E1862">
        <f>MONTH(salesbydate[[#This Row],[Invoice_Date]])</f>
        <v>12</v>
      </c>
      <c r="F1862">
        <f>ROUNDUP(MONTH(salesbydate[[#This Row],[Invoice_Date]])/3,0)</f>
        <v>4</v>
      </c>
      <c r="G1862">
        <f>WEEKNUM(salesbydate[[#This Row],[Invoice_Date]])</f>
        <v>50</v>
      </c>
      <c r="H1862" t="s">
        <v>30</v>
      </c>
      <c r="I1862" t="s">
        <v>77</v>
      </c>
      <c r="J1862" t="s">
        <v>78</v>
      </c>
      <c r="K1862" t="s">
        <v>20</v>
      </c>
      <c r="L1862" t="s">
        <v>145</v>
      </c>
      <c r="M1862" s="2">
        <v>30</v>
      </c>
      <c r="N1862" s="2">
        <v>400</v>
      </c>
      <c r="O1862" s="2">
        <v>120000</v>
      </c>
      <c r="P1862" s="2">
        <v>48000</v>
      </c>
      <c r="Q1862" s="8">
        <v>0.4</v>
      </c>
      <c r="R1862" t="s">
        <v>17</v>
      </c>
    </row>
    <row r="1863" spans="1:18" x14ac:dyDescent="0.35">
      <c r="A1863" t="s">
        <v>29</v>
      </c>
      <c r="B1863">
        <v>1185732</v>
      </c>
      <c r="C1863" s="1">
        <v>44540</v>
      </c>
      <c r="D1863">
        <f>YEAR(salesbydate[[#This Row],[Invoice_Date]])</f>
        <v>2021</v>
      </c>
      <c r="E1863">
        <f>MONTH(salesbydate[[#This Row],[Invoice_Date]])</f>
        <v>12</v>
      </c>
      <c r="F1863">
        <f>ROUNDUP(MONTH(salesbydate[[#This Row],[Invoice_Date]])/3,0)</f>
        <v>4</v>
      </c>
      <c r="G1863">
        <f>WEEKNUM(salesbydate[[#This Row],[Invoice_Date]])</f>
        <v>50</v>
      </c>
      <c r="H1863" t="s">
        <v>30</v>
      </c>
      <c r="I1863" t="s">
        <v>77</v>
      </c>
      <c r="J1863" t="s">
        <v>78</v>
      </c>
      <c r="K1863" t="s">
        <v>21</v>
      </c>
      <c r="L1863" t="s">
        <v>144</v>
      </c>
      <c r="M1863" s="2">
        <v>40</v>
      </c>
      <c r="N1863" s="2">
        <v>400</v>
      </c>
      <c r="O1863" s="2">
        <v>160000</v>
      </c>
      <c r="P1863" s="2">
        <v>56000</v>
      </c>
      <c r="Q1863" s="8">
        <v>0.35</v>
      </c>
      <c r="R1863" t="s">
        <v>17</v>
      </c>
    </row>
    <row r="1864" spans="1:18" x14ac:dyDescent="0.35">
      <c r="A1864" t="s">
        <v>29</v>
      </c>
      <c r="B1864">
        <v>1185732</v>
      </c>
      <c r="C1864" s="1">
        <v>44540</v>
      </c>
      <c r="D1864">
        <f>YEAR(salesbydate[[#This Row],[Invoice_Date]])</f>
        <v>2021</v>
      </c>
      <c r="E1864">
        <f>MONTH(salesbydate[[#This Row],[Invoice_Date]])</f>
        <v>12</v>
      </c>
      <c r="F1864">
        <f>ROUNDUP(MONTH(salesbydate[[#This Row],[Invoice_Date]])/3,0)</f>
        <v>4</v>
      </c>
      <c r="G1864">
        <f>WEEKNUM(salesbydate[[#This Row],[Invoice_Date]])</f>
        <v>50</v>
      </c>
      <c r="H1864" t="s">
        <v>30</v>
      </c>
      <c r="I1864" t="s">
        <v>77</v>
      </c>
      <c r="J1864" t="s">
        <v>78</v>
      </c>
      <c r="K1864" t="s">
        <v>22</v>
      </c>
      <c r="L1864" t="s">
        <v>145</v>
      </c>
      <c r="M1864" s="2">
        <v>45</v>
      </c>
      <c r="N1864" s="2">
        <v>500</v>
      </c>
      <c r="O1864" s="2">
        <v>225000</v>
      </c>
      <c r="P1864" s="2">
        <v>112500</v>
      </c>
      <c r="Q1864" s="8">
        <v>0.5</v>
      </c>
      <c r="R1864" t="s">
        <v>17</v>
      </c>
    </row>
    <row r="1865" spans="1:18" x14ac:dyDescent="0.35">
      <c r="A1865" t="s">
        <v>29</v>
      </c>
      <c r="B1865">
        <v>1128299</v>
      </c>
      <c r="C1865" s="1">
        <v>44220</v>
      </c>
      <c r="D1865">
        <f>YEAR(salesbydate[[#This Row],[Invoice_Date]])</f>
        <v>2021</v>
      </c>
      <c r="E1865">
        <f>MONTH(salesbydate[[#This Row],[Invoice_Date]])</f>
        <v>1</v>
      </c>
      <c r="F1865">
        <f>ROUNDUP(MONTH(salesbydate[[#This Row],[Invoice_Date]])/3,0)</f>
        <v>1</v>
      </c>
      <c r="G1865">
        <f>WEEKNUM(salesbydate[[#This Row],[Invoice_Date]])</f>
        <v>5</v>
      </c>
      <c r="H1865" t="s">
        <v>30</v>
      </c>
      <c r="I1865" t="s">
        <v>77</v>
      </c>
      <c r="J1865" t="s">
        <v>78</v>
      </c>
      <c r="K1865" t="s">
        <v>16</v>
      </c>
      <c r="L1865" t="s">
        <v>144</v>
      </c>
      <c r="M1865" s="2">
        <v>30</v>
      </c>
      <c r="N1865" s="2">
        <v>350</v>
      </c>
      <c r="O1865" s="2">
        <v>105000</v>
      </c>
      <c r="P1865" s="2">
        <v>36750</v>
      </c>
      <c r="Q1865" s="8">
        <v>0.35</v>
      </c>
      <c r="R1865" t="s">
        <v>17</v>
      </c>
    </row>
    <row r="1866" spans="1:18" x14ac:dyDescent="0.35">
      <c r="A1866" t="s">
        <v>29</v>
      </c>
      <c r="B1866">
        <v>1128299</v>
      </c>
      <c r="C1866" s="1">
        <v>44220</v>
      </c>
      <c r="D1866">
        <f>YEAR(salesbydate[[#This Row],[Invoice_Date]])</f>
        <v>2021</v>
      </c>
      <c r="E1866">
        <f>MONTH(salesbydate[[#This Row],[Invoice_Date]])</f>
        <v>1</v>
      </c>
      <c r="F1866">
        <f>ROUNDUP(MONTH(salesbydate[[#This Row],[Invoice_Date]])/3,0)</f>
        <v>1</v>
      </c>
      <c r="G1866">
        <f>WEEKNUM(salesbydate[[#This Row],[Invoice_Date]])</f>
        <v>5</v>
      </c>
      <c r="H1866" t="s">
        <v>30</v>
      </c>
      <c r="I1866" t="s">
        <v>77</v>
      </c>
      <c r="J1866" t="s">
        <v>78</v>
      </c>
      <c r="K1866" t="s">
        <v>18</v>
      </c>
      <c r="L1866" t="s">
        <v>144</v>
      </c>
      <c r="M1866" s="2">
        <v>40</v>
      </c>
      <c r="N1866" s="2">
        <v>350</v>
      </c>
      <c r="O1866" s="2">
        <v>140000</v>
      </c>
      <c r="P1866" s="2">
        <v>49000</v>
      </c>
      <c r="Q1866" s="8">
        <v>0.35</v>
      </c>
      <c r="R1866" t="s">
        <v>17</v>
      </c>
    </row>
    <row r="1867" spans="1:18" x14ac:dyDescent="0.35">
      <c r="A1867" t="s">
        <v>29</v>
      </c>
      <c r="B1867">
        <v>1128299</v>
      </c>
      <c r="C1867" s="1">
        <v>44220</v>
      </c>
      <c r="D1867">
        <f>YEAR(salesbydate[[#This Row],[Invoice_Date]])</f>
        <v>2021</v>
      </c>
      <c r="E1867">
        <f>MONTH(salesbydate[[#This Row],[Invoice_Date]])</f>
        <v>1</v>
      </c>
      <c r="F1867">
        <f>ROUNDUP(MONTH(salesbydate[[#This Row],[Invoice_Date]])/3,0)</f>
        <v>1</v>
      </c>
      <c r="G1867">
        <f>WEEKNUM(salesbydate[[#This Row],[Invoice_Date]])</f>
        <v>5</v>
      </c>
      <c r="H1867" t="s">
        <v>30</v>
      </c>
      <c r="I1867" t="s">
        <v>77</v>
      </c>
      <c r="J1867" t="s">
        <v>78</v>
      </c>
      <c r="K1867" t="s">
        <v>19</v>
      </c>
      <c r="L1867" t="s">
        <v>145</v>
      </c>
      <c r="M1867" s="2">
        <v>40</v>
      </c>
      <c r="N1867" s="2">
        <v>350</v>
      </c>
      <c r="O1867" s="2">
        <v>140000</v>
      </c>
      <c r="P1867" s="2">
        <v>49000</v>
      </c>
      <c r="Q1867" s="8">
        <v>0.35</v>
      </c>
      <c r="R1867" t="s">
        <v>17</v>
      </c>
    </row>
    <row r="1868" spans="1:18" x14ac:dyDescent="0.35">
      <c r="A1868" t="s">
        <v>29</v>
      </c>
      <c r="B1868">
        <v>1128299</v>
      </c>
      <c r="C1868" s="1">
        <v>44220</v>
      </c>
      <c r="D1868">
        <f>YEAR(salesbydate[[#This Row],[Invoice_Date]])</f>
        <v>2021</v>
      </c>
      <c r="E1868">
        <f>MONTH(salesbydate[[#This Row],[Invoice_Date]])</f>
        <v>1</v>
      </c>
      <c r="F1868">
        <f>ROUNDUP(MONTH(salesbydate[[#This Row],[Invoice_Date]])/3,0)</f>
        <v>1</v>
      </c>
      <c r="G1868">
        <f>WEEKNUM(salesbydate[[#This Row],[Invoice_Date]])</f>
        <v>5</v>
      </c>
      <c r="H1868" t="s">
        <v>30</v>
      </c>
      <c r="I1868" t="s">
        <v>77</v>
      </c>
      <c r="J1868" t="s">
        <v>78</v>
      </c>
      <c r="K1868" t="s">
        <v>20</v>
      </c>
      <c r="L1868" t="s">
        <v>145</v>
      </c>
      <c r="M1868" s="2">
        <v>40</v>
      </c>
      <c r="N1868" s="2">
        <v>200</v>
      </c>
      <c r="O1868" s="2">
        <v>80000</v>
      </c>
      <c r="P1868" s="2">
        <v>28000</v>
      </c>
      <c r="Q1868" s="8">
        <v>0.35</v>
      </c>
      <c r="R1868" t="s">
        <v>17</v>
      </c>
    </row>
    <row r="1869" spans="1:18" x14ac:dyDescent="0.35">
      <c r="A1869" t="s">
        <v>29</v>
      </c>
      <c r="B1869">
        <v>1128299</v>
      </c>
      <c r="C1869" s="1">
        <v>44220</v>
      </c>
      <c r="D1869">
        <f>YEAR(salesbydate[[#This Row],[Invoice_Date]])</f>
        <v>2021</v>
      </c>
      <c r="E1869">
        <f>MONTH(salesbydate[[#This Row],[Invoice_Date]])</f>
        <v>1</v>
      </c>
      <c r="F1869">
        <f>ROUNDUP(MONTH(salesbydate[[#This Row],[Invoice_Date]])/3,0)</f>
        <v>1</v>
      </c>
      <c r="G1869">
        <f>WEEKNUM(salesbydate[[#This Row],[Invoice_Date]])</f>
        <v>5</v>
      </c>
      <c r="H1869" t="s">
        <v>30</v>
      </c>
      <c r="I1869" t="s">
        <v>77</v>
      </c>
      <c r="J1869" t="s">
        <v>78</v>
      </c>
      <c r="K1869" t="s">
        <v>21</v>
      </c>
      <c r="L1869" t="s">
        <v>144</v>
      </c>
      <c r="M1869" s="2">
        <v>45</v>
      </c>
      <c r="N1869" s="2">
        <v>150</v>
      </c>
      <c r="O1869" s="2">
        <v>67500</v>
      </c>
      <c r="P1869" s="2">
        <v>27000</v>
      </c>
      <c r="Q1869" s="8">
        <v>0.4</v>
      </c>
      <c r="R1869" t="s">
        <v>17</v>
      </c>
    </row>
    <row r="1870" spans="1:18" x14ac:dyDescent="0.35">
      <c r="A1870" t="s">
        <v>29</v>
      </c>
      <c r="B1870">
        <v>1128299</v>
      </c>
      <c r="C1870" s="1">
        <v>44220</v>
      </c>
      <c r="D1870">
        <f>YEAR(salesbydate[[#This Row],[Invoice_Date]])</f>
        <v>2021</v>
      </c>
      <c r="E1870">
        <f>MONTH(salesbydate[[#This Row],[Invoice_Date]])</f>
        <v>1</v>
      </c>
      <c r="F1870">
        <f>ROUNDUP(MONTH(salesbydate[[#This Row],[Invoice_Date]])/3,0)</f>
        <v>1</v>
      </c>
      <c r="G1870">
        <f>WEEKNUM(salesbydate[[#This Row],[Invoice_Date]])</f>
        <v>5</v>
      </c>
      <c r="H1870" t="s">
        <v>30</v>
      </c>
      <c r="I1870" t="s">
        <v>77</v>
      </c>
      <c r="J1870" t="s">
        <v>78</v>
      </c>
      <c r="K1870" t="s">
        <v>22</v>
      </c>
      <c r="L1870" t="s">
        <v>145</v>
      </c>
      <c r="M1870" s="2">
        <v>40</v>
      </c>
      <c r="N1870" s="2">
        <v>400</v>
      </c>
      <c r="O1870" s="2">
        <v>160000</v>
      </c>
      <c r="P1870" s="2">
        <v>48000</v>
      </c>
      <c r="Q1870" s="8">
        <v>0.3</v>
      </c>
      <c r="R1870" t="s">
        <v>17</v>
      </c>
    </row>
    <row r="1871" spans="1:18" x14ac:dyDescent="0.35">
      <c r="A1871" t="s">
        <v>29</v>
      </c>
      <c r="B1871">
        <v>1128299</v>
      </c>
      <c r="C1871" s="1">
        <v>44251</v>
      </c>
      <c r="D1871">
        <f>YEAR(salesbydate[[#This Row],[Invoice_Date]])</f>
        <v>2021</v>
      </c>
      <c r="E1871">
        <f>MONTH(salesbydate[[#This Row],[Invoice_Date]])</f>
        <v>2</v>
      </c>
      <c r="F1871">
        <f>ROUNDUP(MONTH(salesbydate[[#This Row],[Invoice_Date]])/3,0)</f>
        <v>1</v>
      </c>
      <c r="G1871">
        <f>WEEKNUM(salesbydate[[#This Row],[Invoice_Date]])</f>
        <v>9</v>
      </c>
      <c r="H1871" t="s">
        <v>30</v>
      </c>
      <c r="I1871" t="s">
        <v>77</v>
      </c>
      <c r="J1871" t="s">
        <v>78</v>
      </c>
      <c r="K1871" t="s">
        <v>16</v>
      </c>
      <c r="L1871" t="s">
        <v>144</v>
      </c>
      <c r="M1871" s="2">
        <v>30</v>
      </c>
      <c r="N1871" s="2">
        <v>450</v>
      </c>
      <c r="O1871" s="2">
        <v>135000</v>
      </c>
      <c r="P1871" s="2">
        <v>47250</v>
      </c>
      <c r="Q1871" s="8">
        <v>0.35</v>
      </c>
      <c r="R1871" t="s">
        <v>17</v>
      </c>
    </row>
    <row r="1872" spans="1:18" x14ac:dyDescent="0.35">
      <c r="A1872" t="s">
        <v>29</v>
      </c>
      <c r="B1872">
        <v>1128299</v>
      </c>
      <c r="C1872" s="1">
        <v>44251</v>
      </c>
      <c r="D1872">
        <f>YEAR(salesbydate[[#This Row],[Invoice_Date]])</f>
        <v>2021</v>
      </c>
      <c r="E1872">
        <f>MONTH(salesbydate[[#This Row],[Invoice_Date]])</f>
        <v>2</v>
      </c>
      <c r="F1872">
        <f>ROUNDUP(MONTH(salesbydate[[#This Row],[Invoice_Date]])/3,0)</f>
        <v>1</v>
      </c>
      <c r="G1872">
        <f>WEEKNUM(salesbydate[[#This Row],[Invoice_Date]])</f>
        <v>9</v>
      </c>
      <c r="H1872" t="s">
        <v>30</v>
      </c>
      <c r="I1872" t="s">
        <v>77</v>
      </c>
      <c r="J1872" t="s">
        <v>78</v>
      </c>
      <c r="K1872" t="s">
        <v>18</v>
      </c>
      <c r="L1872" t="s">
        <v>144</v>
      </c>
      <c r="M1872" s="2">
        <v>40</v>
      </c>
      <c r="N1872" s="2">
        <v>350</v>
      </c>
      <c r="O1872" s="2">
        <v>140000</v>
      </c>
      <c r="P1872" s="2">
        <v>49000</v>
      </c>
      <c r="Q1872" s="8">
        <v>0.35</v>
      </c>
      <c r="R1872" t="s">
        <v>17</v>
      </c>
    </row>
    <row r="1873" spans="1:18" x14ac:dyDescent="0.35">
      <c r="A1873" t="s">
        <v>29</v>
      </c>
      <c r="B1873">
        <v>1128299</v>
      </c>
      <c r="C1873" s="1">
        <v>44251</v>
      </c>
      <c r="D1873">
        <f>YEAR(salesbydate[[#This Row],[Invoice_Date]])</f>
        <v>2021</v>
      </c>
      <c r="E1873">
        <f>MONTH(salesbydate[[#This Row],[Invoice_Date]])</f>
        <v>2</v>
      </c>
      <c r="F1873">
        <f>ROUNDUP(MONTH(salesbydate[[#This Row],[Invoice_Date]])/3,0)</f>
        <v>1</v>
      </c>
      <c r="G1873">
        <f>WEEKNUM(salesbydate[[#This Row],[Invoice_Date]])</f>
        <v>9</v>
      </c>
      <c r="H1873" t="s">
        <v>30</v>
      </c>
      <c r="I1873" t="s">
        <v>77</v>
      </c>
      <c r="J1873" t="s">
        <v>78</v>
      </c>
      <c r="K1873" t="s">
        <v>19</v>
      </c>
      <c r="L1873" t="s">
        <v>145</v>
      </c>
      <c r="M1873" s="2">
        <v>40</v>
      </c>
      <c r="N1873" s="2">
        <v>350</v>
      </c>
      <c r="O1873" s="2">
        <v>140000</v>
      </c>
      <c r="P1873" s="2">
        <v>49000</v>
      </c>
      <c r="Q1873" s="8">
        <v>0.35</v>
      </c>
      <c r="R1873" t="s">
        <v>17</v>
      </c>
    </row>
    <row r="1874" spans="1:18" x14ac:dyDescent="0.35">
      <c r="A1874" t="s">
        <v>29</v>
      </c>
      <c r="B1874">
        <v>1128299</v>
      </c>
      <c r="C1874" s="1">
        <v>44251</v>
      </c>
      <c r="D1874">
        <f>YEAR(salesbydate[[#This Row],[Invoice_Date]])</f>
        <v>2021</v>
      </c>
      <c r="E1874">
        <f>MONTH(salesbydate[[#This Row],[Invoice_Date]])</f>
        <v>2</v>
      </c>
      <c r="F1874">
        <f>ROUNDUP(MONTH(salesbydate[[#This Row],[Invoice_Date]])/3,0)</f>
        <v>1</v>
      </c>
      <c r="G1874">
        <f>WEEKNUM(salesbydate[[#This Row],[Invoice_Date]])</f>
        <v>9</v>
      </c>
      <c r="H1874" t="s">
        <v>30</v>
      </c>
      <c r="I1874" t="s">
        <v>79</v>
      </c>
      <c r="J1874" t="s">
        <v>62</v>
      </c>
      <c r="K1874" t="s">
        <v>20</v>
      </c>
      <c r="L1874" t="s">
        <v>145</v>
      </c>
      <c r="M1874" s="2">
        <v>40</v>
      </c>
      <c r="N1874" s="2">
        <v>200</v>
      </c>
      <c r="O1874" s="2">
        <v>80000</v>
      </c>
      <c r="P1874" s="2">
        <v>28000</v>
      </c>
      <c r="Q1874" s="8">
        <v>0.35</v>
      </c>
      <c r="R1874" t="s">
        <v>17</v>
      </c>
    </row>
    <row r="1875" spans="1:18" x14ac:dyDescent="0.35">
      <c r="A1875" t="s">
        <v>29</v>
      </c>
      <c r="B1875">
        <v>1128299</v>
      </c>
      <c r="C1875" s="1">
        <v>44251</v>
      </c>
      <c r="D1875">
        <f>YEAR(salesbydate[[#This Row],[Invoice_Date]])</f>
        <v>2021</v>
      </c>
      <c r="E1875">
        <f>MONTH(salesbydate[[#This Row],[Invoice_Date]])</f>
        <v>2</v>
      </c>
      <c r="F1875">
        <f>ROUNDUP(MONTH(salesbydate[[#This Row],[Invoice_Date]])/3,0)</f>
        <v>1</v>
      </c>
      <c r="G1875">
        <f>WEEKNUM(salesbydate[[#This Row],[Invoice_Date]])</f>
        <v>9</v>
      </c>
      <c r="H1875" t="s">
        <v>30</v>
      </c>
      <c r="I1875" t="s">
        <v>79</v>
      </c>
      <c r="J1875" t="s">
        <v>62</v>
      </c>
      <c r="K1875" t="s">
        <v>21</v>
      </c>
      <c r="L1875" t="s">
        <v>144</v>
      </c>
      <c r="M1875" s="2">
        <v>45</v>
      </c>
      <c r="N1875" s="2">
        <v>125</v>
      </c>
      <c r="O1875" s="2">
        <v>56250</v>
      </c>
      <c r="P1875" s="2">
        <v>22500</v>
      </c>
      <c r="Q1875" s="8">
        <v>0.4</v>
      </c>
      <c r="R1875" t="s">
        <v>17</v>
      </c>
    </row>
    <row r="1876" spans="1:18" x14ac:dyDescent="0.35">
      <c r="A1876" t="s">
        <v>29</v>
      </c>
      <c r="B1876">
        <v>1128299</v>
      </c>
      <c r="C1876" s="1">
        <v>44251</v>
      </c>
      <c r="D1876">
        <f>YEAR(salesbydate[[#This Row],[Invoice_Date]])</f>
        <v>2021</v>
      </c>
      <c r="E1876">
        <f>MONTH(salesbydate[[#This Row],[Invoice_Date]])</f>
        <v>2</v>
      </c>
      <c r="F1876">
        <f>ROUNDUP(MONTH(salesbydate[[#This Row],[Invoice_Date]])/3,0)</f>
        <v>1</v>
      </c>
      <c r="G1876">
        <f>WEEKNUM(salesbydate[[#This Row],[Invoice_Date]])</f>
        <v>9</v>
      </c>
      <c r="H1876" t="s">
        <v>30</v>
      </c>
      <c r="I1876" t="s">
        <v>79</v>
      </c>
      <c r="J1876" t="s">
        <v>62</v>
      </c>
      <c r="K1876" t="s">
        <v>22</v>
      </c>
      <c r="L1876" t="s">
        <v>145</v>
      </c>
      <c r="M1876" s="2">
        <v>40</v>
      </c>
      <c r="N1876" s="2">
        <v>325</v>
      </c>
      <c r="O1876" s="2">
        <v>130000</v>
      </c>
      <c r="P1876" s="2">
        <v>39000</v>
      </c>
      <c r="Q1876" s="8">
        <v>0.3</v>
      </c>
      <c r="R1876" t="s">
        <v>17</v>
      </c>
    </row>
    <row r="1877" spans="1:18" x14ac:dyDescent="0.35">
      <c r="A1877" t="s">
        <v>29</v>
      </c>
      <c r="B1877">
        <v>1128299</v>
      </c>
      <c r="C1877" s="1">
        <v>44278</v>
      </c>
      <c r="D1877">
        <f>YEAR(salesbydate[[#This Row],[Invoice_Date]])</f>
        <v>2021</v>
      </c>
      <c r="E1877">
        <f>MONTH(salesbydate[[#This Row],[Invoice_Date]])</f>
        <v>3</v>
      </c>
      <c r="F1877">
        <f>ROUNDUP(MONTH(salesbydate[[#This Row],[Invoice_Date]])/3,0)</f>
        <v>1</v>
      </c>
      <c r="G1877">
        <f>WEEKNUM(salesbydate[[#This Row],[Invoice_Date]])</f>
        <v>13</v>
      </c>
      <c r="H1877" t="s">
        <v>30</v>
      </c>
      <c r="I1877" t="s">
        <v>79</v>
      </c>
      <c r="J1877" t="s">
        <v>62</v>
      </c>
      <c r="K1877" t="s">
        <v>16</v>
      </c>
      <c r="L1877" t="s">
        <v>144</v>
      </c>
      <c r="M1877" s="2">
        <v>40</v>
      </c>
      <c r="N1877" s="2">
        <v>475</v>
      </c>
      <c r="O1877" s="2">
        <v>190000</v>
      </c>
      <c r="P1877" s="2">
        <v>66500</v>
      </c>
      <c r="Q1877" s="8">
        <v>0.35</v>
      </c>
      <c r="R1877" t="s">
        <v>17</v>
      </c>
    </row>
    <row r="1878" spans="1:18" x14ac:dyDescent="0.35">
      <c r="A1878" t="s">
        <v>29</v>
      </c>
      <c r="B1878">
        <v>1128299</v>
      </c>
      <c r="C1878" s="1">
        <v>44278</v>
      </c>
      <c r="D1878">
        <f>YEAR(salesbydate[[#This Row],[Invoice_Date]])</f>
        <v>2021</v>
      </c>
      <c r="E1878">
        <f>MONTH(salesbydate[[#This Row],[Invoice_Date]])</f>
        <v>3</v>
      </c>
      <c r="F1878">
        <f>ROUNDUP(MONTH(salesbydate[[#This Row],[Invoice_Date]])/3,0)</f>
        <v>1</v>
      </c>
      <c r="G1878">
        <f>WEEKNUM(salesbydate[[#This Row],[Invoice_Date]])</f>
        <v>13</v>
      </c>
      <c r="H1878" t="s">
        <v>30</v>
      </c>
      <c r="I1878" t="s">
        <v>79</v>
      </c>
      <c r="J1878" t="s">
        <v>62</v>
      </c>
      <c r="K1878" t="s">
        <v>18</v>
      </c>
      <c r="L1878" t="s">
        <v>144</v>
      </c>
      <c r="M1878" s="2">
        <v>50</v>
      </c>
      <c r="N1878" s="2">
        <v>325</v>
      </c>
      <c r="O1878" s="2">
        <v>162500</v>
      </c>
      <c r="P1878" s="2">
        <v>56875</v>
      </c>
      <c r="Q1878" s="8">
        <v>0.35</v>
      </c>
      <c r="R1878" t="s">
        <v>17</v>
      </c>
    </row>
    <row r="1879" spans="1:18" x14ac:dyDescent="0.35">
      <c r="A1879" t="s">
        <v>29</v>
      </c>
      <c r="B1879">
        <v>1128299</v>
      </c>
      <c r="C1879" s="1">
        <v>44278</v>
      </c>
      <c r="D1879">
        <f>YEAR(salesbydate[[#This Row],[Invoice_Date]])</f>
        <v>2021</v>
      </c>
      <c r="E1879">
        <f>MONTH(salesbydate[[#This Row],[Invoice_Date]])</f>
        <v>3</v>
      </c>
      <c r="F1879">
        <f>ROUNDUP(MONTH(salesbydate[[#This Row],[Invoice_Date]])/3,0)</f>
        <v>1</v>
      </c>
      <c r="G1879">
        <f>WEEKNUM(salesbydate[[#This Row],[Invoice_Date]])</f>
        <v>13</v>
      </c>
      <c r="H1879" t="s">
        <v>30</v>
      </c>
      <c r="I1879" t="s">
        <v>79</v>
      </c>
      <c r="J1879" t="s">
        <v>62</v>
      </c>
      <c r="K1879" t="s">
        <v>19</v>
      </c>
      <c r="L1879" t="s">
        <v>145</v>
      </c>
      <c r="M1879" s="2">
        <v>55</v>
      </c>
      <c r="N1879" s="2">
        <v>350</v>
      </c>
      <c r="O1879" s="2">
        <v>192500</v>
      </c>
      <c r="P1879" s="2">
        <v>67375</v>
      </c>
      <c r="Q1879" s="8">
        <v>0.35</v>
      </c>
      <c r="R1879" t="s">
        <v>17</v>
      </c>
    </row>
    <row r="1880" spans="1:18" x14ac:dyDescent="0.35">
      <c r="A1880" t="s">
        <v>29</v>
      </c>
      <c r="B1880">
        <v>1128299</v>
      </c>
      <c r="C1880" s="1">
        <v>44278</v>
      </c>
      <c r="D1880">
        <f>YEAR(salesbydate[[#This Row],[Invoice_Date]])</f>
        <v>2021</v>
      </c>
      <c r="E1880">
        <f>MONTH(salesbydate[[#This Row],[Invoice_Date]])</f>
        <v>3</v>
      </c>
      <c r="F1880">
        <f>ROUNDUP(MONTH(salesbydate[[#This Row],[Invoice_Date]])/3,0)</f>
        <v>1</v>
      </c>
      <c r="G1880">
        <f>WEEKNUM(salesbydate[[#This Row],[Invoice_Date]])</f>
        <v>13</v>
      </c>
      <c r="H1880" t="s">
        <v>30</v>
      </c>
      <c r="I1880" t="s">
        <v>79</v>
      </c>
      <c r="J1880" t="s">
        <v>62</v>
      </c>
      <c r="K1880" t="s">
        <v>20</v>
      </c>
      <c r="L1880" t="s">
        <v>145</v>
      </c>
      <c r="M1880" s="2">
        <v>50</v>
      </c>
      <c r="N1880" s="2">
        <v>250</v>
      </c>
      <c r="O1880" s="2">
        <v>125000</v>
      </c>
      <c r="P1880" s="2">
        <v>43750</v>
      </c>
      <c r="Q1880" s="8">
        <v>0.35</v>
      </c>
      <c r="R1880" t="s">
        <v>17</v>
      </c>
    </row>
    <row r="1881" spans="1:18" x14ac:dyDescent="0.35">
      <c r="A1881" t="s">
        <v>29</v>
      </c>
      <c r="B1881">
        <v>1128299</v>
      </c>
      <c r="C1881" s="1">
        <v>44278</v>
      </c>
      <c r="D1881">
        <f>YEAR(salesbydate[[#This Row],[Invoice_Date]])</f>
        <v>2021</v>
      </c>
      <c r="E1881">
        <f>MONTH(salesbydate[[#This Row],[Invoice_Date]])</f>
        <v>3</v>
      </c>
      <c r="F1881">
        <f>ROUNDUP(MONTH(salesbydate[[#This Row],[Invoice_Date]])/3,0)</f>
        <v>1</v>
      </c>
      <c r="G1881">
        <f>WEEKNUM(salesbydate[[#This Row],[Invoice_Date]])</f>
        <v>13</v>
      </c>
      <c r="H1881" t="s">
        <v>30</v>
      </c>
      <c r="I1881" t="s">
        <v>79</v>
      </c>
      <c r="J1881" t="s">
        <v>62</v>
      </c>
      <c r="K1881" t="s">
        <v>21</v>
      </c>
      <c r="L1881" t="s">
        <v>144</v>
      </c>
      <c r="M1881" s="2">
        <v>55</v>
      </c>
      <c r="N1881" s="2">
        <v>100</v>
      </c>
      <c r="O1881" s="2">
        <v>55000</v>
      </c>
      <c r="P1881" s="2">
        <v>22000</v>
      </c>
      <c r="Q1881" s="8">
        <v>0.4</v>
      </c>
      <c r="R1881" t="s">
        <v>17</v>
      </c>
    </row>
    <row r="1882" spans="1:18" x14ac:dyDescent="0.35">
      <c r="A1882" t="s">
        <v>29</v>
      </c>
      <c r="B1882">
        <v>1128299</v>
      </c>
      <c r="C1882" s="1">
        <v>44278</v>
      </c>
      <c r="D1882">
        <f>YEAR(salesbydate[[#This Row],[Invoice_Date]])</f>
        <v>2021</v>
      </c>
      <c r="E1882">
        <f>MONTH(salesbydate[[#This Row],[Invoice_Date]])</f>
        <v>3</v>
      </c>
      <c r="F1882">
        <f>ROUNDUP(MONTH(salesbydate[[#This Row],[Invoice_Date]])/3,0)</f>
        <v>1</v>
      </c>
      <c r="G1882">
        <f>WEEKNUM(salesbydate[[#This Row],[Invoice_Date]])</f>
        <v>13</v>
      </c>
      <c r="H1882" t="s">
        <v>30</v>
      </c>
      <c r="I1882" t="s">
        <v>79</v>
      </c>
      <c r="J1882" t="s">
        <v>62</v>
      </c>
      <c r="K1882" t="s">
        <v>22</v>
      </c>
      <c r="L1882" t="s">
        <v>145</v>
      </c>
      <c r="M1882" s="2">
        <v>50</v>
      </c>
      <c r="N1882" s="2">
        <v>300</v>
      </c>
      <c r="O1882" s="2">
        <v>150000</v>
      </c>
      <c r="P1882" s="2">
        <v>45000</v>
      </c>
      <c r="Q1882" s="8">
        <v>0.3</v>
      </c>
      <c r="R1882" t="s">
        <v>17</v>
      </c>
    </row>
    <row r="1883" spans="1:18" x14ac:dyDescent="0.35">
      <c r="A1883" t="s">
        <v>29</v>
      </c>
      <c r="B1883">
        <v>1128299</v>
      </c>
      <c r="C1883" s="1">
        <v>44310</v>
      </c>
      <c r="D1883">
        <f>YEAR(salesbydate[[#This Row],[Invoice_Date]])</f>
        <v>2021</v>
      </c>
      <c r="E1883">
        <f>MONTH(salesbydate[[#This Row],[Invoice_Date]])</f>
        <v>4</v>
      </c>
      <c r="F1883">
        <f>ROUNDUP(MONTH(salesbydate[[#This Row],[Invoice_Date]])/3,0)</f>
        <v>2</v>
      </c>
      <c r="G1883">
        <f>WEEKNUM(salesbydate[[#This Row],[Invoice_Date]])</f>
        <v>17</v>
      </c>
      <c r="H1883" t="s">
        <v>30</v>
      </c>
      <c r="I1883" t="s">
        <v>79</v>
      </c>
      <c r="J1883" t="s">
        <v>62</v>
      </c>
      <c r="K1883" t="s">
        <v>16</v>
      </c>
      <c r="L1883" t="s">
        <v>144</v>
      </c>
      <c r="M1883" s="2">
        <v>55</v>
      </c>
      <c r="N1883" s="2">
        <v>475</v>
      </c>
      <c r="O1883" s="2">
        <v>261250</v>
      </c>
      <c r="P1883" s="2">
        <v>91438</v>
      </c>
      <c r="Q1883" s="8">
        <v>0.35</v>
      </c>
      <c r="R1883" t="s">
        <v>17</v>
      </c>
    </row>
    <row r="1884" spans="1:18" x14ac:dyDescent="0.35">
      <c r="A1884" t="s">
        <v>29</v>
      </c>
      <c r="B1884">
        <v>1128299</v>
      </c>
      <c r="C1884" s="1">
        <v>44310</v>
      </c>
      <c r="D1884">
        <f>YEAR(salesbydate[[#This Row],[Invoice_Date]])</f>
        <v>2021</v>
      </c>
      <c r="E1884">
        <f>MONTH(salesbydate[[#This Row],[Invoice_Date]])</f>
        <v>4</v>
      </c>
      <c r="F1884">
        <f>ROUNDUP(MONTH(salesbydate[[#This Row],[Invoice_Date]])/3,0)</f>
        <v>2</v>
      </c>
      <c r="G1884">
        <f>WEEKNUM(salesbydate[[#This Row],[Invoice_Date]])</f>
        <v>17</v>
      </c>
      <c r="H1884" t="s">
        <v>30</v>
      </c>
      <c r="I1884" t="s">
        <v>79</v>
      </c>
      <c r="J1884" t="s">
        <v>62</v>
      </c>
      <c r="K1884" t="s">
        <v>18</v>
      </c>
      <c r="L1884" t="s">
        <v>144</v>
      </c>
      <c r="M1884" s="2">
        <v>60</v>
      </c>
      <c r="N1884" s="2">
        <v>275</v>
      </c>
      <c r="O1884" s="2">
        <v>165000</v>
      </c>
      <c r="P1884" s="2">
        <v>57750</v>
      </c>
      <c r="Q1884" s="8">
        <v>0.35</v>
      </c>
      <c r="R1884" t="s">
        <v>17</v>
      </c>
    </row>
    <row r="1885" spans="1:18" x14ac:dyDescent="0.35">
      <c r="A1885" t="s">
        <v>29</v>
      </c>
      <c r="B1885">
        <v>1128299</v>
      </c>
      <c r="C1885" s="1">
        <v>44310</v>
      </c>
      <c r="D1885">
        <f>YEAR(salesbydate[[#This Row],[Invoice_Date]])</f>
        <v>2021</v>
      </c>
      <c r="E1885">
        <f>MONTH(salesbydate[[#This Row],[Invoice_Date]])</f>
        <v>4</v>
      </c>
      <c r="F1885">
        <f>ROUNDUP(MONTH(salesbydate[[#This Row],[Invoice_Date]])/3,0)</f>
        <v>2</v>
      </c>
      <c r="G1885">
        <f>WEEKNUM(salesbydate[[#This Row],[Invoice_Date]])</f>
        <v>17</v>
      </c>
      <c r="H1885" t="s">
        <v>30</v>
      </c>
      <c r="I1885" t="s">
        <v>79</v>
      </c>
      <c r="J1885" t="s">
        <v>62</v>
      </c>
      <c r="K1885" t="s">
        <v>19</v>
      </c>
      <c r="L1885" t="s">
        <v>145</v>
      </c>
      <c r="M1885" s="2">
        <v>60</v>
      </c>
      <c r="N1885" s="2">
        <v>325</v>
      </c>
      <c r="O1885" s="2">
        <v>195000</v>
      </c>
      <c r="P1885" s="2">
        <v>68250</v>
      </c>
      <c r="Q1885" s="8">
        <v>0.35</v>
      </c>
      <c r="R1885" t="s">
        <v>17</v>
      </c>
    </row>
    <row r="1886" spans="1:18" x14ac:dyDescent="0.35">
      <c r="A1886" t="s">
        <v>29</v>
      </c>
      <c r="B1886">
        <v>1128299</v>
      </c>
      <c r="C1886" s="1">
        <v>44310</v>
      </c>
      <c r="D1886">
        <f>YEAR(salesbydate[[#This Row],[Invoice_Date]])</f>
        <v>2021</v>
      </c>
      <c r="E1886">
        <f>MONTH(salesbydate[[#This Row],[Invoice_Date]])</f>
        <v>4</v>
      </c>
      <c r="F1886">
        <f>ROUNDUP(MONTH(salesbydate[[#This Row],[Invoice_Date]])/3,0)</f>
        <v>2</v>
      </c>
      <c r="G1886">
        <f>WEEKNUM(salesbydate[[#This Row],[Invoice_Date]])</f>
        <v>17</v>
      </c>
      <c r="H1886" t="s">
        <v>30</v>
      </c>
      <c r="I1886" t="s">
        <v>79</v>
      </c>
      <c r="J1886" t="s">
        <v>62</v>
      </c>
      <c r="K1886" t="s">
        <v>20</v>
      </c>
      <c r="L1886" t="s">
        <v>145</v>
      </c>
      <c r="M1886" s="2">
        <v>45</v>
      </c>
      <c r="N1886" s="2">
        <v>225</v>
      </c>
      <c r="O1886" s="2">
        <v>101250</v>
      </c>
      <c r="P1886" s="2">
        <v>35438</v>
      </c>
      <c r="Q1886" s="8">
        <v>0.35</v>
      </c>
      <c r="R1886" t="s">
        <v>17</v>
      </c>
    </row>
    <row r="1887" spans="1:18" x14ac:dyDescent="0.35">
      <c r="A1887" t="s">
        <v>29</v>
      </c>
      <c r="B1887">
        <v>1128299</v>
      </c>
      <c r="C1887" s="1">
        <v>44310</v>
      </c>
      <c r="D1887">
        <f>YEAR(salesbydate[[#This Row],[Invoice_Date]])</f>
        <v>2021</v>
      </c>
      <c r="E1887">
        <f>MONTH(salesbydate[[#This Row],[Invoice_Date]])</f>
        <v>4</v>
      </c>
      <c r="F1887">
        <f>ROUNDUP(MONTH(salesbydate[[#This Row],[Invoice_Date]])/3,0)</f>
        <v>2</v>
      </c>
      <c r="G1887">
        <f>WEEKNUM(salesbydate[[#This Row],[Invoice_Date]])</f>
        <v>17</v>
      </c>
      <c r="H1887" t="s">
        <v>30</v>
      </c>
      <c r="I1887" t="s">
        <v>79</v>
      </c>
      <c r="J1887" t="s">
        <v>62</v>
      </c>
      <c r="K1887" t="s">
        <v>21</v>
      </c>
      <c r="L1887" t="s">
        <v>144</v>
      </c>
      <c r="M1887" s="2">
        <v>50</v>
      </c>
      <c r="N1887" s="2">
        <v>125</v>
      </c>
      <c r="O1887" s="2">
        <v>62500</v>
      </c>
      <c r="P1887" s="2">
        <v>25000</v>
      </c>
      <c r="Q1887" s="8">
        <v>0.4</v>
      </c>
      <c r="R1887" t="s">
        <v>17</v>
      </c>
    </row>
    <row r="1888" spans="1:18" x14ac:dyDescent="0.35">
      <c r="A1888" t="s">
        <v>29</v>
      </c>
      <c r="B1888">
        <v>1128299</v>
      </c>
      <c r="C1888" s="1">
        <v>44310</v>
      </c>
      <c r="D1888">
        <f>YEAR(salesbydate[[#This Row],[Invoice_Date]])</f>
        <v>2021</v>
      </c>
      <c r="E1888">
        <f>MONTH(salesbydate[[#This Row],[Invoice_Date]])</f>
        <v>4</v>
      </c>
      <c r="F1888">
        <f>ROUNDUP(MONTH(salesbydate[[#This Row],[Invoice_Date]])/3,0)</f>
        <v>2</v>
      </c>
      <c r="G1888">
        <f>WEEKNUM(salesbydate[[#This Row],[Invoice_Date]])</f>
        <v>17</v>
      </c>
      <c r="H1888" t="s">
        <v>30</v>
      </c>
      <c r="I1888" t="s">
        <v>79</v>
      </c>
      <c r="J1888" t="s">
        <v>62</v>
      </c>
      <c r="K1888" t="s">
        <v>22</v>
      </c>
      <c r="L1888" t="s">
        <v>145</v>
      </c>
      <c r="M1888" s="2">
        <v>65</v>
      </c>
      <c r="N1888" s="2">
        <v>300</v>
      </c>
      <c r="O1888" s="2">
        <v>195000</v>
      </c>
      <c r="P1888" s="2">
        <v>58500</v>
      </c>
      <c r="Q1888" s="8">
        <v>0.3</v>
      </c>
      <c r="R1888" t="s">
        <v>17</v>
      </c>
    </row>
    <row r="1889" spans="1:18" x14ac:dyDescent="0.35">
      <c r="A1889" t="s">
        <v>29</v>
      </c>
      <c r="B1889">
        <v>1128299</v>
      </c>
      <c r="C1889" s="1">
        <v>44341</v>
      </c>
      <c r="D1889">
        <f>YEAR(salesbydate[[#This Row],[Invoice_Date]])</f>
        <v>2021</v>
      </c>
      <c r="E1889">
        <f>MONTH(salesbydate[[#This Row],[Invoice_Date]])</f>
        <v>5</v>
      </c>
      <c r="F1889">
        <f>ROUNDUP(MONTH(salesbydate[[#This Row],[Invoice_Date]])/3,0)</f>
        <v>2</v>
      </c>
      <c r="G1889">
        <f>WEEKNUM(salesbydate[[#This Row],[Invoice_Date]])</f>
        <v>22</v>
      </c>
      <c r="H1889" t="s">
        <v>30</v>
      </c>
      <c r="I1889" t="s">
        <v>79</v>
      </c>
      <c r="J1889" t="s">
        <v>62</v>
      </c>
      <c r="K1889" t="s">
        <v>16</v>
      </c>
      <c r="L1889" t="s">
        <v>144</v>
      </c>
      <c r="M1889" s="2">
        <v>50</v>
      </c>
      <c r="N1889" s="2">
        <v>500</v>
      </c>
      <c r="O1889" s="2">
        <v>250000</v>
      </c>
      <c r="P1889" s="2">
        <v>87500</v>
      </c>
      <c r="Q1889" s="8">
        <v>0.35</v>
      </c>
      <c r="R1889" t="s">
        <v>17</v>
      </c>
    </row>
    <row r="1890" spans="1:18" x14ac:dyDescent="0.35">
      <c r="A1890" t="s">
        <v>29</v>
      </c>
      <c r="B1890">
        <v>1128299</v>
      </c>
      <c r="C1890" s="1">
        <v>44341</v>
      </c>
      <c r="D1890">
        <f>YEAR(salesbydate[[#This Row],[Invoice_Date]])</f>
        <v>2021</v>
      </c>
      <c r="E1890">
        <f>MONTH(salesbydate[[#This Row],[Invoice_Date]])</f>
        <v>5</v>
      </c>
      <c r="F1890">
        <f>ROUNDUP(MONTH(salesbydate[[#This Row],[Invoice_Date]])/3,0)</f>
        <v>2</v>
      </c>
      <c r="G1890">
        <f>WEEKNUM(salesbydate[[#This Row],[Invoice_Date]])</f>
        <v>22</v>
      </c>
      <c r="H1890" t="s">
        <v>30</v>
      </c>
      <c r="I1890" t="s">
        <v>79</v>
      </c>
      <c r="J1890" t="s">
        <v>62</v>
      </c>
      <c r="K1890" t="s">
        <v>18</v>
      </c>
      <c r="L1890" t="s">
        <v>144</v>
      </c>
      <c r="M1890" s="2">
        <v>55</v>
      </c>
      <c r="N1890" s="2">
        <v>350</v>
      </c>
      <c r="O1890" s="2">
        <v>192500</v>
      </c>
      <c r="P1890" s="2">
        <v>67375</v>
      </c>
      <c r="Q1890" s="8">
        <v>0.35</v>
      </c>
      <c r="R1890" t="s">
        <v>17</v>
      </c>
    </row>
    <row r="1891" spans="1:18" x14ac:dyDescent="0.35">
      <c r="A1891" t="s">
        <v>29</v>
      </c>
      <c r="B1891">
        <v>1128299</v>
      </c>
      <c r="C1891" s="1">
        <v>44341</v>
      </c>
      <c r="D1891">
        <f>YEAR(salesbydate[[#This Row],[Invoice_Date]])</f>
        <v>2021</v>
      </c>
      <c r="E1891">
        <f>MONTH(salesbydate[[#This Row],[Invoice_Date]])</f>
        <v>5</v>
      </c>
      <c r="F1891">
        <f>ROUNDUP(MONTH(salesbydate[[#This Row],[Invoice_Date]])/3,0)</f>
        <v>2</v>
      </c>
      <c r="G1891">
        <f>WEEKNUM(salesbydate[[#This Row],[Invoice_Date]])</f>
        <v>22</v>
      </c>
      <c r="H1891" t="s">
        <v>30</v>
      </c>
      <c r="I1891" t="s">
        <v>79</v>
      </c>
      <c r="J1891" t="s">
        <v>62</v>
      </c>
      <c r="K1891" t="s">
        <v>19</v>
      </c>
      <c r="L1891" t="s">
        <v>145</v>
      </c>
      <c r="M1891" s="2">
        <v>55</v>
      </c>
      <c r="N1891" s="2">
        <v>350</v>
      </c>
      <c r="O1891" s="2">
        <v>192500</v>
      </c>
      <c r="P1891" s="2">
        <v>67375</v>
      </c>
      <c r="Q1891" s="8">
        <v>0.35</v>
      </c>
      <c r="R1891" t="s">
        <v>17</v>
      </c>
    </row>
    <row r="1892" spans="1:18" x14ac:dyDescent="0.35">
      <c r="A1892" t="s">
        <v>29</v>
      </c>
      <c r="B1892">
        <v>1128299</v>
      </c>
      <c r="C1892" s="1">
        <v>44341</v>
      </c>
      <c r="D1892">
        <f>YEAR(salesbydate[[#This Row],[Invoice_Date]])</f>
        <v>2021</v>
      </c>
      <c r="E1892">
        <f>MONTH(salesbydate[[#This Row],[Invoice_Date]])</f>
        <v>5</v>
      </c>
      <c r="F1892">
        <f>ROUNDUP(MONTH(salesbydate[[#This Row],[Invoice_Date]])/3,0)</f>
        <v>2</v>
      </c>
      <c r="G1892">
        <f>WEEKNUM(salesbydate[[#This Row],[Invoice_Date]])</f>
        <v>22</v>
      </c>
      <c r="H1892" t="s">
        <v>30</v>
      </c>
      <c r="I1892" t="s">
        <v>79</v>
      </c>
      <c r="J1892" t="s">
        <v>62</v>
      </c>
      <c r="K1892" t="s">
        <v>20</v>
      </c>
      <c r="L1892" t="s">
        <v>145</v>
      </c>
      <c r="M1892" s="2">
        <v>50</v>
      </c>
      <c r="N1892" s="2">
        <v>275</v>
      </c>
      <c r="O1892" s="2">
        <v>137500</v>
      </c>
      <c r="P1892" s="2">
        <v>48125</v>
      </c>
      <c r="Q1892" s="8">
        <v>0.35</v>
      </c>
      <c r="R1892" t="s">
        <v>17</v>
      </c>
    </row>
    <row r="1893" spans="1:18" x14ac:dyDescent="0.35">
      <c r="A1893" t="s">
        <v>29</v>
      </c>
      <c r="B1893">
        <v>1128299</v>
      </c>
      <c r="C1893" s="1">
        <v>44341</v>
      </c>
      <c r="D1893">
        <f>YEAR(salesbydate[[#This Row],[Invoice_Date]])</f>
        <v>2021</v>
      </c>
      <c r="E1893">
        <f>MONTH(salesbydate[[#This Row],[Invoice_Date]])</f>
        <v>5</v>
      </c>
      <c r="F1893">
        <f>ROUNDUP(MONTH(salesbydate[[#This Row],[Invoice_Date]])/3,0)</f>
        <v>2</v>
      </c>
      <c r="G1893">
        <f>WEEKNUM(salesbydate[[#This Row],[Invoice_Date]])</f>
        <v>22</v>
      </c>
      <c r="H1893" t="s">
        <v>30</v>
      </c>
      <c r="I1893" t="s">
        <v>79</v>
      </c>
      <c r="J1893" t="s">
        <v>62</v>
      </c>
      <c r="K1893" t="s">
        <v>21</v>
      </c>
      <c r="L1893" t="s">
        <v>144</v>
      </c>
      <c r="M1893" s="2">
        <v>45</v>
      </c>
      <c r="N1893" s="2">
        <v>175</v>
      </c>
      <c r="O1893" s="2">
        <v>78750</v>
      </c>
      <c r="P1893" s="2">
        <v>31500</v>
      </c>
      <c r="Q1893" s="8">
        <v>0.4</v>
      </c>
      <c r="R1893" t="s">
        <v>17</v>
      </c>
    </row>
    <row r="1894" spans="1:18" x14ac:dyDescent="0.35">
      <c r="A1894" t="s">
        <v>29</v>
      </c>
      <c r="B1894">
        <v>1128299</v>
      </c>
      <c r="C1894" s="1">
        <v>44341</v>
      </c>
      <c r="D1894">
        <f>YEAR(salesbydate[[#This Row],[Invoice_Date]])</f>
        <v>2021</v>
      </c>
      <c r="E1894">
        <f>MONTH(salesbydate[[#This Row],[Invoice_Date]])</f>
        <v>5</v>
      </c>
      <c r="F1894">
        <f>ROUNDUP(MONTH(salesbydate[[#This Row],[Invoice_Date]])/3,0)</f>
        <v>2</v>
      </c>
      <c r="G1894">
        <f>WEEKNUM(salesbydate[[#This Row],[Invoice_Date]])</f>
        <v>22</v>
      </c>
      <c r="H1894" t="s">
        <v>30</v>
      </c>
      <c r="I1894" t="s">
        <v>79</v>
      </c>
      <c r="J1894" t="s">
        <v>62</v>
      </c>
      <c r="K1894" t="s">
        <v>22</v>
      </c>
      <c r="L1894" t="s">
        <v>145</v>
      </c>
      <c r="M1894" s="2">
        <v>60</v>
      </c>
      <c r="N1894" s="2">
        <v>525</v>
      </c>
      <c r="O1894" s="2">
        <v>315000</v>
      </c>
      <c r="P1894" s="2">
        <v>94500</v>
      </c>
      <c r="Q1894" s="8">
        <v>0.3</v>
      </c>
      <c r="R1894" t="s">
        <v>17</v>
      </c>
    </row>
    <row r="1895" spans="1:18" x14ac:dyDescent="0.35">
      <c r="A1895" t="s">
        <v>29</v>
      </c>
      <c r="B1895">
        <v>1128299</v>
      </c>
      <c r="C1895" s="1">
        <v>44371</v>
      </c>
      <c r="D1895">
        <f>YEAR(salesbydate[[#This Row],[Invoice_Date]])</f>
        <v>2021</v>
      </c>
      <c r="E1895">
        <f>MONTH(salesbydate[[#This Row],[Invoice_Date]])</f>
        <v>6</v>
      </c>
      <c r="F1895">
        <f>ROUNDUP(MONTH(salesbydate[[#This Row],[Invoice_Date]])/3,0)</f>
        <v>2</v>
      </c>
      <c r="G1895">
        <f>WEEKNUM(salesbydate[[#This Row],[Invoice_Date]])</f>
        <v>26</v>
      </c>
      <c r="H1895" t="s">
        <v>30</v>
      </c>
      <c r="I1895" t="s">
        <v>79</v>
      </c>
      <c r="J1895" t="s">
        <v>62</v>
      </c>
      <c r="K1895" t="s">
        <v>16</v>
      </c>
      <c r="L1895" t="s">
        <v>144</v>
      </c>
      <c r="M1895" s="2">
        <v>55</v>
      </c>
      <c r="N1895" s="2">
        <v>775</v>
      </c>
      <c r="O1895" s="2">
        <v>426250</v>
      </c>
      <c r="P1895" s="2">
        <v>149188</v>
      </c>
      <c r="Q1895" s="8">
        <v>0.35</v>
      </c>
      <c r="R1895" t="s">
        <v>17</v>
      </c>
    </row>
    <row r="1896" spans="1:18" x14ac:dyDescent="0.35">
      <c r="A1896" t="s">
        <v>29</v>
      </c>
      <c r="B1896">
        <v>1128299</v>
      </c>
      <c r="C1896" s="1">
        <v>44371</v>
      </c>
      <c r="D1896">
        <f>YEAR(salesbydate[[#This Row],[Invoice_Date]])</f>
        <v>2021</v>
      </c>
      <c r="E1896">
        <f>MONTH(salesbydate[[#This Row],[Invoice_Date]])</f>
        <v>6</v>
      </c>
      <c r="F1896">
        <f>ROUNDUP(MONTH(salesbydate[[#This Row],[Invoice_Date]])/3,0)</f>
        <v>2</v>
      </c>
      <c r="G1896">
        <f>WEEKNUM(salesbydate[[#This Row],[Invoice_Date]])</f>
        <v>26</v>
      </c>
      <c r="H1896" t="s">
        <v>30</v>
      </c>
      <c r="I1896" t="s">
        <v>79</v>
      </c>
      <c r="J1896" t="s">
        <v>62</v>
      </c>
      <c r="K1896" t="s">
        <v>18</v>
      </c>
      <c r="L1896" t="s">
        <v>144</v>
      </c>
      <c r="M1896" s="2">
        <v>65</v>
      </c>
      <c r="N1896" s="2">
        <v>650</v>
      </c>
      <c r="O1896" s="2">
        <v>422500</v>
      </c>
      <c r="P1896" s="2">
        <v>147875</v>
      </c>
      <c r="Q1896" s="8">
        <v>0.35</v>
      </c>
      <c r="R1896" t="s">
        <v>17</v>
      </c>
    </row>
    <row r="1897" spans="1:18" x14ac:dyDescent="0.35">
      <c r="A1897" t="s">
        <v>29</v>
      </c>
      <c r="B1897">
        <v>1128299</v>
      </c>
      <c r="C1897" s="1">
        <v>44371</v>
      </c>
      <c r="D1897">
        <f>YEAR(salesbydate[[#This Row],[Invoice_Date]])</f>
        <v>2021</v>
      </c>
      <c r="E1897">
        <f>MONTH(salesbydate[[#This Row],[Invoice_Date]])</f>
        <v>6</v>
      </c>
      <c r="F1897">
        <f>ROUNDUP(MONTH(salesbydate[[#This Row],[Invoice_Date]])/3,0)</f>
        <v>2</v>
      </c>
      <c r="G1897">
        <f>WEEKNUM(salesbydate[[#This Row],[Invoice_Date]])</f>
        <v>26</v>
      </c>
      <c r="H1897" t="s">
        <v>30</v>
      </c>
      <c r="I1897" t="s">
        <v>79</v>
      </c>
      <c r="J1897" t="s">
        <v>62</v>
      </c>
      <c r="K1897" t="s">
        <v>19</v>
      </c>
      <c r="L1897" t="s">
        <v>145</v>
      </c>
      <c r="M1897" s="2">
        <v>80</v>
      </c>
      <c r="N1897" s="2">
        <v>650</v>
      </c>
      <c r="O1897" s="2">
        <v>520000</v>
      </c>
      <c r="P1897" s="2">
        <v>182000</v>
      </c>
      <c r="Q1897" s="8">
        <v>0.35</v>
      </c>
      <c r="R1897" t="s">
        <v>17</v>
      </c>
    </row>
    <row r="1898" spans="1:18" x14ac:dyDescent="0.35">
      <c r="A1898" t="s">
        <v>29</v>
      </c>
      <c r="B1898">
        <v>1128299</v>
      </c>
      <c r="C1898" s="1">
        <v>44371</v>
      </c>
      <c r="D1898">
        <f>YEAR(salesbydate[[#This Row],[Invoice_Date]])</f>
        <v>2021</v>
      </c>
      <c r="E1898">
        <f>MONTH(salesbydate[[#This Row],[Invoice_Date]])</f>
        <v>6</v>
      </c>
      <c r="F1898">
        <f>ROUNDUP(MONTH(salesbydate[[#This Row],[Invoice_Date]])/3,0)</f>
        <v>2</v>
      </c>
      <c r="G1898">
        <f>WEEKNUM(salesbydate[[#This Row],[Invoice_Date]])</f>
        <v>26</v>
      </c>
      <c r="H1898" t="s">
        <v>30</v>
      </c>
      <c r="I1898" t="s">
        <v>79</v>
      </c>
      <c r="J1898" t="s">
        <v>62</v>
      </c>
      <c r="K1898" t="s">
        <v>20</v>
      </c>
      <c r="L1898" t="s">
        <v>145</v>
      </c>
      <c r="M1898" s="2">
        <v>80</v>
      </c>
      <c r="N1898" s="2">
        <v>525</v>
      </c>
      <c r="O1898" s="2">
        <v>420000</v>
      </c>
      <c r="P1898" s="2">
        <v>147000</v>
      </c>
      <c r="Q1898" s="8">
        <v>0.35</v>
      </c>
      <c r="R1898" t="s">
        <v>17</v>
      </c>
    </row>
    <row r="1899" spans="1:18" x14ac:dyDescent="0.35">
      <c r="A1899" t="s">
        <v>29</v>
      </c>
      <c r="B1899">
        <v>1128299</v>
      </c>
      <c r="C1899" s="1">
        <v>44371</v>
      </c>
      <c r="D1899">
        <f>YEAR(salesbydate[[#This Row],[Invoice_Date]])</f>
        <v>2021</v>
      </c>
      <c r="E1899">
        <f>MONTH(salesbydate[[#This Row],[Invoice_Date]])</f>
        <v>6</v>
      </c>
      <c r="F1899">
        <f>ROUNDUP(MONTH(salesbydate[[#This Row],[Invoice_Date]])/3,0)</f>
        <v>2</v>
      </c>
      <c r="G1899">
        <f>WEEKNUM(salesbydate[[#This Row],[Invoice_Date]])</f>
        <v>26</v>
      </c>
      <c r="H1899" t="s">
        <v>30</v>
      </c>
      <c r="I1899" t="s">
        <v>79</v>
      </c>
      <c r="J1899" t="s">
        <v>62</v>
      </c>
      <c r="K1899" t="s">
        <v>21</v>
      </c>
      <c r="L1899" t="s">
        <v>144</v>
      </c>
      <c r="M1899" s="2">
        <v>90</v>
      </c>
      <c r="N1899" s="2">
        <v>400</v>
      </c>
      <c r="O1899" s="2">
        <v>360000</v>
      </c>
      <c r="P1899" s="2">
        <v>144000</v>
      </c>
      <c r="Q1899" s="8">
        <v>0.4</v>
      </c>
      <c r="R1899" t="s">
        <v>17</v>
      </c>
    </row>
    <row r="1900" spans="1:18" x14ac:dyDescent="0.35">
      <c r="A1900" t="s">
        <v>29</v>
      </c>
      <c r="B1900">
        <v>1128299</v>
      </c>
      <c r="C1900" s="1">
        <v>44371</v>
      </c>
      <c r="D1900">
        <f>YEAR(salesbydate[[#This Row],[Invoice_Date]])</f>
        <v>2021</v>
      </c>
      <c r="E1900">
        <f>MONTH(salesbydate[[#This Row],[Invoice_Date]])</f>
        <v>6</v>
      </c>
      <c r="F1900">
        <f>ROUNDUP(MONTH(salesbydate[[#This Row],[Invoice_Date]])/3,0)</f>
        <v>2</v>
      </c>
      <c r="G1900">
        <f>WEEKNUM(salesbydate[[#This Row],[Invoice_Date]])</f>
        <v>26</v>
      </c>
      <c r="H1900" t="s">
        <v>30</v>
      </c>
      <c r="I1900" t="s">
        <v>79</v>
      </c>
      <c r="J1900" t="s">
        <v>62</v>
      </c>
      <c r="K1900" t="s">
        <v>22</v>
      </c>
      <c r="L1900" t="s">
        <v>145</v>
      </c>
      <c r="M1900" s="2">
        <v>105</v>
      </c>
      <c r="N1900" s="2">
        <v>700</v>
      </c>
      <c r="O1900" s="2">
        <v>735000</v>
      </c>
      <c r="P1900" s="2">
        <v>220500</v>
      </c>
      <c r="Q1900" s="8">
        <v>0.3</v>
      </c>
      <c r="R1900" t="s">
        <v>17</v>
      </c>
    </row>
    <row r="1901" spans="1:18" x14ac:dyDescent="0.35">
      <c r="A1901" t="s">
        <v>29</v>
      </c>
      <c r="B1901">
        <v>1128299</v>
      </c>
      <c r="C1901" s="1">
        <v>44400</v>
      </c>
      <c r="D1901">
        <f>YEAR(salesbydate[[#This Row],[Invoice_Date]])</f>
        <v>2021</v>
      </c>
      <c r="E1901">
        <f>MONTH(salesbydate[[#This Row],[Invoice_Date]])</f>
        <v>7</v>
      </c>
      <c r="F1901">
        <f>ROUNDUP(MONTH(salesbydate[[#This Row],[Invoice_Date]])/3,0)</f>
        <v>3</v>
      </c>
      <c r="G1901">
        <f>WEEKNUM(salesbydate[[#This Row],[Invoice_Date]])</f>
        <v>30</v>
      </c>
      <c r="H1901" t="s">
        <v>30</v>
      </c>
      <c r="I1901" t="s">
        <v>79</v>
      </c>
      <c r="J1901" t="s">
        <v>62</v>
      </c>
      <c r="K1901" t="s">
        <v>16</v>
      </c>
      <c r="L1901" t="s">
        <v>144</v>
      </c>
      <c r="M1901" s="2">
        <v>85</v>
      </c>
      <c r="N1901" s="2">
        <v>850</v>
      </c>
      <c r="O1901" s="2">
        <v>722500</v>
      </c>
      <c r="P1901" s="2">
        <v>252875</v>
      </c>
      <c r="Q1901" s="8">
        <v>0.35</v>
      </c>
      <c r="R1901" t="s">
        <v>17</v>
      </c>
    </row>
    <row r="1902" spans="1:18" x14ac:dyDescent="0.35">
      <c r="A1902" t="s">
        <v>29</v>
      </c>
      <c r="B1902">
        <v>1128299</v>
      </c>
      <c r="C1902" s="1">
        <v>44400</v>
      </c>
      <c r="D1902">
        <f>YEAR(salesbydate[[#This Row],[Invoice_Date]])</f>
        <v>2021</v>
      </c>
      <c r="E1902">
        <f>MONTH(salesbydate[[#This Row],[Invoice_Date]])</f>
        <v>7</v>
      </c>
      <c r="F1902">
        <f>ROUNDUP(MONTH(salesbydate[[#This Row],[Invoice_Date]])/3,0)</f>
        <v>3</v>
      </c>
      <c r="G1902">
        <f>WEEKNUM(salesbydate[[#This Row],[Invoice_Date]])</f>
        <v>30</v>
      </c>
      <c r="H1902" t="s">
        <v>30</v>
      </c>
      <c r="I1902" t="s">
        <v>79</v>
      </c>
      <c r="J1902" t="s">
        <v>62</v>
      </c>
      <c r="K1902" t="s">
        <v>18</v>
      </c>
      <c r="L1902" t="s">
        <v>144</v>
      </c>
      <c r="M1902" s="2">
        <v>90</v>
      </c>
      <c r="N1902" s="2">
        <v>700</v>
      </c>
      <c r="O1902" s="2">
        <v>630000</v>
      </c>
      <c r="P1902" s="2">
        <v>220500</v>
      </c>
      <c r="Q1902" s="8">
        <v>0.35</v>
      </c>
      <c r="R1902" t="s">
        <v>17</v>
      </c>
    </row>
    <row r="1903" spans="1:18" x14ac:dyDescent="0.35">
      <c r="A1903" t="s">
        <v>29</v>
      </c>
      <c r="B1903">
        <v>1128299</v>
      </c>
      <c r="C1903" s="1">
        <v>44400</v>
      </c>
      <c r="D1903">
        <f>YEAR(salesbydate[[#This Row],[Invoice_Date]])</f>
        <v>2021</v>
      </c>
      <c r="E1903">
        <f>MONTH(salesbydate[[#This Row],[Invoice_Date]])</f>
        <v>7</v>
      </c>
      <c r="F1903">
        <f>ROUNDUP(MONTH(salesbydate[[#This Row],[Invoice_Date]])/3,0)</f>
        <v>3</v>
      </c>
      <c r="G1903">
        <f>WEEKNUM(salesbydate[[#This Row],[Invoice_Date]])</f>
        <v>30</v>
      </c>
      <c r="H1903" t="s">
        <v>30</v>
      </c>
      <c r="I1903" t="s">
        <v>79</v>
      </c>
      <c r="J1903" t="s">
        <v>62</v>
      </c>
      <c r="K1903" t="s">
        <v>19</v>
      </c>
      <c r="L1903" t="s">
        <v>145</v>
      </c>
      <c r="M1903" s="2">
        <v>90</v>
      </c>
      <c r="N1903" s="2">
        <v>650</v>
      </c>
      <c r="O1903" s="2">
        <v>585000</v>
      </c>
      <c r="P1903" s="2">
        <v>204750</v>
      </c>
      <c r="Q1903" s="8">
        <v>0.35</v>
      </c>
      <c r="R1903" t="s">
        <v>17</v>
      </c>
    </row>
    <row r="1904" spans="1:18" x14ac:dyDescent="0.35">
      <c r="A1904" t="s">
        <v>29</v>
      </c>
      <c r="B1904">
        <v>1128299</v>
      </c>
      <c r="C1904" s="1">
        <v>44400</v>
      </c>
      <c r="D1904">
        <f>YEAR(salesbydate[[#This Row],[Invoice_Date]])</f>
        <v>2021</v>
      </c>
      <c r="E1904">
        <f>MONTH(salesbydate[[#This Row],[Invoice_Date]])</f>
        <v>7</v>
      </c>
      <c r="F1904">
        <f>ROUNDUP(MONTH(salesbydate[[#This Row],[Invoice_Date]])/3,0)</f>
        <v>3</v>
      </c>
      <c r="G1904">
        <f>WEEKNUM(salesbydate[[#This Row],[Invoice_Date]])</f>
        <v>30</v>
      </c>
      <c r="H1904" t="s">
        <v>30</v>
      </c>
      <c r="I1904" t="s">
        <v>79</v>
      </c>
      <c r="J1904" t="s">
        <v>62</v>
      </c>
      <c r="K1904" t="s">
        <v>20</v>
      </c>
      <c r="L1904" t="s">
        <v>145</v>
      </c>
      <c r="M1904" s="2">
        <v>85</v>
      </c>
      <c r="N1904" s="2">
        <v>550</v>
      </c>
      <c r="O1904" s="2">
        <v>467500</v>
      </c>
      <c r="P1904" s="2">
        <v>163625</v>
      </c>
      <c r="Q1904" s="8">
        <v>0.35</v>
      </c>
      <c r="R1904" t="s">
        <v>17</v>
      </c>
    </row>
    <row r="1905" spans="1:18" x14ac:dyDescent="0.35">
      <c r="A1905" t="s">
        <v>29</v>
      </c>
      <c r="B1905">
        <v>1128299</v>
      </c>
      <c r="C1905" s="1">
        <v>44400</v>
      </c>
      <c r="D1905">
        <f>YEAR(salesbydate[[#This Row],[Invoice_Date]])</f>
        <v>2021</v>
      </c>
      <c r="E1905">
        <f>MONTH(salesbydate[[#This Row],[Invoice_Date]])</f>
        <v>7</v>
      </c>
      <c r="F1905">
        <f>ROUNDUP(MONTH(salesbydate[[#This Row],[Invoice_Date]])/3,0)</f>
        <v>3</v>
      </c>
      <c r="G1905">
        <f>WEEKNUM(salesbydate[[#This Row],[Invoice_Date]])</f>
        <v>30</v>
      </c>
      <c r="H1905" t="s">
        <v>30</v>
      </c>
      <c r="I1905" t="s">
        <v>79</v>
      </c>
      <c r="J1905" t="s">
        <v>62</v>
      </c>
      <c r="K1905" t="s">
        <v>21</v>
      </c>
      <c r="L1905" t="s">
        <v>144</v>
      </c>
      <c r="M1905" s="2">
        <v>90</v>
      </c>
      <c r="N1905" s="2">
        <v>600</v>
      </c>
      <c r="O1905" s="2">
        <v>540000</v>
      </c>
      <c r="P1905" s="2">
        <v>216000</v>
      </c>
      <c r="Q1905" s="8">
        <v>0.4</v>
      </c>
      <c r="R1905" t="s">
        <v>17</v>
      </c>
    </row>
    <row r="1906" spans="1:18" x14ac:dyDescent="0.35">
      <c r="A1906" t="s">
        <v>29</v>
      </c>
      <c r="B1906">
        <v>1128299</v>
      </c>
      <c r="C1906" s="1">
        <v>44400</v>
      </c>
      <c r="D1906">
        <f>YEAR(salesbydate[[#This Row],[Invoice_Date]])</f>
        <v>2021</v>
      </c>
      <c r="E1906">
        <f>MONTH(salesbydate[[#This Row],[Invoice_Date]])</f>
        <v>7</v>
      </c>
      <c r="F1906">
        <f>ROUNDUP(MONTH(salesbydate[[#This Row],[Invoice_Date]])/3,0)</f>
        <v>3</v>
      </c>
      <c r="G1906">
        <f>WEEKNUM(salesbydate[[#This Row],[Invoice_Date]])</f>
        <v>30</v>
      </c>
      <c r="H1906" t="s">
        <v>30</v>
      </c>
      <c r="I1906" t="s">
        <v>79</v>
      </c>
      <c r="J1906" t="s">
        <v>62</v>
      </c>
      <c r="K1906" t="s">
        <v>22</v>
      </c>
      <c r="L1906" t="s">
        <v>145</v>
      </c>
      <c r="M1906" s="2">
        <v>105</v>
      </c>
      <c r="N1906" s="2">
        <v>600</v>
      </c>
      <c r="O1906" s="2">
        <v>630000</v>
      </c>
      <c r="P1906" s="2">
        <v>189000</v>
      </c>
      <c r="Q1906" s="8">
        <v>0.3</v>
      </c>
      <c r="R1906" t="s">
        <v>17</v>
      </c>
    </row>
    <row r="1907" spans="1:18" x14ac:dyDescent="0.35">
      <c r="A1907" t="s">
        <v>29</v>
      </c>
      <c r="B1907">
        <v>1128299</v>
      </c>
      <c r="C1907" s="1">
        <v>44432</v>
      </c>
      <c r="D1907">
        <f>YEAR(salesbydate[[#This Row],[Invoice_Date]])</f>
        <v>2021</v>
      </c>
      <c r="E1907">
        <f>MONTH(salesbydate[[#This Row],[Invoice_Date]])</f>
        <v>8</v>
      </c>
      <c r="F1907">
        <f>ROUNDUP(MONTH(salesbydate[[#This Row],[Invoice_Date]])/3,0)</f>
        <v>3</v>
      </c>
      <c r="G1907">
        <f>WEEKNUM(salesbydate[[#This Row],[Invoice_Date]])</f>
        <v>35</v>
      </c>
      <c r="H1907" t="s">
        <v>30</v>
      </c>
      <c r="I1907" t="s">
        <v>79</v>
      </c>
      <c r="J1907" t="s">
        <v>62</v>
      </c>
      <c r="K1907" t="s">
        <v>16</v>
      </c>
      <c r="L1907" t="s">
        <v>144</v>
      </c>
      <c r="M1907" s="2">
        <v>90</v>
      </c>
      <c r="N1907" s="2">
        <v>800</v>
      </c>
      <c r="O1907" s="2">
        <v>720000</v>
      </c>
      <c r="P1907" s="2">
        <v>252000</v>
      </c>
      <c r="Q1907" s="8">
        <v>0.35</v>
      </c>
      <c r="R1907" t="s">
        <v>17</v>
      </c>
    </row>
    <row r="1908" spans="1:18" x14ac:dyDescent="0.35">
      <c r="A1908" t="s">
        <v>29</v>
      </c>
      <c r="B1908">
        <v>1128299</v>
      </c>
      <c r="C1908" s="1">
        <v>44432</v>
      </c>
      <c r="D1908">
        <f>YEAR(salesbydate[[#This Row],[Invoice_Date]])</f>
        <v>2021</v>
      </c>
      <c r="E1908">
        <f>MONTH(salesbydate[[#This Row],[Invoice_Date]])</f>
        <v>8</v>
      </c>
      <c r="F1908">
        <f>ROUNDUP(MONTH(salesbydate[[#This Row],[Invoice_Date]])/3,0)</f>
        <v>3</v>
      </c>
      <c r="G1908">
        <f>WEEKNUM(salesbydate[[#This Row],[Invoice_Date]])</f>
        <v>35</v>
      </c>
      <c r="H1908" t="s">
        <v>30</v>
      </c>
      <c r="I1908" t="s">
        <v>79</v>
      </c>
      <c r="J1908" t="s">
        <v>62</v>
      </c>
      <c r="K1908" t="s">
        <v>18</v>
      </c>
      <c r="L1908" t="s">
        <v>144</v>
      </c>
      <c r="M1908" s="2">
        <v>80</v>
      </c>
      <c r="N1908" s="2">
        <v>775</v>
      </c>
      <c r="O1908" s="2">
        <v>620000</v>
      </c>
      <c r="P1908" s="2">
        <v>217000</v>
      </c>
      <c r="Q1908" s="8">
        <v>0.35</v>
      </c>
      <c r="R1908" t="s">
        <v>17</v>
      </c>
    </row>
    <row r="1909" spans="1:18" x14ac:dyDescent="0.35">
      <c r="A1909" t="s">
        <v>29</v>
      </c>
      <c r="B1909">
        <v>1128299</v>
      </c>
      <c r="C1909" s="1">
        <v>44432</v>
      </c>
      <c r="D1909">
        <f>YEAR(salesbydate[[#This Row],[Invoice_Date]])</f>
        <v>2021</v>
      </c>
      <c r="E1909">
        <f>MONTH(salesbydate[[#This Row],[Invoice_Date]])</f>
        <v>8</v>
      </c>
      <c r="F1909">
        <f>ROUNDUP(MONTH(salesbydate[[#This Row],[Invoice_Date]])/3,0)</f>
        <v>3</v>
      </c>
      <c r="G1909">
        <f>WEEKNUM(salesbydate[[#This Row],[Invoice_Date]])</f>
        <v>35</v>
      </c>
      <c r="H1909" t="s">
        <v>30</v>
      </c>
      <c r="I1909" t="s">
        <v>79</v>
      </c>
      <c r="J1909" t="s">
        <v>62</v>
      </c>
      <c r="K1909" t="s">
        <v>19</v>
      </c>
      <c r="L1909" t="s">
        <v>145</v>
      </c>
      <c r="M1909" s="2">
        <v>70</v>
      </c>
      <c r="N1909" s="2">
        <v>650</v>
      </c>
      <c r="O1909" s="2">
        <v>455000</v>
      </c>
      <c r="P1909" s="2">
        <v>159250</v>
      </c>
      <c r="Q1909" s="8">
        <v>0.35</v>
      </c>
      <c r="R1909" t="s">
        <v>17</v>
      </c>
    </row>
    <row r="1910" spans="1:18" x14ac:dyDescent="0.35">
      <c r="A1910" t="s">
        <v>29</v>
      </c>
      <c r="B1910">
        <v>1128299</v>
      </c>
      <c r="C1910" s="1">
        <v>44432</v>
      </c>
      <c r="D1910">
        <f>YEAR(salesbydate[[#This Row],[Invoice_Date]])</f>
        <v>2021</v>
      </c>
      <c r="E1910">
        <f>MONTH(salesbydate[[#This Row],[Invoice_Date]])</f>
        <v>8</v>
      </c>
      <c r="F1910">
        <f>ROUNDUP(MONTH(salesbydate[[#This Row],[Invoice_Date]])/3,0)</f>
        <v>3</v>
      </c>
      <c r="G1910">
        <f>WEEKNUM(salesbydate[[#This Row],[Invoice_Date]])</f>
        <v>35</v>
      </c>
      <c r="H1910" t="s">
        <v>30</v>
      </c>
      <c r="I1910" t="s">
        <v>79</v>
      </c>
      <c r="J1910" t="s">
        <v>62</v>
      </c>
      <c r="K1910" t="s">
        <v>20</v>
      </c>
      <c r="L1910" t="s">
        <v>145</v>
      </c>
      <c r="M1910" s="2">
        <v>70</v>
      </c>
      <c r="N1910" s="2">
        <v>425</v>
      </c>
      <c r="O1910" s="2">
        <v>297500</v>
      </c>
      <c r="P1910" s="2">
        <v>104125</v>
      </c>
      <c r="Q1910" s="8">
        <v>0.35</v>
      </c>
      <c r="R1910" t="s">
        <v>17</v>
      </c>
    </row>
    <row r="1911" spans="1:18" x14ac:dyDescent="0.35">
      <c r="A1911" t="s">
        <v>29</v>
      </c>
      <c r="B1911">
        <v>1128299</v>
      </c>
      <c r="C1911" s="1">
        <v>44432</v>
      </c>
      <c r="D1911">
        <f>YEAR(salesbydate[[#This Row],[Invoice_Date]])</f>
        <v>2021</v>
      </c>
      <c r="E1911">
        <f>MONTH(salesbydate[[#This Row],[Invoice_Date]])</f>
        <v>8</v>
      </c>
      <c r="F1911">
        <f>ROUNDUP(MONTH(salesbydate[[#This Row],[Invoice_Date]])/3,0)</f>
        <v>3</v>
      </c>
      <c r="G1911">
        <f>WEEKNUM(salesbydate[[#This Row],[Invoice_Date]])</f>
        <v>35</v>
      </c>
      <c r="H1911" t="s">
        <v>30</v>
      </c>
      <c r="I1911" t="s">
        <v>79</v>
      </c>
      <c r="J1911" t="s">
        <v>62</v>
      </c>
      <c r="K1911" t="s">
        <v>21</v>
      </c>
      <c r="L1911" t="s">
        <v>144</v>
      </c>
      <c r="M1911" s="2">
        <v>70</v>
      </c>
      <c r="N1911" s="2">
        <v>425</v>
      </c>
      <c r="O1911" s="2">
        <v>297500</v>
      </c>
      <c r="P1911" s="2">
        <v>119000</v>
      </c>
      <c r="Q1911" s="8">
        <v>0.4</v>
      </c>
      <c r="R1911" t="s">
        <v>17</v>
      </c>
    </row>
    <row r="1912" spans="1:18" x14ac:dyDescent="0.35">
      <c r="A1912" t="s">
        <v>29</v>
      </c>
      <c r="B1912">
        <v>1128299</v>
      </c>
      <c r="C1912" s="1">
        <v>44432</v>
      </c>
      <c r="D1912">
        <f>YEAR(salesbydate[[#This Row],[Invoice_Date]])</f>
        <v>2021</v>
      </c>
      <c r="E1912">
        <f>MONTH(salesbydate[[#This Row],[Invoice_Date]])</f>
        <v>8</v>
      </c>
      <c r="F1912">
        <f>ROUNDUP(MONTH(salesbydate[[#This Row],[Invoice_Date]])/3,0)</f>
        <v>3</v>
      </c>
      <c r="G1912">
        <f>WEEKNUM(salesbydate[[#This Row],[Invoice_Date]])</f>
        <v>35</v>
      </c>
      <c r="H1912" t="s">
        <v>30</v>
      </c>
      <c r="I1912" t="s">
        <v>79</v>
      </c>
      <c r="J1912" t="s">
        <v>62</v>
      </c>
      <c r="K1912" t="s">
        <v>22</v>
      </c>
      <c r="L1912" t="s">
        <v>145</v>
      </c>
      <c r="M1912" s="2">
        <v>75</v>
      </c>
      <c r="N1912" s="2">
        <v>250</v>
      </c>
      <c r="O1912" s="2">
        <v>187500</v>
      </c>
      <c r="P1912" s="2">
        <v>56250</v>
      </c>
      <c r="Q1912" s="8">
        <v>0.3</v>
      </c>
      <c r="R1912" t="s">
        <v>17</v>
      </c>
    </row>
    <row r="1913" spans="1:18" x14ac:dyDescent="0.35">
      <c r="A1913" t="s">
        <v>29</v>
      </c>
      <c r="B1913">
        <v>1128299</v>
      </c>
      <c r="C1913" s="1">
        <v>44464</v>
      </c>
      <c r="D1913">
        <f>YEAR(salesbydate[[#This Row],[Invoice_Date]])</f>
        <v>2021</v>
      </c>
      <c r="E1913">
        <f>MONTH(salesbydate[[#This Row],[Invoice_Date]])</f>
        <v>9</v>
      </c>
      <c r="F1913">
        <f>ROUNDUP(MONTH(salesbydate[[#This Row],[Invoice_Date]])/3,0)</f>
        <v>3</v>
      </c>
      <c r="G1913">
        <f>WEEKNUM(salesbydate[[#This Row],[Invoice_Date]])</f>
        <v>39</v>
      </c>
      <c r="H1913" t="s">
        <v>30</v>
      </c>
      <c r="I1913" t="s">
        <v>79</v>
      </c>
      <c r="J1913" t="s">
        <v>62</v>
      </c>
      <c r="K1913" t="s">
        <v>16</v>
      </c>
      <c r="L1913" t="s">
        <v>144</v>
      </c>
      <c r="M1913" s="2">
        <v>50</v>
      </c>
      <c r="N1913" s="2">
        <v>450</v>
      </c>
      <c r="O1913" s="2">
        <v>225000</v>
      </c>
      <c r="P1913" s="2">
        <v>78750</v>
      </c>
      <c r="Q1913" s="8">
        <v>0.35</v>
      </c>
      <c r="R1913" t="s">
        <v>17</v>
      </c>
    </row>
    <row r="1914" spans="1:18" x14ac:dyDescent="0.35">
      <c r="A1914" t="s">
        <v>29</v>
      </c>
      <c r="B1914">
        <v>1128299</v>
      </c>
      <c r="C1914" s="1">
        <v>44464</v>
      </c>
      <c r="D1914">
        <f>YEAR(salesbydate[[#This Row],[Invoice_Date]])</f>
        <v>2021</v>
      </c>
      <c r="E1914">
        <f>MONTH(salesbydate[[#This Row],[Invoice_Date]])</f>
        <v>9</v>
      </c>
      <c r="F1914">
        <f>ROUNDUP(MONTH(salesbydate[[#This Row],[Invoice_Date]])/3,0)</f>
        <v>3</v>
      </c>
      <c r="G1914">
        <f>WEEKNUM(salesbydate[[#This Row],[Invoice_Date]])</f>
        <v>39</v>
      </c>
      <c r="H1914" t="s">
        <v>30</v>
      </c>
      <c r="I1914" t="s">
        <v>79</v>
      </c>
      <c r="J1914" t="s">
        <v>62</v>
      </c>
      <c r="K1914" t="s">
        <v>18</v>
      </c>
      <c r="L1914" t="s">
        <v>144</v>
      </c>
      <c r="M1914" s="2">
        <v>55</v>
      </c>
      <c r="N1914" s="2">
        <v>450</v>
      </c>
      <c r="O1914" s="2">
        <v>247500</v>
      </c>
      <c r="P1914" s="2">
        <v>86625</v>
      </c>
      <c r="Q1914" s="8">
        <v>0.35</v>
      </c>
      <c r="R1914" t="s">
        <v>17</v>
      </c>
    </row>
    <row r="1915" spans="1:18" x14ac:dyDescent="0.35">
      <c r="A1915" t="s">
        <v>29</v>
      </c>
      <c r="B1915">
        <v>1128299</v>
      </c>
      <c r="C1915" s="1">
        <v>44464</v>
      </c>
      <c r="D1915">
        <f>YEAR(salesbydate[[#This Row],[Invoice_Date]])</f>
        <v>2021</v>
      </c>
      <c r="E1915">
        <f>MONTH(salesbydate[[#This Row],[Invoice_Date]])</f>
        <v>9</v>
      </c>
      <c r="F1915">
        <f>ROUNDUP(MONTH(salesbydate[[#This Row],[Invoice_Date]])/3,0)</f>
        <v>3</v>
      </c>
      <c r="G1915">
        <f>WEEKNUM(salesbydate[[#This Row],[Invoice_Date]])</f>
        <v>39</v>
      </c>
      <c r="H1915" t="s">
        <v>30</v>
      </c>
      <c r="I1915" t="s">
        <v>79</v>
      </c>
      <c r="J1915" t="s">
        <v>62</v>
      </c>
      <c r="K1915" t="s">
        <v>19</v>
      </c>
      <c r="L1915" t="s">
        <v>145</v>
      </c>
      <c r="M1915" s="2">
        <v>50</v>
      </c>
      <c r="N1915" s="2">
        <v>250</v>
      </c>
      <c r="O1915" s="2">
        <v>125000</v>
      </c>
      <c r="P1915" s="2">
        <v>43750</v>
      </c>
      <c r="Q1915" s="8">
        <v>0.35</v>
      </c>
      <c r="R1915" t="s">
        <v>17</v>
      </c>
    </row>
    <row r="1916" spans="1:18" x14ac:dyDescent="0.35">
      <c r="A1916" t="s">
        <v>29</v>
      </c>
      <c r="B1916">
        <v>1128299</v>
      </c>
      <c r="C1916" s="1">
        <v>44464</v>
      </c>
      <c r="D1916">
        <f>YEAR(salesbydate[[#This Row],[Invoice_Date]])</f>
        <v>2021</v>
      </c>
      <c r="E1916">
        <f>MONTH(salesbydate[[#This Row],[Invoice_Date]])</f>
        <v>9</v>
      </c>
      <c r="F1916">
        <f>ROUNDUP(MONTH(salesbydate[[#This Row],[Invoice_Date]])/3,0)</f>
        <v>3</v>
      </c>
      <c r="G1916">
        <f>WEEKNUM(salesbydate[[#This Row],[Invoice_Date]])</f>
        <v>39</v>
      </c>
      <c r="H1916" t="s">
        <v>30</v>
      </c>
      <c r="I1916" t="s">
        <v>79</v>
      </c>
      <c r="J1916" t="s">
        <v>62</v>
      </c>
      <c r="K1916" t="s">
        <v>20</v>
      </c>
      <c r="L1916" t="s">
        <v>145</v>
      </c>
      <c r="M1916" s="2">
        <v>50</v>
      </c>
      <c r="N1916" s="2">
        <v>200</v>
      </c>
      <c r="O1916" s="2">
        <v>100000</v>
      </c>
      <c r="P1916" s="2">
        <v>35000</v>
      </c>
      <c r="Q1916" s="8">
        <v>0.35</v>
      </c>
      <c r="R1916" t="s">
        <v>17</v>
      </c>
    </row>
    <row r="1917" spans="1:18" x14ac:dyDescent="0.35">
      <c r="A1917" t="s">
        <v>29</v>
      </c>
      <c r="B1917">
        <v>1128299</v>
      </c>
      <c r="C1917" s="1">
        <v>44464</v>
      </c>
      <c r="D1917">
        <f>YEAR(salesbydate[[#This Row],[Invoice_Date]])</f>
        <v>2021</v>
      </c>
      <c r="E1917">
        <f>MONTH(salesbydate[[#This Row],[Invoice_Date]])</f>
        <v>9</v>
      </c>
      <c r="F1917">
        <f>ROUNDUP(MONTH(salesbydate[[#This Row],[Invoice_Date]])/3,0)</f>
        <v>3</v>
      </c>
      <c r="G1917">
        <f>WEEKNUM(salesbydate[[#This Row],[Invoice_Date]])</f>
        <v>39</v>
      </c>
      <c r="H1917" t="s">
        <v>30</v>
      </c>
      <c r="I1917" t="s">
        <v>79</v>
      </c>
      <c r="J1917" t="s">
        <v>62</v>
      </c>
      <c r="K1917" t="s">
        <v>21</v>
      </c>
      <c r="L1917" t="s">
        <v>144</v>
      </c>
      <c r="M1917" s="2">
        <v>60</v>
      </c>
      <c r="N1917" s="2">
        <v>225</v>
      </c>
      <c r="O1917" s="2">
        <v>135000</v>
      </c>
      <c r="P1917" s="2">
        <v>54000</v>
      </c>
      <c r="Q1917" s="8">
        <v>0.4</v>
      </c>
      <c r="R1917" t="s">
        <v>17</v>
      </c>
    </row>
    <row r="1918" spans="1:18" x14ac:dyDescent="0.35">
      <c r="A1918" t="s">
        <v>29</v>
      </c>
      <c r="B1918">
        <v>1128299</v>
      </c>
      <c r="C1918" s="1">
        <v>44464</v>
      </c>
      <c r="D1918">
        <f>YEAR(salesbydate[[#This Row],[Invoice_Date]])</f>
        <v>2021</v>
      </c>
      <c r="E1918">
        <f>MONTH(salesbydate[[#This Row],[Invoice_Date]])</f>
        <v>9</v>
      </c>
      <c r="F1918">
        <f>ROUNDUP(MONTH(salesbydate[[#This Row],[Invoice_Date]])/3,0)</f>
        <v>3</v>
      </c>
      <c r="G1918">
        <f>WEEKNUM(salesbydate[[#This Row],[Invoice_Date]])</f>
        <v>39</v>
      </c>
      <c r="H1918" t="s">
        <v>30</v>
      </c>
      <c r="I1918" t="s">
        <v>79</v>
      </c>
      <c r="J1918" t="s">
        <v>62</v>
      </c>
      <c r="K1918" t="s">
        <v>22</v>
      </c>
      <c r="L1918" t="s">
        <v>145</v>
      </c>
      <c r="M1918" s="2">
        <v>45</v>
      </c>
      <c r="N1918" s="2">
        <v>250</v>
      </c>
      <c r="O1918" s="2">
        <v>112500</v>
      </c>
      <c r="P1918" s="2">
        <v>33750</v>
      </c>
      <c r="Q1918" s="8">
        <v>0.3</v>
      </c>
      <c r="R1918" t="s">
        <v>17</v>
      </c>
    </row>
    <row r="1919" spans="1:18" x14ac:dyDescent="0.35">
      <c r="A1919" t="s">
        <v>29</v>
      </c>
      <c r="B1919">
        <v>1128299</v>
      </c>
      <c r="C1919" s="1">
        <v>44493</v>
      </c>
      <c r="D1919">
        <f>YEAR(salesbydate[[#This Row],[Invoice_Date]])</f>
        <v>2021</v>
      </c>
      <c r="E1919">
        <f>MONTH(salesbydate[[#This Row],[Invoice_Date]])</f>
        <v>10</v>
      </c>
      <c r="F1919">
        <f>ROUNDUP(MONTH(salesbydate[[#This Row],[Invoice_Date]])/3,0)</f>
        <v>4</v>
      </c>
      <c r="G1919">
        <f>WEEKNUM(salesbydate[[#This Row],[Invoice_Date]])</f>
        <v>44</v>
      </c>
      <c r="H1919" t="s">
        <v>30</v>
      </c>
      <c r="I1919" t="s">
        <v>79</v>
      </c>
      <c r="J1919" t="s">
        <v>62</v>
      </c>
      <c r="K1919" t="s">
        <v>16</v>
      </c>
      <c r="L1919" t="s">
        <v>144</v>
      </c>
      <c r="M1919" s="2">
        <v>40</v>
      </c>
      <c r="N1919" s="2">
        <v>350</v>
      </c>
      <c r="O1919" s="2">
        <v>140000</v>
      </c>
      <c r="P1919" s="2">
        <v>49000</v>
      </c>
      <c r="Q1919" s="8">
        <v>0.35</v>
      </c>
      <c r="R1919" t="s">
        <v>17</v>
      </c>
    </row>
    <row r="1920" spans="1:18" x14ac:dyDescent="0.35">
      <c r="A1920" t="s">
        <v>29</v>
      </c>
      <c r="B1920">
        <v>1128299</v>
      </c>
      <c r="C1920" s="1">
        <v>44493</v>
      </c>
      <c r="D1920">
        <f>YEAR(salesbydate[[#This Row],[Invoice_Date]])</f>
        <v>2021</v>
      </c>
      <c r="E1920">
        <f>MONTH(salesbydate[[#This Row],[Invoice_Date]])</f>
        <v>10</v>
      </c>
      <c r="F1920">
        <f>ROUNDUP(MONTH(salesbydate[[#This Row],[Invoice_Date]])/3,0)</f>
        <v>4</v>
      </c>
      <c r="G1920">
        <f>WEEKNUM(salesbydate[[#This Row],[Invoice_Date]])</f>
        <v>44</v>
      </c>
      <c r="H1920" t="s">
        <v>30</v>
      </c>
      <c r="I1920" t="s">
        <v>79</v>
      </c>
      <c r="J1920" t="s">
        <v>62</v>
      </c>
      <c r="K1920" t="s">
        <v>18</v>
      </c>
      <c r="L1920" t="s">
        <v>144</v>
      </c>
      <c r="M1920" s="2">
        <v>55</v>
      </c>
      <c r="N1920" s="2">
        <v>525</v>
      </c>
      <c r="O1920" s="2">
        <v>288750</v>
      </c>
      <c r="P1920" s="2">
        <v>101063</v>
      </c>
      <c r="Q1920" s="8">
        <v>0.35</v>
      </c>
      <c r="R1920" t="s">
        <v>17</v>
      </c>
    </row>
    <row r="1921" spans="1:18" x14ac:dyDescent="0.35">
      <c r="A1921" t="s">
        <v>29</v>
      </c>
      <c r="B1921">
        <v>1128299</v>
      </c>
      <c r="C1921" s="1">
        <v>44493</v>
      </c>
      <c r="D1921">
        <f>YEAR(salesbydate[[#This Row],[Invoice_Date]])</f>
        <v>2021</v>
      </c>
      <c r="E1921">
        <f>MONTH(salesbydate[[#This Row],[Invoice_Date]])</f>
        <v>10</v>
      </c>
      <c r="F1921">
        <f>ROUNDUP(MONTH(salesbydate[[#This Row],[Invoice_Date]])/3,0)</f>
        <v>4</v>
      </c>
      <c r="G1921">
        <f>WEEKNUM(salesbydate[[#This Row],[Invoice_Date]])</f>
        <v>44</v>
      </c>
      <c r="H1921" t="s">
        <v>30</v>
      </c>
      <c r="I1921" t="s">
        <v>79</v>
      </c>
      <c r="J1921" t="s">
        <v>62</v>
      </c>
      <c r="K1921" t="s">
        <v>19</v>
      </c>
      <c r="L1921" t="s">
        <v>145</v>
      </c>
      <c r="M1921" s="2">
        <v>50</v>
      </c>
      <c r="N1921" s="2">
        <v>350</v>
      </c>
      <c r="O1921" s="2">
        <v>175000</v>
      </c>
      <c r="P1921" s="2">
        <v>61250</v>
      </c>
      <c r="Q1921" s="8">
        <v>0.35</v>
      </c>
      <c r="R1921" t="s">
        <v>17</v>
      </c>
    </row>
    <row r="1922" spans="1:18" x14ac:dyDescent="0.35">
      <c r="A1922" t="s">
        <v>29</v>
      </c>
      <c r="B1922">
        <v>1128299</v>
      </c>
      <c r="C1922" s="1">
        <v>44493</v>
      </c>
      <c r="D1922">
        <f>YEAR(salesbydate[[#This Row],[Invoice_Date]])</f>
        <v>2021</v>
      </c>
      <c r="E1922">
        <f>MONTH(salesbydate[[#This Row],[Invoice_Date]])</f>
        <v>10</v>
      </c>
      <c r="F1922">
        <f>ROUNDUP(MONTH(salesbydate[[#This Row],[Invoice_Date]])/3,0)</f>
        <v>4</v>
      </c>
      <c r="G1922">
        <f>WEEKNUM(salesbydate[[#This Row],[Invoice_Date]])</f>
        <v>44</v>
      </c>
      <c r="H1922" t="s">
        <v>30</v>
      </c>
      <c r="I1922" t="s">
        <v>79</v>
      </c>
      <c r="J1922" t="s">
        <v>62</v>
      </c>
      <c r="K1922" t="s">
        <v>20</v>
      </c>
      <c r="L1922" t="s">
        <v>145</v>
      </c>
      <c r="M1922" s="2">
        <v>45</v>
      </c>
      <c r="N1922" s="2">
        <v>325</v>
      </c>
      <c r="O1922" s="2">
        <v>146250</v>
      </c>
      <c r="P1922" s="2">
        <v>51188</v>
      </c>
      <c r="Q1922" s="8">
        <v>0.35</v>
      </c>
      <c r="R1922" t="s">
        <v>17</v>
      </c>
    </row>
    <row r="1923" spans="1:18" x14ac:dyDescent="0.35">
      <c r="A1923" t="s">
        <v>29</v>
      </c>
      <c r="B1923">
        <v>1128299</v>
      </c>
      <c r="C1923" s="1">
        <v>44493</v>
      </c>
      <c r="D1923">
        <f>YEAR(salesbydate[[#This Row],[Invoice_Date]])</f>
        <v>2021</v>
      </c>
      <c r="E1923">
        <f>MONTH(salesbydate[[#This Row],[Invoice_Date]])</f>
        <v>10</v>
      </c>
      <c r="F1923">
        <f>ROUNDUP(MONTH(salesbydate[[#This Row],[Invoice_Date]])/3,0)</f>
        <v>4</v>
      </c>
      <c r="G1923">
        <f>WEEKNUM(salesbydate[[#This Row],[Invoice_Date]])</f>
        <v>44</v>
      </c>
      <c r="H1923" t="s">
        <v>30</v>
      </c>
      <c r="I1923" t="s">
        <v>79</v>
      </c>
      <c r="J1923" t="s">
        <v>62</v>
      </c>
      <c r="K1923" t="s">
        <v>21</v>
      </c>
      <c r="L1923" t="s">
        <v>144</v>
      </c>
      <c r="M1923" s="2">
        <v>55</v>
      </c>
      <c r="N1923" s="2">
        <v>300</v>
      </c>
      <c r="O1923" s="2">
        <v>165000</v>
      </c>
      <c r="P1923" s="2">
        <v>66000</v>
      </c>
      <c r="Q1923" s="8">
        <v>0.4</v>
      </c>
      <c r="R1923" t="s">
        <v>17</v>
      </c>
    </row>
    <row r="1924" spans="1:18" x14ac:dyDescent="0.35">
      <c r="A1924" t="s">
        <v>29</v>
      </c>
      <c r="B1924">
        <v>1128299</v>
      </c>
      <c r="C1924" s="1">
        <v>44493</v>
      </c>
      <c r="D1924">
        <f>YEAR(salesbydate[[#This Row],[Invoice_Date]])</f>
        <v>2021</v>
      </c>
      <c r="E1924">
        <f>MONTH(salesbydate[[#This Row],[Invoice_Date]])</f>
        <v>10</v>
      </c>
      <c r="F1924">
        <f>ROUNDUP(MONTH(salesbydate[[#This Row],[Invoice_Date]])/3,0)</f>
        <v>4</v>
      </c>
      <c r="G1924">
        <f>WEEKNUM(salesbydate[[#This Row],[Invoice_Date]])</f>
        <v>44</v>
      </c>
      <c r="H1924" t="s">
        <v>30</v>
      </c>
      <c r="I1924" t="s">
        <v>79</v>
      </c>
      <c r="J1924" t="s">
        <v>62</v>
      </c>
      <c r="K1924" t="s">
        <v>22</v>
      </c>
      <c r="L1924" t="s">
        <v>145</v>
      </c>
      <c r="M1924" s="2">
        <v>60</v>
      </c>
      <c r="N1924" s="2">
        <v>350</v>
      </c>
      <c r="O1924" s="2">
        <v>210000</v>
      </c>
      <c r="P1924" s="2">
        <v>63000</v>
      </c>
      <c r="Q1924" s="8">
        <v>0.3</v>
      </c>
      <c r="R1924" t="s">
        <v>17</v>
      </c>
    </row>
    <row r="1925" spans="1:18" x14ac:dyDescent="0.35">
      <c r="A1925" t="s">
        <v>29</v>
      </c>
      <c r="B1925">
        <v>1128299</v>
      </c>
      <c r="C1925" s="1">
        <v>44524</v>
      </c>
      <c r="D1925">
        <f>YEAR(salesbydate[[#This Row],[Invoice_Date]])</f>
        <v>2021</v>
      </c>
      <c r="E1925">
        <f>MONTH(salesbydate[[#This Row],[Invoice_Date]])</f>
        <v>11</v>
      </c>
      <c r="F1925">
        <f>ROUNDUP(MONTH(salesbydate[[#This Row],[Invoice_Date]])/3,0)</f>
        <v>4</v>
      </c>
      <c r="G1925">
        <f>WEEKNUM(salesbydate[[#This Row],[Invoice_Date]])</f>
        <v>48</v>
      </c>
      <c r="H1925" t="s">
        <v>30</v>
      </c>
      <c r="I1925" t="s">
        <v>79</v>
      </c>
      <c r="J1925" t="s">
        <v>62</v>
      </c>
      <c r="K1925" t="s">
        <v>16</v>
      </c>
      <c r="L1925" t="s">
        <v>144</v>
      </c>
      <c r="M1925" s="2">
        <v>45</v>
      </c>
      <c r="N1925" s="2">
        <v>575</v>
      </c>
      <c r="O1925" s="2">
        <v>258750</v>
      </c>
      <c r="P1925" s="2">
        <v>90563</v>
      </c>
      <c r="Q1925" s="8">
        <v>0.35</v>
      </c>
      <c r="R1925" t="s">
        <v>17</v>
      </c>
    </row>
    <row r="1926" spans="1:18" x14ac:dyDescent="0.35">
      <c r="A1926" t="s">
        <v>29</v>
      </c>
      <c r="B1926">
        <v>1128299</v>
      </c>
      <c r="C1926" s="1">
        <v>44524</v>
      </c>
      <c r="D1926">
        <f>YEAR(salesbydate[[#This Row],[Invoice_Date]])</f>
        <v>2021</v>
      </c>
      <c r="E1926">
        <f>MONTH(salesbydate[[#This Row],[Invoice_Date]])</f>
        <v>11</v>
      </c>
      <c r="F1926">
        <f>ROUNDUP(MONTH(salesbydate[[#This Row],[Invoice_Date]])/3,0)</f>
        <v>4</v>
      </c>
      <c r="G1926">
        <f>WEEKNUM(salesbydate[[#This Row],[Invoice_Date]])</f>
        <v>48</v>
      </c>
      <c r="H1926" t="s">
        <v>30</v>
      </c>
      <c r="I1926" t="s">
        <v>79</v>
      </c>
      <c r="J1926" t="s">
        <v>62</v>
      </c>
      <c r="K1926" t="s">
        <v>18</v>
      </c>
      <c r="L1926" t="s">
        <v>144</v>
      </c>
      <c r="M1926" s="2">
        <v>50</v>
      </c>
      <c r="N1926" s="2">
        <v>650</v>
      </c>
      <c r="O1926" s="2">
        <v>325000</v>
      </c>
      <c r="P1926" s="2">
        <v>113750</v>
      </c>
      <c r="Q1926" s="8">
        <v>0.35</v>
      </c>
      <c r="R1926" t="s">
        <v>17</v>
      </c>
    </row>
    <row r="1927" spans="1:18" x14ac:dyDescent="0.35">
      <c r="A1927" t="s">
        <v>29</v>
      </c>
      <c r="B1927">
        <v>1128299</v>
      </c>
      <c r="C1927" s="1">
        <v>44524</v>
      </c>
      <c r="D1927">
        <f>YEAR(salesbydate[[#This Row],[Invoice_Date]])</f>
        <v>2021</v>
      </c>
      <c r="E1927">
        <f>MONTH(salesbydate[[#This Row],[Invoice_Date]])</f>
        <v>11</v>
      </c>
      <c r="F1927">
        <f>ROUNDUP(MONTH(salesbydate[[#This Row],[Invoice_Date]])/3,0)</f>
        <v>4</v>
      </c>
      <c r="G1927">
        <f>WEEKNUM(salesbydate[[#This Row],[Invoice_Date]])</f>
        <v>48</v>
      </c>
      <c r="H1927" t="s">
        <v>30</v>
      </c>
      <c r="I1927" t="s">
        <v>79</v>
      </c>
      <c r="J1927" t="s">
        <v>62</v>
      </c>
      <c r="K1927" t="s">
        <v>19</v>
      </c>
      <c r="L1927" t="s">
        <v>145</v>
      </c>
      <c r="M1927" s="2">
        <v>45</v>
      </c>
      <c r="N1927" s="2">
        <v>475</v>
      </c>
      <c r="O1927" s="2">
        <v>213750</v>
      </c>
      <c r="P1927" s="2">
        <v>74813</v>
      </c>
      <c r="Q1927" s="8">
        <v>0.35</v>
      </c>
      <c r="R1927" t="s">
        <v>17</v>
      </c>
    </row>
    <row r="1928" spans="1:18" x14ac:dyDescent="0.35">
      <c r="A1928" t="s">
        <v>29</v>
      </c>
      <c r="B1928">
        <v>1128299</v>
      </c>
      <c r="C1928" s="1">
        <v>44524</v>
      </c>
      <c r="D1928">
        <f>YEAR(salesbydate[[#This Row],[Invoice_Date]])</f>
        <v>2021</v>
      </c>
      <c r="E1928">
        <f>MONTH(salesbydate[[#This Row],[Invoice_Date]])</f>
        <v>11</v>
      </c>
      <c r="F1928">
        <f>ROUNDUP(MONTH(salesbydate[[#This Row],[Invoice_Date]])/3,0)</f>
        <v>4</v>
      </c>
      <c r="G1928">
        <f>WEEKNUM(salesbydate[[#This Row],[Invoice_Date]])</f>
        <v>48</v>
      </c>
      <c r="H1928" t="s">
        <v>30</v>
      </c>
      <c r="I1928" t="s">
        <v>79</v>
      </c>
      <c r="J1928" t="s">
        <v>62</v>
      </c>
      <c r="K1928" t="s">
        <v>20</v>
      </c>
      <c r="L1928" t="s">
        <v>145</v>
      </c>
      <c r="M1928" s="2">
        <v>55</v>
      </c>
      <c r="N1928" s="2">
        <v>450</v>
      </c>
      <c r="O1928" s="2">
        <v>247500</v>
      </c>
      <c r="P1928" s="2">
        <v>86625</v>
      </c>
      <c r="Q1928" s="8">
        <v>0.35</v>
      </c>
      <c r="R1928" t="s">
        <v>17</v>
      </c>
    </row>
    <row r="1929" spans="1:18" x14ac:dyDescent="0.35">
      <c r="A1929" t="s">
        <v>29</v>
      </c>
      <c r="B1929">
        <v>1128299</v>
      </c>
      <c r="C1929" s="1">
        <v>44524</v>
      </c>
      <c r="D1929">
        <f>YEAR(salesbydate[[#This Row],[Invoice_Date]])</f>
        <v>2021</v>
      </c>
      <c r="E1929">
        <f>MONTH(salesbydate[[#This Row],[Invoice_Date]])</f>
        <v>11</v>
      </c>
      <c r="F1929">
        <f>ROUNDUP(MONTH(salesbydate[[#This Row],[Invoice_Date]])/3,0)</f>
        <v>4</v>
      </c>
      <c r="G1929">
        <f>WEEKNUM(salesbydate[[#This Row],[Invoice_Date]])</f>
        <v>48</v>
      </c>
      <c r="H1929" t="s">
        <v>30</v>
      </c>
      <c r="I1929" t="s">
        <v>79</v>
      </c>
      <c r="J1929" t="s">
        <v>62</v>
      </c>
      <c r="K1929" t="s">
        <v>21</v>
      </c>
      <c r="L1929" t="s">
        <v>144</v>
      </c>
      <c r="M1929" s="2">
        <v>75</v>
      </c>
      <c r="N1929" s="2">
        <v>425</v>
      </c>
      <c r="O1929" s="2">
        <v>318750</v>
      </c>
      <c r="P1929" s="2">
        <v>127500</v>
      </c>
      <c r="Q1929" s="8">
        <v>0.4</v>
      </c>
      <c r="R1929" t="s">
        <v>17</v>
      </c>
    </row>
    <row r="1930" spans="1:18" x14ac:dyDescent="0.35">
      <c r="A1930" t="s">
        <v>29</v>
      </c>
      <c r="B1930">
        <v>1128299</v>
      </c>
      <c r="C1930" s="1">
        <v>44524</v>
      </c>
      <c r="D1930">
        <f>YEAR(salesbydate[[#This Row],[Invoice_Date]])</f>
        <v>2021</v>
      </c>
      <c r="E1930">
        <f>MONTH(salesbydate[[#This Row],[Invoice_Date]])</f>
        <v>11</v>
      </c>
      <c r="F1930">
        <f>ROUNDUP(MONTH(salesbydate[[#This Row],[Invoice_Date]])/3,0)</f>
        <v>4</v>
      </c>
      <c r="G1930">
        <f>WEEKNUM(salesbydate[[#This Row],[Invoice_Date]])</f>
        <v>48</v>
      </c>
      <c r="H1930" t="s">
        <v>30</v>
      </c>
      <c r="I1930" t="s">
        <v>79</v>
      </c>
      <c r="J1930" t="s">
        <v>62</v>
      </c>
      <c r="K1930" t="s">
        <v>22</v>
      </c>
      <c r="L1930" t="s">
        <v>145</v>
      </c>
      <c r="M1930" s="2">
        <v>80</v>
      </c>
      <c r="N1930" s="2">
        <v>550</v>
      </c>
      <c r="O1930" s="2">
        <v>440000</v>
      </c>
      <c r="P1930" s="2">
        <v>132000</v>
      </c>
      <c r="Q1930" s="8">
        <v>0.3</v>
      </c>
      <c r="R1930" t="s">
        <v>17</v>
      </c>
    </row>
    <row r="1931" spans="1:18" x14ac:dyDescent="0.35">
      <c r="A1931" t="s">
        <v>29</v>
      </c>
      <c r="B1931">
        <v>1128299</v>
      </c>
      <c r="C1931" s="1">
        <v>44553</v>
      </c>
      <c r="D1931">
        <f>YEAR(salesbydate[[#This Row],[Invoice_Date]])</f>
        <v>2021</v>
      </c>
      <c r="E1931">
        <f>MONTH(salesbydate[[#This Row],[Invoice_Date]])</f>
        <v>12</v>
      </c>
      <c r="F1931">
        <f>ROUNDUP(MONTH(salesbydate[[#This Row],[Invoice_Date]])/3,0)</f>
        <v>4</v>
      </c>
      <c r="G1931">
        <f>WEEKNUM(salesbydate[[#This Row],[Invoice_Date]])</f>
        <v>52</v>
      </c>
      <c r="H1931" t="s">
        <v>30</v>
      </c>
      <c r="I1931" t="s">
        <v>79</v>
      </c>
      <c r="J1931" t="s">
        <v>62</v>
      </c>
      <c r="K1931" t="s">
        <v>16</v>
      </c>
      <c r="L1931" t="s">
        <v>144</v>
      </c>
      <c r="M1931" s="2">
        <v>65</v>
      </c>
      <c r="N1931" s="2">
        <v>750</v>
      </c>
      <c r="O1931" s="2">
        <v>487500</v>
      </c>
      <c r="P1931" s="2">
        <v>170625</v>
      </c>
      <c r="Q1931" s="8">
        <v>0.35</v>
      </c>
      <c r="R1931" t="s">
        <v>17</v>
      </c>
    </row>
    <row r="1932" spans="1:18" x14ac:dyDescent="0.35">
      <c r="A1932" t="s">
        <v>29</v>
      </c>
      <c r="B1932">
        <v>1128299</v>
      </c>
      <c r="C1932" s="1">
        <v>44553</v>
      </c>
      <c r="D1932">
        <f>YEAR(salesbydate[[#This Row],[Invoice_Date]])</f>
        <v>2021</v>
      </c>
      <c r="E1932">
        <f>MONTH(salesbydate[[#This Row],[Invoice_Date]])</f>
        <v>12</v>
      </c>
      <c r="F1932">
        <f>ROUNDUP(MONTH(salesbydate[[#This Row],[Invoice_Date]])/3,0)</f>
        <v>4</v>
      </c>
      <c r="G1932">
        <f>WEEKNUM(salesbydate[[#This Row],[Invoice_Date]])</f>
        <v>52</v>
      </c>
      <c r="H1932" t="s">
        <v>30</v>
      </c>
      <c r="I1932" t="s">
        <v>79</v>
      </c>
      <c r="J1932" t="s">
        <v>62</v>
      </c>
      <c r="K1932" t="s">
        <v>18</v>
      </c>
      <c r="L1932" t="s">
        <v>144</v>
      </c>
      <c r="M1932" s="2">
        <v>75</v>
      </c>
      <c r="N1932" s="2">
        <v>750</v>
      </c>
      <c r="O1932" s="2">
        <v>562500</v>
      </c>
      <c r="P1932" s="2">
        <v>196875</v>
      </c>
      <c r="Q1932" s="8">
        <v>0.35</v>
      </c>
      <c r="R1932" t="s">
        <v>17</v>
      </c>
    </row>
    <row r="1933" spans="1:18" x14ac:dyDescent="0.35">
      <c r="A1933" t="s">
        <v>29</v>
      </c>
      <c r="B1933">
        <v>1128299</v>
      </c>
      <c r="C1933" s="1">
        <v>44553</v>
      </c>
      <c r="D1933">
        <f>YEAR(salesbydate[[#This Row],[Invoice_Date]])</f>
        <v>2021</v>
      </c>
      <c r="E1933">
        <f>MONTH(salesbydate[[#This Row],[Invoice_Date]])</f>
        <v>12</v>
      </c>
      <c r="F1933">
        <f>ROUNDUP(MONTH(salesbydate[[#This Row],[Invoice_Date]])/3,0)</f>
        <v>4</v>
      </c>
      <c r="G1933">
        <f>WEEKNUM(salesbydate[[#This Row],[Invoice_Date]])</f>
        <v>52</v>
      </c>
      <c r="H1933" t="s">
        <v>30</v>
      </c>
      <c r="I1933" t="s">
        <v>79</v>
      </c>
      <c r="J1933" t="s">
        <v>62</v>
      </c>
      <c r="K1933" t="s">
        <v>19</v>
      </c>
      <c r="L1933" t="s">
        <v>145</v>
      </c>
      <c r="M1933" s="2">
        <v>70</v>
      </c>
      <c r="N1933" s="2">
        <v>550</v>
      </c>
      <c r="O1933" s="2">
        <v>385000</v>
      </c>
      <c r="P1933" s="2">
        <v>134750</v>
      </c>
      <c r="Q1933" s="8">
        <v>0.35</v>
      </c>
      <c r="R1933" t="s">
        <v>17</v>
      </c>
    </row>
    <row r="1934" spans="1:18" x14ac:dyDescent="0.35">
      <c r="A1934" t="s">
        <v>29</v>
      </c>
      <c r="B1934">
        <v>1128299</v>
      </c>
      <c r="C1934" s="1">
        <v>44553</v>
      </c>
      <c r="D1934">
        <f>YEAR(salesbydate[[#This Row],[Invoice_Date]])</f>
        <v>2021</v>
      </c>
      <c r="E1934">
        <f>MONTH(salesbydate[[#This Row],[Invoice_Date]])</f>
        <v>12</v>
      </c>
      <c r="F1934">
        <f>ROUNDUP(MONTH(salesbydate[[#This Row],[Invoice_Date]])/3,0)</f>
        <v>4</v>
      </c>
      <c r="G1934">
        <f>WEEKNUM(salesbydate[[#This Row],[Invoice_Date]])</f>
        <v>52</v>
      </c>
      <c r="H1934" t="s">
        <v>30</v>
      </c>
      <c r="I1934" t="s">
        <v>79</v>
      </c>
      <c r="J1934" t="s">
        <v>62</v>
      </c>
      <c r="K1934" t="s">
        <v>20</v>
      </c>
      <c r="L1934" t="s">
        <v>145</v>
      </c>
      <c r="M1934" s="2">
        <v>70</v>
      </c>
      <c r="N1934" s="2">
        <v>550</v>
      </c>
      <c r="O1934" s="2">
        <v>385000</v>
      </c>
      <c r="P1934" s="2">
        <v>134750</v>
      </c>
      <c r="Q1934" s="8">
        <v>0.35</v>
      </c>
      <c r="R1934" t="s">
        <v>17</v>
      </c>
    </row>
    <row r="1935" spans="1:18" x14ac:dyDescent="0.35">
      <c r="A1935" t="s">
        <v>29</v>
      </c>
      <c r="B1935">
        <v>1128299</v>
      </c>
      <c r="C1935" s="1">
        <v>44553</v>
      </c>
      <c r="D1935">
        <f>YEAR(salesbydate[[#This Row],[Invoice_Date]])</f>
        <v>2021</v>
      </c>
      <c r="E1935">
        <f>MONTH(salesbydate[[#This Row],[Invoice_Date]])</f>
        <v>12</v>
      </c>
      <c r="F1935">
        <f>ROUNDUP(MONTH(salesbydate[[#This Row],[Invoice_Date]])/3,0)</f>
        <v>4</v>
      </c>
      <c r="G1935">
        <f>WEEKNUM(salesbydate[[#This Row],[Invoice_Date]])</f>
        <v>52</v>
      </c>
      <c r="H1935" t="s">
        <v>30</v>
      </c>
      <c r="I1935" t="s">
        <v>79</v>
      </c>
      <c r="J1935" t="s">
        <v>62</v>
      </c>
      <c r="K1935" t="s">
        <v>21</v>
      </c>
      <c r="L1935" t="s">
        <v>144</v>
      </c>
      <c r="M1935" s="2">
        <v>80</v>
      </c>
      <c r="N1935" s="2">
        <v>475</v>
      </c>
      <c r="O1935" s="2">
        <v>380000</v>
      </c>
      <c r="P1935" s="2">
        <v>152000</v>
      </c>
      <c r="Q1935" s="8">
        <v>0.4</v>
      </c>
      <c r="R1935" t="s">
        <v>17</v>
      </c>
    </row>
    <row r="1936" spans="1:18" x14ac:dyDescent="0.35">
      <c r="A1936" t="s">
        <v>29</v>
      </c>
      <c r="B1936">
        <v>1128299</v>
      </c>
      <c r="C1936" s="1">
        <v>44553</v>
      </c>
      <c r="D1936">
        <f>YEAR(salesbydate[[#This Row],[Invoice_Date]])</f>
        <v>2021</v>
      </c>
      <c r="E1936">
        <f>MONTH(salesbydate[[#This Row],[Invoice_Date]])</f>
        <v>12</v>
      </c>
      <c r="F1936">
        <f>ROUNDUP(MONTH(salesbydate[[#This Row],[Invoice_Date]])/3,0)</f>
        <v>4</v>
      </c>
      <c r="G1936">
        <f>WEEKNUM(salesbydate[[#This Row],[Invoice_Date]])</f>
        <v>52</v>
      </c>
      <c r="H1936" t="s">
        <v>30</v>
      </c>
      <c r="I1936" t="s">
        <v>79</v>
      </c>
      <c r="J1936" t="s">
        <v>62</v>
      </c>
      <c r="K1936" t="s">
        <v>22</v>
      </c>
      <c r="L1936" t="s">
        <v>145</v>
      </c>
      <c r="M1936" s="2">
        <v>85</v>
      </c>
      <c r="N1936" s="2">
        <v>575</v>
      </c>
      <c r="O1936" s="2">
        <v>488750</v>
      </c>
      <c r="P1936" s="2">
        <v>146625</v>
      </c>
      <c r="Q1936" s="8">
        <v>0.3</v>
      </c>
      <c r="R1936" t="s">
        <v>17</v>
      </c>
    </row>
    <row r="1937" spans="1:18" x14ac:dyDescent="0.35">
      <c r="A1937" t="s">
        <v>29</v>
      </c>
      <c r="B1937">
        <v>1128299</v>
      </c>
      <c r="C1937" s="1">
        <v>44213</v>
      </c>
      <c r="D1937">
        <f>YEAR(salesbydate[[#This Row],[Invoice_Date]])</f>
        <v>2021</v>
      </c>
      <c r="E1937">
        <f>MONTH(salesbydate[[#This Row],[Invoice_Date]])</f>
        <v>1</v>
      </c>
      <c r="F1937">
        <f>ROUNDUP(MONTH(salesbydate[[#This Row],[Invoice_Date]])/3,0)</f>
        <v>1</v>
      </c>
      <c r="G1937">
        <f>WEEKNUM(salesbydate[[#This Row],[Invoice_Date]])</f>
        <v>4</v>
      </c>
      <c r="H1937" t="s">
        <v>30</v>
      </c>
      <c r="I1937" t="s">
        <v>79</v>
      </c>
      <c r="J1937" t="s">
        <v>62</v>
      </c>
      <c r="K1937" t="s">
        <v>16</v>
      </c>
      <c r="L1937" t="s">
        <v>144</v>
      </c>
      <c r="M1937" s="2">
        <v>35</v>
      </c>
      <c r="N1937" s="2">
        <v>400</v>
      </c>
      <c r="O1937" s="2">
        <v>140000</v>
      </c>
      <c r="P1937" s="2">
        <v>56000</v>
      </c>
      <c r="Q1937" s="8">
        <v>0.4</v>
      </c>
      <c r="R1937" t="s">
        <v>17</v>
      </c>
    </row>
    <row r="1938" spans="1:18" x14ac:dyDescent="0.35">
      <c r="A1938" t="s">
        <v>29</v>
      </c>
      <c r="B1938">
        <v>1128299</v>
      </c>
      <c r="C1938" s="1">
        <v>44213</v>
      </c>
      <c r="D1938">
        <f>YEAR(salesbydate[[#This Row],[Invoice_Date]])</f>
        <v>2021</v>
      </c>
      <c r="E1938">
        <f>MONTH(salesbydate[[#This Row],[Invoice_Date]])</f>
        <v>1</v>
      </c>
      <c r="F1938">
        <f>ROUNDUP(MONTH(salesbydate[[#This Row],[Invoice_Date]])/3,0)</f>
        <v>1</v>
      </c>
      <c r="G1938">
        <f>WEEKNUM(salesbydate[[#This Row],[Invoice_Date]])</f>
        <v>4</v>
      </c>
      <c r="H1938" t="s">
        <v>30</v>
      </c>
      <c r="I1938" t="s">
        <v>79</v>
      </c>
      <c r="J1938" t="s">
        <v>62</v>
      </c>
      <c r="K1938" t="s">
        <v>18</v>
      </c>
      <c r="L1938" t="s">
        <v>144</v>
      </c>
      <c r="M1938" s="2">
        <v>45</v>
      </c>
      <c r="N1938" s="2">
        <v>400</v>
      </c>
      <c r="O1938" s="2">
        <v>180000</v>
      </c>
      <c r="P1938" s="2">
        <v>72000</v>
      </c>
      <c r="Q1938" s="8">
        <v>0.4</v>
      </c>
      <c r="R1938" t="s">
        <v>17</v>
      </c>
    </row>
    <row r="1939" spans="1:18" x14ac:dyDescent="0.35">
      <c r="A1939" t="s">
        <v>29</v>
      </c>
      <c r="B1939">
        <v>1128299</v>
      </c>
      <c r="C1939" s="1">
        <v>44213</v>
      </c>
      <c r="D1939">
        <f>YEAR(salesbydate[[#This Row],[Invoice_Date]])</f>
        <v>2021</v>
      </c>
      <c r="E1939">
        <f>MONTH(salesbydate[[#This Row],[Invoice_Date]])</f>
        <v>1</v>
      </c>
      <c r="F1939">
        <f>ROUNDUP(MONTH(salesbydate[[#This Row],[Invoice_Date]])/3,0)</f>
        <v>1</v>
      </c>
      <c r="G1939">
        <f>WEEKNUM(salesbydate[[#This Row],[Invoice_Date]])</f>
        <v>4</v>
      </c>
      <c r="H1939" t="s">
        <v>30</v>
      </c>
      <c r="I1939" t="s">
        <v>79</v>
      </c>
      <c r="J1939" t="s">
        <v>62</v>
      </c>
      <c r="K1939" t="s">
        <v>19</v>
      </c>
      <c r="L1939" t="s">
        <v>145</v>
      </c>
      <c r="M1939" s="2">
        <v>45</v>
      </c>
      <c r="N1939" s="2">
        <v>400</v>
      </c>
      <c r="O1939" s="2">
        <v>180000</v>
      </c>
      <c r="P1939" s="2">
        <v>72000</v>
      </c>
      <c r="Q1939" s="8">
        <v>0.4</v>
      </c>
      <c r="R1939" t="s">
        <v>17</v>
      </c>
    </row>
    <row r="1940" spans="1:18" x14ac:dyDescent="0.35">
      <c r="A1940" t="s">
        <v>29</v>
      </c>
      <c r="B1940">
        <v>1128299</v>
      </c>
      <c r="C1940" s="1">
        <v>44213</v>
      </c>
      <c r="D1940">
        <f>YEAR(salesbydate[[#This Row],[Invoice_Date]])</f>
        <v>2021</v>
      </c>
      <c r="E1940">
        <f>MONTH(salesbydate[[#This Row],[Invoice_Date]])</f>
        <v>1</v>
      </c>
      <c r="F1940">
        <f>ROUNDUP(MONTH(salesbydate[[#This Row],[Invoice_Date]])/3,0)</f>
        <v>1</v>
      </c>
      <c r="G1940">
        <f>WEEKNUM(salesbydate[[#This Row],[Invoice_Date]])</f>
        <v>4</v>
      </c>
      <c r="H1940" t="s">
        <v>30</v>
      </c>
      <c r="I1940" t="s">
        <v>79</v>
      </c>
      <c r="J1940" t="s">
        <v>62</v>
      </c>
      <c r="K1940" t="s">
        <v>20</v>
      </c>
      <c r="L1940" t="s">
        <v>145</v>
      </c>
      <c r="M1940" s="2">
        <v>45</v>
      </c>
      <c r="N1940" s="2">
        <v>250</v>
      </c>
      <c r="O1940" s="2">
        <v>112500</v>
      </c>
      <c r="P1940" s="2">
        <v>45000</v>
      </c>
      <c r="Q1940" s="8">
        <v>0.4</v>
      </c>
      <c r="R1940" t="s">
        <v>17</v>
      </c>
    </row>
    <row r="1941" spans="1:18" x14ac:dyDescent="0.35">
      <c r="A1941" t="s">
        <v>29</v>
      </c>
      <c r="B1941">
        <v>1128299</v>
      </c>
      <c r="C1941" s="1">
        <v>44213</v>
      </c>
      <c r="D1941">
        <f>YEAR(salesbydate[[#This Row],[Invoice_Date]])</f>
        <v>2021</v>
      </c>
      <c r="E1941">
        <f>MONTH(salesbydate[[#This Row],[Invoice_Date]])</f>
        <v>1</v>
      </c>
      <c r="F1941">
        <f>ROUNDUP(MONTH(salesbydate[[#This Row],[Invoice_Date]])/3,0)</f>
        <v>1</v>
      </c>
      <c r="G1941">
        <f>WEEKNUM(salesbydate[[#This Row],[Invoice_Date]])</f>
        <v>4</v>
      </c>
      <c r="H1941" t="s">
        <v>30</v>
      </c>
      <c r="I1941" t="s">
        <v>79</v>
      </c>
      <c r="J1941" t="s">
        <v>62</v>
      </c>
      <c r="K1941" t="s">
        <v>21</v>
      </c>
      <c r="L1941" t="s">
        <v>144</v>
      </c>
      <c r="M1941" s="2">
        <v>50</v>
      </c>
      <c r="N1941" s="2">
        <v>200</v>
      </c>
      <c r="O1941" s="2">
        <v>100000</v>
      </c>
      <c r="P1941" s="2">
        <v>45000</v>
      </c>
      <c r="Q1941" s="8">
        <v>0.45</v>
      </c>
      <c r="R1941" t="s">
        <v>17</v>
      </c>
    </row>
    <row r="1942" spans="1:18" x14ac:dyDescent="0.35">
      <c r="A1942" t="s">
        <v>29</v>
      </c>
      <c r="B1942">
        <v>1128299</v>
      </c>
      <c r="C1942" s="1">
        <v>44213</v>
      </c>
      <c r="D1942">
        <f>YEAR(salesbydate[[#This Row],[Invoice_Date]])</f>
        <v>2021</v>
      </c>
      <c r="E1942">
        <f>MONTH(salesbydate[[#This Row],[Invoice_Date]])</f>
        <v>1</v>
      </c>
      <c r="F1942">
        <f>ROUNDUP(MONTH(salesbydate[[#This Row],[Invoice_Date]])/3,0)</f>
        <v>1</v>
      </c>
      <c r="G1942">
        <f>WEEKNUM(salesbydate[[#This Row],[Invoice_Date]])</f>
        <v>4</v>
      </c>
      <c r="H1942" t="s">
        <v>30</v>
      </c>
      <c r="I1942" t="s">
        <v>79</v>
      </c>
      <c r="J1942" t="s">
        <v>62</v>
      </c>
      <c r="K1942" t="s">
        <v>22</v>
      </c>
      <c r="L1942" t="s">
        <v>145</v>
      </c>
      <c r="M1942" s="2">
        <v>45</v>
      </c>
      <c r="N1942" s="2">
        <v>450</v>
      </c>
      <c r="O1942" s="2">
        <v>202500</v>
      </c>
      <c r="P1942" s="2">
        <v>70875</v>
      </c>
      <c r="Q1942" s="8">
        <v>0.35</v>
      </c>
      <c r="R1942" t="s">
        <v>17</v>
      </c>
    </row>
    <row r="1943" spans="1:18" x14ac:dyDescent="0.35">
      <c r="A1943" t="s">
        <v>29</v>
      </c>
      <c r="B1943">
        <v>1128299</v>
      </c>
      <c r="C1943" s="1">
        <v>44244</v>
      </c>
      <c r="D1943">
        <f>YEAR(salesbydate[[#This Row],[Invoice_Date]])</f>
        <v>2021</v>
      </c>
      <c r="E1943">
        <f>MONTH(salesbydate[[#This Row],[Invoice_Date]])</f>
        <v>2</v>
      </c>
      <c r="F1943">
        <f>ROUNDUP(MONTH(salesbydate[[#This Row],[Invoice_Date]])/3,0)</f>
        <v>1</v>
      </c>
      <c r="G1943">
        <f>WEEKNUM(salesbydate[[#This Row],[Invoice_Date]])</f>
        <v>8</v>
      </c>
      <c r="H1943" t="s">
        <v>30</v>
      </c>
      <c r="I1943" t="s">
        <v>79</v>
      </c>
      <c r="J1943" t="s">
        <v>62</v>
      </c>
      <c r="K1943" t="s">
        <v>16</v>
      </c>
      <c r="L1943" t="s">
        <v>144</v>
      </c>
      <c r="M1943" s="2">
        <v>35</v>
      </c>
      <c r="N1943" s="2">
        <v>500</v>
      </c>
      <c r="O1943" s="2">
        <v>175000</v>
      </c>
      <c r="P1943" s="2">
        <v>70000</v>
      </c>
      <c r="Q1943" s="8">
        <v>0.4</v>
      </c>
      <c r="R1943" t="s">
        <v>17</v>
      </c>
    </row>
    <row r="1944" spans="1:18" x14ac:dyDescent="0.35">
      <c r="A1944" t="s">
        <v>29</v>
      </c>
      <c r="B1944">
        <v>1128299</v>
      </c>
      <c r="C1944" s="1">
        <v>44244</v>
      </c>
      <c r="D1944">
        <f>YEAR(salesbydate[[#This Row],[Invoice_Date]])</f>
        <v>2021</v>
      </c>
      <c r="E1944">
        <f>MONTH(salesbydate[[#This Row],[Invoice_Date]])</f>
        <v>2</v>
      </c>
      <c r="F1944">
        <f>ROUNDUP(MONTH(salesbydate[[#This Row],[Invoice_Date]])/3,0)</f>
        <v>1</v>
      </c>
      <c r="G1944">
        <f>WEEKNUM(salesbydate[[#This Row],[Invoice_Date]])</f>
        <v>8</v>
      </c>
      <c r="H1944" t="s">
        <v>30</v>
      </c>
      <c r="I1944" t="s">
        <v>79</v>
      </c>
      <c r="J1944" t="s">
        <v>62</v>
      </c>
      <c r="K1944" t="s">
        <v>18</v>
      </c>
      <c r="L1944" t="s">
        <v>144</v>
      </c>
      <c r="M1944" s="2">
        <v>45</v>
      </c>
      <c r="N1944" s="2">
        <v>400</v>
      </c>
      <c r="O1944" s="2">
        <v>180000</v>
      </c>
      <c r="P1944" s="2">
        <v>72000</v>
      </c>
      <c r="Q1944" s="8">
        <v>0.4</v>
      </c>
      <c r="R1944" t="s">
        <v>17</v>
      </c>
    </row>
    <row r="1945" spans="1:18" x14ac:dyDescent="0.35">
      <c r="A1945" t="s">
        <v>29</v>
      </c>
      <c r="B1945">
        <v>1128299</v>
      </c>
      <c r="C1945" s="1">
        <v>44244</v>
      </c>
      <c r="D1945">
        <f>YEAR(salesbydate[[#This Row],[Invoice_Date]])</f>
        <v>2021</v>
      </c>
      <c r="E1945">
        <f>MONTH(salesbydate[[#This Row],[Invoice_Date]])</f>
        <v>2</v>
      </c>
      <c r="F1945">
        <f>ROUNDUP(MONTH(salesbydate[[#This Row],[Invoice_Date]])/3,0)</f>
        <v>1</v>
      </c>
      <c r="G1945">
        <f>WEEKNUM(salesbydate[[#This Row],[Invoice_Date]])</f>
        <v>8</v>
      </c>
      <c r="H1945" t="s">
        <v>30</v>
      </c>
      <c r="I1945" t="s">
        <v>79</v>
      </c>
      <c r="J1945" t="s">
        <v>62</v>
      </c>
      <c r="K1945" t="s">
        <v>19</v>
      </c>
      <c r="L1945" t="s">
        <v>145</v>
      </c>
      <c r="M1945" s="2">
        <v>45</v>
      </c>
      <c r="N1945" s="2">
        <v>400</v>
      </c>
      <c r="O1945" s="2">
        <v>180000</v>
      </c>
      <c r="P1945" s="2">
        <v>72000</v>
      </c>
      <c r="Q1945" s="8">
        <v>0.4</v>
      </c>
      <c r="R1945" t="s">
        <v>17</v>
      </c>
    </row>
    <row r="1946" spans="1:18" x14ac:dyDescent="0.35">
      <c r="A1946" t="s">
        <v>29</v>
      </c>
      <c r="B1946">
        <v>1128299</v>
      </c>
      <c r="C1946" s="1">
        <v>44244</v>
      </c>
      <c r="D1946">
        <f>YEAR(salesbydate[[#This Row],[Invoice_Date]])</f>
        <v>2021</v>
      </c>
      <c r="E1946">
        <f>MONTH(salesbydate[[#This Row],[Invoice_Date]])</f>
        <v>2</v>
      </c>
      <c r="F1946">
        <f>ROUNDUP(MONTH(salesbydate[[#This Row],[Invoice_Date]])/3,0)</f>
        <v>1</v>
      </c>
      <c r="G1946">
        <f>WEEKNUM(salesbydate[[#This Row],[Invoice_Date]])</f>
        <v>8</v>
      </c>
      <c r="H1946" t="s">
        <v>26</v>
      </c>
      <c r="I1946" t="s">
        <v>80</v>
      </c>
      <c r="J1946" t="s">
        <v>81</v>
      </c>
      <c r="K1946" t="s">
        <v>20</v>
      </c>
      <c r="L1946" t="s">
        <v>145</v>
      </c>
      <c r="M1946" s="2">
        <v>45</v>
      </c>
      <c r="N1946" s="2">
        <v>250</v>
      </c>
      <c r="O1946" s="2">
        <v>112500</v>
      </c>
      <c r="P1946" s="2">
        <v>45000</v>
      </c>
      <c r="Q1946" s="8">
        <v>0.4</v>
      </c>
      <c r="R1946" t="s">
        <v>17</v>
      </c>
    </row>
    <row r="1947" spans="1:18" x14ac:dyDescent="0.35">
      <c r="A1947" t="s">
        <v>29</v>
      </c>
      <c r="B1947">
        <v>1128299</v>
      </c>
      <c r="C1947" s="1">
        <v>44244</v>
      </c>
      <c r="D1947">
        <f>YEAR(salesbydate[[#This Row],[Invoice_Date]])</f>
        <v>2021</v>
      </c>
      <c r="E1947">
        <f>MONTH(salesbydate[[#This Row],[Invoice_Date]])</f>
        <v>2</v>
      </c>
      <c r="F1947">
        <f>ROUNDUP(MONTH(salesbydate[[#This Row],[Invoice_Date]])/3,0)</f>
        <v>1</v>
      </c>
      <c r="G1947">
        <f>WEEKNUM(salesbydate[[#This Row],[Invoice_Date]])</f>
        <v>8</v>
      </c>
      <c r="H1947" t="s">
        <v>26</v>
      </c>
      <c r="I1947" t="s">
        <v>80</v>
      </c>
      <c r="J1947" t="s">
        <v>81</v>
      </c>
      <c r="K1947" t="s">
        <v>21</v>
      </c>
      <c r="L1947" t="s">
        <v>144</v>
      </c>
      <c r="M1947" s="2">
        <v>50</v>
      </c>
      <c r="N1947" s="2">
        <v>175</v>
      </c>
      <c r="O1947" s="2">
        <v>87500</v>
      </c>
      <c r="P1947" s="2">
        <v>39375</v>
      </c>
      <c r="Q1947" s="8">
        <v>0.45</v>
      </c>
      <c r="R1947" t="s">
        <v>17</v>
      </c>
    </row>
    <row r="1948" spans="1:18" x14ac:dyDescent="0.35">
      <c r="A1948" t="s">
        <v>29</v>
      </c>
      <c r="B1948">
        <v>1128299</v>
      </c>
      <c r="C1948" s="1">
        <v>44244</v>
      </c>
      <c r="D1948">
        <f>YEAR(salesbydate[[#This Row],[Invoice_Date]])</f>
        <v>2021</v>
      </c>
      <c r="E1948">
        <f>MONTH(salesbydate[[#This Row],[Invoice_Date]])</f>
        <v>2</v>
      </c>
      <c r="F1948">
        <f>ROUNDUP(MONTH(salesbydate[[#This Row],[Invoice_Date]])/3,0)</f>
        <v>1</v>
      </c>
      <c r="G1948">
        <f>WEEKNUM(salesbydate[[#This Row],[Invoice_Date]])</f>
        <v>8</v>
      </c>
      <c r="H1948" t="s">
        <v>26</v>
      </c>
      <c r="I1948" t="s">
        <v>80</v>
      </c>
      <c r="J1948" t="s">
        <v>81</v>
      </c>
      <c r="K1948" t="s">
        <v>22</v>
      </c>
      <c r="L1948" t="s">
        <v>145</v>
      </c>
      <c r="M1948" s="2">
        <v>45</v>
      </c>
      <c r="N1948" s="2">
        <v>375</v>
      </c>
      <c r="O1948" s="2">
        <v>168750</v>
      </c>
      <c r="P1948" s="2">
        <v>59063</v>
      </c>
      <c r="Q1948" s="8">
        <v>0.35</v>
      </c>
      <c r="R1948" t="s">
        <v>17</v>
      </c>
    </row>
    <row r="1949" spans="1:18" x14ac:dyDescent="0.35">
      <c r="A1949" t="s">
        <v>29</v>
      </c>
      <c r="B1949">
        <v>1128299</v>
      </c>
      <c r="C1949" s="1">
        <v>44271</v>
      </c>
      <c r="D1949">
        <f>YEAR(salesbydate[[#This Row],[Invoice_Date]])</f>
        <v>2021</v>
      </c>
      <c r="E1949">
        <f>MONTH(salesbydate[[#This Row],[Invoice_Date]])</f>
        <v>3</v>
      </c>
      <c r="F1949">
        <f>ROUNDUP(MONTH(salesbydate[[#This Row],[Invoice_Date]])/3,0)</f>
        <v>1</v>
      </c>
      <c r="G1949">
        <f>WEEKNUM(salesbydate[[#This Row],[Invoice_Date]])</f>
        <v>12</v>
      </c>
      <c r="H1949" t="s">
        <v>26</v>
      </c>
      <c r="I1949" t="s">
        <v>80</v>
      </c>
      <c r="J1949" t="s">
        <v>81</v>
      </c>
      <c r="K1949" t="s">
        <v>16</v>
      </c>
      <c r="L1949" t="s">
        <v>144</v>
      </c>
      <c r="M1949" s="2">
        <v>45</v>
      </c>
      <c r="N1949" s="2">
        <v>525</v>
      </c>
      <c r="O1949" s="2">
        <v>236250</v>
      </c>
      <c r="P1949" s="2">
        <v>94500</v>
      </c>
      <c r="Q1949" s="8">
        <v>0.4</v>
      </c>
      <c r="R1949" t="s">
        <v>17</v>
      </c>
    </row>
    <row r="1950" spans="1:18" x14ac:dyDescent="0.35">
      <c r="A1950" t="s">
        <v>29</v>
      </c>
      <c r="B1950">
        <v>1128299</v>
      </c>
      <c r="C1950" s="1">
        <v>44271</v>
      </c>
      <c r="D1950">
        <f>YEAR(salesbydate[[#This Row],[Invoice_Date]])</f>
        <v>2021</v>
      </c>
      <c r="E1950">
        <f>MONTH(salesbydate[[#This Row],[Invoice_Date]])</f>
        <v>3</v>
      </c>
      <c r="F1950">
        <f>ROUNDUP(MONTH(salesbydate[[#This Row],[Invoice_Date]])/3,0)</f>
        <v>1</v>
      </c>
      <c r="G1950">
        <f>WEEKNUM(salesbydate[[#This Row],[Invoice_Date]])</f>
        <v>12</v>
      </c>
      <c r="H1950" t="s">
        <v>26</v>
      </c>
      <c r="I1950" t="s">
        <v>80</v>
      </c>
      <c r="J1950" t="s">
        <v>81</v>
      </c>
      <c r="K1950" t="s">
        <v>18</v>
      </c>
      <c r="L1950" t="s">
        <v>144</v>
      </c>
      <c r="M1950" s="2">
        <v>55</v>
      </c>
      <c r="N1950" s="2">
        <v>375</v>
      </c>
      <c r="O1950" s="2">
        <v>206250</v>
      </c>
      <c r="P1950" s="2">
        <v>82500</v>
      </c>
      <c r="Q1950" s="8">
        <v>0.4</v>
      </c>
      <c r="R1950" t="s">
        <v>17</v>
      </c>
    </row>
    <row r="1951" spans="1:18" x14ac:dyDescent="0.35">
      <c r="A1951" t="s">
        <v>29</v>
      </c>
      <c r="B1951">
        <v>1128299</v>
      </c>
      <c r="C1951" s="1">
        <v>44271</v>
      </c>
      <c r="D1951">
        <f>YEAR(salesbydate[[#This Row],[Invoice_Date]])</f>
        <v>2021</v>
      </c>
      <c r="E1951">
        <f>MONTH(salesbydate[[#This Row],[Invoice_Date]])</f>
        <v>3</v>
      </c>
      <c r="F1951">
        <f>ROUNDUP(MONTH(salesbydate[[#This Row],[Invoice_Date]])/3,0)</f>
        <v>1</v>
      </c>
      <c r="G1951">
        <f>WEEKNUM(salesbydate[[#This Row],[Invoice_Date]])</f>
        <v>12</v>
      </c>
      <c r="H1951" t="s">
        <v>26</v>
      </c>
      <c r="I1951" t="s">
        <v>80</v>
      </c>
      <c r="J1951" t="s">
        <v>81</v>
      </c>
      <c r="K1951" t="s">
        <v>19</v>
      </c>
      <c r="L1951" t="s">
        <v>145</v>
      </c>
      <c r="M1951" s="2">
        <v>60</v>
      </c>
      <c r="N1951" s="2">
        <v>400</v>
      </c>
      <c r="O1951" s="2">
        <v>240000</v>
      </c>
      <c r="P1951" s="2">
        <v>96000</v>
      </c>
      <c r="Q1951" s="8">
        <v>0.4</v>
      </c>
      <c r="R1951" t="s">
        <v>17</v>
      </c>
    </row>
    <row r="1952" spans="1:18" x14ac:dyDescent="0.35">
      <c r="A1952" t="s">
        <v>29</v>
      </c>
      <c r="B1952">
        <v>1128299</v>
      </c>
      <c r="C1952" s="1">
        <v>44271</v>
      </c>
      <c r="D1952">
        <f>YEAR(salesbydate[[#This Row],[Invoice_Date]])</f>
        <v>2021</v>
      </c>
      <c r="E1952">
        <f>MONTH(salesbydate[[#This Row],[Invoice_Date]])</f>
        <v>3</v>
      </c>
      <c r="F1952">
        <f>ROUNDUP(MONTH(salesbydate[[#This Row],[Invoice_Date]])/3,0)</f>
        <v>1</v>
      </c>
      <c r="G1952">
        <f>WEEKNUM(salesbydate[[#This Row],[Invoice_Date]])</f>
        <v>12</v>
      </c>
      <c r="H1952" t="s">
        <v>26</v>
      </c>
      <c r="I1952" t="s">
        <v>80</v>
      </c>
      <c r="J1952" t="s">
        <v>81</v>
      </c>
      <c r="K1952" t="s">
        <v>20</v>
      </c>
      <c r="L1952" t="s">
        <v>145</v>
      </c>
      <c r="M1952" s="2">
        <v>55</v>
      </c>
      <c r="N1952" s="2">
        <v>300</v>
      </c>
      <c r="O1952" s="2">
        <v>165000</v>
      </c>
      <c r="P1952" s="2">
        <v>66000</v>
      </c>
      <c r="Q1952" s="8">
        <v>0.4</v>
      </c>
      <c r="R1952" t="s">
        <v>17</v>
      </c>
    </row>
    <row r="1953" spans="1:18" x14ac:dyDescent="0.35">
      <c r="A1953" t="s">
        <v>29</v>
      </c>
      <c r="B1953">
        <v>1128299</v>
      </c>
      <c r="C1953" s="1">
        <v>44271</v>
      </c>
      <c r="D1953">
        <f>YEAR(salesbydate[[#This Row],[Invoice_Date]])</f>
        <v>2021</v>
      </c>
      <c r="E1953">
        <f>MONTH(salesbydate[[#This Row],[Invoice_Date]])</f>
        <v>3</v>
      </c>
      <c r="F1953">
        <f>ROUNDUP(MONTH(salesbydate[[#This Row],[Invoice_Date]])/3,0)</f>
        <v>1</v>
      </c>
      <c r="G1953">
        <f>WEEKNUM(salesbydate[[#This Row],[Invoice_Date]])</f>
        <v>12</v>
      </c>
      <c r="H1953" t="s">
        <v>26</v>
      </c>
      <c r="I1953" t="s">
        <v>80</v>
      </c>
      <c r="J1953" t="s">
        <v>81</v>
      </c>
      <c r="K1953" t="s">
        <v>21</v>
      </c>
      <c r="L1953" t="s">
        <v>144</v>
      </c>
      <c r="M1953" s="2">
        <v>60</v>
      </c>
      <c r="N1953" s="2">
        <v>150</v>
      </c>
      <c r="O1953" s="2">
        <v>90000</v>
      </c>
      <c r="P1953" s="2">
        <v>40500</v>
      </c>
      <c r="Q1953" s="8">
        <v>0.45</v>
      </c>
      <c r="R1953" t="s">
        <v>17</v>
      </c>
    </row>
    <row r="1954" spans="1:18" x14ac:dyDescent="0.35">
      <c r="A1954" t="s">
        <v>29</v>
      </c>
      <c r="B1954">
        <v>1128299</v>
      </c>
      <c r="C1954" s="1">
        <v>44271</v>
      </c>
      <c r="D1954">
        <f>YEAR(salesbydate[[#This Row],[Invoice_Date]])</f>
        <v>2021</v>
      </c>
      <c r="E1954">
        <f>MONTH(salesbydate[[#This Row],[Invoice_Date]])</f>
        <v>3</v>
      </c>
      <c r="F1954">
        <f>ROUNDUP(MONTH(salesbydate[[#This Row],[Invoice_Date]])/3,0)</f>
        <v>1</v>
      </c>
      <c r="G1954">
        <f>WEEKNUM(salesbydate[[#This Row],[Invoice_Date]])</f>
        <v>12</v>
      </c>
      <c r="H1954" t="s">
        <v>26</v>
      </c>
      <c r="I1954" t="s">
        <v>80</v>
      </c>
      <c r="J1954" t="s">
        <v>81</v>
      </c>
      <c r="K1954" t="s">
        <v>22</v>
      </c>
      <c r="L1954" t="s">
        <v>145</v>
      </c>
      <c r="M1954" s="2">
        <v>45</v>
      </c>
      <c r="N1954" s="2">
        <v>350</v>
      </c>
      <c r="O1954" s="2">
        <v>157500</v>
      </c>
      <c r="P1954" s="2">
        <v>55125</v>
      </c>
      <c r="Q1954" s="8">
        <v>0.35</v>
      </c>
      <c r="R1954" t="s">
        <v>17</v>
      </c>
    </row>
    <row r="1955" spans="1:18" x14ac:dyDescent="0.35">
      <c r="A1955" t="s">
        <v>29</v>
      </c>
      <c r="B1955">
        <v>1128299</v>
      </c>
      <c r="C1955" s="1">
        <v>44303</v>
      </c>
      <c r="D1955">
        <f>YEAR(salesbydate[[#This Row],[Invoice_Date]])</f>
        <v>2021</v>
      </c>
      <c r="E1955">
        <f>MONTH(salesbydate[[#This Row],[Invoice_Date]])</f>
        <v>4</v>
      </c>
      <c r="F1955">
        <f>ROUNDUP(MONTH(salesbydate[[#This Row],[Invoice_Date]])/3,0)</f>
        <v>2</v>
      </c>
      <c r="G1955">
        <f>WEEKNUM(salesbydate[[#This Row],[Invoice_Date]])</f>
        <v>16</v>
      </c>
      <c r="H1955" t="s">
        <v>26</v>
      </c>
      <c r="I1955" t="s">
        <v>80</v>
      </c>
      <c r="J1955" t="s">
        <v>81</v>
      </c>
      <c r="K1955" t="s">
        <v>16</v>
      </c>
      <c r="L1955" t="s">
        <v>144</v>
      </c>
      <c r="M1955" s="2">
        <v>50</v>
      </c>
      <c r="N1955" s="2">
        <v>525</v>
      </c>
      <c r="O1955" s="2">
        <v>262500</v>
      </c>
      <c r="P1955" s="2">
        <v>105000</v>
      </c>
      <c r="Q1955" s="8">
        <v>0.4</v>
      </c>
      <c r="R1955" t="s">
        <v>17</v>
      </c>
    </row>
    <row r="1956" spans="1:18" x14ac:dyDescent="0.35">
      <c r="A1956" t="s">
        <v>29</v>
      </c>
      <c r="B1956">
        <v>1128299</v>
      </c>
      <c r="C1956" s="1">
        <v>44303</v>
      </c>
      <c r="D1956">
        <f>YEAR(salesbydate[[#This Row],[Invoice_Date]])</f>
        <v>2021</v>
      </c>
      <c r="E1956">
        <f>MONTH(salesbydate[[#This Row],[Invoice_Date]])</f>
        <v>4</v>
      </c>
      <c r="F1956">
        <f>ROUNDUP(MONTH(salesbydate[[#This Row],[Invoice_Date]])/3,0)</f>
        <v>2</v>
      </c>
      <c r="G1956">
        <f>WEEKNUM(salesbydate[[#This Row],[Invoice_Date]])</f>
        <v>16</v>
      </c>
      <c r="H1956" t="s">
        <v>26</v>
      </c>
      <c r="I1956" t="s">
        <v>80</v>
      </c>
      <c r="J1956" t="s">
        <v>81</v>
      </c>
      <c r="K1956" t="s">
        <v>18</v>
      </c>
      <c r="L1956" t="s">
        <v>144</v>
      </c>
      <c r="M1956" s="2">
        <v>55</v>
      </c>
      <c r="N1956" s="2">
        <v>325</v>
      </c>
      <c r="O1956" s="2">
        <v>178750</v>
      </c>
      <c r="P1956" s="2">
        <v>71500</v>
      </c>
      <c r="Q1956" s="8">
        <v>0.4</v>
      </c>
      <c r="R1956" t="s">
        <v>17</v>
      </c>
    </row>
    <row r="1957" spans="1:18" x14ac:dyDescent="0.35">
      <c r="A1957" t="s">
        <v>29</v>
      </c>
      <c r="B1957">
        <v>1128299</v>
      </c>
      <c r="C1957" s="1">
        <v>44303</v>
      </c>
      <c r="D1957">
        <f>YEAR(salesbydate[[#This Row],[Invoice_Date]])</f>
        <v>2021</v>
      </c>
      <c r="E1957">
        <f>MONTH(salesbydate[[#This Row],[Invoice_Date]])</f>
        <v>4</v>
      </c>
      <c r="F1957">
        <f>ROUNDUP(MONTH(salesbydate[[#This Row],[Invoice_Date]])/3,0)</f>
        <v>2</v>
      </c>
      <c r="G1957">
        <f>WEEKNUM(salesbydate[[#This Row],[Invoice_Date]])</f>
        <v>16</v>
      </c>
      <c r="H1957" t="s">
        <v>26</v>
      </c>
      <c r="I1957" t="s">
        <v>80</v>
      </c>
      <c r="J1957" t="s">
        <v>81</v>
      </c>
      <c r="K1957" t="s">
        <v>19</v>
      </c>
      <c r="L1957" t="s">
        <v>145</v>
      </c>
      <c r="M1957" s="2">
        <v>55</v>
      </c>
      <c r="N1957" s="2">
        <v>375</v>
      </c>
      <c r="O1957" s="2">
        <v>206250</v>
      </c>
      <c r="P1957" s="2">
        <v>82500</v>
      </c>
      <c r="Q1957" s="8">
        <v>0.4</v>
      </c>
      <c r="R1957" t="s">
        <v>17</v>
      </c>
    </row>
    <row r="1958" spans="1:18" x14ac:dyDescent="0.35">
      <c r="A1958" t="s">
        <v>29</v>
      </c>
      <c r="B1958">
        <v>1128299</v>
      </c>
      <c r="C1958" s="1">
        <v>44303</v>
      </c>
      <c r="D1958">
        <f>YEAR(salesbydate[[#This Row],[Invoice_Date]])</f>
        <v>2021</v>
      </c>
      <c r="E1958">
        <f>MONTH(salesbydate[[#This Row],[Invoice_Date]])</f>
        <v>4</v>
      </c>
      <c r="F1958">
        <f>ROUNDUP(MONTH(salesbydate[[#This Row],[Invoice_Date]])/3,0)</f>
        <v>2</v>
      </c>
      <c r="G1958">
        <f>WEEKNUM(salesbydate[[#This Row],[Invoice_Date]])</f>
        <v>16</v>
      </c>
      <c r="H1958" t="s">
        <v>26</v>
      </c>
      <c r="I1958" t="s">
        <v>80</v>
      </c>
      <c r="J1958" t="s">
        <v>81</v>
      </c>
      <c r="K1958" t="s">
        <v>20</v>
      </c>
      <c r="L1958" t="s">
        <v>145</v>
      </c>
      <c r="M1958" s="2">
        <v>40</v>
      </c>
      <c r="N1958" s="2">
        <v>275</v>
      </c>
      <c r="O1958" s="2">
        <v>110000</v>
      </c>
      <c r="P1958" s="2">
        <v>44000</v>
      </c>
      <c r="Q1958" s="8">
        <v>0.4</v>
      </c>
      <c r="R1958" t="s">
        <v>17</v>
      </c>
    </row>
    <row r="1959" spans="1:18" x14ac:dyDescent="0.35">
      <c r="A1959" t="s">
        <v>29</v>
      </c>
      <c r="B1959">
        <v>1128299</v>
      </c>
      <c r="C1959" s="1">
        <v>44303</v>
      </c>
      <c r="D1959">
        <f>YEAR(salesbydate[[#This Row],[Invoice_Date]])</f>
        <v>2021</v>
      </c>
      <c r="E1959">
        <f>MONTH(salesbydate[[#This Row],[Invoice_Date]])</f>
        <v>4</v>
      </c>
      <c r="F1959">
        <f>ROUNDUP(MONTH(salesbydate[[#This Row],[Invoice_Date]])/3,0)</f>
        <v>2</v>
      </c>
      <c r="G1959">
        <f>WEEKNUM(salesbydate[[#This Row],[Invoice_Date]])</f>
        <v>16</v>
      </c>
      <c r="H1959" t="s">
        <v>26</v>
      </c>
      <c r="I1959" t="s">
        <v>80</v>
      </c>
      <c r="J1959" t="s">
        <v>81</v>
      </c>
      <c r="K1959" t="s">
        <v>21</v>
      </c>
      <c r="L1959" t="s">
        <v>144</v>
      </c>
      <c r="M1959" s="2">
        <v>45</v>
      </c>
      <c r="N1959" s="2">
        <v>175</v>
      </c>
      <c r="O1959" s="2">
        <v>78750</v>
      </c>
      <c r="P1959" s="2">
        <v>35438</v>
      </c>
      <c r="Q1959" s="8">
        <v>0.45</v>
      </c>
      <c r="R1959" t="s">
        <v>17</v>
      </c>
    </row>
    <row r="1960" spans="1:18" x14ac:dyDescent="0.35">
      <c r="A1960" t="s">
        <v>29</v>
      </c>
      <c r="B1960">
        <v>1128299</v>
      </c>
      <c r="C1960" s="1">
        <v>44303</v>
      </c>
      <c r="D1960">
        <f>YEAR(salesbydate[[#This Row],[Invoice_Date]])</f>
        <v>2021</v>
      </c>
      <c r="E1960">
        <f>MONTH(salesbydate[[#This Row],[Invoice_Date]])</f>
        <v>4</v>
      </c>
      <c r="F1960">
        <f>ROUNDUP(MONTH(salesbydate[[#This Row],[Invoice_Date]])/3,0)</f>
        <v>2</v>
      </c>
      <c r="G1960">
        <f>WEEKNUM(salesbydate[[#This Row],[Invoice_Date]])</f>
        <v>16</v>
      </c>
      <c r="H1960" t="s">
        <v>26</v>
      </c>
      <c r="I1960" t="s">
        <v>80</v>
      </c>
      <c r="J1960" t="s">
        <v>81</v>
      </c>
      <c r="K1960" t="s">
        <v>22</v>
      </c>
      <c r="L1960" t="s">
        <v>145</v>
      </c>
      <c r="M1960" s="2">
        <v>60</v>
      </c>
      <c r="N1960" s="2">
        <v>350</v>
      </c>
      <c r="O1960" s="2">
        <v>210000</v>
      </c>
      <c r="P1960" s="2">
        <v>73500</v>
      </c>
      <c r="Q1960" s="8">
        <v>0.35</v>
      </c>
      <c r="R1960" t="s">
        <v>17</v>
      </c>
    </row>
    <row r="1961" spans="1:18" x14ac:dyDescent="0.35">
      <c r="A1961" t="s">
        <v>29</v>
      </c>
      <c r="B1961">
        <v>1128299</v>
      </c>
      <c r="C1961" s="1">
        <v>44334</v>
      </c>
      <c r="D1961">
        <f>YEAR(salesbydate[[#This Row],[Invoice_Date]])</f>
        <v>2021</v>
      </c>
      <c r="E1961">
        <f>MONTH(salesbydate[[#This Row],[Invoice_Date]])</f>
        <v>5</v>
      </c>
      <c r="F1961">
        <f>ROUNDUP(MONTH(salesbydate[[#This Row],[Invoice_Date]])/3,0)</f>
        <v>2</v>
      </c>
      <c r="G1961">
        <f>WEEKNUM(salesbydate[[#This Row],[Invoice_Date]])</f>
        <v>21</v>
      </c>
      <c r="H1961" t="s">
        <v>26</v>
      </c>
      <c r="I1961" t="s">
        <v>80</v>
      </c>
      <c r="J1961" t="s">
        <v>81</v>
      </c>
      <c r="K1961" t="s">
        <v>16</v>
      </c>
      <c r="L1961" t="s">
        <v>144</v>
      </c>
      <c r="M1961" s="2">
        <v>45</v>
      </c>
      <c r="N1961" s="2">
        <v>550</v>
      </c>
      <c r="O1961" s="2">
        <v>247500</v>
      </c>
      <c r="P1961" s="2">
        <v>99000</v>
      </c>
      <c r="Q1961" s="8">
        <v>0.4</v>
      </c>
      <c r="R1961" t="s">
        <v>17</v>
      </c>
    </row>
    <row r="1962" spans="1:18" x14ac:dyDescent="0.35">
      <c r="A1962" t="s">
        <v>29</v>
      </c>
      <c r="B1962">
        <v>1128299</v>
      </c>
      <c r="C1962" s="1">
        <v>44334</v>
      </c>
      <c r="D1962">
        <f>YEAR(salesbydate[[#This Row],[Invoice_Date]])</f>
        <v>2021</v>
      </c>
      <c r="E1962">
        <f>MONTH(salesbydate[[#This Row],[Invoice_Date]])</f>
        <v>5</v>
      </c>
      <c r="F1962">
        <f>ROUNDUP(MONTH(salesbydate[[#This Row],[Invoice_Date]])/3,0)</f>
        <v>2</v>
      </c>
      <c r="G1962">
        <f>WEEKNUM(salesbydate[[#This Row],[Invoice_Date]])</f>
        <v>21</v>
      </c>
      <c r="H1962" t="s">
        <v>26</v>
      </c>
      <c r="I1962" t="s">
        <v>80</v>
      </c>
      <c r="J1962" t="s">
        <v>81</v>
      </c>
      <c r="K1962" t="s">
        <v>18</v>
      </c>
      <c r="L1962" t="s">
        <v>144</v>
      </c>
      <c r="M1962" s="2">
        <v>50</v>
      </c>
      <c r="N1962" s="2">
        <v>400</v>
      </c>
      <c r="O1962" s="2">
        <v>200000</v>
      </c>
      <c r="P1962" s="2">
        <v>80000</v>
      </c>
      <c r="Q1962" s="8">
        <v>0.4</v>
      </c>
      <c r="R1962" t="s">
        <v>17</v>
      </c>
    </row>
    <row r="1963" spans="1:18" x14ac:dyDescent="0.35">
      <c r="A1963" t="s">
        <v>29</v>
      </c>
      <c r="B1963">
        <v>1128299</v>
      </c>
      <c r="C1963" s="1">
        <v>44334</v>
      </c>
      <c r="D1963">
        <f>YEAR(salesbydate[[#This Row],[Invoice_Date]])</f>
        <v>2021</v>
      </c>
      <c r="E1963">
        <f>MONTH(salesbydate[[#This Row],[Invoice_Date]])</f>
        <v>5</v>
      </c>
      <c r="F1963">
        <f>ROUNDUP(MONTH(salesbydate[[#This Row],[Invoice_Date]])/3,0)</f>
        <v>2</v>
      </c>
      <c r="G1963">
        <f>WEEKNUM(salesbydate[[#This Row],[Invoice_Date]])</f>
        <v>21</v>
      </c>
      <c r="H1963" t="s">
        <v>26</v>
      </c>
      <c r="I1963" t="s">
        <v>80</v>
      </c>
      <c r="J1963" t="s">
        <v>81</v>
      </c>
      <c r="K1963" t="s">
        <v>19</v>
      </c>
      <c r="L1963" t="s">
        <v>145</v>
      </c>
      <c r="M1963" s="2">
        <v>50</v>
      </c>
      <c r="N1963" s="2">
        <v>400</v>
      </c>
      <c r="O1963" s="2">
        <v>200000</v>
      </c>
      <c r="P1963" s="2">
        <v>80000</v>
      </c>
      <c r="Q1963" s="8">
        <v>0.4</v>
      </c>
      <c r="R1963" t="s">
        <v>17</v>
      </c>
    </row>
    <row r="1964" spans="1:18" x14ac:dyDescent="0.35">
      <c r="A1964" t="s">
        <v>29</v>
      </c>
      <c r="B1964">
        <v>1128299</v>
      </c>
      <c r="C1964" s="1">
        <v>44334</v>
      </c>
      <c r="D1964">
        <f>YEAR(salesbydate[[#This Row],[Invoice_Date]])</f>
        <v>2021</v>
      </c>
      <c r="E1964">
        <f>MONTH(salesbydate[[#This Row],[Invoice_Date]])</f>
        <v>5</v>
      </c>
      <c r="F1964">
        <f>ROUNDUP(MONTH(salesbydate[[#This Row],[Invoice_Date]])/3,0)</f>
        <v>2</v>
      </c>
      <c r="G1964">
        <f>WEEKNUM(salesbydate[[#This Row],[Invoice_Date]])</f>
        <v>21</v>
      </c>
      <c r="H1964" t="s">
        <v>26</v>
      </c>
      <c r="I1964" t="s">
        <v>80</v>
      </c>
      <c r="J1964" t="s">
        <v>81</v>
      </c>
      <c r="K1964" t="s">
        <v>20</v>
      </c>
      <c r="L1964" t="s">
        <v>145</v>
      </c>
      <c r="M1964" s="2">
        <v>45</v>
      </c>
      <c r="N1964" s="2">
        <v>325</v>
      </c>
      <c r="O1964" s="2">
        <v>146250</v>
      </c>
      <c r="P1964" s="2">
        <v>58500</v>
      </c>
      <c r="Q1964" s="8">
        <v>0.4</v>
      </c>
      <c r="R1964" t="s">
        <v>17</v>
      </c>
    </row>
    <row r="1965" spans="1:18" x14ac:dyDescent="0.35">
      <c r="A1965" t="s">
        <v>29</v>
      </c>
      <c r="B1965">
        <v>1128299</v>
      </c>
      <c r="C1965" s="1">
        <v>44334</v>
      </c>
      <c r="D1965">
        <f>YEAR(salesbydate[[#This Row],[Invoice_Date]])</f>
        <v>2021</v>
      </c>
      <c r="E1965">
        <f>MONTH(salesbydate[[#This Row],[Invoice_Date]])</f>
        <v>5</v>
      </c>
      <c r="F1965">
        <f>ROUNDUP(MONTH(salesbydate[[#This Row],[Invoice_Date]])/3,0)</f>
        <v>2</v>
      </c>
      <c r="G1965">
        <f>WEEKNUM(salesbydate[[#This Row],[Invoice_Date]])</f>
        <v>21</v>
      </c>
      <c r="H1965" t="s">
        <v>26</v>
      </c>
      <c r="I1965" t="s">
        <v>80</v>
      </c>
      <c r="J1965" t="s">
        <v>81</v>
      </c>
      <c r="K1965" t="s">
        <v>21</v>
      </c>
      <c r="L1965" t="s">
        <v>144</v>
      </c>
      <c r="M1965" s="2">
        <v>40</v>
      </c>
      <c r="N1965" s="2">
        <v>225</v>
      </c>
      <c r="O1965" s="2">
        <v>90000</v>
      </c>
      <c r="P1965" s="2">
        <v>40500</v>
      </c>
      <c r="Q1965" s="8">
        <v>0.45</v>
      </c>
      <c r="R1965" t="s">
        <v>17</v>
      </c>
    </row>
    <row r="1966" spans="1:18" x14ac:dyDescent="0.35">
      <c r="A1966" t="s">
        <v>29</v>
      </c>
      <c r="B1966">
        <v>1128299</v>
      </c>
      <c r="C1966" s="1">
        <v>44334</v>
      </c>
      <c r="D1966">
        <f>YEAR(salesbydate[[#This Row],[Invoice_Date]])</f>
        <v>2021</v>
      </c>
      <c r="E1966">
        <f>MONTH(salesbydate[[#This Row],[Invoice_Date]])</f>
        <v>5</v>
      </c>
      <c r="F1966">
        <f>ROUNDUP(MONTH(salesbydate[[#This Row],[Invoice_Date]])/3,0)</f>
        <v>2</v>
      </c>
      <c r="G1966">
        <f>WEEKNUM(salesbydate[[#This Row],[Invoice_Date]])</f>
        <v>21</v>
      </c>
      <c r="H1966" t="s">
        <v>26</v>
      </c>
      <c r="I1966" t="s">
        <v>80</v>
      </c>
      <c r="J1966" t="s">
        <v>81</v>
      </c>
      <c r="K1966" t="s">
        <v>22</v>
      </c>
      <c r="L1966" t="s">
        <v>145</v>
      </c>
      <c r="M1966" s="2">
        <v>65</v>
      </c>
      <c r="N1966" s="2">
        <v>575</v>
      </c>
      <c r="O1966" s="2">
        <v>373750</v>
      </c>
      <c r="P1966" s="2">
        <v>130813</v>
      </c>
      <c r="Q1966" s="8">
        <v>0.35</v>
      </c>
      <c r="R1966" t="s">
        <v>82</v>
      </c>
    </row>
    <row r="1967" spans="1:18" x14ac:dyDescent="0.35">
      <c r="A1967" t="s">
        <v>29</v>
      </c>
      <c r="B1967">
        <v>1128299</v>
      </c>
      <c r="C1967" s="1">
        <v>44364</v>
      </c>
      <c r="D1967">
        <f>YEAR(salesbydate[[#This Row],[Invoice_Date]])</f>
        <v>2021</v>
      </c>
      <c r="E1967">
        <f>MONTH(salesbydate[[#This Row],[Invoice_Date]])</f>
        <v>6</v>
      </c>
      <c r="F1967">
        <f>ROUNDUP(MONTH(salesbydate[[#This Row],[Invoice_Date]])/3,0)</f>
        <v>2</v>
      </c>
      <c r="G1967">
        <f>WEEKNUM(salesbydate[[#This Row],[Invoice_Date]])</f>
        <v>25</v>
      </c>
      <c r="H1967" t="s">
        <v>26</v>
      </c>
      <c r="I1967" t="s">
        <v>80</v>
      </c>
      <c r="J1967" t="s">
        <v>81</v>
      </c>
      <c r="K1967" t="s">
        <v>16</v>
      </c>
      <c r="L1967" t="s">
        <v>144</v>
      </c>
      <c r="M1967" s="2">
        <v>60</v>
      </c>
      <c r="N1967" s="2">
        <v>825</v>
      </c>
      <c r="O1967" s="2">
        <v>495000</v>
      </c>
      <c r="P1967" s="2">
        <v>198000</v>
      </c>
      <c r="Q1967" s="8">
        <v>0.4</v>
      </c>
      <c r="R1967" t="s">
        <v>82</v>
      </c>
    </row>
    <row r="1968" spans="1:18" x14ac:dyDescent="0.35">
      <c r="A1968" t="s">
        <v>29</v>
      </c>
      <c r="B1968">
        <v>1128299</v>
      </c>
      <c r="C1968" s="1">
        <v>44364</v>
      </c>
      <c r="D1968">
        <f>YEAR(salesbydate[[#This Row],[Invoice_Date]])</f>
        <v>2021</v>
      </c>
      <c r="E1968">
        <f>MONTH(salesbydate[[#This Row],[Invoice_Date]])</f>
        <v>6</v>
      </c>
      <c r="F1968">
        <f>ROUNDUP(MONTH(salesbydate[[#This Row],[Invoice_Date]])/3,0)</f>
        <v>2</v>
      </c>
      <c r="G1968">
        <f>WEEKNUM(salesbydate[[#This Row],[Invoice_Date]])</f>
        <v>25</v>
      </c>
      <c r="H1968" t="s">
        <v>26</v>
      </c>
      <c r="I1968" t="s">
        <v>80</v>
      </c>
      <c r="J1968" t="s">
        <v>81</v>
      </c>
      <c r="K1968" t="s">
        <v>18</v>
      </c>
      <c r="L1968" t="s">
        <v>144</v>
      </c>
      <c r="M1968" s="2">
        <v>70</v>
      </c>
      <c r="N1968" s="2">
        <v>700</v>
      </c>
      <c r="O1968" s="2">
        <v>490000</v>
      </c>
      <c r="P1968" s="2">
        <v>196000</v>
      </c>
      <c r="Q1968" s="8">
        <v>0.4</v>
      </c>
      <c r="R1968" t="s">
        <v>82</v>
      </c>
    </row>
    <row r="1969" spans="1:18" x14ac:dyDescent="0.35">
      <c r="A1969" t="s">
        <v>29</v>
      </c>
      <c r="B1969">
        <v>1128299</v>
      </c>
      <c r="C1969" s="1">
        <v>44364</v>
      </c>
      <c r="D1969">
        <f>YEAR(salesbydate[[#This Row],[Invoice_Date]])</f>
        <v>2021</v>
      </c>
      <c r="E1969">
        <f>MONTH(salesbydate[[#This Row],[Invoice_Date]])</f>
        <v>6</v>
      </c>
      <c r="F1969">
        <f>ROUNDUP(MONTH(salesbydate[[#This Row],[Invoice_Date]])/3,0)</f>
        <v>2</v>
      </c>
      <c r="G1969">
        <f>WEEKNUM(salesbydate[[#This Row],[Invoice_Date]])</f>
        <v>25</v>
      </c>
      <c r="H1969" t="s">
        <v>26</v>
      </c>
      <c r="I1969" t="s">
        <v>80</v>
      </c>
      <c r="J1969" t="s">
        <v>81</v>
      </c>
      <c r="K1969" t="s">
        <v>19</v>
      </c>
      <c r="L1969" t="s">
        <v>145</v>
      </c>
      <c r="M1969" s="2">
        <v>85</v>
      </c>
      <c r="N1969" s="2">
        <v>700</v>
      </c>
      <c r="O1969" s="2">
        <v>595000</v>
      </c>
      <c r="P1969" s="2">
        <v>238000</v>
      </c>
      <c r="Q1969" s="8">
        <v>0.4</v>
      </c>
      <c r="R1969" t="s">
        <v>82</v>
      </c>
    </row>
    <row r="1970" spans="1:18" x14ac:dyDescent="0.35">
      <c r="A1970" t="s">
        <v>29</v>
      </c>
      <c r="B1970">
        <v>1128299</v>
      </c>
      <c r="C1970" s="1">
        <v>44364</v>
      </c>
      <c r="D1970">
        <f>YEAR(salesbydate[[#This Row],[Invoice_Date]])</f>
        <v>2021</v>
      </c>
      <c r="E1970">
        <f>MONTH(salesbydate[[#This Row],[Invoice_Date]])</f>
        <v>6</v>
      </c>
      <c r="F1970">
        <f>ROUNDUP(MONTH(salesbydate[[#This Row],[Invoice_Date]])/3,0)</f>
        <v>2</v>
      </c>
      <c r="G1970">
        <f>WEEKNUM(salesbydate[[#This Row],[Invoice_Date]])</f>
        <v>25</v>
      </c>
      <c r="H1970" t="s">
        <v>26</v>
      </c>
      <c r="I1970" t="s">
        <v>80</v>
      </c>
      <c r="J1970" t="s">
        <v>81</v>
      </c>
      <c r="K1970" t="s">
        <v>20</v>
      </c>
      <c r="L1970" t="s">
        <v>145</v>
      </c>
      <c r="M1970" s="2">
        <v>85</v>
      </c>
      <c r="N1970" s="2">
        <v>575</v>
      </c>
      <c r="O1970" s="2">
        <v>488750</v>
      </c>
      <c r="P1970" s="2">
        <v>195500</v>
      </c>
      <c r="Q1970" s="8">
        <v>0.4</v>
      </c>
      <c r="R1970" t="s">
        <v>82</v>
      </c>
    </row>
    <row r="1971" spans="1:18" x14ac:dyDescent="0.35">
      <c r="A1971" t="s">
        <v>29</v>
      </c>
      <c r="B1971">
        <v>1128299</v>
      </c>
      <c r="C1971" s="1">
        <v>44364</v>
      </c>
      <c r="D1971">
        <f>YEAR(salesbydate[[#This Row],[Invoice_Date]])</f>
        <v>2021</v>
      </c>
      <c r="E1971">
        <f>MONTH(salesbydate[[#This Row],[Invoice_Date]])</f>
        <v>6</v>
      </c>
      <c r="F1971">
        <f>ROUNDUP(MONTH(salesbydate[[#This Row],[Invoice_Date]])/3,0)</f>
        <v>2</v>
      </c>
      <c r="G1971">
        <f>WEEKNUM(salesbydate[[#This Row],[Invoice_Date]])</f>
        <v>25</v>
      </c>
      <c r="H1971" t="s">
        <v>26</v>
      </c>
      <c r="I1971" t="s">
        <v>80</v>
      </c>
      <c r="J1971" t="s">
        <v>81</v>
      </c>
      <c r="K1971" t="s">
        <v>21</v>
      </c>
      <c r="L1971" t="s">
        <v>144</v>
      </c>
      <c r="M1971" s="2">
        <v>95</v>
      </c>
      <c r="N1971" s="2">
        <v>450</v>
      </c>
      <c r="O1971" s="2">
        <v>427500</v>
      </c>
      <c r="P1971" s="2">
        <v>192375</v>
      </c>
      <c r="Q1971" s="8">
        <v>0.45</v>
      </c>
      <c r="R1971" t="s">
        <v>82</v>
      </c>
    </row>
    <row r="1972" spans="1:18" x14ac:dyDescent="0.35">
      <c r="A1972" t="s">
        <v>29</v>
      </c>
      <c r="B1972">
        <v>1128299</v>
      </c>
      <c r="C1972" s="1">
        <v>44364</v>
      </c>
      <c r="D1972">
        <f>YEAR(salesbydate[[#This Row],[Invoice_Date]])</f>
        <v>2021</v>
      </c>
      <c r="E1972">
        <f>MONTH(salesbydate[[#This Row],[Invoice_Date]])</f>
        <v>6</v>
      </c>
      <c r="F1972">
        <f>ROUNDUP(MONTH(salesbydate[[#This Row],[Invoice_Date]])/3,0)</f>
        <v>2</v>
      </c>
      <c r="G1972">
        <f>WEEKNUM(salesbydate[[#This Row],[Invoice_Date]])</f>
        <v>25</v>
      </c>
      <c r="H1972" t="s">
        <v>26</v>
      </c>
      <c r="I1972" t="s">
        <v>80</v>
      </c>
      <c r="J1972" t="s">
        <v>81</v>
      </c>
      <c r="K1972" t="s">
        <v>22</v>
      </c>
      <c r="L1972" t="s">
        <v>145</v>
      </c>
      <c r="M1972" s="2">
        <v>110</v>
      </c>
      <c r="N1972" s="2">
        <v>750</v>
      </c>
      <c r="O1972" s="2">
        <v>825000</v>
      </c>
      <c r="P1972" s="2">
        <v>288750</v>
      </c>
      <c r="Q1972" s="8">
        <v>0.35</v>
      </c>
      <c r="R1972" t="s">
        <v>82</v>
      </c>
    </row>
    <row r="1973" spans="1:18" x14ac:dyDescent="0.35">
      <c r="A1973" t="s">
        <v>29</v>
      </c>
      <c r="B1973">
        <v>1128299</v>
      </c>
      <c r="C1973" s="1">
        <v>44393</v>
      </c>
      <c r="D1973">
        <f>YEAR(salesbydate[[#This Row],[Invoice_Date]])</f>
        <v>2021</v>
      </c>
      <c r="E1973">
        <f>MONTH(salesbydate[[#This Row],[Invoice_Date]])</f>
        <v>7</v>
      </c>
      <c r="F1973">
        <f>ROUNDUP(MONTH(salesbydate[[#This Row],[Invoice_Date]])/3,0)</f>
        <v>3</v>
      </c>
      <c r="G1973">
        <f>WEEKNUM(salesbydate[[#This Row],[Invoice_Date]])</f>
        <v>29</v>
      </c>
      <c r="H1973" t="s">
        <v>26</v>
      </c>
      <c r="I1973" t="s">
        <v>80</v>
      </c>
      <c r="J1973" t="s">
        <v>81</v>
      </c>
      <c r="K1973" t="s">
        <v>16</v>
      </c>
      <c r="L1973" t="s">
        <v>144</v>
      </c>
      <c r="M1973" s="2">
        <v>90</v>
      </c>
      <c r="N1973" s="2">
        <v>900</v>
      </c>
      <c r="O1973" s="2">
        <v>810000</v>
      </c>
      <c r="P1973" s="2">
        <v>324000</v>
      </c>
      <c r="Q1973" s="8">
        <v>0.4</v>
      </c>
      <c r="R1973" t="s">
        <v>82</v>
      </c>
    </row>
    <row r="1974" spans="1:18" x14ac:dyDescent="0.35">
      <c r="A1974" t="s">
        <v>29</v>
      </c>
      <c r="B1974">
        <v>1128299</v>
      </c>
      <c r="C1974" s="1">
        <v>44393</v>
      </c>
      <c r="D1974">
        <f>YEAR(salesbydate[[#This Row],[Invoice_Date]])</f>
        <v>2021</v>
      </c>
      <c r="E1974">
        <f>MONTH(salesbydate[[#This Row],[Invoice_Date]])</f>
        <v>7</v>
      </c>
      <c r="F1974">
        <f>ROUNDUP(MONTH(salesbydate[[#This Row],[Invoice_Date]])/3,0)</f>
        <v>3</v>
      </c>
      <c r="G1974">
        <f>WEEKNUM(salesbydate[[#This Row],[Invoice_Date]])</f>
        <v>29</v>
      </c>
      <c r="H1974" t="s">
        <v>26</v>
      </c>
      <c r="I1974" t="s">
        <v>80</v>
      </c>
      <c r="J1974" t="s">
        <v>81</v>
      </c>
      <c r="K1974" t="s">
        <v>18</v>
      </c>
      <c r="L1974" t="s">
        <v>144</v>
      </c>
      <c r="M1974" s="2">
        <v>95</v>
      </c>
      <c r="N1974" s="2">
        <v>750</v>
      </c>
      <c r="O1974" s="2">
        <v>712500</v>
      </c>
      <c r="P1974" s="2">
        <v>285000</v>
      </c>
      <c r="Q1974" s="8">
        <v>0.4</v>
      </c>
      <c r="R1974" t="s">
        <v>82</v>
      </c>
    </row>
    <row r="1975" spans="1:18" x14ac:dyDescent="0.35">
      <c r="A1975" t="s">
        <v>29</v>
      </c>
      <c r="B1975">
        <v>1128299</v>
      </c>
      <c r="C1975" s="1">
        <v>44393</v>
      </c>
      <c r="D1975">
        <f>YEAR(salesbydate[[#This Row],[Invoice_Date]])</f>
        <v>2021</v>
      </c>
      <c r="E1975">
        <f>MONTH(salesbydate[[#This Row],[Invoice_Date]])</f>
        <v>7</v>
      </c>
      <c r="F1975">
        <f>ROUNDUP(MONTH(salesbydate[[#This Row],[Invoice_Date]])/3,0)</f>
        <v>3</v>
      </c>
      <c r="G1975">
        <f>WEEKNUM(salesbydate[[#This Row],[Invoice_Date]])</f>
        <v>29</v>
      </c>
      <c r="H1975" t="s">
        <v>26</v>
      </c>
      <c r="I1975" t="s">
        <v>80</v>
      </c>
      <c r="J1975" t="s">
        <v>81</v>
      </c>
      <c r="K1975" t="s">
        <v>19</v>
      </c>
      <c r="L1975" t="s">
        <v>145</v>
      </c>
      <c r="M1975" s="2">
        <v>95</v>
      </c>
      <c r="N1975" s="2">
        <v>700</v>
      </c>
      <c r="O1975" s="2">
        <v>665000</v>
      </c>
      <c r="P1975" s="2">
        <v>266000</v>
      </c>
      <c r="Q1975" s="8">
        <v>0.4</v>
      </c>
      <c r="R1975" t="s">
        <v>82</v>
      </c>
    </row>
    <row r="1976" spans="1:18" x14ac:dyDescent="0.35">
      <c r="A1976" t="s">
        <v>29</v>
      </c>
      <c r="B1976">
        <v>1128299</v>
      </c>
      <c r="C1976" s="1">
        <v>44393</v>
      </c>
      <c r="D1976">
        <f>YEAR(salesbydate[[#This Row],[Invoice_Date]])</f>
        <v>2021</v>
      </c>
      <c r="E1976">
        <f>MONTH(salesbydate[[#This Row],[Invoice_Date]])</f>
        <v>7</v>
      </c>
      <c r="F1976">
        <f>ROUNDUP(MONTH(salesbydate[[#This Row],[Invoice_Date]])/3,0)</f>
        <v>3</v>
      </c>
      <c r="G1976">
        <f>WEEKNUM(salesbydate[[#This Row],[Invoice_Date]])</f>
        <v>29</v>
      </c>
      <c r="H1976" t="s">
        <v>26</v>
      </c>
      <c r="I1976" t="s">
        <v>80</v>
      </c>
      <c r="J1976" t="s">
        <v>81</v>
      </c>
      <c r="K1976" t="s">
        <v>20</v>
      </c>
      <c r="L1976" t="s">
        <v>145</v>
      </c>
      <c r="M1976" s="2">
        <v>90</v>
      </c>
      <c r="N1976" s="2">
        <v>600</v>
      </c>
      <c r="O1976" s="2">
        <v>540000</v>
      </c>
      <c r="P1976" s="2">
        <v>216000</v>
      </c>
      <c r="Q1976" s="8">
        <v>0.4</v>
      </c>
      <c r="R1976" t="s">
        <v>82</v>
      </c>
    </row>
    <row r="1977" spans="1:18" x14ac:dyDescent="0.35">
      <c r="A1977" t="s">
        <v>29</v>
      </c>
      <c r="B1977">
        <v>1128299</v>
      </c>
      <c r="C1977" s="1">
        <v>44393</v>
      </c>
      <c r="D1977">
        <f>YEAR(salesbydate[[#This Row],[Invoice_Date]])</f>
        <v>2021</v>
      </c>
      <c r="E1977">
        <f>MONTH(salesbydate[[#This Row],[Invoice_Date]])</f>
        <v>7</v>
      </c>
      <c r="F1977">
        <f>ROUNDUP(MONTH(salesbydate[[#This Row],[Invoice_Date]])/3,0)</f>
        <v>3</v>
      </c>
      <c r="G1977">
        <f>WEEKNUM(salesbydate[[#This Row],[Invoice_Date]])</f>
        <v>29</v>
      </c>
      <c r="H1977" t="s">
        <v>26</v>
      </c>
      <c r="I1977" t="s">
        <v>80</v>
      </c>
      <c r="J1977" t="s">
        <v>81</v>
      </c>
      <c r="K1977" t="s">
        <v>21</v>
      </c>
      <c r="L1977" t="s">
        <v>144</v>
      </c>
      <c r="M1977" s="2">
        <v>95</v>
      </c>
      <c r="N1977" s="2">
        <v>650</v>
      </c>
      <c r="O1977" s="2">
        <v>617500</v>
      </c>
      <c r="P1977" s="2">
        <v>277875</v>
      </c>
      <c r="Q1977" s="8">
        <v>0.45</v>
      </c>
      <c r="R1977" t="s">
        <v>82</v>
      </c>
    </row>
    <row r="1978" spans="1:18" x14ac:dyDescent="0.35">
      <c r="A1978" t="s">
        <v>29</v>
      </c>
      <c r="B1978">
        <v>1128299</v>
      </c>
      <c r="C1978" s="1">
        <v>44393</v>
      </c>
      <c r="D1978">
        <f>YEAR(salesbydate[[#This Row],[Invoice_Date]])</f>
        <v>2021</v>
      </c>
      <c r="E1978">
        <f>MONTH(salesbydate[[#This Row],[Invoice_Date]])</f>
        <v>7</v>
      </c>
      <c r="F1978">
        <f>ROUNDUP(MONTH(salesbydate[[#This Row],[Invoice_Date]])/3,0)</f>
        <v>3</v>
      </c>
      <c r="G1978">
        <f>WEEKNUM(salesbydate[[#This Row],[Invoice_Date]])</f>
        <v>29</v>
      </c>
      <c r="H1978" t="s">
        <v>26</v>
      </c>
      <c r="I1978" t="s">
        <v>80</v>
      </c>
      <c r="J1978" t="s">
        <v>81</v>
      </c>
      <c r="K1978" t="s">
        <v>22</v>
      </c>
      <c r="L1978" t="s">
        <v>145</v>
      </c>
      <c r="M1978" s="2">
        <v>110</v>
      </c>
      <c r="N1978" s="2">
        <v>650</v>
      </c>
      <c r="O1978" s="2">
        <v>715000</v>
      </c>
      <c r="P1978" s="2">
        <v>250250</v>
      </c>
      <c r="Q1978" s="8">
        <v>0.35</v>
      </c>
      <c r="R1978" t="s">
        <v>82</v>
      </c>
    </row>
    <row r="1979" spans="1:18" x14ac:dyDescent="0.35">
      <c r="A1979" t="s">
        <v>29</v>
      </c>
      <c r="B1979">
        <v>1128299</v>
      </c>
      <c r="C1979" s="1">
        <v>44425</v>
      </c>
      <c r="D1979">
        <f>YEAR(salesbydate[[#This Row],[Invoice_Date]])</f>
        <v>2021</v>
      </c>
      <c r="E1979">
        <f>MONTH(salesbydate[[#This Row],[Invoice_Date]])</f>
        <v>8</v>
      </c>
      <c r="F1979">
        <f>ROUNDUP(MONTH(salesbydate[[#This Row],[Invoice_Date]])/3,0)</f>
        <v>3</v>
      </c>
      <c r="G1979">
        <f>WEEKNUM(salesbydate[[#This Row],[Invoice_Date]])</f>
        <v>34</v>
      </c>
      <c r="H1979" t="s">
        <v>26</v>
      </c>
      <c r="I1979" t="s">
        <v>80</v>
      </c>
      <c r="J1979" t="s">
        <v>81</v>
      </c>
      <c r="K1979" t="s">
        <v>16</v>
      </c>
      <c r="L1979" t="s">
        <v>144</v>
      </c>
      <c r="M1979" s="2">
        <v>95</v>
      </c>
      <c r="N1979" s="2">
        <v>850</v>
      </c>
      <c r="O1979" s="2">
        <v>807500</v>
      </c>
      <c r="P1979" s="2">
        <v>323000</v>
      </c>
      <c r="Q1979" s="8">
        <v>0.4</v>
      </c>
      <c r="R1979" t="s">
        <v>82</v>
      </c>
    </row>
    <row r="1980" spans="1:18" x14ac:dyDescent="0.35">
      <c r="A1980" t="s">
        <v>29</v>
      </c>
      <c r="B1980">
        <v>1128299</v>
      </c>
      <c r="C1980" s="1">
        <v>44425</v>
      </c>
      <c r="D1980">
        <f>YEAR(salesbydate[[#This Row],[Invoice_Date]])</f>
        <v>2021</v>
      </c>
      <c r="E1980">
        <f>MONTH(salesbydate[[#This Row],[Invoice_Date]])</f>
        <v>8</v>
      </c>
      <c r="F1980">
        <f>ROUNDUP(MONTH(salesbydate[[#This Row],[Invoice_Date]])/3,0)</f>
        <v>3</v>
      </c>
      <c r="G1980">
        <f>WEEKNUM(salesbydate[[#This Row],[Invoice_Date]])</f>
        <v>34</v>
      </c>
      <c r="H1980" t="s">
        <v>26</v>
      </c>
      <c r="I1980" t="s">
        <v>80</v>
      </c>
      <c r="J1980" t="s">
        <v>81</v>
      </c>
      <c r="K1980" t="s">
        <v>18</v>
      </c>
      <c r="L1980" t="s">
        <v>144</v>
      </c>
      <c r="M1980" s="2">
        <v>85</v>
      </c>
      <c r="N1980" s="2">
        <v>825</v>
      </c>
      <c r="O1980" s="2">
        <v>701250</v>
      </c>
      <c r="P1980" s="2">
        <v>280500</v>
      </c>
      <c r="Q1980" s="8">
        <v>0.4</v>
      </c>
      <c r="R1980" t="s">
        <v>82</v>
      </c>
    </row>
    <row r="1981" spans="1:18" x14ac:dyDescent="0.35">
      <c r="A1981" t="s">
        <v>29</v>
      </c>
      <c r="B1981">
        <v>1128299</v>
      </c>
      <c r="C1981" s="1">
        <v>44425</v>
      </c>
      <c r="D1981">
        <f>YEAR(salesbydate[[#This Row],[Invoice_Date]])</f>
        <v>2021</v>
      </c>
      <c r="E1981">
        <f>MONTH(salesbydate[[#This Row],[Invoice_Date]])</f>
        <v>8</v>
      </c>
      <c r="F1981">
        <f>ROUNDUP(MONTH(salesbydate[[#This Row],[Invoice_Date]])/3,0)</f>
        <v>3</v>
      </c>
      <c r="G1981">
        <f>WEEKNUM(salesbydate[[#This Row],[Invoice_Date]])</f>
        <v>34</v>
      </c>
      <c r="H1981" t="s">
        <v>26</v>
      </c>
      <c r="I1981" t="s">
        <v>80</v>
      </c>
      <c r="J1981" t="s">
        <v>81</v>
      </c>
      <c r="K1981" t="s">
        <v>19</v>
      </c>
      <c r="L1981" t="s">
        <v>145</v>
      </c>
      <c r="M1981" s="2">
        <v>75</v>
      </c>
      <c r="N1981" s="2">
        <v>700</v>
      </c>
      <c r="O1981" s="2">
        <v>525000</v>
      </c>
      <c r="P1981" s="2">
        <v>210000</v>
      </c>
      <c r="Q1981" s="8">
        <v>0.4</v>
      </c>
      <c r="R1981" t="s">
        <v>82</v>
      </c>
    </row>
    <row r="1982" spans="1:18" x14ac:dyDescent="0.35">
      <c r="A1982" t="s">
        <v>29</v>
      </c>
      <c r="B1982">
        <v>1128299</v>
      </c>
      <c r="C1982" s="1">
        <v>44425</v>
      </c>
      <c r="D1982">
        <f>YEAR(salesbydate[[#This Row],[Invoice_Date]])</f>
        <v>2021</v>
      </c>
      <c r="E1982">
        <f>MONTH(salesbydate[[#This Row],[Invoice_Date]])</f>
        <v>8</v>
      </c>
      <c r="F1982">
        <f>ROUNDUP(MONTH(salesbydate[[#This Row],[Invoice_Date]])/3,0)</f>
        <v>3</v>
      </c>
      <c r="G1982">
        <f>WEEKNUM(salesbydate[[#This Row],[Invoice_Date]])</f>
        <v>34</v>
      </c>
      <c r="H1982" t="s">
        <v>26</v>
      </c>
      <c r="I1982" t="s">
        <v>80</v>
      </c>
      <c r="J1982" t="s">
        <v>81</v>
      </c>
      <c r="K1982" t="s">
        <v>20</v>
      </c>
      <c r="L1982" t="s">
        <v>145</v>
      </c>
      <c r="M1982" s="2">
        <v>75</v>
      </c>
      <c r="N1982" s="2">
        <v>475</v>
      </c>
      <c r="O1982" s="2">
        <v>356250</v>
      </c>
      <c r="P1982" s="2">
        <v>142500</v>
      </c>
      <c r="Q1982" s="8">
        <v>0.4</v>
      </c>
      <c r="R1982" t="s">
        <v>82</v>
      </c>
    </row>
    <row r="1983" spans="1:18" x14ac:dyDescent="0.35">
      <c r="A1983" t="s">
        <v>29</v>
      </c>
      <c r="B1983">
        <v>1128299</v>
      </c>
      <c r="C1983" s="1">
        <v>44425</v>
      </c>
      <c r="D1983">
        <f>YEAR(salesbydate[[#This Row],[Invoice_Date]])</f>
        <v>2021</v>
      </c>
      <c r="E1983">
        <f>MONTH(salesbydate[[#This Row],[Invoice_Date]])</f>
        <v>8</v>
      </c>
      <c r="F1983">
        <f>ROUNDUP(MONTH(salesbydate[[#This Row],[Invoice_Date]])/3,0)</f>
        <v>3</v>
      </c>
      <c r="G1983">
        <f>WEEKNUM(salesbydate[[#This Row],[Invoice_Date]])</f>
        <v>34</v>
      </c>
      <c r="H1983" t="s">
        <v>26</v>
      </c>
      <c r="I1983" t="s">
        <v>80</v>
      </c>
      <c r="J1983" t="s">
        <v>81</v>
      </c>
      <c r="K1983" t="s">
        <v>21</v>
      </c>
      <c r="L1983" t="s">
        <v>144</v>
      </c>
      <c r="M1983" s="2">
        <v>65</v>
      </c>
      <c r="N1983" s="2">
        <v>475</v>
      </c>
      <c r="O1983" s="2">
        <v>308750</v>
      </c>
      <c r="P1983" s="2">
        <v>138938</v>
      </c>
      <c r="Q1983" s="8">
        <v>0.45</v>
      </c>
      <c r="R1983" t="s">
        <v>82</v>
      </c>
    </row>
    <row r="1984" spans="1:18" x14ac:dyDescent="0.35">
      <c r="A1984" t="s">
        <v>29</v>
      </c>
      <c r="B1984">
        <v>1128299</v>
      </c>
      <c r="C1984" s="1">
        <v>44425</v>
      </c>
      <c r="D1984">
        <f>YEAR(salesbydate[[#This Row],[Invoice_Date]])</f>
        <v>2021</v>
      </c>
      <c r="E1984">
        <f>MONTH(salesbydate[[#This Row],[Invoice_Date]])</f>
        <v>8</v>
      </c>
      <c r="F1984">
        <f>ROUNDUP(MONTH(salesbydate[[#This Row],[Invoice_Date]])/3,0)</f>
        <v>3</v>
      </c>
      <c r="G1984">
        <f>WEEKNUM(salesbydate[[#This Row],[Invoice_Date]])</f>
        <v>34</v>
      </c>
      <c r="H1984" t="s">
        <v>26</v>
      </c>
      <c r="I1984" t="s">
        <v>80</v>
      </c>
      <c r="J1984" t="s">
        <v>81</v>
      </c>
      <c r="K1984" t="s">
        <v>22</v>
      </c>
      <c r="L1984" t="s">
        <v>145</v>
      </c>
      <c r="M1984" s="2">
        <v>70</v>
      </c>
      <c r="N1984" s="2">
        <v>300</v>
      </c>
      <c r="O1984" s="2">
        <v>210000</v>
      </c>
      <c r="P1984" s="2">
        <v>73500</v>
      </c>
      <c r="Q1984" s="8">
        <v>0.35</v>
      </c>
      <c r="R1984" t="s">
        <v>82</v>
      </c>
    </row>
    <row r="1985" spans="1:18" x14ac:dyDescent="0.35">
      <c r="A1985" t="s">
        <v>29</v>
      </c>
      <c r="B1985">
        <v>1128299</v>
      </c>
      <c r="C1985" s="1">
        <v>44457</v>
      </c>
      <c r="D1985">
        <f>YEAR(salesbydate[[#This Row],[Invoice_Date]])</f>
        <v>2021</v>
      </c>
      <c r="E1985">
        <f>MONTH(salesbydate[[#This Row],[Invoice_Date]])</f>
        <v>9</v>
      </c>
      <c r="F1985">
        <f>ROUNDUP(MONTH(salesbydate[[#This Row],[Invoice_Date]])/3,0)</f>
        <v>3</v>
      </c>
      <c r="G1985">
        <f>WEEKNUM(salesbydate[[#This Row],[Invoice_Date]])</f>
        <v>38</v>
      </c>
      <c r="H1985" t="s">
        <v>26</v>
      </c>
      <c r="I1985" t="s">
        <v>80</v>
      </c>
      <c r="J1985" t="s">
        <v>81</v>
      </c>
      <c r="K1985" t="s">
        <v>16</v>
      </c>
      <c r="L1985" t="s">
        <v>144</v>
      </c>
      <c r="M1985" s="2">
        <v>45</v>
      </c>
      <c r="N1985" s="2">
        <v>500</v>
      </c>
      <c r="O1985" s="2">
        <v>225000</v>
      </c>
      <c r="P1985" s="2">
        <v>90000</v>
      </c>
      <c r="Q1985" s="8">
        <v>0.4</v>
      </c>
      <c r="R1985" t="s">
        <v>82</v>
      </c>
    </row>
    <row r="1986" spans="1:18" x14ac:dyDescent="0.35">
      <c r="A1986" t="s">
        <v>29</v>
      </c>
      <c r="B1986">
        <v>1128299</v>
      </c>
      <c r="C1986" s="1">
        <v>44457</v>
      </c>
      <c r="D1986">
        <f>YEAR(salesbydate[[#This Row],[Invoice_Date]])</f>
        <v>2021</v>
      </c>
      <c r="E1986">
        <f>MONTH(salesbydate[[#This Row],[Invoice_Date]])</f>
        <v>9</v>
      </c>
      <c r="F1986">
        <f>ROUNDUP(MONTH(salesbydate[[#This Row],[Invoice_Date]])/3,0)</f>
        <v>3</v>
      </c>
      <c r="G1986">
        <f>WEEKNUM(salesbydate[[#This Row],[Invoice_Date]])</f>
        <v>38</v>
      </c>
      <c r="H1986" t="s">
        <v>26</v>
      </c>
      <c r="I1986" t="s">
        <v>80</v>
      </c>
      <c r="J1986" t="s">
        <v>81</v>
      </c>
      <c r="K1986" t="s">
        <v>18</v>
      </c>
      <c r="L1986" t="s">
        <v>144</v>
      </c>
      <c r="M1986" s="2">
        <v>50</v>
      </c>
      <c r="N1986" s="2">
        <v>500</v>
      </c>
      <c r="O1986" s="2">
        <v>250000</v>
      </c>
      <c r="P1986" s="2">
        <v>100000</v>
      </c>
      <c r="Q1986" s="8">
        <v>0.4</v>
      </c>
      <c r="R1986" t="s">
        <v>82</v>
      </c>
    </row>
    <row r="1987" spans="1:18" x14ac:dyDescent="0.35">
      <c r="A1987" t="s">
        <v>29</v>
      </c>
      <c r="B1987">
        <v>1128299</v>
      </c>
      <c r="C1987" s="1">
        <v>44457</v>
      </c>
      <c r="D1987">
        <f>YEAR(salesbydate[[#This Row],[Invoice_Date]])</f>
        <v>2021</v>
      </c>
      <c r="E1987">
        <f>MONTH(salesbydate[[#This Row],[Invoice_Date]])</f>
        <v>9</v>
      </c>
      <c r="F1987">
        <f>ROUNDUP(MONTH(salesbydate[[#This Row],[Invoice_Date]])/3,0)</f>
        <v>3</v>
      </c>
      <c r="G1987">
        <f>WEEKNUM(salesbydate[[#This Row],[Invoice_Date]])</f>
        <v>38</v>
      </c>
      <c r="H1987" t="s">
        <v>26</v>
      </c>
      <c r="I1987" t="s">
        <v>80</v>
      </c>
      <c r="J1987" t="s">
        <v>81</v>
      </c>
      <c r="K1987" t="s">
        <v>19</v>
      </c>
      <c r="L1987" t="s">
        <v>145</v>
      </c>
      <c r="M1987" s="2">
        <v>45</v>
      </c>
      <c r="N1987" s="2">
        <v>300</v>
      </c>
      <c r="O1987" s="2">
        <v>135000</v>
      </c>
      <c r="P1987" s="2">
        <v>54000</v>
      </c>
      <c r="Q1987" s="8">
        <v>0.4</v>
      </c>
      <c r="R1987" t="s">
        <v>82</v>
      </c>
    </row>
    <row r="1988" spans="1:18" x14ac:dyDescent="0.35">
      <c r="A1988" t="s">
        <v>29</v>
      </c>
      <c r="B1988">
        <v>1128299</v>
      </c>
      <c r="C1988" s="1">
        <v>44457</v>
      </c>
      <c r="D1988">
        <f>YEAR(salesbydate[[#This Row],[Invoice_Date]])</f>
        <v>2021</v>
      </c>
      <c r="E1988">
        <f>MONTH(salesbydate[[#This Row],[Invoice_Date]])</f>
        <v>9</v>
      </c>
      <c r="F1988">
        <f>ROUNDUP(MONTH(salesbydate[[#This Row],[Invoice_Date]])/3,0)</f>
        <v>3</v>
      </c>
      <c r="G1988">
        <f>WEEKNUM(salesbydate[[#This Row],[Invoice_Date]])</f>
        <v>38</v>
      </c>
      <c r="H1988" t="s">
        <v>26</v>
      </c>
      <c r="I1988" t="s">
        <v>80</v>
      </c>
      <c r="J1988" t="s">
        <v>81</v>
      </c>
      <c r="K1988" t="s">
        <v>20</v>
      </c>
      <c r="L1988" t="s">
        <v>145</v>
      </c>
      <c r="M1988" s="2">
        <v>45</v>
      </c>
      <c r="N1988" s="2">
        <v>250</v>
      </c>
      <c r="O1988" s="2">
        <v>112500</v>
      </c>
      <c r="P1988" s="2">
        <v>45000</v>
      </c>
      <c r="Q1988" s="8">
        <v>0.4</v>
      </c>
      <c r="R1988" t="s">
        <v>82</v>
      </c>
    </row>
    <row r="1989" spans="1:18" x14ac:dyDescent="0.35">
      <c r="A1989" t="s">
        <v>29</v>
      </c>
      <c r="B1989">
        <v>1128299</v>
      </c>
      <c r="C1989" s="1">
        <v>44457</v>
      </c>
      <c r="D1989">
        <f>YEAR(salesbydate[[#This Row],[Invoice_Date]])</f>
        <v>2021</v>
      </c>
      <c r="E1989">
        <f>MONTH(salesbydate[[#This Row],[Invoice_Date]])</f>
        <v>9</v>
      </c>
      <c r="F1989">
        <f>ROUNDUP(MONTH(salesbydate[[#This Row],[Invoice_Date]])/3,0)</f>
        <v>3</v>
      </c>
      <c r="G1989">
        <f>WEEKNUM(salesbydate[[#This Row],[Invoice_Date]])</f>
        <v>38</v>
      </c>
      <c r="H1989" t="s">
        <v>26</v>
      </c>
      <c r="I1989" t="s">
        <v>80</v>
      </c>
      <c r="J1989" t="s">
        <v>81</v>
      </c>
      <c r="K1989" t="s">
        <v>21</v>
      </c>
      <c r="L1989" t="s">
        <v>144</v>
      </c>
      <c r="M1989" s="2">
        <v>55</v>
      </c>
      <c r="N1989" s="2">
        <v>275</v>
      </c>
      <c r="O1989" s="2">
        <v>151250</v>
      </c>
      <c r="P1989" s="2">
        <v>68063</v>
      </c>
      <c r="Q1989" s="8">
        <v>0.45</v>
      </c>
      <c r="R1989" t="s">
        <v>82</v>
      </c>
    </row>
    <row r="1990" spans="1:18" x14ac:dyDescent="0.35">
      <c r="A1990" t="s">
        <v>29</v>
      </c>
      <c r="B1990">
        <v>1128299</v>
      </c>
      <c r="C1990" s="1">
        <v>44457</v>
      </c>
      <c r="D1990">
        <f>YEAR(salesbydate[[#This Row],[Invoice_Date]])</f>
        <v>2021</v>
      </c>
      <c r="E1990">
        <f>MONTH(salesbydate[[#This Row],[Invoice_Date]])</f>
        <v>9</v>
      </c>
      <c r="F1990">
        <f>ROUNDUP(MONTH(salesbydate[[#This Row],[Invoice_Date]])/3,0)</f>
        <v>3</v>
      </c>
      <c r="G1990">
        <f>WEEKNUM(salesbydate[[#This Row],[Invoice_Date]])</f>
        <v>38</v>
      </c>
      <c r="H1990" t="s">
        <v>26</v>
      </c>
      <c r="I1990" t="s">
        <v>80</v>
      </c>
      <c r="J1990" t="s">
        <v>81</v>
      </c>
      <c r="K1990" t="s">
        <v>22</v>
      </c>
      <c r="L1990" t="s">
        <v>145</v>
      </c>
      <c r="M1990" s="2">
        <v>40</v>
      </c>
      <c r="N1990" s="2">
        <v>300</v>
      </c>
      <c r="O1990" s="2">
        <v>120000</v>
      </c>
      <c r="P1990" s="2">
        <v>42000</v>
      </c>
      <c r="Q1990" s="8">
        <v>0.35</v>
      </c>
      <c r="R1990" t="s">
        <v>82</v>
      </c>
    </row>
    <row r="1991" spans="1:18" x14ac:dyDescent="0.35">
      <c r="A1991" t="s">
        <v>29</v>
      </c>
      <c r="B1991">
        <v>1128299</v>
      </c>
      <c r="C1991" s="1">
        <v>44486</v>
      </c>
      <c r="D1991">
        <f>YEAR(salesbydate[[#This Row],[Invoice_Date]])</f>
        <v>2021</v>
      </c>
      <c r="E1991">
        <f>MONTH(salesbydate[[#This Row],[Invoice_Date]])</f>
        <v>10</v>
      </c>
      <c r="F1991">
        <f>ROUNDUP(MONTH(salesbydate[[#This Row],[Invoice_Date]])/3,0)</f>
        <v>4</v>
      </c>
      <c r="G1991">
        <f>WEEKNUM(salesbydate[[#This Row],[Invoice_Date]])</f>
        <v>43</v>
      </c>
      <c r="H1991" t="s">
        <v>26</v>
      </c>
      <c r="I1991" t="s">
        <v>80</v>
      </c>
      <c r="J1991" t="s">
        <v>81</v>
      </c>
      <c r="K1991" t="s">
        <v>16</v>
      </c>
      <c r="L1991" t="s">
        <v>144</v>
      </c>
      <c r="M1991" s="2">
        <v>35</v>
      </c>
      <c r="N1991" s="2">
        <v>400</v>
      </c>
      <c r="O1991" s="2">
        <v>140000</v>
      </c>
      <c r="P1991" s="2">
        <v>56000</v>
      </c>
      <c r="Q1991" s="8">
        <v>0.4</v>
      </c>
      <c r="R1991" t="s">
        <v>82</v>
      </c>
    </row>
    <row r="1992" spans="1:18" x14ac:dyDescent="0.35">
      <c r="A1992" t="s">
        <v>29</v>
      </c>
      <c r="B1992">
        <v>1128299</v>
      </c>
      <c r="C1992" s="1">
        <v>44486</v>
      </c>
      <c r="D1992">
        <f>YEAR(salesbydate[[#This Row],[Invoice_Date]])</f>
        <v>2021</v>
      </c>
      <c r="E1992">
        <f>MONTH(salesbydate[[#This Row],[Invoice_Date]])</f>
        <v>10</v>
      </c>
      <c r="F1992">
        <f>ROUNDUP(MONTH(salesbydate[[#This Row],[Invoice_Date]])/3,0)</f>
        <v>4</v>
      </c>
      <c r="G1992">
        <f>WEEKNUM(salesbydate[[#This Row],[Invoice_Date]])</f>
        <v>43</v>
      </c>
      <c r="H1992" t="s">
        <v>26</v>
      </c>
      <c r="I1992" t="s">
        <v>80</v>
      </c>
      <c r="J1992" t="s">
        <v>81</v>
      </c>
      <c r="K1992" t="s">
        <v>18</v>
      </c>
      <c r="L1992" t="s">
        <v>144</v>
      </c>
      <c r="M1992" s="2">
        <v>50</v>
      </c>
      <c r="N1992" s="2">
        <v>575</v>
      </c>
      <c r="O1992" s="2">
        <v>287500</v>
      </c>
      <c r="P1992" s="2">
        <v>115000</v>
      </c>
      <c r="Q1992" s="8">
        <v>0.4</v>
      </c>
      <c r="R1992" t="s">
        <v>82</v>
      </c>
    </row>
    <row r="1993" spans="1:18" x14ac:dyDescent="0.35">
      <c r="A1993" t="s">
        <v>29</v>
      </c>
      <c r="B1993">
        <v>1128299</v>
      </c>
      <c r="C1993" s="1">
        <v>44486</v>
      </c>
      <c r="D1993">
        <f>YEAR(salesbydate[[#This Row],[Invoice_Date]])</f>
        <v>2021</v>
      </c>
      <c r="E1993">
        <f>MONTH(salesbydate[[#This Row],[Invoice_Date]])</f>
        <v>10</v>
      </c>
      <c r="F1993">
        <f>ROUNDUP(MONTH(salesbydate[[#This Row],[Invoice_Date]])/3,0)</f>
        <v>4</v>
      </c>
      <c r="G1993">
        <f>WEEKNUM(salesbydate[[#This Row],[Invoice_Date]])</f>
        <v>43</v>
      </c>
      <c r="H1993" t="s">
        <v>26</v>
      </c>
      <c r="I1993" t="s">
        <v>80</v>
      </c>
      <c r="J1993" t="s">
        <v>81</v>
      </c>
      <c r="K1993" t="s">
        <v>19</v>
      </c>
      <c r="L1993" t="s">
        <v>145</v>
      </c>
      <c r="M1993" s="2">
        <v>45</v>
      </c>
      <c r="N1993" s="2">
        <v>400</v>
      </c>
      <c r="O1993" s="2">
        <v>180000</v>
      </c>
      <c r="P1993" s="2">
        <v>72000</v>
      </c>
      <c r="Q1993" s="8">
        <v>0.4</v>
      </c>
      <c r="R1993" t="s">
        <v>82</v>
      </c>
    </row>
    <row r="1994" spans="1:18" x14ac:dyDescent="0.35">
      <c r="A1994" t="s">
        <v>29</v>
      </c>
      <c r="B1994">
        <v>1128299</v>
      </c>
      <c r="C1994" s="1">
        <v>44486</v>
      </c>
      <c r="D1994">
        <f>YEAR(salesbydate[[#This Row],[Invoice_Date]])</f>
        <v>2021</v>
      </c>
      <c r="E1994">
        <f>MONTH(salesbydate[[#This Row],[Invoice_Date]])</f>
        <v>10</v>
      </c>
      <c r="F1994">
        <f>ROUNDUP(MONTH(salesbydate[[#This Row],[Invoice_Date]])/3,0)</f>
        <v>4</v>
      </c>
      <c r="G1994">
        <f>WEEKNUM(salesbydate[[#This Row],[Invoice_Date]])</f>
        <v>43</v>
      </c>
      <c r="H1994" t="s">
        <v>26</v>
      </c>
      <c r="I1994" t="s">
        <v>80</v>
      </c>
      <c r="J1994" t="s">
        <v>81</v>
      </c>
      <c r="K1994" t="s">
        <v>20</v>
      </c>
      <c r="L1994" t="s">
        <v>145</v>
      </c>
      <c r="M1994" s="2">
        <v>40</v>
      </c>
      <c r="N1994" s="2">
        <v>375</v>
      </c>
      <c r="O1994" s="2">
        <v>150000</v>
      </c>
      <c r="P1994" s="2">
        <v>60000</v>
      </c>
      <c r="Q1994" s="8">
        <v>0.4</v>
      </c>
      <c r="R1994" t="s">
        <v>82</v>
      </c>
    </row>
    <row r="1995" spans="1:18" x14ac:dyDescent="0.35">
      <c r="A1995" t="s">
        <v>29</v>
      </c>
      <c r="B1995">
        <v>1128299</v>
      </c>
      <c r="C1995" s="1">
        <v>44486</v>
      </c>
      <c r="D1995">
        <f>YEAR(salesbydate[[#This Row],[Invoice_Date]])</f>
        <v>2021</v>
      </c>
      <c r="E1995">
        <f>MONTH(salesbydate[[#This Row],[Invoice_Date]])</f>
        <v>10</v>
      </c>
      <c r="F1995">
        <f>ROUNDUP(MONTH(salesbydate[[#This Row],[Invoice_Date]])/3,0)</f>
        <v>4</v>
      </c>
      <c r="G1995">
        <f>WEEKNUM(salesbydate[[#This Row],[Invoice_Date]])</f>
        <v>43</v>
      </c>
      <c r="H1995" t="s">
        <v>26</v>
      </c>
      <c r="I1995" t="s">
        <v>80</v>
      </c>
      <c r="J1995" t="s">
        <v>81</v>
      </c>
      <c r="K1995" t="s">
        <v>21</v>
      </c>
      <c r="L1995" t="s">
        <v>144</v>
      </c>
      <c r="M1995" s="2">
        <v>50</v>
      </c>
      <c r="N1995" s="2">
        <v>350</v>
      </c>
      <c r="O1995" s="2">
        <v>175000</v>
      </c>
      <c r="P1995" s="2">
        <v>78750</v>
      </c>
      <c r="Q1995" s="8">
        <v>0.45</v>
      </c>
      <c r="R1995" t="s">
        <v>82</v>
      </c>
    </row>
    <row r="1996" spans="1:18" x14ac:dyDescent="0.35">
      <c r="A1996" t="s">
        <v>29</v>
      </c>
      <c r="B1996">
        <v>1128299</v>
      </c>
      <c r="C1996" s="1">
        <v>44486</v>
      </c>
      <c r="D1996">
        <f>YEAR(salesbydate[[#This Row],[Invoice_Date]])</f>
        <v>2021</v>
      </c>
      <c r="E1996">
        <f>MONTH(salesbydate[[#This Row],[Invoice_Date]])</f>
        <v>10</v>
      </c>
      <c r="F1996">
        <f>ROUNDUP(MONTH(salesbydate[[#This Row],[Invoice_Date]])/3,0)</f>
        <v>4</v>
      </c>
      <c r="G1996">
        <f>WEEKNUM(salesbydate[[#This Row],[Invoice_Date]])</f>
        <v>43</v>
      </c>
      <c r="H1996" t="s">
        <v>26</v>
      </c>
      <c r="I1996" t="s">
        <v>80</v>
      </c>
      <c r="J1996" t="s">
        <v>81</v>
      </c>
      <c r="K1996" t="s">
        <v>22</v>
      </c>
      <c r="L1996" t="s">
        <v>145</v>
      </c>
      <c r="M1996" s="2">
        <v>55</v>
      </c>
      <c r="N1996" s="2">
        <v>400</v>
      </c>
      <c r="O1996" s="2">
        <v>220000</v>
      </c>
      <c r="P1996" s="2">
        <v>77000</v>
      </c>
      <c r="Q1996" s="8">
        <v>0.35</v>
      </c>
      <c r="R1996" t="s">
        <v>82</v>
      </c>
    </row>
    <row r="1997" spans="1:18" x14ac:dyDescent="0.35">
      <c r="A1997" t="s">
        <v>29</v>
      </c>
      <c r="B1997">
        <v>1128299</v>
      </c>
      <c r="C1997" s="1">
        <v>44517</v>
      </c>
      <c r="D1997">
        <f>YEAR(salesbydate[[#This Row],[Invoice_Date]])</f>
        <v>2021</v>
      </c>
      <c r="E1997">
        <f>MONTH(salesbydate[[#This Row],[Invoice_Date]])</f>
        <v>11</v>
      </c>
      <c r="F1997">
        <f>ROUNDUP(MONTH(salesbydate[[#This Row],[Invoice_Date]])/3,0)</f>
        <v>4</v>
      </c>
      <c r="G1997">
        <f>WEEKNUM(salesbydate[[#This Row],[Invoice_Date]])</f>
        <v>47</v>
      </c>
      <c r="H1997" t="s">
        <v>26</v>
      </c>
      <c r="I1997" t="s">
        <v>80</v>
      </c>
      <c r="J1997" t="s">
        <v>81</v>
      </c>
      <c r="K1997" t="s">
        <v>16</v>
      </c>
      <c r="L1997" t="s">
        <v>144</v>
      </c>
      <c r="M1997" s="2">
        <v>40</v>
      </c>
      <c r="N1997" s="2">
        <v>625</v>
      </c>
      <c r="O1997" s="2">
        <v>250000</v>
      </c>
      <c r="P1997" s="2">
        <v>100000</v>
      </c>
      <c r="Q1997" s="8">
        <v>0.4</v>
      </c>
      <c r="R1997" t="s">
        <v>82</v>
      </c>
    </row>
    <row r="1998" spans="1:18" x14ac:dyDescent="0.35">
      <c r="A1998" t="s">
        <v>29</v>
      </c>
      <c r="B1998">
        <v>1128299</v>
      </c>
      <c r="C1998" s="1">
        <v>44517</v>
      </c>
      <c r="D1998">
        <f>YEAR(salesbydate[[#This Row],[Invoice_Date]])</f>
        <v>2021</v>
      </c>
      <c r="E1998">
        <f>MONTH(salesbydate[[#This Row],[Invoice_Date]])</f>
        <v>11</v>
      </c>
      <c r="F1998">
        <f>ROUNDUP(MONTH(salesbydate[[#This Row],[Invoice_Date]])/3,0)</f>
        <v>4</v>
      </c>
      <c r="G1998">
        <f>WEEKNUM(salesbydate[[#This Row],[Invoice_Date]])</f>
        <v>47</v>
      </c>
      <c r="H1998" t="s">
        <v>26</v>
      </c>
      <c r="I1998" t="s">
        <v>80</v>
      </c>
      <c r="J1998" t="s">
        <v>81</v>
      </c>
      <c r="K1998" t="s">
        <v>18</v>
      </c>
      <c r="L1998" t="s">
        <v>144</v>
      </c>
      <c r="M1998" s="2">
        <v>45</v>
      </c>
      <c r="N1998" s="2">
        <v>700</v>
      </c>
      <c r="O1998" s="2">
        <v>315000</v>
      </c>
      <c r="P1998" s="2">
        <v>126000</v>
      </c>
      <c r="Q1998" s="8">
        <v>0.4</v>
      </c>
      <c r="R1998" t="s">
        <v>82</v>
      </c>
    </row>
    <row r="1999" spans="1:18" x14ac:dyDescent="0.35">
      <c r="A1999" t="s">
        <v>29</v>
      </c>
      <c r="B1999">
        <v>1128299</v>
      </c>
      <c r="C1999" s="1">
        <v>44517</v>
      </c>
      <c r="D1999">
        <f>YEAR(salesbydate[[#This Row],[Invoice_Date]])</f>
        <v>2021</v>
      </c>
      <c r="E1999">
        <f>MONTH(salesbydate[[#This Row],[Invoice_Date]])</f>
        <v>11</v>
      </c>
      <c r="F1999">
        <f>ROUNDUP(MONTH(salesbydate[[#This Row],[Invoice_Date]])/3,0)</f>
        <v>4</v>
      </c>
      <c r="G1999">
        <f>WEEKNUM(salesbydate[[#This Row],[Invoice_Date]])</f>
        <v>47</v>
      </c>
      <c r="H1999" t="s">
        <v>26</v>
      </c>
      <c r="I1999" t="s">
        <v>80</v>
      </c>
      <c r="J1999" t="s">
        <v>81</v>
      </c>
      <c r="K1999" t="s">
        <v>19</v>
      </c>
      <c r="L1999" t="s">
        <v>145</v>
      </c>
      <c r="M1999" s="2">
        <v>40</v>
      </c>
      <c r="N1999" s="2">
        <v>525</v>
      </c>
      <c r="O1999" s="2">
        <v>210000</v>
      </c>
      <c r="P1999" s="2">
        <v>84000</v>
      </c>
      <c r="Q1999" s="8">
        <v>0.4</v>
      </c>
      <c r="R1999" t="s">
        <v>82</v>
      </c>
    </row>
    <row r="2000" spans="1:18" x14ac:dyDescent="0.35">
      <c r="A2000" t="s">
        <v>29</v>
      </c>
      <c r="B2000">
        <v>1128299</v>
      </c>
      <c r="C2000" s="1">
        <v>44517</v>
      </c>
      <c r="D2000">
        <f>YEAR(salesbydate[[#This Row],[Invoice_Date]])</f>
        <v>2021</v>
      </c>
      <c r="E2000">
        <f>MONTH(salesbydate[[#This Row],[Invoice_Date]])</f>
        <v>11</v>
      </c>
      <c r="F2000">
        <f>ROUNDUP(MONTH(salesbydate[[#This Row],[Invoice_Date]])/3,0)</f>
        <v>4</v>
      </c>
      <c r="G2000">
        <f>WEEKNUM(salesbydate[[#This Row],[Invoice_Date]])</f>
        <v>47</v>
      </c>
      <c r="H2000" t="s">
        <v>26</v>
      </c>
      <c r="I2000" t="s">
        <v>80</v>
      </c>
      <c r="J2000" t="s">
        <v>81</v>
      </c>
      <c r="K2000" t="s">
        <v>20</v>
      </c>
      <c r="L2000" t="s">
        <v>145</v>
      </c>
      <c r="M2000" s="2">
        <v>50</v>
      </c>
      <c r="N2000" s="2">
        <v>500</v>
      </c>
      <c r="O2000" s="2">
        <v>250000</v>
      </c>
      <c r="P2000" s="2">
        <v>100000</v>
      </c>
      <c r="Q2000" s="8">
        <v>0.4</v>
      </c>
      <c r="R2000" t="s">
        <v>82</v>
      </c>
    </row>
    <row r="2001" spans="1:18" x14ac:dyDescent="0.35">
      <c r="A2001" t="s">
        <v>29</v>
      </c>
      <c r="B2001">
        <v>1128299</v>
      </c>
      <c r="C2001" s="1">
        <v>44517</v>
      </c>
      <c r="D2001">
        <f>YEAR(salesbydate[[#This Row],[Invoice_Date]])</f>
        <v>2021</v>
      </c>
      <c r="E2001">
        <f>MONTH(salesbydate[[#This Row],[Invoice_Date]])</f>
        <v>11</v>
      </c>
      <c r="F2001">
        <f>ROUNDUP(MONTH(salesbydate[[#This Row],[Invoice_Date]])/3,0)</f>
        <v>4</v>
      </c>
      <c r="G2001">
        <f>WEEKNUM(salesbydate[[#This Row],[Invoice_Date]])</f>
        <v>47</v>
      </c>
      <c r="H2001" t="s">
        <v>26</v>
      </c>
      <c r="I2001" t="s">
        <v>80</v>
      </c>
      <c r="J2001" t="s">
        <v>81</v>
      </c>
      <c r="K2001" t="s">
        <v>21</v>
      </c>
      <c r="L2001" t="s">
        <v>144</v>
      </c>
      <c r="M2001" s="2">
        <v>70</v>
      </c>
      <c r="N2001" s="2">
        <v>475</v>
      </c>
      <c r="O2001" s="2">
        <v>332500</v>
      </c>
      <c r="P2001" s="2">
        <v>149625</v>
      </c>
      <c r="Q2001" s="8">
        <v>0.45</v>
      </c>
      <c r="R2001" t="s">
        <v>82</v>
      </c>
    </row>
    <row r="2002" spans="1:18" x14ac:dyDescent="0.35">
      <c r="A2002" t="s">
        <v>29</v>
      </c>
      <c r="B2002">
        <v>1128299</v>
      </c>
      <c r="C2002" s="1">
        <v>44517</v>
      </c>
      <c r="D2002">
        <f>YEAR(salesbydate[[#This Row],[Invoice_Date]])</f>
        <v>2021</v>
      </c>
      <c r="E2002">
        <f>MONTH(salesbydate[[#This Row],[Invoice_Date]])</f>
        <v>11</v>
      </c>
      <c r="F2002">
        <f>ROUNDUP(MONTH(salesbydate[[#This Row],[Invoice_Date]])/3,0)</f>
        <v>4</v>
      </c>
      <c r="G2002">
        <f>WEEKNUM(salesbydate[[#This Row],[Invoice_Date]])</f>
        <v>47</v>
      </c>
      <c r="H2002" t="s">
        <v>26</v>
      </c>
      <c r="I2002" t="s">
        <v>80</v>
      </c>
      <c r="J2002" t="s">
        <v>81</v>
      </c>
      <c r="K2002" t="s">
        <v>22</v>
      </c>
      <c r="L2002" t="s">
        <v>145</v>
      </c>
      <c r="M2002" s="2">
        <v>85</v>
      </c>
      <c r="N2002" s="2">
        <v>600</v>
      </c>
      <c r="O2002" s="2">
        <v>510000</v>
      </c>
      <c r="P2002" s="2">
        <v>178500</v>
      </c>
      <c r="Q2002" s="8">
        <v>0.35</v>
      </c>
      <c r="R2002" t="s">
        <v>82</v>
      </c>
    </row>
    <row r="2003" spans="1:18" x14ac:dyDescent="0.35">
      <c r="A2003" t="s">
        <v>29</v>
      </c>
      <c r="B2003">
        <v>1128299</v>
      </c>
      <c r="C2003" s="1">
        <v>44546</v>
      </c>
      <c r="D2003">
        <f>YEAR(salesbydate[[#This Row],[Invoice_Date]])</f>
        <v>2021</v>
      </c>
      <c r="E2003">
        <f>MONTH(salesbydate[[#This Row],[Invoice_Date]])</f>
        <v>12</v>
      </c>
      <c r="F2003">
        <f>ROUNDUP(MONTH(salesbydate[[#This Row],[Invoice_Date]])/3,0)</f>
        <v>4</v>
      </c>
      <c r="G2003">
        <f>WEEKNUM(salesbydate[[#This Row],[Invoice_Date]])</f>
        <v>51</v>
      </c>
      <c r="H2003" t="s">
        <v>26</v>
      </c>
      <c r="I2003" t="s">
        <v>80</v>
      </c>
      <c r="J2003" t="s">
        <v>81</v>
      </c>
      <c r="K2003" t="s">
        <v>16</v>
      </c>
      <c r="L2003" t="s">
        <v>144</v>
      </c>
      <c r="M2003" s="2">
        <v>70</v>
      </c>
      <c r="N2003" s="2">
        <v>800</v>
      </c>
      <c r="O2003" s="2">
        <v>560000</v>
      </c>
      <c r="P2003" s="2">
        <v>224000</v>
      </c>
      <c r="Q2003" s="8">
        <v>0.4</v>
      </c>
      <c r="R2003" t="s">
        <v>82</v>
      </c>
    </row>
    <row r="2004" spans="1:18" x14ac:dyDescent="0.35">
      <c r="A2004" t="s">
        <v>29</v>
      </c>
      <c r="B2004">
        <v>1128299</v>
      </c>
      <c r="C2004" s="1">
        <v>44546</v>
      </c>
      <c r="D2004">
        <f>YEAR(salesbydate[[#This Row],[Invoice_Date]])</f>
        <v>2021</v>
      </c>
      <c r="E2004">
        <f>MONTH(salesbydate[[#This Row],[Invoice_Date]])</f>
        <v>12</v>
      </c>
      <c r="F2004">
        <f>ROUNDUP(MONTH(salesbydate[[#This Row],[Invoice_Date]])/3,0)</f>
        <v>4</v>
      </c>
      <c r="G2004">
        <f>WEEKNUM(salesbydate[[#This Row],[Invoice_Date]])</f>
        <v>51</v>
      </c>
      <c r="H2004" t="s">
        <v>26</v>
      </c>
      <c r="I2004" t="s">
        <v>80</v>
      </c>
      <c r="J2004" t="s">
        <v>81</v>
      </c>
      <c r="K2004" t="s">
        <v>18</v>
      </c>
      <c r="L2004" t="s">
        <v>144</v>
      </c>
      <c r="M2004" s="2">
        <v>80</v>
      </c>
      <c r="N2004" s="2">
        <v>800</v>
      </c>
      <c r="O2004" s="2">
        <v>640000</v>
      </c>
      <c r="P2004" s="2">
        <v>256000</v>
      </c>
      <c r="Q2004" s="8">
        <v>0.4</v>
      </c>
      <c r="R2004" t="s">
        <v>82</v>
      </c>
    </row>
    <row r="2005" spans="1:18" x14ac:dyDescent="0.35">
      <c r="A2005" t="s">
        <v>13</v>
      </c>
      <c r="B2005">
        <v>1128299</v>
      </c>
      <c r="C2005" s="1">
        <v>44546</v>
      </c>
      <c r="D2005">
        <f>YEAR(salesbydate[[#This Row],[Invoice_Date]])</f>
        <v>2021</v>
      </c>
      <c r="E2005">
        <f>MONTH(salesbydate[[#This Row],[Invoice_Date]])</f>
        <v>12</v>
      </c>
      <c r="F2005">
        <f>ROUNDUP(MONTH(salesbydate[[#This Row],[Invoice_Date]])/3,0)</f>
        <v>4</v>
      </c>
      <c r="G2005">
        <f>WEEKNUM(salesbydate[[#This Row],[Invoice_Date]])</f>
        <v>51</v>
      </c>
      <c r="H2005" t="s">
        <v>26</v>
      </c>
      <c r="I2005" t="s">
        <v>80</v>
      </c>
      <c r="J2005" t="s">
        <v>81</v>
      </c>
      <c r="K2005" t="s">
        <v>19</v>
      </c>
      <c r="L2005" t="s">
        <v>145</v>
      </c>
      <c r="M2005" s="2">
        <v>75</v>
      </c>
      <c r="N2005" s="2">
        <v>600</v>
      </c>
      <c r="O2005" s="2">
        <v>450000</v>
      </c>
      <c r="P2005" s="2">
        <v>180000</v>
      </c>
      <c r="Q2005" s="8">
        <v>0.4</v>
      </c>
      <c r="R2005" t="s">
        <v>82</v>
      </c>
    </row>
    <row r="2006" spans="1:18" x14ac:dyDescent="0.35">
      <c r="A2006" t="s">
        <v>13</v>
      </c>
      <c r="B2006">
        <v>1128299</v>
      </c>
      <c r="C2006" s="1">
        <v>44546</v>
      </c>
      <c r="D2006">
        <f>YEAR(salesbydate[[#This Row],[Invoice_Date]])</f>
        <v>2021</v>
      </c>
      <c r="E2006">
        <f>MONTH(salesbydate[[#This Row],[Invoice_Date]])</f>
        <v>12</v>
      </c>
      <c r="F2006">
        <f>ROUNDUP(MONTH(salesbydate[[#This Row],[Invoice_Date]])/3,0)</f>
        <v>4</v>
      </c>
      <c r="G2006">
        <f>WEEKNUM(salesbydate[[#This Row],[Invoice_Date]])</f>
        <v>51</v>
      </c>
      <c r="H2006" t="s">
        <v>26</v>
      </c>
      <c r="I2006" t="s">
        <v>80</v>
      </c>
      <c r="J2006" t="s">
        <v>81</v>
      </c>
      <c r="K2006" t="s">
        <v>20</v>
      </c>
      <c r="L2006" t="s">
        <v>145</v>
      </c>
      <c r="M2006" s="2">
        <v>75</v>
      </c>
      <c r="N2006" s="2">
        <v>600</v>
      </c>
      <c r="O2006" s="2">
        <v>450000</v>
      </c>
      <c r="P2006" s="2">
        <v>180000</v>
      </c>
      <c r="Q2006" s="8">
        <v>0.4</v>
      </c>
      <c r="R2006" t="s">
        <v>82</v>
      </c>
    </row>
    <row r="2007" spans="1:18" x14ac:dyDescent="0.35">
      <c r="A2007" t="s">
        <v>13</v>
      </c>
      <c r="B2007">
        <v>1128299</v>
      </c>
      <c r="C2007" s="1">
        <v>44546</v>
      </c>
      <c r="D2007">
        <f>YEAR(salesbydate[[#This Row],[Invoice_Date]])</f>
        <v>2021</v>
      </c>
      <c r="E2007">
        <f>MONTH(salesbydate[[#This Row],[Invoice_Date]])</f>
        <v>12</v>
      </c>
      <c r="F2007">
        <f>ROUNDUP(MONTH(salesbydate[[#This Row],[Invoice_Date]])/3,0)</f>
        <v>4</v>
      </c>
      <c r="G2007">
        <f>WEEKNUM(salesbydate[[#This Row],[Invoice_Date]])</f>
        <v>51</v>
      </c>
      <c r="H2007" t="s">
        <v>26</v>
      </c>
      <c r="I2007" t="s">
        <v>80</v>
      </c>
      <c r="J2007" t="s">
        <v>81</v>
      </c>
      <c r="K2007" t="s">
        <v>21</v>
      </c>
      <c r="L2007" t="s">
        <v>144</v>
      </c>
      <c r="M2007" s="2">
        <v>85</v>
      </c>
      <c r="N2007" s="2">
        <v>525</v>
      </c>
      <c r="O2007" s="2">
        <v>446250</v>
      </c>
      <c r="P2007" s="2">
        <v>200813</v>
      </c>
      <c r="Q2007" s="8">
        <v>0.45</v>
      </c>
      <c r="R2007" t="s">
        <v>82</v>
      </c>
    </row>
    <row r="2008" spans="1:18" x14ac:dyDescent="0.35">
      <c r="A2008" t="s">
        <v>13</v>
      </c>
      <c r="B2008">
        <v>1128299</v>
      </c>
      <c r="C2008" s="1">
        <v>44546</v>
      </c>
      <c r="D2008">
        <f>YEAR(salesbydate[[#This Row],[Invoice_Date]])</f>
        <v>2021</v>
      </c>
      <c r="E2008">
        <f>MONTH(salesbydate[[#This Row],[Invoice_Date]])</f>
        <v>12</v>
      </c>
      <c r="F2008">
        <f>ROUNDUP(MONTH(salesbydate[[#This Row],[Invoice_Date]])/3,0)</f>
        <v>4</v>
      </c>
      <c r="G2008">
        <f>WEEKNUM(salesbydate[[#This Row],[Invoice_Date]])</f>
        <v>51</v>
      </c>
      <c r="H2008" t="s">
        <v>26</v>
      </c>
      <c r="I2008" t="s">
        <v>80</v>
      </c>
      <c r="J2008" t="s">
        <v>81</v>
      </c>
      <c r="K2008" t="s">
        <v>22</v>
      </c>
      <c r="L2008" t="s">
        <v>145</v>
      </c>
      <c r="M2008" s="2">
        <v>90</v>
      </c>
      <c r="N2008" s="2">
        <v>625</v>
      </c>
      <c r="O2008" s="2">
        <v>562500</v>
      </c>
      <c r="P2008" s="2">
        <v>196875</v>
      </c>
      <c r="Q2008" s="8">
        <v>0.35</v>
      </c>
      <c r="R2008" t="s">
        <v>82</v>
      </c>
    </row>
    <row r="2009" spans="1:18" x14ac:dyDescent="0.35">
      <c r="A2009" t="s">
        <v>13</v>
      </c>
      <c r="B2009">
        <v>1197831</v>
      </c>
      <c r="C2009" s="1">
        <v>44201</v>
      </c>
      <c r="D2009">
        <f>YEAR(salesbydate[[#This Row],[Invoice_Date]])</f>
        <v>2021</v>
      </c>
      <c r="E2009">
        <f>MONTH(salesbydate[[#This Row],[Invoice_Date]])</f>
        <v>1</v>
      </c>
      <c r="F2009">
        <f>ROUNDUP(MONTH(salesbydate[[#This Row],[Invoice_Date]])/3,0)</f>
        <v>1</v>
      </c>
      <c r="G2009">
        <f>WEEKNUM(salesbydate[[#This Row],[Invoice_Date]])</f>
        <v>2</v>
      </c>
      <c r="H2009" t="s">
        <v>26</v>
      </c>
      <c r="I2009" t="s">
        <v>80</v>
      </c>
      <c r="J2009" t="s">
        <v>81</v>
      </c>
      <c r="K2009" t="s">
        <v>16</v>
      </c>
      <c r="L2009" t="s">
        <v>144</v>
      </c>
      <c r="M2009" s="2">
        <v>20</v>
      </c>
      <c r="N2009" s="2">
        <v>675</v>
      </c>
      <c r="O2009" s="2">
        <v>135000</v>
      </c>
      <c r="P2009" s="2">
        <v>40500</v>
      </c>
      <c r="Q2009" s="8">
        <v>0.3</v>
      </c>
      <c r="R2009" t="s">
        <v>82</v>
      </c>
    </row>
    <row r="2010" spans="1:18" x14ac:dyDescent="0.35">
      <c r="A2010" t="s">
        <v>13</v>
      </c>
      <c r="B2010">
        <v>1197831</v>
      </c>
      <c r="C2010" s="1">
        <v>44201</v>
      </c>
      <c r="D2010">
        <f>YEAR(salesbydate[[#This Row],[Invoice_Date]])</f>
        <v>2021</v>
      </c>
      <c r="E2010">
        <f>MONTH(salesbydate[[#This Row],[Invoice_Date]])</f>
        <v>1</v>
      </c>
      <c r="F2010">
        <f>ROUNDUP(MONTH(salesbydate[[#This Row],[Invoice_Date]])/3,0)</f>
        <v>1</v>
      </c>
      <c r="G2010">
        <f>WEEKNUM(salesbydate[[#This Row],[Invoice_Date]])</f>
        <v>2</v>
      </c>
      <c r="H2010" t="s">
        <v>26</v>
      </c>
      <c r="I2010" t="s">
        <v>80</v>
      </c>
      <c r="J2010" t="s">
        <v>81</v>
      </c>
      <c r="K2010" t="s">
        <v>18</v>
      </c>
      <c r="L2010" t="s">
        <v>144</v>
      </c>
      <c r="M2010" s="2">
        <v>30</v>
      </c>
      <c r="N2010" s="2">
        <v>675</v>
      </c>
      <c r="O2010" s="2">
        <v>202500</v>
      </c>
      <c r="P2010" s="2">
        <v>60750</v>
      </c>
      <c r="Q2010" s="8">
        <v>0.3</v>
      </c>
      <c r="R2010" t="s">
        <v>82</v>
      </c>
    </row>
    <row r="2011" spans="1:18" x14ac:dyDescent="0.35">
      <c r="A2011" t="s">
        <v>13</v>
      </c>
      <c r="B2011">
        <v>1197831</v>
      </c>
      <c r="C2011" s="1">
        <v>44201</v>
      </c>
      <c r="D2011">
        <f>YEAR(salesbydate[[#This Row],[Invoice_Date]])</f>
        <v>2021</v>
      </c>
      <c r="E2011">
        <f>MONTH(salesbydate[[#This Row],[Invoice_Date]])</f>
        <v>1</v>
      </c>
      <c r="F2011">
        <f>ROUNDUP(MONTH(salesbydate[[#This Row],[Invoice_Date]])/3,0)</f>
        <v>1</v>
      </c>
      <c r="G2011">
        <f>WEEKNUM(salesbydate[[#This Row],[Invoice_Date]])</f>
        <v>2</v>
      </c>
      <c r="H2011" t="s">
        <v>26</v>
      </c>
      <c r="I2011" t="s">
        <v>80</v>
      </c>
      <c r="J2011" t="s">
        <v>81</v>
      </c>
      <c r="K2011" t="s">
        <v>19</v>
      </c>
      <c r="L2011" t="s">
        <v>145</v>
      </c>
      <c r="M2011" s="2">
        <v>30</v>
      </c>
      <c r="N2011" s="2">
        <v>475</v>
      </c>
      <c r="O2011" s="2">
        <v>142500</v>
      </c>
      <c r="P2011" s="2">
        <v>42750</v>
      </c>
      <c r="Q2011" s="8">
        <v>0.3</v>
      </c>
      <c r="R2011" t="s">
        <v>82</v>
      </c>
    </row>
    <row r="2012" spans="1:18" x14ac:dyDescent="0.35">
      <c r="A2012" t="s">
        <v>13</v>
      </c>
      <c r="B2012">
        <v>1197831</v>
      </c>
      <c r="C2012" s="1">
        <v>44201</v>
      </c>
      <c r="D2012">
        <f>YEAR(salesbydate[[#This Row],[Invoice_Date]])</f>
        <v>2021</v>
      </c>
      <c r="E2012">
        <f>MONTH(salesbydate[[#This Row],[Invoice_Date]])</f>
        <v>1</v>
      </c>
      <c r="F2012">
        <f>ROUNDUP(MONTH(salesbydate[[#This Row],[Invoice_Date]])/3,0)</f>
        <v>1</v>
      </c>
      <c r="G2012">
        <f>WEEKNUM(salesbydate[[#This Row],[Invoice_Date]])</f>
        <v>2</v>
      </c>
      <c r="H2012" t="s">
        <v>26</v>
      </c>
      <c r="I2012" t="s">
        <v>80</v>
      </c>
      <c r="J2012" t="s">
        <v>81</v>
      </c>
      <c r="K2012" t="s">
        <v>20</v>
      </c>
      <c r="L2012" t="s">
        <v>145</v>
      </c>
      <c r="M2012" s="2">
        <v>35</v>
      </c>
      <c r="N2012" s="2">
        <v>475</v>
      </c>
      <c r="O2012" s="2">
        <v>166250</v>
      </c>
      <c r="P2012" s="2">
        <v>66500</v>
      </c>
      <c r="Q2012" s="8">
        <v>0.4</v>
      </c>
      <c r="R2012" t="s">
        <v>82</v>
      </c>
    </row>
    <row r="2013" spans="1:18" x14ac:dyDescent="0.35">
      <c r="A2013" t="s">
        <v>13</v>
      </c>
      <c r="B2013">
        <v>1197831</v>
      </c>
      <c r="C2013" s="1">
        <v>44201</v>
      </c>
      <c r="D2013">
        <f>YEAR(salesbydate[[#This Row],[Invoice_Date]])</f>
        <v>2021</v>
      </c>
      <c r="E2013">
        <f>MONTH(salesbydate[[#This Row],[Invoice_Date]])</f>
        <v>1</v>
      </c>
      <c r="F2013">
        <f>ROUNDUP(MONTH(salesbydate[[#This Row],[Invoice_Date]])/3,0)</f>
        <v>1</v>
      </c>
      <c r="G2013">
        <f>WEEKNUM(salesbydate[[#This Row],[Invoice_Date]])</f>
        <v>2</v>
      </c>
      <c r="H2013" t="s">
        <v>26</v>
      </c>
      <c r="I2013" t="s">
        <v>80</v>
      </c>
      <c r="J2013" t="s">
        <v>81</v>
      </c>
      <c r="K2013" t="s">
        <v>21</v>
      </c>
      <c r="L2013" t="s">
        <v>144</v>
      </c>
      <c r="M2013" s="2">
        <v>40</v>
      </c>
      <c r="N2013" s="2">
        <v>325</v>
      </c>
      <c r="O2013" s="2">
        <v>130000</v>
      </c>
      <c r="P2013" s="2">
        <v>32500</v>
      </c>
      <c r="Q2013" s="8">
        <v>0.25</v>
      </c>
      <c r="R2013" t="s">
        <v>82</v>
      </c>
    </row>
    <row r="2014" spans="1:18" x14ac:dyDescent="0.35">
      <c r="A2014" t="s">
        <v>29</v>
      </c>
      <c r="B2014">
        <v>1197831</v>
      </c>
      <c r="C2014" s="1">
        <v>44201</v>
      </c>
      <c r="D2014">
        <f>YEAR(salesbydate[[#This Row],[Invoice_Date]])</f>
        <v>2021</v>
      </c>
      <c r="E2014">
        <f>MONTH(salesbydate[[#This Row],[Invoice_Date]])</f>
        <v>1</v>
      </c>
      <c r="F2014">
        <f>ROUNDUP(MONTH(salesbydate[[#This Row],[Invoice_Date]])/3,0)</f>
        <v>1</v>
      </c>
      <c r="G2014">
        <f>WEEKNUM(salesbydate[[#This Row],[Invoice_Date]])</f>
        <v>2</v>
      </c>
      <c r="H2014" t="s">
        <v>26</v>
      </c>
      <c r="I2014" t="s">
        <v>80</v>
      </c>
      <c r="J2014" t="s">
        <v>81</v>
      </c>
      <c r="K2014" t="s">
        <v>22</v>
      </c>
      <c r="L2014" t="s">
        <v>145</v>
      </c>
      <c r="M2014" s="2">
        <v>35</v>
      </c>
      <c r="N2014" s="2">
        <v>475</v>
      </c>
      <c r="O2014" s="2">
        <v>166250</v>
      </c>
      <c r="P2014" s="2">
        <v>74813</v>
      </c>
      <c r="Q2014" s="8">
        <v>0.45</v>
      </c>
      <c r="R2014" t="s">
        <v>82</v>
      </c>
    </row>
    <row r="2015" spans="1:18" x14ac:dyDescent="0.35">
      <c r="A2015" t="s">
        <v>13</v>
      </c>
      <c r="B2015">
        <v>1197831</v>
      </c>
      <c r="C2015" s="1">
        <v>44231</v>
      </c>
      <c r="D2015">
        <f>YEAR(salesbydate[[#This Row],[Invoice_Date]])</f>
        <v>2021</v>
      </c>
      <c r="E2015">
        <f>MONTH(salesbydate[[#This Row],[Invoice_Date]])</f>
        <v>2</v>
      </c>
      <c r="F2015">
        <f>ROUNDUP(MONTH(salesbydate[[#This Row],[Invoice_Date]])/3,0)</f>
        <v>1</v>
      </c>
      <c r="G2015">
        <f>WEEKNUM(salesbydate[[#This Row],[Invoice_Date]])</f>
        <v>6</v>
      </c>
      <c r="H2015" t="s">
        <v>26</v>
      </c>
      <c r="I2015" t="s">
        <v>80</v>
      </c>
      <c r="J2015" t="s">
        <v>81</v>
      </c>
      <c r="K2015" t="s">
        <v>16</v>
      </c>
      <c r="L2015" t="s">
        <v>144</v>
      </c>
      <c r="M2015" s="2">
        <v>25</v>
      </c>
      <c r="N2015" s="2">
        <v>625</v>
      </c>
      <c r="O2015" s="2">
        <v>156250</v>
      </c>
      <c r="P2015" s="2">
        <v>46875</v>
      </c>
      <c r="Q2015" s="8">
        <v>0.3</v>
      </c>
      <c r="R2015" t="s">
        <v>82</v>
      </c>
    </row>
    <row r="2016" spans="1:18" x14ac:dyDescent="0.35">
      <c r="A2016" t="s">
        <v>13</v>
      </c>
      <c r="B2016">
        <v>1197831</v>
      </c>
      <c r="C2016" s="1">
        <v>44231</v>
      </c>
      <c r="D2016">
        <f>YEAR(salesbydate[[#This Row],[Invoice_Date]])</f>
        <v>2021</v>
      </c>
      <c r="E2016">
        <f>MONTH(salesbydate[[#This Row],[Invoice_Date]])</f>
        <v>2</v>
      </c>
      <c r="F2016">
        <f>ROUNDUP(MONTH(salesbydate[[#This Row],[Invoice_Date]])/3,0)</f>
        <v>1</v>
      </c>
      <c r="G2016">
        <f>WEEKNUM(salesbydate[[#This Row],[Invoice_Date]])</f>
        <v>6</v>
      </c>
      <c r="H2016" t="s">
        <v>26</v>
      </c>
      <c r="I2016" t="s">
        <v>80</v>
      </c>
      <c r="J2016" t="s">
        <v>81</v>
      </c>
      <c r="K2016" t="s">
        <v>18</v>
      </c>
      <c r="L2016" t="s">
        <v>144</v>
      </c>
      <c r="M2016" s="2">
        <v>35</v>
      </c>
      <c r="N2016" s="2">
        <v>600</v>
      </c>
      <c r="O2016" s="2">
        <v>210000</v>
      </c>
      <c r="P2016" s="2">
        <v>63000</v>
      </c>
      <c r="Q2016" s="8">
        <v>0.3</v>
      </c>
      <c r="R2016" t="s">
        <v>82</v>
      </c>
    </row>
    <row r="2017" spans="1:18" x14ac:dyDescent="0.35">
      <c r="A2017" t="s">
        <v>13</v>
      </c>
      <c r="B2017">
        <v>1197831</v>
      </c>
      <c r="C2017" s="1">
        <v>44231</v>
      </c>
      <c r="D2017">
        <f>YEAR(salesbydate[[#This Row],[Invoice_Date]])</f>
        <v>2021</v>
      </c>
      <c r="E2017">
        <f>MONTH(salesbydate[[#This Row],[Invoice_Date]])</f>
        <v>2</v>
      </c>
      <c r="F2017">
        <f>ROUNDUP(MONTH(salesbydate[[#This Row],[Invoice_Date]])/3,0)</f>
        <v>1</v>
      </c>
      <c r="G2017">
        <f>WEEKNUM(salesbydate[[#This Row],[Invoice_Date]])</f>
        <v>6</v>
      </c>
      <c r="H2017" t="s">
        <v>26</v>
      </c>
      <c r="I2017" t="s">
        <v>80</v>
      </c>
      <c r="J2017" t="s">
        <v>81</v>
      </c>
      <c r="K2017" t="s">
        <v>19</v>
      </c>
      <c r="L2017" t="s">
        <v>145</v>
      </c>
      <c r="M2017" s="2">
        <v>35</v>
      </c>
      <c r="N2017" s="2">
        <v>425</v>
      </c>
      <c r="O2017" s="2">
        <v>148750</v>
      </c>
      <c r="P2017" s="2">
        <v>44625</v>
      </c>
      <c r="Q2017" s="8">
        <v>0.3</v>
      </c>
      <c r="R2017" t="s">
        <v>82</v>
      </c>
    </row>
    <row r="2018" spans="1:18" x14ac:dyDescent="0.35">
      <c r="A2018" t="s">
        <v>13</v>
      </c>
      <c r="B2018">
        <v>1197831</v>
      </c>
      <c r="C2018" s="1">
        <v>44231</v>
      </c>
      <c r="D2018">
        <f>YEAR(salesbydate[[#This Row],[Invoice_Date]])</f>
        <v>2021</v>
      </c>
      <c r="E2018">
        <f>MONTH(salesbydate[[#This Row],[Invoice_Date]])</f>
        <v>2</v>
      </c>
      <c r="F2018">
        <f>ROUNDUP(MONTH(salesbydate[[#This Row],[Invoice_Date]])/3,0)</f>
        <v>1</v>
      </c>
      <c r="G2018">
        <f>WEEKNUM(salesbydate[[#This Row],[Invoice_Date]])</f>
        <v>6</v>
      </c>
      <c r="H2018" t="s">
        <v>30</v>
      </c>
      <c r="I2018" t="s">
        <v>83</v>
      </c>
      <c r="J2018" t="s">
        <v>84</v>
      </c>
      <c r="K2018" t="s">
        <v>20</v>
      </c>
      <c r="L2018" t="s">
        <v>145</v>
      </c>
      <c r="M2018" s="2">
        <v>35</v>
      </c>
      <c r="N2018" s="2">
        <v>375</v>
      </c>
      <c r="O2018" s="2">
        <v>131250</v>
      </c>
      <c r="P2018" s="2">
        <v>52500</v>
      </c>
      <c r="Q2018" s="8">
        <v>0.4</v>
      </c>
      <c r="R2018" t="s">
        <v>82</v>
      </c>
    </row>
    <row r="2019" spans="1:18" x14ac:dyDescent="0.35">
      <c r="A2019" t="s">
        <v>13</v>
      </c>
      <c r="B2019">
        <v>1197831</v>
      </c>
      <c r="C2019" s="1">
        <v>44231</v>
      </c>
      <c r="D2019">
        <f>YEAR(salesbydate[[#This Row],[Invoice_Date]])</f>
        <v>2021</v>
      </c>
      <c r="E2019">
        <f>MONTH(salesbydate[[#This Row],[Invoice_Date]])</f>
        <v>2</v>
      </c>
      <c r="F2019">
        <f>ROUNDUP(MONTH(salesbydate[[#This Row],[Invoice_Date]])/3,0)</f>
        <v>1</v>
      </c>
      <c r="G2019">
        <f>WEEKNUM(salesbydate[[#This Row],[Invoice_Date]])</f>
        <v>6</v>
      </c>
      <c r="H2019" t="s">
        <v>30</v>
      </c>
      <c r="I2019" t="s">
        <v>83</v>
      </c>
      <c r="J2019" t="s">
        <v>84</v>
      </c>
      <c r="K2019" t="s">
        <v>21</v>
      </c>
      <c r="L2019" t="s">
        <v>144</v>
      </c>
      <c r="M2019" s="2">
        <v>40</v>
      </c>
      <c r="N2019" s="2">
        <v>250</v>
      </c>
      <c r="O2019" s="2">
        <v>100000</v>
      </c>
      <c r="P2019" s="2">
        <v>25000</v>
      </c>
      <c r="Q2019" s="8">
        <v>0.25</v>
      </c>
      <c r="R2019" t="s">
        <v>82</v>
      </c>
    </row>
    <row r="2020" spans="1:18" x14ac:dyDescent="0.35">
      <c r="A2020" t="s">
        <v>13</v>
      </c>
      <c r="B2020">
        <v>1197831</v>
      </c>
      <c r="C2020" s="1">
        <v>44231</v>
      </c>
      <c r="D2020">
        <f>YEAR(salesbydate[[#This Row],[Invoice_Date]])</f>
        <v>2021</v>
      </c>
      <c r="E2020">
        <f>MONTH(salesbydate[[#This Row],[Invoice_Date]])</f>
        <v>2</v>
      </c>
      <c r="F2020">
        <f>ROUNDUP(MONTH(salesbydate[[#This Row],[Invoice_Date]])/3,0)</f>
        <v>1</v>
      </c>
      <c r="G2020">
        <f>WEEKNUM(salesbydate[[#This Row],[Invoice_Date]])</f>
        <v>6</v>
      </c>
      <c r="H2020" t="s">
        <v>30</v>
      </c>
      <c r="I2020" t="s">
        <v>83</v>
      </c>
      <c r="J2020" t="s">
        <v>84</v>
      </c>
      <c r="K2020" t="s">
        <v>22</v>
      </c>
      <c r="L2020" t="s">
        <v>145</v>
      </c>
      <c r="M2020" s="2">
        <v>35</v>
      </c>
      <c r="N2020" s="2">
        <v>450</v>
      </c>
      <c r="O2020" s="2">
        <v>157500</v>
      </c>
      <c r="P2020" s="2">
        <v>70875</v>
      </c>
      <c r="Q2020" s="8">
        <v>0.45</v>
      </c>
      <c r="R2020" t="s">
        <v>82</v>
      </c>
    </row>
    <row r="2021" spans="1:18" x14ac:dyDescent="0.35">
      <c r="A2021" t="s">
        <v>13</v>
      </c>
      <c r="B2021">
        <v>1197831</v>
      </c>
      <c r="C2021" s="1">
        <v>44261</v>
      </c>
      <c r="D2021">
        <f>YEAR(salesbydate[[#This Row],[Invoice_Date]])</f>
        <v>2021</v>
      </c>
      <c r="E2021">
        <f>MONTH(salesbydate[[#This Row],[Invoice_Date]])</f>
        <v>3</v>
      </c>
      <c r="F2021">
        <f>ROUNDUP(MONTH(salesbydate[[#This Row],[Invoice_Date]])/3,0)</f>
        <v>1</v>
      </c>
      <c r="G2021">
        <f>WEEKNUM(salesbydate[[#This Row],[Invoice_Date]])</f>
        <v>10</v>
      </c>
      <c r="H2021" t="s">
        <v>30</v>
      </c>
      <c r="I2021" t="s">
        <v>83</v>
      </c>
      <c r="J2021" t="s">
        <v>84</v>
      </c>
      <c r="K2021" t="s">
        <v>16</v>
      </c>
      <c r="L2021" t="s">
        <v>144</v>
      </c>
      <c r="M2021" s="2">
        <v>30</v>
      </c>
      <c r="N2021" s="2">
        <v>625</v>
      </c>
      <c r="O2021" s="2">
        <v>187500</v>
      </c>
      <c r="P2021" s="2">
        <v>65625</v>
      </c>
      <c r="Q2021" s="8">
        <v>0.35</v>
      </c>
      <c r="R2021" t="s">
        <v>82</v>
      </c>
    </row>
    <row r="2022" spans="1:18" x14ac:dyDescent="0.35">
      <c r="A2022" t="s">
        <v>13</v>
      </c>
      <c r="B2022">
        <v>1197831</v>
      </c>
      <c r="C2022" s="1">
        <v>44261</v>
      </c>
      <c r="D2022">
        <f>YEAR(salesbydate[[#This Row],[Invoice_Date]])</f>
        <v>2021</v>
      </c>
      <c r="E2022">
        <f>MONTH(salesbydate[[#This Row],[Invoice_Date]])</f>
        <v>3</v>
      </c>
      <c r="F2022">
        <f>ROUNDUP(MONTH(salesbydate[[#This Row],[Invoice_Date]])/3,0)</f>
        <v>1</v>
      </c>
      <c r="G2022">
        <f>WEEKNUM(salesbydate[[#This Row],[Invoice_Date]])</f>
        <v>10</v>
      </c>
      <c r="H2022" t="s">
        <v>30</v>
      </c>
      <c r="I2022" t="s">
        <v>83</v>
      </c>
      <c r="J2022" t="s">
        <v>84</v>
      </c>
      <c r="K2022" t="s">
        <v>18</v>
      </c>
      <c r="L2022" t="s">
        <v>144</v>
      </c>
      <c r="M2022" s="2">
        <v>40</v>
      </c>
      <c r="N2022" s="2">
        <v>625</v>
      </c>
      <c r="O2022" s="2">
        <v>250000</v>
      </c>
      <c r="P2022" s="2">
        <v>87500</v>
      </c>
      <c r="Q2022" s="8">
        <v>0.35</v>
      </c>
      <c r="R2022" t="s">
        <v>82</v>
      </c>
    </row>
    <row r="2023" spans="1:18" x14ac:dyDescent="0.35">
      <c r="A2023" t="s">
        <v>13</v>
      </c>
      <c r="B2023">
        <v>1197831</v>
      </c>
      <c r="C2023" s="1">
        <v>44261</v>
      </c>
      <c r="D2023">
        <f>YEAR(salesbydate[[#This Row],[Invoice_Date]])</f>
        <v>2021</v>
      </c>
      <c r="E2023">
        <f>MONTH(salesbydate[[#This Row],[Invoice_Date]])</f>
        <v>3</v>
      </c>
      <c r="F2023">
        <f>ROUNDUP(MONTH(salesbydate[[#This Row],[Invoice_Date]])/3,0)</f>
        <v>1</v>
      </c>
      <c r="G2023">
        <f>WEEKNUM(salesbydate[[#This Row],[Invoice_Date]])</f>
        <v>10</v>
      </c>
      <c r="H2023" t="s">
        <v>30</v>
      </c>
      <c r="I2023" t="s">
        <v>83</v>
      </c>
      <c r="J2023" t="s">
        <v>84</v>
      </c>
      <c r="K2023" t="s">
        <v>19</v>
      </c>
      <c r="L2023" t="s">
        <v>145</v>
      </c>
      <c r="M2023" s="2">
        <v>30</v>
      </c>
      <c r="N2023" s="2">
        <v>450</v>
      </c>
      <c r="O2023" s="2">
        <v>135000</v>
      </c>
      <c r="P2023" s="2">
        <v>47250</v>
      </c>
      <c r="Q2023" s="8">
        <v>0.35</v>
      </c>
      <c r="R2023" t="s">
        <v>82</v>
      </c>
    </row>
    <row r="2024" spans="1:18" x14ac:dyDescent="0.35">
      <c r="A2024" t="s">
        <v>13</v>
      </c>
      <c r="B2024">
        <v>1197831</v>
      </c>
      <c r="C2024" s="1">
        <v>44261</v>
      </c>
      <c r="D2024">
        <f>YEAR(salesbydate[[#This Row],[Invoice_Date]])</f>
        <v>2021</v>
      </c>
      <c r="E2024">
        <f>MONTH(salesbydate[[#This Row],[Invoice_Date]])</f>
        <v>3</v>
      </c>
      <c r="F2024">
        <f>ROUNDUP(MONTH(salesbydate[[#This Row],[Invoice_Date]])/3,0)</f>
        <v>1</v>
      </c>
      <c r="G2024">
        <f>WEEKNUM(salesbydate[[#This Row],[Invoice_Date]])</f>
        <v>10</v>
      </c>
      <c r="H2024" t="s">
        <v>30</v>
      </c>
      <c r="I2024" t="s">
        <v>83</v>
      </c>
      <c r="J2024" t="s">
        <v>84</v>
      </c>
      <c r="K2024" t="s">
        <v>20</v>
      </c>
      <c r="L2024" t="s">
        <v>145</v>
      </c>
      <c r="M2024" s="2">
        <v>35</v>
      </c>
      <c r="N2024" s="2">
        <v>350</v>
      </c>
      <c r="O2024" s="2">
        <v>122500</v>
      </c>
      <c r="P2024" s="2">
        <v>55125</v>
      </c>
      <c r="Q2024" s="8">
        <v>0.45</v>
      </c>
      <c r="R2024" t="s">
        <v>82</v>
      </c>
    </row>
    <row r="2025" spans="1:18" x14ac:dyDescent="0.35">
      <c r="A2025" t="s">
        <v>29</v>
      </c>
      <c r="B2025">
        <v>1197831</v>
      </c>
      <c r="C2025" s="1">
        <v>44261</v>
      </c>
      <c r="D2025">
        <f>YEAR(salesbydate[[#This Row],[Invoice_Date]])</f>
        <v>2021</v>
      </c>
      <c r="E2025">
        <f>MONTH(salesbydate[[#This Row],[Invoice_Date]])</f>
        <v>3</v>
      </c>
      <c r="F2025">
        <f>ROUNDUP(MONTH(salesbydate[[#This Row],[Invoice_Date]])/3,0)</f>
        <v>1</v>
      </c>
      <c r="G2025">
        <f>WEEKNUM(salesbydate[[#This Row],[Invoice_Date]])</f>
        <v>10</v>
      </c>
      <c r="H2025" t="s">
        <v>30</v>
      </c>
      <c r="I2025" t="s">
        <v>83</v>
      </c>
      <c r="J2025" t="s">
        <v>84</v>
      </c>
      <c r="K2025" t="s">
        <v>21</v>
      </c>
      <c r="L2025" t="s">
        <v>144</v>
      </c>
      <c r="M2025" s="2">
        <v>40</v>
      </c>
      <c r="N2025" s="2">
        <v>250</v>
      </c>
      <c r="O2025" s="2">
        <v>100000</v>
      </c>
      <c r="P2025" s="2">
        <v>30000</v>
      </c>
      <c r="Q2025" s="8">
        <v>0.3</v>
      </c>
      <c r="R2025" t="s">
        <v>82</v>
      </c>
    </row>
    <row r="2026" spans="1:18" x14ac:dyDescent="0.35">
      <c r="A2026" t="s">
        <v>29</v>
      </c>
      <c r="B2026">
        <v>1197831</v>
      </c>
      <c r="C2026" s="1">
        <v>44261</v>
      </c>
      <c r="D2026">
        <f>YEAR(salesbydate[[#This Row],[Invoice_Date]])</f>
        <v>2021</v>
      </c>
      <c r="E2026">
        <f>MONTH(salesbydate[[#This Row],[Invoice_Date]])</f>
        <v>3</v>
      </c>
      <c r="F2026">
        <f>ROUNDUP(MONTH(salesbydate[[#This Row],[Invoice_Date]])/3,0)</f>
        <v>1</v>
      </c>
      <c r="G2026">
        <f>WEEKNUM(salesbydate[[#This Row],[Invoice_Date]])</f>
        <v>10</v>
      </c>
      <c r="H2026" t="s">
        <v>30</v>
      </c>
      <c r="I2026" t="s">
        <v>83</v>
      </c>
      <c r="J2026" t="s">
        <v>84</v>
      </c>
      <c r="K2026" t="s">
        <v>22</v>
      </c>
      <c r="L2026" t="s">
        <v>145</v>
      </c>
      <c r="M2026" s="2">
        <v>35</v>
      </c>
      <c r="N2026" s="2">
        <v>400</v>
      </c>
      <c r="O2026" s="2">
        <v>140000</v>
      </c>
      <c r="P2026" s="2">
        <v>70000</v>
      </c>
      <c r="Q2026" s="8">
        <v>0.5</v>
      </c>
      <c r="R2026" t="s">
        <v>82</v>
      </c>
    </row>
    <row r="2027" spans="1:18" x14ac:dyDescent="0.35">
      <c r="A2027" t="s">
        <v>29</v>
      </c>
      <c r="B2027">
        <v>1197831</v>
      </c>
      <c r="C2027" s="1">
        <v>44291</v>
      </c>
      <c r="D2027">
        <f>YEAR(salesbydate[[#This Row],[Invoice_Date]])</f>
        <v>2021</v>
      </c>
      <c r="E2027">
        <f>MONTH(salesbydate[[#This Row],[Invoice_Date]])</f>
        <v>4</v>
      </c>
      <c r="F2027">
        <f>ROUNDUP(MONTH(salesbydate[[#This Row],[Invoice_Date]])/3,0)</f>
        <v>2</v>
      </c>
      <c r="G2027">
        <f>WEEKNUM(salesbydate[[#This Row],[Invoice_Date]])</f>
        <v>15</v>
      </c>
      <c r="H2027" t="s">
        <v>30</v>
      </c>
      <c r="I2027" t="s">
        <v>83</v>
      </c>
      <c r="J2027" t="s">
        <v>84</v>
      </c>
      <c r="K2027" t="s">
        <v>16</v>
      </c>
      <c r="L2027" t="s">
        <v>144</v>
      </c>
      <c r="M2027" s="2">
        <v>20</v>
      </c>
      <c r="N2027" s="2">
        <v>650</v>
      </c>
      <c r="O2027" s="2">
        <v>130000</v>
      </c>
      <c r="P2027" s="2">
        <v>45500</v>
      </c>
      <c r="Q2027" s="8">
        <v>0.35</v>
      </c>
      <c r="R2027" t="s">
        <v>82</v>
      </c>
    </row>
    <row r="2028" spans="1:18" x14ac:dyDescent="0.35">
      <c r="A2028" t="s">
        <v>29</v>
      </c>
      <c r="B2028">
        <v>1197831</v>
      </c>
      <c r="C2028" s="1">
        <v>44291</v>
      </c>
      <c r="D2028">
        <f>YEAR(salesbydate[[#This Row],[Invoice_Date]])</f>
        <v>2021</v>
      </c>
      <c r="E2028">
        <f>MONTH(salesbydate[[#This Row],[Invoice_Date]])</f>
        <v>4</v>
      </c>
      <c r="F2028">
        <f>ROUNDUP(MONTH(salesbydate[[#This Row],[Invoice_Date]])/3,0)</f>
        <v>2</v>
      </c>
      <c r="G2028">
        <f>WEEKNUM(salesbydate[[#This Row],[Invoice_Date]])</f>
        <v>15</v>
      </c>
      <c r="H2028" t="s">
        <v>30</v>
      </c>
      <c r="I2028" t="s">
        <v>83</v>
      </c>
      <c r="J2028" t="s">
        <v>84</v>
      </c>
      <c r="K2028" t="s">
        <v>18</v>
      </c>
      <c r="L2028" t="s">
        <v>144</v>
      </c>
      <c r="M2028" s="2">
        <v>30</v>
      </c>
      <c r="N2028" s="2">
        <v>650</v>
      </c>
      <c r="O2028" s="2">
        <v>195000</v>
      </c>
      <c r="P2028" s="2">
        <v>68250</v>
      </c>
      <c r="Q2028" s="8">
        <v>0.35</v>
      </c>
      <c r="R2028" t="s">
        <v>82</v>
      </c>
    </row>
    <row r="2029" spans="1:18" x14ac:dyDescent="0.35">
      <c r="A2029" t="s">
        <v>29</v>
      </c>
      <c r="B2029">
        <v>1197831</v>
      </c>
      <c r="C2029" s="1">
        <v>44291</v>
      </c>
      <c r="D2029">
        <f>YEAR(salesbydate[[#This Row],[Invoice_Date]])</f>
        <v>2021</v>
      </c>
      <c r="E2029">
        <f>MONTH(salesbydate[[#This Row],[Invoice_Date]])</f>
        <v>4</v>
      </c>
      <c r="F2029">
        <f>ROUNDUP(MONTH(salesbydate[[#This Row],[Invoice_Date]])/3,0)</f>
        <v>2</v>
      </c>
      <c r="G2029">
        <f>WEEKNUM(salesbydate[[#This Row],[Invoice_Date]])</f>
        <v>15</v>
      </c>
      <c r="H2029" t="s">
        <v>30</v>
      </c>
      <c r="I2029" t="s">
        <v>83</v>
      </c>
      <c r="J2029" t="s">
        <v>84</v>
      </c>
      <c r="K2029" t="s">
        <v>19</v>
      </c>
      <c r="L2029" t="s">
        <v>145</v>
      </c>
      <c r="M2029" s="2">
        <v>25</v>
      </c>
      <c r="N2029" s="2">
        <v>475</v>
      </c>
      <c r="O2029" s="2">
        <v>118750</v>
      </c>
      <c r="P2029" s="2">
        <v>41563</v>
      </c>
      <c r="Q2029" s="8">
        <v>0.35</v>
      </c>
      <c r="R2029" t="s">
        <v>82</v>
      </c>
    </row>
    <row r="2030" spans="1:18" x14ac:dyDescent="0.35">
      <c r="A2030" t="s">
        <v>29</v>
      </c>
      <c r="B2030">
        <v>1197831</v>
      </c>
      <c r="C2030" s="1">
        <v>44291</v>
      </c>
      <c r="D2030">
        <f>YEAR(salesbydate[[#This Row],[Invoice_Date]])</f>
        <v>2021</v>
      </c>
      <c r="E2030">
        <f>MONTH(salesbydate[[#This Row],[Invoice_Date]])</f>
        <v>4</v>
      </c>
      <c r="F2030">
        <f>ROUNDUP(MONTH(salesbydate[[#This Row],[Invoice_Date]])/3,0)</f>
        <v>2</v>
      </c>
      <c r="G2030">
        <f>WEEKNUM(salesbydate[[#This Row],[Invoice_Date]])</f>
        <v>15</v>
      </c>
      <c r="H2030" t="s">
        <v>30</v>
      </c>
      <c r="I2030" t="s">
        <v>83</v>
      </c>
      <c r="J2030" t="s">
        <v>84</v>
      </c>
      <c r="K2030" t="s">
        <v>20</v>
      </c>
      <c r="L2030" t="s">
        <v>145</v>
      </c>
      <c r="M2030" s="2">
        <v>30</v>
      </c>
      <c r="N2030" s="2">
        <v>375</v>
      </c>
      <c r="O2030" s="2">
        <v>112500</v>
      </c>
      <c r="P2030" s="2">
        <v>50625</v>
      </c>
      <c r="Q2030" s="8">
        <v>0.45</v>
      </c>
      <c r="R2030" t="s">
        <v>82</v>
      </c>
    </row>
    <row r="2031" spans="1:18" x14ac:dyDescent="0.35">
      <c r="A2031" t="s">
        <v>29</v>
      </c>
      <c r="B2031">
        <v>1197831</v>
      </c>
      <c r="C2031" s="1">
        <v>44291</v>
      </c>
      <c r="D2031">
        <f>YEAR(salesbydate[[#This Row],[Invoice_Date]])</f>
        <v>2021</v>
      </c>
      <c r="E2031">
        <f>MONTH(salesbydate[[#This Row],[Invoice_Date]])</f>
        <v>4</v>
      </c>
      <c r="F2031">
        <f>ROUNDUP(MONTH(salesbydate[[#This Row],[Invoice_Date]])/3,0)</f>
        <v>2</v>
      </c>
      <c r="G2031">
        <f>WEEKNUM(salesbydate[[#This Row],[Invoice_Date]])</f>
        <v>15</v>
      </c>
      <c r="H2031" t="s">
        <v>30</v>
      </c>
      <c r="I2031" t="s">
        <v>83</v>
      </c>
      <c r="J2031" t="s">
        <v>84</v>
      </c>
      <c r="K2031" t="s">
        <v>21</v>
      </c>
      <c r="L2031" t="s">
        <v>144</v>
      </c>
      <c r="M2031" s="2">
        <v>35</v>
      </c>
      <c r="N2031" s="2">
        <v>275</v>
      </c>
      <c r="O2031" s="2">
        <v>96250</v>
      </c>
      <c r="P2031" s="2">
        <v>28875</v>
      </c>
      <c r="Q2031" s="8">
        <v>0.3</v>
      </c>
      <c r="R2031" t="s">
        <v>82</v>
      </c>
    </row>
    <row r="2032" spans="1:18" x14ac:dyDescent="0.35">
      <c r="A2032" t="s">
        <v>29</v>
      </c>
      <c r="B2032">
        <v>1197831</v>
      </c>
      <c r="C2032" s="1">
        <v>44291</v>
      </c>
      <c r="D2032">
        <f>YEAR(salesbydate[[#This Row],[Invoice_Date]])</f>
        <v>2021</v>
      </c>
      <c r="E2032">
        <f>MONTH(salesbydate[[#This Row],[Invoice_Date]])</f>
        <v>4</v>
      </c>
      <c r="F2032">
        <f>ROUNDUP(MONTH(salesbydate[[#This Row],[Invoice_Date]])/3,0)</f>
        <v>2</v>
      </c>
      <c r="G2032">
        <f>WEEKNUM(salesbydate[[#This Row],[Invoice_Date]])</f>
        <v>15</v>
      </c>
      <c r="H2032" t="s">
        <v>30</v>
      </c>
      <c r="I2032" t="s">
        <v>83</v>
      </c>
      <c r="J2032" t="s">
        <v>84</v>
      </c>
      <c r="K2032" t="s">
        <v>22</v>
      </c>
      <c r="L2032" t="s">
        <v>145</v>
      </c>
      <c r="M2032" s="2">
        <v>30</v>
      </c>
      <c r="N2032" s="2">
        <v>550</v>
      </c>
      <c r="O2032" s="2">
        <v>165000</v>
      </c>
      <c r="P2032" s="2">
        <v>82500</v>
      </c>
      <c r="Q2032" s="8">
        <v>0.5</v>
      </c>
      <c r="R2032" t="s">
        <v>82</v>
      </c>
    </row>
    <row r="2033" spans="1:18" x14ac:dyDescent="0.35">
      <c r="A2033" t="s">
        <v>29</v>
      </c>
      <c r="B2033">
        <v>1197831</v>
      </c>
      <c r="C2033" s="1">
        <v>44321</v>
      </c>
      <c r="D2033">
        <f>YEAR(salesbydate[[#This Row],[Invoice_Date]])</f>
        <v>2021</v>
      </c>
      <c r="E2033">
        <f>MONTH(salesbydate[[#This Row],[Invoice_Date]])</f>
        <v>5</v>
      </c>
      <c r="F2033">
        <f>ROUNDUP(MONTH(salesbydate[[#This Row],[Invoice_Date]])/3,0)</f>
        <v>2</v>
      </c>
      <c r="G2033">
        <f>WEEKNUM(salesbydate[[#This Row],[Invoice_Date]])</f>
        <v>19</v>
      </c>
      <c r="H2033" t="s">
        <v>30</v>
      </c>
      <c r="I2033" t="s">
        <v>83</v>
      </c>
      <c r="J2033" t="s">
        <v>84</v>
      </c>
      <c r="K2033" t="s">
        <v>16</v>
      </c>
      <c r="L2033" t="s">
        <v>144</v>
      </c>
      <c r="M2033" s="2">
        <v>20</v>
      </c>
      <c r="N2033" s="2">
        <v>700</v>
      </c>
      <c r="O2033" s="2">
        <v>140000</v>
      </c>
      <c r="P2033" s="2">
        <v>49000</v>
      </c>
      <c r="Q2033" s="8">
        <v>0.35</v>
      </c>
      <c r="R2033" t="s">
        <v>82</v>
      </c>
    </row>
    <row r="2034" spans="1:18" x14ac:dyDescent="0.35">
      <c r="A2034" t="s">
        <v>29</v>
      </c>
      <c r="B2034">
        <v>1197831</v>
      </c>
      <c r="C2034" s="1">
        <v>44321</v>
      </c>
      <c r="D2034">
        <f>YEAR(salesbydate[[#This Row],[Invoice_Date]])</f>
        <v>2021</v>
      </c>
      <c r="E2034">
        <f>MONTH(salesbydate[[#This Row],[Invoice_Date]])</f>
        <v>5</v>
      </c>
      <c r="F2034">
        <f>ROUNDUP(MONTH(salesbydate[[#This Row],[Invoice_Date]])/3,0)</f>
        <v>2</v>
      </c>
      <c r="G2034">
        <f>WEEKNUM(salesbydate[[#This Row],[Invoice_Date]])</f>
        <v>19</v>
      </c>
      <c r="H2034" t="s">
        <v>30</v>
      </c>
      <c r="I2034" t="s">
        <v>83</v>
      </c>
      <c r="J2034" t="s">
        <v>84</v>
      </c>
      <c r="K2034" t="s">
        <v>18</v>
      </c>
      <c r="L2034" t="s">
        <v>144</v>
      </c>
      <c r="M2034" s="2">
        <v>30</v>
      </c>
      <c r="N2034" s="2">
        <v>725</v>
      </c>
      <c r="O2034" s="2">
        <v>217500</v>
      </c>
      <c r="P2034" s="2">
        <v>76125</v>
      </c>
      <c r="Q2034" s="8">
        <v>0.35</v>
      </c>
      <c r="R2034" t="s">
        <v>82</v>
      </c>
    </row>
    <row r="2035" spans="1:18" x14ac:dyDescent="0.35">
      <c r="A2035" t="s">
        <v>29</v>
      </c>
      <c r="B2035">
        <v>1197831</v>
      </c>
      <c r="C2035" s="1">
        <v>44321</v>
      </c>
      <c r="D2035">
        <f>YEAR(salesbydate[[#This Row],[Invoice_Date]])</f>
        <v>2021</v>
      </c>
      <c r="E2035">
        <f>MONTH(salesbydate[[#This Row],[Invoice_Date]])</f>
        <v>5</v>
      </c>
      <c r="F2035">
        <f>ROUNDUP(MONTH(salesbydate[[#This Row],[Invoice_Date]])/3,0)</f>
        <v>2</v>
      </c>
      <c r="G2035">
        <f>WEEKNUM(salesbydate[[#This Row],[Invoice_Date]])</f>
        <v>19</v>
      </c>
      <c r="H2035" t="s">
        <v>30</v>
      </c>
      <c r="I2035" t="s">
        <v>83</v>
      </c>
      <c r="J2035" t="s">
        <v>84</v>
      </c>
      <c r="K2035" t="s">
        <v>19</v>
      </c>
      <c r="L2035" t="s">
        <v>145</v>
      </c>
      <c r="M2035" s="2">
        <v>25</v>
      </c>
      <c r="N2035" s="2">
        <v>575</v>
      </c>
      <c r="O2035" s="2">
        <v>143750</v>
      </c>
      <c r="P2035" s="2">
        <v>50313</v>
      </c>
      <c r="Q2035" s="8">
        <v>0.35</v>
      </c>
      <c r="R2035" t="s">
        <v>82</v>
      </c>
    </row>
    <row r="2036" spans="1:18" x14ac:dyDescent="0.35">
      <c r="A2036" t="s">
        <v>29</v>
      </c>
      <c r="B2036">
        <v>1197831</v>
      </c>
      <c r="C2036" s="1">
        <v>44321</v>
      </c>
      <c r="D2036">
        <f>YEAR(salesbydate[[#This Row],[Invoice_Date]])</f>
        <v>2021</v>
      </c>
      <c r="E2036">
        <f>MONTH(salesbydate[[#This Row],[Invoice_Date]])</f>
        <v>5</v>
      </c>
      <c r="F2036">
        <f>ROUNDUP(MONTH(salesbydate[[#This Row],[Invoice_Date]])/3,0)</f>
        <v>2</v>
      </c>
      <c r="G2036">
        <f>WEEKNUM(salesbydate[[#This Row],[Invoice_Date]])</f>
        <v>19</v>
      </c>
      <c r="H2036" t="s">
        <v>30</v>
      </c>
      <c r="I2036" t="s">
        <v>83</v>
      </c>
      <c r="J2036" t="s">
        <v>84</v>
      </c>
      <c r="K2036" t="s">
        <v>20</v>
      </c>
      <c r="L2036" t="s">
        <v>145</v>
      </c>
      <c r="M2036" s="2">
        <v>35</v>
      </c>
      <c r="N2036" s="2">
        <v>500</v>
      </c>
      <c r="O2036" s="2">
        <v>175000</v>
      </c>
      <c r="P2036" s="2">
        <v>78750</v>
      </c>
      <c r="Q2036" s="8">
        <v>0.45</v>
      </c>
      <c r="R2036" t="s">
        <v>82</v>
      </c>
    </row>
    <row r="2037" spans="1:18" x14ac:dyDescent="0.35">
      <c r="A2037" t="s">
        <v>29</v>
      </c>
      <c r="B2037">
        <v>1197831</v>
      </c>
      <c r="C2037" s="1">
        <v>44321</v>
      </c>
      <c r="D2037">
        <f>YEAR(salesbydate[[#This Row],[Invoice_Date]])</f>
        <v>2021</v>
      </c>
      <c r="E2037">
        <f>MONTH(salesbydate[[#This Row],[Invoice_Date]])</f>
        <v>5</v>
      </c>
      <c r="F2037">
        <f>ROUNDUP(MONTH(salesbydate[[#This Row],[Invoice_Date]])/3,0)</f>
        <v>2</v>
      </c>
      <c r="G2037">
        <f>WEEKNUM(salesbydate[[#This Row],[Invoice_Date]])</f>
        <v>19</v>
      </c>
      <c r="H2037" t="s">
        <v>30</v>
      </c>
      <c r="I2037" t="s">
        <v>83</v>
      </c>
      <c r="J2037" t="s">
        <v>84</v>
      </c>
      <c r="K2037" t="s">
        <v>21</v>
      </c>
      <c r="L2037" t="s">
        <v>144</v>
      </c>
      <c r="M2037" s="2">
        <v>50</v>
      </c>
      <c r="N2037" s="2">
        <v>400</v>
      </c>
      <c r="O2037" s="2">
        <v>200000</v>
      </c>
      <c r="P2037" s="2">
        <v>60000</v>
      </c>
      <c r="Q2037" s="8">
        <v>0.3</v>
      </c>
      <c r="R2037" t="s">
        <v>82</v>
      </c>
    </row>
    <row r="2038" spans="1:18" x14ac:dyDescent="0.35">
      <c r="A2038" t="s">
        <v>29</v>
      </c>
      <c r="B2038">
        <v>1197831</v>
      </c>
      <c r="C2038" s="1">
        <v>44321</v>
      </c>
      <c r="D2038">
        <f>YEAR(salesbydate[[#This Row],[Invoice_Date]])</f>
        <v>2021</v>
      </c>
      <c r="E2038">
        <f>MONTH(salesbydate[[#This Row],[Invoice_Date]])</f>
        <v>5</v>
      </c>
      <c r="F2038">
        <f>ROUNDUP(MONTH(salesbydate[[#This Row],[Invoice_Date]])/3,0)</f>
        <v>2</v>
      </c>
      <c r="G2038">
        <f>WEEKNUM(salesbydate[[#This Row],[Invoice_Date]])</f>
        <v>19</v>
      </c>
      <c r="H2038" t="s">
        <v>30</v>
      </c>
      <c r="I2038" t="s">
        <v>83</v>
      </c>
      <c r="J2038" t="s">
        <v>84</v>
      </c>
      <c r="K2038" t="s">
        <v>22</v>
      </c>
      <c r="L2038" t="s">
        <v>145</v>
      </c>
      <c r="M2038" s="2">
        <v>45</v>
      </c>
      <c r="N2038" s="2">
        <v>750</v>
      </c>
      <c r="O2038" s="2">
        <v>337500</v>
      </c>
      <c r="P2038" s="2">
        <v>168750</v>
      </c>
      <c r="Q2038" s="8">
        <v>0.5</v>
      </c>
      <c r="R2038" t="s">
        <v>82</v>
      </c>
    </row>
    <row r="2039" spans="1:18" x14ac:dyDescent="0.35">
      <c r="A2039" t="s">
        <v>29</v>
      </c>
      <c r="B2039">
        <v>1197831</v>
      </c>
      <c r="C2039" s="1">
        <v>44351</v>
      </c>
      <c r="D2039">
        <f>YEAR(salesbydate[[#This Row],[Invoice_Date]])</f>
        <v>2021</v>
      </c>
      <c r="E2039">
        <f>MONTH(salesbydate[[#This Row],[Invoice_Date]])</f>
        <v>6</v>
      </c>
      <c r="F2039">
        <f>ROUNDUP(MONTH(salesbydate[[#This Row],[Invoice_Date]])/3,0)</f>
        <v>2</v>
      </c>
      <c r="G2039">
        <f>WEEKNUM(salesbydate[[#This Row],[Invoice_Date]])</f>
        <v>23</v>
      </c>
      <c r="H2039" t="s">
        <v>30</v>
      </c>
      <c r="I2039" t="s">
        <v>83</v>
      </c>
      <c r="J2039" t="s">
        <v>84</v>
      </c>
      <c r="K2039" t="s">
        <v>16</v>
      </c>
      <c r="L2039" t="s">
        <v>144</v>
      </c>
      <c r="M2039" s="2">
        <v>45</v>
      </c>
      <c r="N2039" s="2">
        <v>750</v>
      </c>
      <c r="O2039" s="2">
        <v>337500</v>
      </c>
      <c r="P2039" s="2">
        <v>118125</v>
      </c>
      <c r="Q2039" s="8">
        <v>0.35</v>
      </c>
      <c r="R2039" t="s">
        <v>82</v>
      </c>
    </row>
    <row r="2040" spans="1:18" x14ac:dyDescent="0.35">
      <c r="A2040" t="s">
        <v>29</v>
      </c>
      <c r="B2040">
        <v>1197831</v>
      </c>
      <c r="C2040" s="1">
        <v>44351</v>
      </c>
      <c r="D2040">
        <f>YEAR(salesbydate[[#This Row],[Invoice_Date]])</f>
        <v>2021</v>
      </c>
      <c r="E2040">
        <f>MONTH(salesbydate[[#This Row],[Invoice_Date]])</f>
        <v>6</v>
      </c>
      <c r="F2040">
        <f>ROUNDUP(MONTH(salesbydate[[#This Row],[Invoice_Date]])/3,0)</f>
        <v>2</v>
      </c>
      <c r="G2040">
        <f>WEEKNUM(salesbydate[[#This Row],[Invoice_Date]])</f>
        <v>23</v>
      </c>
      <c r="H2040" t="s">
        <v>30</v>
      </c>
      <c r="I2040" t="s">
        <v>83</v>
      </c>
      <c r="J2040" t="s">
        <v>84</v>
      </c>
      <c r="K2040" t="s">
        <v>18</v>
      </c>
      <c r="L2040" t="s">
        <v>144</v>
      </c>
      <c r="M2040" s="2">
        <v>50</v>
      </c>
      <c r="N2040" s="2">
        <v>750</v>
      </c>
      <c r="O2040" s="2">
        <v>375000</v>
      </c>
      <c r="P2040" s="2">
        <v>131250</v>
      </c>
      <c r="Q2040" s="8">
        <v>0.35</v>
      </c>
      <c r="R2040" t="s">
        <v>82</v>
      </c>
    </row>
    <row r="2041" spans="1:18" x14ac:dyDescent="0.35">
      <c r="A2041" t="s">
        <v>29</v>
      </c>
      <c r="B2041">
        <v>1197831</v>
      </c>
      <c r="C2041" s="1">
        <v>44351</v>
      </c>
      <c r="D2041">
        <f>YEAR(salesbydate[[#This Row],[Invoice_Date]])</f>
        <v>2021</v>
      </c>
      <c r="E2041">
        <f>MONTH(salesbydate[[#This Row],[Invoice_Date]])</f>
        <v>6</v>
      </c>
      <c r="F2041">
        <f>ROUNDUP(MONTH(salesbydate[[#This Row],[Invoice_Date]])/3,0)</f>
        <v>2</v>
      </c>
      <c r="G2041">
        <f>WEEKNUM(salesbydate[[#This Row],[Invoice_Date]])</f>
        <v>23</v>
      </c>
      <c r="H2041" t="s">
        <v>30</v>
      </c>
      <c r="I2041" t="s">
        <v>83</v>
      </c>
      <c r="J2041" t="s">
        <v>84</v>
      </c>
      <c r="K2041" t="s">
        <v>19</v>
      </c>
      <c r="L2041" t="s">
        <v>145</v>
      </c>
      <c r="M2041" s="2">
        <v>50</v>
      </c>
      <c r="N2041" s="2">
        <v>600</v>
      </c>
      <c r="O2041" s="2">
        <v>300000</v>
      </c>
      <c r="P2041" s="2">
        <v>105000</v>
      </c>
      <c r="Q2041" s="8">
        <v>0.35</v>
      </c>
      <c r="R2041" t="s">
        <v>82</v>
      </c>
    </row>
    <row r="2042" spans="1:18" x14ac:dyDescent="0.35">
      <c r="A2042" t="s">
        <v>29</v>
      </c>
      <c r="B2042">
        <v>1197831</v>
      </c>
      <c r="C2042" s="1">
        <v>44351</v>
      </c>
      <c r="D2042">
        <f>YEAR(salesbydate[[#This Row],[Invoice_Date]])</f>
        <v>2021</v>
      </c>
      <c r="E2042">
        <f>MONTH(salesbydate[[#This Row],[Invoice_Date]])</f>
        <v>6</v>
      </c>
      <c r="F2042">
        <f>ROUNDUP(MONTH(salesbydate[[#This Row],[Invoice_Date]])/3,0)</f>
        <v>2</v>
      </c>
      <c r="G2042">
        <f>WEEKNUM(salesbydate[[#This Row],[Invoice_Date]])</f>
        <v>23</v>
      </c>
      <c r="H2042" t="s">
        <v>30</v>
      </c>
      <c r="I2042" t="s">
        <v>83</v>
      </c>
      <c r="J2042" t="s">
        <v>84</v>
      </c>
      <c r="K2042" t="s">
        <v>20</v>
      </c>
      <c r="L2042" t="s">
        <v>145</v>
      </c>
      <c r="M2042" s="2">
        <v>50</v>
      </c>
      <c r="N2042" s="2">
        <v>550</v>
      </c>
      <c r="O2042" s="2">
        <v>275000</v>
      </c>
      <c r="P2042" s="2">
        <v>123750</v>
      </c>
      <c r="Q2042" s="8">
        <v>0.45</v>
      </c>
      <c r="R2042" t="s">
        <v>82</v>
      </c>
    </row>
    <row r="2043" spans="1:18" x14ac:dyDescent="0.35">
      <c r="A2043" t="s">
        <v>29</v>
      </c>
      <c r="B2043">
        <v>1197831</v>
      </c>
      <c r="C2043" s="1">
        <v>44351</v>
      </c>
      <c r="D2043">
        <f>YEAR(salesbydate[[#This Row],[Invoice_Date]])</f>
        <v>2021</v>
      </c>
      <c r="E2043">
        <f>MONTH(salesbydate[[#This Row],[Invoice_Date]])</f>
        <v>6</v>
      </c>
      <c r="F2043">
        <f>ROUNDUP(MONTH(salesbydate[[#This Row],[Invoice_Date]])/3,0)</f>
        <v>2</v>
      </c>
      <c r="G2043">
        <f>WEEKNUM(salesbydate[[#This Row],[Invoice_Date]])</f>
        <v>23</v>
      </c>
      <c r="H2043" t="s">
        <v>30</v>
      </c>
      <c r="I2043" t="s">
        <v>83</v>
      </c>
      <c r="J2043" t="s">
        <v>84</v>
      </c>
      <c r="K2043" t="s">
        <v>21</v>
      </c>
      <c r="L2043" t="s">
        <v>144</v>
      </c>
      <c r="M2043" s="2">
        <v>55</v>
      </c>
      <c r="N2043" s="2">
        <v>450</v>
      </c>
      <c r="O2043" s="2">
        <v>247500</v>
      </c>
      <c r="P2043" s="2">
        <v>74250</v>
      </c>
      <c r="Q2043" s="8">
        <v>0.3</v>
      </c>
      <c r="R2043" t="s">
        <v>82</v>
      </c>
    </row>
    <row r="2044" spans="1:18" x14ac:dyDescent="0.35">
      <c r="A2044" t="s">
        <v>29</v>
      </c>
      <c r="B2044">
        <v>1197831</v>
      </c>
      <c r="C2044" s="1">
        <v>44351</v>
      </c>
      <c r="D2044">
        <f>YEAR(salesbydate[[#This Row],[Invoice_Date]])</f>
        <v>2021</v>
      </c>
      <c r="E2044">
        <f>MONTH(salesbydate[[#This Row],[Invoice_Date]])</f>
        <v>6</v>
      </c>
      <c r="F2044">
        <f>ROUNDUP(MONTH(salesbydate[[#This Row],[Invoice_Date]])/3,0)</f>
        <v>2</v>
      </c>
      <c r="G2044">
        <f>WEEKNUM(salesbydate[[#This Row],[Invoice_Date]])</f>
        <v>23</v>
      </c>
      <c r="H2044" t="s">
        <v>30</v>
      </c>
      <c r="I2044" t="s">
        <v>83</v>
      </c>
      <c r="J2044" t="s">
        <v>84</v>
      </c>
      <c r="K2044" t="s">
        <v>22</v>
      </c>
      <c r="L2044" t="s">
        <v>145</v>
      </c>
      <c r="M2044" s="2">
        <v>60</v>
      </c>
      <c r="N2044" s="2">
        <v>825</v>
      </c>
      <c r="O2044" s="2">
        <v>495000</v>
      </c>
      <c r="P2044" s="2">
        <v>247500</v>
      </c>
      <c r="Q2044" s="8">
        <v>0.5</v>
      </c>
      <c r="R2044" t="s">
        <v>82</v>
      </c>
    </row>
    <row r="2045" spans="1:18" x14ac:dyDescent="0.35">
      <c r="A2045" t="s">
        <v>29</v>
      </c>
      <c r="B2045">
        <v>1197831</v>
      </c>
      <c r="C2045" s="1">
        <v>44383</v>
      </c>
      <c r="D2045">
        <f>YEAR(salesbydate[[#This Row],[Invoice_Date]])</f>
        <v>2021</v>
      </c>
      <c r="E2045">
        <f>MONTH(salesbydate[[#This Row],[Invoice_Date]])</f>
        <v>7</v>
      </c>
      <c r="F2045">
        <f>ROUNDUP(MONTH(salesbydate[[#This Row],[Invoice_Date]])/3,0)</f>
        <v>3</v>
      </c>
      <c r="G2045">
        <f>WEEKNUM(salesbydate[[#This Row],[Invoice_Date]])</f>
        <v>28</v>
      </c>
      <c r="H2045" t="s">
        <v>30</v>
      </c>
      <c r="I2045" t="s">
        <v>83</v>
      </c>
      <c r="J2045" t="s">
        <v>84</v>
      </c>
      <c r="K2045" t="s">
        <v>16</v>
      </c>
      <c r="L2045" t="s">
        <v>144</v>
      </c>
      <c r="M2045" s="2">
        <v>50</v>
      </c>
      <c r="N2045" s="2">
        <v>775</v>
      </c>
      <c r="O2045" s="2">
        <v>387500</v>
      </c>
      <c r="P2045" s="2">
        <v>155000</v>
      </c>
      <c r="Q2045" s="8">
        <v>0.4</v>
      </c>
      <c r="R2045" t="s">
        <v>82</v>
      </c>
    </row>
    <row r="2046" spans="1:18" x14ac:dyDescent="0.35">
      <c r="A2046" t="s">
        <v>29</v>
      </c>
      <c r="B2046">
        <v>1197831</v>
      </c>
      <c r="C2046" s="1">
        <v>44383</v>
      </c>
      <c r="D2046">
        <f>YEAR(salesbydate[[#This Row],[Invoice_Date]])</f>
        <v>2021</v>
      </c>
      <c r="E2046">
        <f>MONTH(salesbydate[[#This Row],[Invoice_Date]])</f>
        <v>7</v>
      </c>
      <c r="F2046">
        <f>ROUNDUP(MONTH(salesbydate[[#This Row],[Invoice_Date]])/3,0)</f>
        <v>3</v>
      </c>
      <c r="G2046">
        <f>WEEKNUM(salesbydate[[#This Row],[Invoice_Date]])</f>
        <v>28</v>
      </c>
      <c r="H2046" t="s">
        <v>30</v>
      </c>
      <c r="I2046" t="s">
        <v>83</v>
      </c>
      <c r="J2046" t="s">
        <v>84</v>
      </c>
      <c r="K2046" t="s">
        <v>18</v>
      </c>
      <c r="L2046" t="s">
        <v>144</v>
      </c>
      <c r="M2046" s="2">
        <v>55</v>
      </c>
      <c r="N2046" s="2">
        <v>775</v>
      </c>
      <c r="O2046" s="2">
        <v>426250</v>
      </c>
      <c r="P2046" s="2">
        <v>170500</v>
      </c>
      <c r="Q2046" s="8">
        <v>0.4</v>
      </c>
      <c r="R2046" t="s">
        <v>82</v>
      </c>
    </row>
    <row r="2047" spans="1:18" x14ac:dyDescent="0.35">
      <c r="A2047" t="s">
        <v>29</v>
      </c>
      <c r="B2047">
        <v>1197831</v>
      </c>
      <c r="C2047" s="1">
        <v>44383</v>
      </c>
      <c r="D2047">
        <f>YEAR(salesbydate[[#This Row],[Invoice_Date]])</f>
        <v>2021</v>
      </c>
      <c r="E2047">
        <f>MONTH(salesbydate[[#This Row],[Invoice_Date]])</f>
        <v>7</v>
      </c>
      <c r="F2047">
        <f>ROUNDUP(MONTH(salesbydate[[#This Row],[Invoice_Date]])/3,0)</f>
        <v>3</v>
      </c>
      <c r="G2047">
        <f>WEEKNUM(salesbydate[[#This Row],[Invoice_Date]])</f>
        <v>28</v>
      </c>
      <c r="H2047" t="s">
        <v>30</v>
      </c>
      <c r="I2047" t="s">
        <v>83</v>
      </c>
      <c r="J2047" t="s">
        <v>84</v>
      </c>
      <c r="K2047" t="s">
        <v>19</v>
      </c>
      <c r="L2047" t="s">
        <v>145</v>
      </c>
      <c r="M2047" s="2">
        <v>50</v>
      </c>
      <c r="N2047" s="2">
        <v>925</v>
      </c>
      <c r="O2047" s="2">
        <v>462500</v>
      </c>
      <c r="P2047" s="2">
        <v>185000</v>
      </c>
      <c r="Q2047" s="8">
        <v>0.4</v>
      </c>
      <c r="R2047" t="s">
        <v>82</v>
      </c>
    </row>
    <row r="2048" spans="1:18" x14ac:dyDescent="0.35">
      <c r="A2048" t="s">
        <v>29</v>
      </c>
      <c r="B2048">
        <v>1197831</v>
      </c>
      <c r="C2048" s="1">
        <v>44383</v>
      </c>
      <c r="D2048">
        <f>YEAR(salesbydate[[#This Row],[Invoice_Date]])</f>
        <v>2021</v>
      </c>
      <c r="E2048">
        <f>MONTH(salesbydate[[#This Row],[Invoice_Date]])</f>
        <v>7</v>
      </c>
      <c r="F2048">
        <f>ROUNDUP(MONTH(salesbydate[[#This Row],[Invoice_Date]])/3,0)</f>
        <v>3</v>
      </c>
      <c r="G2048">
        <f>WEEKNUM(salesbydate[[#This Row],[Invoice_Date]])</f>
        <v>28</v>
      </c>
      <c r="H2048" t="s">
        <v>30</v>
      </c>
      <c r="I2048" t="s">
        <v>83</v>
      </c>
      <c r="J2048" t="s">
        <v>84</v>
      </c>
      <c r="K2048" t="s">
        <v>20</v>
      </c>
      <c r="L2048" t="s">
        <v>145</v>
      </c>
      <c r="M2048" s="2">
        <v>50</v>
      </c>
      <c r="N2048" s="2">
        <v>525</v>
      </c>
      <c r="O2048" s="2">
        <v>262500</v>
      </c>
      <c r="P2048" s="2">
        <v>131250</v>
      </c>
      <c r="Q2048" s="8">
        <v>0.5</v>
      </c>
      <c r="R2048" t="s">
        <v>82</v>
      </c>
    </row>
    <row r="2049" spans="1:18" x14ac:dyDescent="0.35">
      <c r="A2049" t="s">
        <v>29</v>
      </c>
      <c r="B2049">
        <v>1197831</v>
      </c>
      <c r="C2049" s="1">
        <v>44383</v>
      </c>
      <c r="D2049">
        <f>YEAR(salesbydate[[#This Row],[Invoice_Date]])</f>
        <v>2021</v>
      </c>
      <c r="E2049">
        <f>MONTH(salesbydate[[#This Row],[Invoice_Date]])</f>
        <v>7</v>
      </c>
      <c r="F2049">
        <f>ROUNDUP(MONTH(salesbydate[[#This Row],[Invoice_Date]])/3,0)</f>
        <v>3</v>
      </c>
      <c r="G2049">
        <f>WEEKNUM(salesbydate[[#This Row],[Invoice_Date]])</f>
        <v>28</v>
      </c>
      <c r="H2049" t="s">
        <v>30</v>
      </c>
      <c r="I2049" t="s">
        <v>83</v>
      </c>
      <c r="J2049" t="s">
        <v>84</v>
      </c>
      <c r="K2049" t="s">
        <v>21</v>
      </c>
      <c r="L2049" t="s">
        <v>144</v>
      </c>
      <c r="M2049" s="2">
        <v>55</v>
      </c>
      <c r="N2049" s="2">
        <v>525</v>
      </c>
      <c r="O2049" s="2">
        <v>288750</v>
      </c>
      <c r="P2049" s="2">
        <v>101063</v>
      </c>
      <c r="Q2049" s="8">
        <v>0.35</v>
      </c>
      <c r="R2049" t="s">
        <v>82</v>
      </c>
    </row>
    <row r="2050" spans="1:18" x14ac:dyDescent="0.35">
      <c r="A2050" t="s">
        <v>13</v>
      </c>
      <c r="B2050">
        <v>1197831</v>
      </c>
      <c r="C2050" s="1">
        <v>44383</v>
      </c>
      <c r="D2050">
        <f>YEAR(salesbydate[[#This Row],[Invoice_Date]])</f>
        <v>2021</v>
      </c>
      <c r="E2050">
        <f>MONTH(salesbydate[[#This Row],[Invoice_Date]])</f>
        <v>7</v>
      </c>
      <c r="F2050">
        <f>ROUNDUP(MONTH(salesbydate[[#This Row],[Invoice_Date]])/3,0)</f>
        <v>3</v>
      </c>
      <c r="G2050">
        <f>WEEKNUM(salesbydate[[#This Row],[Invoice_Date]])</f>
        <v>28</v>
      </c>
      <c r="H2050" t="s">
        <v>30</v>
      </c>
      <c r="I2050" t="s">
        <v>83</v>
      </c>
      <c r="J2050" t="s">
        <v>84</v>
      </c>
      <c r="K2050" t="s">
        <v>22</v>
      </c>
      <c r="L2050" t="s">
        <v>145</v>
      </c>
      <c r="M2050" s="2">
        <v>65</v>
      </c>
      <c r="N2050" s="2">
        <v>800</v>
      </c>
      <c r="O2050" s="2">
        <v>520000</v>
      </c>
      <c r="P2050" s="2">
        <v>286000</v>
      </c>
      <c r="Q2050" s="8">
        <v>0.55000000000000004</v>
      </c>
      <c r="R2050" t="s">
        <v>82</v>
      </c>
    </row>
    <row r="2051" spans="1:18" x14ac:dyDescent="0.35">
      <c r="A2051" t="s">
        <v>13</v>
      </c>
      <c r="B2051">
        <v>1197831</v>
      </c>
      <c r="C2051" s="1">
        <v>44416</v>
      </c>
      <c r="D2051">
        <f>YEAR(salesbydate[[#This Row],[Invoice_Date]])</f>
        <v>2021</v>
      </c>
      <c r="E2051">
        <f>MONTH(salesbydate[[#This Row],[Invoice_Date]])</f>
        <v>8</v>
      </c>
      <c r="F2051">
        <f>ROUNDUP(MONTH(salesbydate[[#This Row],[Invoice_Date]])/3,0)</f>
        <v>3</v>
      </c>
      <c r="G2051">
        <f>WEEKNUM(salesbydate[[#This Row],[Invoice_Date]])</f>
        <v>33</v>
      </c>
      <c r="H2051" t="s">
        <v>30</v>
      </c>
      <c r="I2051" t="s">
        <v>83</v>
      </c>
      <c r="J2051" t="s">
        <v>84</v>
      </c>
      <c r="K2051" t="s">
        <v>16</v>
      </c>
      <c r="L2051" t="s">
        <v>144</v>
      </c>
      <c r="M2051" s="2">
        <v>50</v>
      </c>
      <c r="N2051" s="2">
        <v>750</v>
      </c>
      <c r="O2051" s="2">
        <v>375000</v>
      </c>
      <c r="P2051" s="2">
        <v>150000</v>
      </c>
      <c r="Q2051" s="8">
        <v>0.4</v>
      </c>
      <c r="R2051" t="s">
        <v>82</v>
      </c>
    </row>
    <row r="2052" spans="1:18" x14ac:dyDescent="0.35">
      <c r="A2052" t="s">
        <v>13</v>
      </c>
      <c r="B2052">
        <v>1197831</v>
      </c>
      <c r="C2052" s="1">
        <v>44416</v>
      </c>
      <c r="D2052">
        <f>YEAR(salesbydate[[#This Row],[Invoice_Date]])</f>
        <v>2021</v>
      </c>
      <c r="E2052">
        <f>MONTH(salesbydate[[#This Row],[Invoice_Date]])</f>
        <v>8</v>
      </c>
      <c r="F2052">
        <f>ROUNDUP(MONTH(salesbydate[[#This Row],[Invoice_Date]])/3,0)</f>
        <v>3</v>
      </c>
      <c r="G2052">
        <f>WEEKNUM(salesbydate[[#This Row],[Invoice_Date]])</f>
        <v>33</v>
      </c>
      <c r="H2052" t="s">
        <v>30</v>
      </c>
      <c r="I2052" t="s">
        <v>83</v>
      </c>
      <c r="J2052" t="s">
        <v>84</v>
      </c>
      <c r="K2052" t="s">
        <v>18</v>
      </c>
      <c r="L2052" t="s">
        <v>144</v>
      </c>
      <c r="M2052" s="2">
        <v>55</v>
      </c>
      <c r="N2052" s="2">
        <v>750</v>
      </c>
      <c r="O2052" s="2">
        <v>412500</v>
      </c>
      <c r="P2052" s="2">
        <v>165000</v>
      </c>
      <c r="Q2052" s="8">
        <v>0.4</v>
      </c>
      <c r="R2052" t="s">
        <v>82</v>
      </c>
    </row>
    <row r="2053" spans="1:18" x14ac:dyDescent="0.35">
      <c r="A2053" t="s">
        <v>13</v>
      </c>
      <c r="B2053">
        <v>1197831</v>
      </c>
      <c r="C2053" s="1">
        <v>44416</v>
      </c>
      <c r="D2053">
        <f>YEAR(salesbydate[[#This Row],[Invoice_Date]])</f>
        <v>2021</v>
      </c>
      <c r="E2053">
        <f>MONTH(salesbydate[[#This Row],[Invoice_Date]])</f>
        <v>8</v>
      </c>
      <c r="F2053">
        <f>ROUNDUP(MONTH(salesbydate[[#This Row],[Invoice_Date]])/3,0)</f>
        <v>3</v>
      </c>
      <c r="G2053">
        <f>WEEKNUM(salesbydate[[#This Row],[Invoice_Date]])</f>
        <v>33</v>
      </c>
      <c r="H2053" t="s">
        <v>30</v>
      </c>
      <c r="I2053" t="s">
        <v>83</v>
      </c>
      <c r="J2053" t="s">
        <v>84</v>
      </c>
      <c r="K2053" t="s">
        <v>19</v>
      </c>
      <c r="L2053" t="s">
        <v>145</v>
      </c>
      <c r="M2053" s="2">
        <v>50</v>
      </c>
      <c r="N2053" s="2">
        <v>925</v>
      </c>
      <c r="O2053" s="2">
        <v>462500</v>
      </c>
      <c r="P2053" s="2">
        <v>185000</v>
      </c>
      <c r="Q2053" s="8">
        <v>0.4</v>
      </c>
      <c r="R2053" t="s">
        <v>82</v>
      </c>
    </row>
    <row r="2054" spans="1:18" x14ac:dyDescent="0.35">
      <c r="A2054" t="s">
        <v>13</v>
      </c>
      <c r="B2054">
        <v>1197831</v>
      </c>
      <c r="C2054" s="1">
        <v>44416</v>
      </c>
      <c r="D2054">
        <f>YEAR(salesbydate[[#This Row],[Invoice_Date]])</f>
        <v>2021</v>
      </c>
      <c r="E2054">
        <f>MONTH(salesbydate[[#This Row],[Invoice_Date]])</f>
        <v>8</v>
      </c>
      <c r="F2054">
        <f>ROUNDUP(MONTH(salesbydate[[#This Row],[Invoice_Date]])/3,0)</f>
        <v>3</v>
      </c>
      <c r="G2054">
        <f>WEEKNUM(salesbydate[[#This Row],[Invoice_Date]])</f>
        <v>33</v>
      </c>
      <c r="H2054" t="s">
        <v>30</v>
      </c>
      <c r="I2054" t="s">
        <v>83</v>
      </c>
      <c r="J2054" t="s">
        <v>84</v>
      </c>
      <c r="K2054" t="s">
        <v>20</v>
      </c>
      <c r="L2054" t="s">
        <v>145</v>
      </c>
      <c r="M2054" s="2">
        <v>50</v>
      </c>
      <c r="N2054" s="2">
        <v>475</v>
      </c>
      <c r="O2054" s="2">
        <v>237500</v>
      </c>
      <c r="P2054" s="2">
        <v>118750</v>
      </c>
      <c r="Q2054" s="8">
        <v>0.5</v>
      </c>
      <c r="R2054" t="s">
        <v>82</v>
      </c>
    </row>
    <row r="2055" spans="1:18" x14ac:dyDescent="0.35">
      <c r="A2055" t="s">
        <v>25</v>
      </c>
      <c r="B2055">
        <v>1197831</v>
      </c>
      <c r="C2055" s="1">
        <v>44416</v>
      </c>
      <c r="D2055">
        <f>YEAR(salesbydate[[#This Row],[Invoice_Date]])</f>
        <v>2021</v>
      </c>
      <c r="E2055">
        <f>MONTH(salesbydate[[#This Row],[Invoice_Date]])</f>
        <v>8</v>
      </c>
      <c r="F2055">
        <f>ROUNDUP(MONTH(salesbydate[[#This Row],[Invoice_Date]])/3,0)</f>
        <v>3</v>
      </c>
      <c r="G2055">
        <f>WEEKNUM(salesbydate[[#This Row],[Invoice_Date]])</f>
        <v>33</v>
      </c>
      <c r="H2055" t="s">
        <v>30</v>
      </c>
      <c r="I2055" t="s">
        <v>83</v>
      </c>
      <c r="J2055" t="s">
        <v>84</v>
      </c>
      <c r="K2055" t="s">
        <v>21</v>
      </c>
      <c r="L2055" t="s">
        <v>144</v>
      </c>
      <c r="M2055" s="2">
        <v>55</v>
      </c>
      <c r="N2055" s="2">
        <v>475</v>
      </c>
      <c r="O2055" s="2">
        <v>261250</v>
      </c>
      <c r="P2055" s="2">
        <v>91438</v>
      </c>
      <c r="Q2055" s="8">
        <v>0.35</v>
      </c>
      <c r="R2055" t="s">
        <v>82</v>
      </c>
    </row>
    <row r="2056" spans="1:18" x14ac:dyDescent="0.35">
      <c r="A2056" t="s">
        <v>25</v>
      </c>
      <c r="B2056">
        <v>1197831</v>
      </c>
      <c r="C2056" s="1">
        <v>44416</v>
      </c>
      <c r="D2056">
        <f>YEAR(salesbydate[[#This Row],[Invoice_Date]])</f>
        <v>2021</v>
      </c>
      <c r="E2056">
        <f>MONTH(salesbydate[[#This Row],[Invoice_Date]])</f>
        <v>8</v>
      </c>
      <c r="F2056">
        <f>ROUNDUP(MONTH(salesbydate[[#This Row],[Invoice_Date]])/3,0)</f>
        <v>3</v>
      </c>
      <c r="G2056">
        <f>WEEKNUM(salesbydate[[#This Row],[Invoice_Date]])</f>
        <v>33</v>
      </c>
      <c r="H2056" t="s">
        <v>30</v>
      </c>
      <c r="I2056" t="s">
        <v>83</v>
      </c>
      <c r="J2056" t="s">
        <v>84</v>
      </c>
      <c r="K2056" t="s">
        <v>22</v>
      </c>
      <c r="L2056" t="s">
        <v>145</v>
      </c>
      <c r="M2056" s="2">
        <v>60</v>
      </c>
      <c r="N2056" s="2">
        <v>725</v>
      </c>
      <c r="O2056" s="2">
        <v>435000</v>
      </c>
      <c r="P2056" s="2">
        <v>239250</v>
      </c>
      <c r="Q2056" s="8">
        <v>0.55000000000000004</v>
      </c>
      <c r="R2056" t="s">
        <v>82</v>
      </c>
    </row>
    <row r="2057" spans="1:18" x14ac:dyDescent="0.35">
      <c r="A2057" t="s">
        <v>25</v>
      </c>
      <c r="B2057">
        <v>1197831</v>
      </c>
      <c r="C2057" s="1">
        <v>44444</v>
      </c>
      <c r="D2057">
        <f>YEAR(salesbydate[[#This Row],[Invoice_Date]])</f>
        <v>2021</v>
      </c>
      <c r="E2057">
        <f>MONTH(salesbydate[[#This Row],[Invoice_Date]])</f>
        <v>9</v>
      </c>
      <c r="F2057">
        <f>ROUNDUP(MONTH(salesbydate[[#This Row],[Invoice_Date]])/3,0)</f>
        <v>3</v>
      </c>
      <c r="G2057">
        <f>WEEKNUM(salesbydate[[#This Row],[Invoice_Date]])</f>
        <v>37</v>
      </c>
      <c r="H2057" t="s">
        <v>30</v>
      </c>
      <c r="I2057" t="s">
        <v>83</v>
      </c>
      <c r="J2057" t="s">
        <v>84</v>
      </c>
      <c r="K2057" t="s">
        <v>16</v>
      </c>
      <c r="L2057" t="s">
        <v>144</v>
      </c>
      <c r="M2057" s="2">
        <v>55</v>
      </c>
      <c r="N2057" s="2">
        <v>675</v>
      </c>
      <c r="O2057" s="2">
        <v>371250</v>
      </c>
      <c r="P2057" s="2">
        <v>148500</v>
      </c>
      <c r="Q2057" s="8">
        <v>0.4</v>
      </c>
      <c r="R2057" t="s">
        <v>82</v>
      </c>
    </row>
    <row r="2058" spans="1:18" x14ac:dyDescent="0.35">
      <c r="A2058" t="s">
        <v>25</v>
      </c>
      <c r="B2058">
        <v>1197831</v>
      </c>
      <c r="C2058" s="1">
        <v>44444</v>
      </c>
      <c r="D2058">
        <f>YEAR(salesbydate[[#This Row],[Invoice_Date]])</f>
        <v>2021</v>
      </c>
      <c r="E2058">
        <f>MONTH(salesbydate[[#This Row],[Invoice_Date]])</f>
        <v>9</v>
      </c>
      <c r="F2058">
        <f>ROUNDUP(MONTH(salesbydate[[#This Row],[Invoice_Date]])/3,0)</f>
        <v>3</v>
      </c>
      <c r="G2058">
        <f>WEEKNUM(salesbydate[[#This Row],[Invoice_Date]])</f>
        <v>37</v>
      </c>
      <c r="H2058" t="s">
        <v>30</v>
      </c>
      <c r="I2058" t="s">
        <v>83</v>
      </c>
      <c r="J2058" t="s">
        <v>84</v>
      </c>
      <c r="K2058" t="s">
        <v>18</v>
      </c>
      <c r="L2058" t="s">
        <v>144</v>
      </c>
      <c r="M2058" s="2">
        <v>55</v>
      </c>
      <c r="N2058" s="2">
        <v>625</v>
      </c>
      <c r="O2058" s="2">
        <v>343750</v>
      </c>
      <c r="P2058" s="2">
        <v>137500</v>
      </c>
      <c r="Q2058" s="8">
        <v>0.4</v>
      </c>
      <c r="R2058" t="s">
        <v>82</v>
      </c>
    </row>
    <row r="2059" spans="1:18" x14ac:dyDescent="0.35">
      <c r="A2059" t="s">
        <v>25</v>
      </c>
      <c r="B2059">
        <v>1197831</v>
      </c>
      <c r="C2059" s="1">
        <v>44444</v>
      </c>
      <c r="D2059">
        <f>YEAR(salesbydate[[#This Row],[Invoice_Date]])</f>
        <v>2021</v>
      </c>
      <c r="E2059">
        <f>MONTH(salesbydate[[#This Row],[Invoice_Date]])</f>
        <v>9</v>
      </c>
      <c r="F2059">
        <f>ROUNDUP(MONTH(salesbydate[[#This Row],[Invoice_Date]])/3,0)</f>
        <v>3</v>
      </c>
      <c r="G2059">
        <f>WEEKNUM(salesbydate[[#This Row],[Invoice_Date]])</f>
        <v>37</v>
      </c>
      <c r="H2059" t="s">
        <v>30</v>
      </c>
      <c r="I2059" t="s">
        <v>83</v>
      </c>
      <c r="J2059" t="s">
        <v>84</v>
      </c>
      <c r="K2059" t="s">
        <v>19</v>
      </c>
      <c r="L2059" t="s">
        <v>145</v>
      </c>
      <c r="M2059" s="2">
        <v>60</v>
      </c>
      <c r="N2059" s="2">
        <v>675</v>
      </c>
      <c r="O2059" s="2">
        <v>405000</v>
      </c>
      <c r="P2059" s="2">
        <v>162000</v>
      </c>
      <c r="Q2059" s="8">
        <v>0.4</v>
      </c>
      <c r="R2059" t="s">
        <v>82</v>
      </c>
    </row>
    <row r="2060" spans="1:18" x14ac:dyDescent="0.35">
      <c r="A2060" t="s">
        <v>25</v>
      </c>
      <c r="B2060">
        <v>1197831</v>
      </c>
      <c r="C2060" s="1">
        <v>44444</v>
      </c>
      <c r="D2060">
        <f>YEAR(salesbydate[[#This Row],[Invoice_Date]])</f>
        <v>2021</v>
      </c>
      <c r="E2060">
        <f>MONTH(salesbydate[[#This Row],[Invoice_Date]])</f>
        <v>9</v>
      </c>
      <c r="F2060">
        <f>ROUNDUP(MONTH(salesbydate[[#This Row],[Invoice_Date]])/3,0)</f>
        <v>3</v>
      </c>
      <c r="G2060">
        <f>WEEKNUM(salesbydate[[#This Row],[Invoice_Date]])</f>
        <v>37</v>
      </c>
      <c r="H2060" t="s">
        <v>30</v>
      </c>
      <c r="I2060" t="s">
        <v>83</v>
      </c>
      <c r="J2060" t="s">
        <v>84</v>
      </c>
      <c r="K2060" t="s">
        <v>20</v>
      </c>
      <c r="L2060" t="s">
        <v>145</v>
      </c>
      <c r="M2060" s="2">
        <v>60</v>
      </c>
      <c r="N2060" s="2">
        <v>400</v>
      </c>
      <c r="O2060" s="2">
        <v>240000</v>
      </c>
      <c r="P2060" s="2">
        <v>120000</v>
      </c>
      <c r="Q2060" s="8">
        <v>0.5</v>
      </c>
      <c r="R2060" t="s">
        <v>82</v>
      </c>
    </row>
    <row r="2061" spans="1:18" x14ac:dyDescent="0.35">
      <c r="A2061" t="s">
        <v>25</v>
      </c>
      <c r="B2061">
        <v>1197831</v>
      </c>
      <c r="C2061" s="1">
        <v>44444</v>
      </c>
      <c r="D2061">
        <f>YEAR(salesbydate[[#This Row],[Invoice_Date]])</f>
        <v>2021</v>
      </c>
      <c r="E2061">
        <f>MONTH(salesbydate[[#This Row],[Invoice_Date]])</f>
        <v>9</v>
      </c>
      <c r="F2061">
        <f>ROUNDUP(MONTH(salesbydate[[#This Row],[Invoice_Date]])/3,0)</f>
        <v>3</v>
      </c>
      <c r="G2061">
        <f>WEEKNUM(salesbydate[[#This Row],[Invoice_Date]])</f>
        <v>37</v>
      </c>
      <c r="H2061" t="s">
        <v>30</v>
      </c>
      <c r="I2061" t="s">
        <v>83</v>
      </c>
      <c r="J2061" t="s">
        <v>84</v>
      </c>
      <c r="K2061" t="s">
        <v>21</v>
      </c>
      <c r="L2061" t="s">
        <v>144</v>
      </c>
      <c r="M2061" s="2">
        <v>55</v>
      </c>
      <c r="N2061" s="2">
        <v>400</v>
      </c>
      <c r="O2061" s="2">
        <v>220000</v>
      </c>
      <c r="P2061" s="2">
        <v>77000</v>
      </c>
      <c r="Q2061" s="8">
        <v>0.35</v>
      </c>
      <c r="R2061" t="s">
        <v>82</v>
      </c>
    </row>
    <row r="2062" spans="1:18" x14ac:dyDescent="0.35">
      <c r="A2062" t="s">
        <v>25</v>
      </c>
      <c r="B2062">
        <v>1197831</v>
      </c>
      <c r="C2062" s="1">
        <v>44444</v>
      </c>
      <c r="D2062">
        <f>YEAR(salesbydate[[#This Row],[Invoice_Date]])</f>
        <v>2021</v>
      </c>
      <c r="E2062">
        <f>MONTH(salesbydate[[#This Row],[Invoice_Date]])</f>
        <v>9</v>
      </c>
      <c r="F2062">
        <f>ROUNDUP(MONTH(salesbydate[[#This Row],[Invoice_Date]])/3,0)</f>
        <v>3</v>
      </c>
      <c r="G2062">
        <f>WEEKNUM(salesbydate[[#This Row],[Invoice_Date]])</f>
        <v>37</v>
      </c>
      <c r="H2062" t="s">
        <v>30</v>
      </c>
      <c r="I2062" t="s">
        <v>83</v>
      </c>
      <c r="J2062" t="s">
        <v>84</v>
      </c>
      <c r="K2062" t="s">
        <v>22</v>
      </c>
      <c r="L2062" t="s">
        <v>145</v>
      </c>
      <c r="M2062" s="2">
        <v>50</v>
      </c>
      <c r="N2062" s="2">
        <v>625</v>
      </c>
      <c r="O2062" s="2">
        <v>312500</v>
      </c>
      <c r="P2062" s="2">
        <v>171875</v>
      </c>
      <c r="Q2062" s="8">
        <v>0.55000000000000004</v>
      </c>
      <c r="R2062" t="s">
        <v>82</v>
      </c>
    </row>
    <row r="2063" spans="1:18" x14ac:dyDescent="0.35">
      <c r="A2063" t="s">
        <v>25</v>
      </c>
      <c r="B2063">
        <v>1197831</v>
      </c>
      <c r="C2063" s="1">
        <v>44473</v>
      </c>
      <c r="D2063">
        <f>YEAR(salesbydate[[#This Row],[Invoice_Date]])</f>
        <v>2021</v>
      </c>
      <c r="E2063">
        <f>MONTH(salesbydate[[#This Row],[Invoice_Date]])</f>
        <v>10</v>
      </c>
      <c r="F2063">
        <f>ROUNDUP(MONTH(salesbydate[[#This Row],[Invoice_Date]])/3,0)</f>
        <v>4</v>
      </c>
      <c r="G2063">
        <f>WEEKNUM(salesbydate[[#This Row],[Invoice_Date]])</f>
        <v>41</v>
      </c>
      <c r="H2063" t="s">
        <v>30</v>
      </c>
      <c r="I2063" t="s">
        <v>83</v>
      </c>
      <c r="J2063" t="s">
        <v>84</v>
      </c>
      <c r="K2063" t="s">
        <v>16</v>
      </c>
      <c r="L2063" t="s">
        <v>144</v>
      </c>
      <c r="M2063" s="2">
        <v>40</v>
      </c>
      <c r="N2063" s="2">
        <v>575</v>
      </c>
      <c r="O2063" s="2">
        <v>230000</v>
      </c>
      <c r="P2063" s="2">
        <v>92000</v>
      </c>
      <c r="Q2063" s="8">
        <v>0.4</v>
      </c>
      <c r="R2063" t="s">
        <v>82</v>
      </c>
    </row>
    <row r="2064" spans="1:18" x14ac:dyDescent="0.35">
      <c r="A2064" t="s">
        <v>25</v>
      </c>
      <c r="B2064">
        <v>1197831</v>
      </c>
      <c r="C2064" s="1">
        <v>44473</v>
      </c>
      <c r="D2064">
        <f>YEAR(salesbydate[[#This Row],[Invoice_Date]])</f>
        <v>2021</v>
      </c>
      <c r="E2064">
        <f>MONTH(salesbydate[[#This Row],[Invoice_Date]])</f>
        <v>10</v>
      </c>
      <c r="F2064">
        <f>ROUNDUP(MONTH(salesbydate[[#This Row],[Invoice_Date]])/3,0)</f>
        <v>4</v>
      </c>
      <c r="G2064">
        <f>WEEKNUM(salesbydate[[#This Row],[Invoice_Date]])</f>
        <v>41</v>
      </c>
      <c r="H2064" t="s">
        <v>30</v>
      </c>
      <c r="I2064" t="s">
        <v>83</v>
      </c>
      <c r="J2064" t="s">
        <v>84</v>
      </c>
      <c r="K2064" t="s">
        <v>18</v>
      </c>
      <c r="L2064" t="s">
        <v>144</v>
      </c>
      <c r="M2064" s="2">
        <v>40</v>
      </c>
      <c r="N2064" s="2">
        <v>575</v>
      </c>
      <c r="O2064" s="2">
        <v>230000</v>
      </c>
      <c r="P2064" s="2">
        <v>92000</v>
      </c>
      <c r="Q2064" s="8">
        <v>0.4</v>
      </c>
      <c r="R2064" t="s">
        <v>82</v>
      </c>
    </row>
    <row r="2065" spans="1:18" x14ac:dyDescent="0.35">
      <c r="A2065" t="s">
        <v>25</v>
      </c>
      <c r="B2065">
        <v>1197831</v>
      </c>
      <c r="C2065" s="1">
        <v>44473</v>
      </c>
      <c r="D2065">
        <f>YEAR(salesbydate[[#This Row],[Invoice_Date]])</f>
        <v>2021</v>
      </c>
      <c r="E2065">
        <f>MONTH(salesbydate[[#This Row],[Invoice_Date]])</f>
        <v>10</v>
      </c>
      <c r="F2065">
        <f>ROUNDUP(MONTH(salesbydate[[#This Row],[Invoice_Date]])/3,0)</f>
        <v>4</v>
      </c>
      <c r="G2065">
        <f>WEEKNUM(salesbydate[[#This Row],[Invoice_Date]])</f>
        <v>41</v>
      </c>
      <c r="H2065" t="s">
        <v>30</v>
      </c>
      <c r="I2065" t="s">
        <v>83</v>
      </c>
      <c r="J2065" t="s">
        <v>84</v>
      </c>
      <c r="K2065" t="s">
        <v>19</v>
      </c>
      <c r="L2065" t="s">
        <v>145</v>
      </c>
      <c r="M2065" s="2">
        <v>45</v>
      </c>
      <c r="N2065" s="2">
        <v>525</v>
      </c>
      <c r="O2065" s="2">
        <v>236250</v>
      </c>
      <c r="P2065" s="2">
        <v>94500</v>
      </c>
      <c r="Q2065" s="8">
        <v>0.4</v>
      </c>
      <c r="R2065" t="s">
        <v>82</v>
      </c>
    </row>
    <row r="2066" spans="1:18" x14ac:dyDescent="0.35">
      <c r="A2066" t="s">
        <v>25</v>
      </c>
      <c r="B2066">
        <v>1197831</v>
      </c>
      <c r="C2066" s="1">
        <v>44473</v>
      </c>
      <c r="D2066">
        <f>YEAR(salesbydate[[#This Row],[Invoice_Date]])</f>
        <v>2021</v>
      </c>
      <c r="E2066">
        <f>MONTH(salesbydate[[#This Row],[Invoice_Date]])</f>
        <v>10</v>
      </c>
      <c r="F2066">
        <f>ROUNDUP(MONTH(salesbydate[[#This Row],[Invoice_Date]])/3,0)</f>
        <v>4</v>
      </c>
      <c r="G2066">
        <f>WEEKNUM(salesbydate[[#This Row],[Invoice_Date]])</f>
        <v>41</v>
      </c>
      <c r="H2066" t="s">
        <v>30</v>
      </c>
      <c r="I2066" t="s">
        <v>83</v>
      </c>
      <c r="J2066" t="s">
        <v>84</v>
      </c>
      <c r="K2066" t="s">
        <v>20</v>
      </c>
      <c r="L2066" t="s">
        <v>145</v>
      </c>
      <c r="M2066" s="2">
        <v>45</v>
      </c>
      <c r="N2066" s="2">
        <v>375</v>
      </c>
      <c r="O2066" s="2">
        <v>168750</v>
      </c>
      <c r="P2066" s="2">
        <v>84375</v>
      </c>
      <c r="Q2066" s="8">
        <v>0.5</v>
      </c>
      <c r="R2066" t="s">
        <v>82</v>
      </c>
    </row>
    <row r="2067" spans="1:18" x14ac:dyDescent="0.35">
      <c r="A2067" t="s">
        <v>25</v>
      </c>
      <c r="B2067">
        <v>1197831</v>
      </c>
      <c r="C2067" s="1">
        <v>44473</v>
      </c>
      <c r="D2067">
        <f>YEAR(salesbydate[[#This Row],[Invoice_Date]])</f>
        <v>2021</v>
      </c>
      <c r="E2067">
        <f>MONTH(salesbydate[[#This Row],[Invoice_Date]])</f>
        <v>10</v>
      </c>
      <c r="F2067">
        <f>ROUNDUP(MONTH(salesbydate[[#This Row],[Invoice_Date]])/3,0)</f>
        <v>4</v>
      </c>
      <c r="G2067">
        <f>WEEKNUM(salesbydate[[#This Row],[Invoice_Date]])</f>
        <v>41</v>
      </c>
      <c r="H2067" t="s">
        <v>30</v>
      </c>
      <c r="I2067" t="s">
        <v>83</v>
      </c>
      <c r="J2067" t="s">
        <v>84</v>
      </c>
      <c r="K2067" t="s">
        <v>21</v>
      </c>
      <c r="L2067" t="s">
        <v>144</v>
      </c>
      <c r="M2067" s="2">
        <v>35</v>
      </c>
      <c r="N2067" s="2">
        <v>350</v>
      </c>
      <c r="O2067" s="2">
        <v>122500</v>
      </c>
      <c r="P2067" s="2">
        <v>42875</v>
      </c>
      <c r="Q2067" s="8">
        <v>0.35</v>
      </c>
      <c r="R2067" t="s">
        <v>82</v>
      </c>
    </row>
    <row r="2068" spans="1:18" x14ac:dyDescent="0.35">
      <c r="A2068" t="s">
        <v>25</v>
      </c>
      <c r="B2068">
        <v>1197831</v>
      </c>
      <c r="C2068" s="1">
        <v>44473</v>
      </c>
      <c r="D2068">
        <f>YEAR(salesbydate[[#This Row],[Invoice_Date]])</f>
        <v>2021</v>
      </c>
      <c r="E2068">
        <f>MONTH(salesbydate[[#This Row],[Invoice_Date]])</f>
        <v>10</v>
      </c>
      <c r="F2068">
        <f>ROUNDUP(MONTH(salesbydate[[#This Row],[Invoice_Date]])/3,0)</f>
        <v>4</v>
      </c>
      <c r="G2068">
        <f>WEEKNUM(salesbydate[[#This Row],[Invoice_Date]])</f>
        <v>41</v>
      </c>
      <c r="H2068" t="s">
        <v>30</v>
      </c>
      <c r="I2068" t="s">
        <v>83</v>
      </c>
      <c r="J2068" t="s">
        <v>84</v>
      </c>
      <c r="K2068" t="s">
        <v>22</v>
      </c>
      <c r="L2068" t="s">
        <v>145</v>
      </c>
      <c r="M2068" s="2">
        <v>45</v>
      </c>
      <c r="N2068" s="2">
        <v>525</v>
      </c>
      <c r="O2068" s="2">
        <v>236250</v>
      </c>
      <c r="P2068" s="2">
        <v>129938</v>
      </c>
      <c r="Q2068" s="8">
        <v>0.55000000000000004</v>
      </c>
      <c r="R2068" t="s">
        <v>82</v>
      </c>
    </row>
    <row r="2069" spans="1:18" x14ac:dyDescent="0.35">
      <c r="A2069" t="s">
        <v>25</v>
      </c>
      <c r="B2069">
        <v>1197831</v>
      </c>
      <c r="C2069" s="1">
        <v>44505</v>
      </c>
      <c r="D2069">
        <f>YEAR(salesbydate[[#This Row],[Invoice_Date]])</f>
        <v>2021</v>
      </c>
      <c r="E2069">
        <f>MONTH(salesbydate[[#This Row],[Invoice_Date]])</f>
        <v>11</v>
      </c>
      <c r="F2069">
        <f>ROUNDUP(MONTH(salesbydate[[#This Row],[Invoice_Date]])/3,0)</f>
        <v>4</v>
      </c>
      <c r="G2069">
        <f>WEEKNUM(salesbydate[[#This Row],[Invoice_Date]])</f>
        <v>45</v>
      </c>
      <c r="H2069" t="s">
        <v>30</v>
      </c>
      <c r="I2069" t="s">
        <v>83</v>
      </c>
      <c r="J2069" t="s">
        <v>84</v>
      </c>
      <c r="K2069" t="s">
        <v>16</v>
      </c>
      <c r="L2069" t="s">
        <v>144</v>
      </c>
      <c r="M2069" s="2">
        <v>35</v>
      </c>
      <c r="N2069" s="2">
        <v>675</v>
      </c>
      <c r="O2069" s="2">
        <v>236250</v>
      </c>
      <c r="P2069" s="2">
        <v>94500</v>
      </c>
      <c r="Q2069" s="8">
        <v>0.4</v>
      </c>
      <c r="R2069" t="s">
        <v>82</v>
      </c>
    </row>
    <row r="2070" spans="1:18" x14ac:dyDescent="0.35">
      <c r="A2070" t="s">
        <v>25</v>
      </c>
      <c r="B2070">
        <v>1197831</v>
      </c>
      <c r="C2070" s="1">
        <v>44505</v>
      </c>
      <c r="D2070">
        <f>YEAR(salesbydate[[#This Row],[Invoice_Date]])</f>
        <v>2021</v>
      </c>
      <c r="E2070">
        <f>MONTH(salesbydate[[#This Row],[Invoice_Date]])</f>
        <v>11</v>
      </c>
      <c r="F2070">
        <f>ROUNDUP(MONTH(salesbydate[[#This Row],[Invoice_Date]])/3,0)</f>
        <v>4</v>
      </c>
      <c r="G2070">
        <f>WEEKNUM(salesbydate[[#This Row],[Invoice_Date]])</f>
        <v>45</v>
      </c>
      <c r="H2070" t="s">
        <v>30</v>
      </c>
      <c r="I2070" t="s">
        <v>83</v>
      </c>
      <c r="J2070" t="s">
        <v>84</v>
      </c>
      <c r="K2070" t="s">
        <v>18</v>
      </c>
      <c r="L2070" t="s">
        <v>144</v>
      </c>
      <c r="M2070" s="2">
        <v>35</v>
      </c>
      <c r="N2070" s="2">
        <v>675</v>
      </c>
      <c r="O2070" s="2">
        <v>236250</v>
      </c>
      <c r="P2070" s="2">
        <v>94500</v>
      </c>
      <c r="Q2070" s="8">
        <v>0.4</v>
      </c>
      <c r="R2070" t="s">
        <v>82</v>
      </c>
    </row>
    <row r="2071" spans="1:18" x14ac:dyDescent="0.35">
      <c r="A2071" t="s">
        <v>25</v>
      </c>
      <c r="B2071">
        <v>1197831</v>
      </c>
      <c r="C2071" s="1">
        <v>44505</v>
      </c>
      <c r="D2071">
        <f>YEAR(salesbydate[[#This Row],[Invoice_Date]])</f>
        <v>2021</v>
      </c>
      <c r="E2071">
        <f>MONTH(salesbydate[[#This Row],[Invoice_Date]])</f>
        <v>11</v>
      </c>
      <c r="F2071">
        <f>ROUNDUP(MONTH(salesbydate[[#This Row],[Invoice_Date]])/3,0)</f>
        <v>4</v>
      </c>
      <c r="G2071">
        <f>WEEKNUM(salesbydate[[#This Row],[Invoice_Date]])</f>
        <v>45</v>
      </c>
      <c r="H2071" t="s">
        <v>30</v>
      </c>
      <c r="I2071" t="s">
        <v>83</v>
      </c>
      <c r="J2071" t="s">
        <v>84</v>
      </c>
      <c r="K2071" t="s">
        <v>19</v>
      </c>
      <c r="L2071" t="s">
        <v>145</v>
      </c>
      <c r="M2071" s="2">
        <v>60</v>
      </c>
      <c r="N2071" s="2">
        <v>600</v>
      </c>
      <c r="O2071" s="2">
        <v>360000</v>
      </c>
      <c r="P2071" s="2">
        <v>144000</v>
      </c>
      <c r="Q2071" s="8">
        <v>0.4</v>
      </c>
      <c r="R2071" t="s">
        <v>82</v>
      </c>
    </row>
    <row r="2072" spans="1:18" x14ac:dyDescent="0.35">
      <c r="A2072" t="s">
        <v>25</v>
      </c>
      <c r="B2072">
        <v>1197831</v>
      </c>
      <c r="C2072" s="1">
        <v>44505</v>
      </c>
      <c r="D2072">
        <f>YEAR(salesbydate[[#This Row],[Invoice_Date]])</f>
        <v>2021</v>
      </c>
      <c r="E2072">
        <f>MONTH(salesbydate[[#This Row],[Invoice_Date]])</f>
        <v>11</v>
      </c>
      <c r="F2072">
        <f>ROUNDUP(MONTH(salesbydate[[#This Row],[Invoice_Date]])/3,0)</f>
        <v>4</v>
      </c>
      <c r="G2072">
        <f>WEEKNUM(salesbydate[[#This Row],[Invoice_Date]])</f>
        <v>45</v>
      </c>
      <c r="H2072" t="s">
        <v>30</v>
      </c>
      <c r="I2072" t="s">
        <v>83</v>
      </c>
      <c r="J2072" t="s">
        <v>84</v>
      </c>
      <c r="K2072" t="s">
        <v>20</v>
      </c>
      <c r="L2072" t="s">
        <v>145</v>
      </c>
      <c r="M2072" s="2">
        <v>60</v>
      </c>
      <c r="N2072" s="2">
        <v>450</v>
      </c>
      <c r="O2072" s="2">
        <v>270000</v>
      </c>
      <c r="P2072" s="2">
        <v>135000</v>
      </c>
      <c r="Q2072" s="8">
        <v>0.5</v>
      </c>
      <c r="R2072" t="s">
        <v>82</v>
      </c>
    </row>
    <row r="2073" spans="1:18" x14ac:dyDescent="0.35">
      <c r="A2073" t="s">
        <v>25</v>
      </c>
      <c r="B2073">
        <v>1197831</v>
      </c>
      <c r="C2073" s="1">
        <v>44505</v>
      </c>
      <c r="D2073">
        <f>YEAR(salesbydate[[#This Row],[Invoice_Date]])</f>
        <v>2021</v>
      </c>
      <c r="E2073">
        <f>MONTH(salesbydate[[#This Row],[Invoice_Date]])</f>
        <v>11</v>
      </c>
      <c r="F2073">
        <f>ROUNDUP(MONTH(salesbydate[[#This Row],[Invoice_Date]])/3,0)</f>
        <v>4</v>
      </c>
      <c r="G2073">
        <f>WEEKNUM(salesbydate[[#This Row],[Invoice_Date]])</f>
        <v>45</v>
      </c>
      <c r="H2073" t="s">
        <v>30</v>
      </c>
      <c r="I2073" t="s">
        <v>83</v>
      </c>
      <c r="J2073" t="s">
        <v>84</v>
      </c>
      <c r="K2073" t="s">
        <v>21</v>
      </c>
      <c r="L2073" t="s">
        <v>144</v>
      </c>
      <c r="M2073" s="2">
        <v>55</v>
      </c>
      <c r="N2073" s="2">
        <v>425</v>
      </c>
      <c r="O2073" s="2">
        <v>233750</v>
      </c>
      <c r="P2073" s="2">
        <v>81813</v>
      </c>
      <c r="Q2073" s="8">
        <v>0.35</v>
      </c>
      <c r="R2073" t="s">
        <v>82</v>
      </c>
    </row>
    <row r="2074" spans="1:18" x14ac:dyDescent="0.35">
      <c r="A2074" t="s">
        <v>25</v>
      </c>
      <c r="B2074">
        <v>1197831</v>
      </c>
      <c r="C2074" s="1">
        <v>44505</v>
      </c>
      <c r="D2074">
        <f>YEAR(salesbydate[[#This Row],[Invoice_Date]])</f>
        <v>2021</v>
      </c>
      <c r="E2074">
        <f>MONTH(salesbydate[[#This Row],[Invoice_Date]])</f>
        <v>11</v>
      </c>
      <c r="F2074">
        <f>ROUNDUP(MONTH(salesbydate[[#This Row],[Invoice_Date]])/3,0)</f>
        <v>4</v>
      </c>
      <c r="G2074">
        <f>WEEKNUM(salesbydate[[#This Row],[Invoice_Date]])</f>
        <v>45</v>
      </c>
      <c r="H2074" t="s">
        <v>30</v>
      </c>
      <c r="I2074" t="s">
        <v>83</v>
      </c>
      <c r="J2074" t="s">
        <v>84</v>
      </c>
      <c r="K2074" t="s">
        <v>22</v>
      </c>
      <c r="L2074" t="s">
        <v>145</v>
      </c>
      <c r="M2074" s="2">
        <v>65</v>
      </c>
      <c r="N2074" s="2">
        <v>625</v>
      </c>
      <c r="O2074" s="2">
        <v>406250</v>
      </c>
      <c r="P2074" s="2">
        <v>223438</v>
      </c>
      <c r="Q2074" s="8">
        <v>0.55000000000000004</v>
      </c>
      <c r="R2074" t="s">
        <v>82</v>
      </c>
    </row>
    <row r="2075" spans="1:18" x14ac:dyDescent="0.35">
      <c r="A2075" t="s">
        <v>13</v>
      </c>
      <c r="B2075">
        <v>1197831</v>
      </c>
      <c r="C2075" s="1">
        <v>44534</v>
      </c>
      <c r="D2075">
        <f>YEAR(salesbydate[[#This Row],[Invoice_Date]])</f>
        <v>2021</v>
      </c>
      <c r="E2075">
        <f>MONTH(salesbydate[[#This Row],[Invoice_Date]])</f>
        <v>12</v>
      </c>
      <c r="F2075">
        <f>ROUNDUP(MONTH(salesbydate[[#This Row],[Invoice_Date]])/3,0)</f>
        <v>4</v>
      </c>
      <c r="G2075">
        <f>WEEKNUM(salesbydate[[#This Row],[Invoice_Date]])</f>
        <v>49</v>
      </c>
      <c r="H2075" t="s">
        <v>30</v>
      </c>
      <c r="I2075" t="s">
        <v>83</v>
      </c>
      <c r="J2075" t="s">
        <v>84</v>
      </c>
      <c r="K2075" t="s">
        <v>16</v>
      </c>
      <c r="L2075" t="s">
        <v>144</v>
      </c>
      <c r="M2075" s="2">
        <v>55</v>
      </c>
      <c r="N2075" s="2">
        <v>775</v>
      </c>
      <c r="O2075" s="2">
        <v>426250</v>
      </c>
      <c r="P2075" s="2">
        <v>170500</v>
      </c>
      <c r="Q2075" s="8">
        <v>0.4</v>
      </c>
      <c r="R2075" t="s">
        <v>82</v>
      </c>
    </row>
    <row r="2076" spans="1:18" x14ac:dyDescent="0.35">
      <c r="A2076" t="s">
        <v>13</v>
      </c>
      <c r="B2076">
        <v>1197831</v>
      </c>
      <c r="C2076" s="1">
        <v>44534</v>
      </c>
      <c r="D2076">
        <f>YEAR(salesbydate[[#This Row],[Invoice_Date]])</f>
        <v>2021</v>
      </c>
      <c r="E2076">
        <f>MONTH(salesbydate[[#This Row],[Invoice_Date]])</f>
        <v>12</v>
      </c>
      <c r="F2076">
        <f>ROUNDUP(MONTH(salesbydate[[#This Row],[Invoice_Date]])/3,0)</f>
        <v>4</v>
      </c>
      <c r="G2076">
        <f>WEEKNUM(salesbydate[[#This Row],[Invoice_Date]])</f>
        <v>49</v>
      </c>
      <c r="H2076" t="s">
        <v>30</v>
      </c>
      <c r="I2076" t="s">
        <v>83</v>
      </c>
      <c r="J2076" t="s">
        <v>84</v>
      </c>
      <c r="K2076" t="s">
        <v>18</v>
      </c>
      <c r="L2076" t="s">
        <v>144</v>
      </c>
      <c r="M2076" s="2">
        <v>55</v>
      </c>
      <c r="N2076" s="2">
        <v>775</v>
      </c>
      <c r="O2076" s="2">
        <v>426250</v>
      </c>
      <c r="P2076" s="2">
        <v>170500</v>
      </c>
      <c r="Q2076" s="8">
        <v>0.4</v>
      </c>
      <c r="R2076" t="s">
        <v>82</v>
      </c>
    </row>
    <row r="2077" spans="1:18" x14ac:dyDescent="0.35">
      <c r="A2077" t="s">
        <v>13</v>
      </c>
      <c r="B2077">
        <v>1197831</v>
      </c>
      <c r="C2077" s="1">
        <v>44534</v>
      </c>
      <c r="D2077">
        <f>YEAR(salesbydate[[#This Row],[Invoice_Date]])</f>
        <v>2021</v>
      </c>
      <c r="E2077">
        <f>MONTH(salesbydate[[#This Row],[Invoice_Date]])</f>
        <v>12</v>
      </c>
      <c r="F2077">
        <f>ROUNDUP(MONTH(salesbydate[[#This Row],[Invoice_Date]])/3,0)</f>
        <v>4</v>
      </c>
      <c r="G2077">
        <f>WEEKNUM(salesbydate[[#This Row],[Invoice_Date]])</f>
        <v>49</v>
      </c>
      <c r="H2077" t="s">
        <v>30</v>
      </c>
      <c r="I2077" t="s">
        <v>83</v>
      </c>
      <c r="J2077" t="s">
        <v>84</v>
      </c>
      <c r="K2077" t="s">
        <v>19</v>
      </c>
      <c r="L2077" t="s">
        <v>145</v>
      </c>
      <c r="M2077" s="2">
        <v>60</v>
      </c>
      <c r="N2077" s="2">
        <v>675</v>
      </c>
      <c r="O2077" s="2">
        <v>405000</v>
      </c>
      <c r="P2077" s="2">
        <v>162000</v>
      </c>
      <c r="Q2077" s="8">
        <v>0.4</v>
      </c>
      <c r="R2077" t="s">
        <v>82</v>
      </c>
    </row>
    <row r="2078" spans="1:18" x14ac:dyDescent="0.35">
      <c r="A2078" t="s">
        <v>13</v>
      </c>
      <c r="B2078">
        <v>1197831</v>
      </c>
      <c r="C2078" s="1">
        <v>44534</v>
      </c>
      <c r="D2078">
        <f>YEAR(salesbydate[[#This Row],[Invoice_Date]])</f>
        <v>2021</v>
      </c>
      <c r="E2078">
        <f>MONTH(salesbydate[[#This Row],[Invoice_Date]])</f>
        <v>12</v>
      </c>
      <c r="F2078">
        <f>ROUNDUP(MONTH(salesbydate[[#This Row],[Invoice_Date]])/3,0)</f>
        <v>4</v>
      </c>
      <c r="G2078">
        <f>WEEKNUM(salesbydate[[#This Row],[Invoice_Date]])</f>
        <v>49</v>
      </c>
      <c r="H2078" t="s">
        <v>30</v>
      </c>
      <c r="I2078" t="s">
        <v>83</v>
      </c>
      <c r="J2078" t="s">
        <v>84</v>
      </c>
      <c r="K2078" t="s">
        <v>20</v>
      </c>
      <c r="L2078" t="s">
        <v>145</v>
      </c>
      <c r="M2078" s="2">
        <v>60</v>
      </c>
      <c r="N2078" s="2">
        <v>525</v>
      </c>
      <c r="O2078" s="2">
        <v>315000</v>
      </c>
      <c r="P2078" s="2">
        <v>157500</v>
      </c>
      <c r="Q2078" s="8">
        <v>0.5</v>
      </c>
      <c r="R2078" t="s">
        <v>82</v>
      </c>
    </row>
    <row r="2079" spans="1:18" x14ac:dyDescent="0.35">
      <c r="A2079" t="s">
        <v>13</v>
      </c>
      <c r="B2079">
        <v>1197831</v>
      </c>
      <c r="C2079" s="1">
        <v>44534</v>
      </c>
      <c r="D2079">
        <f>YEAR(salesbydate[[#This Row],[Invoice_Date]])</f>
        <v>2021</v>
      </c>
      <c r="E2079">
        <f>MONTH(salesbydate[[#This Row],[Invoice_Date]])</f>
        <v>12</v>
      </c>
      <c r="F2079">
        <f>ROUNDUP(MONTH(salesbydate[[#This Row],[Invoice_Date]])/3,0)</f>
        <v>4</v>
      </c>
      <c r="G2079">
        <f>WEEKNUM(salesbydate[[#This Row],[Invoice_Date]])</f>
        <v>49</v>
      </c>
      <c r="H2079" t="s">
        <v>30</v>
      </c>
      <c r="I2079" t="s">
        <v>83</v>
      </c>
      <c r="J2079" t="s">
        <v>84</v>
      </c>
      <c r="K2079" t="s">
        <v>21</v>
      </c>
      <c r="L2079" t="s">
        <v>144</v>
      </c>
      <c r="M2079" s="2">
        <v>55</v>
      </c>
      <c r="N2079" s="2">
        <v>475</v>
      </c>
      <c r="O2079" s="2">
        <v>261250</v>
      </c>
      <c r="P2079" s="2">
        <v>91438</v>
      </c>
      <c r="Q2079" s="8">
        <v>0.35</v>
      </c>
      <c r="R2079" t="s">
        <v>82</v>
      </c>
    </row>
    <row r="2080" spans="1:18" x14ac:dyDescent="0.35">
      <c r="A2080" t="s">
        <v>13</v>
      </c>
      <c r="B2080">
        <v>1197831</v>
      </c>
      <c r="C2080" s="1">
        <v>44534</v>
      </c>
      <c r="D2080">
        <f>YEAR(salesbydate[[#This Row],[Invoice_Date]])</f>
        <v>2021</v>
      </c>
      <c r="E2080">
        <f>MONTH(salesbydate[[#This Row],[Invoice_Date]])</f>
        <v>12</v>
      </c>
      <c r="F2080">
        <f>ROUNDUP(MONTH(salesbydate[[#This Row],[Invoice_Date]])/3,0)</f>
        <v>4</v>
      </c>
      <c r="G2080">
        <f>WEEKNUM(salesbydate[[#This Row],[Invoice_Date]])</f>
        <v>49</v>
      </c>
      <c r="H2080" t="s">
        <v>30</v>
      </c>
      <c r="I2080" t="s">
        <v>83</v>
      </c>
      <c r="J2080" t="s">
        <v>84</v>
      </c>
      <c r="K2080" t="s">
        <v>22</v>
      </c>
      <c r="L2080" t="s">
        <v>145</v>
      </c>
      <c r="M2080" s="2">
        <v>65</v>
      </c>
      <c r="N2080" s="2">
        <v>725</v>
      </c>
      <c r="O2080" s="2">
        <v>471250</v>
      </c>
      <c r="P2080" s="2">
        <v>259188</v>
      </c>
      <c r="Q2080" s="8">
        <v>0.55000000000000004</v>
      </c>
      <c r="R2080" t="s">
        <v>82</v>
      </c>
    </row>
    <row r="2081" spans="1:18" x14ac:dyDescent="0.35">
      <c r="A2081" t="s">
        <v>13</v>
      </c>
      <c r="B2081">
        <v>1128299</v>
      </c>
      <c r="C2081" s="1">
        <v>44219</v>
      </c>
      <c r="D2081">
        <f>YEAR(salesbydate[[#This Row],[Invoice_Date]])</f>
        <v>2021</v>
      </c>
      <c r="E2081">
        <f>MONTH(salesbydate[[#This Row],[Invoice_Date]])</f>
        <v>1</v>
      </c>
      <c r="F2081">
        <f>ROUNDUP(MONTH(salesbydate[[#This Row],[Invoice_Date]])/3,0)</f>
        <v>1</v>
      </c>
      <c r="G2081">
        <f>WEEKNUM(salesbydate[[#This Row],[Invoice_Date]])</f>
        <v>4</v>
      </c>
      <c r="H2081" t="s">
        <v>30</v>
      </c>
      <c r="I2081" t="s">
        <v>83</v>
      </c>
      <c r="J2081" t="s">
        <v>84</v>
      </c>
      <c r="K2081" t="s">
        <v>16</v>
      </c>
      <c r="L2081" t="s">
        <v>144</v>
      </c>
      <c r="M2081" s="2">
        <v>30</v>
      </c>
      <c r="N2081" s="2">
        <v>425</v>
      </c>
      <c r="O2081" s="2">
        <v>127500</v>
      </c>
      <c r="P2081" s="2">
        <v>44625</v>
      </c>
      <c r="Q2081" s="8">
        <v>0.35</v>
      </c>
      <c r="R2081" t="s">
        <v>82</v>
      </c>
    </row>
    <row r="2082" spans="1:18" x14ac:dyDescent="0.35">
      <c r="A2082" t="s">
        <v>13</v>
      </c>
      <c r="B2082">
        <v>1128299</v>
      </c>
      <c r="C2082" s="1">
        <v>44219</v>
      </c>
      <c r="D2082">
        <f>YEAR(salesbydate[[#This Row],[Invoice_Date]])</f>
        <v>2021</v>
      </c>
      <c r="E2082">
        <f>MONTH(salesbydate[[#This Row],[Invoice_Date]])</f>
        <v>1</v>
      </c>
      <c r="F2082">
        <f>ROUNDUP(MONTH(salesbydate[[#This Row],[Invoice_Date]])/3,0)</f>
        <v>1</v>
      </c>
      <c r="G2082">
        <f>WEEKNUM(salesbydate[[#This Row],[Invoice_Date]])</f>
        <v>4</v>
      </c>
      <c r="H2082" t="s">
        <v>30</v>
      </c>
      <c r="I2082" t="s">
        <v>83</v>
      </c>
      <c r="J2082" t="s">
        <v>84</v>
      </c>
      <c r="K2082" t="s">
        <v>18</v>
      </c>
      <c r="L2082" t="s">
        <v>144</v>
      </c>
      <c r="M2082" s="2">
        <v>40</v>
      </c>
      <c r="N2082" s="2">
        <v>425</v>
      </c>
      <c r="O2082" s="2">
        <v>170000</v>
      </c>
      <c r="P2082" s="2">
        <v>68000</v>
      </c>
      <c r="Q2082" s="8">
        <v>0.4</v>
      </c>
      <c r="R2082" t="s">
        <v>82</v>
      </c>
    </row>
    <row r="2083" spans="1:18" x14ac:dyDescent="0.35">
      <c r="A2083" t="s">
        <v>13</v>
      </c>
      <c r="B2083">
        <v>1128299</v>
      </c>
      <c r="C2083" s="1">
        <v>44219</v>
      </c>
      <c r="D2083">
        <f>YEAR(salesbydate[[#This Row],[Invoice_Date]])</f>
        <v>2021</v>
      </c>
      <c r="E2083">
        <f>MONTH(salesbydate[[#This Row],[Invoice_Date]])</f>
        <v>1</v>
      </c>
      <c r="F2083">
        <f>ROUNDUP(MONTH(salesbydate[[#This Row],[Invoice_Date]])/3,0)</f>
        <v>1</v>
      </c>
      <c r="G2083">
        <f>WEEKNUM(salesbydate[[#This Row],[Invoice_Date]])</f>
        <v>4</v>
      </c>
      <c r="H2083" t="s">
        <v>30</v>
      </c>
      <c r="I2083" t="s">
        <v>83</v>
      </c>
      <c r="J2083" t="s">
        <v>84</v>
      </c>
      <c r="K2083" t="s">
        <v>19</v>
      </c>
      <c r="L2083" t="s">
        <v>145</v>
      </c>
      <c r="M2083" s="2">
        <v>40</v>
      </c>
      <c r="N2083" s="2">
        <v>425</v>
      </c>
      <c r="O2083" s="2">
        <v>170000</v>
      </c>
      <c r="P2083" s="2">
        <v>59500</v>
      </c>
      <c r="Q2083" s="8">
        <v>0.35</v>
      </c>
      <c r="R2083" t="s">
        <v>82</v>
      </c>
    </row>
    <row r="2084" spans="1:18" x14ac:dyDescent="0.35">
      <c r="A2084" t="s">
        <v>13</v>
      </c>
      <c r="B2084">
        <v>1128299</v>
      </c>
      <c r="C2084" s="1">
        <v>44219</v>
      </c>
      <c r="D2084">
        <f>YEAR(salesbydate[[#This Row],[Invoice_Date]])</f>
        <v>2021</v>
      </c>
      <c r="E2084">
        <f>MONTH(salesbydate[[#This Row],[Invoice_Date]])</f>
        <v>1</v>
      </c>
      <c r="F2084">
        <f>ROUNDUP(MONTH(salesbydate[[#This Row],[Invoice_Date]])/3,0)</f>
        <v>1</v>
      </c>
      <c r="G2084">
        <f>WEEKNUM(salesbydate[[#This Row],[Invoice_Date]])</f>
        <v>4</v>
      </c>
      <c r="H2084" t="s">
        <v>30</v>
      </c>
      <c r="I2084" t="s">
        <v>83</v>
      </c>
      <c r="J2084" t="s">
        <v>84</v>
      </c>
      <c r="K2084" t="s">
        <v>20</v>
      </c>
      <c r="L2084" t="s">
        <v>145</v>
      </c>
      <c r="M2084" s="2">
        <v>40</v>
      </c>
      <c r="N2084" s="2">
        <v>275</v>
      </c>
      <c r="O2084" s="2">
        <v>110000</v>
      </c>
      <c r="P2084" s="2">
        <v>38500</v>
      </c>
      <c r="Q2084" s="8">
        <v>0.35</v>
      </c>
      <c r="R2084" t="s">
        <v>82</v>
      </c>
    </row>
    <row r="2085" spans="1:18" x14ac:dyDescent="0.35">
      <c r="A2085" t="s">
        <v>13</v>
      </c>
      <c r="B2085">
        <v>1128299</v>
      </c>
      <c r="C2085" s="1">
        <v>44219</v>
      </c>
      <c r="D2085">
        <f>YEAR(salesbydate[[#This Row],[Invoice_Date]])</f>
        <v>2021</v>
      </c>
      <c r="E2085">
        <f>MONTH(salesbydate[[#This Row],[Invoice_Date]])</f>
        <v>1</v>
      </c>
      <c r="F2085">
        <f>ROUNDUP(MONTH(salesbydate[[#This Row],[Invoice_Date]])/3,0)</f>
        <v>1</v>
      </c>
      <c r="G2085">
        <f>WEEKNUM(salesbydate[[#This Row],[Invoice_Date]])</f>
        <v>4</v>
      </c>
      <c r="H2085" t="s">
        <v>30</v>
      </c>
      <c r="I2085" t="s">
        <v>83</v>
      </c>
      <c r="J2085" t="s">
        <v>84</v>
      </c>
      <c r="K2085" t="s">
        <v>21</v>
      </c>
      <c r="L2085" t="s">
        <v>144</v>
      </c>
      <c r="M2085" s="2">
        <v>45</v>
      </c>
      <c r="N2085" s="2">
        <v>225</v>
      </c>
      <c r="O2085" s="2">
        <v>101250</v>
      </c>
      <c r="P2085" s="2">
        <v>30375</v>
      </c>
      <c r="Q2085" s="8">
        <v>0.3</v>
      </c>
      <c r="R2085" t="s">
        <v>82</v>
      </c>
    </row>
    <row r="2086" spans="1:18" x14ac:dyDescent="0.35">
      <c r="A2086" t="s">
        <v>13</v>
      </c>
      <c r="B2086">
        <v>1128299</v>
      </c>
      <c r="C2086" s="1">
        <v>44219</v>
      </c>
      <c r="D2086">
        <f>YEAR(salesbydate[[#This Row],[Invoice_Date]])</f>
        <v>2021</v>
      </c>
      <c r="E2086">
        <f>MONTH(salesbydate[[#This Row],[Invoice_Date]])</f>
        <v>1</v>
      </c>
      <c r="F2086">
        <f>ROUNDUP(MONTH(salesbydate[[#This Row],[Invoice_Date]])/3,0)</f>
        <v>1</v>
      </c>
      <c r="G2086">
        <f>WEEKNUM(salesbydate[[#This Row],[Invoice_Date]])</f>
        <v>4</v>
      </c>
      <c r="H2086" t="s">
        <v>30</v>
      </c>
      <c r="I2086" t="s">
        <v>83</v>
      </c>
      <c r="J2086" t="s">
        <v>84</v>
      </c>
      <c r="K2086" t="s">
        <v>22</v>
      </c>
      <c r="L2086" t="s">
        <v>145</v>
      </c>
      <c r="M2086" s="2">
        <v>40</v>
      </c>
      <c r="N2086" s="2">
        <v>425</v>
      </c>
      <c r="O2086" s="2">
        <v>170000</v>
      </c>
      <c r="P2086" s="2">
        <v>42500</v>
      </c>
      <c r="Q2086" s="8">
        <v>0.25</v>
      </c>
      <c r="R2086" t="s">
        <v>82</v>
      </c>
    </row>
    <row r="2087" spans="1:18" x14ac:dyDescent="0.35">
      <c r="A2087" t="s">
        <v>13</v>
      </c>
      <c r="B2087">
        <v>1128299</v>
      </c>
      <c r="C2087" s="1">
        <v>44250</v>
      </c>
      <c r="D2087">
        <f>YEAR(salesbydate[[#This Row],[Invoice_Date]])</f>
        <v>2021</v>
      </c>
      <c r="E2087">
        <f>MONTH(salesbydate[[#This Row],[Invoice_Date]])</f>
        <v>2</v>
      </c>
      <c r="F2087">
        <f>ROUNDUP(MONTH(salesbydate[[#This Row],[Invoice_Date]])/3,0)</f>
        <v>1</v>
      </c>
      <c r="G2087">
        <f>WEEKNUM(salesbydate[[#This Row],[Invoice_Date]])</f>
        <v>9</v>
      </c>
      <c r="H2087" t="s">
        <v>30</v>
      </c>
      <c r="I2087" t="s">
        <v>83</v>
      </c>
      <c r="J2087" t="s">
        <v>84</v>
      </c>
      <c r="K2087" t="s">
        <v>16</v>
      </c>
      <c r="L2087" t="s">
        <v>144</v>
      </c>
      <c r="M2087" s="2">
        <v>30</v>
      </c>
      <c r="N2087" s="2">
        <v>475</v>
      </c>
      <c r="O2087" s="2">
        <v>142500</v>
      </c>
      <c r="P2087" s="2">
        <v>49875</v>
      </c>
      <c r="Q2087" s="8">
        <v>0.35</v>
      </c>
      <c r="R2087" t="s">
        <v>82</v>
      </c>
    </row>
    <row r="2088" spans="1:18" x14ac:dyDescent="0.35">
      <c r="A2088" t="s">
        <v>13</v>
      </c>
      <c r="B2088">
        <v>1128299</v>
      </c>
      <c r="C2088" s="1">
        <v>44250</v>
      </c>
      <c r="D2088">
        <f>YEAR(salesbydate[[#This Row],[Invoice_Date]])</f>
        <v>2021</v>
      </c>
      <c r="E2088">
        <f>MONTH(salesbydate[[#This Row],[Invoice_Date]])</f>
        <v>2</v>
      </c>
      <c r="F2088">
        <f>ROUNDUP(MONTH(salesbydate[[#This Row],[Invoice_Date]])/3,0)</f>
        <v>1</v>
      </c>
      <c r="G2088">
        <f>WEEKNUM(salesbydate[[#This Row],[Invoice_Date]])</f>
        <v>9</v>
      </c>
      <c r="H2088" t="s">
        <v>30</v>
      </c>
      <c r="I2088" t="s">
        <v>83</v>
      </c>
      <c r="J2088" t="s">
        <v>84</v>
      </c>
      <c r="K2088" t="s">
        <v>18</v>
      </c>
      <c r="L2088" t="s">
        <v>144</v>
      </c>
      <c r="M2088" s="2">
        <v>40</v>
      </c>
      <c r="N2088" s="2">
        <v>375</v>
      </c>
      <c r="O2088" s="2">
        <v>150000</v>
      </c>
      <c r="P2088" s="2">
        <v>60000</v>
      </c>
      <c r="Q2088" s="8">
        <v>0.4</v>
      </c>
      <c r="R2088" t="s">
        <v>82</v>
      </c>
    </row>
    <row r="2089" spans="1:18" x14ac:dyDescent="0.35">
      <c r="A2089" t="s">
        <v>13</v>
      </c>
      <c r="B2089">
        <v>1128299</v>
      </c>
      <c r="C2089" s="1">
        <v>44250</v>
      </c>
      <c r="D2089">
        <f>YEAR(salesbydate[[#This Row],[Invoice_Date]])</f>
        <v>2021</v>
      </c>
      <c r="E2089">
        <f>MONTH(salesbydate[[#This Row],[Invoice_Date]])</f>
        <v>2</v>
      </c>
      <c r="F2089">
        <f>ROUNDUP(MONTH(salesbydate[[#This Row],[Invoice_Date]])/3,0)</f>
        <v>1</v>
      </c>
      <c r="G2089">
        <f>WEEKNUM(salesbydate[[#This Row],[Invoice_Date]])</f>
        <v>9</v>
      </c>
      <c r="H2089" t="s">
        <v>30</v>
      </c>
      <c r="I2089" t="s">
        <v>83</v>
      </c>
      <c r="J2089" t="s">
        <v>84</v>
      </c>
      <c r="K2089" t="s">
        <v>19</v>
      </c>
      <c r="L2089" t="s">
        <v>145</v>
      </c>
      <c r="M2089" s="2">
        <v>40</v>
      </c>
      <c r="N2089" s="2">
        <v>375</v>
      </c>
      <c r="O2089" s="2">
        <v>150000</v>
      </c>
      <c r="P2089" s="2">
        <v>52500</v>
      </c>
      <c r="Q2089" s="8">
        <v>0.35</v>
      </c>
      <c r="R2089" t="s">
        <v>82</v>
      </c>
    </row>
    <row r="2090" spans="1:18" x14ac:dyDescent="0.35">
      <c r="A2090" t="s">
        <v>13</v>
      </c>
      <c r="B2090">
        <v>1128299</v>
      </c>
      <c r="C2090" s="1">
        <v>44250</v>
      </c>
      <c r="D2090">
        <f>YEAR(salesbydate[[#This Row],[Invoice_Date]])</f>
        <v>2021</v>
      </c>
      <c r="E2090">
        <f>MONTH(salesbydate[[#This Row],[Invoice_Date]])</f>
        <v>2</v>
      </c>
      <c r="F2090">
        <f>ROUNDUP(MONTH(salesbydate[[#This Row],[Invoice_Date]])/3,0)</f>
        <v>1</v>
      </c>
      <c r="G2090">
        <f>WEEKNUM(salesbydate[[#This Row],[Invoice_Date]])</f>
        <v>9</v>
      </c>
      <c r="H2090" t="s">
        <v>30</v>
      </c>
      <c r="I2090" t="s">
        <v>85</v>
      </c>
      <c r="J2090" t="s">
        <v>86</v>
      </c>
      <c r="K2090" t="s">
        <v>20</v>
      </c>
      <c r="L2090" t="s">
        <v>145</v>
      </c>
      <c r="M2090" s="2">
        <v>40</v>
      </c>
      <c r="N2090" s="2">
        <v>225</v>
      </c>
      <c r="O2090" s="2">
        <v>90000</v>
      </c>
      <c r="P2090" s="2">
        <v>31500</v>
      </c>
      <c r="Q2090" s="8">
        <v>0.35</v>
      </c>
      <c r="R2090" t="s">
        <v>82</v>
      </c>
    </row>
    <row r="2091" spans="1:18" x14ac:dyDescent="0.35">
      <c r="A2091" t="s">
        <v>13</v>
      </c>
      <c r="B2091">
        <v>1128299</v>
      </c>
      <c r="C2091" s="1">
        <v>44250</v>
      </c>
      <c r="D2091">
        <f>YEAR(salesbydate[[#This Row],[Invoice_Date]])</f>
        <v>2021</v>
      </c>
      <c r="E2091">
        <f>MONTH(salesbydate[[#This Row],[Invoice_Date]])</f>
        <v>2</v>
      </c>
      <c r="F2091">
        <f>ROUNDUP(MONTH(salesbydate[[#This Row],[Invoice_Date]])/3,0)</f>
        <v>1</v>
      </c>
      <c r="G2091">
        <f>WEEKNUM(salesbydate[[#This Row],[Invoice_Date]])</f>
        <v>9</v>
      </c>
      <c r="H2091" t="s">
        <v>30</v>
      </c>
      <c r="I2091" t="s">
        <v>85</v>
      </c>
      <c r="J2091" t="s">
        <v>86</v>
      </c>
      <c r="K2091" t="s">
        <v>21</v>
      </c>
      <c r="L2091" t="s">
        <v>144</v>
      </c>
      <c r="M2091" s="2">
        <v>45</v>
      </c>
      <c r="N2091" s="2">
        <v>150</v>
      </c>
      <c r="O2091" s="2">
        <v>67500</v>
      </c>
      <c r="P2091" s="2">
        <v>20250</v>
      </c>
      <c r="Q2091" s="8">
        <v>0.3</v>
      </c>
      <c r="R2091" t="s">
        <v>82</v>
      </c>
    </row>
    <row r="2092" spans="1:18" x14ac:dyDescent="0.35">
      <c r="A2092" t="s">
        <v>13</v>
      </c>
      <c r="B2092">
        <v>1128299</v>
      </c>
      <c r="C2092" s="1">
        <v>44250</v>
      </c>
      <c r="D2092">
        <f>YEAR(salesbydate[[#This Row],[Invoice_Date]])</f>
        <v>2021</v>
      </c>
      <c r="E2092">
        <f>MONTH(salesbydate[[#This Row],[Invoice_Date]])</f>
        <v>2</v>
      </c>
      <c r="F2092">
        <f>ROUNDUP(MONTH(salesbydate[[#This Row],[Invoice_Date]])/3,0)</f>
        <v>1</v>
      </c>
      <c r="G2092">
        <f>WEEKNUM(salesbydate[[#This Row],[Invoice_Date]])</f>
        <v>9</v>
      </c>
      <c r="H2092" t="s">
        <v>30</v>
      </c>
      <c r="I2092" t="s">
        <v>85</v>
      </c>
      <c r="J2092" t="s">
        <v>86</v>
      </c>
      <c r="K2092" t="s">
        <v>22</v>
      </c>
      <c r="L2092" t="s">
        <v>145</v>
      </c>
      <c r="M2092" s="2">
        <v>40</v>
      </c>
      <c r="N2092" s="2">
        <v>350</v>
      </c>
      <c r="O2092" s="2">
        <v>140000</v>
      </c>
      <c r="P2092" s="2">
        <v>35000</v>
      </c>
      <c r="Q2092" s="8">
        <v>0.25</v>
      </c>
      <c r="R2092" t="s">
        <v>82</v>
      </c>
    </row>
    <row r="2093" spans="1:18" x14ac:dyDescent="0.35">
      <c r="A2093" t="s">
        <v>13</v>
      </c>
      <c r="B2093">
        <v>1128299</v>
      </c>
      <c r="C2093" s="1">
        <v>44277</v>
      </c>
      <c r="D2093">
        <f>YEAR(salesbydate[[#This Row],[Invoice_Date]])</f>
        <v>2021</v>
      </c>
      <c r="E2093">
        <f>MONTH(salesbydate[[#This Row],[Invoice_Date]])</f>
        <v>3</v>
      </c>
      <c r="F2093">
        <f>ROUNDUP(MONTH(salesbydate[[#This Row],[Invoice_Date]])/3,0)</f>
        <v>1</v>
      </c>
      <c r="G2093">
        <f>WEEKNUM(salesbydate[[#This Row],[Invoice_Date]])</f>
        <v>13</v>
      </c>
      <c r="H2093" t="s">
        <v>30</v>
      </c>
      <c r="I2093" t="s">
        <v>85</v>
      </c>
      <c r="J2093" t="s">
        <v>86</v>
      </c>
      <c r="K2093" t="s">
        <v>16</v>
      </c>
      <c r="L2093" t="s">
        <v>144</v>
      </c>
      <c r="M2093" s="2">
        <v>40</v>
      </c>
      <c r="N2093" s="2">
        <v>500</v>
      </c>
      <c r="O2093" s="2">
        <v>200000</v>
      </c>
      <c r="P2093" s="2">
        <v>70000</v>
      </c>
      <c r="Q2093" s="8">
        <v>0.35</v>
      </c>
      <c r="R2093" t="s">
        <v>82</v>
      </c>
    </row>
    <row r="2094" spans="1:18" x14ac:dyDescent="0.35">
      <c r="A2094" t="s">
        <v>13</v>
      </c>
      <c r="B2094">
        <v>1128299</v>
      </c>
      <c r="C2094" s="1">
        <v>44277</v>
      </c>
      <c r="D2094">
        <f>YEAR(salesbydate[[#This Row],[Invoice_Date]])</f>
        <v>2021</v>
      </c>
      <c r="E2094">
        <f>MONTH(salesbydate[[#This Row],[Invoice_Date]])</f>
        <v>3</v>
      </c>
      <c r="F2094">
        <f>ROUNDUP(MONTH(salesbydate[[#This Row],[Invoice_Date]])/3,0)</f>
        <v>1</v>
      </c>
      <c r="G2094">
        <f>WEEKNUM(salesbydate[[#This Row],[Invoice_Date]])</f>
        <v>13</v>
      </c>
      <c r="H2094" t="s">
        <v>30</v>
      </c>
      <c r="I2094" t="s">
        <v>85</v>
      </c>
      <c r="J2094" t="s">
        <v>86</v>
      </c>
      <c r="K2094" t="s">
        <v>18</v>
      </c>
      <c r="L2094" t="s">
        <v>144</v>
      </c>
      <c r="M2094" s="2">
        <v>50</v>
      </c>
      <c r="N2094" s="2">
        <v>350</v>
      </c>
      <c r="O2094" s="2">
        <v>175000</v>
      </c>
      <c r="P2094" s="2">
        <v>70000</v>
      </c>
      <c r="Q2094" s="8">
        <v>0.4</v>
      </c>
      <c r="R2094" t="s">
        <v>82</v>
      </c>
    </row>
    <row r="2095" spans="1:18" x14ac:dyDescent="0.35">
      <c r="A2095" t="s">
        <v>13</v>
      </c>
      <c r="B2095">
        <v>1128299</v>
      </c>
      <c r="C2095" s="1">
        <v>44277</v>
      </c>
      <c r="D2095">
        <f>YEAR(salesbydate[[#This Row],[Invoice_Date]])</f>
        <v>2021</v>
      </c>
      <c r="E2095">
        <f>MONTH(salesbydate[[#This Row],[Invoice_Date]])</f>
        <v>3</v>
      </c>
      <c r="F2095">
        <f>ROUNDUP(MONTH(salesbydate[[#This Row],[Invoice_Date]])/3,0)</f>
        <v>1</v>
      </c>
      <c r="G2095">
        <f>WEEKNUM(salesbydate[[#This Row],[Invoice_Date]])</f>
        <v>13</v>
      </c>
      <c r="H2095" t="s">
        <v>30</v>
      </c>
      <c r="I2095" t="s">
        <v>85</v>
      </c>
      <c r="J2095" t="s">
        <v>86</v>
      </c>
      <c r="K2095" t="s">
        <v>19</v>
      </c>
      <c r="L2095" t="s">
        <v>145</v>
      </c>
      <c r="M2095" s="2">
        <v>50</v>
      </c>
      <c r="N2095" s="2">
        <v>350</v>
      </c>
      <c r="O2095" s="2">
        <v>175000</v>
      </c>
      <c r="P2095" s="2">
        <v>61250</v>
      </c>
      <c r="Q2095" s="8">
        <v>0.35</v>
      </c>
      <c r="R2095" t="s">
        <v>82</v>
      </c>
    </row>
    <row r="2096" spans="1:18" x14ac:dyDescent="0.35">
      <c r="A2096" t="s">
        <v>13</v>
      </c>
      <c r="B2096">
        <v>1128299</v>
      </c>
      <c r="C2096" s="1">
        <v>44277</v>
      </c>
      <c r="D2096">
        <f>YEAR(salesbydate[[#This Row],[Invoice_Date]])</f>
        <v>2021</v>
      </c>
      <c r="E2096">
        <f>MONTH(salesbydate[[#This Row],[Invoice_Date]])</f>
        <v>3</v>
      </c>
      <c r="F2096">
        <f>ROUNDUP(MONTH(salesbydate[[#This Row],[Invoice_Date]])/3,0)</f>
        <v>1</v>
      </c>
      <c r="G2096">
        <f>WEEKNUM(salesbydate[[#This Row],[Invoice_Date]])</f>
        <v>13</v>
      </c>
      <c r="H2096" t="s">
        <v>30</v>
      </c>
      <c r="I2096" t="s">
        <v>85</v>
      </c>
      <c r="J2096" t="s">
        <v>86</v>
      </c>
      <c r="K2096" t="s">
        <v>20</v>
      </c>
      <c r="L2096" t="s">
        <v>145</v>
      </c>
      <c r="M2096" s="2">
        <v>50</v>
      </c>
      <c r="N2096" s="2">
        <v>225</v>
      </c>
      <c r="O2096" s="2">
        <v>112500</v>
      </c>
      <c r="P2096" s="2">
        <v>39375</v>
      </c>
      <c r="Q2096" s="8">
        <v>0.35</v>
      </c>
      <c r="R2096" t="s">
        <v>82</v>
      </c>
    </row>
    <row r="2097" spans="1:18" x14ac:dyDescent="0.35">
      <c r="A2097" t="s">
        <v>13</v>
      </c>
      <c r="B2097">
        <v>1128299</v>
      </c>
      <c r="C2097" s="1">
        <v>44277</v>
      </c>
      <c r="D2097">
        <f>YEAR(salesbydate[[#This Row],[Invoice_Date]])</f>
        <v>2021</v>
      </c>
      <c r="E2097">
        <f>MONTH(salesbydate[[#This Row],[Invoice_Date]])</f>
        <v>3</v>
      </c>
      <c r="F2097">
        <f>ROUNDUP(MONTH(salesbydate[[#This Row],[Invoice_Date]])/3,0)</f>
        <v>1</v>
      </c>
      <c r="G2097">
        <f>WEEKNUM(salesbydate[[#This Row],[Invoice_Date]])</f>
        <v>13</v>
      </c>
      <c r="H2097" t="s">
        <v>30</v>
      </c>
      <c r="I2097" t="s">
        <v>85</v>
      </c>
      <c r="J2097" t="s">
        <v>86</v>
      </c>
      <c r="K2097" t="s">
        <v>21</v>
      </c>
      <c r="L2097" t="s">
        <v>144</v>
      </c>
      <c r="M2097" s="2">
        <v>55</v>
      </c>
      <c r="N2097" s="2">
        <v>125</v>
      </c>
      <c r="O2097" s="2">
        <v>68750</v>
      </c>
      <c r="P2097" s="2">
        <v>20625</v>
      </c>
      <c r="Q2097" s="8">
        <v>0.3</v>
      </c>
      <c r="R2097" t="s">
        <v>82</v>
      </c>
    </row>
    <row r="2098" spans="1:18" x14ac:dyDescent="0.35">
      <c r="A2098" t="s">
        <v>13</v>
      </c>
      <c r="B2098">
        <v>1128299</v>
      </c>
      <c r="C2098" s="1">
        <v>44277</v>
      </c>
      <c r="D2098">
        <f>YEAR(salesbydate[[#This Row],[Invoice_Date]])</f>
        <v>2021</v>
      </c>
      <c r="E2098">
        <f>MONTH(salesbydate[[#This Row],[Invoice_Date]])</f>
        <v>3</v>
      </c>
      <c r="F2098">
        <f>ROUNDUP(MONTH(salesbydate[[#This Row],[Invoice_Date]])/3,0)</f>
        <v>1</v>
      </c>
      <c r="G2098">
        <f>WEEKNUM(salesbydate[[#This Row],[Invoice_Date]])</f>
        <v>13</v>
      </c>
      <c r="H2098" t="s">
        <v>30</v>
      </c>
      <c r="I2098" t="s">
        <v>85</v>
      </c>
      <c r="J2098" t="s">
        <v>86</v>
      </c>
      <c r="K2098" t="s">
        <v>22</v>
      </c>
      <c r="L2098" t="s">
        <v>145</v>
      </c>
      <c r="M2098" s="2">
        <v>50</v>
      </c>
      <c r="N2098" s="2">
        <v>325</v>
      </c>
      <c r="O2098" s="2">
        <v>162500</v>
      </c>
      <c r="P2098" s="2">
        <v>40625</v>
      </c>
      <c r="Q2098" s="8">
        <v>0.25</v>
      </c>
      <c r="R2098" t="s">
        <v>82</v>
      </c>
    </row>
    <row r="2099" spans="1:18" x14ac:dyDescent="0.35">
      <c r="A2099" t="s">
        <v>13</v>
      </c>
      <c r="B2099">
        <v>1128299</v>
      </c>
      <c r="C2099" s="1">
        <v>44309</v>
      </c>
      <c r="D2099">
        <f>YEAR(salesbydate[[#This Row],[Invoice_Date]])</f>
        <v>2021</v>
      </c>
      <c r="E2099">
        <f>MONTH(salesbydate[[#This Row],[Invoice_Date]])</f>
        <v>4</v>
      </c>
      <c r="F2099">
        <f>ROUNDUP(MONTH(salesbydate[[#This Row],[Invoice_Date]])/3,0)</f>
        <v>2</v>
      </c>
      <c r="G2099">
        <f>WEEKNUM(salesbydate[[#This Row],[Invoice_Date]])</f>
        <v>17</v>
      </c>
      <c r="H2099" t="s">
        <v>30</v>
      </c>
      <c r="I2099" t="s">
        <v>85</v>
      </c>
      <c r="J2099" t="s">
        <v>86</v>
      </c>
      <c r="K2099" t="s">
        <v>16</v>
      </c>
      <c r="L2099" t="s">
        <v>144</v>
      </c>
      <c r="M2099" s="2">
        <v>50</v>
      </c>
      <c r="N2099" s="2">
        <v>500</v>
      </c>
      <c r="O2099" s="2">
        <v>250000</v>
      </c>
      <c r="P2099" s="2">
        <v>87500</v>
      </c>
      <c r="Q2099" s="8">
        <v>0.35</v>
      </c>
      <c r="R2099" t="s">
        <v>82</v>
      </c>
    </row>
    <row r="2100" spans="1:18" x14ac:dyDescent="0.35">
      <c r="A2100" t="s">
        <v>13</v>
      </c>
      <c r="B2100">
        <v>1128299</v>
      </c>
      <c r="C2100" s="1">
        <v>44309</v>
      </c>
      <c r="D2100">
        <f>YEAR(salesbydate[[#This Row],[Invoice_Date]])</f>
        <v>2021</v>
      </c>
      <c r="E2100">
        <f>MONTH(salesbydate[[#This Row],[Invoice_Date]])</f>
        <v>4</v>
      </c>
      <c r="F2100">
        <f>ROUNDUP(MONTH(salesbydate[[#This Row],[Invoice_Date]])/3,0)</f>
        <v>2</v>
      </c>
      <c r="G2100">
        <f>WEEKNUM(salesbydate[[#This Row],[Invoice_Date]])</f>
        <v>17</v>
      </c>
      <c r="H2100" t="s">
        <v>30</v>
      </c>
      <c r="I2100" t="s">
        <v>85</v>
      </c>
      <c r="J2100" t="s">
        <v>86</v>
      </c>
      <c r="K2100" t="s">
        <v>18</v>
      </c>
      <c r="L2100" t="s">
        <v>144</v>
      </c>
      <c r="M2100" s="2">
        <v>55</v>
      </c>
      <c r="N2100" s="2">
        <v>300</v>
      </c>
      <c r="O2100" s="2">
        <v>165000</v>
      </c>
      <c r="P2100" s="2">
        <v>66000</v>
      </c>
      <c r="Q2100" s="8">
        <v>0.4</v>
      </c>
      <c r="R2100" t="s">
        <v>82</v>
      </c>
    </row>
    <row r="2101" spans="1:18" x14ac:dyDescent="0.35">
      <c r="A2101" t="s">
        <v>13</v>
      </c>
      <c r="B2101">
        <v>1128299</v>
      </c>
      <c r="C2101" s="1">
        <v>44309</v>
      </c>
      <c r="D2101">
        <f>YEAR(salesbydate[[#This Row],[Invoice_Date]])</f>
        <v>2021</v>
      </c>
      <c r="E2101">
        <f>MONTH(salesbydate[[#This Row],[Invoice_Date]])</f>
        <v>4</v>
      </c>
      <c r="F2101">
        <f>ROUNDUP(MONTH(salesbydate[[#This Row],[Invoice_Date]])/3,0)</f>
        <v>2</v>
      </c>
      <c r="G2101">
        <f>WEEKNUM(salesbydate[[#This Row],[Invoice_Date]])</f>
        <v>17</v>
      </c>
      <c r="H2101" t="s">
        <v>30</v>
      </c>
      <c r="I2101" t="s">
        <v>85</v>
      </c>
      <c r="J2101" t="s">
        <v>86</v>
      </c>
      <c r="K2101" t="s">
        <v>19</v>
      </c>
      <c r="L2101" t="s">
        <v>145</v>
      </c>
      <c r="M2101" s="2">
        <v>55</v>
      </c>
      <c r="N2101" s="2">
        <v>350</v>
      </c>
      <c r="O2101" s="2">
        <v>192500</v>
      </c>
      <c r="P2101" s="2">
        <v>67375</v>
      </c>
      <c r="Q2101" s="8">
        <v>0.35</v>
      </c>
      <c r="R2101" t="s">
        <v>82</v>
      </c>
    </row>
    <row r="2102" spans="1:18" x14ac:dyDescent="0.35">
      <c r="A2102" t="s">
        <v>13</v>
      </c>
      <c r="B2102">
        <v>1128299</v>
      </c>
      <c r="C2102" s="1">
        <v>44309</v>
      </c>
      <c r="D2102">
        <f>YEAR(salesbydate[[#This Row],[Invoice_Date]])</f>
        <v>2021</v>
      </c>
      <c r="E2102">
        <f>MONTH(salesbydate[[#This Row],[Invoice_Date]])</f>
        <v>4</v>
      </c>
      <c r="F2102">
        <f>ROUNDUP(MONTH(salesbydate[[#This Row],[Invoice_Date]])/3,0)</f>
        <v>2</v>
      </c>
      <c r="G2102">
        <f>WEEKNUM(salesbydate[[#This Row],[Invoice_Date]])</f>
        <v>17</v>
      </c>
      <c r="H2102" t="s">
        <v>30</v>
      </c>
      <c r="I2102" t="s">
        <v>85</v>
      </c>
      <c r="J2102" t="s">
        <v>86</v>
      </c>
      <c r="K2102" t="s">
        <v>20</v>
      </c>
      <c r="L2102" t="s">
        <v>145</v>
      </c>
      <c r="M2102" s="2">
        <v>50</v>
      </c>
      <c r="N2102" s="2">
        <v>250</v>
      </c>
      <c r="O2102" s="2">
        <v>125000</v>
      </c>
      <c r="P2102" s="2">
        <v>43750</v>
      </c>
      <c r="Q2102" s="8">
        <v>0.35</v>
      </c>
      <c r="R2102" t="s">
        <v>82</v>
      </c>
    </row>
    <row r="2103" spans="1:18" x14ac:dyDescent="0.35">
      <c r="A2103" t="s">
        <v>13</v>
      </c>
      <c r="B2103">
        <v>1128299</v>
      </c>
      <c r="C2103" s="1">
        <v>44309</v>
      </c>
      <c r="D2103">
        <f>YEAR(salesbydate[[#This Row],[Invoice_Date]])</f>
        <v>2021</v>
      </c>
      <c r="E2103">
        <f>MONTH(salesbydate[[#This Row],[Invoice_Date]])</f>
        <v>4</v>
      </c>
      <c r="F2103">
        <f>ROUNDUP(MONTH(salesbydate[[#This Row],[Invoice_Date]])/3,0)</f>
        <v>2</v>
      </c>
      <c r="G2103">
        <f>WEEKNUM(salesbydate[[#This Row],[Invoice_Date]])</f>
        <v>17</v>
      </c>
      <c r="H2103" t="s">
        <v>30</v>
      </c>
      <c r="I2103" t="s">
        <v>85</v>
      </c>
      <c r="J2103" t="s">
        <v>86</v>
      </c>
      <c r="K2103" t="s">
        <v>21</v>
      </c>
      <c r="L2103" t="s">
        <v>144</v>
      </c>
      <c r="M2103" s="2">
        <v>55</v>
      </c>
      <c r="N2103" s="2">
        <v>150</v>
      </c>
      <c r="O2103" s="2">
        <v>82500</v>
      </c>
      <c r="P2103" s="2">
        <v>24750</v>
      </c>
      <c r="Q2103" s="8">
        <v>0.3</v>
      </c>
      <c r="R2103" t="s">
        <v>82</v>
      </c>
    </row>
    <row r="2104" spans="1:18" x14ac:dyDescent="0.35">
      <c r="A2104" t="s">
        <v>13</v>
      </c>
      <c r="B2104">
        <v>1128299</v>
      </c>
      <c r="C2104" s="1">
        <v>44309</v>
      </c>
      <c r="D2104">
        <f>YEAR(salesbydate[[#This Row],[Invoice_Date]])</f>
        <v>2021</v>
      </c>
      <c r="E2104">
        <f>MONTH(salesbydate[[#This Row],[Invoice_Date]])</f>
        <v>4</v>
      </c>
      <c r="F2104">
        <f>ROUNDUP(MONTH(salesbydate[[#This Row],[Invoice_Date]])/3,0)</f>
        <v>2</v>
      </c>
      <c r="G2104">
        <f>WEEKNUM(salesbydate[[#This Row],[Invoice_Date]])</f>
        <v>17</v>
      </c>
      <c r="H2104" t="s">
        <v>30</v>
      </c>
      <c r="I2104" t="s">
        <v>85</v>
      </c>
      <c r="J2104" t="s">
        <v>86</v>
      </c>
      <c r="K2104" t="s">
        <v>22</v>
      </c>
      <c r="L2104" t="s">
        <v>145</v>
      </c>
      <c r="M2104" s="2">
        <v>70</v>
      </c>
      <c r="N2104" s="2">
        <v>325</v>
      </c>
      <c r="O2104" s="2">
        <v>227500</v>
      </c>
      <c r="P2104" s="2">
        <v>56875</v>
      </c>
      <c r="Q2104" s="8">
        <v>0.25</v>
      </c>
      <c r="R2104" t="s">
        <v>82</v>
      </c>
    </row>
    <row r="2105" spans="1:18" x14ac:dyDescent="0.35">
      <c r="A2105" t="s">
        <v>13</v>
      </c>
      <c r="B2105">
        <v>1128299</v>
      </c>
      <c r="C2105" s="1">
        <v>44340</v>
      </c>
      <c r="D2105">
        <f>YEAR(salesbydate[[#This Row],[Invoice_Date]])</f>
        <v>2021</v>
      </c>
      <c r="E2105">
        <f>MONTH(salesbydate[[#This Row],[Invoice_Date]])</f>
        <v>5</v>
      </c>
      <c r="F2105">
        <f>ROUNDUP(MONTH(salesbydate[[#This Row],[Invoice_Date]])/3,0)</f>
        <v>2</v>
      </c>
      <c r="G2105">
        <f>WEEKNUM(salesbydate[[#This Row],[Invoice_Date]])</f>
        <v>22</v>
      </c>
      <c r="H2105" t="s">
        <v>30</v>
      </c>
      <c r="I2105" t="s">
        <v>85</v>
      </c>
      <c r="J2105" t="s">
        <v>86</v>
      </c>
      <c r="K2105" t="s">
        <v>16</v>
      </c>
      <c r="L2105" t="s">
        <v>144</v>
      </c>
      <c r="M2105" s="2">
        <v>50</v>
      </c>
      <c r="N2105" s="2">
        <v>525</v>
      </c>
      <c r="O2105" s="2">
        <v>262500</v>
      </c>
      <c r="P2105" s="2">
        <v>91875</v>
      </c>
      <c r="Q2105" s="8">
        <v>0.35</v>
      </c>
      <c r="R2105" t="s">
        <v>82</v>
      </c>
    </row>
    <row r="2106" spans="1:18" x14ac:dyDescent="0.35">
      <c r="A2106" t="s">
        <v>13</v>
      </c>
      <c r="B2106">
        <v>1128299</v>
      </c>
      <c r="C2106" s="1">
        <v>44340</v>
      </c>
      <c r="D2106">
        <f>YEAR(salesbydate[[#This Row],[Invoice_Date]])</f>
        <v>2021</v>
      </c>
      <c r="E2106">
        <f>MONTH(salesbydate[[#This Row],[Invoice_Date]])</f>
        <v>5</v>
      </c>
      <c r="F2106">
        <f>ROUNDUP(MONTH(salesbydate[[#This Row],[Invoice_Date]])/3,0)</f>
        <v>2</v>
      </c>
      <c r="G2106">
        <f>WEEKNUM(salesbydate[[#This Row],[Invoice_Date]])</f>
        <v>22</v>
      </c>
      <c r="H2106" t="s">
        <v>30</v>
      </c>
      <c r="I2106" t="s">
        <v>85</v>
      </c>
      <c r="J2106" t="s">
        <v>86</v>
      </c>
      <c r="K2106" t="s">
        <v>18</v>
      </c>
      <c r="L2106" t="s">
        <v>144</v>
      </c>
      <c r="M2106" s="2">
        <v>55</v>
      </c>
      <c r="N2106" s="2">
        <v>375</v>
      </c>
      <c r="O2106" s="2">
        <v>206250</v>
      </c>
      <c r="P2106" s="2">
        <v>82500</v>
      </c>
      <c r="Q2106" s="8">
        <v>0.4</v>
      </c>
      <c r="R2106" t="s">
        <v>82</v>
      </c>
    </row>
    <row r="2107" spans="1:18" x14ac:dyDescent="0.35">
      <c r="A2107" t="s">
        <v>13</v>
      </c>
      <c r="B2107">
        <v>1128299</v>
      </c>
      <c r="C2107" s="1">
        <v>44340</v>
      </c>
      <c r="D2107">
        <f>YEAR(salesbydate[[#This Row],[Invoice_Date]])</f>
        <v>2021</v>
      </c>
      <c r="E2107">
        <f>MONTH(salesbydate[[#This Row],[Invoice_Date]])</f>
        <v>5</v>
      </c>
      <c r="F2107">
        <f>ROUNDUP(MONTH(salesbydate[[#This Row],[Invoice_Date]])/3,0)</f>
        <v>2</v>
      </c>
      <c r="G2107">
        <f>WEEKNUM(salesbydate[[#This Row],[Invoice_Date]])</f>
        <v>22</v>
      </c>
      <c r="H2107" t="s">
        <v>30</v>
      </c>
      <c r="I2107" t="s">
        <v>85</v>
      </c>
      <c r="J2107" t="s">
        <v>86</v>
      </c>
      <c r="K2107" t="s">
        <v>19</v>
      </c>
      <c r="L2107" t="s">
        <v>145</v>
      </c>
      <c r="M2107" s="2">
        <v>55</v>
      </c>
      <c r="N2107" s="2">
        <v>400</v>
      </c>
      <c r="O2107" s="2">
        <v>220000</v>
      </c>
      <c r="P2107" s="2">
        <v>77000</v>
      </c>
      <c r="Q2107" s="8">
        <v>0.35</v>
      </c>
      <c r="R2107" t="s">
        <v>82</v>
      </c>
    </row>
    <row r="2108" spans="1:18" x14ac:dyDescent="0.35">
      <c r="A2108" t="s">
        <v>13</v>
      </c>
      <c r="B2108">
        <v>1128299</v>
      </c>
      <c r="C2108" s="1">
        <v>44340</v>
      </c>
      <c r="D2108">
        <f>YEAR(salesbydate[[#This Row],[Invoice_Date]])</f>
        <v>2021</v>
      </c>
      <c r="E2108">
        <f>MONTH(salesbydate[[#This Row],[Invoice_Date]])</f>
        <v>5</v>
      </c>
      <c r="F2108">
        <f>ROUNDUP(MONTH(salesbydate[[#This Row],[Invoice_Date]])/3,0)</f>
        <v>2</v>
      </c>
      <c r="G2108">
        <f>WEEKNUM(salesbydate[[#This Row],[Invoice_Date]])</f>
        <v>22</v>
      </c>
      <c r="H2108" t="s">
        <v>30</v>
      </c>
      <c r="I2108" t="s">
        <v>85</v>
      </c>
      <c r="J2108" t="s">
        <v>86</v>
      </c>
      <c r="K2108" t="s">
        <v>20</v>
      </c>
      <c r="L2108" t="s">
        <v>145</v>
      </c>
      <c r="M2108" s="2">
        <v>50</v>
      </c>
      <c r="N2108" s="2">
        <v>300</v>
      </c>
      <c r="O2108" s="2">
        <v>150000</v>
      </c>
      <c r="P2108" s="2">
        <v>52500</v>
      </c>
      <c r="Q2108" s="8">
        <v>0.35</v>
      </c>
      <c r="R2108" t="s">
        <v>82</v>
      </c>
    </row>
    <row r="2109" spans="1:18" x14ac:dyDescent="0.35">
      <c r="A2109" t="s">
        <v>13</v>
      </c>
      <c r="B2109">
        <v>1128299</v>
      </c>
      <c r="C2109" s="1">
        <v>44340</v>
      </c>
      <c r="D2109">
        <f>YEAR(salesbydate[[#This Row],[Invoice_Date]])</f>
        <v>2021</v>
      </c>
      <c r="E2109">
        <f>MONTH(salesbydate[[#This Row],[Invoice_Date]])</f>
        <v>5</v>
      </c>
      <c r="F2109">
        <f>ROUNDUP(MONTH(salesbydate[[#This Row],[Invoice_Date]])/3,0)</f>
        <v>2</v>
      </c>
      <c r="G2109">
        <f>WEEKNUM(salesbydate[[#This Row],[Invoice_Date]])</f>
        <v>22</v>
      </c>
      <c r="H2109" t="s">
        <v>30</v>
      </c>
      <c r="I2109" t="s">
        <v>85</v>
      </c>
      <c r="J2109" t="s">
        <v>86</v>
      </c>
      <c r="K2109" t="s">
        <v>21</v>
      </c>
      <c r="L2109" t="s">
        <v>144</v>
      </c>
      <c r="M2109" s="2">
        <v>55</v>
      </c>
      <c r="N2109" s="2">
        <v>200</v>
      </c>
      <c r="O2109" s="2">
        <v>110000</v>
      </c>
      <c r="P2109" s="2">
        <v>33000</v>
      </c>
      <c r="Q2109" s="8">
        <v>0.3</v>
      </c>
      <c r="R2109" t="s">
        <v>82</v>
      </c>
    </row>
    <row r="2110" spans="1:18" x14ac:dyDescent="0.35">
      <c r="A2110" t="s">
        <v>13</v>
      </c>
      <c r="B2110">
        <v>1128299</v>
      </c>
      <c r="C2110" s="1">
        <v>44340</v>
      </c>
      <c r="D2110">
        <f>YEAR(salesbydate[[#This Row],[Invoice_Date]])</f>
        <v>2021</v>
      </c>
      <c r="E2110">
        <f>MONTH(salesbydate[[#This Row],[Invoice_Date]])</f>
        <v>5</v>
      </c>
      <c r="F2110">
        <f>ROUNDUP(MONTH(salesbydate[[#This Row],[Invoice_Date]])/3,0)</f>
        <v>2</v>
      </c>
      <c r="G2110">
        <f>WEEKNUM(salesbydate[[#This Row],[Invoice_Date]])</f>
        <v>22</v>
      </c>
      <c r="H2110" t="s">
        <v>30</v>
      </c>
      <c r="I2110" t="s">
        <v>85</v>
      </c>
      <c r="J2110" t="s">
        <v>86</v>
      </c>
      <c r="K2110" t="s">
        <v>22</v>
      </c>
      <c r="L2110" t="s">
        <v>145</v>
      </c>
      <c r="M2110" s="2">
        <v>70</v>
      </c>
      <c r="N2110" s="2">
        <v>375</v>
      </c>
      <c r="O2110" s="2">
        <v>262500</v>
      </c>
      <c r="P2110" s="2">
        <v>65625</v>
      </c>
      <c r="Q2110" s="8">
        <v>0.25</v>
      </c>
      <c r="R2110" t="s">
        <v>82</v>
      </c>
    </row>
    <row r="2111" spans="1:18" x14ac:dyDescent="0.35">
      <c r="A2111" t="s">
        <v>13</v>
      </c>
      <c r="B2111">
        <v>1128299</v>
      </c>
      <c r="C2111" s="1">
        <v>44370</v>
      </c>
      <c r="D2111">
        <f>YEAR(salesbydate[[#This Row],[Invoice_Date]])</f>
        <v>2021</v>
      </c>
      <c r="E2111">
        <f>MONTH(salesbydate[[#This Row],[Invoice_Date]])</f>
        <v>6</v>
      </c>
      <c r="F2111">
        <f>ROUNDUP(MONTH(salesbydate[[#This Row],[Invoice_Date]])/3,0)</f>
        <v>2</v>
      </c>
      <c r="G2111">
        <f>WEEKNUM(salesbydate[[#This Row],[Invoice_Date]])</f>
        <v>26</v>
      </c>
      <c r="H2111" t="s">
        <v>30</v>
      </c>
      <c r="I2111" t="s">
        <v>85</v>
      </c>
      <c r="J2111" t="s">
        <v>86</v>
      </c>
      <c r="K2111" t="s">
        <v>16</v>
      </c>
      <c r="L2111" t="s">
        <v>144</v>
      </c>
      <c r="M2111" s="2">
        <v>50</v>
      </c>
      <c r="N2111" s="2">
        <v>625</v>
      </c>
      <c r="O2111" s="2">
        <v>312500</v>
      </c>
      <c r="P2111" s="2">
        <v>109375</v>
      </c>
      <c r="Q2111" s="8">
        <v>0.35</v>
      </c>
      <c r="R2111" t="s">
        <v>82</v>
      </c>
    </row>
    <row r="2112" spans="1:18" x14ac:dyDescent="0.35">
      <c r="A2112" t="s">
        <v>13</v>
      </c>
      <c r="B2112">
        <v>1128299</v>
      </c>
      <c r="C2112" s="1">
        <v>44370</v>
      </c>
      <c r="D2112">
        <f>YEAR(salesbydate[[#This Row],[Invoice_Date]])</f>
        <v>2021</v>
      </c>
      <c r="E2112">
        <f>MONTH(salesbydate[[#This Row],[Invoice_Date]])</f>
        <v>6</v>
      </c>
      <c r="F2112">
        <f>ROUNDUP(MONTH(salesbydate[[#This Row],[Invoice_Date]])/3,0)</f>
        <v>2</v>
      </c>
      <c r="G2112">
        <f>WEEKNUM(salesbydate[[#This Row],[Invoice_Date]])</f>
        <v>26</v>
      </c>
      <c r="H2112" t="s">
        <v>30</v>
      </c>
      <c r="I2112" t="s">
        <v>85</v>
      </c>
      <c r="J2112" t="s">
        <v>86</v>
      </c>
      <c r="K2112" t="s">
        <v>18</v>
      </c>
      <c r="L2112" t="s">
        <v>144</v>
      </c>
      <c r="M2112" s="2">
        <v>55</v>
      </c>
      <c r="N2112" s="2">
        <v>475</v>
      </c>
      <c r="O2112" s="2">
        <v>261250</v>
      </c>
      <c r="P2112" s="2">
        <v>104500</v>
      </c>
      <c r="Q2112" s="8">
        <v>0.4</v>
      </c>
      <c r="R2112" t="s">
        <v>82</v>
      </c>
    </row>
    <row r="2113" spans="1:18" x14ac:dyDescent="0.35">
      <c r="A2113" t="s">
        <v>13</v>
      </c>
      <c r="B2113">
        <v>1128299</v>
      </c>
      <c r="C2113" s="1">
        <v>44370</v>
      </c>
      <c r="D2113">
        <f>YEAR(salesbydate[[#This Row],[Invoice_Date]])</f>
        <v>2021</v>
      </c>
      <c r="E2113">
        <f>MONTH(salesbydate[[#This Row],[Invoice_Date]])</f>
        <v>6</v>
      </c>
      <c r="F2113">
        <f>ROUNDUP(MONTH(salesbydate[[#This Row],[Invoice_Date]])/3,0)</f>
        <v>2</v>
      </c>
      <c r="G2113">
        <f>WEEKNUM(salesbydate[[#This Row],[Invoice_Date]])</f>
        <v>26</v>
      </c>
      <c r="H2113" t="s">
        <v>30</v>
      </c>
      <c r="I2113" t="s">
        <v>85</v>
      </c>
      <c r="J2113" t="s">
        <v>86</v>
      </c>
      <c r="K2113" t="s">
        <v>19</v>
      </c>
      <c r="L2113" t="s">
        <v>145</v>
      </c>
      <c r="M2113" s="2">
        <v>55</v>
      </c>
      <c r="N2113" s="2">
        <v>475</v>
      </c>
      <c r="O2113" s="2">
        <v>261250</v>
      </c>
      <c r="P2113" s="2">
        <v>91438</v>
      </c>
      <c r="Q2113" s="8">
        <v>0.35</v>
      </c>
      <c r="R2113" t="s">
        <v>82</v>
      </c>
    </row>
    <row r="2114" spans="1:18" x14ac:dyDescent="0.35">
      <c r="A2114" t="s">
        <v>13</v>
      </c>
      <c r="B2114">
        <v>1128299</v>
      </c>
      <c r="C2114" s="1">
        <v>44370</v>
      </c>
      <c r="D2114">
        <f>YEAR(salesbydate[[#This Row],[Invoice_Date]])</f>
        <v>2021</v>
      </c>
      <c r="E2114">
        <f>MONTH(salesbydate[[#This Row],[Invoice_Date]])</f>
        <v>6</v>
      </c>
      <c r="F2114">
        <f>ROUNDUP(MONTH(salesbydate[[#This Row],[Invoice_Date]])/3,0)</f>
        <v>2</v>
      </c>
      <c r="G2114">
        <f>WEEKNUM(salesbydate[[#This Row],[Invoice_Date]])</f>
        <v>26</v>
      </c>
      <c r="H2114" t="s">
        <v>30</v>
      </c>
      <c r="I2114" t="s">
        <v>85</v>
      </c>
      <c r="J2114" t="s">
        <v>86</v>
      </c>
      <c r="K2114" t="s">
        <v>20</v>
      </c>
      <c r="L2114" t="s">
        <v>145</v>
      </c>
      <c r="M2114" s="2">
        <v>50</v>
      </c>
      <c r="N2114" s="2">
        <v>350</v>
      </c>
      <c r="O2114" s="2">
        <v>175000</v>
      </c>
      <c r="P2114" s="2">
        <v>61250</v>
      </c>
      <c r="Q2114" s="8">
        <v>0.35</v>
      </c>
      <c r="R2114" t="s">
        <v>82</v>
      </c>
    </row>
    <row r="2115" spans="1:18" x14ac:dyDescent="0.35">
      <c r="A2115" t="s">
        <v>13</v>
      </c>
      <c r="B2115">
        <v>1128299</v>
      </c>
      <c r="C2115" s="1">
        <v>44370</v>
      </c>
      <c r="D2115">
        <f>YEAR(salesbydate[[#This Row],[Invoice_Date]])</f>
        <v>2021</v>
      </c>
      <c r="E2115">
        <f>MONTH(salesbydate[[#This Row],[Invoice_Date]])</f>
        <v>6</v>
      </c>
      <c r="F2115">
        <f>ROUNDUP(MONTH(salesbydate[[#This Row],[Invoice_Date]])/3,0)</f>
        <v>2</v>
      </c>
      <c r="G2115">
        <f>WEEKNUM(salesbydate[[#This Row],[Invoice_Date]])</f>
        <v>26</v>
      </c>
      <c r="H2115" t="s">
        <v>30</v>
      </c>
      <c r="I2115" t="s">
        <v>85</v>
      </c>
      <c r="J2115" t="s">
        <v>86</v>
      </c>
      <c r="K2115" t="s">
        <v>21</v>
      </c>
      <c r="L2115" t="s">
        <v>144</v>
      </c>
      <c r="M2115" s="2">
        <v>55</v>
      </c>
      <c r="N2115" s="2">
        <v>225</v>
      </c>
      <c r="O2115" s="2">
        <v>123750</v>
      </c>
      <c r="P2115" s="2">
        <v>37125</v>
      </c>
      <c r="Q2115" s="8">
        <v>0.3</v>
      </c>
      <c r="R2115" t="s">
        <v>82</v>
      </c>
    </row>
    <row r="2116" spans="1:18" x14ac:dyDescent="0.35">
      <c r="A2116" t="s">
        <v>13</v>
      </c>
      <c r="B2116">
        <v>1128299</v>
      </c>
      <c r="C2116" s="1">
        <v>44370</v>
      </c>
      <c r="D2116">
        <f>YEAR(salesbydate[[#This Row],[Invoice_Date]])</f>
        <v>2021</v>
      </c>
      <c r="E2116">
        <f>MONTH(salesbydate[[#This Row],[Invoice_Date]])</f>
        <v>6</v>
      </c>
      <c r="F2116">
        <f>ROUNDUP(MONTH(salesbydate[[#This Row],[Invoice_Date]])/3,0)</f>
        <v>2</v>
      </c>
      <c r="G2116">
        <f>WEEKNUM(salesbydate[[#This Row],[Invoice_Date]])</f>
        <v>26</v>
      </c>
      <c r="H2116" t="s">
        <v>30</v>
      </c>
      <c r="I2116" t="s">
        <v>85</v>
      </c>
      <c r="J2116" t="s">
        <v>86</v>
      </c>
      <c r="K2116" t="s">
        <v>22</v>
      </c>
      <c r="L2116" t="s">
        <v>145</v>
      </c>
      <c r="M2116" s="2">
        <v>70</v>
      </c>
      <c r="N2116" s="2">
        <v>525</v>
      </c>
      <c r="O2116" s="2">
        <v>367500</v>
      </c>
      <c r="P2116" s="2">
        <v>91875</v>
      </c>
      <c r="Q2116" s="8">
        <v>0.25</v>
      </c>
      <c r="R2116" t="s">
        <v>82</v>
      </c>
    </row>
    <row r="2117" spans="1:18" x14ac:dyDescent="0.35">
      <c r="A2117" t="s">
        <v>13</v>
      </c>
      <c r="B2117">
        <v>1128299</v>
      </c>
      <c r="C2117" s="1">
        <v>44399</v>
      </c>
      <c r="D2117">
        <f>YEAR(salesbydate[[#This Row],[Invoice_Date]])</f>
        <v>2021</v>
      </c>
      <c r="E2117">
        <f>MONTH(salesbydate[[#This Row],[Invoice_Date]])</f>
        <v>7</v>
      </c>
      <c r="F2117">
        <f>ROUNDUP(MONTH(salesbydate[[#This Row],[Invoice_Date]])/3,0)</f>
        <v>3</v>
      </c>
      <c r="G2117">
        <f>WEEKNUM(salesbydate[[#This Row],[Invoice_Date]])</f>
        <v>30</v>
      </c>
      <c r="H2117" t="s">
        <v>30</v>
      </c>
      <c r="I2117" t="s">
        <v>85</v>
      </c>
      <c r="J2117" t="s">
        <v>86</v>
      </c>
      <c r="K2117" t="s">
        <v>16</v>
      </c>
      <c r="L2117" t="s">
        <v>144</v>
      </c>
      <c r="M2117" s="2">
        <v>50</v>
      </c>
      <c r="N2117" s="2">
        <v>675</v>
      </c>
      <c r="O2117" s="2">
        <v>337500</v>
      </c>
      <c r="P2117" s="2">
        <v>118125</v>
      </c>
      <c r="Q2117" s="8">
        <v>0.35</v>
      </c>
      <c r="R2117" t="s">
        <v>82</v>
      </c>
    </row>
    <row r="2118" spans="1:18" x14ac:dyDescent="0.35">
      <c r="A2118" t="s">
        <v>13</v>
      </c>
      <c r="B2118">
        <v>1128299</v>
      </c>
      <c r="C2118" s="1">
        <v>44399</v>
      </c>
      <c r="D2118">
        <f>YEAR(salesbydate[[#This Row],[Invoice_Date]])</f>
        <v>2021</v>
      </c>
      <c r="E2118">
        <f>MONTH(salesbydate[[#This Row],[Invoice_Date]])</f>
        <v>7</v>
      </c>
      <c r="F2118">
        <f>ROUNDUP(MONTH(salesbydate[[#This Row],[Invoice_Date]])/3,0)</f>
        <v>3</v>
      </c>
      <c r="G2118">
        <f>WEEKNUM(salesbydate[[#This Row],[Invoice_Date]])</f>
        <v>30</v>
      </c>
      <c r="H2118" t="s">
        <v>30</v>
      </c>
      <c r="I2118" t="s">
        <v>85</v>
      </c>
      <c r="J2118" t="s">
        <v>86</v>
      </c>
      <c r="K2118" t="s">
        <v>18</v>
      </c>
      <c r="L2118" t="s">
        <v>144</v>
      </c>
      <c r="M2118" s="2">
        <v>55</v>
      </c>
      <c r="N2118" s="2">
        <v>525</v>
      </c>
      <c r="O2118" s="2">
        <v>288750</v>
      </c>
      <c r="P2118" s="2">
        <v>115500</v>
      </c>
      <c r="Q2118" s="8">
        <v>0.4</v>
      </c>
      <c r="R2118" t="s">
        <v>82</v>
      </c>
    </row>
    <row r="2119" spans="1:18" x14ac:dyDescent="0.35">
      <c r="A2119" t="s">
        <v>13</v>
      </c>
      <c r="B2119">
        <v>1128299</v>
      </c>
      <c r="C2119" s="1">
        <v>44399</v>
      </c>
      <c r="D2119">
        <f>YEAR(salesbydate[[#This Row],[Invoice_Date]])</f>
        <v>2021</v>
      </c>
      <c r="E2119">
        <f>MONTH(salesbydate[[#This Row],[Invoice_Date]])</f>
        <v>7</v>
      </c>
      <c r="F2119">
        <f>ROUNDUP(MONTH(salesbydate[[#This Row],[Invoice_Date]])/3,0)</f>
        <v>3</v>
      </c>
      <c r="G2119">
        <f>WEEKNUM(salesbydate[[#This Row],[Invoice_Date]])</f>
        <v>30</v>
      </c>
      <c r="H2119" t="s">
        <v>30</v>
      </c>
      <c r="I2119" t="s">
        <v>85</v>
      </c>
      <c r="J2119" t="s">
        <v>86</v>
      </c>
      <c r="K2119" t="s">
        <v>19</v>
      </c>
      <c r="L2119" t="s">
        <v>145</v>
      </c>
      <c r="M2119" s="2">
        <v>55</v>
      </c>
      <c r="N2119" s="2">
        <v>475</v>
      </c>
      <c r="O2119" s="2">
        <v>261250</v>
      </c>
      <c r="P2119" s="2">
        <v>91438</v>
      </c>
      <c r="Q2119" s="8">
        <v>0.35</v>
      </c>
      <c r="R2119" t="s">
        <v>82</v>
      </c>
    </row>
    <row r="2120" spans="1:18" x14ac:dyDescent="0.35">
      <c r="A2120" t="s">
        <v>13</v>
      </c>
      <c r="B2120">
        <v>1128299</v>
      </c>
      <c r="C2120" s="1">
        <v>44399</v>
      </c>
      <c r="D2120">
        <f>YEAR(salesbydate[[#This Row],[Invoice_Date]])</f>
        <v>2021</v>
      </c>
      <c r="E2120">
        <f>MONTH(salesbydate[[#This Row],[Invoice_Date]])</f>
        <v>7</v>
      </c>
      <c r="F2120">
        <f>ROUNDUP(MONTH(salesbydate[[#This Row],[Invoice_Date]])/3,0)</f>
        <v>3</v>
      </c>
      <c r="G2120">
        <f>WEEKNUM(salesbydate[[#This Row],[Invoice_Date]])</f>
        <v>30</v>
      </c>
      <c r="H2120" t="s">
        <v>30</v>
      </c>
      <c r="I2120" t="s">
        <v>85</v>
      </c>
      <c r="J2120" t="s">
        <v>86</v>
      </c>
      <c r="K2120" t="s">
        <v>20</v>
      </c>
      <c r="L2120" t="s">
        <v>145</v>
      </c>
      <c r="M2120" s="2">
        <v>50</v>
      </c>
      <c r="N2120" s="2">
        <v>375</v>
      </c>
      <c r="O2120" s="2">
        <v>187500</v>
      </c>
      <c r="P2120" s="2">
        <v>65625</v>
      </c>
      <c r="Q2120" s="8">
        <v>0.35</v>
      </c>
      <c r="R2120" t="s">
        <v>82</v>
      </c>
    </row>
    <row r="2121" spans="1:18" x14ac:dyDescent="0.35">
      <c r="A2121" t="s">
        <v>13</v>
      </c>
      <c r="B2121">
        <v>1128299</v>
      </c>
      <c r="C2121" s="1">
        <v>44399</v>
      </c>
      <c r="D2121">
        <f>YEAR(salesbydate[[#This Row],[Invoice_Date]])</f>
        <v>2021</v>
      </c>
      <c r="E2121">
        <f>MONTH(salesbydate[[#This Row],[Invoice_Date]])</f>
        <v>7</v>
      </c>
      <c r="F2121">
        <f>ROUNDUP(MONTH(salesbydate[[#This Row],[Invoice_Date]])/3,0)</f>
        <v>3</v>
      </c>
      <c r="G2121">
        <f>WEEKNUM(salesbydate[[#This Row],[Invoice_Date]])</f>
        <v>30</v>
      </c>
      <c r="H2121" t="s">
        <v>30</v>
      </c>
      <c r="I2121" t="s">
        <v>85</v>
      </c>
      <c r="J2121" t="s">
        <v>86</v>
      </c>
      <c r="K2121" t="s">
        <v>21</v>
      </c>
      <c r="L2121" t="s">
        <v>144</v>
      </c>
      <c r="M2121" s="2">
        <v>55</v>
      </c>
      <c r="N2121" s="2">
        <v>425</v>
      </c>
      <c r="O2121" s="2">
        <v>233750</v>
      </c>
      <c r="P2121" s="2">
        <v>70125</v>
      </c>
      <c r="Q2121" s="8">
        <v>0.3</v>
      </c>
      <c r="R2121" t="s">
        <v>82</v>
      </c>
    </row>
    <row r="2122" spans="1:18" x14ac:dyDescent="0.35">
      <c r="A2122" t="s">
        <v>13</v>
      </c>
      <c r="B2122">
        <v>1128299</v>
      </c>
      <c r="C2122" s="1">
        <v>44399</v>
      </c>
      <c r="D2122">
        <f>YEAR(salesbydate[[#This Row],[Invoice_Date]])</f>
        <v>2021</v>
      </c>
      <c r="E2122">
        <f>MONTH(salesbydate[[#This Row],[Invoice_Date]])</f>
        <v>7</v>
      </c>
      <c r="F2122">
        <f>ROUNDUP(MONTH(salesbydate[[#This Row],[Invoice_Date]])/3,0)</f>
        <v>3</v>
      </c>
      <c r="G2122">
        <f>WEEKNUM(salesbydate[[#This Row],[Invoice_Date]])</f>
        <v>30</v>
      </c>
      <c r="H2122" t="s">
        <v>30</v>
      </c>
      <c r="I2122" t="s">
        <v>85</v>
      </c>
      <c r="J2122" t="s">
        <v>86</v>
      </c>
      <c r="K2122" t="s">
        <v>22</v>
      </c>
      <c r="L2122" t="s">
        <v>145</v>
      </c>
      <c r="M2122" s="2">
        <v>70</v>
      </c>
      <c r="N2122" s="2">
        <v>425</v>
      </c>
      <c r="O2122" s="2">
        <v>297500</v>
      </c>
      <c r="P2122" s="2">
        <v>74375</v>
      </c>
      <c r="Q2122" s="8">
        <v>0.25</v>
      </c>
      <c r="R2122" t="s">
        <v>82</v>
      </c>
    </row>
    <row r="2123" spans="1:18" x14ac:dyDescent="0.35">
      <c r="A2123" t="s">
        <v>13</v>
      </c>
      <c r="B2123">
        <v>1128299</v>
      </c>
      <c r="C2123" s="1">
        <v>44431</v>
      </c>
      <c r="D2123">
        <f>YEAR(salesbydate[[#This Row],[Invoice_Date]])</f>
        <v>2021</v>
      </c>
      <c r="E2123">
        <f>MONTH(salesbydate[[#This Row],[Invoice_Date]])</f>
        <v>8</v>
      </c>
      <c r="F2123">
        <f>ROUNDUP(MONTH(salesbydate[[#This Row],[Invoice_Date]])/3,0)</f>
        <v>3</v>
      </c>
      <c r="G2123">
        <f>WEEKNUM(salesbydate[[#This Row],[Invoice_Date]])</f>
        <v>35</v>
      </c>
      <c r="H2123" t="s">
        <v>30</v>
      </c>
      <c r="I2123" t="s">
        <v>85</v>
      </c>
      <c r="J2123" t="s">
        <v>86</v>
      </c>
      <c r="K2123" t="s">
        <v>16</v>
      </c>
      <c r="L2123" t="s">
        <v>144</v>
      </c>
      <c r="M2123" s="2">
        <v>55</v>
      </c>
      <c r="N2123" s="2">
        <v>625</v>
      </c>
      <c r="O2123" s="2">
        <v>343750</v>
      </c>
      <c r="P2123" s="2">
        <v>120313</v>
      </c>
      <c r="Q2123" s="8">
        <v>0.35</v>
      </c>
      <c r="R2123" t="s">
        <v>82</v>
      </c>
    </row>
    <row r="2124" spans="1:18" x14ac:dyDescent="0.35">
      <c r="A2124" t="s">
        <v>13</v>
      </c>
      <c r="B2124">
        <v>1128299</v>
      </c>
      <c r="C2124" s="1">
        <v>44431</v>
      </c>
      <c r="D2124">
        <f>YEAR(salesbydate[[#This Row],[Invoice_Date]])</f>
        <v>2021</v>
      </c>
      <c r="E2124">
        <f>MONTH(salesbydate[[#This Row],[Invoice_Date]])</f>
        <v>8</v>
      </c>
      <c r="F2124">
        <f>ROUNDUP(MONTH(salesbydate[[#This Row],[Invoice_Date]])/3,0)</f>
        <v>3</v>
      </c>
      <c r="G2124">
        <f>WEEKNUM(salesbydate[[#This Row],[Invoice_Date]])</f>
        <v>35</v>
      </c>
      <c r="H2124" t="s">
        <v>30</v>
      </c>
      <c r="I2124" t="s">
        <v>85</v>
      </c>
      <c r="J2124" t="s">
        <v>86</v>
      </c>
      <c r="K2124" t="s">
        <v>18</v>
      </c>
      <c r="L2124" t="s">
        <v>144</v>
      </c>
      <c r="M2124" s="2">
        <v>60</v>
      </c>
      <c r="N2124" s="2">
        <v>575</v>
      </c>
      <c r="O2124" s="2">
        <v>345000</v>
      </c>
      <c r="P2124" s="2">
        <v>138000</v>
      </c>
      <c r="Q2124" s="8">
        <v>0.4</v>
      </c>
      <c r="R2124" t="s">
        <v>82</v>
      </c>
    </row>
    <row r="2125" spans="1:18" x14ac:dyDescent="0.35">
      <c r="A2125" t="s">
        <v>13</v>
      </c>
      <c r="B2125">
        <v>1128299</v>
      </c>
      <c r="C2125" s="1">
        <v>44431</v>
      </c>
      <c r="D2125">
        <f>YEAR(salesbydate[[#This Row],[Invoice_Date]])</f>
        <v>2021</v>
      </c>
      <c r="E2125">
        <f>MONTH(salesbydate[[#This Row],[Invoice_Date]])</f>
        <v>8</v>
      </c>
      <c r="F2125">
        <f>ROUNDUP(MONTH(salesbydate[[#This Row],[Invoice_Date]])/3,0)</f>
        <v>3</v>
      </c>
      <c r="G2125">
        <f>WEEKNUM(salesbydate[[#This Row],[Invoice_Date]])</f>
        <v>35</v>
      </c>
      <c r="H2125" t="s">
        <v>30</v>
      </c>
      <c r="I2125" t="s">
        <v>85</v>
      </c>
      <c r="J2125" t="s">
        <v>86</v>
      </c>
      <c r="K2125" t="s">
        <v>19</v>
      </c>
      <c r="L2125" t="s">
        <v>145</v>
      </c>
      <c r="M2125" s="2">
        <v>55</v>
      </c>
      <c r="N2125" s="2">
        <v>450</v>
      </c>
      <c r="O2125" s="2">
        <v>247500</v>
      </c>
      <c r="P2125" s="2">
        <v>86625</v>
      </c>
      <c r="Q2125" s="8">
        <v>0.35</v>
      </c>
      <c r="R2125" t="s">
        <v>82</v>
      </c>
    </row>
    <row r="2126" spans="1:18" x14ac:dyDescent="0.35">
      <c r="A2126" t="s">
        <v>13</v>
      </c>
      <c r="B2126">
        <v>1128299</v>
      </c>
      <c r="C2126" s="1">
        <v>44431</v>
      </c>
      <c r="D2126">
        <f>YEAR(salesbydate[[#This Row],[Invoice_Date]])</f>
        <v>2021</v>
      </c>
      <c r="E2126">
        <f>MONTH(salesbydate[[#This Row],[Invoice_Date]])</f>
        <v>8</v>
      </c>
      <c r="F2126">
        <f>ROUNDUP(MONTH(salesbydate[[#This Row],[Invoice_Date]])/3,0)</f>
        <v>3</v>
      </c>
      <c r="G2126">
        <f>WEEKNUM(salesbydate[[#This Row],[Invoice_Date]])</f>
        <v>35</v>
      </c>
      <c r="H2126" t="s">
        <v>30</v>
      </c>
      <c r="I2126" t="s">
        <v>85</v>
      </c>
      <c r="J2126" t="s">
        <v>86</v>
      </c>
      <c r="K2126" t="s">
        <v>20</v>
      </c>
      <c r="L2126" t="s">
        <v>145</v>
      </c>
      <c r="M2126" s="2">
        <v>55</v>
      </c>
      <c r="N2126" s="2">
        <v>400</v>
      </c>
      <c r="O2126" s="2">
        <v>220000</v>
      </c>
      <c r="P2126" s="2">
        <v>77000</v>
      </c>
      <c r="Q2126" s="8">
        <v>0.35</v>
      </c>
      <c r="R2126" t="s">
        <v>82</v>
      </c>
    </row>
    <row r="2127" spans="1:18" x14ac:dyDescent="0.35">
      <c r="A2127" t="s">
        <v>13</v>
      </c>
      <c r="B2127">
        <v>1128299</v>
      </c>
      <c r="C2127" s="1">
        <v>44431</v>
      </c>
      <c r="D2127">
        <f>YEAR(salesbydate[[#This Row],[Invoice_Date]])</f>
        <v>2021</v>
      </c>
      <c r="E2127">
        <f>MONTH(salesbydate[[#This Row],[Invoice_Date]])</f>
        <v>8</v>
      </c>
      <c r="F2127">
        <f>ROUNDUP(MONTH(salesbydate[[#This Row],[Invoice_Date]])/3,0)</f>
        <v>3</v>
      </c>
      <c r="G2127">
        <f>WEEKNUM(salesbydate[[#This Row],[Invoice_Date]])</f>
        <v>35</v>
      </c>
      <c r="H2127" t="s">
        <v>30</v>
      </c>
      <c r="I2127" t="s">
        <v>85</v>
      </c>
      <c r="J2127" t="s">
        <v>86</v>
      </c>
      <c r="K2127" t="s">
        <v>21</v>
      </c>
      <c r="L2127" t="s">
        <v>144</v>
      </c>
      <c r="M2127" s="2">
        <v>65</v>
      </c>
      <c r="N2127" s="2">
        <v>400</v>
      </c>
      <c r="O2127" s="2">
        <v>260000</v>
      </c>
      <c r="P2127" s="2">
        <v>78000</v>
      </c>
      <c r="Q2127" s="8">
        <v>0.3</v>
      </c>
      <c r="R2127" t="s">
        <v>82</v>
      </c>
    </row>
    <row r="2128" spans="1:18" x14ac:dyDescent="0.35">
      <c r="A2128" t="s">
        <v>13</v>
      </c>
      <c r="B2128">
        <v>1128299</v>
      </c>
      <c r="C2128" s="1">
        <v>44431</v>
      </c>
      <c r="D2128">
        <f>YEAR(salesbydate[[#This Row],[Invoice_Date]])</f>
        <v>2021</v>
      </c>
      <c r="E2128">
        <f>MONTH(salesbydate[[#This Row],[Invoice_Date]])</f>
        <v>8</v>
      </c>
      <c r="F2128">
        <f>ROUNDUP(MONTH(salesbydate[[#This Row],[Invoice_Date]])/3,0)</f>
        <v>3</v>
      </c>
      <c r="G2128">
        <f>WEEKNUM(salesbydate[[#This Row],[Invoice_Date]])</f>
        <v>35</v>
      </c>
      <c r="H2128" t="s">
        <v>30</v>
      </c>
      <c r="I2128" t="s">
        <v>85</v>
      </c>
      <c r="J2128" t="s">
        <v>86</v>
      </c>
      <c r="K2128" t="s">
        <v>22</v>
      </c>
      <c r="L2128" t="s">
        <v>145</v>
      </c>
      <c r="M2128" s="2">
        <v>70</v>
      </c>
      <c r="N2128" s="2">
        <v>375</v>
      </c>
      <c r="O2128" s="2">
        <v>262500</v>
      </c>
      <c r="P2128" s="2">
        <v>65625</v>
      </c>
      <c r="Q2128" s="8">
        <v>0.25</v>
      </c>
      <c r="R2128" t="s">
        <v>82</v>
      </c>
    </row>
    <row r="2129" spans="1:18" x14ac:dyDescent="0.35">
      <c r="A2129" t="s">
        <v>13</v>
      </c>
      <c r="B2129">
        <v>1128299</v>
      </c>
      <c r="C2129" s="1">
        <v>44463</v>
      </c>
      <c r="D2129">
        <f>YEAR(salesbydate[[#This Row],[Invoice_Date]])</f>
        <v>2021</v>
      </c>
      <c r="E2129">
        <f>MONTH(salesbydate[[#This Row],[Invoice_Date]])</f>
        <v>9</v>
      </c>
      <c r="F2129">
        <f>ROUNDUP(MONTH(salesbydate[[#This Row],[Invoice_Date]])/3,0)</f>
        <v>3</v>
      </c>
      <c r="G2129">
        <f>WEEKNUM(salesbydate[[#This Row],[Invoice_Date]])</f>
        <v>39</v>
      </c>
      <c r="H2129" t="s">
        <v>30</v>
      </c>
      <c r="I2129" t="s">
        <v>85</v>
      </c>
      <c r="J2129" t="s">
        <v>86</v>
      </c>
      <c r="K2129" t="s">
        <v>16</v>
      </c>
      <c r="L2129" t="s">
        <v>144</v>
      </c>
      <c r="M2129" s="2">
        <v>45</v>
      </c>
      <c r="N2129" s="2">
        <v>575</v>
      </c>
      <c r="O2129" s="2">
        <v>258750</v>
      </c>
      <c r="P2129" s="2">
        <v>90563</v>
      </c>
      <c r="Q2129" s="8">
        <v>0.35</v>
      </c>
      <c r="R2129" t="s">
        <v>82</v>
      </c>
    </row>
    <row r="2130" spans="1:18" x14ac:dyDescent="0.35">
      <c r="A2130" t="s">
        <v>13</v>
      </c>
      <c r="B2130">
        <v>1128299</v>
      </c>
      <c r="C2130" s="1">
        <v>44463</v>
      </c>
      <c r="D2130">
        <f>YEAR(salesbydate[[#This Row],[Invoice_Date]])</f>
        <v>2021</v>
      </c>
      <c r="E2130">
        <f>MONTH(salesbydate[[#This Row],[Invoice_Date]])</f>
        <v>9</v>
      </c>
      <c r="F2130">
        <f>ROUNDUP(MONTH(salesbydate[[#This Row],[Invoice_Date]])/3,0)</f>
        <v>3</v>
      </c>
      <c r="G2130">
        <f>WEEKNUM(salesbydate[[#This Row],[Invoice_Date]])</f>
        <v>39</v>
      </c>
      <c r="H2130" t="s">
        <v>30</v>
      </c>
      <c r="I2130" t="s">
        <v>85</v>
      </c>
      <c r="J2130" t="s">
        <v>86</v>
      </c>
      <c r="K2130" t="s">
        <v>18</v>
      </c>
      <c r="L2130" t="s">
        <v>144</v>
      </c>
      <c r="M2130" s="2">
        <v>50</v>
      </c>
      <c r="N2130" s="2">
        <v>575</v>
      </c>
      <c r="O2130" s="2">
        <v>287500</v>
      </c>
      <c r="P2130" s="2">
        <v>115000</v>
      </c>
      <c r="Q2130" s="8">
        <v>0.4</v>
      </c>
      <c r="R2130" t="s">
        <v>82</v>
      </c>
    </row>
    <row r="2131" spans="1:18" x14ac:dyDescent="0.35">
      <c r="A2131" t="s">
        <v>13</v>
      </c>
      <c r="B2131">
        <v>1128299</v>
      </c>
      <c r="C2131" s="1">
        <v>44463</v>
      </c>
      <c r="D2131">
        <f>YEAR(salesbydate[[#This Row],[Invoice_Date]])</f>
        <v>2021</v>
      </c>
      <c r="E2131">
        <f>MONTH(salesbydate[[#This Row],[Invoice_Date]])</f>
        <v>9</v>
      </c>
      <c r="F2131">
        <f>ROUNDUP(MONTH(salesbydate[[#This Row],[Invoice_Date]])/3,0)</f>
        <v>3</v>
      </c>
      <c r="G2131">
        <f>WEEKNUM(salesbydate[[#This Row],[Invoice_Date]])</f>
        <v>39</v>
      </c>
      <c r="H2131" t="s">
        <v>30</v>
      </c>
      <c r="I2131" t="s">
        <v>85</v>
      </c>
      <c r="J2131" t="s">
        <v>86</v>
      </c>
      <c r="K2131" t="s">
        <v>19</v>
      </c>
      <c r="L2131" t="s">
        <v>145</v>
      </c>
      <c r="M2131" s="2">
        <v>45</v>
      </c>
      <c r="N2131" s="2">
        <v>425</v>
      </c>
      <c r="O2131" s="2">
        <v>191250</v>
      </c>
      <c r="P2131" s="2">
        <v>66938</v>
      </c>
      <c r="Q2131" s="8">
        <v>0.35</v>
      </c>
      <c r="R2131" t="s">
        <v>82</v>
      </c>
    </row>
    <row r="2132" spans="1:18" x14ac:dyDescent="0.35">
      <c r="A2132" t="s">
        <v>13</v>
      </c>
      <c r="B2132">
        <v>1128299</v>
      </c>
      <c r="C2132" s="1">
        <v>44463</v>
      </c>
      <c r="D2132">
        <f>YEAR(salesbydate[[#This Row],[Invoice_Date]])</f>
        <v>2021</v>
      </c>
      <c r="E2132">
        <f>MONTH(salesbydate[[#This Row],[Invoice_Date]])</f>
        <v>9</v>
      </c>
      <c r="F2132">
        <f>ROUNDUP(MONTH(salesbydate[[#This Row],[Invoice_Date]])/3,0)</f>
        <v>3</v>
      </c>
      <c r="G2132">
        <f>WEEKNUM(salesbydate[[#This Row],[Invoice_Date]])</f>
        <v>39</v>
      </c>
      <c r="H2132" t="s">
        <v>30</v>
      </c>
      <c r="I2132" t="s">
        <v>85</v>
      </c>
      <c r="J2132" t="s">
        <v>86</v>
      </c>
      <c r="K2132" t="s">
        <v>20</v>
      </c>
      <c r="L2132" t="s">
        <v>145</v>
      </c>
      <c r="M2132" s="2">
        <v>45</v>
      </c>
      <c r="N2132" s="2">
        <v>375</v>
      </c>
      <c r="O2132" s="2">
        <v>168750</v>
      </c>
      <c r="P2132" s="2">
        <v>59063</v>
      </c>
      <c r="Q2132" s="8">
        <v>0.35</v>
      </c>
      <c r="R2132" t="s">
        <v>82</v>
      </c>
    </row>
    <row r="2133" spans="1:18" x14ac:dyDescent="0.35">
      <c r="A2133" t="s">
        <v>13</v>
      </c>
      <c r="B2133">
        <v>1128299</v>
      </c>
      <c r="C2133" s="1">
        <v>44463</v>
      </c>
      <c r="D2133">
        <f>YEAR(salesbydate[[#This Row],[Invoice_Date]])</f>
        <v>2021</v>
      </c>
      <c r="E2133">
        <f>MONTH(salesbydate[[#This Row],[Invoice_Date]])</f>
        <v>9</v>
      </c>
      <c r="F2133">
        <f>ROUNDUP(MONTH(salesbydate[[#This Row],[Invoice_Date]])/3,0)</f>
        <v>3</v>
      </c>
      <c r="G2133">
        <f>WEEKNUM(salesbydate[[#This Row],[Invoice_Date]])</f>
        <v>39</v>
      </c>
      <c r="H2133" t="s">
        <v>30</v>
      </c>
      <c r="I2133" t="s">
        <v>85</v>
      </c>
      <c r="J2133" t="s">
        <v>86</v>
      </c>
      <c r="K2133" t="s">
        <v>21</v>
      </c>
      <c r="L2133" t="s">
        <v>144</v>
      </c>
      <c r="M2133" s="2">
        <v>55</v>
      </c>
      <c r="N2133" s="2">
        <v>375</v>
      </c>
      <c r="O2133" s="2">
        <v>206250</v>
      </c>
      <c r="P2133" s="2">
        <v>61875</v>
      </c>
      <c r="Q2133" s="8">
        <v>0.3</v>
      </c>
      <c r="R2133" t="s">
        <v>82</v>
      </c>
    </row>
    <row r="2134" spans="1:18" x14ac:dyDescent="0.35">
      <c r="A2134" t="s">
        <v>13</v>
      </c>
      <c r="B2134">
        <v>1128299</v>
      </c>
      <c r="C2134" s="1">
        <v>44463</v>
      </c>
      <c r="D2134">
        <f>YEAR(salesbydate[[#This Row],[Invoice_Date]])</f>
        <v>2021</v>
      </c>
      <c r="E2134">
        <f>MONTH(salesbydate[[#This Row],[Invoice_Date]])</f>
        <v>9</v>
      </c>
      <c r="F2134">
        <f>ROUNDUP(MONTH(salesbydate[[#This Row],[Invoice_Date]])/3,0)</f>
        <v>3</v>
      </c>
      <c r="G2134">
        <f>WEEKNUM(salesbydate[[#This Row],[Invoice_Date]])</f>
        <v>39</v>
      </c>
      <c r="H2134" t="s">
        <v>30</v>
      </c>
      <c r="I2134" t="s">
        <v>85</v>
      </c>
      <c r="J2134" t="s">
        <v>86</v>
      </c>
      <c r="K2134" t="s">
        <v>22</v>
      </c>
      <c r="L2134" t="s">
        <v>145</v>
      </c>
      <c r="M2134" s="2">
        <v>60</v>
      </c>
      <c r="N2134" s="2">
        <v>425</v>
      </c>
      <c r="O2134" s="2">
        <v>255000</v>
      </c>
      <c r="P2134" s="2">
        <v>63750</v>
      </c>
      <c r="Q2134" s="8">
        <v>0.25</v>
      </c>
      <c r="R2134" t="s">
        <v>82</v>
      </c>
    </row>
    <row r="2135" spans="1:18" x14ac:dyDescent="0.35">
      <c r="A2135" t="s">
        <v>13</v>
      </c>
      <c r="B2135">
        <v>1128299</v>
      </c>
      <c r="C2135" s="1">
        <v>44492</v>
      </c>
      <c r="D2135">
        <f>YEAR(salesbydate[[#This Row],[Invoice_Date]])</f>
        <v>2021</v>
      </c>
      <c r="E2135">
        <f>MONTH(salesbydate[[#This Row],[Invoice_Date]])</f>
        <v>10</v>
      </c>
      <c r="F2135">
        <f>ROUNDUP(MONTH(salesbydate[[#This Row],[Invoice_Date]])/3,0)</f>
        <v>4</v>
      </c>
      <c r="G2135">
        <f>WEEKNUM(salesbydate[[#This Row],[Invoice_Date]])</f>
        <v>43</v>
      </c>
      <c r="H2135" t="s">
        <v>30</v>
      </c>
      <c r="I2135" t="s">
        <v>85</v>
      </c>
      <c r="J2135" t="s">
        <v>86</v>
      </c>
      <c r="K2135" t="s">
        <v>16</v>
      </c>
      <c r="L2135" t="s">
        <v>144</v>
      </c>
      <c r="M2135" s="2">
        <v>45</v>
      </c>
      <c r="N2135" s="2">
        <v>500</v>
      </c>
      <c r="O2135" s="2">
        <v>225000</v>
      </c>
      <c r="P2135" s="2">
        <v>78750</v>
      </c>
      <c r="Q2135" s="8">
        <v>0.35</v>
      </c>
      <c r="R2135" t="s">
        <v>82</v>
      </c>
    </row>
    <row r="2136" spans="1:18" x14ac:dyDescent="0.35">
      <c r="A2136" t="s">
        <v>13</v>
      </c>
      <c r="B2136">
        <v>1128299</v>
      </c>
      <c r="C2136" s="1">
        <v>44492</v>
      </c>
      <c r="D2136">
        <f>YEAR(salesbydate[[#This Row],[Invoice_Date]])</f>
        <v>2021</v>
      </c>
      <c r="E2136">
        <f>MONTH(salesbydate[[#This Row],[Invoice_Date]])</f>
        <v>10</v>
      </c>
      <c r="F2136">
        <f>ROUNDUP(MONTH(salesbydate[[#This Row],[Invoice_Date]])/3,0)</f>
        <v>4</v>
      </c>
      <c r="G2136">
        <f>WEEKNUM(salesbydate[[#This Row],[Invoice_Date]])</f>
        <v>43</v>
      </c>
      <c r="H2136" t="s">
        <v>30</v>
      </c>
      <c r="I2136" t="s">
        <v>85</v>
      </c>
      <c r="J2136" t="s">
        <v>86</v>
      </c>
      <c r="K2136" t="s">
        <v>18</v>
      </c>
      <c r="L2136" t="s">
        <v>144</v>
      </c>
      <c r="M2136" s="2">
        <v>50</v>
      </c>
      <c r="N2136" s="2">
        <v>500</v>
      </c>
      <c r="O2136" s="2">
        <v>250000</v>
      </c>
      <c r="P2136" s="2">
        <v>100000</v>
      </c>
      <c r="Q2136" s="8">
        <v>0.4</v>
      </c>
      <c r="R2136" t="s">
        <v>82</v>
      </c>
    </row>
    <row r="2137" spans="1:18" x14ac:dyDescent="0.35">
      <c r="A2137" t="s">
        <v>13</v>
      </c>
      <c r="B2137">
        <v>1128299</v>
      </c>
      <c r="C2137" s="1">
        <v>44492</v>
      </c>
      <c r="D2137">
        <f>YEAR(salesbydate[[#This Row],[Invoice_Date]])</f>
        <v>2021</v>
      </c>
      <c r="E2137">
        <f>MONTH(salesbydate[[#This Row],[Invoice_Date]])</f>
        <v>10</v>
      </c>
      <c r="F2137">
        <f>ROUNDUP(MONTH(salesbydate[[#This Row],[Invoice_Date]])/3,0)</f>
        <v>4</v>
      </c>
      <c r="G2137">
        <f>WEEKNUM(salesbydate[[#This Row],[Invoice_Date]])</f>
        <v>43</v>
      </c>
      <c r="H2137" t="s">
        <v>30</v>
      </c>
      <c r="I2137" t="s">
        <v>85</v>
      </c>
      <c r="J2137" t="s">
        <v>86</v>
      </c>
      <c r="K2137" t="s">
        <v>19</v>
      </c>
      <c r="L2137" t="s">
        <v>145</v>
      </c>
      <c r="M2137" s="2">
        <v>45</v>
      </c>
      <c r="N2137" s="2">
        <v>325</v>
      </c>
      <c r="O2137" s="2">
        <v>146250</v>
      </c>
      <c r="P2137" s="2">
        <v>51188</v>
      </c>
      <c r="Q2137" s="8">
        <v>0.35</v>
      </c>
      <c r="R2137" t="s">
        <v>82</v>
      </c>
    </row>
    <row r="2138" spans="1:18" x14ac:dyDescent="0.35">
      <c r="A2138" t="s">
        <v>13</v>
      </c>
      <c r="B2138">
        <v>1128299</v>
      </c>
      <c r="C2138" s="1">
        <v>44492</v>
      </c>
      <c r="D2138">
        <f>YEAR(salesbydate[[#This Row],[Invoice_Date]])</f>
        <v>2021</v>
      </c>
      <c r="E2138">
        <f>MONTH(salesbydate[[#This Row],[Invoice_Date]])</f>
        <v>10</v>
      </c>
      <c r="F2138">
        <f>ROUNDUP(MONTH(salesbydate[[#This Row],[Invoice_Date]])/3,0)</f>
        <v>4</v>
      </c>
      <c r="G2138">
        <f>WEEKNUM(salesbydate[[#This Row],[Invoice_Date]])</f>
        <v>43</v>
      </c>
      <c r="H2138" t="s">
        <v>30</v>
      </c>
      <c r="I2138" t="s">
        <v>85</v>
      </c>
      <c r="J2138" t="s">
        <v>86</v>
      </c>
      <c r="K2138" t="s">
        <v>20</v>
      </c>
      <c r="L2138" t="s">
        <v>145</v>
      </c>
      <c r="M2138" s="2">
        <v>45</v>
      </c>
      <c r="N2138" s="2">
        <v>300</v>
      </c>
      <c r="O2138" s="2">
        <v>135000</v>
      </c>
      <c r="P2138" s="2">
        <v>47250</v>
      </c>
      <c r="Q2138" s="8">
        <v>0.35</v>
      </c>
      <c r="R2138" t="s">
        <v>82</v>
      </c>
    </row>
    <row r="2139" spans="1:18" x14ac:dyDescent="0.35">
      <c r="A2139" t="s">
        <v>13</v>
      </c>
      <c r="B2139">
        <v>1128299</v>
      </c>
      <c r="C2139" s="1">
        <v>44492</v>
      </c>
      <c r="D2139">
        <f>YEAR(salesbydate[[#This Row],[Invoice_Date]])</f>
        <v>2021</v>
      </c>
      <c r="E2139">
        <f>MONTH(salesbydate[[#This Row],[Invoice_Date]])</f>
        <v>10</v>
      </c>
      <c r="F2139">
        <f>ROUNDUP(MONTH(salesbydate[[#This Row],[Invoice_Date]])/3,0)</f>
        <v>4</v>
      </c>
      <c r="G2139">
        <f>WEEKNUM(salesbydate[[#This Row],[Invoice_Date]])</f>
        <v>43</v>
      </c>
      <c r="H2139" t="s">
        <v>30</v>
      </c>
      <c r="I2139" t="s">
        <v>85</v>
      </c>
      <c r="J2139" t="s">
        <v>86</v>
      </c>
      <c r="K2139" t="s">
        <v>21</v>
      </c>
      <c r="L2139" t="s">
        <v>144</v>
      </c>
      <c r="M2139" s="2">
        <v>55</v>
      </c>
      <c r="N2139" s="2">
        <v>275</v>
      </c>
      <c r="O2139" s="2">
        <v>151250</v>
      </c>
      <c r="P2139" s="2">
        <v>45375</v>
      </c>
      <c r="Q2139" s="8">
        <v>0.3</v>
      </c>
      <c r="R2139" t="s">
        <v>82</v>
      </c>
    </row>
    <row r="2140" spans="1:18" x14ac:dyDescent="0.35">
      <c r="A2140" t="s">
        <v>13</v>
      </c>
      <c r="B2140">
        <v>1128299</v>
      </c>
      <c r="C2140" s="1">
        <v>44492</v>
      </c>
      <c r="D2140">
        <f>YEAR(salesbydate[[#This Row],[Invoice_Date]])</f>
        <v>2021</v>
      </c>
      <c r="E2140">
        <f>MONTH(salesbydate[[#This Row],[Invoice_Date]])</f>
        <v>10</v>
      </c>
      <c r="F2140">
        <f>ROUNDUP(MONTH(salesbydate[[#This Row],[Invoice_Date]])/3,0)</f>
        <v>4</v>
      </c>
      <c r="G2140">
        <f>WEEKNUM(salesbydate[[#This Row],[Invoice_Date]])</f>
        <v>43</v>
      </c>
      <c r="H2140" t="s">
        <v>30</v>
      </c>
      <c r="I2140" t="s">
        <v>85</v>
      </c>
      <c r="J2140" t="s">
        <v>86</v>
      </c>
      <c r="K2140" t="s">
        <v>22</v>
      </c>
      <c r="L2140" t="s">
        <v>145</v>
      </c>
      <c r="M2140" s="2">
        <v>60</v>
      </c>
      <c r="N2140" s="2">
        <v>325</v>
      </c>
      <c r="O2140" s="2">
        <v>195000</v>
      </c>
      <c r="P2140" s="2">
        <v>48750</v>
      </c>
      <c r="Q2140" s="8">
        <v>0.25</v>
      </c>
      <c r="R2140" t="s">
        <v>82</v>
      </c>
    </row>
    <row r="2141" spans="1:18" x14ac:dyDescent="0.35">
      <c r="A2141" t="s">
        <v>13</v>
      </c>
      <c r="B2141">
        <v>1128299</v>
      </c>
      <c r="C2141" s="1">
        <v>44523</v>
      </c>
      <c r="D2141">
        <f>YEAR(salesbydate[[#This Row],[Invoice_Date]])</f>
        <v>2021</v>
      </c>
      <c r="E2141">
        <f>MONTH(salesbydate[[#This Row],[Invoice_Date]])</f>
        <v>11</v>
      </c>
      <c r="F2141">
        <f>ROUNDUP(MONTH(salesbydate[[#This Row],[Invoice_Date]])/3,0)</f>
        <v>4</v>
      </c>
      <c r="G2141">
        <f>WEEKNUM(salesbydate[[#This Row],[Invoice_Date]])</f>
        <v>48</v>
      </c>
      <c r="H2141" t="s">
        <v>30</v>
      </c>
      <c r="I2141" t="s">
        <v>85</v>
      </c>
      <c r="J2141" t="s">
        <v>86</v>
      </c>
      <c r="K2141" t="s">
        <v>16</v>
      </c>
      <c r="L2141" t="s">
        <v>144</v>
      </c>
      <c r="M2141" s="2">
        <v>45</v>
      </c>
      <c r="N2141" s="2">
        <v>500</v>
      </c>
      <c r="O2141" s="2">
        <v>225000</v>
      </c>
      <c r="P2141" s="2">
        <v>78750</v>
      </c>
      <c r="Q2141" s="8">
        <v>0.35</v>
      </c>
      <c r="R2141" t="s">
        <v>82</v>
      </c>
    </row>
    <row r="2142" spans="1:18" x14ac:dyDescent="0.35">
      <c r="A2142" t="s">
        <v>13</v>
      </c>
      <c r="B2142">
        <v>1128299</v>
      </c>
      <c r="C2142" s="1">
        <v>44523</v>
      </c>
      <c r="D2142">
        <f>YEAR(salesbydate[[#This Row],[Invoice_Date]])</f>
        <v>2021</v>
      </c>
      <c r="E2142">
        <f>MONTH(salesbydate[[#This Row],[Invoice_Date]])</f>
        <v>11</v>
      </c>
      <c r="F2142">
        <f>ROUNDUP(MONTH(salesbydate[[#This Row],[Invoice_Date]])/3,0)</f>
        <v>4</v>
      </c>
      <c r="G2142">
        <f>WEEKNUM(salesbydate[[#This Row],[Invoice_Date]])</f>
        <v>48</v>
      </c>
      <c r="H2142" t="s">
        <v>30</v>
      </c>
      <c r="I2142" t="s">
        <v>85</v>
      </c>
      <c r="J2142" t="s">
        <v>86</v>
      </c>
      <c r="K2142" t="s">
        <v>18</v>
      </c>
      <c r="L2142" t="s">
        <v>144</v>
      </c>
      <c r="M2142" s="2">
        <v>50</v>
      </c>
      <c r="N2142" s="2">
        <v>525</v>
      </c>
      <c r="O2142" s="2">
        <v>262500</v>
      </c>
      <c r="P2142" s="2">
        <v>105000</v>
      </c>
      <c r="Q2142" s="8">
        <v>0.4</v>
      </c>
      <c r="R2142" t="s">
        <v>82</v>
      </c>
    </row>
    <row r="2143" spans="1:18" x14ac:dyDescent="0.35">
      <c r="A2143" t="s">
        <v>13</v>
      </c>
      <c r="B2143">
        <v>1128299</v>
      </c>
      <c r="C2143" s="1">
        <v>44523</v>
      </c>
      <c r="D2143">
        <f>YEAR(salesbydate[[#This Row],[Invoice_Date]])</f>
        <v>2021</v>
      </c>
      <c r="E2143">
        <f>MONTH(salesbydate[[#This Row],[Invoice_Date]])</f>
        <v>11</v>
      </c>
      <c r="F2143">
        <f>ROUNDUP(MONTH(salesbydate[[#This Row],[Invoice_Date]])/3,0)</f>
        <v>4</v>
      </c>
      <c r="G2143">
        <f>WEEKNUM(salesbydate[[#This Row],[Invoice_Date]])</f>
        <v>48</v>
      </c>
      <c r="H2143" t="s">
        <v>30</v>
      </c>
      <c r="I2143" t="s">
        <v>85</v>
      </c>
      <c r="J2143" t="s">
        <v>86</v>
      </c>
      <c r="K2143" t="s">
        <v>19</v>
      </c>
      <c r="L2143" t="s">
        <v>145</v>
      </c>
      <c r="M2143" s="2">
        <v>45</v>
      </c>
      <c r="N2143" s="2">
        <v>375</v>
      </c>
      <c r="O2143" s="2">
        <v>168750</v>
      </c>
      <c r="P2143" s="2">
        <v>59063</v>
      </c>
      <c r="Q2143" s="8">
        <v>0.35</v>
      </c>
      <c r="R2143" t="s">
        <v>82</v>
      </c>
    </row>
    <row r="2144" spans="1:18" x14ac:dyDescent="0.35">
      <c r="A2144" t="s">
        <v>13</v>
      </c>
      <c r="B2144">
        <v>1128299</v>
      </c>
      <c r="C2144" s="1">
        <v>44523</v>
      </c>
      <c r="D2144">
        <f>YEAR(salesbydate[[#This Row],[Invoice_Date]])</f>
        <v>2021</v>
      </c>
      <c r="E2144">
        <f>MONTH(salesbydate[[#This Row],[Invoice_Date]])</f>
        <v>11</v>
      </c>
      <c r="F2144">
        <f>ROUNDUP(MONTH(salesbydate[[#This Row],[Invoice_Date]])/3,0)</f>
        <v>4</v>
      </c>
      <c r="G2144">
        <f>WEEKNUM(salesbydate[[#This Row],[Invoice_Date]])</f>
        <v>48</v>
      </c>
      <c r="H2144" t="s">
        <v>30</v>
      </c>
      <c r="I2144" t="s">
        <v>85</v>
      </c>
      <c r="J2144" t="s">
        <v>86</v>
      </c>
      <c r="K2144" t="s">
        <v>20</v>
      </c>
      <c r="L2144" t="s">
        <v>145</v>
      </c>
      <c r="M2144" s="2">
        <v>45</v>
      </c>
      <c r="N2144" s="2">
        <v>350</v>
      </c>
      <c r="O2144" s="2">
        <v>157500</v>
      </c>
      <c r="P2144" s="2">
        <v>55125</v>
      </c>
      <c r="Q2144" s="8">
        <v>0.35</v>
      </c>
      <c r="R2144" t="s">
        <v>82</v>
      </c>
    </row>
    <row r="2145" spans="1:18" x14ac:dyDescent="0.35">
      <c r="A2145" t="s">
        <v>13</v>
      </c>
      <c r="B2145">
        <v>1128299</v>
      </c>
      <c r="C2145" s="1">
        <v>44523</v>
      </c>
      <c r="D2145">
        <f>YEAR(salesbydate[[#This Row],[Invoice_Date]])</f>
        <v>2021</v>
      </c>
      <c r="E2145">
        <f>MONTH(salesbydate[[#This Row],[Invoice_Date]])</f>
        <v>11</v>
      </c>
      <c r="F2145">
        <f>ROUNDUP(MONTH(salesbydate[[#This Row],[Invoice_Date]])/3,0)</f>
        <v>4</v>
      </c>
      <c r="G2145">
        <f>WEEKNUM(salesbydate[[#This Row],[Invoice_Date]])</f>
        <v>48</v>
      </c>
      <c r="H2145" t="s">
        <v>30</v>
      </c>
      <c r="I2145" t="s">
        <v>85</v>
      </c>
      <c r="J2145" t="s">
        <v>86</v>
      </c>
      <c r="K2145" t="s">
        <v>21</v>
      </c>
      <c r="L2145" t="s">
        <v>144</v>
      </c>
      <c r="M2145" s="2">
        <v>55</v>
      </c>
      <c r="N2145" s="2">
        <v>300</v>
      </c>
      <c r="O2145" s="2">
        <v>165000</v>
      </c>
      <c r="P2145" s="2">
        <v>49500</v>
      </c>
      <c r="Q2145" s="8">
        <v>0.3</v>
      </c>
      <c r="R2145" t="s">
        <v>82</v>
      </c>
    </row>
    <row r="2146" spans="1:18" x14ac:dyDescent="0.35">
      <c r="A2146" t="s">
        <v>13</v>
      </c>
      <c r="B2146">
        <v>1128299</v>
      </c>
      <c r="C2146" s="1">
        <v>44523</v>
      </c>
      <c r="D2146">
        <f>YEAR(salesbydate[[#This Row],[Invoice_Date]])</f>
        <v>2021</v>
      </c>
      <c r="E2146">
        <f>MONTH(salesbydate[[#This Row],[Invoice_Date]])</f>
        <v>11</v>
      </c>
      <c r="F2146">
        <f>ROUNDUP(MONTH(salesbydate[[#This Row],[Invoice_Date]])/3,0)</f>
        <v>4</v>
      </c>
      <c r="G2146">
        <f>WEEKNUM(salesbydate[[#This Row],[Invoice_Date]])</f>
        <v>48</v>
      </c>
      <c r="H2146" t="s">
        <v>30</v>
      </c>
      <c r="I2146" t="s">
        <v>85</v>
      </c>
      <c r="J2146" t="s">
        <v>86</v>
      </c>
      <c r="K2146" t="s">
        <v>22</v>
      </c>
      <c r="L2146" t="s">
        <v>145</v>
      </c>
      <c r="M2146" s="2">
        <v>60</v>
      </c>
      <c r="N2146" s="2">
        <v>425</v>
      </c>
      <c r="O2146" s="2">
        <v>255000</v>
      </c>
      <c r="P2146" s="2">
        <v>63750</v>
      </c>
      <c r="Q2146" s="8">
        <v>0.25</v>
      </c>
      <c r="R2146" t="s">
        <v>82</v>
      </c>
    </row>
    <row r="2147" spans="1:18" x14ac:dyDescent="0.35">
      <c r="A2147" t="s">
        <v>13</v>
      </c>
      <c r="B2147">
        <v>1128299</v>
      </c>
      <c r="C2147" s="1">
        <v>44552</v>
      </c>
      <c r="D2147">
        <f>YEAR(salesbydate[[#This Row],[Invoice_Date]])</f>
        <v>2021</v>
      </c>
      <c r="E2147">
        <f>MONTH(salesbydate[[#This Row],[Invoice_Date]])</f>
        <v>12</v>
      </c>
      <c r="F2147">
        <f>ROUNDUP(MONTH(salesbydate[[#This Row],[Invoice_Date]])/3,0)</f>
        <v>4</v>
      </c>
      <c r="G2147">
        <f>WEEKNUM(salesbydate[[#This Row],[Invoice_Date]])</f>
        <v>52</v>
      </c>
      <c r="H2147" t="s">
        <v>30</v>
      </c>
      <c r="I2147" t="s">
        <v>85</v>
      </c>
      <c r="J2147" t="s">
        <v>86</v>
      </c>
      <c r="K2147" t="s">
        <v>16</v>
      </c>
      <c r="L2147" t="s">
        <v>144</v>
      </c>
      <c r="M2147" s="2">
        <v>45</v>
      </c>
      <c r="N2147" s="2">
        <v>625</v>
      </c>
      <c r="O2147" s="2">
        <v>281250</v>
      </c>
      <c r="P2147" s="2">
        <v>98438</v>
      </c>
      <c r="Q2147" s="8">
        <v>0.35</v>
      </c>
      <c r="R2147" t="s">
        <v>82</v>
      </c>
    </row>
    <row r="2148" spans="1:18" x14ac:dyDescent="0.35">
      <c r="A2148" t="s">
        <v>13</v>
      </c>
      <c r="B2148">
        <v>1128299</v>
      </c>
      <c r="C2148" s="1">
        <v>44552</v>
      </c>
      <c r="D2148">
        <f>YEAR(salesbydate[[#This Row],[Invoice_Date]])</f>
        <v>2021</v>
      </c>
      <c r="E2148">
        <f>MONTH(salesbydate[[#This Row],[Invoice_Date]])</f>
        <v>12</v>
      </c>
      <c r="F2148">
        <f>ROUNDUP(MONTH(salesbydate[[#This Row],[Invoice_Date]])/3,0)</f>
        <v>4</v>
      </c>
      <c r="G2148">
        <f>WEEKNUM(salesbydate[[#This Row],[Invoice_Date]])</f>
        <v>52</v>
      </c>
      <c r="H2148" t="s">
        <v>30</v>
      </c>
      <c r="I2148" t="s">
        <v>85</v>
      </c>
      <c r="J2148" t="s">
        <v>86</v>
      </c>
      <c r="K2148" t="s">
        <v>18</v>
      </c>
      <c r="L2148" t="s">
        <v>144</v>
      </c>
      <c r="M2148" s="2">
        <v>50</v>
      </c>
      <c r="N2148" s="2">
        <v>625</v>
      </c>
      <c r="O2148" s="2">
        <v>312500</v>
      </c>
      <c r="P2148" s="2">
        <v>125000</v>
      </c>
      <c r="Q2148" s="8">
        <v>0.4</v>
      </c>
      <c r="R2148" t="s">
        <v>82</v>
      </c>
    </row>
    <row r="2149" spans="1:18" x14ac:dyDescent="0.35">
      <c r="A2149" t="s">
        <v>33</v>
      </c>
      <c r="B2149">
        <v>1128299</v>
      </c>
      <c r="C2149" s="1">
        <v>44552</v>
      </c>
      <c r="D2149">
        <f>YEAR(salesbydate[[#This Row],[Invoice_Date]])</f>
        <v>2021</v>
      </c>
      <c r="E2149">
        <f>MONTH(salesbydate[[#This Row],[Invoice_Date]])</f>
        <v>12</v>
      </c>
      <c r="F2149">
        <f>ROUNDUP(MONTH(salesbydate[[#This Row],[Invoice_Date]])/3,0)</f>
        <v>4</v>
      </c>
      <c r="G2149">
        <f>WEEKNUM(salesbydate[[#This Row],[Invoice_Date]])</f>
        <v>52</v>
      </c>
      <c r="H2149" t="s">
        <v>30</v>
      </c>
      <c r="I2149" t="s">
        <v>85</v>
      </c>
      <c r="J2149" t="s">
        <v>86</v>
      </c>
      <c r="K2149" t="s">
        <v>19</v>
      </c>
      <c r="L2149" t="s">
        <v>145</v>
      </c>
      <c r="M2149" s="2">
        <v>45</v>
      </c>
      <c r="N2149" s="2">
        <v>425</v>
      </c>
      <c r="O2149" s="2">
        <v>191250</v>
      </c>
      <c r="P2149" s="2">
        <v>66938</v>
      </c>
      <c r="Q2149" s="8">
        <v>0.35</v>
      </c>
      <c r="R2149" t="s">
        <v>82</v>
      </c>
    </row>
    <row r="2150" spans="1:18" x14ac:dyDescent="0.35">
      <c r="A2150" t="s">
        <v>33</v>
      </c>
      <c r="B2150">
        <v>1128299</v>
      </c>
      <c r="C2150" s="1">
        <v>44552</v>
      </c>
      <c r="D2150">
        <f>YEAR(salesbydate[[#This Row],[Invoice_Date]])</f>
        <v>2021</v>
      </c>
      <c r="E2150">
        <f>MONTH(salesbydate[[#This Row],[Invoice_Date]])</f>
        <v>12</v>
      </c>
      <c r="F2150">
        <f>ROUNDUP(MONTH(salesbydate[[#This Row],[Invoice_Date]])/3,0)</f>
        <v>4</v>
      </c>
      <c r="G2150">
        <f>WEEKNUM(salesbydate[[#This Row],[Invoice_Date]])</f>
        <v>52</v>
      </c>
      <c r="H2150" t="s">
        <v>30</v>
      </c>
      <c r="I2150" t="s">
        <v>85</v>
      </c>
      <c r="J2150" t="s">
        <v>86</v>
      </c>
      <c r="K2150" t="s">
        <v>20</v>
      </c>
      <c r="L2150" t="s">
        <v>145</v>
      </c>
      <c r="M2150" s="2">
        <v>45</v>
      </c>
      <c r="N2150" s="2">
        <v>425</v>
      </c>
      <c r="O2150" s="2">
        <v>191250</v>
      </c>
      <c r="P2150" s="2">
        <v>66938</v>
      </c>
      <c r="Q2150" s="8">
        <v>0.35</v>
      </c>
      <c r="R2150" t="s">
        <v>82</v>
      </c>
    </row>
    <row r="2151" spans="1:18" x14ac:dyDescent="0.35">
      <c r="A2151" t="s">
        <v>33</v>
      </c>
      <c r="B2151">
        <v>1128299</v>
      </c>
      <c r="C2151" s="1">
        <v>44552</v>
      </c>
      <c r="D2151">
        <f>YEAR(salesbydate[[#This Row],[Invoice_Date]])</f>
        <v>2021</v>
      </c>
      <c r="E2151">
        <f>MONTH(salesbydate[[#This Row],[Invoice_Date]])</f>
        <v>12</v>
      </c>
      <c r="F2151">
        <f>ROUNDUP(MONTH(salesbydate[[#This Row],[Invoice_Date]])/3,0)</f>
        <v>4</v>
      </c>
      <c r="G2151">
        <f>WEEKNUM(salesbydate[[#This Row],[Invoice_Date]])</f>
        <v>52</v>
      </c>
      <c r="H2151" t="s">
        <v>30</v>
      </c>
      <c r="I2151" t="s">
        <v>85</v>
      </c>
      <c r="J2151" t="s">
        <v>86</v>
      </c>
      <c r="K2151" t="s">
        <v>21</v>
      </c>
      <c r="L2151" t="s">
        <v>144</v>
      </c>
      <c r="M2151" s="2">
        <v>55</v>
      </c>
      <c r="N2151" s="2">
        <v>350</v>
      </c>
      <c r="O2151" s="2">
        <v>192500</v>
      </c>
      <c r="P2151" s="2">
        <v>57750</v>
      </c>
      <c r="Q2151" s="8">
        <v>0.3</v>
      </c>
      <c r="R2151" t="s">
        <v>82</v>
      </c>
    </row>
    <row r="2152" spans="1:18" x14ac:dyDescent="0.35">
      <c r="A2152" t="s">
        <v>33</v>
      </c>
      <c r="B2152">
        <v>1128299</v>
      </c>
      <c r="C2152" s="1">
        <v>44552</v>
      </c>
      <c r="D2152">
        <f>YEAR(salesbydate[[#This Row],[Invoice_Date]])</f>
        <v>2021</v>
      </c>
      <c r="E2152">
        <f>MONTH(salesbydate[[#This Row],[Invoice_Date]])</f>
        <v>12</v>
      </c>
      <c r="F2152">
        <f>ROUNDUP(MONTH(salesbydate[[#This Row],[Invoice_Date]])/3,0)</f>
        <v>4</v>
      </c>
      <c r="G2152">
        <f>WEEKNUM(salesbydate[[#This Row],[Invoice_Date]])</f>
        <v>52</v>
      </c>
      <c r="H2152" t="s">
        <v>30</v>
      </c>
      <c r="I2152" t="s">
        <v>85</v>
      </c>
      <c r="J2152" t="s">
        <v>86</v>
      </c>
      <c r="K2152" t="s">
        <v>22</v>
      </c>
      <c r="L2152" t="s">
        <v>145</v>
      </c>
      <c r="M2152" s="2">
        <v>60</v>
      </c>
      <c r="N2152" s="2">
        <v>450</v>
      </c>
      <c r="O2152" s="2">
        <v>270000</v>
      </c>
      <c r="P2152" s="2">
        <v>67500</v>
      </c>
      <c r="Q2152" s="8">
        <v>0.25</v>
      </c>
      <c r="R2152" t="s">
        <v>82</v>
      </c>
    </row>
    <row r="2153" spans="1:18" x14ac:dyDescent="0.35">
      <c r="A2153" t="s">
        <v>33</v>
      </c>
      <c r="B2153">
        <v>1128299</v>
      </c>
      <c r="C2153" s="1">
        <v>44222</v>
      </c>
      <c r="D2153">
        <f>YEAR(salesbydate[[#This Row],[Invoice_Date]])</f>
        <v>2021</v>
      </c>
      <c r="E2153">
        <f>MONTH(salesbydate[[#This Row],[Invoice_Date]])</f>
        <v>1</v>
      </c>
      <c r="F2153">
        <f>ROUNDUP(MONTH(salesbydate[[#This Row],[Invoice_Date]])/3,0)</f>
        <v>1</v>
      </c>
      <c r="G2153">
        <f>WEEKNUM(salesbydate[[#This Row],[Invoice_Date]])</f>
        <v>5</v>
      </c>
      <c r="H2153" t="s">
        <v>30</v>
      </c>
      <c r="I2153" t="s">
        <v>85</v>
      </c>
      <c r="J2153" t="s">
        <v>86</v>
      </c>
      <c r="K2153" t="s">
        <v>16</v>
      </c>
      <c r="L2153" t="s">
        <v>144</v>
      </c>
      <c r="M2153" s="2">
        <v>35</v>
      </c>
      <c r="N2153" s="2">
        <v>475</v>
      </c>
      <c r="O2153" s="2">
        <v>166250</v>
      </c>
      <c r="P2153" s="2">
        <v>58188</v>
      </c>
      <c r="Q2153" s="8">
        <v>0.35</v>
      </c>
      <c r="R2153" t="s">
        <v>82</v>
      </c>
    </row>
    <row r="2154" spans="1:18" x14ac:dyDescent="0.35">
      <c r="A2154" t="s">
        <v>33</v>
      </c>
      <c r="B2154">
        <v>1128299</v>
      </c>
      <c r="C2154" s="1">
        <v>44222</v>
      </c>
      <c r="D2154">
        <f>YEAR(salesbydate[[#This Row],[Invoice_Date]])</f>
        <v>2021</v>
      </c>
      <c r="E2154">
        <f>MONTH(salesbydate[[#This Row],[Invoice_Date]])</f>
        <v>1</v>
      </c>
      <c r="F2154">
        <f>ROUNDUP(MONTH(salesbydate[[#This Row],[Invoice_Date]])/3,0)</f>
        <v>1</v>
      </c>
      <c r="G2154">
        <f>WEEKNUM(salesbydate[[#This Row],[Invoice_Date]])</f>
        <v>5</v>
      </c>
      <c r="H2154" t="s">
        <v>30</v>
      </c>
      <c r="I2154" t="s">
        <v>85</v>
      </c>
      <c r="J2154" t="s">
        <v>86</v>
      </c>
      <c r="K2154" t="s">
        <v>18</v>
      </c>
      <c r="L2154" t="s">
        <v>144</v>
      </c>
      <c r="M2154" s="2">
        <v>45</v>
      </c>
      <c r="N2154" s="2">
        <v>475</v>
      </c>
      <c r="O2154" s="2">
        <v>213750</v>
      </c>
      <c r="P2154" s="2">
        <v>85500</v>
      </c>
      <c r="Q2154" s="8">
        <v>0.4</v>
      </c>
      <c r="R2154" t="s">
        <v>82</v>
      </c>
    </row>
    <row r="2155" spans="1:18" x14ac:dyDescent="0.35">
      <c r="A2155" t="s">
        <v>33</v>
      </c>
      <c r="B2155">
        <v>1128299</v>
      </c>
      <c r="C2155" s="1">
        <v>44222</v>
      </c>
      <c r="D2155">
        <f>YEAR(salesbydate[[#This Row],[Invoice_Date]])</f>
        <v>2021</v>
      </c>
      <c r="E2155">
        <f>MONTH(salesbydate[[#This Row],[Invoice_Date]])</f>
        <v>1</v>
      </c>
      <c r="F2155">
        <f>ROUNDUP(MONTH(salesbydate[[#This Row],[Invoice_Date]])/3,0)</f>
        <v>1</v>
      </c>
      <c r="G2155">
        <f>WEEKNUM(salesbydate[[#This Row],[Invoice_Date]])</f>
        <v>5</v>
      </c>
      <c r="H2155" t="s">
        <v>30</v>
      </c>
      <c r="I2155" t="s">
        <v>85</v>
      </c>
      <c r="J2155" t="s">
        <v>86</v>
      </c>
      <c r="K2155" t="s">
        <v>19</v>
      </c>
      <c r="L2155" t="s">
        <v>145</v>
      </c>
      <c r="M2155" s="2">
        <v>45</v>
      </c>
      <c r="N2155" s="2">
        <v>475</v>
      </c>
      <c r="O2155" s="2">
        <v>213750</v>
      </c>
      <c r="P2155" s="2">
        <v>74813</v>
      </c>
      <c r="Q2155" s="8">
        <v>0.35</v>
      </c>
      <c r="R2155" t="s">
        <v>82</v>
      </c>
    </row>
    <row r="2156" spans="1:18" x14ac:dyDescent="0.35">
      <c r="A2156" t="s">
        <v>33</v>
      </c>
      <c r="B2156">
        <v>1128299</v>
      </c>
      <c r="C2156" s="1">
        <v>44222</v>
      </c>
      <c r="D2156">
        <f>YEAR(salesbydate[[#This Row],[Invoice_Date]])</f>
        <v>2021</v>
      </c>
      <c r="E2156">
        <f>MONTH(salesbydate[[#This Row],[Invoice_Date]])</f>
        <v>1</v>
      </c>
      <c r="F2156">
        <f>ROUNDUP(MONTH(salesbydate[[#This Row],[Invoice_Date]])/3,0)</f>
        <v>1</v>
      </c>
      <c r="G2156">
        <f>WEEKNUM(salesbydate[[#This Row],[Invoice_Date]])</f>
        <v>5</v>
      </c>
      <c r="H2156" t="s">
        <v>30</v>
      </c>
      <c r="I2156" t="s">
        <v>85</v>
      </c>
      <c r="J2156" t="s">
        <v>86</v>
      </c>
      <c r="K2156" t="s">
        <v>20</v>
      </c>
      <c r="L2156" t="s">
        <v>145</v>
      </c>
      <c r="M2156" s="2">
        <v>45</v>
      </c>
      <c r="N2156" s="2">
        <v>325</v>
      </c>
      <c r="O2156" s="2">
        <v>146250</v>
      </c>
      <c r="P2156" s="2">
        <v>51188</v>
      </c>
      <c r="Q2156" s="8">
        <v>0.35</v>
      </c>
      <c r="R2156" t="s">
        <v>82</v>
      </c>
    </row>
    <row r="2157" spans="1:18" x14ac:dyDescent="0.35">
      <c r="A2157" t="s">
        <v>33</v>
      </c>
      <c r="B2157">
        <v>1128299</v>
      </c>
      <c r="C2157" s="1">
        <v>44222</v>
      </c>
      <c r="D2157">
        <f>YEAR(salesbydate[[#This Row],[Invoice_Date]])</f>
        <v>2021</v>
      </c>
      <c r="E2157">
        <f>MONTH(salesbydate[[#This Row],[Invoice_Date]])</f>
        <v>1</v>
      </c>
      <c r="F2157">
        <f>ROUNDUP(MONTH(salesbydate[[#This Row],[Invoice_Date]])/3,0)</f>
        <v>1</v>
      </c>
      <c r="G2157">
        <f>WEEKNUM(salesbydate[[#This Row],[Invoice_Date]])</f>
        <v>5</v>
      </c>
      <c r="H2157" t="s">
        <v>30</v>
      </c>
      <c r="I2157" t="s">
        <v>85</v>
      </c>
      <c r="J2157" t="s">
        <v>86</v>
      </c>
      <c r="K2157" t="s">
        <v>21</v>
      </c>
      <c r="L2157" t="s">
        <v>144</v>
      </c>
      <c r="M2157" s="2">
        <v>50</v>
      </c>
      <c r="N2157" s="2">
        <v>275</v>
      </c>
      <c r="O2157" s="2">
        <v>137500</v>
      </c>
      <c r="P2157" s="2">
        <v>41250</v>
      </c>
      <c r="Q2157" s="8">
        <v>0.3</v>
      </c>
      <c r="R2157" t="s">
        <v>82</v>
      </c>
    </row>
    <row r="2158" spans="1:18" x14ac:dyDescent="0.35">
      <c r="A2158" t="s">
        <v>33</v>
      </c>
      <c r="B2158">
        <v>1128299</v>
      </c>
      <c r="C2158" s="1">
        <v>44222</v>
      </c>
      <c r="D2158">
        <f>YEAR(salesbydate[[#This Row],[Invoice_Date]])</f>
        <v>2021</v>
      </c>
      <c r="E2158">
        <f>MONTH(salesbydate[[#This Row],[Invoice_Date]])</f>
        <v>1</v>
      </c>
      <c r="F2158">
        <f>ROUNDUP(MONTH(salesbydate[[#This Row],[Invoice_Date]])/3,0)</f>
        <v>1</v>
      </c>
      <c r="G2158">
        <f>WEEKNUM(salesbydate[[#This Row],[Invoice_Date]])</f>
        <v>5</v>
      </c>
      <c r="H2158" t="s">
        <v>30</v>
      </c>
      <c r="I2158" t="s">
        <v>85</v>
      </c>
      <c r="J2158" t="s">
        <v>86</v>
      </c>
      <c r="K2158" t="s">
        <v>22</v>
      </c>
      <c r="L2158" t="s">
        <v>145</v>
      </c>
      <c r="M2158" s="2">
        <v>45</v>
      </c>
      <c r="N2158" s="2">
        <v>475</v>
      </c>
      <c r="O2158" s="2">
        <v>213750</v>
      </c>
      <c r="P2158" s="2">
        <v>53438</v>
      </c>
      <c r="Q2158" s="8">
        <v>0.25</v>
      </c>
      <c r="R2158" t="s">
        <v>82</v>
      </c>
    </row>
    <row r="2159" spans="1:18" x14ac:dyDescent="0.35">
      <c r="A2159" t="s">
        <v>33</v>
      </c>
      <c r="B2159">
        <v>1128299</v>
      </c>
      <c r="C2159" s="1">
        <v>44253</v>
      </c>
      <c r="D2159">
        <f>YEAR(salesbydate[[#This Row],[Invoice_Date]])</f>
        <v>2021</v>
      </c>
      <c r="E2159">
        <f>MONTH(salesbydate[[#This Row],[Invoice_Date]])</f>
        <v>2</v>
      </c>
      <c r="F2159">
        <f>ROUNDUP(MONTH(salesbydate[[#This Row],[Invoice_Date]])/3,0)</f>
        <v>1</v>
      </c>
      <c r="G2159">
        <f>WEEKNUM(salesbydate[[#This Row],[Invoice_Date]])</f>
        <v>9</v>
      </c>
      <c r="H2159" t="s">
        <v>30</v>
      </c>
      <c r="I2159" t="s">
        <v>85</v>
      </c>
      <c r="J2159" t="s">
        <v>86</v>
      </c>
      <c r="K2159" t="s">
        <v>16</v>
      </c>
      <c r="L2159" t="s">
        <v>144</v>
      </c>
      <c r="M2159" s="2">
        <v>35</v>
      </c>
      <c r="N2159" s="2">
        <v>525</v>
      </c>
      <c r="O2159" s="2">
        <v>183750</v>
      </c>
      <c r="P2159" s="2">
        <v>64313</v>
      </c>
      <c r="Q2159" s="8">
        <v>0.35</v>
      </c>
      <c r="R2159" t="s">
        <v>82</v>
      </c>
    </row>
    <row r="2160" spans="1:18" x14ac:dyDescent="0.35">
      <c r="A2160" t="s">
        <v>33</v>
      </c>
      <c r="B2160">
        <v>1128299</v>
      </c>
      <c r="C2160" s="1">
        <v>44253</v>
      </c>
      <c r="D2160">
        <f>YEAR(salesbydate[[#This Row],[Invoice_Date]])</f>
        <v>2021</v>
      </c>
      <c r="E2160">
        <f>MONTH(salesbydate[[#This Row],[Invoice_Date]])</f>
        <v>2</v>
      </c>
      <c r="F2160">
        <f>ROUNDUP(MONTH(salesbydate[[#This Row],[Invoice_Date]])/3,0)</f>
        <v>1</v>
      </c>
      <c r="G2160">
        <f>WEEKNUM(salesbydate[[#This Row],[Invoice_Date]])</f>
        <v>9</v>
      </c>
      <c r="H2160" t="s">
        <v>30</v>
      </c>
      <c r="I2160" t="s">
        <v>85</v>
      </c>
      <c r="J2160" t="s">
        <v>86</v>
      </c>
      <c r="K2160" t="s">
        <v>18</v>
      </c>
      <c r="L2160" t="s">
        <v>144</v>
      </c>
      <c r="M2160" s="2">
        <v>45</v>
      </c>
      <c r="N2160" s="2">
        <v>425</v>
      </c>
      <c r="O2160" s="2">
        <v>191250</v>
      </c>
      <c r="P2160" s="2">
        <v>76500</v>
      </c>
      <c r="Q2160" s="8">
        <v>0.4</v>
      </c>
      <c r="R2160" t="s">
        <v>82</v>
      </c>
    </row>
    <row r="2161" spans="1:18" x14ac:dyDescent="0.35">
      <c r="A2161" t="s">
        <v>33</v>
      </c>
      <c r="B2161">
        <v>1128299</v>
      </c>
      <c r="C2161" s="1">
        <v>44253</v>
      </c>
      <c r="D2161">
        <f>YEAR(salesbydate[[#This Row],[Invoice_Date]])</f>
        <v>2021</v>
      </c>
      <c r="E2161">
        <f>MONTH(salesbydate[[#This Row],[Invoice_Date]])</f>
        <v>2</v>
      </c>
      <c r="F2161">
        <f>ROUNDUP(MONTH(salesbydate[[#This Row],[Invoice_Date]])/3,0)</f>
        <v>1</v>
      </c>
      <c r="G2161">
        <f>WEEKNUM(salesbydate[[#This Row],[Invoice_Date]])</f>
        <v>9</v>
      </c>
      <c r="H2161" t="s">
        <v>30</v>
      </c>
      <c r="I2161" t="s">
        <v>85</v>
      </c>
      <c r="J2161" t="s">
        <v>86</v>
      </c>
      <c r="K2161" t="s">
        <v>19</v>
      </c>
      <c r="L2161" t="s">
        <v>145</v>
      </c>
      <c r="M2161" s="2">
        <v>45</v>
      </c>
      <c r="N2161" s="2">
        <v>425</v>
      </c>
      <c r="O2161" s="2">
        <v>191250</v>
      </c>
      <c r="P2161" s="2">
        <v>66938</v>
      </c>
      <c r="Q2161" s="8">
        <v>0.35</v>
      </c>
      <c r="R2161" t="s">
        <v>82</v>
      </c>
    </row>
    <row r="2162" spans="1:18" x14ac:dyDescent="0.35">
      <c r="A2162" t="s">
        <v>33</v>
      </c>
      <c r="B2162">
        <v>1128299</v>
      </c>
      <c r="C2162" s="1">
        <v>44253</v>
      </c>
      <c r="D2162">
        <f>YEAR(salesbydate[[#This Row],[Invoice_Date]])</f>
        <v>2021</v>
      </c>
      <c r="E2162">
        <f>MONTH(salesbydate[[#This Row],[Invoice_Date]])</f>
        <v>2</v>
      </c>
      <c r="F2162">
        <f>ROUNDUP(MONTH(salesbydate[[#This Row],[Invoice_Date]])/3,0)</f>
        <v>1</v>
      </c>
      <c r="G2162">
        <f>WEEKNUM(salesbydate[[#This Row],[Invoice_Date]])</f>
        <v>9</v>
      </c>
      <c r="H2162" t="s">
        <v>30</v>
      </c>
      <c r="I2162" t="s">
        <v>87</v>
      </c>
      <c r="J2162" t="s">
        <v>88</v>
      </c>
      <c r="K2162" t="s">
        <v>20</v>
      </c>
      <c r="L2162" t="s">
        <v>145</v>
      </c>
      <c r="M2162" s="2">
        <v>45</v>
      </c>
      <c r="N2162" s="2">
        <v>275</v>
      </c>
      <c r="O2162" s="2">
        <v>123750</v>
      </c>
      <c r="P2162" s="2">
        <v>43313</v>
      </c>
      <c r="Q2162" s="8">
        <v>0.35</v>
      </c>
      <c r="R2162" t="s">
        <v>82</v>
      </c>
    </row>
    <row r="2163" spans="1:18" x14ac:dyDescent="0.35">
      <c r="A2163" t="s">
        <v>33</v>
      </c>
      <c r="B2163">
        <v>1128299</v>
      </c>
      <c r="C2163" s="1">
        <v>44253</v>
      </c>
      <c r="D2163">
        <f>YEAR(salesbydate[[#This Row],[Invoice_Date]])</f>
        <v>2021</v>
      </c>
      <c r="E2163">
        <f>MONTH(salesbydate[[#This Row],[Invoice_Date]])</f>
        <v>2</v>
      </c>
      <c r="F2163">
        <f>ROUNDUP(MONTH(salesbydate[[#This Row],[Invoice_Date]])/3,0)</f>
        <v>1</v>
      </c>
      <c r="G2163">
        <f>WEEKNUM(salesbydate[[#This Row],[Invoice_Date]])</f>
        <v>9</v>
      </c>
      <c r="H2163" t="s">
        <v>30</v>
      </c>
      <c r="I2163" t="s">
        <v>87</v>
      </c>
      <c r="J2163" t="s">
        <v>88</v>
      </c>
      <c r="K2163" t="s">
        <v>21</v>
      </c>
      <c r="L2163" t="s">
        <v>144</v>
      </c>
      <c r="M2163" s="2">
        <v>50</v>
      </c>
      <c r="N2163" s="2">
        <v>200</v>
      </c>
      <c r="O2163" s="2">
        <v>100000</v>
      </c>
      <c r="P2163" s="2">
        <v>30000</v>
      </c>
      <c r="Q2163" s="8">
        <v>0.3</v>
      </c>
      <c r="R2163" t="s">
        <v>82</v>
      </c>
    </row>
    <row r="2164" spans="1:18" x14ac:dyDescent="0.35">
      <c r="A2164" t="s">
        <v>33</v>
      </c>
      <c r="B2164">
        <v>1128299</v>
      </c>
      <c r="C2164" s="1">
        <v>44253</v>
      </c>
      <c r="D2164">
        <f>YEAR(salesbydate[[#This Row],[Invoice_Date]])</f>
        <v>2021</v>
      </c>
      <c r="E2164">
        <f>MONTH(salesbydate[[#This Row],[Invoice_Date]])</f>
        <v>2</v>
      </c>
      <c r="F2164">
        <f>ROUNDUP(MONTH(salesbydate[[#This Row],[Invoice_Date]])/3,0)</f>
        <v>1</v>
      </c>
      <c r="G2164">
        <f>WEEKNUM(salesbydate[[#This Row],[Invoice_Date]])</f>
        <v>9</v>
      </c>
      <c r="H2164" t="s">
        <v>30</v>
      </c>
      <c r="I2164" t="s">
        <v>87</v>
      </c>
      <c r="J2164" t="s">
        <v>88</v>
      </c>
      <c r="K2164" t="s">
        <v>22</v>
      </c>
      <c r="L2164" t="s">
        <v>145</v>
      </c>
      <c r="M2164" s="2">
        <v>45</v>
      </c>
      <c r="N2164" s="2">
        <v>400</v>
      </c>
      <c r="O2164" s="2">
        <v>180000</v>
      </c>
      <c r="P2164" s="2">
        <v>45000</v>
      </c>
      <c r="Q2164" s="8">
        <v>0.25</v>
      </c>
      <c r="R2164" t="s">
        <v>82</v>
      </c>
    </row>
    <row r="2165" spans="1:18" x14ac:dyDescent="0.35">
      <c r="A2165" t="s">
        <v>33</v>
      </c>
      <c r="B2165">
        <v>1128299</v>
      </c>
      <c r="C2165" s="1">
        <v>44280</v>
      </c>
      <c r="D2165">
        <f>YEAR(salesbydate[[#This Row],[Invoice_Date]])</f>
        <v>2021</v>
      </c>
      <c r="E2165">
        <f>MONTH(salesbydate[[#This Row],[Invoice_Date]])</f>
        <v>3</v>
      </c>
      <c r="F2165">
        <f>ROUNDUP(MONTH(salesbydate[[#This Row],[Invoice_Date]])/3,0)</f>
        <v>1</v>
      </c>
      <c r="G2165">
        <f>WEEKNUM(salesbydate[[#This Row],[Invoice_Date]])</f>
        <v>13</v>
      </c>
      <c r="H2165" t="s">
        <v>30</v>
      </c>
      <c r="I2165" t="s">
        <v>87</v>
      </c>
      <c r="J2165" t="s">
        <v>88</v>
      </c>
      <c r="K2165" t="s">
        <v>16</v>
      </c>
      <c r="L2165" t="s">
        <v>144</v>
      </c>
      <c r="M2165" s="2">
        <v>45</v>
      </c>
      <c r="N2165" s="2">
        <v>550</v>
      </c>
      <c r="O2165" s="2">
        <v>247500</v>
      </c>
      <c r="P2165" s="2">
        <v>86625</v>
      </c>
      <c r="Q2165" s="8">
        <v>0.35</v>
      </c>
      <c r="R2165" t="s">
        <v>82</v>
      </c>
    </row>
    <row r="2166" spans="1:18" x14ac:dyDescent="0.35">
      <c r="A2166" t="s">
        <v>33</v>
      </c>
      <c r="B2166">
        <v>1128299</v>
      </c>
      <c r="C2166" s="1">
        <v>44280</v>
      </c>
      <c r="D2166">
        <f>YEAR(salesbydate[[#This Row],[Invoice_Date]])</f>
        <v>2021</v>
      </c>
      <c r="E2166">
        <f>MONTH(salesbydate[[#This Row],[Invoice_Date]])</f>
        <v>3</v>
      </c>
      <c r="F2166">
        <f>ROUNDUP(MONTH(salesbydate[[#This Row],[Invoice_Date]])/3,0)</f>
        <v>1</v>
      </c>
      <c r="G2166">
        <f>WEEKNUM(salesbydate[[#This Row],[Invoice_Date]])</f>
        <v>13</v>
      </c>
      <c r="H2166" t="s">
        <v>30</v>
      </c>
      <c r="I2166" t="s">
        <v>87</v>
      </c>
      <c r="J2166" t="s">
        <v>88</v>
      </c>
      <c r="K2166" t="s">
        <v>18</v>
      </c>
      <c r="L2166" t="s">
        <v>144</v>
      </c>
      <c r="M2166" s="2">
        <v>55</v>
      </c>
      <c r="N2166" s="2">
        <v>400</v>
      </c>
      <c r="O2166" s="2">
        <v>220000</v>
      </c>
      <c r="P2166" s="2">
        <v>88000</v>
      </c>
      <c r="Q2166" s="8">
        <v>0.4</v>
      </c>
      <c r="R2166" t="s">
        <v>82</v>
      </c>
    </row>
    <row r="2167" spans="1:18" x14ac:dyDescent="0.35">
      <c r="A2167" t="s">
        <v>33</v>
      </c>
      <c r="B2167">
        <v>1128299</v>
      </c>
      <c r="C2167" s="1">
        <v>44280</v>
      </c>
      <c r="D2167">
        <f>YEAR(salesbydate[[#This Row],[Invoice_Date]])</f>
        <v>2021</v>
      </c>
      <c r="E2167">
        <f>MONTH(salesbydate[[#This Row],[Invoice_Date]])</f>
        <v>3</v>
      </c>
      <c r="F2167">
        <f>ROUNDUP(MONTH(salesbydate[[#This Row],[Invoice_Date]])/3,0)</f>
        <v>1</v>
      </c>
      <c r="G2167">
        <f>WEEKNUM(salesbydate[[#This Row],[Invoice_Date]])</f>
        <v>13</v>
      </c>
      <c r="H2167" t="s">
        <v>30</v>
      </c>
      <c r="I2167" t="s">
        <v>87</v>
      </c>
      <c r="J2167" t="s">
        <v>88</v>
      </c>
      <c r="K2167" t="s">
        <v>19</v>
      </c>
      <c r="L2167" t="s">
        <v>145</v>
      </c>
      <c r="M2167" s="2">
        <v>55</v>
      </c>
      <c r="N2167" s="2">
        <v>400</v>
      </c>
      <c r="O2167" s="2">
        <v>220000</v>
      </c>
      <c r="P2167" s="2">
        <v>77000</v>
      </c>
      <c r="Q2167" s="8">
        <v>0.35</v>
      </c>
      <c r="R2167" t="s">
        <v>82</v>
      </c>
    </row>
    <row r="2168" spans="1:18" x14ac:dyDescent="0.35">
      <c r="A2168" t="s">
        <v>33</v>
      </c>
      <c r="B2168">
        <v>1128299</v>
      </c>
      <c r="C2168" s="1">
        <v>44280</v>
      </c>
      <c r="D2168">
        <f>YEAR(salesbydate[[#This Row],[Invoice_Date]])</f>
        <v>2021</v>
      </c>
      <c r="E2168">
        <f>MONTH(salesbydate[[#This Row],[Invoice_Date]])</f>
        <v>3</v>
      </c>
      <c r="F2168">
        <f>ROUNDUP(MONTH(salesbydate[[#This Row],[Invoice_Date]])/3,0)</f>
        <v>1</v>
      </c>
      <c r="G2168">
        <f>WEEKNUM(salesbydate[[#This Row],[Invoice_Date]])</f>
        <v>13</v>
      </c>
      <c r="H2168" t="s">
        <v>30</v>
      </c>
      <c r="I2168" t="s">
        <v>87</v>
      </c>
      <c r="J2168" t="s">
        <v>88</v>
      </c>
      <c r="K2168" t="s">
        <v>20</v>
      </c>
      <c r="L2168" t="s">
        <v>145</v>
      </c>
      <c r="M2168" s="2">
        <v>55</v>
      </c>
      <c r="N2168" s="2">
        <v>275</v>
      </c>
      <c r="O2168" s="2">
        <v>151250</v>
      </c>
      <c r="P2168" s="2">
        <v>52938</v>
      </c>
      <c r="Q2168" s="8">
        <v>0.35</v>
      </c>
      <c r="R2168" t="s">
        <v>82</v>
      </c>
    </row>
    <row r="2169" spans="1:18" x14ac:dyDescent="0.35">
      <c r="A2169" t="s">
        <v>33</v>
      </c>
      <c r="B2169">
        <v>1128299</v>
      </c>
      <c r="C2169" s="1">
        <v>44280</v>
      </c>
      <c r="D2169">
        <f>YEAR(salesbydate[[#This Row],[Invoice_Date]])</f>
        <v>2021</v>
      </c>
      <c r="E2169">
        <f>MONTH(salesbydate[[#This Row],[Invoice_Date]])</f>
        <v>3</v>
      </c>
      <c r="F2169">
        <f>ROUNDUP(MONTH(salesbydate[[#This Row],[Invoice_Date]])/3,0)</f>
        <v>1</v>
      </c>
      <c r="G2169">
        <f>WEEKNUM(salesbydate[[#This Row],[Invoice_Date]])</f>
        <v>13</v>
      </c>
      <c r="H2169" t="s">
        <v>30</v>
      </c>
      <c r="I2169" t="s">
        <v>87</v>
      </c>
      <c r="J2169" t="s">
        <v>88</v>
      </c>
      <c r="K2169" t="s">
        <v>21</v>
      </c>
      <c r="L2169" t="s">
        <v>144</v>
      </c>
      <c r="M2169" s="2">
        <v>60</v>
      </c>
      <c r="N2169" s="2">
        <v>175</v>
      </c>
      <c r="O2169" s="2">
        <v>105000</v>
      </c>
      <c r="P2169" s="2">
        <v>31500</v>
      </c>
      <c r="Q2169" s="8">
        <v>0.3</v>
      </c>
      <c r="R2169" t="s">
        <v>82</v>
      </c>
    </row>
    <row r="2170" spans="1:18" x14ac:dyDescent="0.35">
      <c r="A2170" t="s">
        <v>33</v>
      </c>
      <c r="B2170">
        <v>1128299</v>
      </c>
      <c r="C2170" s="1">
        <v>44280</v>
      </c>
      <c r="D2170">
        <f>YEAR(salesbydate[[#This Row],[Invoice_Date]])</f>
        <v>2021</v>
      </c>
      <c r="E2170">
        <f>MONTH(salesbydate[[#This Row],[Invoice_Date]])</f>
        <v>3</v>
      </c>
      <c r="F2170">
        <f>ROUNDUP(MONTH(salesbydate[[#This Row],[Invoice_Date]])/3,0)</f>
        <v>1</v>
      </c>
      <c r="G2170">
        <f>WEEKNUM(salesbydate[[#This Row],[Invoice_Date]])</f>
        <v>13</v>
      </c>
      <c r="H2170" t="s">
        <v>30</v>
      </c>
      <c r="I2170" t="s">
        <v>87</v>
      </c>
      <c r="J2170" t="s">
        <v>88</v>
      </c>
      <c r="K2170" t="s">
        <v>22</v>
      </c>
      <c r="L2170" t="s">
        <v>145</v>
      </c>
      <c r="M2170" s="2">
        <v>55</v>
      </c>
      <c r="N2170" s="2">
        <v>375</v>
      </c>
      <c r="O2170" s="2">
        <v>206250</v>
      </c>
      <c r="P2170" s="2">
        <v>51563</v>
      </c>
      <c r="Q2170" s="8">
        <v>0.25</v>
      </c>
      <c r="R2170" t="s">
        <v>82</v>
      </c>
    </row>
    <row r="2171" spans="1:18" x14ac:dyDescent="0.35">
      <c r="A2171" t="s">
        <v>33</v>
      </c>
      <c r="B2171">
        <v>1128299</v>
      </c>
      <c r="C2171" s="1">
        <v>44312</v>
      </c>
      <c r="D2171">
        <f>YEAR(salesbydate[[#This Row],[Invoice_Date]])</f>
        <v>2021</v>
      </c>
      <c r="E2171">
        <f>MONTH(salesbydate[[#This Row],[Invoice_Date]])</f>
        <v>4</v>
      </c>
      <c r="F2171">
        <f>ROUNDUP(MONTH(salesbydate[[#This Row],[Invoice_Date]])/3,0)</f>
        <v>2</v>
      </c>
      <c r="G2171">
        <f>WEEKNUM(salesbydate[[#This Row],[Invoice_Date]])</f>
        <v>18</v>
      </c>
      <c r="H2171" t="s">
        <v>30</v>
      </c>
      <c r="I2171" t="s">
        <v>87</v>
      </c>
      <c r="J2171" t="s">
        <v>88</v>
      </c>
      <c r="K2171" t="s">
        <v>16</v>
      </c>
      <c r="L2171" t="s">
        <v>144</v>
      </c>
      <c r="M2171" s="2">
        <v>55</v>
      </c>
      <c r="N2171" s="2">
        <v>550</v>
      </c>
      <c r="O2171" s="2">
        <v>302500</v>
      </c>
      <c r="P2171" s="2">
        <v>105875</v>
      </c>
      <c r="Q2171" s="8">
        <v>0.35</v>
      </c>
      <c r="R2171" t="s">
        <v>82</v>
      </c>
    </row>
    <row r="2172" spans="1:18" x14ac:dyDescent="0.35">
      <c r="A2172" t="s">
        <v>33</v>
      </c>
      <c r="B2172">
        <v>1128299</v>
      </c>
      <c r="C2172" s="1">
        <v>44312</v>
      </c>
      <c r="D2172">
        <f>YEAR(salesbydate[[#This Row],[Invoice_Date]])</f>
        <v>2021</v>
      </c>
      <c r="E2172">
        <f>MONTH(salesbydate[[#This Row],[Invoice_Date]])</f>
        <v>4</v>
      </c>
      <c r="F2172">
        <f>ROUNDUP(MONTH(salesbydate[[#This Row],[Invoice_Date]])/3,0)</f>
        <v>2</v>
      </c>
      <c r="G2172">
        <f>WEEKNUM(salesbydate[[#This Row],[Invoice_Date]])</f>
        <v>18</v>
      </c>
      <c r="H2172" t="s">
        <v>30</v>
      </c>
      <c r="I2172" t="s">
        <v>87</v>
      </c>
      <c r="J2172" t="s">
        <v>88</v>
      </c>
      <c r="K2172" t="s">
        <v>18</v>
      </c>
      <c r="L2172" t="s">
        <v>144</v>
      </c>
      <c r="M2172" s="2">
        <v>60</v>
      </c>
      <c r="N2172" s="2">
        <v>350</v>
      </c>
      <c r="O2172" s="2">
        <v>210000</v>
      </c>
      <c r="P2172" s="2">
        <v>84000</v>
      </c>
      <c r="Q2172" s="8">
        <v>0.4</v>
      </c>
      <c r="R2172" t="s">
        <v>82</v>
      </c>
    </row>
    <row r="2173" spans="1:18" x14ac:dyDescent="0.35">
      <c r="A2173" t="s">
        <v>33</v>
      </c>
      <c r="B2173">
        <v>1128299</v>
      </c>
      <c r="C2173" s="1">
        <v>44312</v>
      </c>
      <c r="D2173">
        <f>YEAR(salesbydate[[#This Row],[Invoice_Date]])</f>
        <v>2021</v>
      </c>
      <c r="E2173">
        <f>MONTH(salesbydate[[#This Row],[Invoice_Date]])</f>
        <v>4</v>
      </c>
      <c r="F2173">
        <f>ROUNDUP(MONTH(salesbydate[[#This Row],[Invoice_Date]])/3,0)</f>
        <v>2</v>
      </c>
      <c r="G2173">
        <f>WEEKNUM(salesbydate[[#This Row],[Invoice_Date]])</f>
        <v>18</v>
      </c>
      <c r="H2173" t="s">
        <v>30</v>
      </c>
      <c r="I2173" t="s">
        <v>87</v>
      </c>
      <c r="J2173" t="s">
        <v>88</v>
      </c>
      <c r="K2173" t="s">
        <v>19</v>
      </c>
      <c r="L2173" t="s">
        <v>145</v>
      </c>
      <c r="M2173" s="2">
        <v>60</v>
      </c>
      <c r="N2173" s="2">
        <v>400</v>
      </c>
      <c r="O2173" s="2">
        <v>240000</v>
      </c>
      <c r="P2173" s="2">
        <v>84000</v>
      </c>
      <c r="Q2173" s="8">
        <v>0.35</v>
      </c>
      <c r="R2173" t="s">
        <v>82</v>
      </c>
    </row>
    <row r="2174" spans="1:18" x14ac:dyDescent="0.35">
      <c r="A2174" t="s">
        <v>33</v>
      </c>
      <c r="B2174">
        <v>1128299</v>
      </c>
      <c r="C2174" s="1">
        <v>44312</v>
      </c>
      <c r="D2174">
        <f>YEAR(salesbydate[[#This Row],[Invoice_Date]])</f>
        <v>2021</v>
      </c>
      <c r="E2174">
        <f>MONTH(salesbydate[[#This Row],[Invoice_Date]])</f>
        <v>4</v>
      </c>
      <c r="F2174">
        <f>ROUNDUP(MONTH(salesbydate[[#This Row],[Invoice_Date]])/3,0)</f>
        <v>2</v>
      </c>
      <c r="G2174">
        <f>WEEKNUM(salesbydate[[#This Row],[Invoice_Date]])</f>
        <v>18</v>
      </c>
      <c r="H2174" t="s">
        <v>30</v>
      </c>
      <c r="I2174" t="s">
        <v>87</v>
      </c>
      <c r="J2174" t="s">
        <v>88</v>
      </c>
      <c r="K2174" t="s">
        <v>20</v>
      </c>
      <c r="L2174" t="s">
        <v>145</v>
      </c>
      <c r="M2174" s="2">
        <v>55</v>
      </c>
      <c r="N2174" s="2">
        <v>300</v>
      </c>
      <c r="O2174" s="2">
        <v>165000</v>
      </c>
      <c r="P2174" s="2">
        <v>57750</v>
      </c>
      <c r="Q2174" s="8">
        <v>0.35</v>
      </c>
      <c r="R2174" t="s">
        <v>82</v>
      </c>
    </row>
    <row r="2175" spans="1:18" x14ac:dyDescent="0.35">
      <c r="A2175" t="s">
        <v>33</v>
      </c>
      <c r="B2175">
        <v>1128299</v>
      </c>
      <c r="C2175" s="1">
        <v>44312</v>
      </c>
      <c r="D2175">
        <f>YEAR(salesbydate[[#This Row],[Invoice_Date]])</f>
        <v>2021</v>
      </c>
      <c r="E2175">
        <f>MONTH(salesbydate[[#This Row],[Invoice_Date]])</f>
        <v>4</v>
      </c>
      <c r="F2175">
        <f>ROUNDUP(MONTH(salesbydate[[#This Row],[Invoice_Date]])/3,0)</f>
        <v>2</v>
      </c>
      <c r="G2175">
        <f>WEEKNUM(salesbydate[[#This Row],[Invoice_Date]])</f>
        <v>18</v>
      </c>
      <c r="H2175" t="s">
        <v>30</v>
      </c>
      <c r="I2175" t="s">
        <v>87</v>
      </c>
      <c r="J2175" t="s">
        <v>88</v>
      </c>
      <c r="K2175" t="s">
        <v>21</v>
      </c>
      <c r="L2175" t="s">
        <v>144</v>
      </c>
      <c r="M2175" s="2">
        <v>60</v>
      </c>
      <c r="N2175" s="2">
        <v>200</v>
      </c>
      <c r="O2175" s="2">
        <v>120000</v>
      </c>
      <c r="P2175" s="2">
        <v>36000</v>
      </c>
      <c r="Q2175" s="8">
        <v>0.3</v>
      </c>
      <c r="R2175" t="s">
        <v>82</v>
      </c>
    </row>
    <row r="2176" spans="1:18" x14ac:dyDescent="0.35">
      <c r="A2176" t="s">
        <v>33</v>
      </c>
      <c r="B2176">
        <v>1128299</v>
      </c>
      <c r="C2176" s="1">
        <v>44312</v>
      </c>
      <c r="D2176">
        <f>YEAR(salesbydate[[#This Row],[Invoice_Date]])</f>
        <v>2021</v>
      </c>
      <c r="E2176">
        <f>MONTH(salesbydate[[#This Row],[Invoice_Date]])</f>
        <v>4</v>
      </c>
      <c r="F2176">
        <f>ROUNDUP(MONTH(salesbydate[[#This Row],[Invoice_Date]])/3,0)</f>
        <v>2</v>
      </c>
      <c r="G2176">
        <f>WEEKNUM(salesbydate[[#This Row],[Invoice_Date]])</f>
        <v>18</v>
      </c>
      <c r="H2176" t="s">
        <v>30</v>
      </c>
      <c r="I2176" t="s">
        <v>87</v>
      </c>
      <c r="J2176" t="s">
        <v>88</v>
      </c>
      <c r="K2176" t="s">
        <v>22</v>
      </c>
      <c r="L2176" t="s">
        <v>145</v>
      </c>
      <c r="M2176" s="2">
        <v>75</v>
      </c>
      <c r="N2176" s="2">
        <v>375</v>
      </c>
      <c r="O2176" s="2">
        <v>281250</v>
      </c>
      <c r="P2176" s="2">
        <v>70313</v>
      </c>
      <c r="Q2176" s="8">
        <v>0.25</v>
      </c>
      <c r="R2176" t="s">
        <v>82</v>
      </c>
    </row>
    <row r="2177" spans="1:18" x14ac:dyDescent="0.35">
      <c r="A2177" t="s">
        <v>33</v>
      </c>
      <c r="B2177">
        <v>1128299</v>
      </c>
      <c r="C2177" s="1">
        <v>44343</v>
      </c>
      <c r="D2177">
        <f>YEAR(salesbydate[[#This Row],[Invoice_Date]])</f>
        <v>2021</v>
      </c>
      <c r="E2177">
        <f>MONTH(salesbydate[[#This Row],[Invoice_Date]])</f>
        <v>5</v>
      </c>
      <c r="F2177">
        <f>ROUNDUP(MONTH(salesbydate[[#This Row],[Invoice_Date]])/3,0)</f>
        <v>2</v>
      </c>
      <c r="G2177">
        <f>WEEKNUM(salesbydate[[#This Row],[Invoice_Date]])</f>
        <v>22</v>
      </c>
      <c r="H2177" t="s">
        <v>30</v>
      </c>
      <c r="I2177" t="s">
        <v>87</v>
      </c>
      <c r="J2177" t="s">
        <v>88</v>
      </c>
      <c r="K2177" t="s">
        <v>16</v>
      </c>
      <c r="L2177" t="s">
        <v>144</v>
      </c>
      <c r="M2177" s="2">
        <v>55</v>
      </c>
      <c r="N2177" s="2">
        <v>575</v>
      </c>
      <c r="O2177" s="2">
        <v>316250</v>
      </c>
      <c r="P2177" s="2">
        <v>110688</v>
      </c>
      <c r="Q2177" s="8">
        <v>0.35</v>
      </c>
      <c r="R2177" t="s">
        <v>82</v>
      </c>
    </row>
    <row r="2178" spans="1:18" x14ac:dyDescent="0.35">
      <c r="A2178" t="s">
        <v>33</v>
      </c>
      <c r="B2178">
        <v>1128299</v>
      </c>
      <c r="C2178" s="1">
        <v>44343</v>
      </c>
      <c r="D2178">
        <f>YEAR(salesbydate[[#This Row],[Invoice_Date]])</f>
        <v>2021</v>
      </c>
      <c r="E2178">
        <f>MONTH(salesbydate[[#This Row],[Invoice_Date]])</f>
        <v>5</v>
      </c>
      <c r="F2178">
        <f>ROUNDUP(MONTH(salesbydate[[#This Row],[Invoice_Date]])/3,0)</f>
        <v>2</v>
      </c>
      <c r="G2178">
        <f>WEEKNUM(salesbydate[[#This Row],[Invoice_Date]])</f>
        <v>22</v>
      </c>
      <c r="H2178" t="s">
        <v>30</v>
      </c>
      <c r="I2178" t="s">
        <v>87</v>
      </c>
      <c r="J2178" t="s">
        <v>88</v>
      </c>
      <c r="K2178" t="s">
        <v>18</v>
      </c>
      <c r="L2178" t="s">
        <v>144</v>
      </c>
      <c r="M2178" s="2">
        <v>60</v>
      </c>
      <c r="N2178" s="2">
        <v>425</v>
      </c>
      <c r="O2178" s="2">
        <v>255000</v>
      </c>
      <c r="P2178" s="2">
        <v>102000</v>
      </c>
      <c r="Q2178" s="8">
        <v>0.4</v>
      </c>
      <c r="R2178" t="s">
        <v>82</v>
      </c>
    </row>
    <row r="2179" spans="1:18" x14ac:dyDescent="0.35">
      <c r="A2179" t="s">
        <v>33</v>
      </c>
      <c r="B2179">
        <v>1128299</v>
      </c>
      <c r="C2179" s="1">
        <v>44343</v>
      </c>
      <c r="D2179">
        <f>YEAR(salesbydate[[#This Row],[Invoice_Date]])</f>
        <v>2021</v>
      </c>
      <c r="E2179">
        <f>MONTH(salesbydate[[#This Row],[Invoice_Date]])</f>
        <v>5</v>
      </c>
      <c r="F2179">
        <f>ROUNDUP(MONTH(salesbydate[[#This Row],[Invoice_Date]])/3,0)</f>
        <v>2</v>
      </c>
      <c r="G2179">
        <f>WEEKNUM(salesbydate[[#This Row],[Invoice_Date]])</f>
        <v>22</v>
      </c>
      <c r="H2179" t="s">
        <v>30</v>
      </c>
      <c r="I2179" t="s">
        <v>87</v>
      </c>
      <c r="J2179" t="s">
        <v>88</v>
      </c>
      <c r="K2179" t="s">
        <v>19</v>
      </c>
      <c r="L2179" t="s">
        <v>145</v>
      </c>
      <c r="M2179" s="2">
        <v>60</v>
      </c>
      <c r="N2179" s="2">
        <v>450</v>
      </c>
      <c r="O2179" s="2">
        <v>270000</v>
      </c>
      <c r="P2179" s="2">
        <v>94500</v>
      </c>
      <c r="Q2179" s="8">
        <v>0.35</v>
      </c>
      <c r="R2179" t="s">
        <v>82</v>
      </c>
    </row>
    <row r="2180" spans="1:18" x14ac:dyDescent="0.35">
      <c r="A2180" t="s">
        <v>33</v>
      </c>
      <c r="B2180">
        <v>1128299</v>
      </c>
      <c r="C2180" s="1">
        <v>44343</v>
      </c>
      <c r="D2180">
        <f>YEAR(salesbydate[[#This Row],[Invoice_Date]])</f>
        <v>2021</v>
      </c>
      <c r="E2180">
        <f>MONTH(salesbydate[[#This Row],[Invoice_Date]])</f>
        <v>5</v>
      </c>
      <c r="F2180">
        <f>ROUNDUP(MONTH(salesbydate[[#This Row],[Invoice_Date]])/3,0)</f>
        <v>2</v>
      </c>
      <c r="G2180">
        <f>WEEKNUM(salesbydate[[#This Row],[Invoice_Date]])</f>
        <v>22</v>
      </c>
      <c r="H2180" t="s">
        <v>30</v>
      </c>
      <c r="I2180" t="s">
        <v>87</v>
      </c>
      <c r="J2180" t="s">
        <v>88</v>
      </c>
      <c r="K2180" t="s">
        <v>20</v>
      </c>
      <c r="L2180" t="s">
        <v>145</v>
      </c>
      <c r="M2180" s="2">
        <v>55</v>
      </c>
      <c r="N2180" s="2">
        <v>350</v>
      </c>
      <c r="O2180" s="2">
        <v>192500</v>
      </c>
      <c r="P2180" s="2">
        <v>67375</v>
      </c>
      <c r="Q2180" s="8">
        <v>0.35</v>
      </c>
      <c r="R2180" t="s">
        <v>82</v>
      </c>
    </row>
    <row r="2181" spans="1:18" x14ac:dyDescent="0.35">
      <c r="A2181" t="s">
        <v>33</v>
      </c>
      <c r="B2181">
        <v>1128299</v>
      </c>
      <c r="C2181" s="1">
        <v>44343</v>
      </c>
      <c r="D2181">
        <f>YEAR(salesbydate[[#This Row],[Invoice_Date]])</f>
        <v>2021</v>
      </c>
      <c r="E2181">
        <f>MONTH(salesbydate[[#This Row],[Invoice_Date]])</f>
        <v>5</v>
      </c>
      <c r="F2181">
        <f>ROUNDUP(MONTH(salesbydate[[#This Row],[Invoice_Date]])/3,0)</f>
        <v>2</v>
      </c>
      <c r="G2181">
        <f>WEEKNUM(salesbydate[[#This Row],[Invoice_Date]])</f>
        <v>22</v>
      </c>
      <c r="H2181" t="s">
        <v>30</v>
      </c>
      <c r="I2181" t="s">
        <v>87</v>
      </c>
      <c r="J2181" t="s">
        <v>88</v>
      </c>
      <c r="K2181" t="s">
        <v>21</v>
      </c>
      <c r="L2181" t="s">
        <v>144</v>
      </c>
      <c r="M2181" s="2">
        <v>60</v>
      </c>
      <c r="N2181" s="2">
        <v>250</v>
      </c>
      <c r="O2181" s="2">
        <v>150000</v>
      </c>
      <c r="P2181" s="2">
        <v>45000</v>
      </c>
      <c r="Q2181" s="8">
        <v>0.3</v>
      </c>
      <c r="R2181" t="s">
        <v>82</v>
      </c>
    </row>
    <row r="2182" spans="1:18" x14ac:dyDescent="0.35">
      <c r="A2182" t="s">
        <v>33</v>
      </c>
      <c r="B2182">
        <v>1128299</v>
      </c>
      <c r="C2182" s="1">
        <v>44343</v>
      </c>
      <c r="D2182">
        <f>YEAR(salesbydate[[#This Row],[Invoice_Date]])</f>
        <v>2021</v>
      </c>
      <c r="E2182">
        <f>MONTH(salesbydate[[#This Row],[Invoice_Date]])</f>
        <v>5</v>
      </c>
      <c r="F2182">
        <f>ROUNDUP(MONTH(salesbydate[[#This Row],[Invoice_Date]])/3,0)</f>
        <v>2</v>
      </c>
      <c r="G2182">
        <f>WEEKNUM(salesbydate[[#This Row],[Invoice_Date]])</f>
        <v>22</v>
      </c>
      <c r="H2182" t="s">
        <v>30</v>
      </c>
      <c r="I2182" t="s">
        <v>87</v>
      </c>
      <c r="J2182" t="s">
        <v>88</v>
      </c>
      <c r="K2182" t="s">
        <v>22</v>
      </c>
      <c r="L2182" t="s">
        <v>145</v>
      </c>
      <c r="M2182" s="2">
        <v>75</v>
      </c>
      <c r="N2182" s="2">
        <v>425</v>
      </c>
      <c r="O2182" s="2">
        <v>318750</v>
      </c>
      <c r="P2182" s="2">
        <v>79688</v>
      </c>
      <c r="Q2182" s="8">
        <v>0.25</v>
      </c>
      <c r="R2182" t="s">
        <v>82</v>
      </c>
    </row>
    <row r="2183" spans="1:18" x14ac:dyDescent="0.35">
      <c r="A2183" t="s">
        <v>33</v>
      </c>
      <c r="B2183">
        <v>1128299</v>
      </c>
      <c r="C2183" s="1">
        <v>44373</v>
      </c>
      <c r="D2183">
        <f>YEAR(salesbydate[[#This Row],[Invoice_Date]])</f>
        <v>2021</v>
      </c>
      <c r="E2183">
        <f>MONTH(salesbydate[[#This Row],[Invoice_Date]])</f>
        <v>6</v>
      </c>
      <c r="F2183">
        <f>ROUNDUP(MONTH(salesbydate[[#This Row],[Invoice_Date]])/3,0)</f>
        <v>2</v>
      </c>
      <c r="G2183">
        <f>WEEKNUM(salesbydate[[#This Row],[Invoice_Date]])</f>
        <v>26</v>
      </c>
      <c r="H2183" t="s">
        <v>30</v>
      </c>
      <c r="I2183" t="s">
        <v>87</v>
      </c>
      <c r="J2183" t="s">
        <v>88</v>
      </c>
      <c r="K2183" t="s">
        <v>16</v>
      </c>
      <c r="L2183" t="s">
        <v>144</v>
      </c>
      <c r="M2183" s="2">
        <v>55</v>
      </c>
      <c r="N2183" s="2">
        <v>700</v>
      </c>
      <c r="O2183" s="2">
        <v>385000</v>
      </c>
      <c r="P2183" s="2">
        <v>134750</v>
      </c>
      <c r="Q2183" s="8">
        <v>0.35</v>
      </c>
      <c r="R2183" t="s">
        <v>82</v>
      </c>
    </row>
    <row r="2184" spans="1:18" x14ac:dyDescent="0.35">
      <c r="A2184" t="s">
        <v>33</v>
      </c>
      <c r="B2184">
        <v>1128299</v>
      </c>
      <c r="C2184" s="1">
        <v>44373</v>
      </c>
      <c r="D2184">
        <f>YEAR(salesbydate[[#This Row],[Invoice_Date]])</f>
        <v>2021</v>
      </c>
      <c r="E2184">
        <f>MONTH(salesbydate[[#This Row],[Invoice_Date]])</f>
        <v>6</v>
      </c>
      <c r="F2184">
        <f>ROUNDUP(MONTH(salesbydate[[#This Row],[Invoice_Date]])/3,0)</f>
        <v>2</v>
      </c>
      <c r="G2184">
        <f>WEEKNUM(salesbydate[[#This Row],[Invoice_Date]])</f>
        <v>26</v>
      </c>
      <c r="H2184" t="s">
        <v>30</v>
      </c>
      <c r="I2184" t="s">
        <v>87</v>
      </c>
      <c r="J2184" t="s">
        <v>88</v>
      </c>
      <c r="K2184" t="s">
        <v>18</v>
      </c>
      <c r="L2184" t="s">
        <v>144</v>
      </c>
      <c r="M2184" s="2">
        <v>60</v>
      </c>
      <c r="N2184" s="2">
        <v>550</v>
      </c>
      <c r="O2184" s="2">
        <v>330000</v>
      </c>
      <c r="P2184" s="2">
        <v>132000</v>
      </c>
      <c r="Q2184" s="8">
        <v>0.4</v>
      </c>
      <c r="R2184" t="s">
        <v>82</v>
      </c>
    </row>
    <row r="2185" spans="1:18" x14ac:dyDescent="0.35">
      <c r="A2185" t="s">
        <v>33</v>
      </c>
      <c r="B2185">
        <v>1128299</v>
      </c>
      <c r="C2185" s="1">
        <v>44373</v>
      </c>
      <c r="D2185">
        <f>YEAR(salesbydate[[#This Row],[Invoice_Date]])</f>
        <v>2021</v>
      </c>
      <c r="E2185">
        <f>MONTH(salesbydate[[#This Row],[Invoice_Date]])</f>
        <v>6</v>
      </c>
      <c r="F2185">
        <f>ROUNDUP(MONTH(salesbydate[[#This Row],[Invoice_Date]])/3,0)</f>
        <v>2</v>
      </c>
      <c r="G2185">
        <f>WEEKNUM(salesbydate[[#This Row],[Invoice_Date]])</f>
        <v>26</v>
      </c>
      <c r="H2185" t="s">
        <v>30</v>
      </c>
      <c r="I2185" t="s">
        <v>87</v>
      </c>
      <c r="J2185" t="s">
        <v>88</v>
      </c>
      <c r="K2185" t="s">
        <v>19</v>
      </c>
      <c r="L2185" t="s">
        <v>145</v>
      </c>
      <c r="M2185" s="2">
        <v>60</v>
      </c>
      <c r="N2185" s="2">
        <v>550</v>
      </c>
      <c r="O2185" s="2">
        <v>330000</v>
      </c>
      <c r="P2185" s="2">
        <v>115500</v>
      </c>
      <c r="Q2185" s="8">
        <v>0.35</v>
      </c>
      <c r="R2185" t="s">
        <v>82</v>
      </c>
    </row>
    <row r="2186" spans="1:18" x14ac:dyDescent="0.35">
      <c r="A2186" t="s">
        <v>33</v>
      </c>
      <c r="B2186">
        <v>1128299</v>
      </c>
      <c r="C2186" s="1">
        <v>44373</v>
      </c>
      <c r="D2186">
        <f>YEAR(salesbydate[[#This Row],[Invoice_Date]])</f>
        <v>2021</v>
      </c>
      <c r="E2186">
        <f>MONTH(salesbydate[[#This Row],[Invoice_Date]])</f>
        <v>6</v>
      </c>
      <c r="F2186">
        <f>ROUNDUP(MONTH(salesbydate[[#This Row],[Invoice_Date]])/3,0)</f>
        <v>2</v>
      </c>
      <c r="G2186">
        <f>WEEKNUM(salesbydate[[#This Row],[Invoice_Date]])</f>
        <v>26</v>
      </c>
      <c r="H2186" t="s">
        <v>30</v>
      </c>
      <c r="I2186" t="s">
        <v>87</v>
      </c>
      <c r="J2186" t="s">
        <v>88</v>
      </c>
      <c r="K2186" t="s">
        <v>20</v>
      </c>
      <c r="L2186" t="s">
        <v>145</v>
      </c>
      <c r="M2186" s="2">
        <v>55</v>
      </c>
      <c r="N2186" s="2">
        <v>425</v>
      </c>
      <c r="O2186" s="2">
        <v>233750</v>
      </c>
      <c r="P2186" s="2">
        <v>81813</v>
      </c>
      <c r="Q2186" s="8">
        <v>0.35</v>
      </c>
      <c r="R2186" t="s">
        <v>82</v>
      </c>
    </row>
    <row r="2187" spans="1:18" x14ac:dyDescent="0.35">
      <c r="A2187" t="s">
        <v>33</v>
      </c>
      <c r="B2187">
        <v>1128299</v>
      </c>
      <c r="C2187" s="1">
        <v>44373</v>
      </c>
      <c r="D2187">
        <f>YEAR(salesbydate[[#This Row],[Invoice_Date]])</f>
        <v>2021</v>
      </c>
      <c r="E2187">
        <f>MONTH(salesbydate[[#This Row],[Invoice_Date]])</f>
        <v>6</v>
      </c>
      <c r="F2187">
        <f>ROUNDUP(MONTH(salesbydate[[#This Row],[Invoice_Date]])/3,0)</f>
        <v>2</v>
      </c>
      <c r="G2187">
        <f>WEEKNUM(salesbydate[[#This Row],[Invoice_Date]])</f>
        <v>26</v>
      </c>
      <c r="H2187" t="s">
        <v>30</v>
      </c>
      <c r="I2187" t="s">
        <v>87</v>
      </c>
      <c r="J2187" t="s">
        <v>88</v>
      </c>
      <c r="K2187" t="s">
        <v>21</v>
      </c>
      <c r="L2187" t="s">
        <v>144</v>
      </c>
      <c r="M2187" s="2">
        <v>60</v>
      </c>
      <c r="N2187" s="2">
        <v>300</v>
      </c>
      <c r="O2187" s="2">
        <v>180000</v>
      </c>
      <c r="P2187" s="2">
        <v>54000</v>
      </c>
      <c r="Q2187" s="8">
        <v>0.3</v>
      </c>
      <c r="R2187" t="s">
        <v>82</v>
      </c>
    </row>
    <row r="2188" spans="1:18" x14ac:dyDescent="0.35">
      <c r="A2188" t="s">
        <v>33</v>
      </c>
      <c r="B2188">
        <v>1128299</v>
      </c>
      <c r="C2188" s="1">
        <v>44373</v>
      </c>
      <c r="D2188">
        <f>YEAR(salesbydate[[#This Row],[Invoice_Date]])</f>
        <v>2021</v>
      </c>
      <c r="E2188">
        <f>MONTH(salesbydate[[#This Row],[Invoice_Date]])</f>
        <v>6</v>
      </c>
      <c r="F2188">
        <f>ROUNDUP(MONTH(salesbydate[[#This Row],[Invoice_Date]])/3,0)</f>
        <v>2</v>
      </c>
      <c r="G2188">
        <f>WEEKNUM(salesbydate[[#This Row],[Invoice_Date]])</f>
        <v>26</v>
      </c>
      <c r="H2188" t="s">
        <v>30</v>
      </c>
      <c r="I2188" t="s">
        <v>87</v>
      </c>
      <c r="J2188" t="s">
        <v>88</v>
      </c>
      <c r="K2188" t="s">
        <v>22</v>
      </c>
      <c r="L2188" t="s">
        <v>145</v>
      </c>
      <c r="M2188" s="2">
        <v>75</v>
      </c>
      <c r="N2188" s="2">
        <v>600</v>
      </c>
      <c r="O2188" s="2">
        <v>450000</v>
      </c>
      <c r="P2188" s="2">
        <v>112500</v>
      </c>
      <c r="Q2188" s="8">
        <v>0.25</v>
      </c>
      <c r="R2188" t="s">
        <v>82</v>
      </c>
    </row>
    <row r="2189" spans="1:18" x14ac:dyDescent="0.35">
      <c r="A2189" t="s">
        <v>33</v>
      </c>
      <c r="B2189">
        <v>1128299</v>
      </c>
      <c r="C2189" s="1">
        <v>44402</v>
      </c>
      <c r="D2189">
        <f>YEAR(salesbydate[[#This Row],[Invoice_Date]])</f>
        <v>2021</v>
      </c>
      <c r="E2189">
        <f>MONTH(salesbydate[[#This Row],[Invoice_Date]])</f>
        <v>7</v>
      </c>
      <c r="F2189">
        <f>ROUNDUP(MONTH(salesbydate[[#This Row],[Invoice_Date]])/3,0)</f>
        <v>3</v>
      </c>
      <c r="G2189">
        <f>WEEKNUM(salesbydate[[#This Row],[Invoice_Date]])</f>
        <v>31</v>
      </c>
      <c r="H2189" t="s">
        <v>30</v>
      </c>
      <c r="I2189" t="s">
        <v>87</v>
      </c>
      <c r="J2189" t="s">
        <v>88</v>
      </c>
      <c r="K2189" t="s">
        <v>16</v>
      </c>
      <c r="L2189" t="s">
        <v>144</v>
      </c>
      <c r="M2189" s="2">
        <v>55</v>
      </c>
      <c r="N2189" s="2">
        <v>750</v>
      </c>
      <c r="O2189" s="2">
        <v>412500</v>
      </c>
      <c r="P2189" s="2">
        <v>144375</v>
      </c>
      <c r="Q2189" s="8">
        <v>0.35</v>
      </c>
      <c r="R2189" t="s">
        <v>82</v>
      </c>
    </row>
    <row r="2190" spans="1:18" x14ac:dyDescent="0.35">
      <c r="A2190" t="s">
        <v>33</v>
      </c>
      <c r="B2190">
        <v>1128299</v>
      </c>
      <c r="C2190" s="1">
        <v>44402</v>
      </c>
      <c r="D2190">
        <f>YEAR(salesbydate[[#This Row],[Invoice_Date]])</f>
        <v>2021</v>
      </c>
      <c r="E2190">
        <f>MONTH(salesbydate[[#This Row],[Invoice_Date]])</f>
        <v>7</v>
      </c>
      <c r="F2190">
        <f>ROUNDUP(MONTH(salesbydate[[#This Row],[Invoice_Date]])/3,0)</f>
        <v>3</v>
      </c>
      <c r="G2190">
        <f>WEEKNUM(salesbydate[[#This Row],[Invoice_Date]])</f>
        <v>31</v>
      </c>
      <c r="H2190" t="s">
        <v>30</v>
      </c>
      <c r="I2190" t="s">
        <v>87</v>
      </c>
      <c r="J2190" t="s">
        <v>88</v>
      </c>
      <c r="K2190" t="s">
        <v>18</v>
      </c>
      <c r="L2190" t="s">
        <v>144</v>
      </c>
      <c r="M2190" s="2">
        <v>60</v>
      </c>
      <c r="N2190" s="2">
        <v>600</v>
      </c>
      <c r="O2190" s="2">
        <v>360000</v>
      </c>
      <c r="P2190" s="2">
        <v>144000</v>
      </c>
      <c r="Q2190" s="8">
        <v>0.4</v>
      </c>
      <c r="R2190" t="s">
        <v>82</v>
      </c>
    </row>
    <row r="2191" spans="1:18" x14ac:dyDescent="0.35">
      <c r="A2191" t="s">
        <v>33</v>
      </c>
      <c r="B2191">
        <v>1128299</v>
      </c>
      <c r="C2191" s="1">
        <v>44402</v>
      </c>
      <c r="D2191">
        <f>YEAR(salesbydate[[#This Row],[Invoice_Date]])</f>
        <v>2021</v>
      </c>
      <c r="E2191">
        <f>MONTH(salesbydate[[#This Row],[Invoice_Date]])</f>
        <v>7</v>
      </c>
      <c r="F2191">
        <f>ROUNDUP(MONTH(salesbydate[[#This Row],[Invoice_Date]])/3,0)</f>
        <v>3</v>
      </c>
      <c r="G2191">
        <f>WEEKNUM(salesbydate[[#This Row],[Invoice_Date]])</f>
        <v>31</v>
      </c>
      <c r="H2191" t="s">
        <v>30</v>
      </c>
      <c r="I2191" t="s">
        <v>87</v>
      </c>
      <c r="J2191" t="s">
        <v>88</v>
      </c>
      <c r="K2191" t="s">
        <v>19</v>
      </c>
      <c r="L2191" t="s">
        <v>145</v>
      </c>
      <c r="M2191" s="2">
        <v>60</v>
      </c>
      <c r="N2191" s="2">
        <v>550</v>
      </c>
      <c r="O2191" s="2">
        <v>330000</v>
      </c>
      <c r="P2191" s="2">
        <v>115500</v>
      </c>
      <c r="Q2191" s="8">
        <v>0.35</v>
      </c>
      <c r="R2191" t="s">
        <v>82</v>
      </c>
    </row>
    <row r="2192" spans="1:18" x14ac:dyDescent="0.35">
      <c r="A2192" t="s">
        <v>33</v>
      </c>
      <c r="B2192">
        <v>1128299</v>
      </c>
      <c r="C2192" s="1">
        <v>44402</v>
      </c>
      <c r="D2192">
        <f>YEAR(salesbydate[[#This Row],[Invoice_Date]])</f>
        <v>2021</v>
      </c>
      <c r="E2192">
        <f>MONTH(salesbydate[[#This Row],[Invoice_Date]])</f>
        <v>7</v>
      </c>
      <c r="F2192">
        <f>ROUNDUP(MONTH(salesbydate[[#This Row],[Invoice_Date]])/3,0)</f>
        <v>3</v>
      </c>
      <c r="G2192">
        <f>WEEKNUM(salesbydate[[#This Row],[Invoice_Date]])</f>
        <v>31</v>
      </c>
      <c r="H2192" t="s">
        <v>30</v>
      </c>
      <c r="I2192" t="s">
        <v>87</v>
      </c>
      <c r="J2192" t="s">
        <v>88</v>
      </c>
      <c r="K2192" t="s">
        <v>20</v>
      </c>
      <c r="L2192" t="s">
        <v>145</v>
      </c>
      <c r="M2192" s="2">
        <v>55</v>
      </c>
      <c r="N2192" s="2">
        <v>450</v>
      </c>
      <c r="O2192" s="2">
        <v>247500</v>
      </c>
      <c r="P2192" s="2">
        <v>86625</v>
      </c>
      <c r="Q2192" s="8">
        <v>0.35</v>
      </c>
      <c r="R2192" t="s">
        <v>82</v>
      </c>
    </row>
    <row r="2193" spans="1:18" x14ac:dyDescent="0.35">
      <c r="A2193" t="s">
        <v>33</v>
      </c>
      <c r="B2193">
        <v>1128299</v>
      </c>
      <c r="C2193" s="1">
        <v>44402</v>
      </c>
      <c r="D2193">
        <f>YEAR(salesbydate[[#This Row],[Invoice_Date]])</f>
        <v>2021</v>
      </c>
      <c r="E2193">
        <f>MONTH(salesbydate[[#This Row],[Invoice_Date]])</f>
        <v>7</v>
      </c>
      <c r="F2193">
        <f>ROUNDUP(MONTH(salesbydate[[#This Row],[Invoice_Date]])/3,0)</f>
        <v>3</v>
      </c>
      <c r="G2193">
        <f>WEEKNUM(salesbydate[[#This Row],[Invoice_Date]])</f>
        <v>31</v>
      </c>
      <c r="H2193" t="s">
        <v>30</v>
      </c>
      <c r="I2193" t="s">
        <v>87</v>
      </c>
      <c r="J2193" t="s">
        <v>88</v>
      </c>
      <c r="K2193" t="s">
        <v>21</v>
      </c>
      <c r="L2193" t="s">
        <v>144</v>
      </c>
      <c r="M2193" s="2">
        <v>60</v>
      </c>
      <c r="N2193" s="2">
        <v>500</v>
      </c>
      <c r="O2193" s="2">
        <v>300000</v>
      </c>
      <c r="P2193" s="2">
        <v>90000</v>
      </c>
      <c r="Q2193" s="8">
        <v>0.3</v>
      </c>
      <c r="R2193" t="s">
        <v>82</v>
      </c>
    </row>
    <row r="2194" spans="1:18" x14ac:dyDescent="0.35">
      <c r="A2194" t="s">
        <v>33</v>
      </c>
      <c r="B2194">
        <v>1128299</v>
      </c>
      <c r="C2194" s="1">
        <v>44402</v>
      </c>
      <c r="D2194">
        <f>YEAR(salesbydate[[#This Row],[Invoice_Date]])</f>
        <v>2021</v>
      </c>
      <c r="E2194">
        <f>MONTH(salesbydate[[#This Row],[Invoice_Date]])</f>
        <v>7</v>
      </c>
      <c r="F2194">
        <f>ROUNDUP(MONTH(salesbydate[[#This Row],[Invoice_Date]])/3,0)</f>
        <v>3</v>
      </c>
      <c r="G2194">
        <f>WEEKNUM(salesbydate[[#This Row],[Invoice_Date]])</f>
        <v>31</v>
      </c>
      <c r="H2194" t="s">
        <v>30</v>
      </c>
      <c r="I2194" t="s">
        <v>87</v>
      </c>
      <c r="J2194" t="s">
        <v>88</v>
      </c>
      <c r="K2194" t="s">
        <v>22</v>
      </c>
      <c r="L2194" t="s">
        <v>145</v>
      </c>
      <c r="M2194" s="2">
        <v>75</v>
      </c>
      <c r="N2194" s="2">
        <v>500</v>
      </c>
      <c r="O2194" s="2">
        <v>375000</v>
      </c>
      <c r="P2194" s="2">
        <v>93750</v>
      </c>
      <c r="Q2194" s="8">
        <v>0.25</v>
      </c>
      <c r="R2194" t="s">
        <v>82</v>
      </c>
    </row>
    <row r="2195" spans="1:18" x14ac:dyDescent="0.35">
      <c r="A2195" t="s">
        <v>33</v>
      </c>
      <c r="B2195">
        <v>1128299</v>
      </c>
      <c r="C2195" s="1">
        <v>44434</v>
      </c>
      <c r="D2195">
        <f>YEAR(salesbydate[[#This Row],[Invoice_Date]])</f>
        <v>2021</v>
      </c>
      <c r="E2195">
        <f>MONTH(salesbydate[[#This Row],[Invoice_Date]])</f>
        <v>8</v>
      </c>
      <c r="F2195">
        <f>ROUNDUP(MONTH(salesbydate[[#This Row],[Invoice_Date]])/3,0)</f>
        <v>3</v>
      </c>
      <c r="G2195">
        <f>WEEKNUM(salesbydate[[#This Row],[Invoice_Date]])</f>
        <v>35</v>
      </c>
      <c r="H2195" t="s">
        <v>30</v>
      </c>
      <c r="I2195" t="s">
        <v>87</v>
      </c>
      <c r="J2195" t="s">
        <v>88</v>
      </c>
      <c r="K2195" t="s">
        <v>16</v>
      </c>
      <c r="L2195" t="s">
        <v>144</v>
      </c>
      <c r="M2195" s="2">
        <v>60</v>
      </c>
      <c r="N2195" s="2">
        <v>700</v>
      </c>
      <c r="O2195" s="2">
        <v>420000</v>
      </c>
      <c r="P2195" s="2">
        <v>147000</v>
      </c>
      <c r="Q2195" s="8">
        <v>0.35</v>
      </c>
      <c r="R2195" t="s">
        <v>82</v>
      </c>
    </row>
    <row r="2196" spans="1:18" x14ac:dyDescent="0.35">
      <c r="A2196" t="s">
        <v>33</v>
      </c>
      <c r="B2196">
        <v>1128299</v>
      </c>
      <c r="C2196" s="1">
        <v>44434</v>
      </c>
      <c r="D2196">
        <f>YEAR(salesbydate[[#This Row],[Invoice_Date]])</f>
        <v>2021</v>
      </c>
      <c r="E2196">
        <f>MONTH(salesbydate[[#This Row],[Invoice_Date]])</f>
        <v>8</v>
      </c>
      <c r="F2196">
        <f>ROUNDUP(MONTH(salesbydate[[#This Row],[Invoice_Date]])/3,0)</f>
        <v>3</v>
      </c>
      <c r="G2196">
        <f>WEEKNUM(salesbydate[[#This Row],[Invoice_Date]])</f>
        <v>35</v>
      </c>
      <c r="H2196" t="s">
        <v>30</v>
      </c>
      <c r="I2196" t="s">
        <v>87</v>
      </c>
      <c r="J2196" t="s">
        <v>88</v>
      </c>
      <c r="K2196" t="s">
        <v>18</v>
      </c>
      <c r="L2196" t="s">
        <v>144</v>
      </c>
      <c r="M2196" s="2">
        <v>65</v>
      </c>
      <c r="N2196" s="2">
        <v>650</v>
      </c>
      <c r="O2196" s="2">
        <v>422500</v>
      </c>
      <c r="P2196" s="2">
        <v>169000</v>
      </c>
      <c r="Q2196" s="8">
        <v>0.4</v>
      </c>
      <c r="R2196" t="s">
        <v>82</v>
      </c>
    </row>
    <row r="2197" spans="1:18" x14ac:dyDescent="0.35">
      <c r="A2197" t="s">
        <v>33</v>
      </c>
      <c r="B2197">
        <v>1128299</v>
      </c>
      <c r="C2197" s="1">
        <v>44434</v>
      </c>
      <c r="D2197">
        <f>YEAR(salesbydate[[#This Row],[Invoice_Date]])</f>
        <v>2021</v>
      </c>
      <c r="E2197">
        <f>MONTH(salesbydate[[#This Row],[Invoice_Date]])</f>
        <v>8</v>
      </c>
      <c r="F2197">
        <f>ROUNDUP(MONTH(salesbydate[[#This Row],[Invoice_Date]])/3,0)</f>
        <v>3</v>
      </c>
      <c r="G2197">
        <f>WEEKNUM(salesbydate[[#This Row],[Invoice_Date]])</f>
        <v>35</v>
      </c>
      <c r="H2197" t="s">
        <v>30</v>
      </c>
      <c r="I2197" t="s">
        <v>87</v>
      </c>
      <c r="J2197" t="s">
        <v>88</v>
      </c>
      <c r="K2197" t="s">
        <v>19</v>
      </c>
      <c r="L2197" t="s">
        <v>145</v>
      </c>
      <c r="M2197" s="2">
        <v>60</v>
      </c>
      <c r="N2197" s="2">
        <v>525</v>
      </c>
      <c r="O2197" s="2">
        <v>315000</v>
      </c>
      <c r="P2197" s="2">
        <v>110250</v>
      </c>
      <c r="Q2197" s="8">
        <v>0.35</v>
      </c>
      <c r="R2197" t="s">
        <v>82</v>
      </c>
    </row>
    <row r="2198" spans="1:18" x14ac:dyDescent="0.35">
      <c r="A2198" t="s">
        <v>33</v>
      </c>
      <c r="B2198">
        <v>1128299</v>
      </c>
      <c r="C2198" s="1">
        <v>44434</v>
      </c>
      <c r="D2198">
        <f>YEAR(salesbydate[[#This Row],[Invoice_Date]])</f>
        <v>2021</v>
      </c>
      <c r="E2198">
        <f>MONTH(salesbydate[[#This Row],[Invoice_Date]])</f>
        <v>8</v>
      </c>
      <c r="F2198">
        <f>ROUNDUP(MONTH(salesbydate[[#This Row],[Invoice_Date]])/3,0)</f>
        <v>3</v>
      </c>
      <c r="G2198">
        <f>WEEKNUM(salesbydate[[#This Row],[Invoice_Date]])</f>
        <v>35</v>
      </c>
      <c r="H2198" t="s">
        <v>30</v>
      </c>
      <c r="I2198" t="s">
        <v>87</v>
      </c>
      <c r="J2198" t="s">
        <v>88</v>
      </c>
      <c r="K2198" t="s">
        <v>20</v>
      </c>
      <c r="L2198" t="s">
        <v>145</v>
      </c>
      <c r="M2198" s="2">
        <v>60</v>
      </c>
      <c r="N2198" s="2">
        <v>475</v>
      </c>
      <c r="O2198" s="2">
        <v>285000</v>
      </c>
      <c r="P2198" s="2">
        <v>99750</v>
      </c>
      <c r="Q2198" s="8">
        <v>0.35</v>
      </c>
      <c r="R2198" t="s">
        <v>82</v>
      </c>
    </row>
    <row r="2199" spans="1:18" x14ac:dyDescent="0.35">
      <c r="A2199" t="s">
        <v>33</v>
      </c>
      <c r="B2199">
        <v>1128299</v>
      </c>
      <c r="C2199" s="1">
        <v>44434</v>
      </c>
      <c r="D2199">
        <f>YEAR(salesbydate[[#This Row],[Invoice_Date]])</f>
        <v>2021</v>
      </c>
      <c r="E2199">
        <f>MONTH(salesbydate[[#This Row],[Invoice_Date]])</f>
        <v>8</v>
      </c>
      <c r="F2199">
        <f>ROUNDUP(MONTH(salesbydate[[#This Row],[Invoice_Date]])/3,0)</f>
        <v>3</v>
      </c>
      <c r="G2199">
        <f>WEEKNUM(salesbydate[[#This Row],[Invoice_Date]])</f>
        <v>35</v>
      </c>
      <c r="H2199" t="s">
        <v>30</v>
      </c>
      <c r="I2199" t="s">
        <v>87</v>
      </c>
      <c r="J2199" t="s">
        <v>88</v>
      </c>
      <c r="K2199" t="s">
        <v>21</v>
      </c>
      <c r="L2199" t="s">
        <v>144</v>
      </c>
      <c r="M2199" s="2">
        <v>70</v>
      </c>
      <c r="N2199" s="2">
        <v>475</v>
      </c>
      <c r="O2199" s="2">
        <v>332500</v>
      </c>
      <c r="P2199" s="2">
        <v>99750</v>
      </c>
      <c r="Q2199" s="8">
        <v>0.3</v>
      </c>
      <c r="R2199" t="s">
        <v>82</v>
      </c>
    </row>
    <row r="2200" spans="1:18" x14ac:dyDescent="0.35">
      <c r="A2200" t="s">
        <v>33</v>
      </c>
      <c r="B2200">
        <v>1128299</v>
      </c>
      <c r="C2200" s="1">
        <v>44434</v>
      </c>
      <c r="D2200">
        <f>YEAR(salesbydate[[#This Row],[Invoice_Date]])</f>
        <v>2021</v>
      </c>
      <c r="E2200">
        <f>MONTH(salesbydate[[#This Row],[Invoice_Date]])</f>
        <v>8</v>
      </c>
      <c r="F2200">
        <f>ROUNDUP(MONTH(salesbydate[[#This Row],[Invoice_Date]])/3,0)</f>
        <v>3</v>
      </c>
      <c r="G2200">
        <f>WEEKNUM(salesbydate[[#This Row],[Invoice_Date]])</f>
        <v>35</v>
      </c>
      <c r="H2200" t="s">
        <v>30</v>
      </c>
      <c r="I2200" t="s">
        <v>87</v>
      </c>
      <c r="J2200" t="s">
        <v>88</v>
      </c>
      <c r="K2200" t="s">
        <v>22</v>
      </c>
      <c r="L2200" t="s">
        <v>145</v>
      </c>
      <c r="M2200" s="2">
        <v>75</v>
      </c>
      <c r="N2200" s="2">
        <v>450</v>
      </c>
      <c r="O2200" s="2">
        <v>337500</v>
      </c>
      <c r="P2200" s="2">
        <v>84375</v>
      </c>
      <c r="Q2200" s="8">
        <v>0.25</v>
      </c>
      <c r="R2200" t="s">
        <v>82</v>
      </c>
    </row>
    <row r="2201" spans="1:18" x14ac:dyDescent="0.35">
      <c r="A2201" t="s">
        <v>33</v>
      </c>
      <c r="B2201">
        <v>1128299</v>
      </c>
      <c r="C2201" s="1">
        <v>44466</v>
      </c>
      <c r="D2201">
        <f>YEAR(salesbydate[[#This Row],[Invoice_Date]])</f>
        <v>2021</v>
      </c>
      <c r="E2201">
        <f>MONTH(salesbydate[[#This Row],[Invoice_Date]])</f>
        <v>9</v>
      </c>
      <c r="F2201">
        <f>ROUNDUP(MONTH(salesbydate[[#This Row],[Invoice_Date]])/3,0)</f>
        <v>3</v>
      </c>
      <c r="G2201">
        <f>WEEKNUM(salesbydate[[#This Row],[Invoice_Date]])</f>
        <v>40</v>
      </c>
      <c r="H2201" t="s">
        <v>30</v>
      </c>
      <c r="I2201" t="s">
        <v>87</v>
      </c>
      <c r="J2201" t="s">
        <v>88</v>
      </c>
      <c r="K2201" t="s">
        <v>16</v>
      </c>
      <c r="L2201" t="s">
        <v>144</v>
      </c>
      <c r="M2201" s="2">
        <v>50</v>
      </c>
      <c r="N2201" s="2">
        <v>625</v>
      </c>
      <c r="O2201" s="2">
        <v>312500</v>
      </c>
      <c r="P2201" s="2">
        <v>109375</v>
      </c>
      <c r="Q2201" s="8">
        <v>0.35</v>
      </c>
      <c r="R2201" t="s">
        <v>82</v>
      </c>
    </row>
    <row r="2202" spans="1:18" x14ac:dyDescent="0.35">
      <c r="A2202" t="s">
        <v>33</v>
      </c>
      <c r="B2202">
        <v>1128299</v>
      </c>
      <c r="C2202" s="1">
        <v>44466</v>
      </c>
      <c r="D2202">
        <f>YEAR(salesbydate[[#This Row],[Invoice_Date]])</f>
        <v>2021</v>
      </c>
      <c r="E2202">
        <f>MONTH(salesbydate[[#This Row],[Invoice_Date]])</f>
        <v>9</v>
      </c>
      <c r="F2202">
        <f>ROUNDUP(MONTH(salesbydate[[#This Row],[Invoice_Date]])/3,0)</f>
        <v>3</v>
      </c>
      <c r="G2202">
        <f>WEEKNUM(salesbydate[[#This Row],[Invoice_Date]])</f>
        <v>40</v>
      </c>
      <c r="H2202" t="s">
        <v>30</v>
      </c>
      <c r="I2202" t="s">
        <v>87</v>
      </c>
      <c r="J2202" t="s">
        <v>88</v>
      </c>
      <c r="K2202" t="s">
        <v>18</v>
      </c>
      <c r="L2202" t="s">
        <v>144</v>
      </c>
      <c r="M2202" s="2">
        <v>55</v>
      </c>
      <c r="N2202" s="2">
        <v>625</v>
      </c>
      <c r="O2202" s="2">
        <v>343750</v>
      </c>
      <c r="P2202" s="2">
        <v>137500</v>
      </c>
      <c r="Q2202" s="8">
        <v>0.4</v>
      </c>
      <c r="R2202" t="s">
        <v>82</v>
      </c>
    </row>
    <row r="2203" spans="1:18" x14ac:dyDescent="0.35">
      <c r="A2203" t="s">
        <v>33</v>
      </c>
      <c r="B2203">
        <v>1128299</v>
      </c>
      <c r="C2203" s="1">
        <v>44466</v>
      </c>
      <c r="D2203">
        <f>YEAR(salesbydate[[#This Row],[Invoice_Date]])</f>
        <v>2021</v>
      </c>
      <c r="E2203">
        <f>MONTH(salesbydate[[#This Row],[Invoice_Date]])</f>
        <v>9</v>
      </c>
      <c r="F2203">
        <f>ROUNDUP(MONTH(salesbydate[[#This Row],[Invoice_Date]])/3,0)</f>
        <v>3</v>
      </c>
      <c r="G2203">
        <f>WEEKNUM(salesbydate[[#This Row],[Invoice_Date]])</f>
        <v>40</v>
      </c>
      <c r="H2203" t="s">
        <v>30</v>
      </c>
      <c r="I2203" t="s">
        <v>87</v>
      </c>
      <c r="J2203" t="s">
        <v>88</v>
      </c>
      <c r="K2203" t="s">
        <v>19</v>
      </c>
      <c r="L2203" t="s">
        <v>145</v>
      </c>
      <c r="M2203" s="2">
        <v>50</v>
      </c>
      <c r="N2203" s="2">
        <v>475</v>
      </c>
      <c r="O2203" s="2">
        <v>237500</v>
      </c>
      <c r="P2203" s="2">
        <v>83125</v>
      </c>
      <c r="Q2203" s="8">
        <v>0.35</v>
      </c>
      <c r="R2203" t="s">
        <v>82</v>
      </c>
    </row>
    <row r="2204" spans="1:18" x14ac:dyDescent="0.35">
      <c r="A2204" t="s">
        <v>33</v>
      </c>
      <c r="B2204">
        <v>1128299</v>
      </c>
      <c r="C2204" s="1">
        <v>44466</v>
      </c>
      <c r="D2204">
        <f>YEAR(salesbydate[[#This Row],[Invoice_Date]])</f>
        <v>2021</v>
      </c>
      <c r="E2204">
        <f>MONTH(salesbydate[[#This Row],[Invoice_Date]])</f>
        <v>9</v>
      </c>
      <c r="F2204">
        <f>ROUNDUP(MONTH(salesbydate[[#This Row],[Invoice_Date]])/3,0)</f>
        <v>3</v>
      </c>
      <c r="G2204">
        <f>WEEKNUM(salesbydate[[#This Row],[Invoice_Date]])</f>
        <v>40</v>
      </c>
      <c r="H2204" t="s">
        <v>30</v>
      </c>
      <c r="I2204" t="s">
        <v>87</v>
      </c>
      <c r="J2204" t="s">
        <v>88</v>
      </c>
      <c r="K2204" t="s">
        <v>20</v>
      </c>
      <c r="L2204" t="s">
        <v>145</v>
      </c>
      <c r="M2204" s="2">
        <v>50</v>
      </c>
      <c r="N2204" s="2">
        <v>425</v>
      </c>
      <c r="O2204" s="2">
        <v>212500</v>
      </c>
      <c r="P2204" s="2">
        <v>74375</v>
      </c>
      <c r="Q2204" s="8">
        <v>0.35</v>
      </c>
      <c r="R2204" t="s">
        <v>82</v>
      </c>
    </row>
    <row r="2205" spans="1:18" x14ac:dyDescent="0.35">
      <c r="A2205" t="s">
        <v>33</v>
      </c>
      <c r="B2205">
        <v>1128299</v>
      </c>
      <c r="C2205" s="1">
        <v>44466</v>
      </c>
      <c r="D2205">
        <f>YEAR(salesbydate[[#This Row],[Invoice_Date]])</f>
        <v>2021</v>
      </c>
      <c r="E2205">
        <f>MONTH(salesbydate[[#This Row],[Invoice_Date]])</f>
        <v>9</v>
      </c>
      <c r="F2205">
        <f>ROUNDUP(MONTH(salesbydate[[#This Row],[Invoice_Date]])/3,0)</f>
        <v>3</v>
      </c>
      <c r="G2205">
        <f>WEEKNUM(salesbydate[[#This Row],[Invoice_Date]])</f>
        <v>40</v>
      </c>
      <c r="H2205" t="s">
        <v>30</v>
      </c>
      <c r="I2205" t="s">
        <v>87</v>
      </c>
      <c r="J2205" t="s">
        <v>88</v>
      </c>
      <c r="K2205" t="s">
        <v>21</v>
      </c>
      <c r="L2205" t="s">
        <v>144</v>
      </c>
      <c r="M2205" s="2">
        <v>60</v>
      </c>
      <c r="N2205" s="2">
        <v>425</v>
      </c>
      <c r="O2205" s="2">
        <v>255000</v>
      </c>
      <c r="P2205" s="2">
        <v>76500</v>
      </c>
      <c r="Q2205" s="8">
        <v>0.3</v>
      </c>
      <c r="R2205" t="s">
        <v>82</v>
      </c>
    </row>
    <row r="2206" spans="1:18" x14ac:dyDescent="0.35">
      <c r="A2206" t="s">
        <v>33</v>
      </c>
      <c r="B2206">
        <v>1128299</v>
      </c>
      <c r="C2206" s="1">
        <v>44466</v>
      </c>
      <c r="D2206">
        <f>YEAR(salesbydate[[#This Row],[Invoice_Date]])</f>
        <v>2021</v>
      </c>
      <c r="E2206">
        <f>MONTH(salesbydate[[#This Row],[Invoice_Date]])</f>
        <v>9</v>
      </c>
      <c r="F2206">
        <f>ROUNDUP(MONTH(salesbydate[[#This Row],[Invoice_Date]])/3,0)</f>
        <v>3</v>
      </c>
      <c r="G2206">
        <f>WEEKNUM(salesbydate[[#This Row],[Invoice_Date]])</f>
        <v>40</v>
      </c>
      <c r="H2206" t="s">
        <v>30</v>
      </c>
      <c r="I2206" t="s">
        <v>87</v>
      </c>
      <c r="J2206" t="s">
        <v>88</v>
      </c>
      <c r="K2206" t="s">
        <v>22</v>
      </c>
      <c r="L2206" t="s">
        <v>145</v>
      </c>
      <c r="M2206" s="2">
        <v>65</v>
      </c>
      <c r="N2206" s="2">
        <v>475</v>
      </c>
      <c r="O2206" s="2">
        <v>308750</v>
      </c>
      <c r="P2206" s="2">
        <v>77188</v>
      </c>
      <c r="Q2206" s="8">
        <v>0.25</v>
      </c>
      <c r="R2206" t="s">
        <v>82</v>
      </c>
    </row>
    <row r="2207" spans="1:18" x14ac:dyDescent="0.35">
      <c r="A2207" t="s">
        <v>33</v>
      </c>
      <c r="B2207">
        <v>1128299</v>
      </c>
      <c r="C2207" s="1">
        <v>44495</v>
      </c>
      <c r="D2207">
        <f>YEAR(salesbydate[[#This Row],[Invoice_Date]])</f>
        <v>2021</v>
      </c>
      <c r="E2207">
        <f>MONTH(salesbydate[[#This Row],[Invoice_Date]])</f>
        <v>10</v>
      </c>
      <c r="F2207">
        <f>ROUNDUP(MONTH(salesbydate[[#This Row],[Invoice_Date]])/3,0)</f>
        <v>4</v>
      </c>
      <c r="G2207">
        <f>WEEKNUM(salesbydate[[#This Row],[Invoice_Date]])</f>
        <v>44</v>
      </c>
      <c r="H2207" t="s">
        <v>30</v>
      </c>
      <c r="I2207" t="s">
        <v>87</v>
      </c>
      <c r="J2207" t="s">
        <v>88</v>
      </c>
      <c r="K2207" t="s">
        <v>16</v>
      </c>
      <c r="L2207" t="s">
        <v>144</v>
      </c>
      <c r="M2207" s="2">
        <v>50</v>
      </c>
      <c r="N2207" s="2">
        <v>550</v>
      </c>
      <c r="O2207" s="2">
        <v>275000</v>
      </c>
      <c r="P2207" s="2">
        <v>96250</v>
      </c>
      <c r="Q2207" s="8">
        <v>0.35</v>
      </c>
      <c r="R2207" t="s">
        <v>82</v>
      </c>
    </row>
    <row r="2208" spans="1:18" x14ac:dyDescent="0.35">
      <c r="A2208" t="s">
        <v>33</v>
      </c>
      <c r="B2208">
        <v>1128299</v>
      </c>
      <c r="C2208" s="1">
        <v>44495</v>
      </c>
      <c r="D2208">
        <f>YEAR(salesbydate[[#This Row],[Invoice_Date]])</f>
        <v>2021</v>
      </c>
      <c r="E2208">
        <f>MONTH(salesbydate[[#This Row],[Invoice_Date]])</f>
        <v>10</v>
      </c>
      <c r="F2208">
        <f>ROUNDUP(MONTH(salesbydate[[#This Row],[Invoice_Date]])/3,0)</f>
        <v>4</v>
      </c>
      <c r="G2208">
        <f>WEEKNUM(salesbydate[[#This Row],[Invoice_Date]])</f>
        <v>44</v>
      </c>
      <c r="H2208" t="s">
        <v>30</v>
      </c>
      <c r="I2208" t="s">
        <v>87</v>
      </c>
      <c r="J2208" t="s">
        <v>88</v>
      </c>
      <c r="K2208" t="s">
        <v>18</v>
      </c>
      <c r="L2208" t="s">
        <v>144</v>
      </c>
      <c r="M2208" s="2">
        <v>55</v>
      </c>
      <c r="N2208" s="2">
        <v>550</v>
      </c>
      <c r="O2208" s="2">
        <v>302500</v>
      </c>
      <c r="P2208" s="2">
        <v>121000</v>
      </c>
      <c r="Q2208" s="8">
        <v>0.4</v>
      </c>
      <c r="R2208" t="s">
        <v>82</v>
      </c>
    </row>
    <row r="2209" spans="1:18" x14ac:dyDescent="0.35">
      <c r="A2209" t="s">
        <v>33</v>
      </c>
      <c r="B2209">
        <v>1128299</v>
      </c>
      <c r="C2209" s="1">
        <v>44495</v>
      </c>
      <c r="D2209">
        <f>YEAR(salesbydate[[#This Row],[Invoice_Date]])</f>
        <v>2021</v>
      </c>
      <c r="E2209">
        <f>MONTH(salesbydate[[#This Row],[Invoice_Date]])</f>
        <v>10</v>
      </c>
      <c r="F2209">
        <f>ROUNDUP(MONTH(salesbydate[[#This Row],[Invoice_Date]])/3,0)</f>
        <v>4</v>
      </c>
      <c r="G2209">
        <f>WEEKNUM(salesbydate[[#This Row],[Invoice_Date]])</f>
        <v>44</v>
      </c>
      <c r="H2209" t="s">
        <v>30</v>
      </c>
      <c r="I2209" t="s">
        <v>87</v>
      </c>
      <c r="J2209" t="s">
        <v>88</v>
      </c>
      <c r="K2209" t="s">
        <v>19</v>
      </c>
      <c r="L2209" t="s">
        <v>145</v>
      </c>
      <c r="M2209" s="2">
        <v>50</v>
      </c>
      <c r="N2209" s="2">
        <v>375</v>
      </c>
      <c r="O2209" s="2">
        <v>187500</v>
      </c>
      <c r="P2209" s="2">
        <v>65625</v>
      </c>
      <c r="Q2209" s="8">
        <v>0.35</v>
      </c>
      <c r="R2209" t="s">
        <v>82</v>
      </c>
    </row>
    <row r="2210" spans="1:18" x14ac:dyDescent="0.35">
      <c r="A2210" t="s">
        <v>33</v>
      </c>
      <c r="B2210">
        <v>1128299</v>
      </c>
      <c r="C2210" s="1">
        <v>44495</v>
      </c>
      <c r="D2210">
        <f>YEAR(salesbydate[[#This Row],[Invoice_Date]])</f>
        <v>2021</v>
      </c>
      <c r="E2210">
        <f>MONTH(salesbydate[[#This Row],[Invoice_Date]])</f>
        <v>10</v>
      </c>
      <c r="F2210">
        <f>ROUNDUP(MONTH(salesbydate[[#This Row],[Invoice_Date]])/3,0)</f>
        <v>4</v>
      </c>
      <c r="G2210">
        <f>WEEKNUM(salesbydate[[#This Row],[Invoice_Date]])</f>
        <v>44</v>
      </c>
      <c r="H2210" t="s">
        <v>30</v>
      </c>
      <c r="I2210" t="s">
        <v>87</v>
      </c>
      <c r="J2210" t="s">
        <v>88</v>
      </c>
      <c r="K2210" t="s">
        <v>20</v>
      </c>
      <c r="L2210" t="s">
        <v>145</v>
      </c>
      <c r="M2210" s="2">
        <v>50</v>
      </c>
      <c r="N2210" s="2">
        <v>350</v>
      </c>
      <c r="O2210" s="2">
        <v>175000</v>
      </c>
      <c r="P2210" s="2">
        <v>61250</v>
      </c>
      <c r="Q2210" s="8">
        <v>0.35</v>
      </c>
      <c r="R2210" t="s">
        <v>82</v>
      </c>
    </row>
    <row r="2211" spans="1:18" x14ac:dyDescent="0.35">
      <c r="A2211" t="s">
        <v>33</v>
      </c>
      <c r="B2211">
        <v>1128299</v>
      </c>
      <c r="C2211" s="1">
        <v>44495</v>
      </c>
      <c r="D2211">
        <f>YEAR(salesbydate[[#This Row],[Invoice_Date]])</f>
        <v>2021</v>
      </c>
      <c r="E2211">
        <f>MONTH(salesbydate[[#This Row],[Invoice_Date]])</f>
        <v>10</v>
      </c>
      <c r="F2211">
        <f>ROUNDUP(MONTH(salesbydate[[#This Row],[Invoice_Date]])/3,0)</f>
        <v>4</v>
      </c>
      <c r="G2211">
        <f>WEEKNUM(salesbydate[[#This Row],[Invoice_Date]])</f>
        <v>44</v>
      </c>
      <c r="H2211" t="s">
        <v>30</v>
      </c>
      <c r="I2211" t="s">
        <v>87</v>
      </c>
      <c r="J2211" t="s">
        <v>88</v>
      </c>
      <c r="K2211" t="s">
        <v>21</v>
      </c>
      <c r="L2211" t="s">
        <v>144</v>
      </c>
      <c r="M2211" s="2">
        <v>60</v>
      </c>
      <c r="N2211" s="2">
        <v>325</v>
      </c>
      <c r="O2211" s="2">
        <v>195000</v>
      </c>
      <c r="P2211" s="2">
        <v>58500</v>
      </c>
      <c r="Q2211" s="8">
        <v>0.3</v>
      </c>
      <c r="R2211" t="s">
        <v>82</v>
      </c>
    </row>
    <row r="2212" spans="1:18" x14ac:dyDescent="0.35">
      <c r="A2212" t="s">
        <v>33</v>
      </c>
      <c r="B2212">
        <v>1128299</v>
      </c>
      <c r="C2212" s="1">
        <v>44495</v>
      </c>
      <c r="D2212">
        <f>YEAR(salesbydate[[#This Row],[Invoice_Date]])</f>
        <v>2021</v>
      </c>
      <c r="E2212">
        <f>MONTH(salesbydate[[#This Row],[Invoice_Date]])</f>
        <v>10</v>
      </c>
      <c r="F2212">
        <f>ROUNDUP(MONTH(salesbydate[[#This Row],[Invoice_Date]])/3,0)</f>
        <v>4</v>
      </c>
      <c r="G2212">
        <f>WEEKNUM(salesbydate[[#This Row],[Invoice_Date]])</f>
        <v>44</v>
      </c>
      <c r="H2212" t="s">
        <v>30</v>
      </c>
      <c r="I2212" t="s">
        <v>87</v>
      </c>
      <c r="J2212" t="s">
        <v>88</v>
      </c>
      <c r="K2212" t="s">
        <v>22</v>
      </c>
      <c r="L2212" t="s">
        <v>145</v>
      </c>
      <c r="M2212" s="2">
        <v>75</v>
      </c>
      <c r="N2212" s="2">
        <v>375</v>
      </c>
      <c r="O2212" s="2">
        <v>281250</v>
      </c>
      <c r="P2212" s="2">
        <v>70313</v>
      </c>
      <c r="Q2212" s="8">
        <v>0.25</v>
      </c>
      <c r="R2212" t="s">
        <v>82</v>
      </c>
    </row>
    <row r="2213" spans="1:18" x14ac:dyDescent="0.35">
      <c r="A2213" t="s">
        <v>33</v>
      </c>
      <c r="B2213">
        <v>1128299</v>
      </c>
      <c r="C2213" s="1">
        <v>44526</v>
      </c>
      <c r="D2213">
        <f>YEAR(salesbydate[[#This Row],[Invoice_Date]])</f>
        <v>2021</v>
      </c>
      <c r="E2213">
        <f>MONTH(salesbydate[[#This Row],[Invoice_Date]])</f>
        <v>11</v>
      </c>
      <c r="F2213">
        <f>ROUNDUP(MONTH(salesbydate[[#This Row],[Invoice_Date]])/3,0)</f>
        <v>4</v>
      </c>
      <c r="G2213">
        <f>WEEKNUM(salesbydate[[#This Row],[Invoice_Date]])</f>
        <v>48</v>
      </c>
      <c r="H2213" t="s">
        <v>30</v>
      </c>
      <c r="I2213" t="s">
        <v>87</v>
      </c>
      <c r="J2213" t="s">
        <v>88</v>
      </c>
      <c r="K2213" t="s">
        <v>16</v>
      </c>
      <c r="L2213" t="s">
        <v>144</v>
      </c>
      <c r="M2213" s="2">
        <v>60</v>
      </c>
      <c r="N2213" s="2">
        <v>550</v>
      </c>
      <c r="O2213" s="2">
        <v>330000</v>
      </c>
      <c r="P2213" s="2">
        <v>115500</v>
      </c>
      <c r="Q2213" s="8">
        <v>0.35</v>
      </c>
      <c r="R2213" t="s">
        <v>82</v>
      </c>
    </row>
    <row r="2214" spans="1:18" x14ac:dyDescent="0.35">
      <c r="A2214" t="s">
        <v>33</v>
      </c>
      <c r="B2214">
        <v>1128299</v>
      </c>
      <c r="C2214" s="1">
        <v>44526</v>
      </c>
      <c r="D2214">
        <f>YEAR(salesbydate[[#This Row],[Invoice_Date]])</f>
        <v>2021</v>
      </c>
      <c r="E2214">
        <f>MONTH(salesbydate[[#This Row],[Invoice_Date]])</f>
        <v>11</v>
      </c>
      <c r="F2214">
        <f>ROUNDUP(MONTH(salesbydate[[#This Row],[Invoice_Date]])/3,0)</f>
        <v>4</v>
      </c>
      <c r="G2214">
        <f>WEEKNUM(salesbydate[[#This Row],[Invoice_Date]])</f>
        <v>48</v>
      </c>
      <c r="H2214" t="s">
        <v>30</v>
      </c>
      <c r="I2214" t="s">
        <v>87</v>
      </c>
      <c r="J2214" t="s">
        <v>88</v>
      </c>
      <c r="K2214" t="s">
        <v>18</v>
      </c>
      <c r="L2214" t="s">
        <v>144</v>
      </c>
      <c r="M2214" s="2">
        <v>65</v>
      </c>
      <c r="N2214" s="2">
        <v>600</v>
      </c>
      <c r="O2214" s="2">
        <v>390000</v>
      </c>
      <c r="P2214" s="2">
        <v>156000</v>
      </c>
      <c r="Q2214" s="8">
        <v>0.4</v>
      </c>
      <c r="R2214" t="s">
        <v>82</v>
      </c>
    </row>
    <row r="2215" spans="1:18" x14ac:dyDescent="0.35">
      <c r="A2215" t="s">
        <v>33</v>
      </c>
      <c r="B2215">
        <v>1128299</v>
      </c>
      <c r="C2215" s="1">
        <v>44526</v>
      </c>
      <c r="D2215">
        <f>YEAR(salesbydate[[#This Row],[Invoice_Date]])</f>
        <v>2021</v>
      </c>
      <c r="E2215">
        <f>MONTH(salesbydate[[#This Row],[Invoice_Date]])</f>
        <v>11</v>
      </c>
      <c r="F2215">
        <f>ROUNDUP(MONTH(salesbydate[[#This Row],[Invoice_Date]])/3,0)</f>
        <v>4</v>
      </c>
      <c r="G2215">
        <f>WEEKNUM(salesbydate[[#This Row],[Invoice_Date]])</f>
        <v>48</v>
      </c>
      <c r="H2215" t="s">
        <v>30</v>
      </c>
      <c r="I2215" t="s">
        <v>87</v>
      </c>
      <c r="J2215" t="s">
        <v>88</v>
      </c>
      <c r="K2215" t="s">
        <v>19</v>
      </c>
      <c r="L2215" t="s">
        <v>145</v>
      </c>
      <c r="M2215" s="2">
        <v>60</v>
      </c>
      <c r="N2215" s="2">
        <v>450</v>
      </c>
      <c r="O2215" s="2">
        <v>270000</v>
      </c>
      <c r="P2215" s="2">
        <v>94500</v>
      </c>
      <c r="Q2215" s="8">
        <v>0.35</v>
      </c>
      <c r="R2215" t="s">
        <v>82</v>
      </c>
    </row>
    <row r="2216" spans="1:18" x14ac:dyDescent="0.35">
      <c r="A2216" t="s">
        <v>33</v>
      </c>
      <c r="B2216">
        <v>1128299</v>
      </c>
      <c r="C2216" s="1">
        <v>44526</v>
      </c>
      <c r="D2216">
        <f>YEAR(salesbydate[[#This Row],[Invoice_Date]])</f>
        <v>2021</v>
      </c>
      <c r="E2216">
        <f>MONTH(salesbydate[[#This Row],[Invoice_Date]])</f>
        <v>11</v>
      </c>
      <c r="F2216">
        <f>ROUNDUP(MONTH(salesbydate[[#This Row],[Invoice_Date]])/3,0)</f>
        <v>4</v>
      </c>
      <c r="G2216">
        <f>WEEKNUM(salesbydate[[#This Row],[Invoice_Date]])</f>
        <v>48</v>
      </c>
      <c r="H2216" t="s">
        <v>30</v>
      </c>
      <c r="I2216" t="s">
        <v>87</v>
      </c>
      <c r="J2216" t="s">
        <v>88</v>
      </c>
      <c r="K2216" t="s">
        <v>20</v>
      </c>
      <c r="L2216" t="s">
        <v>145</v>
      </c>
      <c r="M2216" s="2">
        <v>60</v>
      </c>
      <c r="N2216" s="2">
        <v>425</v>
      </c>
      <c r="O2216" s="2">
        <v>255000</v>
      </c>
      <c r="P2216" s="2">
        <v>89250</v>
      </c>
      <c r="Q2216" s="8">
        <v>0.35</v>
      </c>
      <c r="R2216" t="s">
        <v>82</v>
      </c>
    </row>
    <row r="2217" spans="1:18" x14ac:dyDescent="0.35">
      <c r="A2217" t="s">
        <v>33</v>
      </c>
      <c r="B2217">
        <v>1128299</v>
      </c>
      <c r="C2217" s="1">
        <v>44526</v>
      </c>
      <c r="D2217">
        <f>YEAR(salesbydate[[#This Row],[Invoice_Date]])</f>
        <v>2021</v>
      </c>
      <c r="E2217">
        <f>MONTH(salesbydate[[#This Row],[Invoice_Date]])</f>
        <v>11</v>
      </c>
      <c r="F2217">
        <f>ROUNDUP(MONTH(salesbydate[[#This Row],[Invoice_Date]])/3,0)</f>
        <v>4</v>
      </c>
      <c r="G2217">
        <f>WEEKNUM(salesbydate[[#This Row],[Invoice_Date]])</f>
        <v>48</v>
      </c>
      <c r="H2217" t="s">
        <v>30</v>
      </c>
      <c r="I2217" t="s">
        <v>87</v>
      </c>
      <c r="J2217" t="s">
        <v>88</v>
      </c>
      <c r="K2217" t="s">
        <v>21</v>
      </c>
      <c r="L2217" t="s">
        <v>144</v>
      </c>
      <c r="M2217" s="2">
        <v>70</v>
      </c>
      <c r="N2217" s="2">
        <v>375</v>
      </c>
      <c r="O2217" s="2">
        <v>262500</v>
      </c>
      <c r="P2217" s="2">
        <v>78750</v>
      </c>
      <c r="Q2217" s="8">
        <v>0.3</v>
      </c>
      <c r="R2217" t="s">
        <v>82</v>
      </c>
    </row>
    <row r="2218" spans="1:18" x14ac:dyDescent="0.35">
      <c r="A2218" t="s">
        <v>33</v>
      </c>
      <c r="B2218">
        <v>1128299</v>
      </c>
      <c r="C2218" s="1">
        <v>44526</v>
      </c>
      <c r="D2218">
        <f>YEAR(salesbydate[[#This Row],[Invoice_Date]])</f>
        <v>2021</v>
      </c>
      <c r="E2218">
        <f>MONTH(salesbydate[[#This Row],[Invoice_Date]])</f>
        <v>11</v>
      </c>
      <c r="F2218">
        <f>ROUNDUP(MONTH(salesbydate[[#This Row],[Invoice_Date]])/3,0)</f>
        <v>4</v>
      </c>
      <c r="G2218">
        <f>WEEKNUM(salesbydate[[#This Row],[Invoice_Date]])</f>
        <v>48</v>
      </c>
      <c r="H2218" t="s">
        <v>30</v>
      </c>
      <c r="I2218" t="s">
        <v>87</v>
      </c>
      <c r="J2218" t="s">
        <v>88</v>
      </c>
      <c r="K2218" t="s">
        <v>22</v>
      </c>
      <c r="L2218" t="s">
        <v>145</v>
      </c>
      <c r="M2218" s="2">
        <v>75</v>
      </c>
      <c r="N2218" s="2">
        <v>500</v>
      </c>
      <c r="O2218" s="2">
        <v>375000</v>
      </c>
      <c r="P2218" s="2">
        <v>93750</v>
      </c>
      <c r="Q2218" s="8">
        <v>0.25</v>
      </c>
      <c r="R2218" t="s">
        <v>82</v>
      </c>
    </row>
    <row r="2219" spans="1:18" x14ac:dyDescent="0.35">
      <c r="A2219" t="s">
        <v>33</v>
      </c>
      <c r="B2219">
        <v>1128299</v>
      </c>
      <c r="C2219" s="1">
        <v>44555</v>
      </c>
      <c r="D2219">
        <f>YEAR(salesbydate[[#This Row],[Invoice_Date]])</f>
        <v>2021</v>
      </c>
      <c r="E2219">
        <f>MONTH(salesbydate[[#This Row],[Invoice_Date]])</f>
        <v>12</v>
      </c>
      <c r="F2219">
        <f>ROUNDUP(MONTH(salesbydate[[#This Row],[Invoice_Date]])/3,0)</f>
        <v>4</v>
      </c>
      <c r="G2219">
        <f>WEEKNUM(salesbydate[[#This Row],[Invoice_Date]])</f>
        <v>52</v>
      </c>
      <c r="H2219" t="s">
        <v>30</v>
      </c>
      <c r="I2219" t="s">
        <v>87</v>
      </c>
      <c r="J2219" t="s">
        <v>88</v>
      </c>
      <c r="K2219" t="s">
        <v>16</v>
      </c>
      <c r="L2219" t="s">
        <v>144</v>
      </c>
      <c r="M2219" s="2">
        <v>60</v>
      </c>
      <c r="N2219" s="2">
        <v>700</v>
      </c>
      <c r="O2219" s="2">
        <v>420000</v>
      </c>
      <c r="P2219" s="2">
        <v>147000</v>
      </c>
      <c r="Q2219" s="8">
        <v>0.35</v>
      </c>
      <c r="R2219" t="s">
        <v>82</v>
      </c>
    </row>
    <row r="2220" spans="1:18" x14ac:dyDescent="0.35">
      <c r="A2220" t="s">
        <v>33</v>
      </c>
      <c r="B2220">
        <v>1128299</v>
      </c>
      <c r="C2220" s="1">
        <v>44555</v>
      </c>
      <c r="D2220">
        <f>YEAR(salesbydate[[#This Row],[Invoice_Date]])</f>
        <v>2021</v>
      </c>
      <c r="E2220">
        <f>MONTH(salesbydate[[#This Row],[Invoice_Date]])</f>
        <v>12</v>
      </c>
      <c r="F2220">
        <f>ROUNDUP(MONTH(salesbydate[[#This Row],[Invoice_Date]])/3,0)</f>
        <v>4</v>
      </c>
      <c r="G2220">
        <f>WEEKNUM(salesbydate[[#This Row],[Invoice_Date]])</f>
        <v>52</v>
      </c>
      <c r="H2220" t="s">
        <v>30</v>
      </c>
      <c r="I2220" t="s">
        <v>87</v>
      </c>
      <c r="J2220" t="s">
        <v>88</v>
      </c>
      <c r="K2220" t="s">
        <v>18</v>
      </c>
      <c r="L2220" t="s">
        <v>144</v>
      </c>
      <c r="M2220" s="2">
        <v>65</v>
      </c>
      <c r="N2220" s="2">
        <v>700</v>
      </c>
      <c r="O2220" s="2">
        <v>455000</v>
      </c>
      <c r="P2220" s="2">
        <v>182000</v>
      </c>
      <c r="Q2220" s="8">
        <v>0.4</v>
      </c>
      <c r="R2220" t="s">
        <v>82</v>
      </c>
    </row>
    <row r="2221" spans="1:18" x14ac:dyDescent="0.35">
      <c r="A2221" t="s">
        <v>25</v>
      </c>
      <c r="B2221">
        <v>1128299</v>
      </c>
      <c r="C2221" s="1">
        <v>44555</v>
      </c>
      <c r="D2221">
        <f>YEAR(salesbydate[[#This Row],[Invoice_Date]])</f>
        <v>2021</v>
      </c>
      <c r="E2221">
        <f>MONTH(salesbydate[[#This Row],[Invoice_Date]])</f>
        <v>12</v>
      </c>
      <c r="F2221">
        <f>ROUNDUP(MONTH(salesbydate[[#This Row],[Invoice_Date]])/3,0)</f>
        <v>4</v>
      </c>
      <c r="G2221">
        <f>WEEKNUM(salesbydate[[#This Row],[Invoice_Date]])</f>
        <v>52</v>
      </c>
      <c r="H2221" t="s">
        <v>30</v>
      </c>
      <c r="I2221" t="s">
        <v>87</v>
      </c>
      <c r="J2221" t="s">
        <v>88</v>
      </c>
      <c r="K2221" t="s">
        <v>19</v>
      </c>
      <c r="L2221" t="s">
        <v>145</v>
      </c>
      <c r="M2221" s="2">
        <v>60</v>
      </c>
      <c r="N2221" s="2">
        <v>500</v>
      </c>
      <c r="O2221" s="2">
        <v>300000</v>
      </c>
      <c r="P2221" s="2">
        <v>105000</v>
      </c>
      <c r="Q2221" s="8">
        <v>0.35</v>
      </c>
      <c r="R2221" t="s">
        <v>82</v>
      </c>
    </row>
    <row r="2222" spans="1:18" x14ac:dyDescent="0.35">
      <c r="A2222" t="s">
        <v>25</v>
      </c>
      <c r="B2222">
        <v>1128299</v>
      </c>
      <c r="C2222" s="1">
        <v>44555</v>
      </c>
      <c r="D2222">
        <f>YEAR(salesbydate[[#This Row],[Invoice_Date]])</f>
        <v>2021</v>
      </c>
      <c r="E2222">
        <f>MONTH(salesbydate[[#This Row],[Invoice_Date]])</f>
        <v>12</v>
      </c>
      <c r="F2222">
        <f>ROUNDUP(MONTH(salesbydate[[#This Row],[Invoice_Date]])/3,0)</f>
        <v>4</v>
      </c>
      <c r="G2222">
        <f>WEEKNUM(salesbydate[[#This Row],[Invoice_Date]])</f>
        <v>52</v>
      </c>
      <c r="H2222" t="s">
        <v>30</v>
      </c>
      <c r="I2222" t="s">
        <v>87</v>
      </c>
      <c r="J2222" t="s">
        <v>88</v>
      </c>
      <c r="K2222" t="s">
        <v>20</v>
      </c>
      <c r="L2222" t="s">
        <v>145</v>
      </c>
      <c r="M2222" s="2">
        <v>60</v>
      </c>
      <c r="N2222" s="2">
        <v>500</v>
      </c>
      <c r="O2222" s="2">
        <v>300000</v>
      </c>
      <c r="P2222" s="2">
        <v>105000</v>
      </c>
      <c r="Q2222" s="8">
        <v>0.35</v>
      </c>
      <c r="R2222" t="s">
        <v>82</v>
      </c>
    </row>
    <row r="2223" spans="1:18" x14ac:dyDescent="0.35">
      <c r="A2223" t="s">
        <v>25</v>
      </c>
      <c r="B2223">
        <v>1128299</v>
      </c>
      <c r="C2223" s="1">
        <v>44555</v>
      </c>
      <c r="D2223">
        <f>YEAR(salesbydate[[#This Row],[Invoice_Date]])</f>
        <v>2021</v>
      </c>
      <c r="E2223">
        <f>MONTH(salesbydate[[#This Row],[Invoice_Date]])</f>
        <v>12</v>
      </c>
      <c r="F2223">
        <f>ROUNDUP(MONTH(salesbydate[[#This Row],[Invoice_Date]])/3,0)</f>
        <v>4</v>
      </c>
      <c r="G2223">
        <f>WEEKNUM(salesbydate[[#This Row],[Invoice_Date]])</f>
        <v>52</v>
      </c>
      <c r="H2223" t="s">
        <v>30</v>
      </c>
      <c r="I2223" t="s">
        <v>87</v>
      </c>
      <c r="J2223" t="s">
        <v>88</v>
      </c>
      <c r="K2223" t="s">
        <v>21</v>
      </c>
      <c r="L2223" t="s">
        <v>144</v>
      </c>
      <c r="M2223" s="2">
        <v>70</v>
      </c>
      <c r="N2223" s="2">
        <v>425</v>
      </c>
      <c r="O2223" s="2">
        <v>297500</v>
      </c>
      <c r="P2223" s="2">
        <v>89250</v>
      </c>
      <c r="Q2223" s="8">
        <v>0.3</v>
      </c>
      <c r="R2223" t="s">
        <v>82</v>
      </c>
    </row>
    <row r="2224" spans="1:18" x14ac:dyDescent="0.35">
      <c r="A2224" t="s">
        <v>25</v>
      </c>
      <c r="B2224">
        <v>1128299</v>
      </c>
      <c r="C2224" s="1">
        <v>44555</v>
      </c>
      <c r="D2224">
        <f>YEAR(salesbydate[[#This Row],[Invoice_Date]])</f>
        <v>2021</v>
      </c>
      <c r="E2224">
        <f>MONTH(salesbydate[[#This Row],[Invoice_Date]])</f>
        <v>12</v>
      </c>
      <c r="F2224">
        <f>ROUNDUP(MONTH(salesbydate[[#This Row],[Invoice_Date]])/3,0)</f>
        <v>4</v>
      </c>
      <c r="G2224">
        <f>WEEKNUM(salesbydate[[#This Row],[Invoice_Date]])</f>
        <v>52</v>
      </c>
      <c r="H2224" t="s">
        <v>30</v>
      </c>
      <c r="I2224" t="s">
        <v>87</v>
      </c>
      <c r="J2224" t="s">
        <v>88</v>
      </c>
      <c r="K2224" t="s">
        <v>22</v>
      </c>
      <c r="L2224" t="s">
        <v>145</v>
      </c>
      <c r="M2224" s="2">
        <v>75</v>
      </c>
      <c r="N2224" s="2">
        <v>525</v>
      </c>
      <c r="O2224" s="2">
        <v>393750</v>
      </c>
      <c r="P2224" s="2">
        <v>98438</v>
      </c>
      <c r="Q2224" s="8">
        <v>0.25</v>
      </c>
      <c r="R2224" t="s">
        <v>82</v>
      </c>
    </row>
    <row r="2225" spans="1:18" x14ac:dyDescent="0.35">
      <c r="A2225" t="s">
        <v>25</v>
      </c>
      <c r="B2225">
        <v>1128299</v>
      </c>
      <c r="C2225" s="1">
        <v>44209</v>
      </c>
      <c r="D2225">
        <f>YEAR(salesbydate[[#This Row],[Invoice_Date]])</f>
        <v>2021</v>
      </c>
      <c r="E2225">
        <f>MONTH(salesbydate[[#This Row],[Invoice_Date]])</f>
        <v>1</v>
      </c>
      <c r="F2225">
        <f>ROUNDUP(MONTH(salesbydate[[#This Row],[Invoice_Date]])/3,0)</f>
        <v>1</v>
      </c>
      <c r="G2225">
        <f>WEEKNUM(salesbydate[[#This Row],[Invoice_Date]])</f>
        <v>3</v>
      </c>
      <c r="H2225" t="s">
        <v>30</v>
      </c>
      <c r="I2225" t="s">
        <v>87</v>
      </c>
      <c r="J2225" t="s">
        <v>88</v>
      </c>
      <c r="K2225" t="s">
        <v>16</v>
      </c>
      <c r="L2225" t="s">
        <v>144</v>
      </c>
      <c r="M2225" s="2">
        <v>30</v>
      </c>
      <c r="N2225" s="2">
        <v>450</v>
      </c>
      <c r="O2225" s="2">
        <v>135000</v>
      </c>
      <c r="P2225" s="2">
        <v>54000</v>
      </c>
      <c r="Q2225" s="8">
        <v>0.4</v>
      </c>
      <c r="R2225" t="s">
        <v>82</v>
      </c>
    </row>
    <row r="2226" spans="1:18" x14ac:dyDescent="0.35">
      <c r="A2226" t="s">
        <v>25</v>
      </c>
      <c r="B2226">
        <v>1128299</v>
      </c>
      <c r="C2226" s="1">
        <v>44209</v>
      </c>
      <c r="D2226">
        <f>YEAR(salesbydate[[#This Row],[Invoice_Date]])</f>
        <v>2021</v>
      </c>
      <c r="E2226">
        <f>MONTH(salesbydate[[#This Row],[Invoice_Date]])</f>
        <v>1</v>
      </c>
      <c r="F2226">
        <f>ROUNDUP(MONTH(salesbydate[[#This Row],[Invoice_Date]])/3,0)</f>
        <v>1</v>
      </c>
      <c r="G2226">
        <f>WEEKNUM(salesbydate[[#This Row],[Invoice_Date]])</f>
        <v>3</v>
      </c>
      <c r="H2226" t="s">
        <v>30</v>
      </c>
      <c r="I2226" t="s">
        <v>87</v>
      </c>
      <c r="J2226" t="s">
        <v>88</v>
      </c>
      <c r="K2226" t="s">
        <v>18</v>
      </c>
      <c r="L2226" t="s">
        <v>144</v>
      </c>
      <c r="M2226" s="2">
        <v>40</v>
      </c>
      <c r="N2226" s="2">
        <v>450</v>
      </c>
      <c r="O2226" s="2">
        <v>180000</v>
      </c>
      <c r="P2226" s="2">
        <v>72000</v>
      </c>
      <c r="Q2226" s="8">
        <v>0.4</v>
      </c>
      <c r="R2226" t="s">
        <v>82</v>
      </c>
    </row>
    <row r="2227" spans="1:18" x14ac:dyDescent="0.35">
      <c r="A2227" t="s">
        <v>25</v>
      </c>
      <c r="B2227">
        <v>1128299</v>
      </c>
      <c r="C2227" s="1">
        <v>44209</v>
      </c>
      <c r="D2227">
        <f>YEAR(salesbydate[[#This Row],[Invoice_Date]])</f>
        <v>2021</v>
      </c>
      <c r="E2227">
        <f>MONTH(salesbydate[[#This Row],[Invoice_Date]])</f>
        <v>1</v>
      </c>
      <c r="F2227">
        <f>ROUNDUP(MONTH(salesbydate[[#This Row],[Invoice_Date]])/3,0)</f>
        <v>1</v>
      </c>
      <c r="G2227">
        <f>WEEKNUM(salesbydate[[#This Row],[Invoice_Date]])</f>
        <v>3</v>
      </c>
      <c r="H2227" t="s">
        <v>30</v>
      </c>
      <c r="I2227" t="s">
        <v>87</v>
      </c>
      <c r="J2227" t="s">
        <v>88</v>
      </c>
      <c r="K2227" t="s">
        <v>19</v>
      </c>
      <c r="L2227" t="s">
        <v>145</v>
      </c>
      <c r="M2227" s="2">
        <v>40</v>
      </c>
      <c r="N2227" s="2">
        <v>450</v>
      </c>
      <c r="O2227" s="2">
        <v>180000</v>
      </c>
      <c r="P2227" s="2">
        <v>63000</v>
      </c>
      <c r="Q2227" s="8">
        <v>0.35</v>
      </c>
      <c r="R2227" t="s">
        <v>82</v>
      </c>
    </row>
    <row r="2228" spans="1:18" x14ac:dyDescent="0.35">
      <c r="A2228" t="s">
        <v>25</v>
      </c>
      <c r="B2228">
        <v>1128299</v>
      </c>
      <c r="C2228" s="1">
        <v>44209</v>
      </c>
      <c r="D2228">
        <f>YEAR(salesbydate[[#This Row],[Invoice_Date]])</f>
        <v>2021</v>
      </c>
      <c r="E2228">
        <f>MONTH(salesbydate[[#This Row],[Invoice_Date]])</f>
        <v>1</v>
      </c>
      <c r="F2228">
        <f>ROUNDUP(MONTH(salesbydate[[#This Row],[Invoice_Date]])/3,0)</f>
        <v>1</v>
      </c>
      <c r="G2228">
        <f>WEEKNUM(salesbydate[[#This Row],[Invoice_Date]])</f>
        <v>3</v>
      </c>
      <c r="H2228" t="s">
        <v>30</v>
      </c>
      <c r="I2228" t="s">
        <v>87</v>
      </c>
      <c r="J2228" t="s">
        <v>88</v>
      </c>
      <c r="K2228" t="s">
        <v>20</v>
      </c>
      <c r="L2228" t="s">
        <v>145</v>
      </c>
      <c r="M2228" s="2">
        <v>40</v>
      </c>
      <c r="N2228" s="2">
        <v>300</v>
      </c>
      <c r="O2228" s="2">
        <v>120000</v>
      </c>
      <c r="P2228" s="2">
        <v>48000</v>
      </c>
      <c r="Q2228" s="8">
        <v>0.4</v>
      </c>
      <c r="R2228" t="s">
        <v>82</v>
      </c>
    </row>
    <row r="2229" spans="1:18" x14ac:dyDescent="0.35">
      <c r="A2229" t="s">
        <v>25</v>
      </c>
      <c r="B2229">
        <v>1128299</v>
      </c>
      <c r="C2229" s="1">
        <v>44209</v>
      </c>
      <c r="D2229">
        <f>YEAR(salesbydate[[#This Row],[Invoice_Date]])</f>
        <v>2021</v>
      </c>
      <c r="E2229">
        <f>MONTH(salesbydate[[#This Row],[Invoice_Date]])</f>
        <v>1</v>
      </c>
      <c r="F2229">
        <f>ROUNDUP(MONTH(salesbydate[[#This Row],[Invoice_Date]])/3,0)</f>
        <v>1</v>
      </c>
      <c r="G2229">
        <f>WEEKNUM(salesbydate[[#This Row],[Invoice_Date]])</f>
        <v>3</v>
      </c>
      <c r="H2229" t="s">
        <v>30</v>
      </c>
      <c r="I2229" t="s">
        <v>87</v>
      </c>
      <c r="J2229" t="s">
        <v>88</v>
      </c>
      <c r="K2229" t="s">
        <v>21</v>
      </c>
      <c r="L2229" t="s">
        <v>144</v>
      </c>
      <c r="M2229" s="2">
        <v>45</v>
      </c>
      <c r="N2229" s="2">
        <v>250</v>
      </c>
      <c r="O2229" s="2">
        <v>112500</v>
      </c>
      <c r="P2229" s="2">
        <v>39375</v>
      </c>
      <c r="Q2229" s="8">
        <v>0.35</v>
      </c>
      <c r="R2229" t="s">
        <v>82</v>
      </c>
    </row>
    <row r="2230" spans="1:18" x14ac:dyDescent="0.35">
      <c r="A2230" t="s">
        <v>25</v>
      </c>
      <c r="B2230">
        <v>1128299</v>
      </c>
      <c r="C2230" s="1">
        <v>44209</v>
      </c>
      <c r="D2230">
        <f>YEAR(salesbydate[[#This Row],[Invoice_Date]])</f>
        <v>2021</v>
      </c>
      <c r="E2230">
        <f>MONTH(salesbydate[[#This Row],[Invoice_Date]])</f>
        <v>1</v>
      </c>
      <c r="F2230">
        <f>ROUNDUP(MONTH(salesbydate[[#This Row],[Invoice_Date]])/3,0)</f>
        <v>1</v>
      </c>
      <c r="G2230">
        <f>WEEKNUM(salesbydate[[#This Row],[Invoice_Date]])</f>
        <v>3</v>
      </c>
      <c r="H2230" t="s">
        <v>30</v>
      </c>
      <c r="I2230" t="s">
        <v>87</v>
      </c>
      <c r="J2230" t="s">
        <v>88</v>
      </c>
      <c r="K2230" t="s">
        <v>22</v>
      </c>
      <c r="L2230" t="s">
        <v>145</v>
      </c>
      <c r="M2230" s="2">
        <v>40</v>
      </c>
      <c r="N2230" s="2">
        <v>450</v>
      </c>
      <c r="O2230" s="2">
        <v>180000</v>
      </c>
      <c r="P2230" s="2">
        <v>45000</v>
      </c>
      <c r="Q2230" s="8">
        <v>0.25</v>
      </c>
      <c r="R2230" t="s">
        <v>82</v>
      </c>
    </row>
    <row r="2231" spans="1:18" x14ac:dyDescent="0.35">
      <c r="A2231" t="s">
        <v>25</v>
      </c>
      <c r="B2231">
        <v>1128299</v>
      </c>
      <c r="C2231" s="1">
        <v>44240</v>
      </c>
      <c r="D2231">
        <f>YEAR(salesbydate[[#This Row],[Invoice_Date]])</f>
        <v>2021</v>
      </c>
      <c r="E2231">
        <f>MONTH(salesbydate[[#This Row],[Invoice_Date]])</f>
        <v>2</v>
      </c>
      <c r="F2231">
        <f>ROUNDUP(MONTH(salesbydate[[#This Row],[Invoice_Date]])/3,0)</f>
        <v>1</v>
      </c>
      <c r="G2231">
        <f>WEEKNUM(salesbydate[[#This Row],[Invoice_Date]])</f>
        <v>7</v>
      </c>
      <c r="H2231" t="s">
        <v>30</v>
      </c>
      <c r="I2231" t="s">
        <v>87</v>
      </c>
      <c r="J2231" t="s">
        <v>88</v>
      </c>
      <c r="K2231" t="s">
        <v>16</v>
      </c>
      <c r="L2231" t="s">
        <v>144</v>
      </c>
      <c r="M2231" s="2">
        <v>30</v>
      </c>
      <c r="N2231" s="2">
        <v>500</v>
      </c>
      <c r="O2231" s="2">
        <v>150000</v>
      </c>
      <c r="P2231" s="2">
        <v>60000</v>
      </c>
      <c r="Q2231" s="8">
        <v>0.4</v>
      </c>
      <c r="R2231" t="s">
        <v>82</v>
      </c>
    </row>
    <row r="2232" spans="1:18" x14ac:dyDescent="0.35">
      <c r="A2232" t="s">
        <v>25</v>
      </c>
      <c r="B2232">
        <v>1128299</v>
      </c>
      <c r="C2232" s="1">
        <v>44240</v>
      </c>
      <c r="D2232">
        <f>YEAR(salesbydate[[#This Row],[Invoice_Date]])</f>
        <v>2021</v>
      </c>
      <c r="E2232">
        <f>MONTH(salesbydate[[#This Row],[Invoice_Date]])</f>
        <v>2</v>
      </c>
      <c r="F2232">
        <f>ROUNDUP(MONTH(salesbydate[[#This Row],[Invoice_Date]])/3,0)</f>
        <v>1</v>
      </c>
      <c r="G2232">
        <f>WEEKNUM(salesbydate[[#This Row],[Invoice_Date]])</f>
        <v>7</v>
      </c>
      <c r="H2232" t="s">
        <v>30</v>
      </c>
      <c r="I2232" t="s">
        <v>87</v>
      </c>
      <c r="J2232" t="s">
        <v>88</v>
      </c>
      <c r="K2232" t="s">
        <v>18</v>
      </c>
      <c r="L2232" t="s">
        <v>144</v>
      </c>
      <c r="M2232" s="2">
        <v>40</v>
      </c>
      <c r="N2232" s="2">
        <v>400</v>
      </c>
      <c r="O2232" s="2">
        <v>160000</v>
      </c>
      <c r="P2232" s="2">
        <v>64000</v>
      </c>
      <c r="Q2232" s="8">
        <v>0.4</v>
      </c>
      <c r="R2232" t="s">
        <v>82</v>
      </c>
    </row>
    <row r="2233" spans="1:18" x14ac:dyDescent="0.35">
      <c r="A2233" t="s">
        <v>25</v>
      </c>
      <c r="B2233">
        <v>1128299</v>
      </c>
      <c r="C2233" s="1">
        <v>44240</v>
      </c>
      <c r="D2233">
        <f>YEAR(salesbydate[[#This Row],[Invoice_Date]])</f>
        <v>2021</v>
      </c>
      <c r="E2233">
        <f>MONTH(salesbydate[[#This Row],[Invoice_Date]])</f>
        <v>2</v>
      </c>
      <c r="F2233">
        <f>ROUNDUP(MONTH(salesbydate[[#This Row],[Invoice_Date]])/3,0)</f>
        <v>1</v>
      </c>
      <c r="G2233">
        <f>WEEKNUM(salesbydate[[#This Row],[Invoice_Date]])</f>
        <v>7</v>
      </c>
      <c r="H2233" t="s">
        <v>30</v>
      </c>
      <c r="I2233" t="s">
        <v>87</v>
      </c>
      <c r="J2233" t="s">
        <v>88</v>
      </c>
      <c r="K2233" t="s">
        <v>19</v>
      </c>
      <c r="L2233" t="s">
        <v>145</v>
      </c>
      <c r="M2233" s="2">
        <v>40</v>
      </c>
      <c r="N2233" s="2">
        <v>400</v>
      </c>
      <c r="O2233" s="2">
        <v>160000</v>
      </c>
      <c r="P2233" s="2">
        <v>56000</v>
      </c>
      <c r="Q2233" s="8">
        <v>0.35</v>
      </c>
      <c r="R2233" t="s">
        <v>82</v>
      </c>
    </row>
    <row r="2234" spans="1:18" x14ac:dyDescent="0.35">
      <c r="A2234" t="s">
        <v>25</v>
      </c>
      <c r="B2234">
        <v>1128299</v>
      </c>
      <c r="C2234" s="1">
        <v>44240</v>
      </c>
      <c r="D2234">
        <f>YEAR(salesbydate[[#This Row],[Invoice_Date]])</f>
        <v>2021</v>
      </c>
      <c r="E2234">
        <f>MONTH(salesbydate[[#This Row],[Invoice_Date]])</f>
        <v>2</v>
      </c>
      <c r="F2234">
        <f>ROUNDUP(MONTH(salesbydate[[#This Row],[Invoice_Date]])/3,0)</f>
        <v>1</v>
      </c>
      <c r="G2234">
        <f>WEEKNUM(salesbydate[[#This Row],[Invoice_Date]])</f>
        <v>7</v>
      </c>
      <c r="H2234" t="s">
        <v>47</v>
      </c>
      <c r="I2234" t="s">
        <v>89</v>
      </c>
      <c r="J2234" t="s">
        <v>90</v>
      </c>
      <c r="K2234" t="s">
        <v>20</v>
      </c>
      <c r="L2234" t="s">
        <v>145</v>
      </c>
      <c r="M2234" s="2">
        <v>40</v>
      </c>
      <c r="N2234" s="2">
        <v>250</v>
      </c>
      <c r="O2234" s="2">
        <v>100000</v>
      </c>
      <c r="P2234" s="2">
        <v>40000</v>
      </c>
      <c r="Q2234" s="8">
        <v>0.4</v>
      </c>
      <c r="R2234" t="s">
        <v>82</v>
      </c>
    </row>
    <row r="2235" spans="1:18" x14ac:dyDescent="0.35">
      <c r="A2235" t="s">
        <v>25</v>
      </c>
      <c r="B2235">
        <v>1128299</v>
      </c>
      <c r="C2235" s="1">
        <v>44240</v>
      </c>
      <c r="D2235">
        <f>YEAR(salesbydate[[#This Row],[Invoice_Date]])</f>
        <v>2021</v>
      </c>
      <c r="E2235">
        <f>MONTH(salesbydate[[#This Row],[Invoice_Date]])</f>
        <v>2</v>
      </c>
      <c r="F2235">
        <f>ROUNDUP(MONTH(salesbydate[[#This Row],[Invoice_Date]])/3,0)</f>
        <v>1</v>
      </c>
      <c r="G2235">
        <f>WEEKNUM(salesbydate[[#This Row],[Invoice_Date]])</f>
        <v>7</v>
      </c>
      <c r="H2235" t="s">
        <v>47</v>
      </c>
      <c r="I2235" t="s">
        <v>89</v>
      </c>
      <c r="J2235" t="s">
        <v>90</v>
      </c>
      <c r="K2235" t="s">
        <v>21</v>
      </c>
      <c r="L2235" t="s">
        <v>144</v>
      </c>
      <c r="M2235" s="2">
        <v>45</v>
      </c>
      <c r="N2235" s="2">
        <v>175</v>
      </c>
      <c r="O2235" s="2">
        <v>78750</v>
      </c>
      <c r="P2235" s="2">
        <v>27563</v>
      </c>
      <c r="Q2235" s="8">
        <v>0.35</v>
      </c>
      <c r="R2235" t="s">
        <v>82</v>
      </c>
    </row>
    <row r="2236" spans="1:18" x14ac:dyDescent="0.35">
      <c r="A2236" t="s">
        <v>25</v>
      </c>
      <c r="B2236">
        <v>1128299</v>
      </c>
      <c r="C2236" s="1">
        <v>44240</v>
      </c>
      <c r="D2236">
        <f>YEAR(salesbydate[[#This Row],[Invoice_Date]])</f>
        <v>2021</v>
      </c>
      <c r="E2236">
        <f>MONTH(salesbydate[[#This Row],[Invoice_Date]])</f>
        <v>2</v>
      </c>
      <c r="F2236">
        <f>ROUNDUP(MONTH(salesbydate[[#This Row],[Invoice_Date]])/3,0)</f>
        <v>1</v>
      </c>
      <c r="G2236">
        <f>WEEKNUM(salesbydate[[#This Row],[Invoice_Date]])</f>
        <v>7</v>
      </c>
      <c r="H2236" t="s">
        <v>47</v>
      </c>
      <c r="I2236" t="s">
        <v>89</v>
      </c>
      <c r="J2236" t="s">
        <v>90</v>
      </c>
      <c r="K2236" t="s">
        <v>22</v>
      </c>
      <c r="L2236" t="s">
        <v>145</v>
      </c>
      <c r="M2236" s="2">
        <v>40</v>
      </c>
      <c r="N2236" s="2">
        <v>375</v>
      </c>
      <c r="O2236" s="2">
        <v>150000</v>
      </c>
      <c r="P2236" s="2">
        <v>37500</v>
      </c>
      <c r="Q2236" s="8">
        <v>0.25</v>
      </c>
      <c r="R2236" t="s">
        <v>82</v>
      </c>
    </row>
    <row r="2237" spans="1:18" x14ac:dyDescent="0.35">
      <c r="A2237" t="s">
        <v>25</v>
      </c>
      <c r="B2237">
        <v>1128299</v>
      </c>
      <c r="C2237" s="1">
        <v>44267</v>
      </c>
      <c r="D2237">
        <f>YEAR(salesbydate[[#This Row],[Invoice_Date]])</f>
        <v>2021</v>
      </c>
      <c r="E2237">
        <f>MONTH(salesbydate[[#This Row],[Invoice_Date]])</f>
        <v>3</v>
      </c>
      <c r="F2237">
        <f>ROUNDUP(MONTH(salesbydate[[#This Row],[Invoice_Date]])/3,0)</f>
        <v>1</v>
      </c>
      <c r="G2237">
        <f>WEEKNUM(salesbydate[[#This Row],[Invoice_Date]])</f>
        <v>11</v>
      </c>
      <c r="H2237" t="s">
        <v>47</v>
      </c>
      <c r="I2237" t="s">
        <v>89</v>
      </c>
      <c r="J2237" t="s">
        <v>90</v>
      </c>
      <c r="K2237" t="s">
        <v>16</v>
      </c>
      <c r="L2237" t="s">
        <v>144</v>
      </c>
      <c r="M2237" s="2">
        <v>40</v>
      </c>
      <c r="N2237" s="2">
        <v>525</v>
      </c>
      <c r="O2237" s="2">
        <v>210000</v>
      </c>
      <c r="P2237" s="2">
        <v>84000</v>
      </c>
      <c r="Q2237" s="8">
        <v>0.4</v>
      </c>
      <c r="R2237" t="s">
        <v>82</v>
      </c>
    </row>
    <row r="2238" spans="1:18" x14ac:dyDescent="0.35">
      <c r="A2238" t="s">
        <v>25</v>
      </c>
      <c r="B2238">
        <v>1128299</v>
      </c>
      <c r="C2238" s="1">
        <v>44267</v>
      </c>
      <c r="D2238">
        <f>YEAR(salesbydate[[#This Row],[Invoice_Date]])</f>
        <v>2021</v>
      </c>
      <c r="E2238">
        <f>MONTH(salesbydate[[#This Row],[Invoice_Date]])</f>
        <v>3</v>
      </c>
      <c r="F2238">
        <f>ROUNDUP(MONTH(salesbydate[[#This Row],[Invoice_Date]])/3,0)</f>
        <v>1</v>
      </c>
      <c r="G2238">
        <f>WEEKNUM(salesbydate[[#This Row],[Invoice_Date]])</f>
        <v>11</v>
      </c>
      <c r="H2238" t="s">
        <v>47</v>
      </c>
      <c r="I2238" t="s">
        <v>89</v>
      </c>
      <c r="J2238" t="s">
        <v>90</v>
      </c>
      <c r="K2238" t="s">
        <v>18</v>
      </c>
      <c r="L2238" t="s">
        <v>144</v>
      </c>
      <c r="M2238" s="2">
        <v>50</v>
      </c>
      <c r="N2238" s="2">
        <v>375</v>
      </c>
      <c r="O2238" s="2">
        <v>187500</v>
      </c>
      <c r="P2238" s="2">
        <v>75000</v>
      </c>
      <c r="Q2238" s="8">
        <v>0.4</v>
      </c>
      <c r="R2238" t="s">
        <v>82</v>
      </c>
    </row>
    <row r="2239" spans="1:18" x14ac:dyDescent="0.35">
      <c r="A2239" t="s">
        <v>25</v>
      </c>
      <c r="B2239">
        <v>1128299</v>
      </c>
      <c r="C2239" s="1">
        <v>44267</v>
      </c>
      <c r="D2239">
        <f>YEAR(salesbydate[[#This Row],[Invoice_Date]])</f>
        <v>2021</v>
      </c>
      <c r="E2239">
        <f>MONTH(salesbydate[[#This Row],[Invoice_Date]])</f>
        <v>3</v>
      </c>
      <c r="F2239">
        <f>ROUNDUP(MONTH(salesbydate[[#This Row],[Invoice_Date]])/3,0)</f>
        <v>1</v>
      </c>
      <c r="G2239">
        <f>WEEKNUM(salesbydate[[#This Row],[Invoice_Date]])</f>
        <v>11</v>
      </c>
      <c r="H2239" t="s">
        <v>47</v>
      </c>
      <c r="I2239" t="s">
        <v>89</v>
      </c>
      <c r="J2239" t="s">
        <v>90</v>
      </c>
      <c r="K2239" t="s">
        <v>19</v>
      </c>
      <c r="L2239" t="s">
        <v>145</v>
      </c>
      <c r="M2239" s="2">
        <v>50</v>
      </c>
      <c r="N2239" s="2">
        <v>375</v>
      </c>
      <c r="O2239" s="2">
        <v>187500</v>
      </c>
      <c r="P2239" s="2">
        <v>65625</v>
      </c>
      <c r="Q2239" s="8">
        <v>0.35</v>
      </c>
      <c r="R2239" t="s">
        <v>82</v>
      </c>
    </row>
    <row r="2240" spans="1:18" x14ac:dyDescent="0.35">
      <c r="A2240" t="s">
        <v>25</v>
      </c>
      <c r="B2240">
        <v>1128299</v>
      </c>
      <c r="C2240" s="1">
        <v>44267</v>
      </c>
      <c r="D2240">
        <f>YEAR(salesbydate[[#This Row],[Invoice_Date]])</f>
        <v>2021</v>
      </c>
      <c r="E2240">
        <f>MONTH(salesbydate[[#This Row],[Invoice_Date]])</f>
        <v>3</v>
      </c>
      <c r="F2240">
        <f>ROUNDUP(MONTH(salesbydate[[#This Row],[Invoice_Date]])/3,0)</f>
        <v>1</v>
      </c>
      <c r="G2240">
        <f>WEEKNUM(salesbydate[[#This Row],[Invoice_Date]])</f>
        <v>11</v>
      </c>
      <c r="H2240" t="s">
        <v>47</v>
      </c>
      <c r="I2240" t="s">
        <v>89</v>
      </c>
      <c r="J2240" t="s">
        <v>90</v>
      </c>
      <c r="K2240" t="s">
        <v>20</v>
      </c>
      <c r="L2240" t="s">
        <v>145</v>
      </c>
      <c r="M2240" s="2">
        <v>50</v>
      </c>
      <c r="N2240" s="2">
        <v>250</v>
      </c>
      <c r="O2240" s="2">
        <v>125000</v>
      </c>
      <c r="P2240" s="2">
        <v>50000</v>
      </c>
      <c r="Q2240" s="8">
        <v>0.4</v>
      </c>
      <c r="R2240" t="s">
        <v>82</v>
      </c>
    </row>
    <row r="2241" spans="1:18" x14ac:dyDescent="0.35">
      <c r="A2241" t="s">
        <v>25</v>
      </c>
      <c r="B2241">
        <v>1128299</v>
      </c>
      <c r="C2241" s="1">
        <v>44267</v>
      </c>
      <c r="D2241">
        <f>YEAR(salesbydate[[#This Row],[Invoice_Date]])</f>
        <v>2021</v>
      </c>
      <c r="E2241">
        <f>MONTH(salesbydate[[#This Row],[Invoice_Date]])</f>
        <v>3</v>
      </c>
      <c r="F2241">
        <f>ROUNDUP(MONTH(salesbydate[[#This Row],[Invoice_Date]])/3,0)</f>
        <v>1</v>
      </c>
      <c r="G2241">
        <f>WEEKNUM(salesbydate[[#This Row],[Invoice_Date]])</f>
        <v>11</v>
      </c>
      <c r="H2241" t="s">
        <v>47</v>
      </c>
      <c r="I2241" t="s">
        <v>89</v>
      </c>
      <c r="J2241" t="s">
        <v>90</v>
      </c>
      <c r="K2241" t="s">
        <v>21</v>
      </c>
      <c r="L2241" t="s">
        <v>144</v>
      </c>
      <c r="M2241" s="2">
        <v>55</v>
      </c>
      <c r="N2241" s="2">
        <v>150</v>
      </c>
      <c r="O2241" s="2">
        <v>82500</v>
      </c>
      <c r="P2241" s="2">
        <v>28875</v>
      </c>
      <c r="Q2241" s="8">
        <v>0.35</v>
      </c>
      <c r="R2241" t="s">
        <v>82</v>
      </c>
    </row>
    <row r="2242" spans="1:18" x14ac:dyDescent="0.35">
      <c r="A2242" t="s">
        <v>25</v>
      </c>
      <c r="B2242">
        <v>1128299</v>
      </c>
      <c r="C2242" s="1">
        <v>44267</v>
      </c>
      <c r="D2242">
        <f>YEAR(salesbydate[[#This Row],[Invoice_Date]])</f>
        <v>2021</v>
      </c>
      <c r="E2242">
        <f>MONTH(salesbydate[[#This Row],[Invoice_Date]])</f>
        <v>3</v>
      </c>
      <c r="F2242">
        <f>ROUNDUP(MONTH(salesbydate[[#This Row],[Invoice_Date]])/3,0)</f>
        <v>1</v>
      </c>
      <c r="G2242">
        <f>WEEKNUM(salesbydate[[#This Row],[Invoice_Date]])</f>
        <v>11</v>
      </c>
      <c r="H2242" t="s">
        <v>47</v>
      </c>
      <c r="I2242" t="s">
        <v>89</v>
      </c>
      <c r="J2242" t="s">
        <v>90</v>
      </c>
      <c r="K2242" t="s">
        <v>22</v>
      </c>
      <c r="L2242" t="s">
        <v>145</v>
      </c>
      <c r="M2242" s="2">
        <v>50</v>
      </c>
      <c r="N2242" s="2">
        <v>350</v>
      </c>
      <c r="O2242" s="2">
        <v>175000</v>
      </c>
      <c r="P2242" s="2">
        <v>43750</v>
      </c>
      <c r="Q2242" s="8">
        <v>0.25</v>
      </c>
      <c r="R2242" t="s">
        <v>82</v>
      </c>
    </row>
    <row r="2243" spans="1:18" x14ac:dyDescent="0.35">
      <c r="A2243" t="s">
        <v>25</v>
      </c>
      <c r="B2243">
        <v>1128299</v>
      </c>
      <c r="C2243" s="1">
        <v>44299</v>
      </c>
      <c r="D2243">
        <f>YEAR(salesbydate[[#This Row],[Invoice_Date]])</f>
        <v>2021</v>
      </c>
      <c r="E2243">
        <f>MONTH(salesbydate[[#This Row],[Invoice_Date]])</f>
        <v>4</v>
      </c>
      <c r="F2243">
        <f>ROUNDUP(MONTH(salesbydate[[#This Row],[Invoice_Date]])/3,0)</f>
        <v>2</v>
      </c>
      <c r="G2243">
        <f>WEEKNUM(salesbydate[[#This Row],[Invoice_Date]])</f>
        <v>16</v>
      </c>
      <c r="H2243" t="s">
        <v>47</v>
      </c>
      <c r="I2243" t="s">
        <v>89</v>
      </c>
      <c r="J2243" t="s">
        <v>90</v>
      </c>
      <c r="K2243" t="s">
        <v>16</v>
      </c>
      <c r="L2243" t="s">
        <v>144</v>
      </c>
      <c r="M2243" s="2">
        <v>50</v>
      </c>
      <c r="N2243" s="2">
        <v>525</v>
      </c>
      <c r="O2243" s="2">
        <v>262500</v>
      </c>
      <c r="P2243" s="2">
        <v>105000</v>
      </c>
      <c r="Q2243" s="8">
        <v>0.4</v>
      </c>
      <c r="R2243" t="s">
        <v>82</v>
      </c>
    </row>
    <row r="2244" spans="1:18" x14ac:dyDescent="0.35">
      <c r="A2244" t="s">
        <v>25</v>
      </c>
      <c r="B2244">
        <v>1128299</v>
      </c>
      <c r="C2244" s="1">
        <v>44299</v>
      </c>
      <c r="D2244">
        <f>YEAR(salesbydate[[#This Row],[Invoice_Date]])</f>
        <v>2021</v>
      </c>
      <c r="E2244">
        <f>MONTH(salesbydate[[#This Row],[Invoice_Date]])</f>
        <v>4</v>
      </c>
      <c r="F2244">
        <f>ROUNDUP(MONTH(salesbydate[[#This Row],[Invoice_Date]])/3,0)</f>
        <v>2</v>
      </c>
      <c r="G2244">
        <f>WEEKNUM(salesbydate[[#This Row],[Invoice_Date]])</f>
        <v>16</v>
      </c>
      <c r="H2244" t="s">
        <v>47</v>
      </c>
      <c r="I2244" t="s">
        <v>89</v>
      </c>
      <c r="J2244" t="s">
        <v>90</v>
      </c>
      <c r="K2244" t="s">
        <v>18</v>
      </c>
      <c r="L2244" t="s">
        <v>144</v>
      </c>
      <c r="M2244" s="2">
        <v>55</v>
      </c>
      <c r="N2244" s="2">
        <v>325</v>
      </c>
      <c r="O2244" s="2">
        <v>178750</v>
      </c>
      <c r="P2244" s="2">
        <v>71500</v>
      </c>
      <c r="Q2244" s="8">
        <v>0.4</v>
      </c>
      <c r="R2244" t="s">
        <v>82</v>
      </c>
    </row>
    <row r="2245" spans="1:18" x14ac:dyDescent="0.35">
      <c r="A2245" t="s">
        <v>25</v>
      </c>
      <c r="B2245">
        <v>1128299</v>
      </c>
      <c r="C2245" s="1">
        <v>44299</v>
      </c>
      <c r="D2245">
        <f>YEAR(salesbydate[[#This Row],[Invoice_Date]])</f>
        <v>2021</v>
      </c>
      <c r="E2245">
        <f>MONTH(salesbydate[[#This Row],[Invoice_Date]])</f>
        <v>4</v>
      </c>
      <c r="F2245">
        <f>ROUNDUP(MONTH(salesbydate[[#This Row],[Invoice_Date]])/3,0)</f>
        <v>2</v>
      </c>
      <c r="G2245">
        <f>WEEKNUM(salesbydate[[#This Row],[Invoice_Date]])</f>
        <v>16</v>
      </c>
      <c r="H2245" t="s">
        <v>47</v>
      </c>
      <c r="I2245" t="s">
        <v>89</v>
      </c>
      <c r="J2245" t="s">
        <v>90</v>
      </c>
      <c r="K2245" t="s">
        <v>19</v>
      </c>
      <c r="L2245" t="s">
        <v>145</v>
      </c>
      <c r="M2245" s="2">
        <v>55</v>
      </c>
      <c r="N2245" s="2">
        <v>375</v>
      </c>
      <c r="O2245" s="2">
        <v>206250</v>
      </c>
      <c r="P2245" s="2">
        <v>72188</v>
      </c>
      <c r="Q2245" s="8">
        <v>0.35</v>
      </c>
      <c r="R2245" t="s">
        <v>82</v>
      </c>
    </row>
    <row r="2246" spans="1:18" x14ac:dyDescent="0.35">
      <c r="A2246" t="s">
        <v>25</v>
      </c>
      <c r="B2246">
        <v>1128299</v>
      </c>
      <c r="C2246" s="1">
        <v>44299</v>
      </c>
      <c r="D2246">
        <f>YEAR(salesbydate[[#This Row],[Invoice_Date]])</f>
        <v>2021</v>
      </c>
      <c r="E2246">
        <f>MONTH(salesbydate[[#This Row],[Invoice_Date]])</f>
        <v>4</v>
      </c>
      <c r="F2246">
        <f>ROUNDUP(MONTH(salesbydate[[#This Row],[Invoice_Date]])/3,0)</f>
        <v>2</v>
      </c>
      <c r="G2246">
        <f>WEEKNUM(salesbydate[[#This Row],[Invoice_Date]])</f>
        <v>16</v>
      </c>
      <c r="H2246" t="s">
        <v>47</v>
      </c>
      <c r="I2246" t="s">
        <v>89</v>
      </c>
      <c r="J2246" t="s">
        <v>90</v>
      </c>
      <c r="K2246" t="s">
        <v>20</v>
      </c>
      <c r="L2246" t="s">
        <v>145</v>
      </c>
      <c r="M2246" s="2">
        <v>50</v>
      </c>
      <c r="N2246" s="2">
        <v>275</v>
      </c>
      <c r="O2246" s="2">
        <v>137500</v>
      </c>
      <c r="P2246" s="2">
        <v>55000</v>
      </c>
      <c r="Q2246" s="8">
        <v>0.4</v>
      </c>
      <c r="R2246" t="s">
        <v>82</v>
      </c>
    </row>
    <row r="2247" spans="1:18" x14ac:dyDescent="0.35">
      <c r="A2247" t="s">
        <v>25</v>
      </c>
      <c r="B2247">
        <v>1128299</v>
      </c>
      <c r="C2247" s="1">
        <v>44299</v>
      </c>
      <c r="D2247">
        <f>YEAR(salesbydate[[#This Row],[Invoice_Date]])</f>
        <v>2021</v>
      </c>
      <c r="E2247">
        <f>MONTH(salesbydate[[#This Row],[Invoice_Date]])</f>
        <v>4</v>
      </c>
      <c r="F2247">
        <f>ROUNDUP(MONTH(salesbydate[[#This Row],[Invoice_Date]])/3,0)</f>
        <v>2</v>
      </c>
      <c r="G2247">
        <f>WEEKNUM(salesbydate[[#This Row],[Invoice_Date]])</f>
        <v>16</v>
      </c>
      <c r="H2247" t="s">
        <v>47</v>
      </c>
      <c r="I2247" t="s">
        <v>89</v>
      </c>
      <c r="J2247" t="s">
        <v>90</v>
      </c>
      <c r="K2247" t="s">
        <v>21</v>
      </c>
      <c r="L2247" t="s">
        <v>144</v>
      </c>
      <c r="M2247" s="2">
        <v>55</v>
      </c>
      <c r="N2247" s="2">
        <v>175</v>
      </c>
      <c r="O2247" s="2">
        <v>96250</v>
      </c>
      <c r="P2247" s="2">
        <v>33688</v>
      </c>
      <c r="Q2247" s="8">
        <v>0.35</v>
      </c>
      <c r="R2247" t="s">
        <v>82</v>
      </c>
    </row>
    <row r="2248" spans="1:18" x14ac:dyDescent="0.35">
      <c r="A2248" t="s">
        <v>25</v>
      </c>
      <c r="B2248">
        <v>1128299</v>
      </c>
      <c r="C2248" s="1">
        <v>44299</v>
      </c>
      <c r="D2248">
        <f>YEAR(salesbydate[[#This Row],[Invoice_Date]])</f>
        <v>2021</v>
      </c>
      <c r="E2248">
        <f>MONTH(salesbydate[[#This Row],[Invoice_Date]])</f>
        <v>4</v>
      </c>
      <c r="F2248">
        <f>ROUNDUP(MONTH(salesbydate[[#This Row],[Invoice_Date]])/3,0)</f>
        <v>2</v>
      </c>
      <c r="G2248">
        <f>WEEKNUM(salesbydate[[#This Row],[Invoice_Date]])</f>
        <v>16</v>
      </c>
      <c r="H2248" t="s">
        <v>47</v>
      </c>
      <c r="I2248" t="s">
        <v>89</v>
      </c>
      <c r="J2248" t="s">
        <v>90</v>
      </c>
      <c r="K2248" t="s">
        <v>22</v>
      </c>
      <c r="L2248" t="s">
        <v>145</v>
      </c>
      <c r="M2248" s="2">
        <v>70</v>
      </c>
      <c r="N2248" s="2">
        <v>350</v>
      </c>
      <c r="O2248" s="2">
        <v>245000</v>
      </c>
      <c r="P2248" s="2">
        <v>61250</v>
      </c>
      <c r="Q2248" s="8">
        <v>0.25</v>
      </c>
      <c r="R2248" t="s">
        <v>82</v>
      </c>
    </row>
    <row r="2249" spans="1:18" x14ac:dyDescent="0.35">
      <c r="A2249" t="s">
        <v>25</v>
      </c>
      <c r="B2249">
        <v>1128299</v>
      </c>
      <c r="C2249" s="1">
        <v>44330</v>
      </c>
      <c r="D2249">
        <f>YEAR(salesbydate[[#This Row],[Invoice_Date]])</f>
        <v>2021</v>
      </c>
      <c r="E2249">
        <f>MONTH(salesbydate[[#This Row],[Invoice_Date]])</f>
        <v>5</v>
      </c>
      <c r="F2249">
        <f>ROUNDUP(MONTH(salesbydate[[#This Row],[Invoice_Date]])/3,0)</f>
        <v>2</v>
      </c>
      <c r="G2249">
        <f>WEEKNUM(salesbydate[[#This Row],[Invoice_Date]])</f>
        <v>20</v>
      </c>
      <c r="H2249" t="s">
        <v>47</v>
      </c>
      <c r="I2249" t="s">
        <v>89</v>
      </c>
      <c r="J2249" t="s">
        <v>90</v>
      </c>
      <c r="K2249" t="s">
        <v>16</v>
      </c>
      <c r="L2249" t="s">
        <v>144</v>
      </c>
      <c r="M2249" s="2">
        <v>50</v>
      </c>
      <c r="N2249" s="2">
        <v>550</v>
      </c>
      <c r="O2249" s="2">
        <v>275000</v>
      </c>
      <c r="P2249" s="2">
        <v>110000</v>
      </c>
      <c r="Q2249" s="8">
        <v>0.4</v>
      </c>
      <c r="R2249" t="s">
        <v>82</v>
      </c>
    </row>
    <row r="2250" spans="1:18" x14ac:dyDescent="0.35">
      <c r="A2250" t="s">
        <v>25</v>
      </c>
      <c r="B2250">
        <v>1128299</v>
      </c>
      <c r="C2250" s="1">
        <v>44330</v>
      </c>
      <c r="D2250">
        <f>YEAR(salesbydate[[#This Row],[Invoice_Date]])</f>
        <v>2021</v>
      </c>
      <c r="E2250">
        <f>MONTH(salesbydate[[#This Row],[Invoice_Date]])</f>
        <v>5</v>
      </c>
      <c r="F2250">
        <f>ROUNDUP(MONTH(salesbydate[[#This Row],[Invoice_Date]])/3,0)</f>
        <v>2</v>
      </c>
      <c r="G2250">
        <f>WEEKNUM(salesbydate[[#This Row],[Invoice_Date]])</f>
        <v>20</v>
      </c>
      <c r="H2250" t="s">
        <v>47</v>
      </c>
      <c r="I2250" t="s">
        <v>89</v>
      </c>
      <c r="J2250" t="s">
        <v>90</v>
      </c>
      <c r="K2250" t="s">
        <v>18</v>
      </c>
      <c r="L2250" t="s">
        <v>144</v>
      </c>
      <c r="M2250" s="2">
        <v>55</v>
      </c>
      <c r="N2250" s="2">
        <v>400</v>
      </c>
      <c r="O2250" s="2">
        <v>220000</v>
      </c>
      <c r="P2250" s="2">
        <v>88000</v>
      </c>
      <c r="Q2250" s="8">
        <v>0.4</v>
      </c>
      <c r="R2250" t="s">
        <v>82</v>
      </c>
    </row>
    <row r="2251" spans="1:18" x14ac:dyDescent="0.35">
      <c r="A2251" t="s">
        <v>25</v>
      </c>
      <c r="B2251">
        <v>1128299</v>
      </c>
      <c r="C2251" s="1">
        <v>44330</v>
      </c>
      <c r="D2251">
        <f>YEAR(salesbydate[[#This Row],[Invoice_Date]])</f>
        <v>2021</v>
      </c>
      <c r="E2251">
        <f>MONTH(salesbydate[[#This Row],[Invoice_Date]])</f>
        <v>5</v>
      </c>
      <c r="F2251">
        <f>ROUNDUP(MONTH(salesbydate[[#This Row],[Invoice_Date]])/3,0)</f>
        <v>2</v>
      </c>
      <c r="G2251">
        <f>WEEKNUM(salesbydate[[#This Row],[Invoice_Date]])</f>
        <v>20</v>
      </c>
      <c r="H2251" t="s">
        <v>47</v>
      </c>
      <c r="I2251" t="s">
        <v>89</v>
      </c>
      <c r="J2251" t="s">
        <v>90</v>
      </c>
      <c r="K2251" t="s">
        <v>19</v>
      </c>
      <c r="L2251" t="s">
        <v>145</v>
      </c>
      <c r="M2251" s="2">
        <v>55</v>
      </c>
      <c r="N2251" s="2">
        <v>425</v>
      </c>
      <c r="O2251" s="2">
        <v>233750</v>
      </c>
      <c r="P2251" s="2">
        <v>81813</v>
      </c>
      <c r="Q2251" s="8">
        <v>0.35</v>
      </c>
      <c r="R2251" t="s">
        <v>82</v>
      </c>
    </row>
    <row r="2252" spans="1:18" x14ac:dyDescent="0.35">
      <c r="A2252" t="s">
        <v>25</v>
      </c>
      <c r="B2252">
        <v>1128299</v>
      </c>
      <c r="C2252" s="1">
        <v>44330</v>
      </c>
      <c r="D2252">
        <f>YEAR(salesbydate[[#This Row],[Invoice_Date]])</f>
        <v>2021</v>
      </c>
      <c r="E2252">
        <f>MONTH(salesbydate[[#This Row],[Invoice_Date]])</f>
        <v>5</v>
      </c>
      <c r="F2252">
        <f>ROUNDUP(MONTH(salesbydate[[#This Row],[Invoice_Date]])/3,0)</f>
        <v>2</v>
      </c>
      <c r="G2252">
        <f>WEEKNUM(salesbydate[[#This Row],[Invoice_Date]])</f>
        <v>20</v>
      </c>
      <c r="H2252" t="s">
        <v>47</v>
      </c>
      <c r="I2252" t="s">
        <v>89</v>
      </c>
      <c r="J2252" t="s">
        <v>90</v>
      </c>
      <c r="K2252" t="s">
        <v>20</v>
      </c>
      <c r="L2252" t="s">
        <v>145</v>
      </c>
      <c r="M2252" s="2">
        <v>50</v>
      </c>
      <c r="N2252" s="2">
        <v>325</v>
      </c>
      <c r="O2252" s="2">
        <v>162500</v>
      </c>
      <c r="P2252" s="2">
        <v>65000</v>
      </c>
      <c r="Q2252" s="8">
        <v>0.4</v>
      </c>
      <c r="R2252" t="s">
        <v>82</v>
      </c>
    </row>
    <row r="2253" spans="1:18" x14ac:dyDescent="0.35">
      <c r="A2253" t="s">
        <v>25</v>
      </c>
      <c r="B2253">
        <v>1128299</v>
      </c>
      <c r="C2253" s="1">
        <v>44330</v>
      </c>
      <c r="D2253">
        <f>YEAR(salesbydate[[#This Row],[Invoice_Date]])</f>
        <v>2021</v>
      </c>
      <c r="E2253">
        <f>MONTH(salesbydate[[#This Row],[Invoice_Date]])</f>
        <v>5</v>
      </c>
      <c r="F2253">
        <f>ROUNDUP(MONTH(salesbydate[[#This Row],[Invoice_Date]])/3,0)</f>
        <v>2</v>
      </c>
      <c r="G2253">
        <f>WEEKNUM(salesbydate[[#This Row],[Invoice_Date]])</f>
        <v>20</v>
      </c>
      <c r="H2253" t="s">
        <v>47</v>
      </c>
      <c r="I2253" t="s">
        <v>89</v>
      </c>
      <c r="J2253" t="s">
        <v>90</v>
      </c>
      <c r="K2253" t="s">
        <v>21</v>
      </c>
      <c r="L2253" t="s">
        <v>144</v>
      </c>
      <c r="M2253" s="2">
        <v>55</v>
      </c>
      <c r="N2253" s="2">
        <v>225</v>
      </c>
      <c r="O2253" s="2">
        <v>123750</v>
      </c>
      <c r="P2253" s="2">
        <v>43313</v>
      </c>
      <c r="Q2253" s="8">
        <v>0.35</v>
      </c>
      <c r="R2253" t="s">
        <v>82</v>
      </c>
    </row>
    <row r="2254" spans="1:18" x14ac:dyDescent="0.35">
      <c r="A2254" t="s">
        <v>25</v>
      </c>
      <c r="B2254">
        <v>1128299</v>
      </c>
      <c r="C2254" s="1">
        <v>44330</v>
      </c>
      <c r="D2254">
        <f>YEAR(salesbydate[[#This Row],[Invoice_Date]])</f>
        <v>2021</v>
      </c>
      <c r="E2254">
        <f>MONTH(salesbydate[[#This Row],[Invoice_Date]])</f>
        <v>5</v>
      </c>
      <c r="F2254">
        <f>ROUNDUP(MONTH(salesbydate[[#This Row],[Invoice_Date]])/3,0)</f>
        <v>2</v>
      </c>
      <c r="G2254">
        <f>WEEKNUM(salesbydate[[#This Row],[Invoice_Date]])</f>
        <v>20</v>
      </c>
      <c r="H2254" t="s">
        <v>47</v>
      </c>
      <c r="I2254" t="s">
        <v>89</v>
      </c>
      <c r="J2254" t="s">
        <v>90</v>
      </c>
      <c r="K2254" t="s">
        <v>22</v>
      </c>
      <c r="L2254" t="s">
        <v>145</v>
      </c>
      <c r="M2254" s="2">
        <v>70</v>
      </c>
      <c r="N2254" s="2">
        <v>400</v>
      </c>
      <c r="O2254" s="2">
        <v>280000</v>
      </c>
      <c r="P2254" s="2">
        <v>70000</v>
      </c>
      <c r="Q2254" s="8">
        <v>0.25</v>
      </c>
      <c r="R2254" t="s">
        <v>82</v>
      </c>
    </row>
    <row r="2255" spans="1:18" x14ac:dyDescent="0.35">
      <c r="A2255" t="s">
        <v>25</v>
      </c>
      <c r="B2255">
        <v>1128299</v>
      </c>
      <c r="C2255" s="1">
        <v>44360</v>
      </c>
      <c r="D2255">
        <f>YEAR(salesbydate[[#This Row],[Invoice_Date]])</f>
        <v>2021</v>
      </c>
      <c r="E2255">
        <f>MONTH(salesbydate[[#This Row],[Invoice_Date]])</f>
        <v>6</v>
      </c>
      <c r="F2255">
        <f>ROUNDUP(MONTH(salesbydate[[#This Row],[Invoice_Date]])/3,0)</f>
        <v>2</v>
      </c>
      <c r="G2255">
        <f>WEEKNUM(salesbydate[[#This Row],[Invoice_Date]])</f>
        <v>25</v>
      </c>
      <c r="H2255" t="s">
        <v>47</v>
      </c>
      <c r="I2255" t="s">
        <v>89</v>
      </c>
      <c r="J2255" t="s">
        <v>90</v>
      </c>
      <c r="K2255" t="s">
        <v>16</v>
      </c>
      <c r="L2255" t="s">
        <v>144</v>
      </c>
      <c r="M2255" s="2">
        <v>50</v>
      </c>
      <c r="N2255" s="2">
        <v>675</v>
      </c>
      <c r="O2255" s="2">
        <v>337500</v>
      </c>
      <c r="P2255" s="2">
        <v>135000</v>
      </c>
      <c r="Q2255" s="8">
        <v>0.4</v>
      </c>
      <c r="R2255" t="s">
        <v>82</v>
      </c>
    </row>
    <row r="2256" spans="1:18" x14ac:dyDescent="0.35">
      <c r="A2256" t="s">
        <v>25</v>
      </c>
      <c r="B2256">
        <v>1128299</v>
      </c>
      <c r="C2256" s="1">
        <v>44360</v>
      </c>
      <c r="D2256">
        <f>YEAR(salesbydate[[#This Row],[Invoice_Date]])</f>
        <v>2021</v>
      </c>
      <c r="E2256">
        <f>MONTH(salesbydate[[#This Row],[Invoice_Date]])</f>
        <v>6</v>
      </c>
      <c r="F2256">
        <f>ROUNDUP(MONTH(salesbydate[[#This Row],[Invoice_Date]])/3,0)</f>
        <v>2</v>
      </c>
      <c r="G2256">
        <f>WEEKNUM(salesbydate[[#This Row],[Invoice_Date]])</f>
        <v>25</v>
      </c>
      <c r="H2256" t="s">
        <v>47</v>
      </c>
      <c r="I2256" t="s">
        <v>89</v>
      </c>
      <c r="J2256" t="s">
        <v>90</v>
      </c>
      <c r="K2256" t="s">
        <v>18</v>
      </c>
      <c r="L2256" t="s">
        <v>144</v>
      </c>
      <c r="M2256" s="2">
        <v>55</v>
      </c>
      <c r="N2256" s="2">
        <v>525</v>
      </c>
      <c r="O2256" s="2">
        <v>288750</v>
      </c>
      <c r="P2256" s="2">
        <v>115500</v>
      </c>
      <c r="Q2256" s="8">
        <v>0.4</v>
      </c>
      <c r="R2256" t="s">
        <v>82</v>
      </c>
    </row>
    <row r="2257" spans="1:18" x14ac:dyDescent="0.35">
      <c r="A2257" t="s">
        <v>25</v>
      </c>
      <c r="B2257">
        <v>1128299</v>
      </c>
      <c r="C2257" s="1">
        <v>44360</v>
      </c>
      <c r="D2257">
        <f>YEAR(salesbydate[[#This Row],[Invoice_Date]])</f>
        <v>2021</v>
      </c>
      <c r="E2257">
        <f>MONTH(salesbydate[[#This Row],[Invoice_Date]])</f>
        <v>6</v>
      </c>
      <c r="F2257">
        <f>ROUNDUP(MONTH(salesbydate[[#This Row],[Invoice_Date]])/3,0)</f>
        <v>2</v>
      </c>
      <c r="G2257">
        <f>WEEKNUM(salesbydate[[#This Row],[Invoice_Date]])</f>
        <v>25</v>
      </c>
      <c r="H2257" t="s">
        <v>47</v>
      </c>
      <c r="I2257" t="s">
        <v>89</v>
      </c>
      <c r="J2257" t="s">
        <v>90</v>
      </c>
      <c r="K2257" t="s">
        <v>19</v>
      </c>
      <c r="L2257" t="s">
        <v>145</v>
      </c>
      <c r="M2257" s="2">
        <v>55</v>
      </c>
      <c r="N2257" s="2">
        <v>525</v>
      </c>
      <c r="O2257" s="2">
        <v>288750</v>
      </c>
      <c r="P2257" s="2">
        <v>101063</v>
      </c>
      <c r="Q2257" s="8">
        <v>0.35</v>
      </c>
      <c r="R2257" t="s">
        <v>82</v>
      </c>
    </row>
    <row r="2258" spans="1:18" x14ac:dyDescent="0.35">
      <c r="A2258" t="s">
        <v>25</v>
      </c>
      <c r="B2258">
        <v>1128299</v>
      </c>
      <c r="C2258" s="1">
        <v>44360</v>
      </c>
      <c r="D2258">
        <f>YEAR(salesbydate[[#This Row],[Invoice_Date]])</f>
        <v>2021</v>
      </c>
      <c r="E2258">
        <f>MONTH(salesbydate[[#This Row],[Invoice_Date]])</f>
        <v>6</v>
      </c>
      <c r="F2258">
        <f>ROUNDUP(MONTH(salesbydate[[#This Row],[Invoice_Date]])/3,0)</f>
        <v>2</v>
      </c>
      <c r="G2258">
        <f>WEEKNUM(salesbydate[[#This Row],[Invoice_Date]])</f>
        <v>25</v>
      </c>
      <c r="H2258" t="s">
        <v>47</v>
      </c>
      <c r="I2258" t="s">
        <v>89</v>
      </c>
      <c r="J2258" t="s">
        <v>90</v>
      </c>
      <c r="K2258" t="s">
        <v>20</v>
      </c>
      <c r="L2258" t="s">
        <v>145</v>
      </c>
      <c r="M2258" s="2">
        <v>50</v>
      </c>
      <c r="N2258" s="2">
        <v>400</v>
      </c>
      <c r="O2258" s="2">
        <v>200000</v>
      </c>
      <c r="P2258" s="2">
        <v>80000</v>
      </c>
      <c r="Q2258" s="8">
        <v>0.4</v>
      </c>
      <c r="R2258" t="s">
        <v>82</v>
      </c>
    </row>
    <row r="2259" spans="1:18" x14ac:dyDescent="0.35">
      <c r="A2259" t="s">
        <v>25</v>
      </c>
      <c r="B2259">
        <v>1128299</v>
      </c>
      <c r="C2259" s="1">
        <v>44360</v>
      </c>
      <c r="D2259">
        <f>YEAR(salesbydate[[#This Row],[Invoice_Date]])</f>
        <v>2021</v>
      </c>
      <c r="E2259">
        <f>MONTH(salesbydate[[#This Row],[Invoice_Date]])</f>
        <v>6</v>
      </c>
      <c r="F2259">
        <f>ROUNDUP(MONTH(salesbydate[[#This Row],[Invoice_Date]])/3,0)</f>
        <v>2</v>
      </c>
      <c r="G2259">
        <f>WEEKNUM(salesbydate[[#This Row],[Invoice_Date]])</f>
        <v>25</v>
      </c>
      <c r="H2259" t="s">
        <v>47</v>
      </c>
      <c r="I2259" t="s">
        <v>89</v>
      </c>
      <c r="J2259" t="s">
        <v>90</v>
      </c>
      <c r="K2259" t="s">
        <v>21</v>
      </c>
      <c r="L2259" t="s">
        <v>144</v>
      </c>
      <c r="M2259" s="2">
        <v>55</v>
      </c>
      <c r="N2259" s="2">
        <v>275</v>
      </c>
      <c r="O2259" s="2">
        <v>151250</v>
      </c>
      <c r="P2259" s="2">
        <v>52938</v>
      </c>
      <c r="Q2259" s="8">
        <v>0.35</v>
      </c>
      <c r="R2259" t="s">
        <v>82</v>
      </c>
    </row>
    <row r="2260" spans="1:18" x14ac:dyDescent="0.35">
      <c r="A2260" t="s">
        <v>25</v>
      </c>
      <c r="B2260">
        <v>1128299</v>
      </c>
      <c r="C2260" s="1">
        <v>44360</v>
      </c>
      <c r="D2260">
        <f>YEAR(salesbydate[[#This Row],[Invoice_Date]])</f>
        <v>2021</v>
      </c>
      <c r="E2260">
        <f>MONTH(salesbydate[[#This Row],[Invoice_Date]])</f>
        <v>6</v>
      </c>
      <c r="F2260">
        <f>ROUNDUP(MONTH(salesbydate[[#This Row],[Invoice_Date]])/3,0)</f>
        <v>2</v>
      </c>
      <c r="G2260">
        <f>WEEKNUM(salesbydate[[#This Row],[Invoice_Date]])</f>
        <v>25</v>
      </c>
      <c r="H2260" t="s">
        <v>47</v>
      </c>
      <c r="I2260" t="s">
        <v>89</v>
      </c>
      <c r="J2260" t="s">
        <v>90</v>
      </c>
      <c r="K2260" t="s">
        <v>22</v>
      </c>
      <c r="L2260" t="s">
        <v>145</v>
      </c>
      <c r="M2260" s="2">
        <v>70</v>
      </c>
      <c r="N2260" s="2">
        <v>575</v>
      </c>
      <c r="O2260" s="2">
        <v>402500</v>
      </c>
      <c r="P2260" s="2">
        <v>100625</v>
      </c>
      <c r="Q2260" s="8">
        <v>0.25</v>
      </c>
      <c r="R2260" t="s">
        <v>82</v>
      </c>
    </row>
    <row r="2261" spans="1:18" x14ac:dyDescent="0.35">
      <c r="A2261" t="s">
        <v>25</v>
      </c>
      <c r="B2261">
        <v>1128299</v>
      </c>
      <c r="C2261" s="1">
        <v>44389</v>
      </c>
      <c r="D2261">
        <f>YEAR(salesbydate[[#This Row],[Invoice_Date]])</f>
        <v>2021</v>
      </c>
      <c r="E2261">
        <f>MONTH(salesbydate[[#This Row],[Invoice_Date]])</f>
        <v>7</v>
      </c>
      <c r="F2261">
        <f>ROUNDUP(MONTH(salesbydate[[#This Row],[Invoice_Date]])/3,0)</f>
        <v>3</v>
      </c>
      <c r="G2261">
        <f>WEEKNUM(salesbydate[[#This Row],[Invoice_Date]])</f>
        <v>29</v>
      </c>
      <c r="H2261" t="s">
        <v>47</v>
      </c>
      <c r="I2261" t="s">
        <v>89</v>
      </c>
      <c r="J2261" t="s">
        <v>90</v>
      </c>
      <c r="K2261" t="s">
        <v>16</v>
      </c>
      <c r="L2261" t="s">
        <v>144</v>
      </c>
      <c r="M2261" s="2">
        <v>50</v>
      </c>
      <c r="N2261" s="2">
        <v>725</v>
      </c>
      <c r="O2261" s="2">
        <v>362500</v>
      </c>
      <c r="P2261" s="2">
        <v>145000</v>
      </c>
      <c r="Q2261" s="8">
        <v>0.4</v>
      </c>
      <c r="R2261" t="s">
        <v>82</v>
      </c>
    </row>
    <row r="2262" spans="1:18" x14ac:dyDescent="0.35">
      <c r="A2262" t="s">
        <v>25</v>
      </c>
      <c r="B2262">
        <v>1128299</v>
      </c>
      <c r="C2262" s="1">
        <v>44389</v>
      </c>
      <c r="D2262">
        <f>YEAR(salesbydate[[#This Row],[Invoice_Date]])</f>
        <v>2021</v>
      </c>
      <c r="E2262">
        <f>MONTH(salesbydate[[#This Row],[Invoice_Date]])</f>
        <v>7</v>
      </c>
      <c r="F2262">
        <f>ROUNDUP(MONTH(salesbydate[[#This Row],[Invoice_Date]])/3,0)</f>
        <v>3</v>
      </c>
      <c r="G2262">
        <f>WEEKNUM(salesbydate[[#This Row],[Invoice_Date]])</f>
        <v>29</v>
      </c>
      <c r="H2262" t="s">
        <v>47</v>
      </c>
      <c r="I2262" t="s">
        <v>89</v>
      </c>
      <c r="J2262" t="s">
        <v>90</v>
      </c>
      <c r="K2262" t="s">
        <v>18</v>
      </c>
      <c r="L2262" t="s">
        <v>144</v>
      </c>
      <c r="M2262" s="2">
        <v>55</v>
      </c>
      <c r="N2262" s="2">
        <v>575</v>
      </c>
      <c r="O2262" s="2">
        <v>316250</v>
      </c>
      <c r="P2262" s="2">
        <v>126500</v>
      </c>
      <c r="Q2262" s="8">
        <v>0.4</v>
      </c>
      <c r="R2262" t="s">
        <v>82</v>
      </c>
    </row>
    <row r="2263" spans="1:18" x14ac:dyDescent="0.35">
      <c r="A2263" t="s">
        <v>25</v>
      </c>
      <c r="B2263">
        <v>1128299</v>
      </c>
      <c r="C2263" s="1">
        <v>44389</v>
      </c>
      <c r="D2263">
        <f>YEAR(salesbydate[[#This Row],[Invoice_Date]])</f>
        <v>2021</v>
      </c>
      <c r="E2263">
        <f>MONTH(salesbydate[[#This Row],[Invoice_Date]])</f>
        <v>7</v>
      </c>
      <c r="F2263">
        <f>ROUNDUP(MONTH(salesbydate[[#This Row],[Invoice_Date]])/3,0)</f>
        <v>3</v>
      </c>
      <c r="G2263">
        <f>WEEKNUM(salesbydate[[#This Row],[Invoice_Date]])</f>
        <v>29</v>
      </c>
      <c r="H2263" t="s">
        <v>47</v>
      </c>
      <c r="I2263" t="s">
        <v>89</v>
      </c>
      <c r="J2263" t="s">
        <v>90</v>
      </c>
      <c r="K2263" t="s">
        <v>19</v>
      </c>
      <c r="L2263" t="s">
        <v>145</v>
      </c>
      <c r="M2263" s="2">
        <v>55</v>
      </c>
      <c r="N2263" s="2">
        <v>525</v>
      </c>
      <c r="O2263" s="2">
        <v>288750</v>
      </c>
      <c r="P2263" s="2">
        <v>101063</v>
      </c>
      <c r="Q2263" s="8">
        <v>0.35</v>
      </c>
      <c r="R2263" t="s">
        <v>82</v>
      </c>
    </row>
    <row r="2264" spans="1:18" x14ac:dyDescent="0.35">
      <c r="A2264" t="s">
        <v>25</v>
      </c>
      <c r="B2264">
        <v>1128299</v>
      </c>
      <c r="C2264" s="1">
        <v>44389</v>
      </c>
      <c r="D2264">
        <f>YEAR(salesbydate[[#This Row],[Invoice_Date]])</f>
        <v>2021</v>
      </c>
      <c r="E2264">
        <f>MONTH(salesbydate[[#This Row],[Invoice_Date]])</f>
        <v>7</v>
      </c>
      <c r="F2264">
        <f>ROUNDUP(MONTH(salesbydate[[#This Row],[Invoice_Date]])/3,0)</f>
        <v>3</v>
      </c>
      <c r="G2264">
        <f>WEEKNUM(salesbydate[[#This Row],[Invoice_Date]])</f>
        <v>29</v>
      </c>
      <c r="H2264" t="s">
        <v>47</v>
      </c>
      <c r="I2264" t="s">
        <v>89</v>
      </c>
      <c r="J2264" t="s">
        <v>90</v>
      </c>
      <c r="K2264" t="s">
        <v>20</v>
      </c>
      <c r="L2264" t="s">
        <v>145</v>
      </c>
      <c r="M2264" s="2">
        <v>50</v>
      </c>
      <c r="N2264" s="2">
        <v>425</v>
      </c>
      <c r="O2264" s="2">
        <v>212500</v>
      </c>
      <c r="P2264" s="2">
        <v>85000</v>
      </c>
      <c r="Q2264" s="8">
        <v>0.4</v>
      </c>
      <c r="R2264" t="s">
        <v>82</v>
      </c>
    </row>
    <row r="2265" spans="1:18" x14ac:dyDescent="0.35">
      <c r="A2265" t="s">
        <v>25</v>
      </c>
      <c r="B2265">
        <v>1128299</v>
      </c>
      <c r="C2265" s="1">
        <v>44389</v>
      </c>
      <c r="D2265">
        <f>YEAR(salesbydate[[#This Row],[Invoice_Date]])</f>
        <v>2021</v>
      </c>
      <c r="E2265">
        <f>MONTH(salesbydate[[#This Row],[Invoice_Date]])</f>
        <v>7</v>
      </c>
      <c r="F2265">
        <f>ROUNDUP(MONTH(salesbydate[[#This Row],[Invoice_Date]])/3,0)</f>
        <v>3</v>
      </c>
      <c r="G2265">
        <f>WEEKNUM(salesbydate[[#This Row],[Invoice_Date]])</f>
        <v>29</v>
      </c>
      <c r="H2265" t="s">
        <v>47</v>
      </c>
      <c r="I2265" t="s">
        <v>89</v>
      </c>
      <c r="J2265" t="s">
        <v>90</v>
      </c>
      <c r="K2265" t="s">
        <v>21</v>
      </c>
      <c r="L2265" t="s">
        <v>144</v>
      </c>
      <c r="M2265" s="2">
        <v>55</v>
      </c>
      <c r="N2265" s="2">
        <v>475</v>
      </c>
      <c r="O2265" s="2">
        <v>261250</v>
      </c>
      <c r="P2265" s="2">
        <v>91438</v>
      </c>
      <c r="Q2265" s="8">
        <v>0.35</v>
      </c>
      <c r="R2265" t="s">
        <v>82</v>
      </c>
    </row>
    <row r="2266" spans="1:18" x14ac:dyDescent="0.35">
      <c r="A2266" t="s">
        <v>25</v>
      </c>
      <c r="B2266">
        <v>1128299</v>
      </c>
      <c r="C2266" s="1">
        <v>44389</v>
      </c>
      <c r="D2266">
        <f>YEAR(salesbydate[[#This Row],[Invoice_Date]])</f>
        <v>2021</v>
      </c>
      <c r="E2266">
        <f>MONTH(salesbydate[[#This Row],[Invoice_Date]])</f>
        <v>7</v>
      </c>
      <c r="F2266">
        <f>ROUNDUP(MONTH(salesbydate[[#This Row],[Invoice_Date]])/3,0)</f>
        <v>3</v>
      </c>
      <c r="G2266">
        <f>WEEKNUM(salesbydate[[#This Row],[Invoice_Date]])</f>
        <v>29</v>
      </c>
      <c r="H2266" t="s">
        <v>47</v>
      </c>
      <c r="I2266" t="s">
        <v>89</v>
      </c>
      <c r="J2266" t="s">
        <v>90</v>
      </c>
      <c r="K2266" t="s">
        <v>22</v>
      </c>
      <c r="L2266" t="s">
        <v>145</v>
      </c>
      <c r="M2266" s="2">
        <v>70</v>
      </c>
      <c r="N2266" s="2">
        <v>475</v>
      </c>
      <c r="O2266" s="2">
        <v>332500</v>
      </c>
      <c r="P2266" s="2">
        <v>83125</v>
      </c>
      <c r="Q2266" s="8">
        <v>0.25</v>
      </c>
      <c r="R2266" t="s">
        <v>82</v>
      </c>
    </row>
    <row r="2267" spans="1:18" x14ac:dyDescent="0.35">
      <c r="A2267" t="s">
        <v>25</v>
      </c>
      <c r="B2267">
        <v>1128299</v>
      </c>
      <c r="C2267" s="1">
        <v>44421</v>
      </c>
      <c r="D2267">
        <f>YEAR(salesbydate[[#This Row],[Invoice_Date]])</f>
        <v>2021</v>
      </c>
      <c r="E2267">
        <f>MONTH(salesbydate[[#This Row],[Invoice_Date]])</f>
        <v>8</v>
      </c>
      <c r="F2267">
        <f>ROUNDUP(MONTH(salesbydate[[#This Row],[Invoice_Date]])/3,0)</f>
        <v>3</v>
      </c>
      <c r="G2267">
        <f>WEEKNUM(salesbydate[[#This Row],[Invoice_Date]])</f>
        <v>33</v>
      </c>
      <c r="H2267" t="s">
        <v>47</v>
      </c>
      <c r="I2267" t="s">
        <v>89</v>
      </c>
      <c r="J2267" t="s">
        <v>90</v>
      </c>
      <c r="K2267" t="s">
        <v>16</v>
      </c>
      <c r="L2267" t="s">
        <v>144</v>
      </c>
      <c r="M2267" s="2">
        <v>55</v>
      </c>
      <c r="N2267" s="2">
        <v>675</v>
      </c>
      <c r="O2267" s="2">
        <v>371250</v>
      </c>
      <c r="P2267" s="2">
        <v>148500</v>
      </c>
      <c r="Q2267" s="8">
        <v>0.4</v>
      </c>
      <c r="R2267" t="s">
        <v>82</v>
      </c>
    </row>
    <row r="2268" spans="1:18" x14ac:dyDescent="0.35">
      <c r="A2268" t="s">
        <v>25</v>
      </c>
      <c r="B2268">
        <v>1128299</v>
      </c>
      <c r="C2268" s="1">
        <v>44421</v>
      </c>
      <c r="D2268">
        <f>YEAR(salesbydate[[#This Row],[Invoice_Date]])</f>
        <v>2021</v>
      </c>
      <c r="E2268">
        <f>MONTH(salesbydate[[#This Row],[Invoice_Date]])</f>
        <v>8</v>
      </c>
      <c r="F2268">
        <f>ROUNDUP(MONTH(salesbydate[[#This Row],[Invoice_Date]])/3,0)</f>
        <v>3</v>
      </c>
      <c r="G2268">
        <f>WEEKNUM(salesbydate[[#This Row],[Invoice_Date]])</f>
        <v>33</v>
      </c>
      <c r="H2268" t="s">
        <v>47</v>
      </c>
      <c r="I2268" t="s">
        <v>89</v>
      </c>
      <c r="J2268" t="s">
        <v>90</v>
      </c>
      <c r="K2268" t="s">
        <v>18</v>
      </c>
      <c r="L2268" t="s">
        <v>144</v>
      </c>
      <c r="M2268" s="2">
        <v>60</v>
      </c>
      <c r="N2268" s="2">
        <v>625</v>
      </c>
      <c r="O2268" s="2">
        <v>375000</v>
      </c>
      <c r="P2268" s="2">
        <v>150000</v>
      </c>
      <c r="Q2268" s="8">
        <v>0.4</v>
      </c>
      <c r="R2268" t="s">
        <v>82</v>
      </c>
    </row>
    <row r="2269" spans="1:18" x14ac:dyDescent="0.35">
      <c r="A2269" t="s">
        <v>25</v>
      </c>
      <c r="B2269">
        <v>1128299</v>
      </c>
      <c r="C2269" s="1">
        <v>44421</v>
      </c>
      <c r="D2269">
        <f>YEAR(salesbydate[[#This Row],[Invoice_Date]])</f>
        <v>2021</v>
      </c>
      <c r="E2269">
        <f>MONTH(salesbydate[[#This Row],[Invoice_Date]])</f>
        <v>8</v>
      </c>
      <c r="F2269">
        <f>ROUNDUP(MONTH(salesbydate[[#This Row],[Invoice_Date]])/3,0)</f>
        <v>3</v>
      </c>
      <c r="G2269">
        <f>WEEKNUM(salesbydate[[#This Row],[Invoice_Date]])</f>
        <v>33</v>
      </c>
      <c r="H2269" t="s">
        <v>47</v>
      </c>
      <c r="I2269" t="s">
        <v>89</v>
      </c>
      <c r="J2269" t="s">
        <v>90</v>
      </c>
      <c r="K2269" t="s">
        <v>19</v>
      </c>
      <c r="L2269" t="s">
        <v>145</v>
      </c>
      <c r="M2269" s="2">
        <v>55</v>
      </c>
      <c r="N2269" s="2">
        <v>500</v>
      </c>
      <c r="O2269" s="2">
        <v>275000</v>
      </c>
      <c r="P2269" s="2">
        <v>96250</v>
      </c>
      <c r="Q2269" s="8">
        <v>0.35</v>
      </c>
      <c r="R2269" t="s">
        <v>82</v>
      </c>
    </row>
    <row r="2270" spans="1:18" x14ac:dyDescent="0.35">
      <c r="A2270" t="s">
        <v>25</v>
      </c>
      <c r="B2270">
        <v>1128299</v>
      </c>
      <c r="C2270" s="1">
        <v>44421</v>
      </c>
      <c r="D2270">
        <f>YEAR(salesbydate[[#This Row],[Invoice_Date]])</f>
        <v>2021</v>
      </c>
      <c r="E2270">
        <f>MONTH(salesbydate[[#This Row],[Invoice_Date]])</f>
        <v>8</v>
      </c>
      <c r="F2270">
        <f>ROUNDUP(MONTH(salesbydate[[#This Row],[Invoice_Date]])/3,0)</f>
        <v>3</v>
      </c>
      <c r="G2270">
        <f>WEEKNUM(salesbydate[[#This Row],[Invoice_Date]])</f>
        <v>33</v>
      </c>
      <c r="H2270" t="s">
        <v>47</v>
      </c>
      <c r="I2270" t="s">
        <v>89</v>
      </c>
      <c r="J2270" t="s">
        <v>90</v>
      </c>
      <c r="K2270" t="s">
        <v>20</v>
      </c>
      <c r="L2270" t="s">
        <v>145</v>
      </c>
      <c r="M2270" s="2">
        <v>55</v>
      </c>
      <c r="N2270" s="2">
        <v>450</v>
      </c>
      <c r="O2270" s="2">
        <v>247500</v>
      </c>
      <c r="P2270" s="2">
        <v>99000</v>
      </c>
      <c r="Q2270" s="8">
        <v>0.4</v>
      </c>
      <c r="R2270" t="s">
        <v>82</v>
      </c>
    </row>
    <row r="2271" spans="1:18" x14ac:dyDescent="0.35">
      <c r="A2271" t="s">
        <v>25</v>
      </c>
      <c r="B2271">
        <v>1128299</v>
      </c>
      <c r="C2271" s="1">
        <v>44421</v>
      </c>
      <c r="D2271">
        <f>YEAR(salesbydate[[#This Row],[Invoice_Date]])</f>
        <v>2021</v>
      </c>
      <c r="E2271">
        <f>MONTH(salesbydate[[#This Row],[Invoice_Date]])</f>
        <v>8</v>
      </c>
      <c r="F2271">
        <f>ROUNDUP(MONTH(salesbydate[[#This Row],[Invoice_Date]])/3,0)</f>
        <v>3</v>
      </c>
      <c r="G2271">
        <f>WEEKNUM(salesbydate[[#This Row],[Invoice_Date]])</f>
        <v>33</v>
      </c>
      <c r="H2271" t="s">
        <v>47</v>
      </c>
      <c r="I2271" t="s">
        <v>89</v>
      </c>
      <c r="J2271" t="s">
        <v>90</v>
      </c>
      <c r="K2271" t="s">
        <v>21</v>
      </c>
      <c r="L2271" t="s">
        <v>144</v>
      </c>
      <c r="M2271" s="2">
        <v>65</v>
      </c>
      <c r="N2271" s="2">
        <v>450</v>
      </c>
      <c r="O2271" s="2">
        <v>292500</v>
      </c>
      <c r="P2271" s="2">
        <v>102375</v>
      </c>
      <c r="Q2271" s="8">
        <v>0.35</v>
      </c>
      <c r="R2271" t="s">
        <v>82</v>
      </c>
    </row>
    <row r="2272" spans="1:18" x14ac:dyDescent="0.35">
      <c r="A2272" t="s">
        <v>25</v>
      </c>
      <c r="B2272">
        <v>1128299</v>
      </c>
      <c r="C2272" s="1">
        <v>44421</v>
      </c>
      <c r="D2272">
        <f>YEAR(salesbydate[[#This Row],[Invoice_Date]])</f>
        <v>2021</v>
      </c>
      <c r="E2272">
        <f>MONTH(salesbydate[[#This Row],[Invoice_Date]])</f>
        <v>8</v>
      </c>
      <c r="F2272">
        <f>ROUNDUP(MONTH(salesbydate[[#This Row],[Invoice_Date]])/3,0)</f>
        <v>3</v>
      </c>
      <c r="G2272">
        <f>WEEKNUM(salesbydate[[#This Row],[Invoice_Date]])</f>
        <v>33</v>
      </c>
      <c r="H2272" t="s">
        <v>47</v>
      </c>
      <c r="I2272" t="s">
        <v>89</v>
      </c>
      <c r="J2272" t="s">
        <v>90</v>
      </c>
      <c r="K2272" t="s">
        <v>22</v>
      </c>
      <c r="L2272" t="s">
        <v>145</v>
      </c>
      <c r="M2272" s="2">
        <v>70</v>
      </c>
      <c r="N2272" s="2">
        <v>425</v>
      </c>
      <c r="O2272" s="2">
        <v>297500</v>
      </c>
      <c r="P2272" s="2">
        <v>74375</v>
      </c>
      <c r="Q2272" s="8">
        <v>0.25</v>
      </c>
      <c r="R2272" t="s">
        <v>82</v>
      </c>
    </row>
    <row r="2273" spans="1:18" x14ac:dyDescent="0.35">
      <c r="A2273" t="s">
        <v>25</v>
      </c>
      <c r="B2273">
        <v>1128299</v>
      </c>
      <c r="C2273" s="1">
        <v>44453</v>
      </c>
      <c r="D2273">
        <f>YEAR(salesbydate[[#This Row],[Invoice_Date]])</f>
        <v>2021</v>
      </c>
      <c r="E2273">
        <f>MONTH(salesbydate[[#This Row],[Invoice_Date]])</f>
        <v>9</v>
      </c>
      <c r="F2273">
        <f>ROUNDUP(MONTH(salesbydate[[#This Row],[Invoice_Date]])/3,0)</f>
        <v>3</v>
      </c>
      <c r="G2273">
        <f>WEEKNUM(salesbydate[[#This Row],[Invoice_Date]])</f>
        <v>38</v>
      </c>
      <c r="H2273" t="s">
        <v>47</v>
      </c>
      <c r="I2273" t="s">
        <v>89</v>
      </c>
      <c r="J2273" t="s">
        <v>90</v>
      </c>
      <c r="K2273" t="s">
        <v>16</v>
      </c>
      <c r="L2273" t="s">
        <v>144</v>
      </c>
      <c r="M2273" s="2">
        <v>45</v>
      </c>
      <c r="N2273" s="2">
        <v>600</v>
      </c>
      <c r="O2273" s="2">
        <v>270000</v>
      </c>
      <c r="P2273" s="2">
        <v>108000</v>
      </c>
      <c r="Q2273" s="8">
        <v>0.4</v>
      </c>
      <c r="R2273" t="s">
        <v>82</v>
      </c>
    </row>
    <row r="2274" spans="1:18" x14ac:dyDescent="0.35">
      <c r="A2274" t="s">
        <v>25</v>
      </c>
      <c r="B2274">
        <v>1128299</v>
      </c>
      <c r="C2274" s="1">
        <v>44453</v>
      </c>
      <c r="D2274">
        <f>YEAR(salesbydate[[#This Row],[Invoice_Date]])</f>
        <v>2021</v>
      </c>
      <c r="E2274">
        <f>MONTH(salesbydate[[#This Row],[Invoice_Date]])</f>
        <v>9</v>
      </c>
      <c r="F2274">
        <f>ROUNDUP(MONTH(salesbydate[[#This Row],[Invoice_Date]])/3,0)</f>
        <v>3</v>
      </c>
      <c r="G2274">
        <f>WEEKNUM(salesbydate[[#This Row],[Invoice_Date]])</f>
        <v>38</v>
      </c>
      <c r="H2274" t="s">
        <v>47</v>
      </c>
      <c r="I2274" t="s">
        <v>89</v>
      </c>
      <c r="J2274" t="s">
        <v>90</v>
      </c>
      <c r="K2274" t="s">
        <v>18</v>
      </c>
      <c r="L2274" t="s">
        <v>144</v>
      </c>
      <c r="M2274" s="2">
        <v>50</v>
      </c>
      <c r="N2274" s="2">
        <v>600</v>
      </c>
      <c r="O2274" s="2">
        <v>300000</v>
      </c>
      <c r="P2274" s="2">
        <v>120000</v>
      </c>
      <c r="Q2274" s="8">
        <v>0.4</v>
      </c>
      <c r="R2274" t="s">
        <v>82</v>
      </c>
    </row>
    <row r="2275" spans="1:18" x14ac:dyDescent="0.35">
      <c r="A2275" t="s">
        <v>25</v>
      </c>
      <c r="B2275">
        <v>1128299</v>
      </c>
      <c r="C2275" s="1">
        <v>44453</v>
      </c>
      <c r="D2275">
        <f>YEAR(salesbydate[[#This Row],[Invoice_Date]])</f>
        <v>2021</v>
      </c>
      <c r="E2275">
        <f>MONTH(salesbydate[[#This Row],[Invoice_Date]])</f>
        <v>9</v>
      </c>
      <c r="F2275">
        <f>ROUNDUP(MONTH(salesbydate[[#This Row],[Invoice_Date]])/3,0)</f>
        <v>3</v>
      </c>
      <c r="G2275">
        <f>WEEKNUM(salesbydate[[#This Row],[Invoice_Date]])</f>
        <v>38</v>
      </c>
      <c r="H2275" t="s">
        <v>47</v>
      </c>
      <c r="I2275" t="s">
        <v>89</v>
      </c>
      <c r="J2275" t="s">
        <v>90</v>
      </c>
      <c r="K2275" t="s">
        <v>19</v>
      </c>
      <c r="L2275" t="s">
        <v>145</v>
      </c>
      <c r="M2275" s="2">
        <v>45</v>
      </c>
      <c r="N2275" s="2">
        <v>450</v>
      </c>
      <c r="O2275" s="2">
        <v>202500</v>
      </c>
      <c r="P2275" s="2">
        <v>70875</v>
      </c>
      <c r="Q2275" s="8">
        <v>0.35</v>
      </c>
      <c r="R2275" t="s">
        <v>82</v>
      </c>
    </row>
    <row r="2276" spans="1:18" x14ac:dyDescent="0.35">
      <c r="A2276" t="s">
        <v>25</v>
      </c>
      <c r="B2276">
        <v>1128299</v>
      </c>
      <c r="C2276" s="1">
        <v>44453</v>
      </c>
      <c r="D2276">
        <f>YEAR(salesbydate[[#This Row],[Invoice_Date]])</f>
        <v>2021</v>
      </c>
      <c r="E2276">
        <f>MONTH(salesbydate[[#This Row],[Invoice_Date]])</f>
        <v>9</v>
      </c>
      <c r="F2276">
        <f>ROUNDUP(MONTH(salesbydate[[#This Row],[Invoice_Date]])/3,0)</f>
        <v>3</v>
      </c>
      <c r="G2276">
        <f>WEEKNUM(salesbydate[[#This Row],[Invoice_Date]])</f>
        <v>38</v>
      </c>
      <c r="H2276" t="s">
        <v>47</v>
      </c>
      <c r="I2276" t="s">
        <v>89</v>
      </c>
      <c r="J2276" t="s">
        <v>90</v>
      </c>
      <c r="K2276" t="s">
        <v>20</v>
      </c>
      <c r="L2276" t="s">
        <v>145</v>
      </c>
      <c r="M2276" s="2">
        <v>45</v>
      </c>
      <c r="N2276" s="2">
        <v>400</v>
      </c>
      <c r="O2276" s="2">
        <v>180000</v>
      </c>
      <c r="P2276" s="2">
        <v>72000</v>
      </c>
      <c r="Q2276" s="8">
        <v>0.4</v>
      </c>
      <c r="R2276" t="s">
        <v>82</v>
      </c>
    </row>
    <row r="2277" spans="1:18" x14ac:dyDescent="0.35">
      <c r="A2277" t="s">
        <v>25</v>
      </c>
      <c r="B2277">
        <v>1128299</v>
      </c>
      <c r="C2277" s="1">
        <v>44453</v>
      </c>
      <c r="D2277">
        <f>YEAR(salesbydate[[#This Row],[Invoice_Date]])</f>
        <v>2021</v>
      </c>
      <c r="E2277">
        <f>MONTH(salesbydate[[#This Row],[Invoice_Date]])</f>
        <v>9</v>
      </c>
      <c r="F2277">
        <f>ROUNDUP(MONTH(salesbydate[[#This Row],[Invoice_Date]])/3,0)</f>
        <v>3</v>
      </c>
      <c r="G2277">
        <f>WEEKNUM(salesbydate[[#This Row],[Invoice_Date]])</f>
        <v>38</v>
      </c>
      <c r="H2277" t="s">
        <v>47</v>
      </c>
      <c r="I2277" t="s">
        <v>89</v>
      </c>
      <c r="J2277" t="s">
        <v>90</v>
      </c>
      <c r="K2277" t="s">
        <v>21</v>
      </c>
      <c r="L2277" t="s">
        <v>144</v>
      </c>
      <c r="M2277" s="2">
        <v>55</v>
      </c>
      <c r="N2277" s="2">
        <v>400</v>
      </c>
      <c r="O2277" s="2">
        <v>220000</v>
      </c>
      <c r="P2277" s="2">
        <v>77000</v>
      </c>
      <c r="Q2277" s="8">
        <v>0.35</v>
      </c>
      <c r="R2277" t="s">
        <v>82</v>
      </c>
    </row>
    <row r="2278" spans="1:18" x14ac:dyDescent="0.35">
      <c r="A2278" t="s">
        <v>25</v>
      </c>
      <c r="B2278">
        <v>1128299</v>
      </c>
      <c r="C2278" s="1">
        <v>44453</v>
      </c>
      <c r="D2278">
        <f>YEAR(salesbydate[[#This Row],[Invoice_Date]])</f>
        <v>2021</v>
      </c>
      <c r="E2278">
        <f>MONTH(salesbydate[[#This Row],[Invoice_Date]])</f>
        <v>9</v>
      </c>
      <c r="F2278">
        <f>ROUNDUP(MONTH(salesbydate[[#This Row],[Invoice_Date]])/3,0)</f>
        <v>3</v>
      </c>
      <c r="G2278">
        <f>WEEKNUM(salesbydate[[#This Row],[Invoice_Date]])</f>
        <v>38</v>
      </c>
      <c r="H2278" t="s">
        <v>47</v>
      </c>
      <c r="I2278" t="s">
        <v>89</v>
      </c>
      <c r="J2278" t="s">
        <v>90</v>
      </c>
      <c r="K2278" t="s">
        <v>22</v>
      </c>
      <c r="L2278" t="s">
        <v>145</v>
      </c>
      <c r="M2278" s="2">
        <v>60</v>
      </c>
      <c r="N2278" s="2">
        <v>450</v>
      </c>
      <c r="O2278" s="2">
        <v>270000</v>
      </c>
      <c r="P2278" s="2">
        <v>67500</v>
      </c>
      <c r="Q2278" s="8">
        <v>0.25</v>
      </c>
      <c r="R2278" t="s">
        <v>82</v>
      </c>
    </row>
    <row r="2279" spans="1:18" x14ac:dyDescent="0.35">
      <c r="A2279" t="s">
        <v>25</v>
      </c>
      <c r="B2279">
        <v>1128299</v>
      </c>
      <c r="C2279" s="1">
        <v>44482</v>
      </c>
      <c r="D2279">
        <f>YEAR(salesbydate[[#This Row],[Invoice_Date]])</f>
        <v>2021</v>
      </c>
      <c r="E2279">
        <f>MONTH(salesbydate[[#This Row],[Invoice_Date]])</f>
        <v>10</v>
      </c>
      <c r="F2279">
        <f>ROUNDUP(MONTH(salesbydate[[#This Row],[Invoice_Date]])/3,0)</f>
        <v>4</v>
      </c>
      <c r="G2279">
        <f>WEEKNUM(salesbydate[[#This Row],[Invoice_Date]])</f>
        <v>42</v>
      </c>
      <c r="H2279" t="s">
        <v>47</v>
      </c>
      <c r="I2279" t="s">
        <v>89</v>
      </c>
      <c r="J2279" t="s">
        <v>90</v>
      </c>
      <c r="K2279" t="s">
        <v>16</v>
      </c>
      <c r="L2279" t="s">
        <v>144</v>
      </c>
      <c r="M2279" s="2">
        <v>45</v>
      </c>
      <c r="N2279" s="2">
        <v>525</v>
      </c>
      <c r="O2279" s="2">
        <v>236250</v>
      </c>
      <c r="P2279" s="2">
        <v>94500</v>
      </c>
      <c r="Q2279" s="8">
        <v>0.4</v>
      </c>
      <c r="R2279" t="s">
        <v>82</v>
      </c>
    </row>
    <row r="2280" spans="1:18" x14ac:dyDescent="0.35">
      <c r="A2280" t="s">
        <v>25</v>
      </c>
      <c r="B2280">
        <v>1128299</v>
      </c>
      <c r="C2280" s="1">
        <v>44482</v>
      </c>
      <c r="D2280">
        <f>YEAR(salesbydate[[#This Row],[Invoice_Date]])</f>
        <v>2021</v>
      </c>
      <c r="E2280">
        <f>MONTH(salesbydate[[#This Row],[Invoice_Date]])</f>
        <v>10</v>
      </c>
      <c r="F2280">
        <f>ROUNDUP(MONTH(salesbydate[[#This Row],[Invoice_Date]])/3,0)</f>
        <v>4</v>
      </c>
      <c r="G2280">
        <f>WEEKNUM(salesbydate[[#This Row],[Invoice_Date]])</f>
        <v>42</v>
      </c>
      <c r="H2280" t="s">
        <v>47</v>
      </c>
      <c r="I2280" t="s">
        <v>89</v>
      </c>
      <c r="J2280" t="s">
        <v>90</v>
      </c>
      <c r="K2280" t="s">
        <v>18</v>
      </c>
      <c r="L2280" t="s">
        <v>144</v>
      </c>
      <c r="M2280" s="2">
        <v>50</v>
      </c>
      <c r="N2280" s="2">
        <v>525</v>
      </c>
      <c r="O2280" s="2">
        <v>262500</v>
      </c>
      <c r="P2280" s="2">
        <v>105000</v>
      </c>
      <c r="Q2280" s="8">
        <v>0.4</v>
      </c>
      <c r="R2280" t="s">
        <v>82</v>
      </c>
    </row>
    <row r="2281" spans="1:18" x14ac:dyDescent="0.35">
      <c r="A2281" t="s">
        <v>25</v>
      </c>
      <c r="B2281">
        <v>1128299</v>
      </c>
      <c r="C2281" s="1">
        <v>44482</v>
      </c>
      <c r="D2281">
        <f>YEAR(salesbydate[[#This Row],[Invoice_Date]])</f>
        <v>2021</v>
      </c>
      <c r="E2281">
        <f>MONTH(salesbydate[[#This Row],[Invoice_Date]])</f>
        <v>10</v>
      </c>
      <c r="F2281">
        <f>ROUNDUP(MONTH(salesbydate[[#This Row],[Invoice_Date]])/3,0)</f>
        <v>4</v>
      </c>
      <c r="G2281">
        <f>WEEKNUM(salesbydate[[#This Row],[Invoice_Date]])</f>
        <v>42</v>
      </c>
      <c r="H2281" t="s">
        <v>47</v>
      </c>
      <c r="I2281" t="s">
        <v>89</v>
      </c>
      <c r="J2281" t="s">
        <v>90</v>
      </c>
      <c r="K2281" t="s">
        <v>19</v>
      </c>
      <c r="L2281" t="s">
        <v>145</v>
      </c>
      <c r="M2281" s="2">
        <v>45</v>
      </c>
      <c r="N2281" s="2">
        <v>350</v>
      </c>
      <c r="O2281" s="2">
        <v>157500</v>
      </c>
      <c r="P2281" s="2">
        <v>55125</v>
      </c>
      <c r="Q2281" s="8">
        <v>0.35</v>
      </c>
      <c r="R2281" t="s">
        <v>82</v>
      </c>
    </row>
    <row r="2282" spans="1:18" x14ac:dyDescent="0.35">
      <c r="A2282" t="s">
        <v>25</v>
      </c>
      <c r="B2282">
        <v>1128299</v>
      </c>
      <c r="C2282" s="1">
        <v>44482</v>
      </c>
      <c r="D2282">
        <f>YEAR(salesbydate[[#This Row],[Invoice_Date]])</f>
        <v>2021</v>
      </c>
      <c r="E2282">
        <f>MONTH(salesbydate[[#This Row],[Invoice_Date]])</f>
        <v>10</v>
      </c>
      <c r="F2282">
        <f>ROUNDUP(MONTH(salesbydate[[#This Row],[Invoice_Date]])/3,0)</f>
        <v>4</v>
      </c>
      <c r="G2282">
        <f>WEEKNUM(salesbydate[[#This Row],[Invoice_Date]])</f>
        <v>42</v>
      </c>
      <c r="H2282" t="s">
        <v>47</v>
      </c>
      <c r="I2282" t="s">
        <v>89</v>
      </c>
      <c r="J2282" t="s">
        <v>90</v>
      </c>
      <c r="K2282" t="s">
        <v>20</v>
      </c>
      <c r="L2282" t="s">
        <v>145</v>
      </c>
      <c r="M2282" s="2">
        <v>45</v>
      </c>
      <c r="N2282" s="2">
        <v>325</v>
      </c>
      <c r="O2282" s="2">
        <v>146250</v>
      </c>
      <c r="P2282" s="2">
        <v>58500</v>
      </c>
      <c r="Q2282" s="8">
        <v>0.4</v>
      </c>
      <c r="R2282" t="s">
        <v>82</v>
      </c>
    </row>
    <row r="2283" spans="1:18" x14ac:dyDescent="0.35">
      <c r="A2283" t="s">
        <v>25</v>
      </c>
      <c r="B2283">
        <v>1128299</v>
      </c>
      <c r="C2283" s="1">
        <v>44482</v>
      </c>
      <c r="D2283">
        <f>YEAR(salesbydate[[#This Row],[Invoice_Date]])</f>
        <v>2021</v>
      </c>
      <c r="E2283">
        <f>MONTH(salesbydate[[#This Row],[Invoice_Date]])</f>
        <v>10</v>
      </c>
      <c r="F2283">
        <f>ROUNDUP(MONTH(salesbydate[[#This Row],[Invoice_Date]])/3,0)</f>
        <v>4</v>
      </c>
      <c r="G2283">
        <f>WEEKNUM(salesbydate[[#This Row],[Invoice_Date]])</f>
        <v>42</v>
      </c>
      <c r="H2283" t="s">
        <v>47</v>
      </c>
      <c r="I2283" t="s">
        <v>89</v>
      </c>
      <c r="J2283" t="s">
        <v>90</v>
      </c>
      <c r="K2283" t="s">
        <v>21</v>
      </c>
      <c r="L2283" t="s">
        <v>144</v>
      </c>
      <c r="M2283" s="2">
        <v>55</v>
      </c>
      <c r="N2283" s="2">
        <v>300</v>
      </c>
      <c r="O2283" s="2">
        <v>165000</v>
      </c>
      <c r="P2283" s="2">
        <v>57750</v>
      </c>
      <c r="Q2283" s="8">
        <v>0.35</v>
      </c>
      <c r="R2283" t="s">
        <v>82</v>
      </c>
    </row>
    <row r="2284" spans="1:18" x14ac:dyDescent="0.35">
      <c r="A2284" t="s">
        <v>25</v>
      </c>
      <c r="B2284">
        <v>1128299</v>
      </c>
      <c r="C2284" s="1">
        <v>44482</v>
      </c>
      <c r="D2284">
        <f>YEAR(salesbydate[[#This Row],[Invoice_Date]])</f>
        <v>2021</v>
      </c>
      <c r="E2284">
        <f>MONTH(salesbydate[[#This Row],[Invoice_Date]])</f>
        <v>10</v>
      </c>
      <c r="F2284">
        <f>ROUNDUP(MONTH(salesbydate[[#This Row],[Invoice_Date]])/3,0)</f>
        <v>4</v>
      </c>
      <c r="G2284">
        <f>WEEKNUM(salesbydate[[#This Row],[Invoice_Date]])</f>
        <v>42</v>
      </c>
      <c r="H2284" t="s">
        <v>47</v>
      </c>
      <c r="I2284" t="s">
        <v>89</v>
      </c>
      <c r="J2284" t="s">
        <v>90</v>
      </c>
      <c r="K2284" t="s">
        <v>22</v>
      </c>
      <c r="L2284" t="s">
        <v>145</v>
      </c>
      <c r="M2284" s="2">
        <v>70</v>
      </c>
      <c r="N2284" s="2">
        <v>350</v>
      </c>
      <c r="O2284" s="2">
        <v>245000</v>
      </c>
      <c r="P2284" s="2">
        <v>61250</v>
      </c>
      <c r="Q2284" s="8">
        <v>0.25</v>
      </c>
      <c r="R2284" t="s">
        <v>82</v>
      </c>
    </row>
    <row r="2285" spans="1:18" x14ac:dyDescent="0.35">
      <c r="A2285" t="s">
        <v>25</v>
      </c>
      <c r="B2285">
        <v>1128299</v>
      </c>
      <c r="C2285" s="1">
        <v>44513</v>
      </c>
      <c r="D2285">
        <f>YEAR(salesbydate[[#This Row],[Invoice_Date]])</f>
        <v>2021</v>
      </c>
      <c r="E2285">
        <f>MONTH(salesbydate[[#This Row],[Invoice_Date]])</f>
        <v>11</v>
      </c>
      <c r="F2285">
        <f>ROUNDUP(MONTH(salesbydate[[#This Row],[Invoice_Date]])/3,0)</f>
        <v>4</v>
      </c>
      <c r="G2285">
        <f>WEEKNUM(salesbydate[[#This Row],[Invoice_Date]])</f>
        <v>46</v>
      </c>
      <c r="H2285" t="s">
        <v>47</v>
      </c>
      <c r="I2285" t="s">
        <v>89</v>
      </c>
      <c r="J2285" t="s">
        <v>90</v>
      </c>
      <c r="K2285" t="s">
        <v>16</v>
      </c>
      <c r="L2285" t="s">
        <v>144</v>
      </c>
      <c r="M2285" s="2">
        <v>55</v>
      </c>
      <c r="N2285" s="2">
        <v>525</v>
      </c>
      <c r="O2285" s="2">
        <v>288750</v>
      </c>
      <c r="P2285" s="2">
        <v>115500</v>
      </c>
      <c r="Q2285" s="8">
        <v>0.4</v>
      </c>
      <c r="R2285" t="s">
        <v>82</v>
      </c>
    </row>
    <row r="2286" spans="1:18" x14ac:dyDescent="0.35">
      <c r="A2286" t="s">
        <v>25</v>
      </c>
      <c r="B2286">
        <v>1128299</v>
      </c>
      <c r="C2286" s="1">
        <v>44513</v>
      </c>
      <c r="D2286">
        <f>YEAR(salesbydate[[#This Row],[Invoice_Date]])</f>
        <v>2021</v>
      </c>
      <c r="E2286">
        <f>MONTH(salesbydate[[#This Row],[Invoice_Date]])</f>
        <v>11</v>
      </c>
      <c r="F2286">
        <f>ROUNDUP(MONTH(salesbydate[[#This Row],[Invoice_Date]])/3,0)</f>
        <v>4</v>
      </c>
      <c r="G2286">
        <f>WEEKNUM(salesbydate[[#This Row],[Invoice_Date]])</f>
        <v>46</v>
      </c>
      <c r="H2286" t="s">
        <v>47</v>
      </c>
      <c r="I2286" t="s">
        <v>89</v>
      </c>
      <c r="J2286" t="s">
        <v>90</v>
      </c>
      <c r="K2286" t="s">
        <v>18</v>
      </c>
      <c r="L2286" t="s">
        <v>144</v>
      </c>
      <c r="M2286" s="2">
        <v>60</v>
      </c>
      <c r="N2286" s="2">
        <v>575</v>
      </c>
      <c r="O2286" s="2">
        <v>345000</v>
      </c>
      <c r="P2286" s="2">
        <v>138000</v>
      </c>
      <c r="Q2286" s="8">
        <v>0.4</v>
      </c>
      <c r="R2286" t="s">
        <v>82</v>
      </c>
    </row>
    <row r="2287" spans="1:18" x14ac:dyDescent="0.35">
      <c r="A2287" t="s">
        <v>25</v>
      </c>
      <c r="B2287">
        <v>1128299</v>
      </c>
      <c r="C2287" s="1">
        <v>44513</v>
      </c>
      <c r="D2287">
        <f>YEAR(salesbydate[[#This Row],[Invoice_Date]])</f>
        <v>2021</v>
      </c>
      <c r="E2287">
        <f>MONTH(salesbydate[[#This Row],[Invoice_Date]])</f>
        <v>11</v>
      </c>
      <c r="F2287">
        <f>ROUNDUP(MONTH(salesbydate[[#This Row],[Invoice_Date]])/3,0)</f>
        <v>4</v>
      </c>
      <c r="G2287">
        <f>WEEKNUM(salesbydate[[#This Row],[Invoice_Date]])</f>
        <v>46</v>
      </c>
      <c r="H2287" t="s">
        <v>47</v>
      </c>
      <c r="I2287" t="s">
        <v>89</v>
      </c>
      <c r="J2287" t="s">
        <v>90</v>
      </c>
      <c r="K2287" t="s">
        <v>19</v>
      </c>
      <c r="L2287" t="s">
        <v>145</v>
      </c>
      <c r="M2287" s="2">
        <v>55</v>
      </c>
      <c r="N2287" s="2">
        <v>425</v>
      </c>
      <c r="O2287" s="2">
        <v>233750</v>
      </c>
      <c r="P2287" s="2">
        <v>81813</v>
      </c>
      <c r="Q2287" s="8">
        <v>0.35</v>
      </c>
      <c r="R2287" t="s">
        <v>82</v>
      </c>
    </row>
    <row r="2288" spans="1:18" x14ac:dyDescent="0.35">
      <c r="A2288" t="s">
        <v>25</v>
      </c>
      <c r="B2288">
        <v>1128299</v>
      </c>
      <c r="C2288" s="1">
        <v>44513</v>
      </c>
      <c r="D2288">
        <f>YEAR(salesbydate[[#This Row],[Invoice_Date]])</f>
        <v>2021</v>
      </c>
      <c r="E2288">
        <f>MONTH(salesbydate[[#This Row],[Invoice_Date]])</f>
        <v>11</v>
      </c>
      <c r="F2288">
        <f>ROUNDUP(MONTH(salesbydate[[#This Row],[Invoice_Date]])/3,0)</f>
        <v>4</v>
      </c>
      <c r="G2288">
        <f>WEEKNUM(salesbydate[[#This Row],[Invoice_Date]])</f>
        <v>46</v>
      </c>
      <c r="H2288" t="s">
        <v>47</v>
      </c>
      <c r="I2288" t="s">
        <v>89</v>
      </c>
      <c r="J2288" t="s">
        <v>90</v>
      </c>
      <c r="K2288" t="s">
        <v>20</v>
      </c>
      <c r="L2288" t="s">
        <v>145</v>
      </c>
      <c r="M2288" s="2">
        <v>55</v>
      </c>
      <c r="N2288" s="2">
        <v>400</v>
      </c>
      <c r="O2288" s="2">
        <v>220000</v>
      </c>
      <c r="P2288" s="2">
        <v>88000</v>
      </c>
      <c r="Q2288" s="8">
        <v>0.4</v>
      </c>
      <c r="R2288" t="s">
        <v>82</v>
      </c>
    </row>
    <row r="2289" spans="1:18" x14ac:dyDescent="0.35">
      <c r="A2289" t="s">
        <v>25</v>
      </c>
      <c r="B2289">
        <v>1128299</v>
      </c>
      <c r="C2289" s="1">
        <v>44513</v>
      </c>
      <c r="D2289">
        <f>YEAR(salesbydate[[#This Row],[Invoice_Date]])</f>
        <v>2021</v>
      </c>
      <c r="E2289">
        <f>MONTH(salesbydate[[#This Row],[Invoice_Date]])</f>
        <v>11</v>
      </c>
      <c r="F2289">
        <f>ROUNDUP(MONTH(salesbydate[[#This Row],[Invoice_Date]])/3,0)</f>
        <v>4</v>
      </c>
      <c r="G2289">
        <f>WEEKNUM(salesbydate[[#This Row],[Invoice_Date]])</f>
        <v>46</v>
      </c>
      <c r="H2289" t="s">
        <v>47</v>
      </c>
      <c r="I2289" t="s">
        <v>89</v>
      </c>
      <c r="J2289" t="s">
        <v>90</v>
      </c>
      <c r="K2289" t="s">
        <v>21</v>
      </c>
      <c r="L2289" t="s">
        <v>144</v>
      </c>
      <c r="M2289" s="2">
        <v>65</v>
      </c>
      <c r="N2289" s="2">
        <v>350</v>
      </c>
      <c r="O2289" s="2">
        <v>227500</v>
      </c>
      <c r="P2289" s="2">
        <v>79625</v>
      </c>
      <c r="Q2289" s="8">
        <v>0.35</v>
      </c>
      <c r="R2289" t="s">
        <v>82</v>
      </c>
    </row>
    <row r="2290" spans="1:18" x14ac:dyDescent="0.35">
      <c r="A2290" t="s">
        <v>25</v>
      </c>
      <c r="B2290">
        <v>1128299</v>
      </c>
      <c r="C2290" s="1">
        <v>44513</v>
      </c>
      <c r="D2290">
        <f>YEAR(salesbydate[[#This Row],[Invoice_Date]])</f>
        <v>2021</v>
      </c>
      <c r="E2290">
        <f>MONTH(salesbydate[[#This Row],[Invoice_Date]])</f>
        <v>11</v>
      </c>
      <c r="F2290">
        <f>ROUNDUP(MONTH(salesbydate[[#This Row],[Invoice_Date]])/3,0)</f>
        <v>4</v>
      </c>
      <c r="G2290">
        <f>WEEKNUM(salesbydate[[#This Row],[Invoice_Date]])</f>
        <v>46</v>
      </c>
      <c r="H2290" t="s">
        <v>47</v>
      </c>
      <c r="I2290" t="s">
        <v>89</v>
      </c>
      <c r="J2290" t="s">
        <v>90</v>
      </c>
      <c r="K2290" t="s">
        <v>22</v>
      </c>
      <c r="L2290" t="s">
        <v>145</v>
      </c>
      <c r="M2290" s="2">
        <v>70</v>
      </c>
      <c r="N2290" s="2">
        <v>475</v>
      </c>
      <c r="O2290" s="2">
        <v>332500</v>
      </c>
      <c r="P2290" s="2">
        <v>83125</v>
      </c>
      <c r="Q2290" s="8">
        <v>0.25</v>
      </c>
      <c r="R2290" t="s">
        <v>82</v>
      </c>
    </row>
    <row r="2291" spans="1:18" x14ac:dyDescent="0.35">
      <c r="A2291" t="s">
        <v>25</v>
      </c>
      <c r="B2291">
        <v>1128299</v>
      </c>
      <c r="C2291" s="1">
        <v>44542</v>
      </c>
      <c r="D2291">
        <f>YEAR(salesbydate[[#This Row],[Invoice_Date]])</f>
        <v>2021</v>
      </c>
      <c r="E2291">
        <f>MONTH(salesbydate[[#This Row],[Invoice_Date]])</f>
        <v>12</v>
      </c>
      <c r="F2291">
        <f>ROUNDUP(MONTH(salesbydate[[#This Row],[Invoice_Date]])/3,0)</f>
        <v>4</v>
      </c>
      <c r="G2291">
        <f>WEEKNUM(salesbydate[[#This Row],[Invoice_Date]])</f>
        <v>51</v>
      </c>
      <c r="H2291" t="s">
        <v>47</v>
      </c>
      <c r="I2291" t="s">
        <v>89</v>
      </c>
      <c r="J2291" t="s">
        <v>90</v>
      </c>
      <c r="K2291" t="s">
        <v>16</v>
      </c>
      <c r="L2291" t="s">
        <v>144</v>
      </c>
      <c r="M2291" s="2">
        <v>55</v>
      </c>
      <c r="N2291" s="2">
        <v>675</v>
      </c>
      <c r="O2291" s="2">
        <v>371250</v>
      </c>
      <c r="P2291" s="2">
        <v>148500</v>
      </c>
      <c r="Q2291" s="8">
        <v>0.4</v>
      </c>
      <c r="R2291" t="s">
        <v>82</v>
      </c>
    </row>
    <row r="2292" spans="1:18" x14ac:dyDescent="0.35">
      <c r="A2292" t="s">
        <v>25</v>
      </c>
      <c r="B2292">
        <v>1128299</v>
      </c>
      <c r="C2292" s="1">
        <v>44542</v>
      </c>
      <c r="D2292">
        <f>YEAR(salesbydate[[#This Row],[Invoice_Date]])</f>
        <v>2021</v>
      </c>
      <c r="E2292">
        <f>MONTH(salesbydate[[#This Row],[Invoice_Date]])</f>
        <v>12</v>
      </c>
      <c r="F2292">
        <f>ROUNDUP(MONTH(salesbydate[[#This Row],[Invoice_Date]])/3,0)</f>
        <v>4</v>
      </c>
      <c r="G2292">
        <f>WEEKNUM(salesbydate[[#This Row],[Invoice_Date]])</f>
        <v>51</v>
      </c>
      <c r="H2292" t="s">
        <v>47</v>
      </c>
      <c r="I2292" t="s">
        <v>89</v>
      </c>
      <c r="J2292" t="s">
        <v>90</v>
      </c>
      <c r="K2292" t="s">
        <v>18</v>
      </c>
      <c r="L2292" t="s">
        <v>144</v>
      </c>
      <c r="M2292" s="2">
        <v>60</v>
      </c>
      <c r="N2292" s="2">
        <v>675</v>
      </c>
      <c r="O2292" s="2">
        <v>405000</v>
      </c>
      <c r="P2292" s="2">
        <v>162000</v>
      </c>
      <c r="Q2292" s="8">
        <v>0.4</v>
      </c>
      <c r="R2292" t="s">
        <v>82</v>
      </c>
    </row>
    <row r="2293" spans="1:18" x14ac:dyDescent="0.35">
      <c r="A2293" t="s">
        <v>13</v>
      </c>
      <c r="B2293">
        <v>1128299</v>
      </c>
      <c r="C2293" s="1">
        <v>44542</v>
      </c>
      <c r="D2293">
        <f>YEAR(salesbydate[[#This Row],[Invoice_Date]])</f>
        <v>2021</v>
      </c>
      <c r="E2293">
        <f>MONTH(salesbydate[[#This Row],[Invoice_Date]])</f>
        <v>12</v>
      </c>
      <c r="F2293">
        <f>ROUNDUP(MONTH(salesbydate[[#This Row],[Invoice_Date]])/3,0)</f>
        <v>4</v>
      </c>
      <c r="G2293">
        <f>WEEKNUM(salesbydate[[#This Row],[Invoice_Date]])</f>
        <v>51</v>
      </c>
      <c r="H2293" t="s">
        <v>47</v>
      </c>
      <c r="I2293" t="s">
        <v>89</v>
      </c>
      <c r="J2293" t="s">
        <v>90</v>
      </c>
      <c r="K2293" t="s">
        <v>19</v>
      </c>
      <c r="L2293" t="s">
        <v>145</v>
      </c>
      <c r="M2293" s="2">
        <v>55</v>
      </c>
      <c r="N2293" s="2">
        <v>475</v>
      </c>
      <c r="O2293" s="2">
        <v>261250</v>
      </c>
      <c r="P2293" s="2">
        <v>91438</v>
      </c>
      <c r="Q2293" s="8">
        <v>0.35</v>
      </c>
      <c r="R2293" t="s">
        <v>82</v>
      </c>
    </row>
    <row r="2294" spans="1:18" x14ac:dyDescent="0.35">
      <c r="A2294" t="s">
        <v>13</v>
      </c>
      <c r="B2294">
        <v>1128299</v>
      </c>
      <c r="C2294" s="1">
        <v>44542</v>
      </c>
      <c r="D2294">
        <f>YEAR(salesbydate[[#This Row],[Invoice_Date]])</f>
        <v>2021</v>
      </c>
      <c r="E2294">
        <f>MONTH(salesbydate[[#This Row],[Invoice_Date]])</f>
        <v>12</v>
      </c>
      <c r="F2294">
        <f>ROUNDUP(MONTH(salesbydate[[#This Row],[Invoice_Date]])/3,0)</f>
        <v>4</v>
      </c>
      <c r="G2294">
        <f>WEEKNUM(salesbydate[[#This Row],[Invoice_Date]])</f>
        <v>51</v>
      </c>
      <c r="H2294" t="s">
        <v>47</v>
      </c>
      <c r="I2294" t="s">
        <v>89</v>
      </c>
      <c r="J2294" t="s">
        <v>90</v>
      </c>
      <c r="K2294" t="s">
        <v>20</v>
      </c>
      <c r="L2294" t="s">
        <v>145</v>
      </c>
      <c r="M2294" s="2">
        <v>55</v>
      </c>
      <c r="N2294" s="2">
        <v>475</v>
      </c>
      <c r="O2294" s="2">
        <v>261250</v>
      </c>
      <c r="P2294" s="2">
        <v>104500</v>
      </c>
      <c r="Q2294" s="8">
        <v>0.4</v>
      </c>
      <c r="R2294" t="s">
        <v>82</v>
      </c>
    </row>
    <row r="2295" spans="1:18" x14ac:dyDescent="0.35">
      <c r="A2295" t="s">
        <v>13</v>
      </c>
      <c r="B2295">
        <v>1128299</v>
      </c>
      <c r="C2295" s="1">
        <v>44542</v>
      </c>
      <c r="D2295">
        <f>YEAR(salesbydate[[#This Row],[Invoice_Date]])</f>
        <v>2021</v>
      </c>
      <c r="E2295">
        <f>MONTH(salesbydate[[#This Row],[Invoice_Date]])</f>
        <v>12</v>
      </c>
      <c r="F2295">
        <f>ROUNDUP(MONTH(salesbydate[[#This Row],[Invoice_Date]])/3,0)</f>
        <v>4</v>
      </c>
      <c r="G2295">
        <f>WEEKNUM(salesbydate[[#This Row],[Invoice_Date]])</f>
        <v>51</v>
      </c>
      <c r="H2295" t="s">
        <v>47</v>
      </c>
      <c r="I2295" t="s">
        <v>89</v>
      </c>
      <c r="J2295" t="s">
        <v>90</v>
      </c>
      <c r="K2295" t="s">
        <v>21</v>
      </c>
      <c r="L2295" t="s">
        <v>144</v>
      </c>
      <c r="M2295" s="2">
        <v>65</v>
      </c>
      <c r="N2295" s="2">
        <v>400</v>
      </c>
      <c r="O2295" s="2">
        <v>260000</v>
      </c>
      <c r="P2295" s="2">
        <v>91000</v>
      </c>
      <c r="Q2295" s="8">
        <v>0.35</v>
      </c>
      <c r="R2295" t="s">
        <v>82</v>
      </c>
    </row>
    <row r="2296" spans="1:18" x14ac:dyDescent="0.35">
      <c r="A2296" t="s">
        <v>13</v>
      </c>
      <c r="B2296">
        <v>1128299</v>
      </c>
      <c r="C2296" s="1">
        <v>44542</v>
      </c>
      <c r="D2296">
        <f>YEAR(salesbydate[[#This Row],[Invoice_Date]])</f>
        <v>2021</v>
      </c>
      <c r="E2296">
        <f>MONTH(salesbydate[[#This Row],[Invoice_Date]])</f>
        <v>12</v>
      </c>
      <c r="F2296">
        <f>ROUNDUP(MONTH(salesbydate[[#This Row],[Invoice_Date]])/3,0)</f>
        <v>4</v>
      </c>
      <c r="G2296">
        <f>WEEKNUM(salesbydate[[#This Row],[Invoice_Date]])</f>
        <v>51</v>
      </c>
      <c r="H2296" t="s">
        <v>47</v>
      </c>
      <c r="I2296" t="s">
        <v>89</v>
      </c>
      <c r="J2296" t="s">
        <v>90</v>
      </c>
      <c r="K2296" t="s">
        <v>22</v>
      </c>
      <c r="L2296" t="s">
        <v>145</v>
      </c>
      <c r="M2296" s="2">
        <v>70</v>
      </c>
      <c r="N2296" s="2">
        <v>500</v>
      </c>
      <c r="O2296" s="2">
        <v>350000</v>
      </c>
      <c r="P2296" s="2">
        <v>87500</v>
      </c>
      <c r="Q2296" s="8">
        <v>0.25</v>
      </c>
      <c r="R2296" t="s">
        <v>82</v>
      </c>
    </row>
    <row r="2297" spans="1:18" x14ac:dyDescent="0.35">
      <c r="A2297" t="s">
        <v>13</v>
      </c>
      <c r="B2297">
        <v>1185732</v>
      </c>
      <c r="C2297" s="1">
        <v>44205</v>
      </c>
      <c r="D2297">
        <f>YEAR(salesbydate[[#This Row],[Invoice_Date]])</f>
        <v>2021</v>
      </c>
      <c r="E2297">
        <f>MONTH(salesbydate[[#This Row],[Invoice_Date]])</f>
        <v>1</v>
      </c>
      <c r="F2297">
        <f>ROUNDUP(MONTH(salesbydate[[#This Row],[Invoice_Date]])/3,0)</f>
        <v>1</v>
      </c>
      <c r="G2297">
        <f>WEEKNUM(salesbydate[[#This Row],[Invoice_Date]])</f>
        <v>2</v>
      </c>
      <c r="H2297" t="s">
        <v>47</v>
      </c>
      <c r="I2297" t="s">
        <v>89</v>
      </c>
      <c r="J2297" t="s">
        <v>90</v>
      </c>
      <c r="K2297" t="s">
        <v>16</v>
      </c>
      <c r="L2297" t="s">
        <v>144</v>
      </c>
      <c r="M2297" s="2">
        <v>40</v>
      </c>
      <c r="N2297" s="2">
        <v>1025</v>
      </c>
      <c r="O2297" s="2">
        <v>410000</v>
      </c>
      <c r="P2297" s="2">
        <v>184500</v>
      </c>
      <c r="Q2297" s="8">
        <v>0.45</v>
      </c>
      <c r="R2297" t="s">
        <v>82</v>
      </c>
    </row>
    <row r="2298" spans="1:18" x14ac:dyDescent="0.35">
      <c r="A2298" t="s">
        <v>13</v>
      </c>
      <c r="B2298">
        <v>1185732</v>
      </c>
      <c r="C2298" s="1">
        <v>44205</v>
      </c>
      <c r="D2298">
        <f>YEAR(salesbydate[[#This Row],[Invoice_Date]])</f>
        <v>2021</v>
      </c>
      <c r="E2298">
        <f>MONTH(salesbydate[[#This Row],[Invoice_Date]])</f>
        <v>1</v>
      </c>
      <c r="F2298">
        <f>ROUNDUP(MONTH(salesbydate[[#This Row],[Invoice_Date]])/3,0)</f>
        <v>1</v>
      </c>
      <c r="G2298">
        <f>WEEKNUM(salesbydate[[#This Row],[Invoice_Date]])</f>
        <v>2</v>
      </c>
      <c r="H2298" t="s">
        <v>47</v>
      </c>
      <c r="I2298" t="s">
        <v>89</v>
      </c>
      <c r="J2298" t="s">
        <v>90</v>
      </c>
      <c r="K2298" t="s">
        <v>18</v>
      </c>
      <c r="L2298" t="s">
        <v>144</v>
      </c>
      <c r="M2298" s="2">
        <v>40</v>
      </c>
      <c r="N2298" s="2">
        <v>825</v>
      </c>
      <c r="O2298" s="2">
        <v>330000</v>
      </c>
      <c r="P2298" s="2">
        <v>115500</v>
      </c>
      <c r="Q2298" s="8">
        <v>0.35</v>
      </c>
      <c r="R2298" t="s">
        <v>82</v>
      </c>
    </row>
    <row r="2299" spans="1:18" x14ac:dyDescent="0.35">
      <c r="A2299" t="s">
        <v>13</v>
      </c>
      <c r="B2299">
        <v>1185732</v>
      </c>
      <c r="C2299" s="1">
        <v>44205</v>
      </c>
      <c r="D2299">
        <f>YEAR(salesbydate[[#This Row],[Invoice_Date]])</f>
        <v>2021</v>
      </c>
      <c r="E2299">
        <f>MONTH(salesbydate[[#This Row],[Invoice_Date]])</f>
        <v>1</v>
      </c>
      <c r="F2299">
        <f>ROUNDUP(MONTH(salesbydate[[#This Row],[Invoice_Date]])/3,0)</f>
        <v>1</v>
      </c>
      <c r="G2299">
        <f>WEEKNUM(salesbydate[[#This Row],[Invoice_Date]])</f>
        <v>2</v>
      </c>
      <c r="H2299" t="s">
        <v>47</v>
      </c>
      <c r="I2299" t="s">
        <v>89</v>
      </c>
      <c r="J2299" t="s">
        <v>90</v>
      </c>
      <c r="K2299" t="s">
        <v>19</v>
      </c>
      <c r="L2299" t="s">
        <v>145</v>
      </c>
      <c r="M2299" s="2">
        <v>30</v>
      </c>
      <c r="N2299" s="2">
        <v>825</v>
      </c>
      <c r="O2299" s="2">
        <v>247500</v>
      </c>
      <c r="P2299" s="2">
        <v>61875</v>
      </c>
      <c r="Q2299" s="8">
        <v>0.25</v>
      </c>
      <c r="R2299" t="s">
        <v>82</v>
      </c>
    </row>
    <row r="2300" spans="1:18" x14ac:dyDescent="0.35">
      <c r="A2300" t="s">
        <v>13</v>
      </c>
      <c r="B2300">
        <v>1185732</v>
      </c>
      <c r="C2300" s="1">
        <v>44205</v>
      </c>
      <c r="D2300">
        <f>YEAR(salesbydate[[#This Row],[Invoice_Date]])</f>
        <v>2021</v>
      </c>
      <c r="E2300">
        <f>MONTH(salesbydate[[#This Row],[Invoice_Date]])</f>
        <v>1</v>
      </c>
      <c r="F2300">
        <f>ROUNDUP(MONTH(salesbydate[[#This Row],[Invoice_Date]])/3,0)</f>
        <v>1</v>
      </c>
      <c r="G2300">
        <f>WEEKNUM(salesbydate[[#This Row],[Invoice_Date]])</f>
        <v>2</v>
      </c>
      <c r="H2300" t="s">
        <v>47</v>
      </c>
      <c r="I2300" t="s">
        <v>89</v>
      </c>
      <c r="J2300" t="s">
        <v>90</v>
      </c>
      <c r="K2300" t="s">
        <v>20</v>
      </c>
      <c r="L2300" t="s">
        <v>145</v>
      </c>
      <c r="M2300" s="2">
        <v>35</v>
      </c>
      <c r="N2300" s="2">
        <v>675</v>
      </c>
      <c r="O2300" s="2">
        <v>236250</v>
      </c>
      <c r="P2300" s="2">
        <v>70875</v>
      </c>
      <c r="Q2300" s="8">
        <v>0.3</v>
      </c>
      <c r="R2300" t="s">
        <v>82</v>
      </c>
    </row>
    <row r="2301" spans="1:18" x14ac:dyDescent="0.35">
      <c r="A2301" t="s">
        <v>13</v>
      </c>
      <c r="B2301">
        <v>1185732</v>
      </c>
      <c r="C2301" s="1">
        <v>44205</v>
      </c>
      <c r="D2301">
        <f>YEAR(salesbydate[[#This Row],[Invoice_Date]])</f>
        <v>2021</v>
      </c>
      <c r="E2301">
        <f>MONTH(salesbydate[[#This Row],[Invoice_Date]])</f>
        <v>1</v>
      </c>
      <c r="F2301">
        <f>ROUNDUP(MONTH(salesbydate[[#This Row],[Invoice_Date]])/3,0)</f>
        <v>1</v>
      </c>
      <c r="G2301">
        <f>WEEKNUM(salesbydate[[#This Row],[Invoice_Date]])</f>
        <v>2</v>
      </c>
      <c r="H2301" t="s">
        <v>47</v>
      </c>
      <c r="I2301" t="s">
        <v>89</v>
      </c>
      <c r="J2301" t="s">
        <v>90</v>
      </c>
      <c r="K2301" t="s">
        <v>21</v>
      </c>
      <c r="L2301" t="s">
        <v>144</v>
      </c>
      <c r="M2301" s="2">
        <v>50</v>
      </c>
      <c r="N2301" s="2">
        <v>725</v>
      </c>
      <c r="O2301" s="2">
        <v>362500</v>
      </c>
      <c r="P2301" s="2">
        <v>126875</v>
      </c>
      <c r="Q2301" s="8">
        <v>0.35</v>
      </c>
      <c r="R2301" t="s">
        <v>82</v>
      </c>
    </row>
    <row r="2302" spans="1:18" x14ac:dyDescent="0.35">
      <c r="A2302" t="s">
        <v>13</v>
      </c>
      <c r="B2302">
        <v>1185732</v>
      </c>
      <c r="C2302" s="1">
        <v>44205</v>
      </c>
      <c r="D2302">
        <f>YEAR(salesbydate[[#This Row],[Invoice_Date]])</f>
        <v>2021</v>
      </c>
      <c r="E2302">
        <f>MONTH(salesbydate[[#This Row],[Invoice_Date]])</f>
        <v>1</v>
      </c>
      <c r="F2302">
        <f>ROUNDUP(MONTH(salesbydate[[#This Row],[Invoice_Date]])/3,0)</f>
        <v>1</v>
      </c>
      <c r="G2302">
        <f>WEEKNUM(salesbydate[[#This Row],[Invoice_Date]])</f>
        <v>2</v>
      </c>
      <c r="H2302" t="s">
        <v>47</v>
      </c>
      <c r="I2302" t="s">
        <v>89</v>
      </c>
      <c r="J2302" t="s">
        <v>90</v>
      </c>
      <c r="K2302" t="s">
        <v>22</v>
      </c>
      <c r="L2302" t="s">
        <v>145</v>
      </c>
      <c r="M2302" s="2">
        <v>40</v>
      </c>
      <c r="N2302" s="2">
        <v>825</v>
      </c>
      <c r="O2302" s="2">
        <v>330000</v>
      </c>
      <c r="P2302" s="2">
        <v>165000</v>
      </c>
      <c r="Q2302" s="8">
        <v>0.5</v>
      </c>
      <c r="R2302" t="s">
        <v>82</v>
      </c>
    </row>
    <row r="2303" spans="1:18" x14ac:dyDescent="0.35">
      <c r="A2303" t="s">
        <v>13</v>
      </c>
      <c r="B2303">
        <v>1185732</v>
      </c>
      <c r="C2303" s="1">
        <v>44234</v>
      </c>
      <c r="D2303">
        <f>YEAR(salesbydate[[#This Row],[Invoice_Date]])</f>
        <v>2021</v>
      </c>
      <c r="E2303">
        <f>MONTH(salesbydate[[#This Row],[Invoice_Date]])</f>
        <v>2</v>
      </c>
      <c r="F2303">
        <f>ROUNDUP(MONTH(salesbydate[[#This Row],[Invoice_Date]])/3,0)</f>
        <v>1</v>
      </c>
      <c r="G2303">
        <f>WEEKNUM(salesbydate[[#This Row],[Invoice_Date]])</f>
        <v>7</v>
      </c>
      <c r="H2303" t="s">
        <v>47</v>
      </c>
      <c r="I2303" t="s">
        <v>89</v>
      </c>
      <c r="J2303" t="s">
        <v>90</v>
      </c>
      <c r="K2303" t="s">
        <v>16</v>
      </c>
      <c r="L2303" t="s">
        <v>144</v>
      </c>
      <c r="M2303" s="2">
        <v>40</v>
      </c>
      <c r="N2303" s="2">
        <v>1075</v>
      </c>
      <c r="O2303" s="2">
        <v>430000</v>
      </c>
      <c r="P2303" s="2">
        <v>193500</v>
      </c>
      <c r="Q2303" s="8">
        <v>0.45</v>
      </c>
      <c r="R2303" t="s">
        <v>82</v>
      </c>
    </row>
    <row r="2304" spans="1:18" x14ac:dyDescent="0.35">
      <c r="A2304" t="s">
        <v>13</v>
      </c>
      <c r="B2304">
        <v>1185732</v>
      </c>
      <c r="C2304" s="1">
        <v>44234</v>
      </c>
      <c r="D2304">
        <f>YEAR(salesbydate[[#This Row],[Invoice_Date]])</f>
        <v>2021</v>
      </c>
      <c r="E2304">
        <f>MONTH(salesbydate[[#This Row],[Invoice_Date]])</f>
        <v>2</v>
      </c>
      <c r="F2304">
        <f>ROUNDUP(MONTH(salesbydate[[#This Row],[Invoice_Date]])/3,0)</f>
        <v>1</v>
      </c>
      <c r="G2304">
        <f>WEEKNUM(salesbydate[[#This Row],[Invoice_Date]])</f>
        <v>7</v>
      </c>
      <c r="H2304" t="s">
        <v>47</v>
      </c>
      <c r="I2304" t="s">
        <v>89</v>
      </c>
      <c r="J2304" t="s">
        <v>90</v>
      </c>
      <c r="K2304" t="s">
        <v>18</v>
      </c>
      <c r="L2304" t="s">
        <v>144</v>
      </c>
      <c r="M2304" s="2">
        <v>40</v>
      </c>
      <c r="N2304" s="2">
        <v>725</v>
      </c>
      <c r="O2304" s="2">
        <v>290000</v>
      </c>
      <c r="P2304" s="2">
        <v>101500</v>
      </c>
      <c r="Q2304" s="8">
        <v>0.35</v>
      </c>
      <c r="R2304" t="s">
        <v>82</v>
      </c>
    </row>
    <row r="2305" spans="1:18" x14ac:dyDescent="0.35">
      <c r="A2305" t="s">
        <v>13</v>
      </c>
      <c r="B2305">
        <v>1185732</v>
      </c>
      <c r="C2305" s="1">
        <v>44234</v>
      </c>
      <c r="D2305">
        <f>YEAR(salesbydate[[#This Row],[Invoice_Date]])</f>
        <v>2021</v>
      </c>
      <c r="E2305">
        <f>MONTH(salesbydate[[#This Row],[Invoice_Date]])</f>
        <v>2</v>
      </c>
      <c r="F2305">
        <f>ROUNDUP(MONTH(salesbydate[[#This Row],[Invoice_Date]])/3,0)</f>
        <v>1</v>
      </c>
      <c r="G2305">
        <f>WEEKNUM(salesbydate[[#This Row],[Invoice_Date]])</f>
        <v>7</v>
      </c>
      <c r="H2305" t="s">
        <v>47</v>
      </c>
      <c r="I2305" t="s">
        <v>89</v>
      </c>
      <c r="J2305" t="s">
        <v>90</v>
      </c>
      <c r="K2305" t="s">
        <v>19</v>
      </c>
      <c r="L2305" t="s">
        <v>145</v>
      </c>
      <c r="M2305" s="2">
        <v>30</v>
      </c>
      <c r="N2305" s="2">
        <v>775</v>
      </c>
      <c r="O2305" s="2">
        <v>232500</v>
      </c>
      <c r="P2305" s="2">
        <v>58125</v>
      </c>
      <c r="Q2305" s="8">
        <v>0.25</v>
      </c>
      <c r="R2305" t="s">
        <v>82</v>
      </c>
    </row>
    <row r="2306" spans="1:18" x14ac:dyDescent="0.35">
      <c r="A2306" t="s">
        <v>13</v>
      </c>
      <c r="B2306">
        <v>1185732</v>
      </c>
      <c r="C2306" s="1">
        <v>44234</v>
      </c>
      <c r="D2306">
        <f>YEAR(salesbydate[[#This Row],[Invoice_Date]])</f>
        <v>2021</v>
      </c>
      <c r="E2306">
        <f>MONTH(salesbydate[[#This Row],[Invoice_Date]])</f>
        <v>2</v>
      </c>
      <c r="F2306">
        <f>ROUNDUP(MONTH(salesbydate[[#This Row],[Invoice_Date]])/3,0)</f>
        <v>1</v>
      </c>
      <c r="G2306">
        <f>WEEKNUM(salesbydate[[#This Row],[Invoice_Date]])</f>
        <v>7</v>
      </c>
      <c r="H2306" t="s">
        <v>47</v>
      </c>
      <c r="I2306" t="s">
        <v>91</v>
      </c>
      <c r="J2306" t="s">
        <v>92</v>
      </c>
      <c r="K2306" t="s">
        <v>20</v>
      </c>
      <c r="L2306" t="s">
        <v>145</v>
      </c>
      <c r="M2306" s="2">
        <v>35</v>
      </c>
      <c r="N2306" s="2">
        <v>625</v>
      </c>
      <c r="O2306" s="2">
        <v>218750</v>
      </c>
      <c r="P2306" s="2">
        <v>65625</v>
      </c>
      <c r="Q2306" s="8">
        <v>0.3</v>
      </c>
      <c r="R2306" t="s">
        <v>82</v>
      </c>
    </row>
    <row r="2307" spans="1:18" x14ac:dyDescent="0.35">
      <c r="A2307" t="s">
        <v>13</v>
      </c>
      <c r="B2307">
        <v>1185732</v>
      </c>
      <c r="C2307" s="1">
        <v>44234</v>
      </c>
      <c r="D2307">
        <f>YEAR(salesbydate[[#This Row],[Invoice_Date]])</f>
        <v>2021</v>
      </c>
      <c r="E2307">
        <f>MONTH(salesbydate[[#This Row],[Invoice_Date]])</f>
        <v>2</v>
      </c>
      <c r="F2307">
        <f>ROUNDUP(MONTH(salesbydate[[#This Row],[Invoice_Date]])/3,0)</f>
        <v>1</v>
      </c>
      <c r="G2307">
        <f>WEEKNUM(salesbydate[[#This Row],[Invoice_Date]])</f>
        <v>7</v>
      </c>
      <c r="H2307" t="s">
        <v>47</v>
      </c>
      <c r="I2307" t="s">
        <v>91</v>
      </c>
      <c r="J2307" t="s">
        <v>92</v>
      </c>
      <c r="K2307" t="s">
        <v>21</v>
      </c>
      <c r="L2307" t="s">
        <v>144</v>
      </c>
      <c r="M2307" s="2">
        <v>50</v>
      </c>
      <c r="N2307" s="2">
        <v>700</v>
      </c>
      <c r="O2307" s="2">
        <v>350000</v>
      </c>
      <c r="P2307" s="2">
        <v>122500</v>
      </c>
      <c r="Q2307" s="8">
        <v>0.35</v>
      </c>
      <c r="R2307" t="s">
        <v>82</v>
      </c>
    </row>
    <row r="2308" spans="1:18" x14ac:dyDescent="0.35">
      <c r="A2308" t="s">
        <v>13</v>
      </c>
      <c r="B2308">
        <v>1185732</v>
      </c>
      <c r="C2308" s="1">
        <v>44234</v>
      </c>
      <c r="D2308">
        <f>YEAR(salesbydate[[#This Row],[Invoice_Date]])</f>
        <v>2021</v>
      </c>
      <c r="E2308">
        <f>MONTH(salesbydate[[#This Row],[Invoice_Date]])</f>
        <v>2</v>
      </c>
      <c r="F2308">
        <f>ROUNDUP(MONTH(salesbydate[[#This Row],[Invoice_Date]])/3,0)</f>
        <v>1</v>
      </c>
      <c r="G2308">
        <f>WEEKNUM(salesbydate[[#This Row],[Invoice_Date]])</f>
        <v>7</v>
      </c>
      <c r="H2308" t="s">
        <v>47</v>
      </c>
      <c r="I2308" t="s">
        <v>91</v>
      </c>
      <c r="J2308" t="s">
        <v>92</v>
      </c>
      <c r="K2308" t="s">
        <v>22</v>
      </c>
      <c r="L2308" t="s">
        <v>145</v>
      </c>
      <c r="M2308" s="2">
        <v>35</v>
      </c>
      <c r="N2308" s="2">
        <v>800</v>
      </c>
      <c r="O2308" s="2">
        <v>280000</v>
      </c>
      <c r="P2308" s="2">
        <v>140000</v>
      </c>
      <c r="Q2308" s="8">
        <v>0.5</v>
      </c>
      <c r="R2308" t="s">
        <v>82</v>
      </c>
    </row>
    <row r="2309" spans="1:18" x14ac:dyDescent="0.35">
      <c r="A2309" t="s">
        <v>13</v>
      </c>
      <c r="B2309">
        <v>1185732</v>
      </c>
      <c r="C2309" s="1">
        <v>44260</v>
      </c>
      <c r="D2309">
        <f>YEAR(salesbydate[[#This Row],[Invoice_Date]])</f>
        <v>2021</v>
      </c>
      <c r="E2309">
        <f>MONTH(salesbydate[[#This Row],[Invoice_Date]])</f>
        <v>3</v>
      </c>
      <c r="F2309">
        <f>ROUNDUP(MONTH(salesbydate[[#This Row],[Invoice_Date]])/3,0)</f>
        <v>1</v>
      </c>
      <c r="G2309">
        <f>WEEKNUM(salesbydate[[#This Row],[Invoice_Date]])</f>
        <v>10</v>
      </c>
      <c r="H2309" t="s">
        <v>47</v>
      </c>
      <c r="I2309" t="s">
        <v>91</v>
      </c>
      <c r="J2309" t="s">
        <v>92</v>
      </c>
      <c r="K2309" t="s">
        <v>16</v>
      </c>
      <c r="L2309" t="s">
        <v>144</v>
      </c>
      <c r="M2309" s="2">
        <v>35</v>
      </c>
      <c r="N2309" s="2">
        <v>1020</v>
      </c>
      <c r="O2309" s="2">
        <v>357000</v>
      </c>
      <c r="P2309" s="2">
        <v>160650</v>
      </c>
      <c r="Q2309" s="8">
        <v>0.45</v>
      </c>
      <c r="R2309" t="s">
        <v>82</v>
      </c>
    </row>
    <row r="2310" spans="1:18" x14ac:dyDescent="0.35">
      <c r="A2310" t="s">
        <v>13</v>
      </c>
      <c r="B2310">
        <v>1185732</v>
      </c>
      <c r="C2310" s="1">
        <v>44260</v>
      </c>
      <c r="D2310">
        <f>YEAR(salesbydate[[#This Row],[Invoice_Date]])</f>
        <v>2021</v>
      </c>
      <c r="E2310">
        <f>MONTH(salesbydate[[#This Row],[Invoice_Date]])</f>
        <v>3</v>
      </c>
      <c r="F2310">
        <f>ROUNDUP(MONTH(salesbydate[[#This Row],[Invoice_Date]])/3,0)</f>
        <v>1</v>
      </c>
      <c r="G2310">
        <f>WEEKNUM(salesbydate[[#This Row],[Invoice_Date]])</f>
        <v>10</v>
      </c>
      <c r="H2310" t="s">
        <v>47</v>
      </c>
      <c r="I2310" t="s">
        <v>91</v>
      </c>
      <c r="J2310" t="s">
        <v>92</v>
      </c>
      <c r="K2310" t="s">
        <v>18</v>
      </c>
      <c r="L2310" t="s">
        <v>144</v>
      </c>
      <c r="M2310" s="2">
        <v>35</v>
      </c>
      <c r="N2310" s="2">
        <v>700</v>
      </c>
      <c r="O2310" s="2">
        <v>245000</v>
      </c>
      <c r="P2310" s="2">
        <v>85750</v>
      </c>
      <c r="Q2310" s="8">
        <v>0.35</v>
      </c>
      <c r="R2310" t="s">
        <v>82</v>
      </c>
    </row>
    <row r="2311" spans="1:18" x14ac:dyDescent="0.35">
      <c r="A2311" t="s">
        <v>13</v>
      </c>
      <c r="B2311">
        <v>1185732</v>
      </c>
      <c r="C2311" s="1">
        <v>44260</v>
      </c>
      <c r="D2311">
        <f>YEAR(salesbydate[[#This Row],[Invoice_Date]])</f>
        <v>2021</v>
      </c>
      <c r="E2311">
        <f>MONTH(salesbydate[[#This Row],[Invoice_Date]])</f>
        <v>3</v>
      </c>
      <c r="F2311">
        <f>ROUNDUP(MONTH(salesbydate[[#This Row],[Invoice_Date]])/3,0)</f>
        <v>1</v>
      </c>
      <c r="G2311">
        <f>WEEKNUM(salesbydate[[#This Row],[Invoice_Date]])</f>
        <v>10</v>
      </c>
      <c r="H2311" t="s">
        <v>47</v>
      </c>
      <c r="I2311" t="s">
        <v>91</v>
      </c>
      <c r="J2311" t="s">
        <v>92</v>
      </c>
      <c r="K2311" t="s">
        <v>19</v>
      </c>
      <c r="L2311" t="s">
        <v>145</v>
      </c>
      <c r="M2311" s="2">
        <v>25</v>
      </c>
      <c r="N2311" s="2">
        <v>725</v>
      </c>
      <c r="O2311" s="2">
        <v>181250</v>
      </c>
      <c r="P2311" s="2">
        <v>45313</v>
      </c>
      <c r="Q2311" s="8">
        <v>0.25</v>
      </c>
      <c r="R2311" t="s">
        <v>82</v>
      </c>
    </row>
    <row r="2312" spans="1:18" x14ac:dyDescent="0.35">
      <c r="A2312" t="s">
        <v>13</v>
      </c>
      <c r="B2312">
        <v>1185732</v>
      </c>
      <c r="C2312" s="1">
        <v>44260</v>
      </c>
      <c r="D2312">
        <f>YEAR(salesbydate[[#This Row],[Invoice_Date]])</f>
        <v>2021</v>
      </c>
      <c r="E2312">
        <f>MONTH(salesbydate[[#This Row],[Invoice_Date]])</f>
        <v>3</v>
      </c>
      <c r="F2312">
        <f>ROUNDUP(MONTH(salesbydate[[#This Row],[Invoice_Date]])/3,0)</f>
        <v>1</v>
      </c>
      <c r="G2312">
        <f>WEEKNUM(salesbydate[[#This Row],[Invoice_Date]])</f>
        <v>10</v>
      </c>
      <c r="H2312" t="s">
        <v>47</v>
      </c>
      <c r="I2312" t="s">
        <v>91</v>
      </c>
      <c r="J2312" t="s">
        <v>92</v>
      </c>
      <c r="K2312" t="s">
        <v>20</v>
      </c>
      <c r="L2312" t="s">
        <v>145</v>
      </c>
      <c r="M2312" s="2">
        <v>30</v>
      </c>
      <c r="N2312" s="2">
        <v>575</v>
      </c>
      <c r="O2312" s="2">
        <v>172500</v>
      </c>
      <c r="P2312" s="2">
        <v>51750</v>
      </c>
      <c r="Q2312" s="8">
        <v>0.3</v>
      </c>
      <c r="R2312" t="s">
        <v>82</v>
      </c>
    </row>
    <row r="2313" spans="1:18" x14ac:dyDescent="0.35">
      <c r="A2313" t="s">
        <v>13</v>
      </c>
      <c r="B2313">
        <v>1185732</v>
      </c>
      <c r="C2313" s="1">
        <v>44260</v>
      </c>
      <c r="D2313">
        <f>YEAR(salesbydate[[#This Row],[Invoice_Date]])</f>
        <v>2021</v>
      </c>
      <c r="E2313">
        <f>MONTH(salesbydate[[#This Row],[Invoice_Date]])</f>
        <v>3</v>
      </c>
      <c r="F2313">
        <f>ROUNDUP(MONTH(salesbydate[[#This Row],[Invoice_Date]])/3,0)</f>
        <v>1</v>
      </c>
      <c r="G2313">
        <f>WEEKNUM(salesbydate[[#This Row],[Invoice_Date]])</f>
        <v>10</v>
      </c>
      <c r="H2313" t="s">
        <v>47</v>
      </c>
      <c r="I2313" t="s">
        <v>91</v>
      </c>
      <c r="J2313" t="s">
        <v>92</v>
      </c>
      <c r="K2313" t="s">
        <v>21</v>
      </c>
      <c r="L2313" t="s">
        <v>144</v>
      </c>
      <c r="M2313" s="2">
        <v>45</v>
      </c>
      <c r="N2313" s="2">
        <v>625</v>
      </c>
      <c r="O2313" s="2">
        <v>281250</v>
      </c>
      <c r="P2313" s="2">
        <v>98438</v>
      </c>
      <c r="Q2313" s="8">
        <v>0.35</v>
      </c>
      <c r="R2313" t="s">
        <v>82</v>
      </c>
    </row>
    <row r="2314" spans="1:18" x14ac:dyDescent="0.35">
      <c r="A2314" t="s">
        <v>13</v>
      </c>
      <c r="B2314">
        <v>1185732</v>
      </c>
      <c r="C2314" s="1">
        <v>44260</v>
      </c>
      <c r="D2314">
        <f>YEAR(salesbydate[[#This Row],[Invoice_Date]])</f>
        <v>2021</v>
      </c>
      <c r="E2314">
        <f>MONTH(salesbydate[[#This Row],[Invoice_Date]])</f>
        <v>3</v>
      </c>
      <c r="F2314">
        <f>ROUNDUP(MONTH(salesbydate[[#This Row],[Invoice_Date]])/3,0)</f>
        <v>1</v>
      </c>
      <c r="G2314">
        <f>WEEKNUM(salesbydate[[#This Row],[Invoice_Date]])</f>
        <v>10</v>
      </c>
      <c r="H2314" t="s">
        <v>47</v>
      </c>
      <c r="I2314" t="s">
        <v>91</v>
      </c>
      <c r="J2314" t="s">
        <v>92</v>
      </c>
      <c r="K2314" t="s">
        <v>22</v>
      </c>
      <c r="L2314" t="s">
        <v>145</v>
      </c>
      <c r="M2314" s="2">
        <v>35</v>
      </c>
      <c r="N2314" s="2">
        <v>725</v>
      </c>
      <c r="O2314" s="2">
        <v>253750</v>
      </c>
      <c r="P2314" s="2">
        <v>126875</v>
      </c>
      <c r="Q2314" s="8">
        <v>0.5</v>
      </c>
      <c r="R2314" t="s">
        <v>82</v>
      </c>
    </row>
    <row r="2315" spans="1:18" x14ac:dyDescent="0.35">
      <c r="A2315" t="s">
        <v>13</v>
      </c>
      <c r="B2315">
        <v>1185732</v>
      </c>
      <c r="C2315" s="1">
        <v>44292</v>
      </c>
      <c r="D2315">
        <f>YEAR(salesbydate[[#This Row],[Invoice_Date]])</f>
        <v>2021</v>
      </c>
      <c r="E2315">
        <f>MONTH(salesbydate[[#This Row],[Invoice_Date]])</f>
        <v>4</v>
      </c>
      <c r="F2315">
        <f>ROUNDUP(MONTH(salesbydate[[#This Row],[Invoice_Date]])/3,0)</f>
        <v>2</v>
      </c>
      <c r="G2315">
        <f>WEEKNUM(salesbydate[[#This Row],[Invoice_Date]])</f>
        <v>15</v>
      </c>
      <c r="H2315" t="s">
        <v>47</v>
      </c>
      <c r="I2315" t="s">
        <v>91</v>
      </c>
      <c r="J2315" t="s">
        <v>92</v>
      </c>
      <c r="K2315" t="s">
        <v>16</v>
      </c>
      <c r="L2315" t="s">
        <v>144</v>
      </c>
      <c r="M2315" s="2">
        <v>35</v>
      </c>
      <c r="N2315" s="2">
        <v>975</v>
      </c>
      <c r="O2315" s="2">
        <v>341250</v>
      </c>
      <c r="P2315" s="2">
        <v>153563</v>
      </c>
      <c r="Q2315" s="8">
        <v>0.45</v>
      </c>
      <c r="R2315" t="s">
        <v>82</v>
      </c>
    </row>
    <row r="2316" spans="1:18" x14ac:dyDescent="0.35">
      <c r="A2316" t="s">
        <v>13</v>
      </c>
      <c r="B2316">
        <v>1185732</v>
      </c>
      <c r="C2316" s="1">
        <v>44292</v>
      </c>
      <c r="D2316">
        <f>YEAR(salesbydate[[#This Row],[Invoice_Date]])</f>
        <v>2021</v>
      </c>
      <c r="E2316">
        <f>MONTH(salesbydate[[#This Row],[Invoice_Date]])</f>
        <v>4</v>
      </c>
      <c r="F2316">
        <f>ROUNDUP(MONTH(salesbydate[[#This Row],[Invoice_Date]])/3,0)</f>
        <v>2</v>
      </c>
      <c r="G2316">
        <f>WEEKNUM(salesbydate[[#This Row],[Invoice_Date]])</f>
        <v>15</v>
      </c>
      <c r="H2316" t="s">
        <v>47</v>
      </c>
      <c r="I2316" t="s">
        <v>91</v>
      </c>
      <c r="J2316" t="s">
        <v>92</v>
      </c>
      <c r="K2316" t="s">
        <v>18</v>
      </c>
      <c r="L2316" t="s">
        <v>144</v>
      </c>
      <c r="M2316" s="2">
        <v>35</v>
      </c>
      <c r="N2316" s="2">
        <v>675</v>
      </c>
      <c r="O2316" s="2">
        <v>236250</v>
      </c>
      <c r="P2316" s="2">
        <v>82688</v>
      </c>
      <c r="Q2316" s="8">
        <v>0.35</v>
      </c>
      <c r="R2316" t="s">
        <v>82</v>
      </c>
    </row>
    <row r="2317" spans="1:18" x14ac:dyDescent="0.35">
      <c r="A2317" t="s">
        <v>13</v>
      </c>
      <c r="B2317">
        <v>1185732</v>
      </c>
      <c r="C2317" s="1">
        <v>44292</v>
      </c>
      <c r="D2317">
        <f>YEAR(salesbydate[[#This Row],[Invoice_Date]])</f>
        <v>2021</v>
      </c>
      <c r="E2317">
        <f>MONTH(salesbydate[[#This Row],[Invoice_Date]])</f>
        <v>4</v>
      </c>
      <c r="F2317">
        <f>ROUNDUP(MONTH(salesbydate[[#This Row],[Invoice_Date]])/3,0)</f>
        <v>2</v>
      </c>
      <c r="G2317">
        <f>WEEKNUM(salesbydate[[#This Row],[Invoice_Date]])</f>
        <v>15</v>
      </c>
      <c r="H2317" t="s">
        <v>47</v>
      </c>
      <c r="I2317" t="s">
        <v>91</v>
      </c>
      <c r="J2317" t="s">
        <v>92</v>
      </c>
      <c r="K2317" t="s">
        <v>19</v>
      </c>
      <c r="L2317" t="s">
        <v>145</v>
      </c>
      <c r="M2317" s="2">
        <v>25</v>
      </c>
      <c r="N2317" s="2">
        <v>675</v>
      </c>
      <c r="O2317" s="2">
        <v>168750</v>
      </c>
      <c r="P2317" s="2">
        <v>42188</v>
      </c>
      <c r="Q2317" s="8">
        <v>0.25</v>
      </c>
      <c r="R2317" t="s">
        <v>82</v>
      </c>
    </row>
    <row r="2318" spans="1:18" x14ac:dyDescent="0.35">
      <c r="A2318" t="s">
        <v>13</v>
      </c>
      <c r="B2318">
        <v>1185732</v>
      </c>
      <c r="C2318" s="1">
        <v>44292</v>
      </c>
      <c r="D2318">
        <f>YEAR(salesbydate[[#This Row],[Invoice_Date]])</f>
        <v>2021</v>
      </c>
      <c r="E2318">
        <f>MONTH(salesbydate[[#This Row],[Invoice_Date]])</f>
        <v>4</v>
      </c>
      <c r="F2318">
        <f>ROUNDUP(MONTH(salesbydate[[#This Row],[Invoice_Date]])/3,0)</f>
        <v>2</v>
      </c>
      <c r="G2318">
        <f>WEEKNUM(salesbydate[[#This Row],[Invoice_Date]])</f>
        <v>15</v>
      </c>
      <c r="H2318" t="s">
        <v>47</v>
      </c>
      <c r="I2318" t="s">
        <v>91</v>
      </c>
      <c r="J2318" t="s">
        <v>92</v>
      </c>
      <c r="K2318" t="s">
        <v>20</v>
      </c>
      <c r="L2318" t="s">
        <v>145</v>
      </c>
      <c r="M2318" s="2">
        <v>30</v>
      </c>
      <c r="N2318" s="2">
        <v>600</v>
      </c>
      <c r="O2318" s="2">
        <v>180000</v>
      </c>
      <c r="P2318" s="2">
        <v>54000</v>
      </c>
      <c r="Q2318" s="8">
        <v>0.3</v>
      </c>
      <c r="R2318" t="s">
        <v>82</v>
      </c>
    </row>
    <row r="2319" spans="1:18" x14ac:dyDescent="0.35">
      <c r="A2319" t="s">
        <v>13</v>
      </c>
      <c r="B2319">
        <v>1185732</v>
      </c>
      <c r="C2319" s="1">
        <v>44292</v>
      </c>
      <c r="D2319">
        <f>YEAR(salesbydate[[#This Row],[Invoice_Date]])</f>
        <v>2021</v>
      </c>
      <c r="E2319">
        <f>MONTH(salesbydate[[#This Row],[Invoice_Date]])</f>
        <v>4</v>
      </c>
      <c r="F2319">
        <f>ROUNDUP(MONTH(salesbydate[[#This Row],[Invoice_Date]])/3,0)</f>
        <v>2</v>
      </c>
      <c r="G2319">
        <f>WEEKNUM(salesbydate[[#This Row],[Invoice_Date]])</f>
        <v>15</v>
      </c>
      <c r="H2319" t="s">
        <v>47</v>
      </c>
      <c r="I2319" t="s">
        <v>91</v>
      </c>
      <c r="J2319" t="s">
        <v>92</v>
      </c>
      <c r="K2319" t="s">
        <v>21</v>
      </c>
      <c r="L2319" t="s">
        <v>144</v>
      </c>
      <c r="M2319" s="2">
        <v>50</v>
      </c>
      <c r="N2319" s="2">
        <v>625</v>
      </c>
      <c r="O2319" s="2">
        <v>312500</v>
      </c>
      <c r="P2319" s="2">
        <v>109375</v>
      </c>
      <c r="Q2319" s="8">
        <v>0.35</v>
      </c>
      <c r="R2319" t="s">
        <v>82</v>
      </c>
    </row>
    <row r="2320" spans="1:18" x14ac:dyDescent="0.35">
      <c r="A2320" t="s">
        <v>13</v>
      </c>
      <c r="B2320">
        <v>1185732</v>
      </c>
      <c r="C2320" s="1">
        <v>44292</v>
      </c>
      <c r="D2320">
        <f>YEAR(salesbydate[[#This Row],[Invoice_Date]])</f>
        <v>2021</v>
      </c>
      <c r="E2320">
        <f>MONTH(salesbydate[[#This Row],[Invoice_Date]])</f>
        <v>4</v>
      </c>
      <c r="F2320">
        <f>ROUNDUP(MONTH(salesbydate[[#This Row],[Invoice_Date]])/3,0)</f>
        <v>2</v>
      </c>
      <c r="G2320">
        <f>WEEKNUM(salesbydate[[#This Row],[Invoice_Date]])</f>
        <v>15</v>
      </c>
      <c r="H2320" t="s">
        <v>47</v>
      </c>
      <c r="I2320" t="s">
        <v>91</v>
      </c>
      <c r="J2320" t="s">
        <v>92</v>
      </c>
      <c r="K2320" t="s">
        <v>22</v>
      </c>
      <c r="L2320" t="s">
        <v>145</v>
      </c>
      <c r="M2320" s="2">
        <v>40</v>
      </c>
      <c r="N2320" s="2">
        <v>775</v>
      </c>
      <c r="O2320" s="2">
        <v>310000</v>
      </c>
      <c r="P2320" s="2">
        <v>155000</v>
      </c>
      <c r="Q2320" s="8">
        <v>0.5</v>
      </c>
      <c r="R2320" t="s">
        <v>82</v>
      </c>
    </row>
    <row r="2321" spans="1:18" x14ac:dyDescent="0.35">
      <c r="A2321" t="s">
        <v>13</v>
      </c>
      <c r="B2321">
        <v>1185732</v>
      </c>
      <c r="C2321" s="1">
        <v>44321</v>
      </c>
      <c r="D2321">
        <f>YEAR(salesbydate[[#This Row],[Invoice_Date]])</f>
        <v>2021</v>
      </c>
      <c r="E2321">
        <f>MONTH(salesbydate[[#This Row],[Invoice_Date]])</f>
        <v>5</v>
      </c>
      <c r="F2321">
        <f>ROUNDUP(MONTH(salesbydate[[#This Row],[Invoice_Date]])/3,0)</f>
        <v>2</v>
      </c>
      <c r="G2321">
        <f>WEEKNUM(salesbydate[[#This Row],[Invoice_Date]])</f>
        <v>19</v>
      </c>
      <c r="H2321" t="s">
        <v>47</v>
      </c>
      <c r="I2321" t="s">
        <v>91</v>
      </c>
      <c r="J2321" t="s">
        <v>92</v>
      </c>
      <c r="K2321" t="s">
        <v>16</v>
      </c>
      <c r="L2321" t="s">
        <v>144</v>
      </c>
      <c r="M2321" s="2">
        <v>50</v>
      </c>
      <c r="N2321" s="2">
        <v>1045</v>
      </c>
      <c r="O2321" s="2">
        <v>522500</v>
      </c>
      <c r="P2321" s="2">
        <v>235125</v>
      </c>
      <c r="Q2321" s="8">
        <v>0.45</v>
      </c>
      <c r="R2321" t="s">
        <v>82</v>
      </c>
    </row>
    <row r="2322" spans="1:18" x14ac:dyDescent="0.35">
      <c r="A2322" t="s">
        <v>13</v>
      </c>
      <c r="B2322">
        <v>1185732</v>
      </c>
      <c r="C2322" s="1">
        <v>44321</v>
      </c>
      <c r="D2322">
        <f>YEAR(salesbydate[[#This Row],[Invoice_Date]])</f>
        <v>2021</v>
      </c>
      <c r="E2322">
        <f>MONTH(salesbydate[[#This Row],[Invoice_Date]])</f>
        <v>5</v>
      </c>
      <c r="F2322">
        <f>ROUNDUP(MONTH(salesbydate[[#This Row],[Invoice_Date]])/3,0)</f>
        <v>2</v>
      </c>
      <c r="G2322">
        <f>WEEKNUM(salesbydate[[#This Row],[Invoice_Date]])</f>
        <v>19</v>
      </c>
      <c r="H2322" t="s">
        <v>47</v>
      </c>
      <c r="I2322" t="s">
        <v>91</v>
      </c>
      <c r="J2322" t="s">
        <v>92</v>
      </c>
      <c r="K2322" t="s">
        <v>18</v>
      </c>
      <c r="L2322" t="s">
        <v>144</v>
      </c>
      <c r="M2322" s="2">
        <v>50</v>
      </c>
      <c r="N2322" s="2">
        <v>750</v>
      </c>
      <c r="O2322" s="2">
        <v>375000</v>
      </c>
      <c r="P2322" s="2">
        <v>131250</v>
      </c>
      <c r="Q2322" s="8">
        <v>0.35</v>
      </c>
      <c r="R2322" t="s">
        <v>82</v>
      </c>
    </row>
    <row r="2323" spans="1:18" x14ac:dyDescent="0.35">
      <c r="A2323" t="s">
        <v>13</v>
      </c>
      <c r="B2323">
        <v>1185732</v>
      </c>
      <c r="C2323" s="1">
        <v>44321</v>
      </c>
      <c r="D2323">
        <f>YEAR(salesbydate[[#This Row],[Invoice_Date]])</f>
        <v>2021</v>
      </c>
      <c r="E2323">
        <f>MONTH(salesbydate[[#This Row],[Invoice_Date]])</f>
        <v>5</v>
      </c>
      <c r="F2323">
        <f>ROUNDUP(MONTH(salesbydate[[#This Row],[Invoice_Date]])/3,0)</f>
        <v>2</v>
      </c>
      <c r="G2323">
        <f>WEEKNUM(salesbydate[[#This Row],[Invoice_Date]])</f>
        <v>19</v>
      </c>
      <c r="H2323" t="s">
        <v>47</v>
      </c>
      <c r="I2323" t="s">
        <v>91</v>
      </c>
      <c r="J2323" t="s">
        <v>92</v>
      </c>
      <c r="K2323" t="s">
        <v>19</v>
      </c>
      <c r="L2323" t="s">
        <v>145</v>
      </c>
      <c r="M2323" s="2">
        <v>45</v>
      </c>
      <c r="N2323" s="2">
        <v>725</v>
      </c>
      <c r="O2323" s="2">
        <v>326250</v>
      </c>
      <c r="P2323" s="2">
        <v>81563</v>
      </c>
      <c r="Q2323" s="8">
        <v>0.25</v>
      </c>
      <c r="R2323" t="s">
        <v>82</v>
      </c>
    </row>
    <row r="2324" spans="1:18" x14ac:dyDescent="0.35">
      <c r="A2324" t="s">
        <v>13</v>
      </c>
      <c r="B2324">
        <v>1185732</v>
      </c>
      <c r="C2324" s="1">
        <v>44321</v>
      </c>
      <c r="D2324">
        <f>YEAR(salesbydate[[#This Row],[Invoice_Date]])</f>
        <v>2021</v>
      </c>
      <c r="E2324">
        <f>MONTH(salesbydate[[#This Row],[Invoice_Date]])</f>
        <v>5</v>
      </c>
      <c r="F2324">
        <f>ROUNDUP(MONTH(salesbydate[[#This Row],[Invoice_Date]])/3,0)</f>
        <v>2</v>
      </c>
      <c r="G2324">
        <f>WEEKNUM(salesbydate[[#This Row],[Invoice_Date]])</f>
        <v>19</v>
      </c>
      <c r="H2324" t="s">
        <v>47</v>
      </c>
      <c r="I2324" t="s">
        <v>91</v>
      </c>
      <c r="J2324" t="s">
        <v>92</v>
      </c>
      <c r="K2324" t="s">
        <v>20</v>
      </c>
      <c r="L2324" t="s">
        <v>145</v>
      </c>
      <c r="M2324" s="2">
        <v>45</v>
      </c>
      <c r="N2324" s="2">
        <v>675</v>
      </c>
      <c r="O2324" s="2">
        <v>303750</v>
      </c>
      <c r="P2324" s="2">
        <v>91125</v>
      </c>
      <c r="Q2324" s="8">
        <v>0.3</v>
      </c>
      <c r="R2324" t="s">
        <v>82</v>
      </c>
    </row>
    <row r="2325" spans="1:18" x14ac:dyDescent="0.35">
      <c r="A2325" t="s">
        <v>13</v>
      </c>
      <c r="B2325">
        <v>1185732</v>
      </c>
      <c r="C2325" s="1">
        <v>44321</v>
      </c>
      <c r="D2325">
        <f>YEAR(salesbydate[[#This Row],[Invoice_Date]])</f>
        <v>2021</v>
      </c>
      <c r="E2325">
        <f>MONTH(salesbydate[[#This Row],[Invoice_Date]])</f>
        <v>5</v>
      </c>
      <c r="F2325">
        <f>ROUNDUP(MONTH(salesbydate[[#This Row],[Invoice_Date]])/3,0)</f>
        <v>2</v>
      </c>
      <c r="G2325">
        <f>WEEKNUM(salesbydate[[#This Row],[Invoice_Date]])</f>
        <v>19</v>
      </c>
      <c r="H2325" t="s">
        <v>47</v>
      </c>
      <c r="I2325" t="s">
        <v>91</v>
      </c>
      <c r="J2325" t="s">
        <v>92</v>
      </c>
      <c r="K2325" t="s">
        <v>21</v>
      </c>
      <c r="L2325" t="s">
        <v>144</v>
      </c>
      <c r="M2325" s="2">
        <v>55</v>
      </c>
      <c r="N2325" s="2">
        <v>700</v>
      </c>
      <c r="O2325" s="2">
        <v>385000</v>
      </c>
      <c r="P2325" s="2">
        <v>134750</v>
      </c>
      <c r="Q2325" s="8">
        <v>0.35</v>
      </c>
      <c r="R2325" t="s">
        <v>82</v>
      </c>
    </row>
    <row r="2326" spans="1:18" x14ac:dyDescent="0.35">
      <c r="A2326" t="s">
        <v>13</v>
      </c>
      <c r="B2326">
        <v>1185732</v>
      </c>
      <c r="C2326" s="1">
        <v>44321</v>
      </c>
      <c r="D2326">
        <f>YEAR(salesbydate[[#This Row],[Invoice_Date]])</f>
        <v>2021</v>
      </c>
      <c r="E2326">
        <f>MONTH(salesbydate[[#This Row],[Invoice_Date]])</f>
        <v>5</v>
      </c>
      <c r="F2326">
        <f>ROUNDUP(MONTH(salesbydate[[#This Row],[Invoice_Date]])/3,0)</f>
        <v>2</v>
      </c>
      <c r="G2326">
        <f>WEEKNUM(salesbydate[[#This Row],[Invoice_Date]])</f>
        <v>19</v>
      </c>
      <c r="H2326" t="s">
        <v>47</v>
      </c>
      <c r="I2326" t="s">
        <v>91</v>
      </c>
      <c r="J2326" t="s">
        <v>92</v>
      </c>
      <c r="K2326" t="s">
        <v>22</v>
      </c>
      <c r="L2326" t="s">
        <v>145</v>
      </c>
      <c r="M2326" s="2">
        <v>60</v>
      </c>
      <c r="N2326" s="2">
        <v>800</v>
      </c>
      <c r="O2326" s="2">
        <v>480000</v>
      </c>
      <c r="P2326" s="2">
        <v>240000</v>
      </c>
      <c r="Q2326" s="8">
        <v>0.5</v>
      </c>
      <c r="R2326" t="s">
        <v>82</v>
      </c>
    </row>
    <row r="2327" spans="1:18" x14ac:dyDescent="0.35">
      <c r="A2327" t="s">
        <v>13</v>
      </c>
      <c r="B2327">
        <v>1185732</v>
      </c>
      <c r="C2327" s="1">
        <v>44354</v>
      </c>
      <c r="D2327">
        <f>YEAR(salesbydate[[#This Row],[Invoice_Date]])</f>
        <v>2021</v>
      </c>
      <c r="E2327">
        <f>MONTH(salesbydate[[#This Row],[Invoice_Date]])</f>
        <v>6</v>
      </c>
      <c r="F2327">
        <f>ROUNDUP(MONTH(salesbydate[[#This Row],[Invoice_Date]])/3,0)</f>
        <v>2</v>
      </c>
      <c r="G2327">
        <f>WEEKNUM(salesbydate[[#This Row],[Invoice_Date]])</f>
        <v>24</v>
      </c>
      <c r="H2327" t="s">
        <v>47</v>
      </c>
      <c r="I2327" t="s">
        <v>91</v>
      </c>
      <c r="J2327" t="s">
        <v>92</v>
      </c>
      <c r="K2327" t="s">
        <v>16</v>
      </c>
      <c r="L2327" t="s">
        <v>144</v>
      </c>
      <c r="M2327" s="2">
        <v>55</v>
      </c>
      <c r="N2327" s="2">
        <v>1050</v>
      </c>
      <c r="O2327" s="2">
        <v>577500</v>
      </c>
      <c r="P2327" s="2">
        <v>259875</v>
      </c>
      <c r="Q2327" s="8">
        <v>0.45</v>
      </c>
      <c r="R2327" t="s">
        <v>82</v>
      </c>
    </row>
    <row r="2328" spans="1:18" x14ac:dyDescent="0.35">
      <c r="A2328" t="s">
        <v>13</v>
      </c>
      <c r="B2328">
        <v>1185732</v>
      </c>
      <c r="C2328" s="1">
        <v>44354</v>
      </c>
      <c r="D2328">
        <f>YEAR(salesbydate[[#This Row],[Invoice_Date]])</f>
        <v>2021</v>
      </c>
      <c r="E2328">
        <f>MONTH(salesbydate[[#This Row],[Invoice_Date]])</f>
        <v>6</v>
      </c>
      <c r="F2328">
        <f>ROUNDUP(MONTH(salesbydate[[#This Row],[Invoice_Date]])/3,0)</f>
        <v>2</v>
      </c>
      <c r="G2328">
        <f>WEEKNUM(salesbydate[[#This Row],[Invoice_Date]])</f>
        <v>24</v>
      </c>
      <c r="H2328" t="s">
        <v>47</v>
      </c>
      <c r="I2328" t="s">
        <v>91</v>
      </c>
      <c r="J2328" t="s">
        <v>92</v>
      </c>
      <c r="K2328" t="s">
        <v>18</v>
      </c>
      <c r="L2328" t="s">
        <v>144</v>
      </c>
      <c r="M2328" s="2">
        <v>50</v>
      </c>
      <c r="N2328" s="2">
        <v>800</v>
      </c>
      <c r="O2328" s="2">
        <v>400000</v>
      </c>
      <c r="P2328" s="2">
        <v>140000</v>
      </c>
      <c r="Q2328" s="8">
        <v>0.35</v>
      </c>
      <c r="R2328" t="s">
        <v>82</v>
      </c>
    </row>
    <row r="2329" spans="1:18" x14ac:dyDescent="0.35">
      <c r="A2329" t="s">
        <v>13</v>
      </c>
      <c r="B2329">
        <v>1185732</v>
      </c>
      <c r="C2329" s="1">
        <v>44354</v>
      </c>
      <c r="D2329">
        <f>YEAR(salesbydate[[#This Row],[Invoice_Date]])</f>
        <v>2021</v>
      </c>
      <c r="E2329">
        <f>MONTH(salesbydate[[#This Row],[Invoice_Date]])</f>
        <v>6</v>
      </c>
      <c r="F2329">
        <f>ROUNDUP(MONTH(salesbydate[[#This Row],[Invoice_Date]])/3,0)</f>
        <v>2</v>
      </c>
      <c r="G2329">
        <f>WEEKNUM(salesbydate[[#This Row],[Invoice_Date]])</f>
        <v>24</v>
      </c>
      <c r="H2329" t="s">
        <v>47</v>
      </c>
      <c r="I2329" t="s">
        <v>91</v>
      </c>
      <c r="J2329" t="s">
        <v>92</v>
      </c>
      <c r="K2329" t="s">
        <v>19</v>
      </c>
      <c r="L2329" t="s">
        <v>145</v>
      </c>
      <c r="M2329" s="2">
        <v>50</v>
      </c>
      <c r="N2329" s="2">
        <v>775</v>
      </c>
      <c r="O2329" s="2">
        <v>387500</v>
      </c>
      <c r="P2329" s="2">
        <v>96875</v>
      </c>
      <c r="Q2329" s="8">
        <v>0.25</v>
      </c>
      <c r="R2329" t="s">
        <v>82</v>
      </c>
    </row>
    <row r="2330" spans="1:18" x14ac:dyDescent="0.35">
      <c r="A2330" t="s">
        <v>13</v>
      </c>
      <c r="B2330">
        <v>1185732</v>
      </c>
      <c r="C2330" s="1">
        <v>44354</v>
      </c>
      <c r="D2330">
        <f>YEAR(salesbydate[[#This Row],[Invoice_Date]])</f>
        <v>2021</v>
      </c>
      <c r="E2330">
        <f>MONTH(salesbydate[[#This Row],[Invoice_Date]])</f>
        <v>6</v>
      </c>
      <c r="F2330">
        <f>ROUNDUP(MONTH(salesbydate[[#This Row],[Invoice_Date]])/3,0)</f>
        <v>2</v>
      </c>
      <c r="G2330">
        <f>WEEKNUM(salesbydate[[#This Row],[Invoice_Date]])</f>
        <v>24</v>
      </c>
      <c r="H2330" t="s">
        <v>47</v>
      </c>
      <c r="I2330" t="s">
        <v>91</v>
      </c>
      <c r="J2330" t="s">
        <v>92</v>
      </c>
      <c r="K2330" t="s">
        <v>20</v>
      </c>
      <c r="L2330" t="s">
        <v>145</v>
      </c>
      <c r="M2330" s="2">
        <v>50</v>
      </c>
      <c r="N2330" s="2">
        <v>750</v>
      </c>
      <c r="O2330" s="2">
        <v>375000</v>
      </c>
      <c r="P2330" s="2">
        <v>112500</v>
      </c>
      <c r="Q2330" s="8">
        <v>0.3</v>
      </c>
      <c r="R2330" t="s">
        <v>82</v>
      </c>
    </row>
    <row r="2331" spans="1:18" x14ac:dyDescent="0.35">
      <c r="A2331" t="s">
        <v>13</v>
      </c>
      <c r="B2331">
        <v>1185732</v>
      </c>
      <c r="C2331" s="1">
        <v>44354</v>
      </c>
      <c r="D2331">
        <f>YEAR(salesbydate[[#This Row],[Invoice_Date]])</f>
        <v>2021</v>
      </c>
      <c r="E2331">
        <f>MONTH(salesbydate[[#This Row],[Invoice_Date]])</f>
        <v>6</v>
      </c>
      <c r="F2331">
        <f>ROUNDUP(MONTH(salesbydate[[#This Row],[Invoice_Date]])/3,0)</f>
        <v>2</v>
      </c>
      <c r="G2331">
        <f>WEEKNUM(salesbydate[[#This Row],[Invoice_Date]])</f>
        <v>24</v>
      </c>
      <c r="H2331" t="s">
        <v>47</v>
      </c>
      <c r="I2331" t="s">
        <v>91</v>
      </c>
      <c r="J2331" t="s">
        <v>92</v>
      </c>
      <c r="K2331" t="s">
        <v>21</v>
      </c>
      <c r="L2331" t="s">
        <v>144</v>
      </c>
      <c r="M2331" s="2">
        <v>65</v>
      </c>
      <c r="N2331" s="2">
        <v>750</v>
      </c>
      <c r="O2331" s="2">
        <v>487500</v>
      </c>
      <c r="P2331" s="2">
        <v>170625</v>
      </c>
      <c r="Q2331" s="8">
        <v>0.35</v>
      </c>
      <c r="R2331" t="s">
        <v>82</v>
      </c>
    </row>
    <row r="2332" spans="1:18" x14ac:dyDescent="0.35">
      <c r="A2332" t="s">
        <v>13</v>
      </c>
      <c r="B2332">
        <v>1185732</v>
      </c>
      <c r="C2332" s="1">
        <v>44354</v>
      </c>
      <c r="D2332">
        <f>YEAR(salesbydate[[#This Row],[Invoice_Date]])</f>
        <v>2021</v>
      </c>
      <c r="E2332">
        <f>MONTH(salesbydate[[#This Row],[Invoice_Date]])</f>
        <v>6</v>
      </c>
      <c r="F2332">
        <f>ROUNDUP(MONTH(salesbydate[[#This Row],[Invoice_Date]])/3,0)</f>
        <v>2</v>
      </c>
      <c r="G2332">
        <f>WEEKNUM(salesbydate[[#This Row],[Invoice_Date]])</f>
        <v>24</v>
      </c>
      <c r="H2332" t="s">
        <v>47</v>
      </c>
      <c r="I2332" t="s">
        <v>91</v>
      </c>
      <c r="J2332" t="s">
        <v>92</v>
      </c>
      <c r="K2332" t="s">
        <v>22</v>
      </c>
      <c r="L2332" t="s">
        <v>145</v>
      </c>
      <c r="M2332" s="2">
        <v>70</v>
      </c>
      <c r="N2332" s="2">
        <v>925</v>
      </c>
      <c r="O2332" s="2">
        <v>647500</v>
      </c>
      <c r="P2332" s="2">
        <v>323750</v>
      </c>
      <c r="Q2332" s="8">
        <v>0.5</v>
      </c>
      <c r="R2332" t="s">
        <v>82</v>
      </c>
    </row>
    <row r="2333" spans="1:18" x14ac:dyDescent="0.35">
      <c r="A2333" t="s">
        <v>13</v>
      </c>
      <c r="B2333">
        <v>1185732</v>
      </c>
      <c r="C2333" s="1">
        <v>44382</v>
      </c>
      <c r="D2333">
        <f>YEAR(salesbydate[[#This Row],[Invoice_Date]])</f>
        <v>2021</v>
      </c>
      <c r="E2333">
        <f>MONTH(salesbydate[[#This Row],[Invoice_Date]])</f>
        <v>7</v>
      </c>
      <c r="F2333">
        <f>ROUNDUP(MONTH(salesbydate[[#This Row],[Invoice_Date]])/3,0)</f>
        <v>3</v>
      </c>
      <c r="G2333">
        <f>WEEKNUM(salesbydate[[#This Row],[Invoice_Date]])</f>
        <v>28</v>
      </c>
      <c r="H2333" t="s">
        <v>47</v>
      </c>
      <c r="I2333" t="s">
        <v>91</v>
      </c>
      <c r="J2333" t="s">
        <v>92</v>
      </c>
      <c r="K2333" t="s">
        <v>16</v>
      </c>
      <c r="L2333" t="s">
        <v>144</v>
      </c>
      <c r="M2333" s="2">
        <v>65</v>
      </c>
      <c r="N2333" s="2">
        <v>1150</v>
      </c>
      <c r="O2333" s="2">
        <v>747500</v>
      </c>
      <c r="P2333" s="2">
        <v>336375</v>
      </c>
      <c r="Q2333" s="8">
        <v>0.45</v>
      </c>
      <c r="R2333" t="s">
        <v>82</v>
      </c>
    </row>
    <row r="2334" spans="1:18" x14ac:dyDescent="0.35">
      <c r="A2334" t="s">
        <v>13</v>
      </c>
      <c r="B2334">
        <v>1185732</v>
      </c>
      <c r="C2334" s="1">
        <v>44382</v>
      </c>
      <c r="D2334">
        <f>YEAR(salesbydate[[#This Row],[Invoice_Date]])</f>
        <v>2021</v>
      </c>
      <c r="E2334">
        <f>MONTH(salesbydate[[#This Row],[Invoice_Date]])</f>
        <v>7</v>
      </c>
      <c r="F2334">
        <f>ROUNDUP(MONTH(salesbydate[[#This Row],[Invoice_Date]])/3,0)</f>
        <v>3</v>
      </c>
      <c r="G2334">
        <f>WEEKNUM(salesbydate[[#This Row],[Invoice_Date]])</f>
        <v>28</v>
      </c>
      <c r="H2334" t="s">
        <v>47</v>
      </c>
      <c r="I2334" t="s">
        <v>91</v>
      </c>
      <c r="J2334" t="s">
        <v>92</v>
      </c>
      <c r="K2334" t="s">
        <v>18</v>
      </c>
      <c r="L2334" t="s">
        <v>144</v>
      </c>
      <c r="M2334" s="2">
        <v>60</v>
      </c>
      <c r="N2334" s="2">
        <v>900</v>
      </c>
      <c r="O2334" s="2">
        <v>540000</v>
      </c>
      <c r="P2334" s="2">
        <v>189000</v>
      </c>
      <c r="Q2334" s="8">
        <v>0.35</v>
      </c>
      <c r="R2334" t="s">
        <v>82</v>
      </c>
    </row>
    <row r="2335" spans="1:18" x14ac:dyDescent="0.35">
      <c r="A2335" t="s">
        <v>13</v>
      </c>
      <c r="B2335">
        <v>1185732</v>
      </c>
      <c r="C2335" s="1">
        <v>44382</v>
      </c>
      <c r="D2335">
        <f>YEAR(salesbydate[[#This Row],[Invoice_Date]])</f>
        <v>2021</v>
      </c>
      <c r="E2335">
        <f>MONTH(salesbydate[[#This Row],[Invoice_Date]])</f>
        <v>7</v>
      </c>
      <c r="F2335">
        <f>ROUNDUP(MONTH(salesbydate[[#This Row],[Invoice_Date]])/3,0)</f>
        <v>3</v>
      </c>
      <c r="G2335">
        <f>WEEKNUM(salesbydate[[#This Row],[Invoice_Date]])</f>
        <v>28</v>
      </c>
      <c r="H2335" t="s">
        <v>47</v>
      </c>
      <c r="I2335" t="s">
        <v>91</v>
      </c>
      <c r="J2335" t="s">
        <v>92</v>
      </c>
      <c r="K2335" t="s">
        <v>19</v>
      </c>
      <c r="L2335" t="s">
        <v>145</v>
      </c>
      <c r="M2335" s="2">
        <v>55</v>
      </c>
      <c r="N2335" s="2">
        <v>825</v>
      </c>
      <c r="O2335" s="2">
        <v>453750</v>
      </c>
      <c r="P2335" s="2">
        <v>113438</v>
      </c>
      <c r="Q2335" s="8">
        <v>0.25</v>
      </c>
      <c r="R2335" t="s">
        <v>82</v>
      </c>
    </row>
    <row r="2336" spans="1:18" x14ac:dyDescent="0.35">
      <c r="A2336" t="s">
        <v>13</v>
      </c>
      <c r="B2336">
        <v>1185732</v>
      </c>
      <c r="C2336" s="1">
        <v>44382</v>
      </c>
      <c r="D2336">
        <f>YEAR(salesbydate[[#This Row],[Invoice_Date]])</f>
        <v>2021</v>
      </c>
      <c r="E2336">
        <f>MONTH(salesbydate[[#This Row],[Invoice_Date]])</f>
        <v>7</v>
      </c>
      <c r="F2336">
        <f>ROUNDUP(MONTH(salesbydate[[#This Row],[Invoice_Date]])/3,0)</f>
        <v>3</v>
      </c>
      <c r="G2336">
        <f>WEEKNUM(salesbydate[[#This Row],[Invoice_Date]])</f>
        <v>28</v>
      </c>
      <c r="H2336" t="s">
        <v>47</v>
      </c>
      <c r="I2336" t="s">
        <v>91</v>
      </c>
      <c r="J2336" t="s">
        <v>92</v>
      </c>
      <c r="K2336" t="s">
        <v>20</v>
      </c>
      <c r="L2336" t="s">
        <v>145</v>
      </c>
      <c r="M2336" s="2">
        <v>55</v>
      </c>
      <c r="N2336" s="2">
        <v>775</v>
      </c>
      <c r="O2336" s="2">
        <v>426250</v>
      </c>
      <c r="P2336" s="2">
        <v>127875</v>
      </c>
      <c r="Q2336" s="8">
        <v>0.3</v>
      </c>
      <c r="R2336" t="s">
        <v>82</v>
      </c>
    </row>
    <row r="2337" spans="1:18" x14ac:dyDescent="0.35">
      <c r="A2337" t="s">
        <v>13</v>
      </c>
      <c r="B2337">
        <v>1185732</v>
      </c>
      <c r="C2337" s="1">
        <v>44382</v>
      </c>
      <c r="D2337">
        <f>YEAR(salesbydate[[#This Row],[Invoice_Date]])</f>
        <v>2021</v>
      </c>
      <c r="E2337">
        <f>MONTH(salesbydate[[#This Row],[Invoice_Date]])</f>
        <v>7</v>
      </c>
      <c r="F2337">
        <f>ROUNDUP(MONTH(salesbydate[[#This Row],[Invoice_Date]])/3,0)</f>
        <v>3</v>
      </c>
      <c r="G2337">
        <f>WEEKNUM(salesbydate[[#This Row],[Invoice_Date]])</f>
        <v>28</v>
      </c>
      <c r="H2337" t="s">
        <v>47</v>
      </c>
      <c r="I2337" t="s">
        <v>91</v>
      </c>
      <c r="J2337" t="s">
        <v>92</v>
      </c>
      <c r="K2337" t="s">
        <v>21</v>
      </c>
      <c r="L2337" t="s">
        <v>144</v>
      </c>
      <c r="M2337" s="2">
        <v>65</v>
      </c>
      <c r="N2337" s="2">
        <v>800</v>
      </c>
      <c r="O2337" s="2">
        <v>520000</v>
      </c>
      <c r="P2337" s="2">
        <v>182000</v>
      </c>
      <c r="Q2337" s="8">
        <v>0.35</v>
      </c>
      <c r="R2337" t="s">
        <v>82</v>
      </c>
    </row>
    <row r="2338" spans="1:18" x14ac:dyDescent="0.35">
      <c r="A2338" t="s">
        <v>13</v>
      </c>
      <c r="B2338">
        <v>1185732</v>
      </c>
      <c r="C2338" s="1">
        <v>44382</v>
      </c>
      <c r="D2338">
        <f>YEAR(salesbydate[[#This Row],[Invoice_Date]])</f>
        <v>2021</v>
      </c>
      <c r="E2338">
        <f>MONTH(salesbydate[[#This Row],[Invoice_Date]])</f>
        <v>7</v>
      </c>
      <c r="F2338">
        <f>ROUNDUP(MONTH(salesbydate[[#This Row],[Invoice_Date]])/3,0)</f>
        <v>3</v>
      </c>
      <c r="G2338">
        <f>WEEKNUM(salesbydate[[#This Row],[Invoice_Date]])</f>
        <v>28</v>
      </c>
      <c r="H2338" t="s">
        <v>47</v>
      </c>
      <c r="I2338" t="s">
        <v>91</v>
      </c>
      <c r="J2338" t="s">
        <v>92</v>
      </c>
      <c r="K2338" t="s">
        <v>22</v>
      </c>
      <c r="L2338" t="s">
        <v>145</v>
      </c>
      <c r="M2338" s="2">
        <v>70</v>
      </c>
      <c r="N2338" s="2">
        <v>975</v>
      </c>
      <c r="O2338" s="2">
        <v>682500</v>
      </c>
      <c r="P2338" s="2">
        <v>341250</v>
      </c>
      <c r="Q2338" s="8">
        <v>0.5</v>
      </c>
      <c r="R2338" t="s">
        <v>82</v>
      </c>
    </row>
    <row r="2339" spans="1:18" x14ac:dyDescent="0.35">
      <c r="A2339" t="s">
        <v>13</v>
      </c>
      <c r="B2339">
        <v>1185732</v>
      </c>
      <c r="C2339" s="1">
        <v>44414</v>
      </c>
      <c r="D2339">
        <f>YEAR(salesbydate[[#This Row],[Invoice_Date]])</f>
        <v>2021</v>
      </c>
      <c r="E2339">
        <f>MONTH(salesbydate[[#This Row],[Invoice_Date]])</f>
        <v>8</v>
      </c>
      <c r="F2339">
        <f>ROUNDUP(MONTH(salesbydate[[#This Row],[Invoice_Date]])/3,0)</f>
        <v>3</v>
      </c>
      <c r="G2339">
        <f>WEEKNUM(salesbydate[[#This Row],[Invoice_Date]])</f>
        <v>32</v>
      </c>
      <c r="H2339" t="s">
        <v>47</v>
      </c>
      <c r="I2339" t="s">
        <v>91</v>
      </c>
      <c r="J2339" t="s">
        <v>92</v>
      </c>
      <c r="K2339" t="s">
        <v>16</v>
      </c>
      <c r="L2339" t="s">
        <v>144</v>
      </c>
      <c r="M2339" s="2">
        <v>65</v>
      </c>
      <c r="N2339" s="2">
        <v>1125</v>
      </c>
      <c r="O2339" s="2">
        <v>731250</v>
      </c>
      <c r="P2339" s="2">
        <v>329063</v>
      </c>
      <c r="Q2339" s="8">
        <v>0.45</v>
      </c>
      <c r="R2339" t="s">
        <v>82</v>
      </c>
    </row>
    <row r="2340" spans="1:18" x14ac:dyDescent="0.35">
      <c r="A2340" t="s">
        <v>13</v>
      </c>
      <c r="B2340">
        <v>1185732</v>
      </c>
      <c r="C2340" s="1">
        <v>44414</v>
      </c>
      <c r="D2340">
        <f>YEAR(salesbydate[[#This Row],[Invoice_Date]])</f>
        <v>2021</v>
      </c>
      <c r="E2340">
        <f>MONTH(salesbydate[[#This Row],[Invoice_Date]])</f>
        <v>8</v>
      </c>
      <c r="F2340">
        <f>ROUNDUP(MONTH(salesbydate[[#This Row],[Invoice_Date]])/3,0)</f>
        <v>3</v>
      </c>
      <c r="G2340">
        <f>WEEKNUM(salesbydate[[#This Row],[Invoice_Date]])</f>
        <v>32</v>
      </c>
      <c r="H2340" t="s">
        <v>47</v>
      </c>
      <c r="I2340" t="s">
        <v>91</v>
      </c>
      <c r="J2340" t="s">
        <v>92</v>
      </c>
      <c r="K2340" t="s">
        <v>18</v>
      </c>
      <c r="L2340" t="s">
        <v>144</v>
      </c>
      <c r="M2340" s="2">
        <v>60</v>
      </c>
      <c r="N2340" s="2">
        <v>900</v>
      </c>
      <c r="O2340" s="2">
        <v>540000</v>
      </c>
      <c r="P2340" s="2">
        <v>189000</v>
      </c>
      <c r="Q2340" s="8">
        <v>0.35</v>
      </c>
      <c r="R2340" t="s">
        <v>82</v>
      </c>
    </row>
    <row r="2341" spans="1:18" x14ac:dyDescent="0.35">
      <c r="A2341" t="s">
        <v>13</v>
      </c>
      <c r="B2341">
        <v>1185732</v>
      </c>
      <c r="C2341" s="1">
        <v>44414</v>
      </c>
      <c r="D2341">
        <f>YEAR(salesbydate[[#This Row],[Invoice_Date]])</f>
        <v>2021</v>
      </c>
      <c r="E2341">
        <f>MONTH(salesbydate[[#This Row],[Invoice_Date]])</f>
        <v>8</v>
      </c>
      <c r="F2341">
        <f>ROUNDUP(MONTH(salesbydate[[#This Row],[Invoice_Date]])/3,0)</f>
        <v>3</v>
      </c>
      <c r="G2341">
        <f>WEEKNUM(salesbydate[[#This Row],[Invoice_Date]])</f>
        <v>32</v>
      </c>
      <c r="H2341" t="s">
        <v>47</v>
      </c>
      <c r="I2341" t="s">
        <v>91</v>
      </c>
      <c r="J2341" t="s">
        <v>92</v>
      </c>
      <c r="K2341" t="s">
        <v>19</v>
      </c>
      <c r="L2341" t="s">
        <v>145</v>
      </c>
      <c r="M2341" s="2">
        <v>55</v>
      </c>
      <c r="N2341" s="2">
        <v>825</v>
      </c>
      <c r="O2341" s="2">
        <v>453750</v>
      </c>
      <c r="P2341" s="2">
        <v>113438</v>
      </c>
      <c r="Q2341" s="8">
        <v>0.25</v>
      </c>
      <c r="R2341" t="s">
        <v>82</v>
      </c>
    </row>
    <row r="2342" spans="1:18" x14ac:dyDescent="0.35">
      <c r="A2342" t="s">
        <v>13</v>
      </c>
      <c r="B2342">
        <v>1185732</v>
      </c>
      <c r="C2342" s="1">
        <v>44414</v>
      </c>
      <c r="D2342">
        <f>YEAR(salesbydate[[#This Row],[Invoice_Date]])</f>
        <v>2021</v>
      </c>
      <c r="E2342">
        <f>MONTH(salesbydate[[#This Row],[Invoice_Date]])</f>
        <v>8</v>
      </c>
      <c r="F2342">
        <f>ROUNDUP(MONTH(salesbydate[[#This Row],[Invoice_Date]])/3,0)</f>
        <v>3</v>
      </c>
      <c r="G2342">
        <f>WEEKNUM(salesbydate[[#This Row],[Invoice_Date]])</f>
        <v>32</v>
      </c>
      <c r="H2342" t="s">
        <v>47</v>
      </c>
      <c r="I2342" t="s">
        <v>91</v>
      </c>
      <c r="J2342" t="s">
        <v>92</v>
      </c>
      <c r="K2342" t="s">
        <v>20</v>
      </c>
      <c r="L2342" t="s">
        <v>145</v>
      </c>
      <c r="M2342" s="2">
        <v>45</v>
      </c>
      <c r="N2342" s="2">
        <v>775</v>
      </c>
      <c r="O2342" s="2">
        <v>348750</v>
      </c>
      <c r="P2342" s="2">
        <v>104625</v>
      </c>
      <c r="Q2342" s="8">
        <v>0.3</v>
      </c>
      <c r="R2342" t="s">
        <v>82</v>
      </c>
    </row>
    <row r="2343" spans="1:18" x14ac:dyDescent="0.35">
      <c r="A2343" t="s">
        <v>13</v>
      </c>
      <c r="B2343">
        <v>1185732</v>
      </c>
      <c r="C2343" s="1">
        <v>44414</v>
      </c>
      <c r="D2343">
        <f>YEAR(salesbydate[[#This Row],[Invoice_Date]])</f>
        <v>2021</v>
      </c>
      <c r="E2343">
        <f>MONTH(salesbydate[[#This Row],[Invoice_Date]])</f>
        <v>8</v>
      </c>
      <c r="F2343">
        <f>ROUNDUP(MONTH(salesbydate[[#This Row],[Invoice_Date]])/3,0)</f>
        <v>3</v>
      </c>
      <c r="G2343">
        <f>WEEKNUM(salesbydate[[#This Row],[Invoice_Date]])</f>
        <v>32</v>
      </c>
      <c r="H2343" t="s">
        <v>47</v>
      </c>
      <c r="I2343" t="s">
        <v>91</v>
      </c>
      <c r="J2343" t="s">
        <v>92</v>
      </c>
      <c r="K2343" t="s">
        <v>21</v>
      </c>
      <c r="L2343" t="s">
        <v>144</v>
      </c>
      <c r="M2343" s="2">
        <v>55</v>
      </c>
      <c r="N2343" s="2">
        <v>750</v>
      </c>
      <c r="O2343" s="2">
        <v>412500</v>
      </c>
      <c r="P2343" s="2">
        <v>144375</v>
      </c>
      <c r="Q2343" s="8">
        <v>0.35</v>
      </c>
      <c r="R2343" t="s">
        <v>82</v>
      </c>
    </row>
    <row r="2344" spans="1:18" x14ac:dyDescent="0.35">
      <c r="A2344" t="s">
        <v>13</v>
      </c>
      <c r="B2344">
        <v>1185732</v>
      </c>
      <c r="C2344" s="1">
        <v>44414</v>
      </c>
      <c r="D2344">
        <f>YEAR(salesbydate[[#This Row],[Invoice_Date]])</f>
        <v>2021</v>
      </c>
      <c r="E2344">
        <f>MONTH(salesbydate[[#This Row],[Invoice_Date]])</f>
        <v>8</v>
      </c>
      <c r="F2344">
        <f>ROUNDUP(MONTH(salesbydate[[#This Row],[Invoice_Date]])/3,0)</f>
        <v>3</v>
      </c>
      <c r="G2344">
        <f>WEEKNUM(salesbydate[[#This Row],[Invoice_Date]])</f>
        <v>32</v>
      </c>
      <c r="H2344" t="s">
        <v>47</v>
      </c>
      <c r="I2344" t="s">
        <v>91</v>
      </c>
      <c r="J2344" t="s">
        <v>92</v>
      </c>
      <c r="K2344" t="s">
        <v>22</v>
      </c>
      <c r="L2344" t="s">
        <v>145</v>
      </c>
      <c r="M2344" s="2">
        <v>60</v>
      </c>
      <c r="N2344" s="2">
        <v>925</v>
      </c>
      <c r="O2344" s="2">
        <v>555000</v>
      </c>
      <c r="P2344" s="2">
        <v>277500</v>
      </c>
      <c r="Q2344" s="8">
        <v>0.5</v>
      </c>
      <c r="R2344" t="s">
        <v>82</v>
      </c>
    </row>
    <row r="2345" spans="1:18" x14ac:dyDescent="0.35">
      <c r="A2345" t="s">
        <v>13</v>
      </c>
      <c r="B2345">
        <v>1185732</v>
      </c>
      <c r="C2345" s="1">
        <v>44444</v>
      </c>
      <c r="D2345">
        <f>YEAR(salesbydate[[#This Row],[Invoice_Date]])</f>
        <v>2021</v>
      </c>
      <c r="E2345">
        <f>MONTH(salesbydate[[#This Row],[Invoice_Date]])</f>
        <v>9</v>
      </c>
      <c r="F2345">
        <f>ROUNDUP(MONTH(salesbydate[[#This Row],[Invoice_Date]])/3,0)</f>
        <v>3</v>
      </c>
      <c r="G2345">
        <f>WEEKNUM(salesbydate[[#This Row],[Invoice_Date]])</f>
        <v>37</v>
      </c>
      <c r="H2345" t="s">
        <v>47</v>
      </c>
      <c r="I2345" t="s">
        <v>91</v>
      </c>
      <c r="J2345" t="s">
        <v>92</v>
      </c>
      <c r="K2345" t="s">
        <v>16</v>
      </c>
      <c r="L2345" t="s">
        <v>144</v>
      </c>
      <c r="M2345" s="2">
        <v>55</v>
      </c>
      <c r="N2345" s="2">
        <v>1025</v>
      </c>
      <c r="O2345" s="2">
        <v>563750</v>
      </c>
      <c r="P2345" s="2">
        <v>253688</v>
      </c>
      <c r="Q2345" s="8">
        <v>0.45</v>
      </c>
      <c r="R2345" t="s">
        <v>82</v>
      </c>
    </row>
    <row r="2346" spans="1:18" x14ac:dyDescent="0.35">
      <c r="A2346" t="s">
        <v>13</v>
      </c>
      <c r="B2346">
        <v>1185732</v>
      </c>
      <c r="C2346" s="1">
        <v>44444</v>
      </c>
      <c r="D2346">
        <f>YEAR(salesbydate[[#This Row],[Invoice_Date]])</f>
        <v>2021</v>
      </c>
      <c r="E2346">
        <f>MONTH(salesbydate[[#This Row],[Invoice_Date]])</f>
        <v>9</v>
      </c>
      <c r="F2346">
        <f>ROUNDUP(MONTH(salesbydate[[#This Row],[Invoice_Date]])/3,0)</f>
        <v>3</v>
      </c>
      <c r="G2346">
        <f>WEEKNUM(salesbydate[[#This Row],[Invoice_Date]])</f>
        <v>37</v>
      </c>
      <c r="H2346" t="s">
        <v>47</v>
      </c>
      <c r="I2346" t="s">
        <v>91</v>
      </c>
      <c r="J2346" t="s">
        <v>92</v>
      </c>
      <c r="K2346" t="s">
        <v>18</v>
      </c>
      <c r="L2346" t="s">
        <v>144</v>
      </c>
      <c r="M2346" s="2">
        <v>50</v>
      </c>
      <c r="N2346" s="2">
        <v>825</v>
      </c>
      <c r="O2346" s="2">
        <v>412500</v>
      </c>
      <c r="P2346" s="2">
        <v>144375</v>
      </c>
      <c r="Q2346" s="8">
        <v>0.35</v>
      </c>
      <c r="R2346" t="s">
        <v>82</v>
      </c>
    </row>
    <row r="2347" spans="1:18" x14ac:dyDescent="0.35">
      <c r="A2347" t="s">
        <v>13</v>
      </c>
      <c r="B2347">
        <v>1185732</v>
      </c>
      <c r="C2347" s="1">
        <v>44444</v>
      </c>
      <c r="D2347">
        <f>YEAR(salesbydate[[#This Row],[Invoice_Date]])</f>
        <v>2021</v>
      </c>
      <c r="E2347">
        <f>MONTH(salesbydate[[#This Row],[Invoice_Date]])</f>
        <v>9</v>
      </c>
      <c r="F2347">
        <f>ROUNDUP(MONTH(salesbydate[[#This Row],[Invoice_Date]])/3,0)</f>
        <v>3</v>
      </c>
      <c r="G2347">
        <f>WEEKNUM(salesbydate[[#This Row],[Invoice_Date]])</f>
        <v>37</v>
      </c>
      <c r="H2347" t="s">
        <v>47</v>
      </c>
      <c r="I2347" t="s">
        <v>91</v>
      </c>
      <c r="J2347" t="s">
        <v>92</v>
      </c>
      <c r="K2347" t="s">
        <v>19</v>
      </c>
      <c r="L2347" t="s">
        <v>145</v>
      </c>
      <c r="M2347" s="2">
        <v>40</v>
      </c>
      <c r="N2347" s="2">
        <v>725</v>
      </c>
      <c r="O2347" s="2">
        <v>290000</v>
      </c>
      <c r="P2347" s="2">
        <v>72500</v>
      </c>
      <c r="Q2347" s="8">
        <v>0.25</v>
      </c>
      <c r="R2347" t="s">
        <v>82</v>
      </c>
    </row>
    <row r="2348" spans="1:18" x14ac:dyDescent="0.35">
      <c r="A2348" t="s">
        <v>13</v>
      </c>
      <c r="B2348">
        <v>1185732</v>
      </c>
      <c r="C2348" s="1">
        <v>44444</v>
      </c>
      <c r="D2348">
        <f>YEAR(salesbydate[[#This Row],[Invoice_Date]])</f>
        <v>2021</v>
      </c>
      <c r="E2348">
        <f>MONTH(salesbydate[[#This Row],[Invoice_Date]])</f>
        <v>9</v>
      </c>
      <c r="F2348">
        <f>ROUNDUP(MONTH(salesbydate[[#This Row],[Invoice_Date]])/3,0)</f>
        <v>3</v>
      </c>
      <c r="G2348">
        <f>WEEKNUM(salesbydate[[#This Row],[Invoice_Date]])</f>
        <v>37</v>
      </c>
      <c r="H2348" t="s">
        <v>47</v>
      </c>
      <c r="I2348" t="s">
        <v>91</v>
      </c>
      <c r="J2348" t="s">
        <v>92</v>
      </c>
      <c r="K2348" t="s">
        <v>20</v>
      </c>
      <c r="L2348" t="s">
        <v>145</v>
      </c>
      <c r="M2348" s="2">
        <v>40</v>
      </c>
      <c r="N2348" s="2">
        <v>700</v>
      </c>
      <c r="O2348" s="2">
        <v>280000</v>
      </c>
      <c r="P2348" s="2">
        <v>84000</v>
      </c>
      <c r="Q2348" s="8">
        <v>0.3</v>
      </c>
      <c r="R2348" t="s">
        <v>82</v>
      </c>
    </row>
    <row r="2349" spans="1:18" x14ac:dyDescent="0.35">
      <c r="A2349" t="s">
        <v>13</v>
      </c>
      <c r="B2349">
        <v>1185732</v>
      </c>
      <c r="C2349" s="1">
        <v>44444</v>
      </c>
      <c r="D2349">
        <f>YEAR(salesbydate[[#This Row],[Invoice_Date]])</f>
        <v>2021</v>
      </c>
      <c r="E2349">
        <f>MONTH(salesbydate[[#This Row],[Invoice_Date]])</f>
        <v>9</v>
      </c>
      <c r="F2349">
        <f>ROUNDUP(MONTH(salesbydate[[#This Row],[Invoice_Date]])/3,0)</f>
        <v>3</v>
      </c>
      <c r="G2349">
        <f>WEEKNUM(salesbydate[[#This Row],[Invoice_Date]])</f>
        <v>37</v>
      </c>
      <c r="H2349" t="s">
        <v>47</v>
      </c>
      <c r="I2349" t="s">
        <v>91</v>
      </c>
      <c r="J2349" t="s">
        <v>92</v>
      </c>
      <c r="K2349" t="s">
        <v>21</v>
      </c>
      <c r="L2349" t="s">
        <v>144</v>
      </c>
      <c r="M2349" s="2">
        <v>50</v>
      </c>
      <c r="N2349" s="2">
        <v>700</v>
      </c>
      <c r="O2349" s="2">
        <v>350000</v>
      </c>
      <c r="P2349" s="2">
        <v>122500</v>
      </c>
      <c r="Q2349" s="8">
        <v>0.35</v>
      </c>
      <c r="R2349" t="s">
        <v>82</v>
      </c>
    </row>
    <row r="2350" spans="1:18" x14ac:dyDescent="0.35">
      <c r="A2350" t="s">
        <v>13</v>
      </c>
      <c r="B2350">
        <v>1185732</v>
      </c>
      <c r="C2350" s="1">
        <v>44444</v>
      </c>
      <c r="D2350">
        <f>YEAR(salesbydate[[#This Row],[Invoice_Date]])</f>
        <v>2021</v>
      </c>
      <c r="E2350">
        <f>MONTH(salesbydate[[#This Row],[Invoice_Date]])</f>
        <v>9</v>
      </c>
      <c r="F2350">
        <f>ROUNDUP(MONTH(salesbydate[[#This Row],[Invoice_Date]])/3,0)</f>
        <v>3</v>
      </c>
      <c r="G2350">
        <f>WEEKNUM(salesbydate[[#This Row],[Invoice_Date]])</f>
        <v>37</v>
      </c>
      <c r="H2350" t="s">
        <v>47</v>
      </c>
      <c r="I2350" t="s">
        <v>91</v>
      </c>
      <c r="J2350" t="s">
        <v>92</v>
      </c>
      <c r="K2350" t="s">
        <v>22</v>
      </c>
      <c r="L2350" t="s">
        <v>145</v>
      </c>
      <c r="M2350" s="2">
        <v>55</v>
      </c>
      <c r="N2350" s="2">
        <v>800</v>
      </c>
      <c r="O2350" s="2">
        <v>440000</v>
      </c>
      <c r="P2350" s="2">
        <v>220000</v>
      </c>
      <c r="Q2350" s="8">
        <v>0.5</v>
      </c>
      <c r="R2350" t="s">
        <v>82</v>
      </c>
    </row>
    <row r="2351" spans="1:18" x14ac:dyDescent="0.35">
      <c r="A2351" t="s">
        <v>13</v>
      </c>
      <c r="B2351">
        <v>1185732</v>
      </c>
      <c r="C2351" s="1">
        <v>44476</v>
      </c>
      <c r="D2351">
        <f>YEAR(salesbydate[[#This Row],[Invoice_Date]])</f>
        <v>2021</v>
      </c>
      <c r="E2351">
        <f>MONTH(salesbydate[[#This Row],[Invoice_Date]])</f>
        <v>10</v>
      </c>
      <c r="F2351">
        <f>ROUNDUP(MONTH(salesbydate[[#This Row],[Invoice_Date]])/3,0)</f>
        <v>4</v>
      </c>
      <c r="G2351">
        <f>WEEKNUM(salesbydate[[#This Row],[Invoice_Date]])</f>
        <v>41</v>
      </c>
      <c r="H2351" t="s">
        <v>47</v>
      </c>
      <c r="I2351" t="s">
        <v>91</v>
      </c>
      <c r="J2351" t="s">
        <v>92</v>
      </c>
      <c r="K2351" t="s">
        <v>16</v>
      </c>
      <c r="L2351" t="s">
        <v>144</v>
      </c>
      <c r="M2351" s="2">
        <v>55</v>
      </c>
      <c r="N2351" s="2">
        <v>975</v>
      </c>
      <c r="O2351" s="2">
        <v>536250</v>
      </c>
      <c r="P2351" s="2">
        <v>241313</v>
      </c>
      <c r="Q2351" s="8">
        <v>0.45</v>
      </c>
      <c r="R2351" t="s">
        <v>82</v>
      </c>
    </row>
    <row r="2352" spans="1:18" x14ac:dyDescent="0.35">
      <c r="A2352" t="s">
        <v>13</v>
      </c>
      <c r="B2352">
        <v>1185732</v>
      </c>
      <c r="C2352" s="1">
        <v>44476</v>
      </c>
      <c r="D2352">
        <f>YEAR(salesbydate[[#This Row],[Invoice_Date]])</f>
        <v>2021</v>
      </c>
      <c r="E2352">
        <f>MONTH(salesbydate[[#This Row],[Invoice_Date]])</f>
        <v>10</v>
      </c>
      <c r="F2352">
        <f>ROUNDUP(MONTH(salesbydate[[#This Row],[Invoice_Date]])/3,0)</f>
        <v>4</v>
      </c>
      <c r="G2352">
        <f>WEEKNUM(salesbydate[[#This Row],[Invoice_Date]])</f>
        <v>41</v>
      </c>
      <c r="H2352" t="s">
        <v>47</v>
      </c>
      <c r="I2352" t="s">
        <v>91</v>
      </c>
      <c r="J2352" t="s">
        <v>92</v>
      </c>
      <c r="K2352" t="s">
        <v>18</v>
      </c>
      <c r="L2352" t="s">
        <v>144</v>
      </c>
      <c r="M2352" s="2">
        <v>45</v>
      </c>
      <c r="N2352" s="2">
        <v>800</v>
      </c>
      <c r="O2352" s="2">
        <v>360000</v>
      </c>
      <c r="P2352" s="2">
        <v>126000</v>
      </c>
      <c r="Q2352" s="8">
        <v>0.35</v>
      </c>
      <c r="R2352" t="s">
        <v>82</v>
      </c>
    </row>
    <row r="2353" spans="1:18" x14ac:dyDescent="0.35">
      <c r="A2353" t="s">
        <v>13</v>
      </c>
      <c r="B2353">
        <v>1185732</v>
      </c>
      <c r="C2353" s="1">
        <v>44476</v>
      </c>
      <c r="D2353">
        <f>YEAR(salesbydate[[#This Row],[Invoice_Date]])</f>
        <v>2021</v>
      </c>
      <c r="E2353">
        <f>MONTH(salesbydate[[#This Row],[Invoice_Date]])</f>
        <v>10</v>
      </c>
      <c r="F2353">
        <f>ROUNDUP(MONTH(salesbydate[[#This Row],[Invoice_Date]])/3,0)</f>
        <v>4</v>
      </c>
      <c r="G2353">
        <f>WEEKNUM(salesbydate[[#This Row],[Invoice_Date]])</f>
        <v>41</v>
      </c>
      <c r="H2353" t="s">
        <v>47</v>
      </c>
      <c r="I2353" t="s">
        <v>91</v>
      </c>
      <c r="J2353" t="s">
        <v>92</v>
      </c>
      <c r="K2353" t="s">
        <v>19</v>
      </c>
      <c r="L2353" t="s">
        <v>145</v>
      </c>
      <c r="M2353" s="2">
        <v>45</v>
      </c>
      <c r="N2353" s="2">
        <v>675</v>
      </c>
      <c r="O2353" s="2">
        <v>303750</v>
      </c>
      <c r="P2353" s="2">
        <v>75938</v>
      </c>
      <c r="Q2353" s="8">
        <v>0.25</v>
      </c>
      <c r="R2353" t="s">
        <v>82</v>
      </c>
    </row>
    <row r="2354" spans="1:18" x14ac:dyDescent="0.35">
      <c r="A2354" t="s">
        <v>13</v>
      </c>
      <c r="B2354">
        <v>1185732</v>
      </c>
      <c r="C2354" s="1">
        <v>44476</v>
      </c>
      <c r="D2354">
        <f>YEAR(salesbydate[[#This Row],[Invoice_Date]])</f>
        <v>2021</v>
      </c>
      <c r="E2354">
        <f>MONTH(salesbydate[[#This Row],[Invoice_Date]])</f>
        <v>10</v>
      </c>
      <c r="F2354">
        <f>ROUNDUP(MONTH(salesbydate[[#This Row],[Invoice_Date]])/3,0)</f>
        <v>4</v>
      </c>
      <c r="G2354">
        <f>WEEKNUM(salesbydate[[#This Row],[Invoice_Date]])</f>
        <v>41</v>
      </c>
      <c r="H2354" t="s">
        <v>47</v>
      </c>
      <c r="I2354" t="s">
        <v>91</v>
      </c>
      <c r="J2354" t="s">
        <v>92</v>
      </c>
      <c r="K2354" t="s">
        <v>20</v>
      </c>
      <c r="L2354" t="s">
        <v>145</v>
      </c>
      <c r="M2354" s="2">
        <v>45</v>
      </c>
      <c r="N2354" s="2">
        <v>650</v>
      </c>
      <c r="O2354" s="2">
        <v>292500</v>
      </c>
      <c r="P2354" s="2">
        <v>87750</v>
      </c>
      <c r="Q2354" s="8">
        <v>0.3</v>
      </c>
      <c r="R2354" t="s">
        <v>82</v>
      </c>
    </row>
    <row r="2355" spans="1:18" x14ac:dyDescent="0.35">
      <c r="A2355" t="s">
        <v>13</v>
      </c>
      <c r="B2355">
        <v>1185732</v>
      </c>
      <c r="C2355" s="1">
        <v>44476</v>
      </c>
      <c r="D2355">
        <f>YEAR(salesbydate[[#This Row],[Invoice_Date]])</f>
        <v>2021</v>
      </c>
      <c r="E2355">
        <f>MONTH(salesbydate[[#This Row],[Invoice_Date]])</f>
        <v>10</v>
      </c>
      <c r="F2355">
        <f>ROUNDUP(MONTH(salesbydate[[#This Row],[Invoice_Date]])/3,0)</f>
        <v>4</v>
      </c>
      <c r="G2355">
        <f>WEEKNUM(salesbydate[[#This Row],[Invoice_Date]])</f>
        <v>41</v>
      </c>
      <c r="H2355" t="s">
        <v>47</v>
      </c>
      <c r="I2355" t="s">
        <v>91</v>
      </c>
      <c r="J2355" t="s">
        <v>92</v>
      </c>
      <c r="K2355" t="s">
        <v>21</v>
      </c>
      <c r="L2355" t="s">
        <v>144</v>
      </c>
      <c r="M2355" s="2">
        <v>55</v>
      </c>
      <c r="N2355" s="2">
        <v>650</v>
      </c>
      <c r="O2355" s="2">
        <v>357500</v>
      </c>
      <c r="P2355" s="2">
        <v>125125</v>
      </c>
      <c r="Q2355" s="8">
        <v>0.35</v>
      </c>
      <c r="R2355" t="s">
        <v>82</v>
      </c>
    </row>
    <row r="2356" spans="1:18" x14ac:dyDescent="0.35">
      <c r="A2356" t="s">
        <v>13</v>
      </c>
      <c r="B2356">
        <v>1185732</v>
      </c>
      <c r="C2356" s="1">
        <v>44476</v>
      </c>
      <c r="D2356">
        <f>YEAR(salesbydate[[#This Row],[Invoice_Date]])</f>
        <v>2021</v>
      </c>
      <c r="E2356">
        <f>MONTH(salesbydate[[#This Row],[Invoice_Date]])</f>
        <v>10</v>
      </c>
      <c r="F2356">
        <f>ROUNDUP(MONTH(salesbydate[[#This Row],[Invoice_Date]])/3,0)</f>
        <v>4</v>
      </c>
      <c r="G2356">
        <f>WEEKNUM(salesbydate[[#This Row],[Invoice_Date]])</f>
        <v>41</v>
      </c>
      <c r="H2356" t="s">
        <v>47</v>
      </c>
      <c r="I2356" t="s">
        <v>91</v>
      </c>
      <c r="J2356" t="s">
        <v>92</v>
      </c>
      <c r="K2356" t="s">
        <v>22</v>
      </c>
      <c r="L2356" t="s">
        <v>145</v>
      </c>
      <c r="M2356" s="2">
        <v>60</v>
      </c>
      <c r="N2356" s="2">
        <v>775</v>
      </c>
      <c r="O2356" s="2">
        <v>465000</v>
      </c>
      <c r="P2356" s="2">
        <v>232500</v>
      </c>
      <c r="Q2356" s="8">
        <v>0.5</v>
      </c>
      <c r="R2356" t="s">
        <v>82</v>
      </c>
    </row>
    <row r="2357" spans="1:18" x14ac:dyDescent="0.35">
      <c r="A2357" t="s">
        <v>13</v>
      </c>
      <c r="B2357">
        <v>1185732</v>
      </c>
      <c r="C2357" s="1">
        <v>44506</v>
      </c>
      <c r="D2357">
        <f>YEAR(salesbydate[[#This Row],[Invoice_Date]])</f>
        <v>2021</v>
      </c>
      <c r="E2357">
        <f>MONTH(salesbydate[[#This Row],[Invoice_Date]])</f>
        <v>11</v>
      </c>
      <c r="F2357">
        <f>ROUNDUP(MONTH(salesbydate[[#This Row],[Invoice_Date]])/3,0)</f>
        <v>4</v>
      </c>
      <c r="G2357">
        <f>WEEKNUM(salesbydate[[#This Row],[Invoice_Date]])</f>
        <v>45</v>
      </c>
      <c r="H2357" t="s">
        <v>47</v>
      </c>
      <c r="I2357" t="s">
        <v>91</v>
      </c>
      <c r="J2357" t="s">
        <v>92</v>
      </c>
      <c r="K2357" t="s">
        <v>16</v>
      </c>
      <c r="L2357" t="s">
        <v>144</v>
      </c>
      <c r="M2357" s="2">
        <v>55</v>
      </c>
      <c r="N2357" s="2">
        <v>925</v>
      </c>
      <c r="O2357" s="2">
        <v>508750</v>
      </c>
      <c r="P2357" s="2">
        <v>228938</v>
      </c>
      <c r="Q2357" s="8">
        <v>0.45</v>
      </c>
      <c r="R2357" t="s">
        <v>82</v>
      </c>
    </row>
    <row r="2358" spans="1:18" x14ac:dyDescent="0.35">
      <c r="A2358" t="s">
        <v>13</v>
      </c>
      <c r="B2358">
        <v>1185732</v>
      </c>
      <c r="C2358" s="1">
        <v>44506</v>
      </c>
      <c r="D2358">
        <f>YEAR(salesbydate[[#This Row],[Invoice_Date]])</f>
        <v>2021</v>
      </c>
      <c r="E2358">
        <f>MONTH(salesbydate[[#This Row],[Invoice_Date]])</f>
        <v>11</v>
      </c>
      <c r="F2358">
        <f>ROUNDUP(MONTH(salesbydate[[#This Row],[Invoice_Date]])/3,0)</f>
        <v>4</v>
      </c>
      <c r="G2358">
        <f>WEEKNUM(salesbydate[[#This Row],[Invoice_Date]])</f>
        <v>45</v>
      </c>
      <c r="H2358" t="s">
        <v>47</v>
      </c>
      <c r="I2358" t="s">
        <v>91</v>
      </c>
      <c r="J2358" t="s">
        <v>92</v>
      </c>
      <c r="K2358" t="s">
        <v>18</v>
      </c>
      <c r="L2358" t="s">
        <v>144</v>
      </c>
      <c r="M2358" s="2">
        <v>45</v>
      </c>
      <c r="N2358" s="2">
        <v>750</v>
      </c>
      <c r="O2358" s="2">
        <v>337500</v>
      </c>
      <c r="P2358" s="2">
        <v>118125</v>
      </c>
      <c r="Q2358" s="8">
        <v>0.35</v>
      </c>
      <c r="R2358" t="s">
        <v>82</v>
      </c>
    </row>
    <row r="2359" spans="1:18" x14ac:dyDescent="0.35">
      <c r="A2359" t="s">
        <v>13</v>
      </c>
      <c r="B2359">
        <v>1185732</v>
      </c>
      <c r="C2359" s="1">
        <v>44506</v>
      </c>
      <c r="D2359">
        <f>YEAR(salesbydate[[#This Row],[Invoice_Date]])</f>
        <v>2021</v>
      </c>
      <c r="E2359">
        <f>MONTH(salesbydate[[#This Row],[Invoice_Date]])</f>
        <v>11</v>
      </c>
      <c r="F2359">
        <f>ROUNDUP(MONTH(salesbydate[[#This Row],[Invoice_Date]])/3,0)</f>
        <v>4</v>
      </c>
      <c r="G2359">
        <f>WEEKNUM(salesbydate[[#This Row],[Invoice_Date]])</f>
        <v>45</v>
      </c>
      <c r="H2359" t="s">
        <v>47</v>
      </c>
      <c r="I2359" t="s">
        <v>91</v>
      </c>
      <c r="J2359" t="s">
        <v>92</v>
      </c>
      <c r="K2359" t="s">
        <v>19</v>
      </c>
      <c r="L2359" t="s">
        <v>145</v>
      </c>
      <c r="M2359" s="2">
        <v>45</v>
      </c>
      <c r="N2359" s="2">
        <v>695</v>
      </c>
      <c r="O2359" s="2">
        <v>312750</v>
      </c>
      <c r="P2359" s="2">
        <v>78188</v>
      </c>
      <c r="Q2359" s="8">
        <v>0.25</v>
      </c>
      <c r="R2359" t="s">
        <v>82</v>
      </c>
    </row>
    <row r="2360" spans="1:18" x14ac:dyDescent="0.35">
      <c r="A2360" t="s">
        <v>13</v>
      </c>
      <c r="B2360">
        <v>1185732</v>
      </c>
      <c r="C2360" s="1">
        <v>44506</v>
      </c>
      <c r="D2360">
        <f>YEAR(salesbydate[[#This Row],[Invoice_Date]])</f>
        <v>2021</v>
      </c>
      <c r="E2360">
        <f>MONTH(salesbydate[[#This Row],[Invoice_Date]])</f>
        <v>11</v>
      </c>
      <c r="F2360">
        <f>ROUNDUP(MONTH(salesbydate[[#This Row],[Invoice_Date]])/3,0)</f>
        <v>4</v>
      </c>
      <c r="G2360">
        <f>WEEKNUM(salesbydate[[#This Row],[Invoice_Date]])</f>
        <v>45</v>
      </c>
      <c r="H2360" t="s">
        <v>47</v>
      </c>
      <c r="I2360" t="s">
        <v>91</v>
      </c>
      <c r="J2360" t="s">
        <v>92</v>
      </c>
      <c r="K2360" t="s">
        <v>20</v>
      </c>
      <c r="L2360" t="s">
        <v>145</v>
      </c>
      <c r="M2360" s="2">
        <v>55</v>
      </c>
      <c r="N2360" s="2">
        <v>750</v>
      </c>
      <c r="O2360" s="2">
        <v>412500</v>
      </c>
      <c r="P2360" s="2">
        <v>123750</v>
      </c>
      <c r="Q2360" s="8">
        <v>0.3</v>
      </c>
      <c r="R2360" t="s">
        <v>82</v>
      </c>
    </row>
    <row r="2361" spans="1:18" x14ac:dyDescent="0.35">
      <c r="A2361" t="s">
        <v>13</v>
      </c>
      <c r="B2361">
        <v>1185732</v>
      </c>
      <c r="C2361" s="1">
        <v>44506</v>
      </c>
      <c r="D2361">
        <f>YEAR(salesbydate[[#This Row],[Invoice_Date]])</f>
        <v>2021</v>
      </c>
      <c r="E2361">
        <f>MONTH(salesbydate[[#This Row],[Invoice_Date]])</f>
        <v>11</v>
      </c>
      <c r="F2361">
        <f>ROUNDUP(MONTH(salesbydate[[#This Row],[Invoice_Date]])/3,0)</f>
        <v>4</v>
      </c>
      <c r="G2361">
        <f>WEEKNUM(salesbydate[[#This Row],[Invoice_Date]])</f>
        <v>45</v>
      </c>
      <c r="H2361" t="s">
        <v>47</v>
      </c>
      <c r="I2361" t="s">
        <v>91</v>
      </c>
      <c r="J2361" t="s">
        <v>92</v>
      </c>
      <c r="K2361" t="s">
        <v>21</v>
      </c>
      <c r="L2361" t="s">
        <v>144</v>
      </c>
      <c r="M2361" s="2">
        <v>70</v>
      </c>
      <c r="N2361" s="2">
        <v>725</v>
      </c>
      <c r="O2361" s="2">
        <v>507500</v>
      </c>
      <c r="P2361" s="2">
        <v>177625</v>
      </c>
      <c r="Q2361" s="8">
        <v>0.35</v>
      </c>
      <c r="R2361" t="s">
        <v>82</v>
      </c>
    </row>
    <row r="2362" spans="1:18" x14ac:dyDescent="0.35">
      <c r="A2362" t="s">
        <v>13</v>
      </c>
      <c r="B2362">
        <v>1185732</v>
      </c>
      <c r="C2362" s="1">
        <v>44506</v>
      </c>
      <c r="D2362">
        <f>YEAR(salesbydate[[#This Row],[Invoice_Date]])</f>
        <v>2021</v>
      </c>
      <c r="E2362">
        <f>MONTH(salesbydate[[#This Row],[Invoice_Date]])</f>
        <v>11</v>
      </c>
      <c r="F2362">
        <f>ROUNDUP(MONTH(salesbydate[[#This Row],[Invoice_Date]])/3,0)</f>
        <v>4</v>
      </c>
      <c r="G2362">
        <f>WEEKNUM(salesbydate[[#This Row],[Invoice_Date]])</f>
        <v>45</v>
      </c>
      <c r="H2362" t="s">
        <v>47</v>
      </c>
      <c r="I2362" t="s">
        <v>91</v>
      </c>
      <c r="J2362" t="s">
        <v>92</v>
      </c>
      <c r="K2362" t="s">
        <v>22</v>
      </c>
      <c r="L2362" t="s">
        <v>145</v>
      </c>
      <c r="M2362" s="2">
        <v>75</v>
      </c>
      <c r="N2362" s="2">
        <v>825</v>
      </c>
      <c r="O2362" s="2">
        <v>618750</v>
      </c>
      <c r="P2362" s="2">
        <v>309375</v>
      </c>
      <c r="Q2362" s="8">
        <v>0.5</v>
      </c>
      <c r="R2362" t="s">
        <v>82</v>
      </c>
    </row>
    <row r="2363" spans="1:18" x14ac:dyDescent="0.35">
      <c r="A2363" t="s">
        <v>13</v>
      </c>
      <c r="B2363">
        <v>1185732</v>
      </c>
      <c r="C2363" s="1">
        <v>44535</v>
      </c>
      <c r="D2363">
        <f>YEAR(salesbydate[[#This Row],[Invoice_Date]])</f>
        <v>2021</v>
      </c>
      <c r="E2363">
        <f>MONTH(salesbydate[[#This Row],[Invoice_Date]])</f>
        <v>12</v>
      </c>
      <c r="F2363">
        <f>ROUNDUP(MONTH(salesbydate[[#This Row],[Invoice_Date]])/3,0)</f>
        <v>4</v>
      </c>
      <c r="G2363">
        <f>WEEKNUM(salesbydate[[#This Row],[Invoice_Date]])</f>
        <v>50</v>
      </c>
      <c r="H2363" t="s">
        <v>47</v>
      </c>
      <c r="I2363" t="s">
        <v>91</v>
      </c>
      <c r="J2363" t="s">
        <v>92</v>
      </c>
      <c r="K2363" t="s">
        <v>16</v>
      </c>
      <c r="L2363" t="s">
        <v>144</v>
      </c>
      <c r="M2363" s="2">
        <v>70</v>
      </c>
      <c r="N2363" s="2">
        <v>1075</v>
      </c>
      <c r="O2363" s="2">
        <v>752500</v>
      </c>
      <c r="P2363" s="2">
        <v>338625</v>
      </c>
      <c r="Q2363" s="8">
        <v>0.45</v>
      </c>
      <c r="R2363" t="s">
        <v>82</v>
      </c>
    </row>
    <row r="2364" spans="1:18" x14ac:dyDescent="0.35">
      <c r="A2364" t="s">
        <v>13</v>
      </c>
      <c r="B2364">
        <v>1185732</v>
      </c>
      <c r="C2364" s="1">
        <v>44535</v>
      </c>
      <c r="D2364">
        <f>YEAR(salesbydate[[#This Row],[Invoice_Date]])</f>
        <v>2021</v>
      </c>
      <c r="E2364">
        <f>MONTH(salesbydate[[#This Row],[Invoice_Date]])</f>
        <v>12</v>
      </c>
      <c r="F2364">
        <f>ROUNDUP(MONTH(salesbydate[[#This Row],[Invoice_Date]])/3,0)</f>
        <v>4</v>
      </c>
      <c r="G2364">
        <f>WEEKNUM(salesbydate[[#This Row],[Invoice_Date]])</f>
        <v>50</v>
      </c>
      <c r="H2364" t="s">
        <v>47</v>
      </c>
      <c r="I2364" t="s">
        <v>91</v>
      </c>
      <c r="J2364" t="s">
        <v>92</v>
      </c>
      <c r="K2364" t="s">
        <v>18</v>
      </c>
      <c r="L2364" t="s">
        <v>144</v>
      </c>
      <c r="M2364" s="2">
        <v>60</v>
      </c>
      <c r="N2364" s="2">
        <v>875</v>
      </c>
      <c r="O2364" s="2">
        <v>525000</v>
      </c>
      <c r="P2364" s="2">
        <v>183750</v>
      </c>
      <c r="Q2364" s="8">
        <v>0.35</v>
      </c>
      <c r="R2364" t="s">
        <v>82</v>
      </c>
    </row>
    <row r="2365" spans="1:18" x14ac:dyDescent="0.35">
      <c r="A2365" t="s">
        <v>25</v>
      </c>
      <c r="B2365">
        <v>1185732</v>
      </c>
      <c r="C2365" s="1">
        <v>44535</v>
      </c>
      <c r="D2365">
        <f>YEAR(salesbydate[[#This Row],[Invoice_Date]])</f>
        <v>2021</v>
      </c>
      <c r="E2365">
        <f>MONTH(salesbydate[[#This Row],[Invoice_Date]])</f>
        <v>12</v>
      </c>
      <c r="F2365">
        <f>ROUNDUP(MONTH(salesbydate[[#This Row],[Invoice_Date]])/3,0)</f>
        <v>4</v>
      </c>
      <c r="G2365">
        <f>WEEKNUM(salesbydate[[#This Row],[Invoice_Date]])</f>
        <v>50</v>
      </c>
      <c r="H2365" t="s">
        <v>47</v>
      </c>
      <c r="I2365" t="s">
        <v>91</v>
      </c>
      <c r="J2365" t="s">
        <v>92</v>
      </c>
      <c r="K2365" t="s">
        <v>19</v>
      </c>
      <c r="L2365" t="s">
        <v>145</v>
      </c>
      <c r="M2365" s="2">
        <v>60</v>
      </c>
      <c r="N2365" s="2">
        <v>825</v>
      </c>
      <c r="O2365" s="2">
        <v>495000</v>
      </c>
      <c r="P2365" s="2">
        <v>123750</v>
      </c>
      <c r="Q2365" s="8">
        <v>0.25</v>
      </c>
      <c r="R2365" t="s">
        <v>82</v>
      </c>
    </row>
    <row r="2366" spans="1:18" x14ac:dyDescent="0.35">
      <c r="A2366" t="s">
        <v>25</v>
      </c>
      <c r="B2366">
        <v>1185732</v>
      </c>
      <c r="C2366" s="1">
        <v>44535</v>
      </c>
      <c r="D2366">
        <f>YEAR(salesbydate[[#This Row],[Invoice_Date]])</f>
        <v>2021</v>
      </c>
      <c r="E2366">
        <f>MONTH(salesbydate[[#This Row],[Invoice_Date]])</f>
        <v>12</v>
      </c>
      <c r="F2366">
        <f>ROUNDUP(MONTH(salesbydate[[#This Row],[Invoice_Date]])/3,0)</f>
        <v>4</v>
      </c>
      <c r="G2366">
        <f>WEEKNUM(salesbydate[[#This Row],[Invoice_Date]])</f>
        <v>50</v>
      </c>
      <c r="H2366" t="s">
        <v>47</v>
      </c>
      <c r="I2366" t="s">
        <v>91</v>
      </c>
      <c r="J2366" t="s">
        <v>92</v>
      </c>
      <c r="K2366" t="s">
        <v>20</v>
      </c>
      <c r="L2366" t="s">
        <v>145</v>
      </c>
      <c r="M2366" s="2">
        <v>60</v>
      </c>
      <c r="N2366" s="2">
        <v>775</v>
      </c>
      <c r="O2366" s="2">
        <v>465000</v>
      </c>
      <c r="P2366" s="2">
        <v>139500</v>
      </c>
      <c r="Q2366" s="8">
        <v>0.3</v>
      </c>
      <c r="R2366" t="s">
        <v>82</v>
      </c>
    </row>
    <row r="2367" spans="1:18" x14ac:dyDescent="0.35">
      <c r="A2367" t="s">
        <v>25</v>
      </c>
      <c r="B2367">
        <v>1185732</v>
      </c>
      <c r="C2367" s="1">
        <v>44535</v>
      </c>
      <c r="D2367">
        <f>YEAR(salesbydate[[#This Row],[Invoice_Date]])</f>
        <v>2021</v>
      </c>
      <c r="E2367">
        <f>MONTH(salesbydate[[#This Row],[Invoice_Date]])</f>
        <v>12</v>
      </c>
      <c r="F2367">
        <f>ROUNDUP(MONTH(salesbydate[[#This Row],[Invoice_Date]])/3,0)</f>
        <v>4</v>
      </c>
      <c r="G2367">
        <f>WEEKNUM(salesbydate[[#This Row],[Invoice_Date]])</f>
        <v>50</v>
      </c>
      <c r="H2367" t="s">
        <v>47</v>
      </c>
      <c r="I2367" t="s">
        <v>91</v>
      </c>
      <c r="J2367" t="s">
        <v>92</v>
      </c>
      <c r="K2367" t="s">
        <v>21</v>
      </c>
      <c r="L2367" t="s">
        <v>144</v>
      </c>
      <c r="M2367" s="2">
        <v>70</v>
      </c>
      <c r="N2367" s="2">
        <v>775</v>
      </c>
      <c r="O2367" s="2">
        <v>542500</v>
      </c>
      <c r="P2367" s="2">
        <v>189875</v>
      </c>
      <c r="Q2367" s="8">
        <v>0.35</v>
      </c>
      <c r="R2367" t="s">
        <v>82</v>
      </c>
    </row>
    <row r="2368" spans="1:18" x14ac:dyDescent="0.35">
      <c r="A2368" t="s">
        <v>25</v>
      </c>
      <c r="B2368">
        <v>1185732</v>
      </c>
      <c r="C2368" s="1">
        <v>44535</v>
      </c>
      <c r="D2368">
        <f>YEAR(salesbydate[[#This Row],[Invoice_Date]])</f>
        <v>2021</v>
      </c>
      <c r="E2368">
        <f>MONTH(salesbydate[[#This Row],[Invoice_Date]])</f>
        <v>12</v>
      </c>
      <c r="F2368">
        <f>ROUNDUP(MONTH(salesbydate[[#This Row],[Invoice_Date]])/3,0)</f>
        <v>4</v>
      </c>
      <c r="G2368">
        <f>WEEKNUM(salesbydate[[#This Row],[Invoice_Date]])</f>
        <v>50</v>
      </c>
      <c r="H2368" t="s">
        <v>47</v>
      </c>
      <c r="I2368" t="s">
        <v>91</v>
      </c>
      <c r="J2368" t="s">
        <v>92</v>
      </c>
      <c r="K2368" t="s">
        <v>22</v>
      </c>
      <c r="L2368" t="s">
        <v>145</v>
      </c>
      <c r="M2368" s="2">
        <v>75</v>
      </c>
      <c r="N2368" s="2">
        <v>875</v>
      </c>
      <c r="O2368" s="2">
        <v>656250</v>
      </c>
      <c r="P2368" s="2">
        <v>328125</v>
      </c>
      <c r="Q2368" s="8">
        <v>0.5</v>
      </c>
      <c r="R2368" t="s">
        <v>82</v>
      </c>
    </row>
    <row r="2369" spans="1:18" x14ac:dyDescent="0.35">
      <c r="A2369" t="s">
        <v>25</v>
      </c>
      <c r="B2369">
        <v>1185732</v>
      </c>
      <c r="C2369" s="1">
        <v>44202</v>
      </c>
      <c r="D2369">
        <f>YEAR(salesbydate[[#This Row],[Invoice_Date]])</f>
        <v>2021</v>
      </c>
      <c r="E2369">
        <f>MONTH(salesbydate[[#This Row],[Invoice_Date]])</f>
        <v>1</v>
      </c>
      <c r="F2369">
        <f>ROUNDUP(MONTH(salesbydate[[#This Row],[Invoice_Date]])/3,0)</f>
        <v>1</v>
      </c>
      <c r="G2369">
        <f>WEEKNUM(salesbydate[[#This Row],[Invoice_Date]])</f>
        <v>2</v>
      </c>
      <c r="H2369" t="s">
        <v>47</v>
      </c>
      <c r="I2369" t="s">
        <v>91</v>
      </c>
      <c r="J2369" t="s">
        <v>92</v>
      </c>
      <c r="K2369" t="s">
        <v>16</v>
      </c>
      <c r="L2369" t="s">
        <v>144</v>
      </c>
      <c r="M2369" s="2">
        <v>35</v>
      </c>
      <c r="N2369" s="2">
        <v>925</v>
      </c>
      <c r="O2369" s="2">
        <v>323750</v>
      </c>
      <c r="P2369" s="2">
        <v>129500</v>
      </c>
      <c r="Q2369" s="8">
        <v>0.4</v>
      </c>
      <c r="R2369" t="s">
        <v>82</v>
      </c>
    </row>
    <row r="2370" spans="1:18" x14ac:dyDescent="0.35">
      <c r="A2370" t="s">
        <v>25</v>
      </c>
      <c r="B2370">
        <v>1185732</v>
      </c>
      <c r="C2370" s="1">
        <v>44202</v>
      </c>
      <c r="D2370">
        <f>YEAR(salesbydate[[#This Row],[Invoice_Date]])</f>
        <v>2021</v>
      </c>
      <c r="E2370">
        <f>MONTH(salesbydate[[#This Row],[Invoice_Date]])</f>
        <v>1</v>
      </c>
      <c r="F2370">
        <f>ROUNDUP(MONTH(salesbydate[[#This Row],[Invoice_Date]])/3,0)</f>
        <v>1</v>
      </c>
      <c r="G2370">
        <f>WEEKNUM(salesbydate[[#This Row],[Invoice_Date]])</f>
        <v>2</v>
      </c>
      <c r="H2370" t="s">
        <v>47</v>
      </c>
      <c r="I2370" t="s">
        <v>91</v>
      </c>
      <c r="J2370" t="s">
        <v>92</v>
      </c>
      <c r="K2370" t="s">
        <v>18</v>
      </c>
      <c r="L2370" t="s">
        <v>144</v>
      </c>
      <c r="M2370" s="2">
        <v>35</v>
      </c>
      <c r="N2370" s="2">
        <v>725</v>
      </c>
      <c r="O2370" s="2">
        <v>253750</v>
      </c>
      <c r="P2370" s="2">
        <v>88813</v>
      </c>
      <c r="Q2370" s="8">
        <v>0.35</v>
      </c>
      <c r="R2370" t="s">
        <v>82</v>
      </c>
    </row>
    <row r="2371" spans="1:18" x14ac:dyDescent="0.35">
      <c r="A2371" t="s">
        <v>25</v>
      </c>
      <c r="B2371">
        <v>1185732</v>
      </c>
      <c r="C2371" s="1">
        <v>44202</v>
      </c>
      <c r="D2371">
        <f>YEAR(salesbydate[[#This Row],[Invoice_Date]])</f>
        <v>2021</v>
      </c>
      <c r="E2371">
        <f>MONTH(salesbydate[[#This Row],[Invoice_Date]])</f>
        <v>1</v>
      </c>
      <c r="F2371">
        <f>ROUNDUP(MONTH(salesbydate[[#This Row],[Invoice_Date]])/3,0)</f>
        <v>1</v>
      </c>
      <c r="G2371">
        <f>WEEKNUM(salesbydate[[#This Row],[Invoice_Date]])</f>
        <v>2</v>
      </c>
      <c r="H2371" t="s">
        <v>47</v>
      </c>
      <c r="I2371" t="s">
        <v>91</v>
      </c>
      <c r="J2371" t="s">
        <v>92</v>
      </c>
      <c r="K2371" t="s">
        <v>19</v>
      </c>
      <c r="L2371" t="s">
        <v>145</v>
      </c>
      <c r="M2371" s="2">
        <v>25</v>
      </c>
      <c r="N2371" s="2">
        <v>725</v>
      </c>
      <c r="O2371" s="2">
        <v>181250</v>
      </c>
      <c r="P2371" s="2">
        <v>72500</v>
      </c>
      <c r="Q2371" s="8">
        <v>0.4</v>
      </c>
      <c r="R2371" t="s">
        <v>82</v>
      </c>
    </row>
    <row r="2372" spans="1:18" x14ac:dyDescent="0.35">
      <c r="A2372" t="s">
        <v>25</v>
      </c>
      <c r="B2372">
        <v>1185732</v>
      </c>
      <c r="C2372" s="1">
        <v>44202</v>
      </c>
      <c r="D2372">
        <f>YEAR(salesbydate[[#This Row],[Invoice_Date]])</f>
        <v>2021</v>
      </c>
      <c r="E2372">
        <f>MONTH(salesbydate[[#This Row],[Invoice_Date]])</f>
        <v>1</v>
      </c>
      <c r="F2372">
        <f>ROUNDUP(MONTH(salesbydate[[#This Row],[Invoice_Date]])/3,0)</f>
        <v>1</v>
      </c>
      <c r="G2372">
        <f>WEEKNUM(salesbydate[[#This Row],[Invoice_Date]])</f>
        <v>2</v>
      </c>
      <c r="H2372" t="s">
        <v>47</v>
      </c>
      <c r="I2372" t="s">
        <v>91</v>
      </c>
      <c r="J2372" t="s">
        <v>92</v>
      </c>
      <c r="K2372" t="s">
        <v>20</v>
      </c>
      <c r="L2372" t="s">
        <v>145</v>
      </c>
      <c r="M2372" s="2">
        <v>30</v>
      </c>
      <c r="N2372" s="2">
        <v>575</v>
      </c>
      <c r="O2372" s="2">
        <v>172500</v>
      </c>
      <c r="P2372" s="2">
        <v>69000</v>
      </c>
      <c r="Q2372" s="8">
        <v>0.4</v>
      </c>
      <c r="R2372" t="s">
        <v>82</v>
      </c>
    </row>
    <row r="2373" spans="1:18" x14ac:dyDescent="0.35">
      <c r="A2373" t="s">
        <v>25</v>
      </c>
      <c r="B2373">
        <v>1185732</v>
      </c>
      <c r="C2373" s="1">
        <v>44202</v>
      </c>
      <c r="D2373">
        <f>YEAR(salesbydate[[#This Row],[Invoice_Date]])</f>
        <v>2021</v>
      </c>
      <c r="E2373">
        <f>MONTH(salesbydate[[#This Row],[Invoice_Date]])</f>
        <v>1</v>
      </c>
      <c r="F2373">
        <f>ROUNDUP(MONTH(salesbydate[[#This Row],[Invoice_Date]])/3,0)</f>
        <v>1</v>
      </c>
      <c r="G2373">
        <f>WEEKNUM(salesbydate[[#This Row],[Invoice_Date]])</f>
        <v>2</v>
      </c>
      <c r="H2373" t="s">
        <v>47</v>
      </c>
      <c r="I2373" t="s">
        <v>91</v>
      </c>
      <c r="J2373" t="s">
        <v>92</v>
      </c>
      <c r="K2373" t="s">
        <v>21</v>
      </c>
      <c r="L2373" t="s">
        <v>144</v>
      </c>
      <c r="M2373" s="2">
        <v>45</v>
      </c>
      <c r="N2373" s="2">
        <v>625</v>
      </c>
      <c r="O2373" s="2">
        <v>281250</v>
      </c>
      <c r="P2373" s="2">
        <v>98438</v>
      </c>
      <c r="Q2373" s="8">
        <v>0.35</v>
      </c>
      <c r="R2373" t="s">
        <v>82</v>
      </c>
    </row>
    <row r="2374" spans="1:18" x14ac:dyDescent="0.35">
      <c r="A2374" t="s">
        <v>25</v>
      </c>
      <c r="B2374">
        <v>1185732</v>
      </c>
      <c r="C2374" s="1">
        <v>44202</v>
      </c>
      <c r="D2374">
        <f>YEAR(salesbydate[[#This Row],[Invoice_Date]])</f>
        <v>2021</v>
      </c>
      <c r="E2374">
        <f>MONTH(salesbydate[[#This Row],[Invoice_Date]])</f>
        <v>1</v>
      </c>
      <c r="F2374">
        <f>ROUNDUP(MONTH(salesbydate[[#This Row],[Invoice_Date]])/3,0)</f>
        <v>1</v>
      </c>
      <c r="G2374">
        <f>WEEKNUM(salesbydate[[#This Row],[Invoice_Date]])</f>
        <v>2</v>
      </c>
      <c r="H2374" t="s">
        <v>47</v>
      </c>
      <c r="I2374" t="s">
        <v>91</v>
      </c>
      <c r="J2374" t="s">
        <v>92</v>
      </c>
      <c r="K2374" t="s">
        <v>22</v>
      </c>
      <c r="L2374" t="s">
        <v>145</v>
      </c>
      <c r="M2374" s="2">
        <v>35</v>
      </c>
      <c r="N2374" s="2">
        <v>725</v>
      </c>
      <c r="O2374" s="2">
        <v>253750</v>
      </c>
      <c r="P2374" s="2">
        <v>126875</v>
      </c>
      <c r="Q2374" s="8">
        <v>0.5</v>
      </c>
      <c r="R2374" t="s">
        <v>82</v>
      </c>
    </row>
    <row r="2375" spans="1:18" x14ac:dyDescent="0.35">
      <c r="A2375" t="s">
        <v>25</v>
      </c>
      <c r="B2375">
        <v>1185732</v>
      </c>
      <c r="C2375" s="1">
        <v>44231</v>
      </c>
      <c r="D2375">
        <f>YEAR(salesbydate[[#This Row],[Invoice_Date]])</f>
        <v>2021</v>
      </c>
      <c r="E2375">
        <f>MONTH(salesbydate[[#This Row],[Invoice_Date]])</f>
        <v>2</v>
      </c>
      <c r="F2375">
        <f>ROUNDUP(MONTH(salesbydate[[#This Row],[Invoice_Date]])/3,0)</f>
        <v>1</v>
      </c>
      <c r="G2375">
        <f>WEEKNUM(salesbydate[[#This Row],[Invoice_Date]])</f>
        <v>6</v>
      </c>
      <c r="H2375" t="s">
        <v>47</v>
      </c>
      <c r="I2375" t="s">
        <v>91</v>
      </c>
      <c r="J2375" t="s">
        <v>92</v>
      </c>
      <c r="K2375" t="s">
        <v>16</v>
      </c>
      <c r="L2375" t="s">
        <v>144</v>
      </c>
      <c r="M2375" s="2">
        <v>35</v>
      </c>
      <c r="N2375" s="2">
        <v>975</v>
      </c>
      <c r="O2375" s="2">
        <v>341250</v>
      </c>
      <c r="P2375" s="2">
        <v>136500</v>
      </c>
      <c r="Q2375" s="8">
        <v>0.4</v>
      </c>
      <c r="R2375" t="s">
        <v>82</v>
      </c>
    </row>
    <row r="2376" spans="1:18" x14ac:dyDescent="0.35">
      <c r="A2376" t="s">
        <v>25</v>
      </c>
      <c r="B2376">
        <v>1185732</v>
      </c>
      <c r="C2376" s="1">
        <v>44231</v>
      </c>
      <c r="D2376">
        <f>YEAR(salesbydate[[#This Row],[Invoice_Date]])</f>
        <v>2021</v>
      </c>
      <c r="E2376">
        <f>MONTH(salesbydate[[#This Row],[Invoice_Date]])</f>
        <v>2</v>
      </c>
      <c r="F2376">
        <f>ROUNDUP(MONTH(salesbydate[[#This Row],[Invoice_Date]])/3,0)</f>
        <v>1</v>
      </c>
      <c r="G2376">
        <f>WEEKNUM(salesbydate[[#This Row],[Invoice_Date]])</f>
        <v>6</v>
      </c>
      <c r="H2376" t="s">
        <v>47</v>
      </c>
      <c r="I2376" t="s">
        <v>91</v>
      </c>
      <c r="J2376" t="s">
        <v>92</v>
      </c>
      <c r="K2376" t="s">
        <v>18</v>
      </c>
      <c r="L2376" t="s">
        <v>144</v>
      </c>
      <c r="M2376" s="2">
        <v>35</v>
      </c>
      <c r="N2376" s="2">
        <v>625</v>
      </c>
      <c r="O2376" s="2">
        <v>218750</v>
      </c>
      <c r="P2376" s="2">
        <v>76563</v>
      </c>
      <c r="Q2376" s="8">
        <v>0.35</v>
      </c>
      <c r="R2376" t="s">
        <v>82</v>
      </c>
    </row>
    <row r="2377" spans="1:18" x14ac:dyDescent="0.35">
      <c r="A2377" t="s">
        <v>25</v>
      </c>
      <c r="B2377">
        <v>1185732</v>
      </c>
      <c r="C2377" s="1">
        <v>44231</v>
      </c>
      <c r="D2377">
        <f>YEAR(salesbydate[[#This Row],[Invoice_Date]])</f>
        <v>2021</v>
      </c>
      <c r="E2377">
        <f>MONTH(salesbydate[[#This Row],[Invoice_Date]])</f>
        <v>2</v>
      </c>
      <c r="F2377">
        <f>ROUNDUP(MONTH(salesbydate[[#This Row],[Invoice_Date]])/3,0)</f>
        <v>1</v>
      </c>
      <c r="G2377">
        <f>WEEKNUM(salesbydate[[#This Row],[Invoice_Date]])</f>
        <v>6</v>
      </c>
      <c r="H2377" t="s">
        <v>47</v>
      </c>
      <c r="I2377" t="s">
        <v>91</v>
      </c>
      <c r="J2377" t="s">
        <v>92</v>
      </c>
      <c r="K2377" t="s">
        <v>19</v>
      </c>
      <c r="L2377" t="s">
        <v>145</v>
      </c>
      <c r="M2377" s="2">
        <v>25</v>
      </c>
      <c r="N2377" s="2">
        <v>675</v>
      </c>
      <c r="O2377" s="2">
        <v>168750</v>
      </c>
      <c r="P2377" s="2">
        <v>67500</v>
      </c>
      <c r="Q2377" s="8">
        <v>0.4</v>
      </c>
      <c r="R2377" t="s">
        <v>82</v>
      </c>
    </row>
    <row r="2378" spans="1:18" x14ac:dyDescent="0.35">
      <c r="A2378" t="s">
        <v>25</v>
      </c>
      <c r="B2378">
        <v>1185732</v>
      </c>
      <c r="C2378" s="1">
        <v>44231</v>
      </c>
      <c r="D2378">
        <f>YEAR(salesbydate[[#This Row],[Invoice_Date]])</f>
        <v>2021</v>
      </c>
      <c r="E2378">
        <f>MONTH(salesbydate[[#This Row],[Invoice_Date]])</f>
        <v>2</v>
      </c>
      <c r="F2378">
        <f>ROUNDUP(MONTH(salesbydate[[#This Row],[Invoice_Date]])/3,0)</f>
        <v>1</v>
      </c>
      <c r="G2378">
        <f>WEEKNUM(salesbydate[[#This Row],[Invoice_Date]])</f>
        <v>6</v>
      </c>
      <c r="H2378" t="s">
        <v>47</v>
      </c>
      <c r="I2378" t="s">
        <v>93</v>
      </c>
      <c r="J2378" t="s">
        <v>94</v>
      </c>
      <c r="K2378" t="s">
        <v>20</v>
      </c>
      <c r="L2378" t="s">
        <v>145</v>
      </c>
      <c r="M2378" s="2">
        <v>30</v>
      </c>
      <c r="N2378" s="2">
        <v>525</v>
      </c>
      <c r="O2378" s="2">
        <v>157500</v>
      </c>
      <c r="P2378" s="2">
        <v>63000</v>
      </c>
      <c r="Q2378" s="8">
        <v>0.4</v>
      </c>
      <c r="R2378" t="s">
        <v>82</v>
      </c>
    </row>
    <row r="2379" spans="1:18" x14ac:dyDescent="0.35">
      <c r="A2379" t="s">
        <v>25</v>
      </c>
      <c r="B2379">
        <v>1185732</v>
      </c>
      <c r="C2379" s="1">
        <v>44231</v>
      </c>
      <c r="D2379">
        <f>YEAR(salesbydate[[#This Row],[Invoice_Date]])</f>
        <v>2021</v>
      </c>
      <c r="E2379">
        <f>MONTH(salesbydate[[#This Row],[Invoice_Date]])</f>
        <v>2</v>
      </c>
      <c r="F2379">
        <f>ROUNDUP(MONTH(salesbydate[[#This Row],[Invoice_Date]])/3,0)</f>
        <v>1</v>
      </c>
      <c r="G2379">
        <f>WEEKNUM(salesbydate[[#This Row],[Invoice_Date]])</f>
        <v>6</v>
      </c>
      <c r="H2379" t="s">
        <v>47</v>
      </c>
      <c r="I2379" t="s">
        <v>93</v>
      </c>
      <c r="J2379" t="s">
        <v>94</v>
      </c>
      <c r="K2379" t="s">
        <v>21</v>
      </c>
      <c r="L2379" t="s">
        <v>144</v>
      </c>
      <c r="M2379" s="2">
        <v>45</v>
      </c>
      <c r="N2379" s="2">
        <v>600</v>
      </c>
      <c r="O2379" s="2">
        <v>270000</v>
      </c>
      <c r="P2379" s="2">
        <v>94500</v>
      </c>
      <c r="Q2379" s="8">
        <v>0.35</v>
      </c>
      <c r="R2379" t="s">
        <v>82</v>
      </c>
    </row>
    <row r="2380" spans="1:18" x14ac:dyDescent="0.35">
      <c r="A2380" t="s">
        <v>25</v>
      </c>
      <c r="B2380">
        <v>1185732</v>
      </c>
      <c r="C2380" s="1">
        <v>44231</v>
      </c>
      <c r="D2380">
        <f>YEAR(salesbydate[[#This Row],[Invoice_Date]])</f>
        <v>2021</v>
      </c>
      <c r="E2380">
        <f>MONTH(salesbydate[[#This Row],[Invoice_Date]])</f>
        <v>2</v>
      </c>
      <c r="F2380">
        <f>ROUNDUP(MONTH(salesbydate[[#This Row],[Invoice_Date]])/3,0)</f>
        <v>1</v>
      </c>
      <c r="G2380">
        <f>WEEKNUM(salesbydate[[#This Row],[Invoice_Date]])</f>
        <v>6</v>
      </c>
      <c r="H2380" t="s">
        <v>47</v>
      </c>
      <c r="I2380" t="s">
        <v>93</v>
      </c>
      <c r="J2380" t="s">
        <v>94</v>
      </c>
      <c r="K2380" t="s">
        <v>22</v>
      </c>
      <c r="L2380" t="s">
        <v>145</v>
      </c>
      <c r="M2380" s="2">
        <v>30</v>
      </c>
      <c r="N2380" s="2">
        <v>700</v>
      </c>
      <c r="O2380" s="2">
        <v>210000</v>
      </c>
      <c r="P2380" s="2">
        <v>105000</v>
      </c>
      <c r="Q2380" s="8">
        <v>0.5</v>
      </c>
      <c r="R2380" t="s">
        <v>82</v>
      </c>
    </row>
    <row r="2381" spans="1:18" x14ac:dyDescent="0.35">
      <c r="A2381" t="s">
        <v>25</v>
      </c>
      <c r="B2381">
        <v>1185732</v>
      </c>
      <c r="C2381" s="1">
        <v>44257</v>
      </c>
      <c r="D2381">
        <f>YEAR(salesbydate[[#This Row],[Invoice_Date]])</f>
        <v>2021</v>
      </c>
      <c r="E2381">
        <f>MONTH(salesbydate[[#This Row],[Invoice_Date]])</f>
        <v>3</v>
      </c>
      <c r="F2381">
        <f>ROUNDUP(MONTH(salesbydate[[#This Row],[Invoice_Date]])/3,0)</f>
        <v>1</v>
      </c>
      <c r="G2381">
        <f>WEEKNUM(salesbydate[[#This Row],[Invoice_Date]])</f>
        <v>10</v>
      </c>
      <c r="H2381" t="s">
        <v>47</v>
      </c>
      <c r="I2381" t="s">
        <v>93</v>
      </c>
      <c r="J2381" t="s">
        <v>94</v>
      </c>
      <c r="K2381" t="s">
        <v>16</v>
      </c>
      <c r="L2381" t="s">
        <v>144</v>
      </c>
      <c r="M2381" s="2">
        <v>30</v>
      </c>
      <c r="N2381" s="2">
        <v>920</v>
      </c>
      <c r="O2381" s="2">
        <v>276000</v>
      </c>
      <c r="P2381" s="2">
        <v>110400</v>
      </c>
      <c r="Q2381" s="8">
        <v>0.4</v>
      </c>
      <c r="R2381" t="s">
        <v>82</v>
      </c>
    </row>
    <row r="2382" spans="1:18" x14ac:dyDescent="0.35">
      <c r="A2382" t="s">
        <v>25</v>
      </c>
      <c r="B2382">
        <v>1185732</v>
      </c>
      <c r="C2382" s="1">
        <v>44257</v>
      </c>
      <c r="D2382">
        <f>YEAR(salesbydate[[#This Row],[Invoice_Date]])</f>
        <v>2021</v>
      </c>
      <c r="E2382">
        <f>MONTH(salesbydate[[#This Row],[Invoice_Date]])</f>
        <v>3</v>
      </c>
      <c r="F2382">
        <f>ROUNDUP(MONTH(salesbydate[[#This Row],[Invoice_Date]])/3,0)</f>
        <v>1</v>
      </c>
      <c r="G2382">
        <f>WEEKNUM(salesbydate[[#This Row],[Invoice_Date]])</f>
        <v>10</v>
      </c>
      <c r="H2382" t="s">
        <v>47</v>
      </c>
      <c r="I2382" t="s">
        <v>93</v>
      </c>
      <c r="J2382" t="s">
        <v>94</v>
      </c>
      <c r="K2382" t="s">
        <v>18</v>
      </c>
      <c r="L2382" t="s">
        <v>144</v>
      </c>
      <c r="M2382" s="2">
        <v>30</v>
      </c>
      <c r="N2382" s="2">
        <v>600</v>
      </c>
      <c r="O2382" s="2">
        <v>180000</v>
      </c>
      <c r="P2382" s="2">
        <v>63000</v>
      </c>
      <c r="Q2382" s="8">
        <v>0.35</v>
      </c>
      <c r="R2382" t="s">
        <v>82</v>
      </c>
    </row>
    <row r="2383" spans="1:18" x14ac:dyDescent="0.35">
      <c r="A2383" t="s">
        <v>25</v>
      </c>
      <c r="B2383">
        <v>1185732</v>
      </c>
      <c r="C2383" s="1">
        <v>44257</v>
      </c>
      <c r="D2383">
        <f>YEAR(salesbydate[[#This Row],[Invoice_Date]])</f>
        <v>2021</v>
      </c>
      <c r="E2383">
        <f>MONTH(salesbydate[[#This Row],[Invoice_Date]])</f>
        <v>3</v>
      </c>
      <c r="F2383">
        <f>ROUNDUP(MONTH(salesbydate[[#This Row],[Invoice_Date]])/3,0)</f>
        <v>1</v>
      </c>
      <c r="G2383">
        <f>WEEKNUM(salesbydate[[#This Row],[Invoice_Date]])</f>
        <v>10</v>
      </c>
      <c r="H2383" t="s">
        <v>47</v>
      </c>
      <c r="I2383" t="s">
        <v>93</v>
      </c>
      <c r="J2383" t="s">
        <v>94</v>
      </c>
      <c r="K2383" t="s">
        <v>19</v>
      </c>
      <c r="L2383" t="s">
        <v>145</v>
      </c>
      <c r="M2383" s="2">
        <v>20</v>
      </c>
      <c r="N2383" s="2">
        <v>625</v>
      </c>
      <c r="O2383" s="2">
        <v>125000</v>
      </c>
      <c r="P2383" s="2">
        <v>50000</v>
      </c>
      <c r="Q2383" s="8">
        <v>0.4</v>
      </c>
      <c r="R2383" t="s">
        <v>82</v>
      </c>
    </row>
    <row r="2384" spans="1:18" x14ac:dyDescent="0.35">
      <c r="A2384" t="s">
        <v>25</v>
      </c>
      <c r="B2384">
        <v>1185732</v>
      </c>
      <c r="C2384" s="1">
        <v>44257</v>
      </c>
      <c r="D2384">
        <f>YEAR(salesbydate[[#This Row],[Invoice_Date]])</f>
        <v>2021</v>
      </c>
      <c r="E2384">
        <f>MONTH(salesbydate[[#This Row],[Invoice_Date]])</f>
        <v>3</v>
      </c>
      <c r="F2384">
        <f>ROUNDUP(MONTH(salesbydate[[#This Row],[Invoice_Date]])/3,0)</f>
        <v>1</v>
      </c>
      <c r="G2384">
        <f>WEEKNUM(salesbydate[[#This Row],[Invoice_Date]])</f>
        <v>10</v>
      </c>
      <c r="H2384" t="s">
        <v>47</v>
      </c>
      <c r="I2384" t="s">
        <v>93</v>
      </c>
      <c r="J2384" t="s">
        <v>94</v>
      </c>
      <c r="K2384" t="s">
        <v>20</v>
      </c>
      <c r="L2384" t="s">
        <v>145</v>
      </c>
      <c r="M2384" s="2">
        <v>25</v>
      </c>
      <c r="N2384" s="2">
        <v>475</v>
      </c>
      <c r="O2384" s="2">
        <v>118750</v>
      </c>
      <c r="P2384" s="2">
        <v>47500</v>
      </c>
      <c r="Q2384" s="8">
        <v>0.4</v>
      </c>
      <c r="R2384" t="s">
        <v>82</v>
      </c>
    </row>
    <row r="2385" spans="1:18" x14ac:dyDescent="0.35">
      <c r="A2385" t="s">
        <v>25</v>
      </c>
      <c r="B2385">
        <v>1185732</v>
      </c>
      <c r="C2385" s="1">
        <v>44257</v>
      </c>
      <c r="D2385">
        <f>YEAR(salesbydate[[#This Row],[Invoice_Date]])</f>
        <v>2021</v>
      </c>
      <c r="E2385">
        <f>MONTH(salesbydate[[#This Row],[Invoice_Date]])</f>
        <v>3</v>
      </c>
      <c r="F2385">
        <f>ROUNDUP(MONTH(salesbydate[[#This Row],[Invoice_Date]])/3,0)</f>
        <v>1</v>
      </c>
      <c r="G2385">
        <f>WEEKNUM(salesbydate[[#This Row],[Invoice_Date]])</f>
        <v>10</v>
      </c>
      <c r="H2385" t="s">
        <v>47</v>
      </c>
      <c r="I2385" t="s">
        <v>93</v>
      </c>
      <c r="J2385" t="s">
        <v>94</v>
      </c>
      <c r="K2385" t="s">
        <v>21</v>
      </c>
      <c r="L2385" t="s">
        <v>144</v>
      </c>
      <c r="M2385" s="2">
        <v>40</v>
      </c>
      <c r="N2385" s="2">
        <v>525</v>
      </c>
      <c r="O2385" s="2">
        <v>210000</v>
      </c>
      <c r="P2385" s="2">
        <v>73500</v>
      </c>
      <c r="Q2385" s="8">
        <v>0.35</v>
      </c>
      <c r="R2385" t="s">
        <v>82</v>
      </c>
    </row>
    <row r="2386" spans="1:18" x14ac:dyDescent="0.35">
      <c r="A2386" t="s">
        <v>25</v>
      </c>
      <c r="B2386">
        <v>1185732</v>
      </c>
      <c r="C2386" s="1">
        <v>44257</v>
      </c>
      <c r="D2386">
        <f>YEAR(salesbydate[[#This Row],[Invoice_Date]])</f>
        <v>2021</v>
      </c>
      <c r="E2386">
        <f>MONTH(salesbydate[[#This Row],[Invoice_Date]])</f>
        <v>3</v>
      </c>
      <c r="F2386">
        <f>ROUNDUP(MONTH(salesbydate[[#This Row],[Invoice_Date]])/3,0)</f>
        <v>1</v>
      </c>
      <c r="G2386">
        <f>WEEKNUM(salesbydate[[#This Row],[Invoice_Date]])</f>
        <v>10</v>
      </c>
      <c r="H2386" t="s">
        <v>47</v>
      </c>
      <c r="I2386" t="s">
        <v>93</v>
      </c>
      <c r="J2386" t="s">
        <v>94</v>
      </c>
      <c r="K2386" t="s">
        <v>22</v>
      </c>
      <c r="L2386" t="s">
        <v>145</v>
      </c>
      <c r="M2386" s="2">
        <v>30</v>
      </c>
      <c r="N2386" s="2">
        <v>625</v>
      </c>
      <c r="O2386" s="2">
        <v>187500</v>
      </c>
      <c r="P2386" s="2">
        <v>93750</v>
      </c>
      <c r="Q2386" s="8">
        <v>0.5</v>
      </c>
      <c r="R2386" t="s">
        <v>82</v>
      </c>
    </row>
    <row r="2387" spans="1:18" x14ac:dyDescent="0.35">
      <c r="A2387" t="s">
        <v>25</v>
      </c>
      <c r="B2387">
        <v>1185732</v>
      </c>
      <c r="C2387" s="1">
        <v>44289</v>
      </c>
      <c r="D2387">
        <f>YEAR(salesbydate[[#This Row],[Invoice_Date]])</f>
        <v>2021</v>
      </c>
      <c r="E2387">
        <f>MONTH(salesbydate[[#This Row],[Invoice_Date]])</f>
        <v>4</v>
      </c>
      <c r="F2387">
        <f>ROUNDUP(MONTH(salesbydate[[#This Row],[Invoice_Date]])/3,0)</f>
        <v>2</v>
      </c>
      <c r="G2387">
        <f>WEEKNUM(salesbydate[[#This Row],[Invoice_Date]])</f>
        <v>14</v>
      </c>
      <c r="H2387" t="s">
        <v>47</v>
      </c>
      <c r="I2387" t="s">
        <v>93</v>
      </c>
      <c r="J2387" t="s">
        <v>94</v>
      </c>
      <c r="K2387" t="s">
        <v>16</v>
      </c>
      <c r="L2387" t="s">
        <v>144</v>
      </c>
      <c r="M2387" s="2">
        <v>30</v>
      </c>
      <c r="N2387" s="2">
        <v>875</v>
      </c>
      <c r="O2387" s="2">
        <v>262500</v>
      </c>
      <c r="P2387" s="2">
        <v>105000</v>
      </c>
      <c r="Q2387" s="8">
        <v>0.4</v>
      </c>
      <c r="R2387" t="s">
        <v>82</v>
      </c>
    </row>
    <row r="2388" spans="1:18" x14ac:dyDescent="0.35">
      <c r="A2388" t="s">
        <v>25</v>
      </c>
      <c r="B2388">
        <v>1185732</v>
      </c>
      <c r="C2388" s="1">
        <v>44289</v>
      </c>
      <c r="D2388">
        <f>YEAR(salesbydate[[#This Row],[Invoice_Date]])</f>
        <v>2021</v>
      </c>
      <c r="E2388">
        <f>MONTH(salesbydate[[#This Row],[Invoice_Date]])</f>
        <v>4</v>
      </c>
      <c r="F2388">
        <f>ROUNDUP(MONTH(salesbydate[[#This Row],[Invoice_Date]])/3,0)</f>
        <v>2</v>
      </c>
      <c r="G2388">
        <f>WEEKNUM(salesbydate[[#This Row],[Invoice_Date]])</f>
        <v>14</v>
      </c>
      <c r="H2388" t="s">
        <v>47</v>
      </c>
      <c r="I2388" t="s">
        <v>93</v>
      </c>
      <c r="J2388" t="s">
        <v>94</v>
      </c>
      <c r="K2388" t="s">
        <v>18</v>
      </c>
      <c r="L2388" t="s">
        <v>144</v>
      </c>
      <c r="M2388" s="2">
        <v>30</v>
      </c>
      <c r="N2388" s="2">
        <v>575</v>
      </c>
      <c r="O2388" s="2">
        <v>172500</v>
      </c>
      <c r="P2388" s="2">
        <v>60375</v>
      </c>
      <c r="Q2388" s="8">
        <v>0.35</v>
      </c>
      <c r="R2388" t="s">
        <v>82</v>
      </c>
    </row>
    <row r="2389" spans="1:18" x14ac:dyDescent="0.35">
      <c r="A2389" t="s">
        <v>25</v>
      </c>
      <c r="B2389">
        <v>1185732</v>
      </c>
      <c r="C2389" s="1">
        <v>44289</v>
      </c>
      <c r="D2389">
        <f>YEAR(salesbydate[[#This Row],[Invoice_Date]])</f>
        <v>2021</v>
      </c>
      <c r="E2389">
        <f>MONTH(salesbydate[[#This Row],[Invoice_Date]])</f>
        <v>4</v>
      </c>
      <c r="F2389">
        <f>ROUNDUP(MONTH(salesbydate[[#This Row],[Invoice_Date]])/3,0)</f>
        <v>2</v>
      </c>
      <c r="G2389">
        <f>WEEKNUM(salesbydate[[#This Row],[Invoice_Date]])</f>
        <v>14</v>
      </c>
      <c r="H2389" t="s">
        <v>47</v>
      </c>
      <c r="I2389" t="s">
        <v>93</v>
      </c>
      <c r="J2389" t="s">
        <v>94</v>
      </c>
      <c r="K2389" t="s">
        <v>19</v>
      </c>
      <c r="L2389" t="s">
        <v>145</v>
      </c>
      <c r="M2389" s="2">
        <v>20</v>
      </c>
      <c r="N2389" s="2">
        <v>575</v>
      </c>
      <c r="O2389" s="2">
        <v>115000</v>
      </c>
      <c r="P2389" s="2">
        <v>46000</v>
      </c>
      <c r="Q2389" s="8">
        <v>0.4</v>
      </c>
      <c r="R2389" t="s">
        <v>82</v>
      </c>
    </row>
    <row r="2390" spans="1:18" x14ac:dyDescent="0.35">
      <c r="A2390" t="s">
        <v>25</v>
      </c>
      <c r="B2390">
        <v>1185732</v>
      </c>
      <c r="C2390" s="1">
        <v>44289</v>
      </c>
      <c r="D2390">
        <f>YEAR(salesbydate[[#This Row],[Invoice_Date]])</f>
        <v>2021</v>
      </c>
      <c r="E2390">
        <f>MONTH(salesbydate[[#This Row],[Invoice_Date]])</f>
        <v>4</v>
      </c>
      <c r="F2390">
        <f>ROUNDUP(MONTH(salesbydate[[#This Row],[Invoice_Date]])/3,0)</f>
        <v>2</v>
      </c>
      <c r="G2390">
        <f>WEEKNUM(salesbydate[[#This Row],[Invoice_Date]])</f>
        <v>14</v>
      </c>
      <c r="H2390" t="s">
        <v>47</v>
      </c>
      <c r="I2390" t="s">
        <v>93</v>
      </c>
      <c r="J2390" t="s">
        <v>94</v>
      </c>
      <c r="K2390" t="s">
        <v>20</v>
      </c>
      <c r="L2390" t="s">
        <v>145</v>
      </c>
      <c r="M2390" s="2">
        <v>25</v>
      </c>
      <c r="N2390" s="2">
        <v>500</v>
      </c>
      <c r="O2390" s="2">
        <v>125000</v>
      </c>
      <c r="P2390" s="2">
        <v>50000</v>
      </c>
      <c r="Q2390" s="8">
        <v>0.4</v>
      </c>
      <c r="R2390" t="s">
        <v>82</v>
      </c>
    </row>
    <row r="2391" spans="1:18" x14ac:dyDescent="0.35">
      <c r="A2391" t="s">
        <v>25</v>
      </c>
      <c r="B2391">
        <v>1185732</v>
      </c>
      <c r="C2391" s="1">
        <v>44289</v>
      </c>
      <c r="D2391">
        <f>YEAR(salesbydate[[#This Row],[Invoice_Date]])</f>
        <v>2021</v>
      </c>
      <c r="E2391">
        <f>MONTH(salesbydate[[#This Row],[Invoice_Date]])</f>
        <v>4</v>
      </c>
      <c r="F2391">
        <f>ROUNDUP(MONTH(salesbydate[[#This Row],[Invoice_Date]])/3,0)</f>
        <v>2</v>
      </c>
      <c r="G2391">
        <f>WEEKNUM(salesbydate[[#This Row],[Invoice_Date]])</f>
        <v>14</v>
      </c>
      <c r="H2391" t="s">
        <v>47</v>
      </c>
      <c r="I2391" t="s">
        <v>93</v>
      </c>
      <c r="J2391" t="s">
        <v>94</v>
      </c>
      <c r="K2391" t="s">
        <v>21</v>
      </c>
      <c r="L2391" t="s">
        <v>144</v>
      </c>
      <c r="M2391" s="2">
        <v>45</v>
      </c>
      <c r="N2391" s="2">
        <v>525</v>
      </c>
      <c r="O2391" s="2">
        <v>236250</v>
      </c>
      <c r="P2391" s="2">
        <v>82688</v>
      </c>
      <c r="Q2391" s="8">
        <v>0.35</v>
      </c>
      <c r="R2391" t="s">
        <v>82</v>
      </c>
    </row>
    <row r="2392" spans="1:18" x14ac:dyDescent="0.35">
      <c r="A2392" t="s">
        <v>25</v>
      </c>
      <c r="B2392">
        <v>1185732</v>
      </c>
      <c r="C2392" s="1">
        <v>44289</v>
      </c>
      <c r="D2392">
        <f>YEAR(salesbydate[[#This Row],[Invoice_Date]])</f>
        <v>2021</v>
      </c>
      <c r="E2392">
        <f>MONTH(salesbydate[[#This Row],[Invoice_Date]])</f>
        <v>4</v>
      </c>
      <c r="F2392">
        <f>ROUNDUP(MONTH(salesbydate[[#This Row],[Invoice_Date]])/3,0)</f>
        <v>2</v>
      </c>
      <c r="G2392">
        <f>WEEKNUM(salesbydate[[#This Row],[Invoice_Date]])</f>
        <v>14</v>
      </c>
      <c r="H2392" t="s">
        <v>47</v>
      </c>
      <c r="I2392" t="s">
        <v>93</v>
      </c>
      <c r="J2392" t="s">
        <v>94</v>
      </c>
      <c r="K2392" t="s">
        <v>22</v>
      </c>
      <c r="L2392" t="s">
        <v>145</v>
      </c>
      <c r="M2392" s="2">
        <v>35</v>
      </c>
      <c r="N2392" s="2">
        <v>675</v>
      </c>
      <c r="O2392" s="2">
        <v>236250</v>
      </c>
      <c r="P2392" s="2">
        <v>118125</v>
      </c>
      <c r="Q2392" s="8">
        <v>0.5</v>
      </c>
      <c r="R2392" t="s">
        <v>82</v>
      </c>
    </row>
    <row r="2393" spans="1:18" x14ac:dyDescent="0.35">
      <c r="A2393" t="s">
        <v>25</v>
      </c>
      <c r="B2393">
        <v>1185732</v>
      </c>
      <c r="C2393" s="1">
        <v>44318</v>
      </c>
      <c r="D2393">
        <f>YEAR(salesbydate[[#This Row],[Invoice_Date]])</f>
        <v>2021</v>
      </c>
      <c r="E2393">
        <f>MONTH(salesbydate[[#This Row],[Invoice_Date]])</f>
        <v>5</v>
      </c>
      <c r="F2393">
        <f>ROUNDUP(MONTH(salesbydate[[#This Row],[Invoice_Date]])/3,0)</f>
        <v>2</v>
      </c>
      <c r="G2393">
        <f>WEEKNUM(salesbydate[[#This Row],[Invoice_Date]])</f>
        <v>19</v>
      </c>
      <c r="H2393" t="s">
        <v>47</v>
      </c>
      <c r="I2393" t="s">
        <v>93</v>
      </c>
      <c r="J2393" t="s">
        <v>94</v>
      </c>
      <c r="K2393" t="s">
        <v>16</v>
      </c>
      <c r="L2393" t="s">
        <v>144</v>
      </c>
      <c r="M2393" s="2">
        <v>45</v>
      </c>
      <c r="N2393" s="2">
        <v>945</v>
      </c>
      <c r="O2393" s="2">
        <v>425250</v>
      </c>
      <c r="P2393" s="2">
        <v>170100</v>
      </c>
      <c r="Q2393" s="8">
        <v>0.4</v>
      </c>
      <c r="R2393" t="s">
        <v>82</v>
      </c>
    </row>
    <row r="2394" spans="1:18" x14ac:dyDescent="0.35">
      <c r="A2394" t="s">
        <v>25</v>
      </c>
      <c r="B2394">
        <v>1185732</v>
      </c>
      <c r="C2394" s="1">
        <v>44318</v>
      </c>
      <c r="D2394">
        <f>YEAR(salesbydate[[#This Row],[Invoice_Date]])</f>
        <v>2021</v>
      </c>
      <c r="E2394">
        <f>MONTH(salesbydate[[#This Row],[Invoice_Date]])</f>
        <v>5</v>
      </c>
      <c r="F2394">
        <f>ROUNDUP(MONTH(salesbydate[[#This Row],[Invoice_Date]])/3,0)</f>
        <v>2</v>
      </c>
      <c r="G2394">
        <f>WEEKNUM(salesbydate[[#This Row],[Invoice_Date]])</f>
        <v>19</v>
      </c>
      <c r="H2394" t="s">
        <v>47</v>
      </c>
      <c r="I2394" t="s">
        <v>93</v>
      </c>
      <c r="J2394" t="s">
        <v>94</v>
      </c>
      <c r="K2394" t="s">
        <v>18</v>
      </c>
      <c r="L2394" t="s">
        <v>144</v>
      </c>
      <c r="M2394" s="2">
        <v>45</v>
      </c>
      <c r="N2394" s="2">
        <v>650</v>
      </c>
      <c r="O2394" s="2">
        <v>292500</v>
      </c>
      <c r="P2394" s="2">
        <v>102375</v>
      </c>
      <c r="Q2394" s="8">
        <v>0.35</v>
      </c>
      <c r="R2394" t="s">
        <v>82</v>
      </c>
    </row>
    <row r="2395" spans="1:18" x14ac:dyDescent="0.35">
      <c r="A2395" t="s">
        <v>25</v>
      </c>
      <c r="B2395">
        <v>1185732</v>
      </c>
      <c r="C2395" s="1">
        <v>44318</v>
      </c>
      <c r="D2395">
        <f>YEAR(salesbydate[[#This Row],[Invoice_Date]])</f>
        <v>2021</v>
      </c>
      <c r="E2395">
        <f>MONTH(salesbydate[[#This Row],[Invoice_Date]])</f>
        <v>5</v>
      </c>
      <c r="F2395">
        <f>ROUNDUP(MONTH(salesbydate[[#This Row],[Invoice_Date]])/3,0)</f>
        <v>2</v>
      </c>
      <c r="G2395">
        <f>WEEKNUM(salesbydate[[#This Row],[Invoice_Date]])</f>
        <v>19</v>
      </c>
      <c r="H2395" t="s">
        <v>47</v>
      </c>
      <c r="I2395" t="s">
        <v>93</v>
      </c>
      <c r="J2395" t="s">
        <v>94</v>
      </c>
      <c r="K2395" t="s">
        <v>19</v>
      </c>
      <c r="L2395" t="s">
        <v>145</v>
      </c>
      <c r="M2395" s="2">
        <v>40</v>
      </c>
      <c r="N2395" s="2">
        <v>625</v>
      </c>
      <c r="O2395" s="2">
        <v>250000</v>
      </c>
      <c r="P2395" s="2">
        <v>100000</v>
      </c>
      <c r="Q2395" s="8">
        <v>0.4</v>
      </c>
      <c r="R2395" t="s">
        <v>82</v>
      </c>
    </row>
    <row r="2396" spans="1:18" x14ac:dyDescent="0.35">
      <c r="A2396" t="s">
        <v>25</v>
      </c>
      <c r="B2396">
        <v>1185732</v>
      </c>
      <c r="C2396" s="1">
        <v>44318</v>
      </c>
      <c r="D2396">
        <f>YEAR(salesbydate[[#This Row],[Invoice_Date]])</f>
        <v>2021</v>
      </c>
      <c r="E2396">
        <f>MONTH(salesbydate[[#This Row],[Invoice_Date]])</f>
        <v>5</v>
      </c>
      <c r="F2396">
        <f>ROUNDUP(MONTH(salesbydate[[#This Row],[Invoice_Date]])/3,0)</f>
        <v>2</v>
      </c>
      <c r="G2396">
        <f>WEEKNUM(salesbydate[[#This Row],[Invoice_Date]])</f>
        <v>19</v>
      </c>
      <c r="H2396" t="s">
        <v>47</v>
      </c>
      <c r="I2396" t="s">
        <v>93</v>
      </c>
      <c r="J2396" t="s">
        <v>94</v>
      </c>
      <c r="K2396" t="s">
        <v>20</v>
      </c>
      <c r="L2396" t="s">
        <v>145</v>
      </c>
      <c r="M2396" s="2">
        <v>40</v>
      </c>
      <c r="N2396" s="2">
        <v>575</v>
      </c>
      <c r="O2396" s="2">
        <v>230000</v>
      </c>
      <c r="P2396" s="2">
        <v>92000</v>
      </c>
      <c r="Q2396" s="8">
        <v>0.4</v>
      </c>
      <c r="R2396" t="s">
        <v>82</v>
      </c>
    </row>
    <row r="2397" spans="1:18" x14ac:dyDescent="0.35">
      <c r="A2397" t="s">
        <v>25</v>
      </c>
      <c r="B2397">
        <v>1185732</v>
      </c>
      <c r="C2397" s="1">
        <v>44318</v>
      </c>
      <c r="D2397">
        <f>YEAR(salesbydate[[#This Row],[Invoice_Date]])</f>
        <v>2021</v>
      </c>
      <c r="E2397">
        <f>MONTH(salesbydate[[#This Row],[Invoice_Date]])</f>
        <v>5</v>
      </c>
      <c r="F2397">
        <f>ROUNDUP(MONTH(salesbydate[[#This Row],[Invoice_Date]])/3,0)</f>
        <v>2</v>
      </c>
      <c r="G2397">
        <f>WEEKNUM(salesbydate[[#This Row],[Invoice_Date]])</f>
        <v>19</v>
      </c>
      <c r="H2397" t="s">
        <v>47</v>
      </c>
      <c r="I2397" t="s">
        <v>93</v>
      </c>
      <c r="J2397" t="s">
        <v>94</v>
      </c>
      <c r="K2397" t="s">
        <v>21</v>
      </c>
      <c r="L2397" t="s">
        <v>144</v>
      </c>
      <c r="M2397" s="2">
        <v>50</v>
      </c>
      <c r="N2397" s="2">
        <v>600</v>
      </c>
      <c r="O2397" s="2">
        <v>300000</v>
      </c>
      <c r="P2397" s="2">
        <v>105000</v>
      </c>
      <c r="Q2397" s="8">
        <v>0.35</v>
      </c>
      <c r="R2397" t="s">
        <v>82</v>
      </c>
    </row>
    <row r="2398" spans="1:18" x14ac:dyDescent="0.35">
      <c r="A2398" t="s">
        <v>25</v>
      </c>
      <c r="B2398">
        <v>1185732</v>
      </c>
      <c r="C2398" s="1">
        <v>44318</v>
      </c>
      <c r="D2398">
        <f>YEAR(salesbydate[[#This Row],[Invoice_Date]])</f>
        <v>2021</v>
      </c>
      <c r="E2398">
        <f>MONTH(salesbydate[[#This Row],[Invoice_Date]])</f>
        <v>5</v>
      </c>
      <c r="F2398">
        <f>ROUNDUP(MONTH(salesbydate[[#This Row],[Invoice_Date]])/3,0)</f>
        <v>2</v>
      </c>
      <c r="G2398">
        <f>WEEKNUM(salesbydate[[#This Row],[Invoice_Date]])</f>
        <v>19</v>
      </c>
      <c r="H2398" t="s">
        <v>47</v>
      </c>
      <c r="I2398" t="s">
        <v>93</v>
      </c>
      <c r="J2398" t="s">
        <v>94</v>
      </c>
      <c r="K2398" t="s">
        <v>22</v>
      </c>
      <c r="L2398" t="s">
        <v>145</v>
      </c>
      <c r="M2398" s="2">
        <v>55</v>
      </c>
      <c r="N2398" s="2">
        <v>700</v>
      </c>
      <c r="O2398" s="2">
        <v>385000</v>
      </c>
      <c r="P2398" s="2">
        <v>192500</v>
      </c>
      <c r="Q2398" s="8">
        <v>0.5</v>
      </c>
      <c r="R2398" t="s">
        <v>82</v>
      </c>
    </row>
    <row r="2399" spans="1:18" x14ac:dyDescent="0.35">
      <c r="A2399" t="s">
        <v>25</v>
      </c>
      <c r="B2399">
        <v>1185732</v>
      </c>
      <c r="C2399" s="1">
        <v>44351</v>
      </c>
      <c r="D2399">
        <f>YEAR(salesbydate[[#This Row],[Invoice_Date]])</f>
        <v>2021</v>
      </c>
      <c r="E2399">
        <f>MONTH(salesbydate[[#This Row],[Invoice_Date]])</f>
        <v>6</v>
      </c>
      <c r="F2399">
        <f>ROUNDUP(MONTH(salesbydate[[#This Row],[Invoice_Date]])/3,0)</f>
        <v>2</v>
      </c>
      <c r="G2399">
        <f>WEEKNUM(salesbydate[[#This Row],[Invoice_Date]])</f>
        <v>23</v>
      </c>
      <c r="H2399" t="s">
        <v>47</v>
      </c>
      <c r="I2399" t="s">
        <v>93</v>
      </c>
      <c r="J2399" t="s">
        <v>94</v>
      </c>
      <c r="K2399" t="s">
        <v>16</v>
      </c>
      <c r="L2399" t="s">
        <v>144</v>
      </c>
      <c r="M2399" s="2">
        <v>50</v>
      </c>
      <c r="N2399" s="2">
        <v>950</v>
      </c>
      <c r="O2399" s="2">
        <v>475000</v>
      </c>
      <c r="P2399" s="2">
        <v>190000</v>
      </c>
      <c r="Q2399" s="8">
        <v>0.4</v>
      </c>
      <c r="R2399" t="s">
        <v>82</v>
      </c>
    </row>
    <row r="2400" spans="1:18" x14ac:dyDescent="0.35">
      <c r="A2400" t="s">
        <v>25</v>
      </c>
      <c r="B2400">
        <v>1185732</v>
      </c>
      <c r="C2400" s="1">
        <v>44351</v>
      </c>
      <c r="D2400">
        <f>YEAR(salesbydate[[#This Row],[Invoice_Date]])</f>
        <v>2021</v>
      </c>
      <c r="E2400">
        <f>MONTH(salesbydate[[#This Row],[Invoice_Date]])</f>
        <v>6</v>
      </c>
      <c r="F2400">
        <f>ROUNDUP(MONTH(salesbydate[[#This Row],[Invoice_Date]])/3,0)</f>
        <v>2</v>
      </c>
      <c r="G2400">
        <f>WEEKNUM(salesbydate[[#This Row],[Invoice_Date]])</f>
        <v>23</v>
      </c>
      <c r="H2400" t="s">
        <v>47</v>
      </c>
      <c r="I2400" t="s">
        <v>93</v>
      </c>
      <c r="J2400" t="s">
        <v>94</v>
      </c>
      <c r="K2400" t="s">
        <v>18</v>
      </c>
      <c r="L2400" t="s">
        <v>144</v>
      </c>
      <c r="M2400" s="2">
        <v>45</v>
      </c>
      <c r="N2400" s="2">
        <v>700</v>
      </c>
      <c r="O2400" s="2">
        <v>315000</v>
      </c>
      <c r="P2400" s="2">
        <v>110250</v>
      </c>
      <c r="Q2400" s="8">
        <v>0.35</v>
      </c>
      <c r="R2400" t="s">
        <v>82</v>
      </c>
    </row>
    <row r="2401" spans="1:18" x14ac:dyDescent="0.35">
      <c r="A2401" t="s">
        <v>25</v>
      </c>
      <c r="B2401">
        <v>1185732</v>
      </c>
      <c r="C2401" s="1">
        <v>44351</v>
      </c>
      <c r="D2401">
        <f>YEAR(salesbydate[[#This Row],[Invoice_Date]])</f>
        <v>2021</v>
      </c>
      <c r="E2401">
        <f>MONTH(salesbydate[[#This Row],[Invoice_Date]])</f>
        <v>6</v>
      </c>
      <c r="F2401">
        <f>ROUNDUP(MONTH(salesbydate[[#This Row],[Invoice_Date]])/3,0)</f>
        <v>2</v>
      </c>
      <c r="G2401">
        <f>WEEKNUM(salesbydate[[#This Row],[Invoice_Date]])</f>
        <v>23</v>
      </c>
      <c r="H2401" t="s">
        <v>47</v>
      </c>
      <c r="I2401" t="s">
        <v>93</v>
      </c>
      <c r="J2401" t="s">
        <v>94</v>
      </c>
      <c r="K2401" t="s">
        <v>19</v>
      </c>
      <c r="L2401" t="s">
        <v>145</v>
      </c>
      <c r="M2401" s="2">
        <v>50</v>
      </c>
      <c r="N2401" s="2">
        <v>675</v>
      </c>
      <c r="O2401" s="2">
        <v>337500</v>
      </c>
      <c r="P2401" s="2">
        <v>135000</v>
      </c>
      <c r="Q2401" s="8">
        <v>0.4</v>
      </c>
      <c r="R2401" t="s">
        <v>82</v>
      </c>
    </row>
    <row r="2402" spans="1:18" x14ac:dyDescent="0.35">
      <c r="A2402" t="s">
        <v>25</v>
      </c>
      <c r="B2402">
        <v>1185732</v>
      </c>
      <c r="C2402" s="1">
        <v>44351</v>
      </c>
      <c r="D2402">
        <f>YEAR(salesbydate[[#This Row],[Invoice_Date]])</f>
        <v>2021</v>
      </c>
      <c r="E2402">
        <f>MONTH(salesbydate[[#This Row],[Invoice_Date]])</f>
        <v>6</v>
      </c>
      <c r="F2402">
        <f>ROUNDUP(MONTH(salesbydate[[#This Row],[Invoice_Date]])/3,0)</f>
        <v>2</v>
      </c>
      <c r="G2402">
        <f>WEEKNUM(salesbydate[[#This Row],[Invoice_Date]])</f>
        <v>23</v>
      </c>
      <c r="H2402" t="s">
        <v>47</v>
      </c>
      <c r="I2402" t="s">
        <v>93</v>
      </c>
      <c r="J2402" t="s">
        <v>94</v>
      </c>
      <c r="K2402" t="s">
        <v>20</v>
      </c>
      <c r="L2402" t="s">
        <v>145</v>
      </c>
      <c r="M2402" s="2">
        <v>50</v>
      </c>
      <c r="N2402" s="2">
        <v>650</v>
      </c>
      <c r="O2402" s="2">
        <v>325000</v>
      </c>
      <c r="P2402" s="2">
        <v>130000</v>
      </c>
      <c r="Q2402" s="8">
        <v>0.4</v>
      </c>
      <c r="R2402" t="s">
        <v>82</v>
      </c>
    </row>
    <row r="2403" spans="1:18" x14ac:dyDescent="0.35">
      <c r="A2403" t="s">
        <v>25</v>
      </c>
      <c r="B2403">
        <v>1185732</v>
      </c>
      <c r="C2403" s="1">
        <v>44351</v>
      </c>
      <c r="D2403">
        <f>YEAR(salesbydate[[#This Row],[Invoice_Date]])</f>
        <v>2021</v>
      </c>
      <c r="E2403">
        <f>MONTH(salesbydate[[#This Row],[Invoice_Date]])</f>
        <v>6</v>
      </c>
      <c r="F2403">
        <f>ROUNDUP(MONTH(salesbydate[[#This Row],[Invoice_Date]])/3,0)</f>
        <v>2</v>
      </c>
      <c r="G2403">
        <f>WEEKNUM(salesbydate[[#This Row],[Invoice_Date]])</f>
        <v>23</v>
      </c>
      <c r="H2403" t="s">
        <v>47</v>
      </c>
      <c r="I2403" t="s">
        <v>93</v>
      </c>
      <c r="J2403" t="s">
        <v>94</v>
      </c>
      <c r="K2403" t="s">
        <v>21</v>
      </c>
      <c r="L2403" t="s">
        <v>144</v>
      </c>
      <c r="M2403" s="2">
        <v>65</v>
      </c>
      <c r="N2403" s="2">
        <v>650</v>
      </c>
      <c r="O2403" s="2">
        <v>422500</v>
      </c>
      <c r="P2403" s="2">
        <v>147875</v>
      </c>
      <c r="Q2403" s="8">
        <v>0.35</v>
      </c>
      <c r="R2403" t="s">
        <v>82</v>
      </c>
    </row>
    <row r="2404" spans="1:18" x14ac:dyDescent="0.35">
      <c r="A2404" t="s">
        <v>25</v>
      </c>
      <c r="B2404">
        <v>1185732</v>
      </c>
      <c r="C2404" s="1">
        <v>44351</v>
      </c>
      <c r="D2404">
        <f>YEAR(salesbydate[[#This Row],[Invoice_Date]])</f>
        <v>2021</v>
      </c>
      <c r="E2404">
        <f>MONTH(salesbydate[[#This Row],[Invoice_Date]])</f>
        <v>6</v>
      </c>
      <c r="F2404">
        <f>ROUNDUP(MONTH(salesbydate[[#This Row],[Invoice_Date]])/3,0)</f>
        <v>2</v>
      </c>
      <c r="G2404">
        <f>WEEKNUM(salesbydate[[#This Row],[Invoice_Date]])</f>
        <v>23</v>
      </c>
      <c r="H2404" t="s">
        <v>47</v>
      </c>
      <c r="I2404" t="s">
        <v>93</v>
      </c>
      <c r="J2404" t="s">
        <v>94</v>
      </c>
      <c r="K2404" t="s">
        <v>22</v>
      </c>
      <c r="L2404" t="s">
        <v>145</v>
      </c>
      <c r="M2404" s="2">
        <v>70</v>
      </c>
      <c r="N2404" s="2">
        <v>825</v>
      </c>
      <c r="O2404" s="2">
        <v>577500</v>
      </c>
      <c r="P2404" s="2">
        <v>288750</v>
      </c>
      <c r="Q2404" s="8">
        <v>0.5</v>
      </c>
      <c r="R2404" t="s">
        <v>82</v>
      </c>
    </row>
    <row r="2405" spans="1:18" x14ac:dyDescent="0.35">
      <c r="A2405" t="s">
        <v>25</v>
      </c>
      <c r="B2405">
        <v>1185732</v>
      </c>
      <c r="C2405" s="1">
        <v>44379</v>
      </c>
      <c r="D2405">
        <f>YEAR(salesbydate[[#This Row],[Invoice_Date]])</f>
        <v>2021</v>
      </c>
      <c r="E2405">
        <f>MONTH(salesbydate[[#This Row],[Invoice_Date]])</f>
        <v>7</v>
      </c>
      <c r="F2405">
        <f>ROUNDUP(MONTH(salesbydate[[#This Row],[Invoice_Date]])/3,0)</f>
        <v>3</v>
      </c>
      <c r="G2405">
        <f>WEEKNUM(salesbydate[[#This Row],[Invoice_Date]])</f>
        <v>27</v>
      </c>
      <c r="H2405" t="s">
        <v>47</v>
      </c>
      <c r="I2405" t="s">
        <v>93</v>
      </c>
      <c r="J2405" t="s">
        <v>94</v>
      </c>
      <c r="K2405" t="s">
        <v>16</v>
      </c>
      <c r="L2405" t="s">
        <v>144</v>
      </c>
      <c r="M2405" s="2">
        <v>65</v>
      </c>
      <c r="N2405" s="2">
        <v>1050</v>
      </c>
      <c r="O2405" s="2">
        <v>682500</v>
      </c>
      <c r="P2405" s="2">
        <v>273000</v>
      </c>
      <c r="Q2405" s="8">
        <v>0.4</v>
      </c>
      <c r="R2405" t="s">
        <v>82</v>
      </c>
    </row>
    <row r="2406" spans="1:18" x14ac:dyDescent="0.35">
      <c r="A2406" t="s">
        <v>25</v>
      </c>
      <c r="B2406">
        <v>1185732</v>
      </c>
      <c r="C2406" s="1">
        <v>44379</v>
      </c>
      <c r="D2406">
        <f>YEAR(salesbydate[[#This Row],[Invoice_Date]])</f>
        <v>2021</v>
      </c>
      <c r="E2406">
        <f>MONTH(salesbydate[[#This Row],[Invoice_Date]])</f>
        <v>7</v>
      </c>
      <c r="F2406">
        <f>ROUNDUP(MONTH(salesbydate[[#This Row],[Invoice_Date]])/3,0)</f>
        <v>3</v>
      </c>
      <c r="G2406">
        <f>WEEKNUM(salesbydate[[#This Row],[Invoice_Date]])</f>
        <v>27</v>
      </c>
      <c r="H2406" t="s">
        <v>47</v>
      </c>
      <c r="I2406" t="s">
        <v>93</v>
      </c>
      <c r="J2406" t="s">
        <v>94</v>
      </c>
      <c r="K2406" t="s">
        <v>18</v>
      </c>
      <c r="L2406" t="s">
        <v>144</v>
      </c>
      <c r="M2406" s="2">
        <v>60</v>
      </c>
      <c r="N2406" s="2">
        <v>800</v>
      </c>
      <c r="O2406" s="2">
        <v>480000</v>
      </c>
      <c r="P2406" s="2">
        <v>168000</v>
      </c>
      <c r="Q2406" s="8">
        <v>0.35</v>
      </c>
      <c r="R2406" t="s">
        <v>82</v>
      </c>
    </row>
    <row r="2407" spans="1:18" x14ac:dyDescent="0.35">
      <c r="A2407" t="s">
        <v>25</v>
      </c>
      <c r="B2407">
        <v>1185732</v>
      </c>
      <c r="C2407" s="1">
        <v>44379</v>
      </c>
      <c r="D2407">
        <f>YEAR(salesbydate[[#This Row],[Invoice_Date]])</f>
        <v>2021</v>
      </c>
      <c r="E2407">
        <f>MONTH(salesbydate[[#This Row],[Invoice_Date]])</f>
        <v>7</v>
      </c>
      <c r="F2407">
        <f>ROUNDUP(MONTH(salesbydate[[#This Row],[Invoice_Date]])/3,0)</f>
        <v>3</v>
      </c>
      <c r="G2407">
        <f>WEEKNUM(salesbydate[[#This Row],[Invoice_Date]])</f>
        <v>27</v>
      </c>
      <c r="H2407" t="s">
        <v>47</v>
      </c>
      <c r="I2407" t="s">
        <v>93</v>
      </c>
      <c r="J2407" t="s">
        <v>94</v>
      </c>
      <c r="K2407" t="s">
        <v>19</v>
      </c>
      <c r="L2407" t="s">
        <v>145</v>
      </c>
      <c r="M2407" s="2">
        <v>55</v>
      </c>
      <c r="N2407" s="2">
        <v>725</v>
      </c>
      <c r="O2407" s="2">
        <v>398750</v>
      </c>
      <c r="P2407" s="2">
        <v>159500</v>
      </c>
      <c r="Q2407" s="8">
        <v>0.4</v>
      </c>
      <c r="R2407" t="s">
        <v>82</v>
      </c>
    </row>
    <row r="2408" spans="1:18" x14ac:dyDescent="0.35">
      <c r="A2408" t="s">
        <v>25</v>
      </c>
      <c r="B2408">
        <v>1185732</v>
      </c>
      <c r="C2408" s="1">
        <v>44379</v>
      </c>
      <c r="D2408">
        <f>YEAR(salesbydate[[#This Row],[Invoice_Date]])</f>
        <v>2021</v>
      </c>
      <c r="E2408">
        <f>MONTH(salesbydate[[#This Row],[Invoice_Date]])</f>
        <v>7</v>
      </c>
      <c r="F2408">
        <f>ROUNDUP(MONTH(salesbydate[[#This Row],[Invoice_Date]])/3,0)</f>
        <v>3</v>
      </c>
      <c r="G2408">
        <f>WEEKNUM(salesbydate[[#This Row],[Invoice_Date]])</f>
        <v>27</v>
      </c>
      <c r="H2408" t="s">
        <v>47</v>
      </c>
      <c r="I2408" t="s">
        <v>93</v>
      </c>
      <c r="J2408" t="s">
        <v>94</v>
      </c>
      <c r="K2408" t="s">
        <v>20</v>
      </c>
      <c r="L2408" t="s">
        <v>145</v>
      </c>
      <c r="M2408" s="2">
        <v>55</v>
      </c>
      <c r="N2408" s="2">
        <v>675</v>
      </c>
      <c r="O2408" s="2">
        <v>371250</v>
      </c>
      <c r="P2408" s="2">
        <v>148500</v>
      </c>
      <c r="Q2408" s="8">
        <v>0.4</v>
      </c>
      <c r="R2408" t="s">
        <v>82</v>
      </c>
    </row>
    <row r="2409" spans="1:18" x14ac:dyDescent="0.35">
      <c r="A2409" t="s">
        <v>25</v>
      </c>
      <c r="B2409">
        <v>1185732</v>
      </c>
      <c r="C2409" s="1">
        <v>44379</v>
      </c>
      <c r="D2409">
        <f>YEAR(salesbydate[[#This Row],[Invoice_Date]])</f>
        <v>2021</v>
      </c>
      <c r="E2409">
        <f>MONTH(salesbydate[[#This Row],[Invoice_Date]])</f>
        <v>7</v>
      </c>
      <c r="F2409">
        <f>ROUNDUP(MONTH(salesbydate[[#This Row],[Invoice_Date]])/3,0)</f>
        <v>3</v>
      </c>
      <c r="G2409">
        <f>WEEKNUM(salesbydate[[#This Row],[Invoice_Date]])</f>
        <v>27</v>
      </c>
      <c r="H2409" t="s">
        <v>47</v>
      </c>
      <c r="I2409" t="s">
        <v>93</v>
      </c>
      <c r="J2409" t="s">
        <v>94</v>
      </c>
      <c r="K2409" t="s">
        <v>21</v>
      </c>
      <c r="L2409" t="s">
        <v>144</v>
      </c>
      <c r="M2409" s="2">
        <v>65</v>
      </c>
      <c r="N2409" s="2">
        <v>700</v>
      </c>
      <c r="O2409" s="2">
        <v>455000</v>
      </c>
      <c r="P2409" s="2">
        <v>159250</v>
      </c>
      <c r="Q2409" s="8">
        <v>0.35</v>
      </c>
      <c r="R2409" t="s">
        <v>82</v>
      </c>
    </row>
    <row r="2410" spans="1:18" x14ac:dyDescent="0.35">
      <c r="A2410" t="s">
        <v>25</v>
      </c>
      <c r="B2410">
        <v>1185732</v>
      </c>
      <c r="C2410" s="1">
        <v>44379</v>
      </c>
      <c r="D2410">
        <f>YEAR(salesbydate[[#This Row],[Invoice_Date]])</f>
        <v>2021</v>
      </c>
      <c r="E2410">
        <f>MONTH(salesbydate[[#This Row],[Invoice_Date]])</f>
        <v>7</v>
      </c>
      <c r="F2410">
        <f>ROUNDUP(MONTH(salesbydate[[#This Row],[Invoice_Date]])/3,0)</f>
        <v>3</v>
      </c>
      <c r="G2410">
        <f>WEEKNUM(salesbydate[[#This Row],[Invoice_Date]])</f>
        <v>27</v>
      </c>
      <c r="H2410" t="s">
        <v>47</v>
      </c>
      <c r="I2410" t="s">
        <v>93</v>
      </c>
      <c r="J2410" t="s">
        <v>94</v>
      </c>
      <c r="K2410" t="s">
        <v>22</v>
      </c>
      <c r="L2410" t="s">
        <v>145</v>
      </c>
      <c r="M2410" s="2">
        <v>70</v>
      </c>
      <c r="N2410" s="2">
        <v>875</v>
      </c>
      <c r="O2410" s="2">
        <v>612500</v>
      </c>
      <c r="P2410" s="2">
        <v>306250</v>
      </c>
      <c r="Q2410" s="8">
        <v>0.5</v>
      </c>
      <c r="R2410" t="s">
        <v>82</v>
      </c>
    </row>
    <row r="2411" spans="1:18" x14ac:dyDescent="0.35">
      <c r="A2411" t="s">
        <v>25</v>
      </c>
      <c r="B2411">
        <v>1185732</v>
      </c>
      <c r="C2411" s="1">
        <v>44411</v>
      </c>
      <c r="D2411">
        <f>YEAR(salesbydate[[#This Row],[Invoice_Date]])</f>
        <v>2021</v>
      </c>
      <c r="E2411">
        <f>MONTH(salesbydate[[#This Row],[Invoice_Date]])</f>
        <v>8</v>
      </c>
      <c r="F2411">
        <f>ROUNDUP(MONTH(salesbydate[[#This Row],[Invoice_Date]])/3,0)</f>
        <v>3</v>
      </c>
      <c r="G2411">
        <f>WEEKNUM(salesbydate[[#This Row],[Invoice_Date]])</f>
        <v>32</v>
      </c>
      <c r="H2411" t="s">
        <v>47</v>
      </c>
      <c r="I2411" t="s">
        <v>93</v>
      </c>
      <c r="J2411" t="s">
        <v>94</v>
      </c>
      <c r="K2411" t="s">
        <v>16</v>
      </c>
      <c r="L2411" t="s">
        <v>144</v>
      </c>
      <c r="M2411" s="2">
        <v>65</v>
      </c>
      <c r="N2411" s="2">
        <v>1025</v>
      </c>
      <c r="O2411" s="2">
        <v>666250</v>
      </c>
      <c r="P2411" s="2">
        <v>266500</v>
      </c>
      <c r="Q2411" s="8">
        <v>0.4</v>
      </c>
      <c r="R2411" t="s">
        <v>82</v>
      </c>
    </row>
    <row r="2412" spans="1:18" x14ac:dyDescent="0.35">
      <c r="A2412" t="s">
        <v>25</v>
      </c>
      <c r="B2412">
        <v>1185732</v>
      </c>
      <c r="C2412" s="1">
        <v>44411</v>
      </c>
      <c r="D2412">
        <f>YEAR(salesbydate[[#This Row],[Invoice_Date]])</f>
        <v>2021</v>
      </c>
      <c r="E2412">
        <f>MONTH(salesbydate[[#This Row],[Invoice_Date]])</f>
        <v>8</v>
      </c>
      <c r="F2412">
        <f>ROUNDUP(MONTH(salesbydate[[#This Row],[Invoice_Date]])/3,0)</f>
        <v>3</v>
      </c>
      <c r="G2412">
        <f>WEEKNUM(salesbydate[[#This Row],[Invoice_Date]])</f>
        <v>32</v>
      </c>
      <c r="H2412" t="s">
        <v>47</v>
      </c>
      <c r="I2412" t="s">
        <v>93</v>
      </c>
      <c r="J2412" t="s">
        <v>94</v>
      </c>
      <c r="K2412" t="s">
        <v>18</v>
      </c>
      <c r="L2412" t="s">
        <v>144</v>
      </c>
      <c r="M2412" s="2">
        <v>60</v>
      </c>
      <c r="N2412" s="2">
        <v>800</v>
      </c>
      <c r="O2412" s="2">
        <v>480000</v>
      </c>
      <c r="P2412" s="2">
        <v>168000</v>
      </c>
      <c r="Q2412" s="8">
        <v>0.35</v>
      </c>
      <c r="R2412" t="s">
        <v>82</v>
      </c>
    </row>
    <row r="2413" spans="1:18" x14ac:dyDescent="0.35">
      <c r="A2413" t="s">
        <v>25</v>
      </c>
      <c r="B2413">
        <v>1185732</v>
      </c>
      <c r="C2413" s="1">
        <v>44411</v>
      </c>
      <c r="D2413">
        <f>YEAR(salesbydate[[#This Row],[Invoice_Date]])</f>
        <v>2021</v>
      </c>
      <c r="E2413">
        <f>MONTH(salesbydate[[#This Row],[Invoice_Date]])</f>
        <v>8</v>
      </c>
      <c r="F2413">
        <f>ROUNDUP(MONTH(salesbydate[[#This Row],[Invoice_Date]])/3,0)</f>
        <v>3</v>
      </c>
      <c r="G2413">
        <f>WEEKNUM(salesbydate[[#This Row],[Invoice_Date]])</f>
        <v>32</v>
      </c>
      <c r="H2413" t="s">
        <v>47</v>
      </c>
      <c r="I2413" t="s">
        <v>93</v>
      </c>
      <c r="J2413" t="s">
        <v>94</v>
      </c>
      <c r="K2413" t="s">
        <v>19</v>
      </c>
      <c r="L2413" t="s">
        <v>145</v>
      </c>
      <c r="M2413" s="2">
        <v>55</v>
      </c>
      <c r="N2413" s="2">
        <v>725</v>
      </c>
      <c r="O2413" s="2">
        <v>398750</v>
      </c>
      <c r="P2413" s="2">
        <v>159500</v>
      </c>
      <c r="Q2413" s="8">
        <v>0.4</v>
      </c>
      <c r="R2413" t="s">
        <v>82</v>
      </c>
    </row>
    <row r="2414" spans="1:18" x14ac:dyDescent="0.35">
      <c r="A2414" t="s">
        <v>25</v>
      </c>
      <c r="B2414">
        <v>1185732</v>
      </c>
      <c r="C2414" s="1">
        <v>44411</v>
      </c>
      <c r="D2414">
        <f>YEAR(salesbydate[[#This Row],[Invoice_Date]])</f>
        <v>2021</v>
      </c>
      <c r="E2414">
        <f>MONTH(salesbydate[[#This Row],[Invoice_Date]])</f>
        <v>8</v>
      </c>
      <c r="F2414">
        <f>ROUNDUP(MONTH(salesbydate[[#This Row],[Invoice_Date]])/3,0)</f>
        <v>3</v>
      </c>
      <c r="G2414">
        <f>WEEKNUM(salesbydate[[#This Row],[Invoice_Date]])</f>
        <v>32</v>
      </c>
      <c r="H2414" t="s">
        <v>47</v>
      </c>
      <c r="I2414" t="s">
        <v>93</v>
      </c>
      <c r="J2414" t="s">
        <v>94</v>
      </c>
      <c r="K2414" t="s">
        <v>20</v>
      </c>
      <c r="L2414" t="s">
        <v>145</v>
      </c>
      <c r="M2414" s="2">
        <v>45</v>
      </c>
      <c r="N2414" s="2">
        <v>675</v>
      </c>
      <c r="O2414" s="2">
        <v>303750</v>
      </c>
      <c r="P2414" s="2">
        <v>121500</v>
      </c>
      <c r="Q2414" s="8">
        <v>0.4</v>
      </c>
      <c r="R2414" t="s">
        <v>82</v>
      </c>
    </row>
    <row r="2415" spans="1:18" x14ac:dyDescent="0.35">
      <c r="A2415" t="s">
        <v>25</v>
      </c>
      <c r="B2415">
        <v>1185732</v>
      </c>
      <c r="C2415" s="1">
        <v>44411</v>
      </c>
      <c r="D2415">
        <f>YEAR(salesbydate[[#This Row],[Invoice_Date]])</f>
        <v>2021</v>
      </c>
      <c r="E2415">
        <f>MONTH(salesbydate[[#This Row],[Invoice_Date]])</f>
        <v>8</v>
      </c>
      <c r="F2415">
        <f>ROUNDUP(MONTH(salesbydate[[#This Row],[Invoice_Date]])/3,0)</f>
        <v>3</v>
      </c>
      <c r="G2415">
        <f>WEEKNUM(salesbydate[[#This Row],[Invoice_Date]])</f>
        <v>32</v>
      </c>
      <c r="H2415" t="s">
        <v>47</v>
      </c>
      <c r="I2415" t="s">
        <v>93</v>
      </c>
      <c r="J2415" t="s">
        <v>94</v>
      </c>
      <c r="K2415" t="s">
        <v>21</v>
      </c>
      <c r="L2415" t="s">
        <v>144</v>
      </c>
      <c r="M2415" s="2">
        <v>55</v>
      </c>
      <c r="N2415" s="2">
        <v>650</v>
      </c>
      <c r="O2415" s="2">
        <v>357500</v>
      </c>
      <c r="P2415" s="2">
        <v>125125</v>
      </c>
      <c r="Q2415" s="8">
        <v>0.35</v>
      </c>
      <c r="R2415" t="s">
        <v>82</v>
      </c>
    </row>
    <row r="2416" spans="1:18" x14ac:dyDescent="0.35">
      <c r="A2416" t="s">
        <v>25</v>
      </c>
      <c r="B2416">
        <v>1185732</v>
      </c>
      <c r="C2416" s="1">
        <v>44411</v>
      </c>
      <c r="D2416">
        <f>YEAR(salesbydate[[#This Row],[Invoice_Date]])</f>
        <v>2021</v>
      </c>
      <c r="E2416">
        <f>MONTH(salesbydate[[#This Row],[Invoice_Date]])</f>
        <v>8</v>
      </c>
      <c r="F2416">
        <f>ROUNDUP(MONTH(salesbydate[[#This Row],[Invoice_Date]])/3,0)</f>
        <v>3</v>
      </c>
      <c r="G2416">
        <f>WEEKNUM(salesbydate[[#This Row],[Invoice_Date]])</f>
        <v>32</v>
      </c>
      <c r="H2416" t="s">
        <v>47</v>
      </c>
      <c r="I2416" t="s">
        <v>93</v>
      </c>
      <c r="J2416" t="s">
        <v>94</v>
      </c>
      <c r="K2416" t="s">
        <v>22</v>
      </c>
      <c r="L2416" t="s">
        <v>145</v>
      </c>
      <c r="M2416" s="2">
        <v>60</v>
      </c>
      <c r="N2416" s="2">
        <v>825</v>
      </c>
      <c r="O2416" s="2">
        <v>495000</v>
      </c>
      <c r="P2416" s="2">
        <v>247500</v>
      </c>
      <c r="Q2416" s="8">
        <v>0.5</v>
      </c>
      <c r="R2416" t="s">
        <v>82</v>
      </c>
    </row>
    <row r="2417" spans="1:18" x14ac:dyDescent="0.35">
      <c r="A2417" t="s">
        <v>25</v>
      </c>
      <c r="B2417">
        <v>1185732</v>
      </c>
      <c r="C2417" s="1">
        <v>44441</v>
      </c>
      <c r="D2417">
        <f>YEAR(salesbydate[[#This Row],[Invoice_Date]])</f>
        <v>2021</v>
      </c>
      <c r="E2417">
        <f>MONTH(salesbydate[[#This Row],[Invoice_Date]])</f>
        <v>9</v>
      </c>
      <c r="F2417">
        <f>ROUNDUP(MONTH(salesbydate[[#This Row],[Invoice_Date]])/3,0)</f>
        <v>3</v>
      </c>
      <c r="G2417">
        <f>WEEKNUM(salesbydate[[#This Row],[Invoice_Date]])</f>
        <v>36</v>
      </c>
      <c r="H2417" t="s">
        <v>47</v>
      </c>
      <c r="I2417" t="s">
        <v>93</v>
      </c>
      <c r="J2417" t="s">
        <v>94</v>
      </c>
      <c r="K2417" t="s">
        <v>16</v>
      </c>
      <c r="L2417" t="s">
        <v>144</v>
      </c>
      <c r="M2417" s="2">
        <v>55</v>
      </c>
      <c r="N2417" s="2">
        <v>925</v>
      </c>
      <c r="O2417" s="2">
        <v>508750</v>
      </c>
      <c r="P2417" s="2">
        <v>203500</v>
      </c>
      <c r="Q2417" s="8">
        <v>0.4</v>
      </c>
      <c r="R2417" t="s">
        <v>82</v>
      </c>
    </row>
    <row r="2418" spans="1:18" x14ac:dyDescent="0.35">
      <c r="A2418" t="s">
        <v>25</v>
      </c>
      <c r="B2418">
        <v>1185732</v>
      </c>
      <c r="C2418" s="1">
        <v>44441</v>
      </c>
      <c r="D2418">
        <f>YEAR(salesbydate[[#This Row],[Invoice_Date]])</f>
        <v>2021</v>
      </c>
      <c r="E2418">
        <f>MONTH(salesbydate[[#This Row],[Invoice_Date]])</f>
        <v>9</v>
      </c>
      <c r="F2418">
        <f>ROUNDUP(MONTH(salesbydate[[#This Row],[Invoice_Date]])/3,0)</f>
        <v>3</v>
      </c>
      <c r="G2418">
        <f>WEEKNUM(salesbydate[[#This Row],[Invoice_Date]])</f>
        <v>36</v>
      </c>
      <c r="H2418" t="s">
        <v>47</v>
      </c>
      <c r="I2418" t="s">
        <v>93</v>
      </c>
      <c r="J2418" t="s">
        <v>94</v>
      </c>
      <c r="K2418" t="s">
        <v>18</v>
      </c>
      <c r="L2418" t="s">
        <v>144</v>
      </c>
      <c r="M2418" s="2">
        <v>50</v>
      </c>
      <c r="N2418" s="2">
        <v>725</v>
      </c>
      <c r="O2418" s="2">
        <v>362500</v>
      </c>
      <c r="P2418" s="2">
        <v>126875</v>
      </c>
      <c r="Q2418" s="8">
        <v>0.35</v>
      </c>
      <c r="R2418" t="s">
        <v>82</v>
      </c>
    </row>
    <row r="2419" spans="1:18" x14ac:dyDescent="0.35">
      <c r="A2419" t="s">
        <v>25</v>
      </c>
      <c r="B2419">
        <v>1185732</v>
      </c>
      <c r="C2419" s="1">
        <v>44441</v>
      </c>
      <c r="D2419">
        <f>YEAR(salesbydate[[#This Row],[Invoice_Date]])</f>
        <v>2021</v>
      </c>
      <c r="E2419">
        <f>MONTH(salesbydate[[#This Row],[Invoice_Date]])</f>
        <v>9</v>
      </c>
      <c r="F2419">
        <f>ROUNDUP(MONTH(salesbydate[[#This Row],[Invoice_Date]])/3,0)</f>
        <v>3</v>
      </c>
      <c r="G2419">
        <f>WEEKNUM(salesbydate[[#This Row],[Invoice_Date]])</f>
        <v>36</v>
      </c>
      <c r="H2419" t="s">
        <v>47</v>
      </c>
      <c r="I2419" t="s">
        <v>93</v>
      </c>
      <c r="J2419" t="s">
        <v>94</v>
      </c>
      <c r="K2419" t="s">
        <v>19</v>
      </c>
      <c r="L2419" t="s">
        <v>145</v>
      </c>
      <c r="M2419" s="2">
        <v>30</v>
      </c>
      <c r="N2419" s="2">
        <v>625</v>
      </c>
      <c r="O2419" s="2">
        <v>187500</v>
      </c>
      <c r="P2419" s="2">
        <v>75000</v>
      </c>
      <c r="Q2419" s="8">
        <v>0.4</v>
      </c>
      <c r="R2419" t="s">
        <v>82</v>
      </c>
    </row>
    <row r="2420" spans="1:18" x14ac:dyDescent="0.35">
      <c r="A2420" t="s">
        <v>25</v>
      </c>
      <c r="B2420">
        <v>1185732</v>
      </c>
      <c r="C2420" s="1">
        <v>44441</v>
      </c>
      <c r="D2420">
        <f>YEAR(salesbydate[[#This Row],[Invoice_Date]])</f>
        <v>2021</v>
      </c>
      <c r="E2420">
        <f>MONTH(salesbydate[[#This Row],[Invoice_Date]])</f>
        <v>9</v>
      </c>
      <c r="F2420">
        <f>ROUNDUP(MONTH(salesbydate[[#This Row],[Invoice_Date]])/3,0)</f>
        <v>3</v>
      </c>
      <c r="G2420">
        <f>WEEKNUM(salesbydate[[#This Row],[Invoice_Date]])</f>
        <v>36</v>
      </c>
      <c r="H2420" t="s">
        <v>47</v>
      </c>
      <c r="I2420" t="s">
        <v>93</v>
      </c>
      <c r="J2420" t="s">
        <v>94</v>
      </c>
      <c r="K2420" t="s">
        <v>20</v>
      </c>
      <c r="L2420" t="s">
        <v>145</v>
      </c>
      <c r="M2420" s="2">
        <v>30</v>
      </c>
      <c r="N2420" s="2">
        <v>600</v>
      </c>
      <c r="O2420" s="2">
        <v>180000</v>
      </c>
      <c r="P2420" s="2">
        <v>72000</v>
      </c>
      <c r="Q2420" s="8">
        <v>0.4</v>
      </c>
      <c r="R2420" t="s">
        <v>82</v>
      </c>
    </row>
    <row r="2421" spans="1:18" x14ac:dyDescent="0.35">
      <c r="A2421" t="s">
        <v>25</v>
      </c>
      <c r="B2421">
        <v>1185732</v>
      </c>
      <c r="C2421" s="1">
        <v>44441</v>
      </c>
      <c r="D2421">
        <f>YEAR(salesbydate[[#This Row],[Invoice_Date]])</f>
        <v>2021</v>
      </c>
      <c r="E2421">
        <f>MONTH(salesbydate[[#This Row],[Invoice_Date]])</f>
        <v>9</v>
      </c>
      <c r="F2421">
        <f>ROUNDUP(MONTH(salesbydate[[#This Row],[Invoice_Date]])/3,0)</f>
        <v>3</v>
      </c>
      <c r="G2421">
        <f>WEEKNUM(salesbydate[[#This Row],[Invoice_Date]])</f>
        <v>36</v>
      </c>
      <c r="H2421" t="s">
        <v>47</v>
      </c>
      <c r="I2421" t="s">
        <v>93</v>
      </c>
      <c r="J2421" t="s">
        <v>94</v>
      </c>
      <c r="K2421" t="s">
        <v>21</v>
      </c>
      <c r="L2421" t="s">
        <v>144</v>
      </c>
      <c r="M2421" s="2">
        <v>40</v>
      </c>
      <c r="N2421" s="2">
        <v>600</v>
      </c>
      <c r="O2421" s="2">
        <v>240000</v>
      </c>
      <c r="P2421" s="2">
        <v>84000</v>
      </c>
      <c r="Q2421" s="8">
        <v>0.35</v>
      </c>
      <c r="R2421" t="s">
        <v>82</v>
      </c>
    </row>
    <row r="2422" spans="1:18" x14ac:dyDescent="0.35">
      <c r="A2422" t="s">
        <v>25</v>
      </c>
      <c r="B2422">
        <v>1185732</v>
      </c>
      <c r="C2422" s="1">
        <v>44441</v>
      </c>
      <c r="D2422">
        <f>YEAR(salesbydate[[#This Row],[Invoice_Date]])</f>
        <v>2021</v>
      </c>
      <c r="E2422">
        <f>MONTH(salesbydate[[#This Row],[Invoice_Date]])</f>
        <v>9</v>
      </c>
      <c r="F2422">
        <f>ROUNDUP(MONTH(salesbydate[[#This Row],[Invoice_Date]])/3,0)</f>
        <v>3</v>
      </c>
      <c r="G2422">
        <f>WEEKNUM(salesbydate[[#This Row],[Invoice_Date]])</f>
        <v>36</v>
      </c>
      <c r="H2422" t="s">
        <v>47</v>
      </c>
      <c r="I2422" t="s">
        <v>93</v>
      </c>
      <c r="J2422" t="s">
        <v>94</v>
      </c>
      <c r="K2422" t="s">
        <v>22</v>
      </c>
      <c r="L2422" t="s">
        <v>145</v>
      </c>
      <c r="M2422" s="2">
        <v>45</v>
      </c>
      <c r="N2422" s="2">
        <v>700</v>
      </c>
      <c r="O2422" s="2">
        <v>315000</v>
      </c>
      <c r="P2422" s="2">
        <v>157500</v>
      </c>
      <c r="Q2422" s="8">
        <v>0.5</v>
      </c>
      <c r="R2422" t="s">
        <v>82</v>
      </c>
    </row>
    <row r="2423" spans="1:18" x14ac:dyDescent="0.35">
      <c r="A2423" t="s">
        <v>25</v>
      </c>
      <c r="B2423">
        <v>1185732</v>
      </c>
      <c r="C2423" s="1">
        <v>44473</v>
      </c>
      <c r="D2423">
        <f>YEAR(salesbydate[[#This Row],[Invoice_Date]])</f>
        <v>2021</v>
      </c>
      <c r="E2423">
        <f>MONTH(salesbydate[[#This Row],[Invoice_Date]])</f>
        <v>10</v>
      </c>
      <c r="F2423">
        <f>ROUNDUP(MONTH(salesbydate[[#This Row],[Invoice_Date]])/3,0)</f>
        <v>4</v>
      </c>
      <c r="G2423">
        <f>WEEKNUM(salesbydate[[#This Row],[Invoice_Date]])</f>
        <v>41</v>
      </c>
      <c r="H2423" t="s">
        <v>47</v>
      </c>
      <c r="I2423" t="s">
        <v>93</v>
      </c>
      <c r="J2423" t="s">
        <v>94</v>
      </c>
      <c r="K2423" t="s">
        <v>16</v>
      </c>
      <c r="L2423" t="s">
        <v>144</v>
      </c>
      <c r="M2423" s="2">
        <v>45</v>
      </c>
      <c r="N2423" s="2">
        <v>875</v>
      </c>
      <c r="O2423" s="2">
        <v>393750</v>
      </c>
      <c r="P2423" s="2">
        <v>157500</v>
      </c>
      <c r="Q2423" s="8">
        <v>0.4</v>
      </c>
      <c r="R2423" t="s">
        <v>82</v>
      </c>
    </row>
    <row r="2424" spans="1:18" x14ac:dyDescent="0.35">
      <c r="A2424" t="s">
        <v>25</v>
      </c>
      <c r="B2424">
        <v>1185732</v>
      </c>
      <c r="C2424" s="1">
        <v>44473</v>
      </c>
      <c r="D2424">
        <f>YEAR(salesbydate[[#This Row],[Invoice_Date]])</f>
        <v>2021</v>
      </c>
      <c r="E2424">
        <f>MONTH(salesbydate[[#This Row],[Invoice_Date]])</f>
        <v>10</v>
      </c>
      <c r="F2424">
        <f>ROUNDUP(MONTH(salesbydate[[#This Row],[Invoice_Date]])/3,0)</f>
        <v>4</v>
      </c>
      <c r="G2424">
        <f>WEEKNUM(salesbydate[[#This Row],[Invoice_Date]])</f>
        <v>41</v>
      </c>
      <c r="H2424" t="s">
        <v>47</v>
      </c>
      <c r="I2424" t="s">
        <v>93</v>
      </c>
      <c r="J2424" t="s">
        <v>94</v>
      </c>
      <c r="K2424" t="s">
        <v>18</v>
      </c>
      <c r="L2424" t="s">
        <v>144</v>
      </c>
      <c r="M2424" s="2">
        <v>35</v>
      </c>
      <c r="N2424" s="2">
        <v>700</v>
      </c>
      <c r="O2424" s="2">
        <v>245000</v>
      </c>
      <c r="P2424" s="2">
        <v>85750</v>
      </c>
      <c r="Q2424" s="8">
        <v>0.35</v>
      </c>
      <c r="R2424" t="s">
        <v>82</v>
      </c>
    </row>
    <row r="2425" spans="1:18" x14ac:dyDescent="0.35">
      <c r="A2425" t="s">
        <v>25</v>
      </c>
      <c r="B2425">
        <v>1185732</v>
      </c>
      <c r="C2425" s="1">
        <v>44473</v>
      </c>
      <c r="D2425">
        <f>YEAR(salesbydate[[#This Row],[Invoice_Date]])</f>
        <v>2021</v>
      </c>
      <c r="E2425">
        <f>MONTH(salesbydate[[#This Row],[Invoice_Date]])</f>
        <v>10</v>
      </c>
      <c r="F2425">
        <f>ROUNDUP(MONTH(salesbydate[[#This Row],[Invoice_Date]])/3,0)</f>
        <v>4</v>
      </c>
      <c r="G2425">
        <f>WEEKNUM(salesbydate[[#This Row],[Invoice_Date]])</f>
        <v>41</v>
      </c>
      <c r="H2425" t="s">
        <v>47</v>
      </c>
      <c r="I2425" t="s">
        <v>93</v>
      </c>
      <c r="J2425" t="s">
        <v>94</v>
      </c>
      <c r="K2425" t="s">
        <v>19</v>
      </c>
      <c r="L2425" t="s">
        <v>145</v>
      </c>
      <c r="M2425" s="2">
        <v>35</v>
      </c>
      <c r="N2425" s="2">
        <v>575</v>
      </c>
      <c r="O2425" s="2">
        <v>201250</v>
      </c>
      <c r="P2425" s="2">
        <v>80500</v>
      </c>
      <c r="Q2425" s="8">
        <v>0.4</v>
      </c>
      <c r="R2425" t="s">
        <v>82</v>
      </c>
    </row>
    <row r="2426" spans="1:18" x14ac:dyDescent="0.35">
      <c r="A2426" t="s">
        <v>25</v>
      </c>
      <c r="B2426">
        <v>1185732</v>
      </c>
      <c r="C2426" s="1">
        <v>44473</v>
      </c>
      <c r="D2426">
        <f>YEAR(salesbydate[[#This Row],[Invoice_Date]])</f>
        <v>2021</v>
      </c>
      <c r="E2426">
        <f>MONTH(salesbydate[[#This Row],[Invoice_Date]])</f>
        <v>10</v>
      </c>
      <c r="F2426">
        <f>ROUNDUP(MONTH(salesbydate[[#This Row],[Invoice_Date]])/3,0)</f>
        <v>4</v>
      </c>
      <c r="G2426">
        <f>WEEKNUM(salesbydate[[#This Row],[Invoice_Date]])</f>
        <v>41</v>
      </c>
      <c r="H2426" t="s">
        <v>47</v>
      </c>
      <c r="I2426" t="s">
        <v>93</v>
      </c>
      <c r="J2426" t="s">
        <v>94</v>
      </c>
      <c r="K2426" t="s">
        <v>20</v>
      </c>
      <c r="L2426" t="s">
        <v>145</v>
      </c>
      <c r="M2426" s="2">
        <v>35</v>
      </c>
      <c r="N2426" s="2">
        <v>550</v>
      </c>
      <c r="O2426" s="2">
        <v>192500</v>
      </c>
      <c r="P2426" s="2">
        <v>77000</v>
      </c>
      <c r="Q2426" s="8">
        <v>0.4</v>
      </c>
      <c r="R2426" t="s">
        <v>82</v>
      </c>
    </row>
    <row r="2427" spans="1:18" x14ac:dyDescent="0.35">
      <c r="A2427" t="s">
        <v>25</v>
      </c>
      <c r="B2427">
        <v>1185732</v>
      </c>
      <c r="C2427" s="1">
        <v>44473</v>
      </c>
      <c r="D2427">
        <f>YEAR(salesbydate[[#This Row],[Invoice_Date]])</f>
        <v>2021</v>
      </c>
      <c r="E2427">
        <f>MONTH(salesbydate[[#This Row],[Invoice_Date]])</f>
        <v>10</v>
      </c>
      <c r="F2427">
        <f>ROUNDUP(MONTH(salesbydate[[#This Row],[Invoice_Date]])/3,0)</f>
        <v>4</v>
      </c>
      <c r="G2427">
        <f>WEEKNUM(salesbydate[[#This Row],[Invoice_Date]])</f>
        <v>41</v>
      </c>
      <c r="H2427" t="s">
        <v>47</v>
      </c>
      <c r="I2427" t="s">
        <v>93</v>
      </c>
      <c r="J2427" t="s">
        <v>94</v>
      </c>
      <c r="K2427" t="s">
        <v>21</v>
      </c>
      <c r="L2427" t="s">
        <v>144</v>
      </c>
      <c r="M2427" s="2">
        <v>45</v>
      </c>
      <c r="N2427" s="2">
        <v>550</v>
      </c>
      <c r="O2427" s="2">
        <v>247500</v>
      </c>
      <c r="P2427" s="2">
        <v>86625</v>
      </c>
      <c r="Q2427" s="8">
        <v>0.35</v>
      </c>
      <c r="R2427" t="s">
        <v>82</v>
      </c>
    </row>
    <row r="2428" spans="1:18" x14ac:dyDescent="0.35">
      <c r="A2428" t="s">
        <v>25</v>
      </c>
      <c r="B2428">
        <v>1185732</v>
      </c>
      <c r="C2428" s="1">
        <v>44473</v>
      </c>
      <c r="D2428">
        <f>YEAR(salesbydate[[#This Row],[Invoice_Date]])</f>
        <v>2021</v>
      </c>
      <c r="E2428">
        <f>MONTH(salesbydate[[#This Row],[Invoice_Date]])</f>
        <v>10</v>
      </c>
      <c r="F2428">
        <f>ROUNDUP(MONTH(salesbydate[[#This Row],[Invoice_Date]])/3,0)</f>
        <v>4</v>
      </c>
      <c r="G2428">
        <f>WEEKNUM(salesbydate[[#This Row],[Invoice_Date]])</f>
        <v>41</v>
      </c>
      <c r="H2428" t="s">
        <v>47</v>
      </c>
      <c r="I2428" t="s">
        <v>93</v>
      </c>
      <c r="J2428" t="s">
        <v>94</v>
      </c>
      <c r="K2428" t="s">
        <v>22</v>
      </c>
      <c r="L2428" t="s">
        <v>145</v>
      </c>
      <c r="M2428" s="2">
        <v>50</v>
      </c>
      <c r="N2428" s="2">
        <v>675</v>
      </c>
      <c r="O2428" s="2">
        <v>337500</v>
      </c>
      <c r="P2428" s="2">
        <v>168750</v>
      </c>
      <c r="Q2428" s="8">
        <v>0.5</v>
      </c>
      <c r="R2428" t="s">
        <v>82</v>
      </c>
    </row>
    <row r="2429" spans="1:18" x14ac:dyDescent="0.35">
      <c r="A2429" t="s">
        <v>25</v>
      </c>
      <c r="B2429">
        <v>1185732</v>
      </c>
      <c r="C2429" s="1">
        <v>44503</v>
      </c>
      <c r="D2429">
        <f>YEAR(salesbydate[[#This Row],[Invoice_Date]])</f>
        <v>2021</v>
      </c>
      <c r="E2429">
        <f>MONTH(salesbydate[[#This Row],[Invoice_Date]])</f>
        <v>11</v>
      </c>
      <c r="F2429">
        <f>ROUNDUP(MONTH(salesbydate[[#This Row],[Invoice_Date]])/3,0)</f>
        <v>4</v>
      </c>
      <c r="G2429">
        <f>WEEKNUM(salesbydate[[#This Row],[Invoice_Date]])</f>
        <v>45</v>
      </c>
      <c r="H2429" t="s">
        <v>47</v>
      </c>
      <c r="I2429" t="s">
        <v>93</v>
      </c>
      <c r="J2429" t="s">
        <v>94</v>
      </c>
      <c r="K2429" t="s">
        <v>16</v>
      </c>
      <c r="L2429" t="s">
        <v>144</v>
      </c>
      <c r="M2429" s="2">
        <v>45</v>
      </c>
      <c r="N2429" s="2">
        <v>825</v>
      </c>
      <c r="O2429" s="2">
        <v>371250</v>
      </c>
      <c r="P2429" s="2">
        <v>148500</v>
      </c>
      <c r="Q2429" s="8">
        <v>0.4</v>
      </c>
      <c r="R2429" t="s">
        <v>82</v>
      </c>
    </row>
    <row r="2430" spans="1:18" x14ac:dyDescent="0.35">
      <c r="A2430" t="s">
        <v>25</v>
      </c>
      <c r="B2430">
        <v>1185732</v>
      </c>
      <c r="C2430" s="1">
        <v>44503</v>
      </c>
      <c r="D2430">
        <f>YEAR(salesbydate[[#This Row],[Invoice_Date]])</f>
        <v>2021</v>
      </c>
      <c r="E2430">
        <f>MONTH(salesbydate[[#This Row],[Invoice_Date]])</f>
        <v>11</v>
      </c>
      <c r="F2430">
        <f>ROUNDUP(MONTH(salesbydate[[#This Row],[Invoice_Date]])/3,0)</f>
        <v>4</v>
      </c>
      <c r="G2430">
        <f>WEEKNUM(salesbydate[[#This Row],[Invoice_Date]])</f>
        <v>45</v>
      </c>
      <c r="H2430" t="s">
        <v>47</v>
      </c>
      <c r="I2430" t="s">
        <v>93</v>
      </c>
      <c r="J2430" t="s">
        <v>94</v>
      </c>
      <c r="K2430" t="s">
        <v>18</v>
      </c>
      <c r="L2430" t="s">
        <v>144</v>
      </c>
      <c r="M2430" s="2">
        <v>35</v>
      </c>
      <c r="N2430" s="2">
        <v>650</v>
      </c>
      <c r="O2430" s="2">
        <v>227500</v>
      </c>
      <c r="P2430" s="2">
        <v>79625</v>
      </c>
      <c r="Q2430" s="8">
        <v>0.35</v>
      </c>
      <c r="R2430" t="s">
        <v>82</v>
      </c>
    </row>
    <row r="2431" spans="1:18" x14ac:dyDescent="0.35">
      <c r="A2431" t="s">
        <v>25</v>
      </c>
      <c r="B2431">
        <v>1185732</v>
      </c>
      <c r="C2431" s="1">
        <v>44503</v>
      </c>
      <c r="D2431">
        <f>YEAR(salesbydate[[#This Row],[Invoice_Date]])</f>
        <v>2021</v>
      </c>
      <c r="E2431">
        <f>MONTH(salesbydate[[#This Row],[Invoice_Date]])</f>
        <v>11</v>
      </c>
      <c r="F2431">
        <f>ROUNDUP(MONTH(salesbydate[[#This Row],[Invoice_Date]])/3,0)</f>
        <v>4</v>
      </c>
      <c r="G2431">
        <f>WEEKNUM(salesbydate[[#This Row],[Invoice_Date]])</f>
        <v>45</v>
      </c>
      <c r="H2431" t="s">
        <v>47</v>
      </c>
      <c r="I2431" t="s">
        <v>93</v>
      </c>
      <c r="J2431" t="s">
        <v>94</v>
      </c>
      <c r="K2431" t="s">
        <v>19</v>
      </c>
      <c r="L2431" t="s">
        <v>145</v>
      </c>
      <c r="M2431" s="2">
        <v>40</v>
      </c>
      <c r="N2431" s="2">
        <v>595</v>
      </c>
      <c r="O2431" s="2">
        <v>238000</v>
      </c>
      <c r="P2431" s="2">
        <v>95200</v>
      </c>
      <c r="Q2431" s="8">
        <v>0.4</v>
      </c>
      <c r="R2431" t="s">
        <v>82</v>
      </c>
    </row>
    <row r="2432" spans="1:18" x14ac:dyDescent="0.35">
      <c r="A2432" t="s">
        <v>25</v>
      </c>
      <c r="B2432">
        <v>1185732</v>
      </c>
      <c r="C2432" s="1">
        <v>44503</v>
      </c>
      <c r="D2432">
        <f>YEAR(salesbydate[[#This Row],[Invoice_Date]])</f>
        <v>2021</v>
      </c>
      <c r="E2432">
        <f>MONTH(salesbydate[[#This Row],[Invoice_Date]])</f>
        <v>11</v>
      </c>
      <c r="F2432">
        <f>ROUNDUP(MONTH(salesbydate[[#This Row],[Invoice_Date]])/3,0)</f>
        <v>4</v>
      </c>
      <c r="G2432">
        <f>WEEKNUM(salesbydate[[#This Row],[Invoice_Date]])</f>
        <v>45</v>
      </c>
      <c r="H2432" t="s">
        <v>47</v>
      </c>
      <c r="I2432" t="s">
        <v>93</v>
      </c>
      <c r="J2432" t="s">
        <v>94</v>
      </c>
      <c r="K2432" t="s">
        <v>20</v>
      </c>
      <c r="L2432" t="s">
        <v>145</v>
      </c>
      <c r="M2432" s="2">
        <v>60</v>
      </c>
      <c r="N2432" s="2">
        <v>650</v>
      </c>
      <c r="O2432" s="2">
        <v>390000</v>
      </c>
      <c r="P2432" s="2">
        <v>156000</v>
      </c>
      <c r="Q2432" s="8">
        <v>0.4</v>
      </c>
      <c r="R2432" t="s">
        <v>82</v>
      </c>
    </row>
    <row r="2433" spans="1:18" x14ac:dyDescent="0.35">
      <c r="A2433" t="s">
        <v>25</v>
      </c>
      <c r="B2433">
        <v>1185732</v>
      </c>
      <c r="C2433" s="1">
        <v>44503</v>
      </c>
      <c r="D2433">
        <f>YEAR(salesbydate[[#This Row],[Invoice_Date]])</f>
        <v>2021</v>
      </c>
      <c r="E2433">
        <f>MONTH(salesbydate[[#This Row],[Invoice_Date]])</f>
        <v>11</v>
      </c>
      <c r="F2433">
        <f>ROUNDUP(MONTH(salesbydate[[#This Row],[Invoice_Date]])/3,0)</f>
        <v>4</v>
      </c>
      <c r="G2433">
        <f>WEEKNUM(salesbydate[[#This Row],[Invoice_Date]])</f>
        <v>45</v>
      </c>
      <c r="H2433" t="s">
        <v>47</v>
      </c>
      <c r="I2433" t="s">
        <v>93</v>
      </c>
      <c r="J2433" t="s">
        <v>94</v>
      </c>
      <c r="K2433" t="s">
        <v>21</v>
      </c>
      <c r="L2433" t="s">
        <v>144</v>
      </c>
      <c r="M2433" s="2">
        <v>75</v>
      </c>
      <c r="N2433" s="2">
        <v>625</v>
      </c>
      <c r="O2433" s="2">
        <v>468750</v>
      </c>
      <c r="P2433" s="2">
        <v>164063</v>
      </c>
      <c r="Q2433" s="8">
        <v>0.35</v>
      </c>
      <c r="R2433" t="s">
        <v>82</v>
      </c>
    </row>
    <row r="2434" spans="1:18" x14ac:dyDescent="0.35">
      <c r="A2434" t="s">
        <v>25</v>
      </c>
      <c r="B2434">
        <v>1185732</v>
      </c>
      <c r="C2434" s="1">
        <v>44503</v>
      </c>
      <c r="D2434">
        <f>YEAR(salesbydate[[#This Row],[Invoice_Date]])</f>
        <v>2021</v>
      </c>
      <c r="E2434">
        <f>MONTH(salesbydate[[#This Row],[Invoice_Date]])</f>
        <v>11</v>
      </c>
      <c r="F2434">
        <f>ROUNDUP(MONTH(salesbydate[[#This Row],[Invoice_Date]])/3,0)</f>
        <v>4</v>
      </c>
      <c r="G2434">
        <f>WEEKNUM(salesbydate[[#This Row],[Invoice_Date]])</f>
        <v>45</v>
      </c>
      <c r="H2434" t="s">
        <v>47</v>
      </c>
      <c r="I2434" t="s">
        <v>93</v>
      </c>
      <c r="J2434" t="s">
        <v>94</v>
      </c>
      <c r="K2434" t="s">
        <v>22</v>
      </c>
      <c r="L2434" t="s">
        <v>145</v>
      </c>
      <c r="M2434" s="2">
        <v>75</v>
      </c>
      <c r="N2434" s="2">
        <v>725</v>
      </c>
      <c r="O2434" s="2">
        <v>543750</v>
      </c>
      <c r="P2434" s="2">
        <v>271875</v>
      </c>
      <c r="Q2434" s="8">
        <v>0.5</v>
      </c>
      <c r="R2434" t="s">
        <v>82</v>
      </c>
    </row>
    <row r="2435" spans="1:18" x14ac:dyDescent="0.35">
      <c r="A2435" t="s">
        <v>25</v>
      </c>
      <c r="B2435">
        <v>1185732</v>
      </c>
      <c r="C2435" s="1">
        <v>44532</v>
      </c>
      <c r="D2435">
        <f>YEAR(salesbydate[[#This Row],[Invoice_Date]])</f>
        <v>2021</v>
      </c>
      <c r="E2435">
        <f>MONTH(salesbydate[[#This Row],[Invoice_Date]])</f>
        <v>12</v>
      </c>
      <c r="F2435">
        <f>ROUNDUP(MONTH(salesbydate[[#This Row],[Invoice_Date]])/3,0)</f>
        <v>4</v>
      </c>
      <c r="G2435">
        <f>WEEKNUM(salesbydate[[#This Row],[Invoice_Date]])</f>
        <v>49</v>
      </c>
      <c r="H2435" t="s">
        <v>47</v>
      </c>
      <c r="I2435" t="s">
        <v>93</v>
      </c>
      <c r="J2435" t="s">
        <v>94</v>
      </c>
      <c r="K2435" t="s">
        <v>16</v>
      </c>
      <c r="L2435" t="s">
        <v>144</v>
      </c>
      <c r="M2435" s="2">
        <v>70</v>
      </c>
      <c r="N2435" s="2">
        <v>975</v>
      </c>
      <c r="O2435" s="2">
        <v>682500</v>
      </c>
      <c r="P2435" s="2">
        <v>273000</v>
      </c>
      <c r="Q2435" s="8">
        <v>0.4</v>
      </c>
      <c r="R2435" t="s">
        <v>82</v>
      </c>
    </row>
    <row r="2436" spans="1:18" x14ac:dyDescent="0.35">
      <c r="A2436" t="s">
        <v>25</v>
      </c>
      <c r="B2436">
        <v>1185732</v>
      </c>
      <c r="C2436" s="1">
        <v>44532</v>
      </c>
      <c r="D2436">
        <f>YEAR(salesbydate[[#This Row],[Invoice_Date]])</f>
        <v>2021</v>
      </c>
      <c r="E2436">
        <f>MONTH(salesbydate[[#This Row],[Invoice_Date]])</f>
        <v>12</v>
      </c>
      <c r="F2436">
        <f>ROUNDUP(MONTH(salesbydate[[#This Row],[Invoice_Date]])/3,0)</f>
        <v>4</v>
      </c>
      <c r="G2436">
        <f>WEEKNUM(salesbydate[[#This Row],[Invoice_Date]])</f>
        <v>49</v>
      </c>
      <c r="H2436" t="s">
        <v>47</v>
      </c>
      <c r="I2436" t="s">
        <v>93</v>
      </c>
      <c r="J2436" t="s">
        <v>94</v>
      </c>
      <c r="K2436" t="s">
        <v>18</v>
      </c>
      <c r="L2436" t="s">
        <v>144</v>
      </c>
      <c r="M2436" s="2">
        <v>60</v>
      </c>
      <c r="N2436" s="2">
        <v>775</v>
      </c>
      <c r="O2436" s="2">
        <v>465000</v>
      </c>
      <c r="P2436" s="2">
        <v>162750</v>
      </c>
      <c r="Q2436" s="8">
        <v>0.35</v>
      </c>
      <c r="R2436" t="s">
        <v>82</v>
      </c>
    </row>
    <row r="2437" spans="1:18" x14ac:dyDescent="0.35">
      <c r="A2437" t="s">
        <v>60</v>
      </c>
      <c r="B2437">
        <v>1185732</v>
      </c>
      <c r="C2437" s="1">
        <v>44532</v>
      </c>
      <c r="D2437">
        <f>YEAR(salesbydate[[#This Row],[Invoice_Date]])</f>
        <v>2021</v>
      </c>
      <c r="E2437">
        <f>MONTH(salesbydate[[#This Row],[Invoice_Date]])</f>
        <v>12</v>
      </c>
      <c r="F2437">
        <f>ROUNDUP(MONTH(salesbydate[[#This Row],[Invoice_Date]])/3,0)</f>
        <v>4</v>
      </c>
      <c r="G2437">
        <f>WEEKNUM(salesbydate[[#This Row],[Invoice_Date]])</f>
        <v>49</v>
      </c>
      <c r="H2437" t="s">
        <v>47</v>
      </c>
      <c r="I2437" t="s">
        <v>93</v>
      </c>
      <c r="J2437" t="s">
        <v>94</v>
      </c>
      <c r="K2437" t="s">
        <v>19</v>
      </c>
      <c r="L2437" t="s">
        <v>145</v>
      </c>
      <c r="M2437" s="2">
        <v>60</v>
      </c>
      <c r="N2437" s="2">
        <v>725</v>
      </c>
      <c r="O2437" s="2">
        <v>435000</v>
      </c>
      <c r="P2437" s="2">
        <v>174000</v>
      </c>
      <c r="Q2437" s="8">
        <v>0.4</v>
      </c>
      <c r="R2437" t="s">
        <v>82</v>
      </c>
    </row>
    <row r="2438" spans="1:18" x14ac:dyDescent="0.35">
      <c r="A2438" t="s">
        <v>60</v>
      </c>
      <c r="B2438">
        <v>1185732</v>
      </c>
      <c r="C2438" s="1">
        <v>44532</v>
      </c>
      <c r="D2438">
        <f>YEAR(salesbydate[[#This Row],[Invoice_Date]])</f>
        <v>2021</v>
      </c>
      <c r="E2438">
        <f>MONTH(salesbydate[[#This Row],[Invoice_Date]])</f>
        <v>12</v>
      </c>
      <c r="F2438">
        <f>ROUNDUP(MONTH(salesbydate[[#This Row],[Invoice_Date]])/3,0)</f>
        <v>4</v>
      </c>
      <c r="G2438">
        <f>WEEKNUM(salesbydate[[#This Row],[Invoice_Date]])</f>
        <v>49</v>
      </c>
      <c r="H2438" t="s">
        <v>47</v>
      </c>
      <c r="I2438" t="s">
        <v>93</v>
      </c>
      <c r="J2438" t="s">
        <v>94</v>
      </c>
      <c r="K2438" t="s">
        <v>20</v>
      </c>
      <c r="L2438" t="s">
        <v>145</v>
      </c>
      <c r="M2438" s="2">
        <v>60</v>
      </c>
      <c r="N2438" s="2">
        <v>675</v>
      </c>
      <c r="O2438" s="2">
        <v>405000</v>
      </c>
      <c r="P2438" s="2">
        <v>162000</v>
      </c>
      <c r="Q2438" s="8">
        <v>0.4</v>
      </c>
      <c r="R2438" t="s">
        <v>82</v>
      </c>
    </row>
    <row r="2439" spans="1:18" x14ac:dyDescent="0.35">
      <c r="A2439" t="s">
        <v>60</v>
      </c>
      <c r="B2439">
        <v>1185732</v>
      </c>
      <c r="C2439" s="1">
        <v>44532</v>
      </c>
      <c r="D2439">
        <f>YEAR(salesbydate[[#This Row],[Invoice_Date]])</f>
        <v>2021</v>
      </c>
      <c r="E2439">
        <f>MONTH(salesbydate[[#This Row],[Invoice_Date]])</f>
        <v>12</v>
      </c>
      <c r="F2439">
        <f>ROUNDUP(MONTH(salesbydate[[#This Row],[Invoice_Date]])/3,0)</f>
        <v>4</v>
      </c>
      <c r="G2439">
        <f>WEEKNUM(salesbydate[[#This Row],[Invoice_Date]])</f>
        <v>49</v>
      </c>
      <c r="H2439" t="s">
        <v>47</v>
      </c>
      <c r="I2439" t="s">
        <v>93</v>
      </c>
      <c r="J2439" t="s">
        <v>94</v>
      </c>
      <c r="K2439" t="s">
        <v>21</v>
      </c>
      <c r="L2439" t="s">
        <v>144</v>
      </c>
      <c r="M2439" s="2">
        <v>70</v>
      </c>
      <c r="N2439" s="2">
        <v>675</v>
      </c>
      <c r="O2439" s="2">
        <v>472500</v>
      </c>
      <c r="P2439" s="2">
        <v>165375</v>
      </c>
      <c r="Q2439" s="8">
        <v>0.35</v>
      </c>
      <c r="R2439" t="s">
        <v>82</v>
      </c>
    </row>
    <row r="2440" spans="1:18" x14ac:dyDescent="0.35">
      <c r="A2440" t="s">
        <v>60</v>
      </c>
      <c r="B2440">
        <v>1185732</v>
      </c>
      <c r="C2440" s="1">
        <v>44532</v>
      </c>
      <c r="D2440">
        <f>YEAR(salesbydate[[#This Row],[Invoice_Date]])</f>
        <v>2021</v>
      </c>
      <c r="E2440">
        <f>MONTH(salesbydate[[#This Row],[Invoice_Date]])</f>
        <v>12</v>
      </c>
      <c r="F2440">
        <f>ROUNDUP(MONTH(salesbydate[[#This Row],[Invoice_Date]])/3,0)</f>
        <v>4</v>
      </c>
      <c r="G2440">
        <f>WEEKNUM(salesbydate[[#This Row],[Invoice_Date]])</f>
        <v>49</v>
      </c>
      <c r="H2440" t="s">
        <v>47</v>
      </c>
      <c r="I2440" t="s">
        <v>93</v>
      </c>
      <c r="J2440" t="s">
        <v>94</v>
      </c>
      <c r="K2440" t="s">
        <v>22</v>
      </c>
      <c r="L2440" t="s">
        <v>145</v>
      </c>
      <c r="M2440" s="2">
        <v>75</v>
      </c>
      <c r="N2440" s="2">
        <v>775</v>
      </c>
      <c r="O2440" s="2">
        <v>581250</v>
      </c>
      <c r="P2440" s="2">
        <v>290625</v>
      </c>
      <c r="Q2440" s="8">
        <v>0.5</v>
      </c>
      <c r="R2440" t="s">
        <v>82</v>
      </c>
    </row>
    <row r="2441" spans="1:18" x14ac:dyDescent="0.35">
      <c r="A2441" t="s">
        <v>60</v>
      </c>
      <c r="B2441">
        <v>1185732</v>
      </c>
      <c r="C2441" s="1">
        <v>44209</v>
      </c>
      <c r="D2441">
        <f>YEAR(salesbydate[[#This Row],[Invoice_Date]])</f>
        <v>2021</v>
      </c>
      <c r="E2441">
        <f>MONTH(salesbydate[[#This Row],[Invoice_Date]])</f>
        <v>1</v>
      </c>
      <c r="F2441">
        <f>ROUNDUP(MONTH(salesbydate[[#This Row],[Invoice_Date]])/3,0)</f>
        <v>1</v>
      </c>
      <c r="G2441">
        <f>WEEKNUM(salesbydate[[#This Row],[Invoice_Date]])</f>
        <v>3</v>
      </c>
      <c r="H2441" t="s">
        <v>47</v>
      </c>
      <c r="I2441" t="s">
        <v>93</v>
      </c>
      <c r="J2441" t="s">
        <v>94</v>
      </c>
      <c r="K2441" t="s">
        <v>16</v>
      </c>
      <c r="L2441" t="s">
        <v>144</v>
      </c>
      <c r="M2441" s="2">
        <v>35</v>
      </c>
      <c r="N2441" s="2">
        <v>775</v>
      </c>
      <c r="O2441" s="2">
        <v>271250</v>
      </c>
      <c r="P2441" s="2">
        <v>108500</v>
      </c>
      <c r="Q2441" s="8">
        <v>0.4</v>
      </c>
      <c r="R2441" t="s">
        <v>82</v>
      </c>
    </row>
    <row r="2442" spans="1:18" x14ac:dyDescent="0.35">
      <c r="A2442" t="s">
        <v>60</v>
      </c>
      <c r="B2442">
        <v>1185732</v>
      </c>
      <c r="C2442" s="1">
        <v>44209</v>
      </c>
      <c r="D2442">
        <f>YEAR(salesbydate[[#This Row],[Invoice_Date]])</f>
        <v>2021</v>
      </c>
      <c r="E2442">
        <f>MONTH(salesbydate[[#This Row],[Invoice_Date]])</f>
        <v>1</v>
      </c>
      <c r="F2442">
        <f>ROUNDUP(MONTH(salesbydate[[#This Row],[Invoice_Date]])/3,0)</f>
        <v>1</v>
      </c>
      <c r="G2442">
        <f>WEEKNUM(salesbydate[[#This Row],[Invoice_Date]])</f>
        <v>3</v>
      </c>
      <c r="H2442" t="s">
        <v>47</v>
      </c>
      <c r="I2442" t="s">
        <v>93</v>
      </c>
      <c r="J2442" t="s">
        <v>94</v>
      </c>
      <c r="K2442" t="s">
        <v>18</v>
      </c>
      <c r="L2442" t="s">
        <v>144</v>
      </c>
      <c r="M2442" s="2">
        <v>35</v>
      </c>
      <c r="N2442" s="2">
        <v>575</v>
      </c>
      <c r="O2442" s="2">
        <v>201250</v>
      </c>
      <c r="P2442" s="2">
        <v>70438</v>
      </c>
      <c r="Q2442" s="8">
        <v>0.35</v>
      </c>
      <c r="R2442" t="s">
        <v>82</v>
      </c>
    </row>
    <row r="2443" spans="1:18" x14ac:dyDescent="0.35">
      <c r="A2443" t="s">
        <v>60</v>
      </c>
      <c r="B2443">
        <v>1185732</v>
      </c>
      <c r="C2443" s="1">
        <v>44209</v>
      </c>
      <c r="D2443">
        <f>YEAR(salesbydate[[#This Row],[Invoice_Date]])</f>
        <v>2021</v>
      </c>
      <c r="E2443">
        <f>MONTH(salesbydate[[#This Row],[Invoice_Date]])</f>
        <v>1</v>
      </c>
      <c r="F2443">
        <f>ROUNDUP(MONTH(salesbydate[[#This Row],[Invoice_Date]])/3,0)</f>
        <v>1</v>
      </c>
      <c r="G2443">
        <f>WEEKNUM(salesbydate[[#This Row],[Invoice_Date]])</f>
        <v>3</v>
      </c>
      <c r="H2443" t="s">
        <v>47</v>
      </c>
      <c r="I2443" t="s">
        <v>93</v>
      </c>
      <c r="J2443" t="s">
        <v>94</v>
      </c>
      <c r="K2443" t="s">
        <v>19</v>
      </c>
      <c r="L2443" t="s">
        <v>145</v>
      </c>
      <c r="M2443" s="2">
        <v>25</v>
      </c>
      <c r="N2443" s="2">
        <v>575</v>
      </c>
      <c r="O2443" s="2">
        <v>143750</v>
      </c>
      <c r="P2443" s="2">
        <v>57500</v>
      </c>
      <c r="Q2443" s="8">
        <v>0.4</v>
      </c>
      <c r="R2443" t="s">
        <v>82</v>
      </c>
    </row>
    <row r="2444" spans="1:18" x14ac:dyDescent="0.35">
      <c r="A2444" t="s">
        <v>60</v>
      </c>
      <c r="B2444">
        <v>1185732</v>
      </c>
      <c r="C2444" s="1">
        <v>44209</v>
      </c>
      <c r="D2444">
        <f>YEAR(salesbydate[[#This Row],[Invoice_Date]])</f>
        <v>2021</v>
      </c>
      <c r="E2444">
        <f>MONTH(salesbydate[[#This Row],[Invoice_Date]])</f>
        <v>1</v>
      </c>
      <c r="F2444">
        <f>ROUNDUP(MONTH(salesbydate[[#This Row],[Invoice_Date]])/3,0)</f>
        <v>1</v>
      </c>
      <c r="G2444">
        <f>WEEKNUM(salesbydate[[#This Row],[Invoice_Date]])</f>
        <v>3</v>
      </c>
      <c r="H2444" t="s">
        <v>47</v>
      </c>
      <c r="I2444" t="s">
        <v>93</v>
      </c>
      <c r="J2444" t="s">
        <v>94</v>
      </c>
      <c r="K2444" t="s">
        <v>20</v>
      </c>
      <c r="L2444" t="s">
        <v>145</v>
      </c>
      <c r="M2444" s="2">
        <v>30</v>
      </c>
      <c r="N2444" s="2">
        <v>425</v>
      </c>
      <c r="O2444" s="2">
        <v>127500</v>
      </c>
      <c r="P2444" s="2">
        <v>51000</v>
      </c>
      <c r="Q2444" s="8">
        <v>0.4</v>
      </c>
      <c r="R2444" t="s">
        <v>82</v>
      </c>
    </row>
    <row r="2445" spans="1:18" x14ac:dyDescent="0.35">
      <c r="A2445" t="s">
        <v>60</v>
      </c>
      <c r="B2445">
        <v>1185732</v>
      </c>
      <c r="C2445" s="1">
        <v>44209</v>
      </c>
      <c r="D2445">
        <f>YEAR(salesbydate[[#This Row],[Invoice_Date]])</f>
        <v>2021</v>
      </c>
      <c r="E2445">
        <f>MONTH(salesbydate[[#This Row],[Invoice_Date]])</f>
        <v>1</v>
      </c>
      <c r="F2445">
        <f>ROUNDUP(MONTH(salesbydate[[#This Row],[Invoice_Date]])/3,0)</f>
        <v>1</v>
      </c>
      <c r="G2445">
        <f>WEEKNUM(salesbydate[[#This Row],[Invoice_Date]])</f>
        <v>3</v>
      </c>
      <c r="H2445" t="s">
        <v>47</v>
      </c>
      <c r="I2445" t="s">
        <v>93</v>
      </c>
      <c r="J2445" t="s">
        <v>94</v>
      </c>
      <c r="K2445" t="s">
        <v>21</v>
      </c>
      <c r="L2445" t="s">
        <v>144</v>
      </c>
      <c r="M2445" s="2">
        <v>45</v>
      </c>
      <c r="N2445" s="2">
        <v>475</v>
      </c>
      <c r="O2445" s="2">
        <v>213750</v>
      </c>
      <c r="P2445" s="2">
        <v>74813</v>
      </c>
      <c r="Q2445" s="8">
        <v>0.35</v>
      </c>
      <c r="R2445" t="s">
        <v>82</v>
      </c>
    </row>
    <row r="2446" spans="1:18" x14ac:dyDescent="0.35">
      <c r="A2446" t="s">
        <v>60</v>
      </c>
      <c r="B2446">
        <v>1185732</v>
      </c>
      <c r="C2446" s="1">
        <v>44209</v>
      </c>
      <c r="D2446">
        <f>YEAR(salesbydate[[#This Row],[Invoice_Date]])</f>
        <v>2021</v>
      </c>
      <c r="E2446">
        <f>MONTH(salesbydate[[#This Row],[Invoice_Date]])</f>
        <v>1</v>
      </c>
      <c r="F2446">
        <f>ROUNDUP(MONTH(salesbydate[[#This Row],[Invoice_Date]])/3,0)</f>
        <v>1</v>
      </c>
      <c r="G2446">
        <f>WEEKNUM(salesbydate[[#This Row],[Invoice_Date]])</f>
        <v>3</v>
      </c>
      <c r="H2446" t="s">
        <v>47</v>
      </c>
      <c r="I2446" t="s">
        <v>93</v>
      </c>
      <c r="J2446" t="s">
        <v>94</v>
      </c>
      <c r="K2446" t="s">
        <v>22</v>
      </c>
      <c r="L2446" t="s">
        <v>145</v>
      </c>
      <c r="M2446" s="2">
        <v>35</v>
      </c>
      <c r="N2446" s="2">
        <v>575</v>
      </c>
      <c r="O2446" s="2">
        <v>201250</v>
      </c>
      <c r="P2446" s="2">
        <v>100625</v>
      </c>
      <c r="Q2446" s="8">
        <v>0.5</v>
      </c>
      <c r="R2446" t="s">
        <v>82</v>
      </c>
    </row>
    <row r="2447" spans="1:18" x14ac:dyDescent="0.35">
      <c r="A2447" t="s">
        <v>60</v>
      </c>
      <c r="B2447">
        <v>1185732</v>
      </c>
      <c r="C2447" s="1">
        <v>44238</v>
      </c>
      <c r="D2447">
        <f>YEAR(salesbydate[[#This Row],[Invoice_Date]])</f>
        <v>2021</v>
      </c>
      <c r="E2447">
        <f>MONTH(salesbydate[[#This Row],[Invoice_Date]])</f>
        <v>2</v>
      </c>
      <c r="F2447">
        <f>ROUNDUP(MONTH(salesbydate[[#This Row],[Invoice_Date]])/3,0)</f>
        <v>1</v>
      </c>
      <c r="G2447">
        <f>WEEKNUM(salesbydate[[#This Row],[Invoice_Date]])</f>
        <v>7</v>
      </c>
      <c r="H2447" t="s">
        <v>47</v>
      </c>
      <c r="I2447" t="s">
        <v>93</v>
      </c>
      <c r="J2447" t="s">
        <v>94</v>
      </c>
      <c r="K2447" t="s">
        <v>16</v>
      </c>
      <c r="L2447" t="s">
        <v>144</v>
      </c>
      <c r="M2447" s="2">
        <v>35</v>
      </c>
      <c r="N2447" s="2">
        <v>825</v>
      </c>
      <c r="O2447" s="2">
        <v>288750</v>
      </c>
      <c r="P2447" s="2">
        <v>115500</v>
      </c>
      <c r="Q2447" s="8">
        <v>0.4</v>
      </c>
      <c r="R2447" t="s">
        <v>82</v>
      </c>
    </row>
    <row r="2448" spans="1:18" x14ac:dyDescent="0.35">
      <c r="A2448" t="s">
        <v>60</v>
      </c>
      <c r="B2448">
        <v>1185732</v>
      </c>
      <c r="C2448" s="1">
        <v>44238</v>
      </c>
      <c r="D2448">
        <f>YEAR(salesbydate[[#This Row],[Invoice_Date]])</f>
        <v>2021</v>
      </c>
      <c r="E2448">
        <f>MONTH(salesbydate[[#This Row],[Invoice_Date]])</f>
        <v>2</v>
      </c>
      <c r="F2448">
        <f>ROUNDUP(MONTH(salesbydate[[#This Row],[Invoice_Date]])/3,0)</f>
        <v>1</v>
      </c>
      <c r="G2448">
        <f>WEEKNUM(salesbydate[[#This Row],[Invoice_Date]])</f>
        <v>7</v>
      </c>
      <c r="H2448" t="s">
        <v>47</v>
      </c>
      <c r="I2448" t="s">
        <v>93</v>
      </c>
      <c r="J2448" t="s">
        <v>94</v>
      </c>
      <c r="K2448" t="s">
        <v>18</v>
      </c>
      <c r="L2448" t="s">
        <v>144</v>
      </c>
      <c r="M2448" s="2">
        <v>35</v>
      </c>
      <c r="N2448" s="2">
        <v>475</v>
      </c>
      <c r="O2448" s="2">
        <v>166250</v>
      </c>
      <c r="P2448" s="2">
        <v>58188</v>
      </c>
      <c r="Q2448" s="8">
        <v>0.35</v>
      </c>
      <c r="R2448" t="s">
        <v>82</v>
      </c>
    </row>
    <row r="2449" spans="1:18" x14ac:dyDescent="0.35">
      <c r="A2449" t="s">
        <v>60</v>
      </c>
      <c r="B2449">
        <v>1185732</v>
      </c>
      <c r="C2449" s="1">
        <v>44238</v>
      </c>
      <c r="D2449">
        <f>YEAR(salesbydate[[#This Row],[Invoice_Date]])</f>
        <v>2021</v>
      </c>
      <c r="E2449">
        <f>MONTH(salesbydate[[#This Row],[Invoice_Date]])</f>
        <v>2</v>
      </c>
      <c r="F2449">
        <f>ROUNDUP(MONTH(salesbydate[[#This Row],[Invoice_Date]])/3,0)</f>
        <v>1</v>
      </c>
      <c r="G2449">
        <f>WEEKNUM(salesbydate[[#This Row],[Invoice_Date]])</f>
        <v>7</v>
      </c>
      <c r="H2449" t="s">
        <v>47</v>
      </c>
      <c r="I2449" t="s">
        <v>93</v>
      </c>
      <c r="J2449" t="s">
        <v>94</v>
      </c>
      <c r="K2449" t="s">
        <v>19</v>
      </c>
      <c r="L2449" t="s">
        <v>145</v>
      </c>
      <c r="M2449" s="2">
        <v>25</v>
      </c>
      <c r="N2449" s="2">
        <v>525</v>
      </c>
      <c r="O2449" s="2">
        <v>131250</v>
      </c>
      <c r="P2449" s="2">
        <v>52500</v>
      </c>
      <c r="Q2449" s="8">
        <v>0.4</v>
      </c>
      <c r="R2449" t="s">
        <v>82</v>
      </c>
    </row>
    <row r="2450" spans="1:18" x14ac:dyDescent="0.35">
      <c r="A2450" t="s">
        <v>60</v>
      </c>
      <c r="B2450">
        <v>1185732</v>
      </c>
      <c r="C2450" s="1">
        <v>44238</v>
      </c>
      <c r="D2450">
        <f>YEAR(salesbydate[[#This Row],[Invoice_Date]])</f>
        <v>2021</v>
      </c>
      <c r="E2450">
        <f>MONTH(salesbydate[[#This Row],[Invoice_Date]])</f>
        <v>2</v>
      </c>
      <c r="F2450">
        <f>ROUNDUP(MONTH(salesbydate[[#This Row],[Invoice_Date]])/3,0)</f>
        <v>1</v>
      </c>
      <c r="G2450">
        <f>WEEKNUM(salesbydate[[#This Row],[Invoice_Date]])</f>
        <v>7</v>
      </c>
      <c r="H2450" t="s">
        <v>35</v>
      </c>
      <c r="I2450" t="s">
        <v>95</v>
      </c>
      <c r="J2450" t="s">
        <v>96</v>
      </c>
      <c r="K2450" t="s">
        <v>20</v>
      </c>
      <c r="L2450" t="s">
        <v>145</v>
      </c>
      <c r="M2450" s="2">
        <v>30</v>
      </c>
      <c r="N2450" s="2">
        <v>375</v>
      </c>
      <c r="O2450" s="2">
        <v>112500</v>
      </c>
      <c r="P2450" s="2">
        <v>45000</v>
      </c>
      <c r="Q2450" s="8">
        <v>0.4</v>
      </c>
      <c r="R2450" t="s">
        <v>82</v>
      </c>
    </row>
    <row r="2451" spans="1:18" x14ac:dyDescent="0.35">
      <c r="A2451" t="s">
        <v>60</v>
      </c>
      <c r="B2451">
        <v>1185732</v>
      </c>
      <c r="C2451" s="1">
        <v>44238</v>
      </c>
      <c r="D2451">
        <f>YEAR(salesbydate[[#This Row],[Invoice_Date]])</f>
        <v>2021</v>
      </c>
      <c r="E2451">
        <f>MONTH(salesbydate[[#This Row],[Invoice_Date]])</f>
        <v>2</v>
      </c>
      <c r="F2451">
        <f>ROUNDUP(MONTH(salesbydate[[#This Row],[Invoice_Date]])/3,0)</f>
        <v>1</v>
      </c>
      <c r="G2451">
        <f>WEEKNUM(salesbydate[[#This Row],[Invoice_Date]])</f>
        <v>7</v>
      </c>
      <c r="H2451" t="s">
        <v>35</v>
      </c>
      <c r="I2451" t="s">
        <v>95</v>
      </c>
      <c r="J2451" t="s">
        <v>96</v>
      </c>
      <c r="K2451" t="s">
        <v>21</v>
      </c>
      <c r="L2451" t="s">
        <v>144</v>
      </c>
      <c r="M2451" s="2">
        <v>45</v>
      </c>
      <c r="N2451" s="2">
        <v>450</v>
      </c>
      <c r="O2451" s="2">
        <v>202500</v>
      </c>
      <c r="P2451" s="2">
        <v>70875</v>
      </c>
      <c r="Q2451" s="8">
        <v>0.35</v>
      </c>
      <c r="R2451" t="s">
        <v>82</v>
      </c>
    </row>
    <row r="2452" spans="1:18" x14ac:dyDescent="0.35">
      <c r="A2452" t="s">
        <v>60</v>
      </c>
      <c r="B2452">
        <v>1185732</v>
      </c>
      <c r="C2452" s="1">
        <v>44238</v>
      </c>
      <c r="D2452">
        <f>YEAR(salesbydate[[#This Row],[Invoice_Date]])</f>
        <v>2021</v>
      </c>
      <c r="E2452">
        <f>MONTH(salesbydate[[#This Row],[Invoice_Date]])</f>
        <v>2</v>
      </c>
      <c r="F2452">
        <f>ROUNDUP(MONTH(salesbydate[[#This Row],[Invoice_Date]])/3,0)</f>
        <v>1</v>
      </c>
      <c r="G2452">
        <f>WEEKNUM(salesbydate[[#This Row],[Invoice_Date]])</f>
        <v>7</v>
      </c>
      <c r="H2452" t="s">
        <v>35</v>
      </c>
      <c r="I2452" t="s">
        <v>95</v>
      </c>
      <c r="J2452" t="s">
        <v>96</v>
      </c>
      <c r="K2452" t="s">
        <v>22</v>
      </c>
      <c r="L2452" t="s">
        <v>145</v>
      </c>
      <c r="M2452" s="2">
        <v>30</v>
      </c>
      <c r="N2452" s="2">
        <v>550</v>
      </c>
      <c r="O2452" s="2">
        <v>165000</v>
      </c>
      <c r="P2452" s="2">
        <v>82500</v>
      </c>
      <c r="Q2452" s="8">
        <v>0.5</v>
      </c>
      <c r="R2452" t="s">
        <v>82</v>
      </c>
    </row>
    <row r="2453" spans="1:18" x14ac:dyDescent="0.35">
      <c r="A2453" t="s">
        <v>60</v>
      </c>
      <c r="B2453">
        <v>1185732</v>
      </c>
      <c r="C2453" s="1">
        <v>44264</v>
      </c>
      <c r="D2453">
        <f>YEAR(salesbydate[[#This Row],[Invoice_Date]])</f>
        <v>2021</v>
      </c>
      <c r="E2453">
        <f>MONTH(salesbydate[[#This Row],[Invoice_Date]])</f>
        <v>3</v>
      </c>
      <c r="F2453">
        <f>ROUNDUP(MONTH(salesbydate[[#This Row],[Invoice_Date]])/3,0)</f>
        <v>1</v>
      </c>
      <c r="G2453">
        <f>WEEKNUM(salesbydate[[#This Row],[Invoice_Date]])</f>
        <v>11</v>
      </c>
      <c r="H2453" t="s">
        <v>35</v>
      </c>
      <c r="I2453" t="s">
        <v>95</v>
      </c>
      <c r="J2453" t="s">
        <v>96</v>
      </c>
      <c r="K2453" t="s">
        <v>16</v>
      </c>
      <c r="L2453" t="s">
        <v>144</v>
      </c>
      <c r="M2453" s="2">
        <v>30</v>
      </c>
      <c r="N2453" s="2">
        <v>770</v>
      </c>
      <c r="O2453" s="2">
        <v>231000</v>
      </c>
      <c r="P2453" s="2">
        <v>92400</v>
      </c>
      <c r="Q2453" s="8">
        <v>0.4</v>
      </c>
      <c r="R2453" t="s">
        <v>82</v>
      </c>
    </row>
    <row r="2454" spans="1:18" x14ac:dyDescent="0.35">
      <c r="A2454" t="s">
        <v>60</v>
      </c>
      <c r="B2454">
        <v>1185732</v>
      </c>
      <c r="C2454" s="1">
        <v>44264</v>
      </c>
      <c r="D2454">
        <f>YEAR(salesbydate[[#This Row],[Invoice_Date]])</f>
        <v>2021</v>
      </c>
      <c r="E2454">
        <f>MONTH(salesbydate[[#This Row],[Invoice_Date]])</f>
        <v>3</v>
      </c>
      <c r="F2454">
        <f>ROUNDUP(MONTH(salesbydate[[#This Row],[Invoice_Date]])/3,0)</f>
        <v>1</v>
      </c>
      <c r="G2454">
        <f>WEEKNUM(salesbydate[[#This Row],[Invoice_Date]])</f>
        <v>11</v>
      </c>
      <c r="H2454" t="s">
        <v>35</v>
      </c>
      <c r="I2454" t="s">
        <v>95</v>
      </c>
      <c r="J2454" t="s">
        <v>96</v>
      </c>
      <c r="K2454" t="s">
        <v>18</v>
      </c>
      <c r="L2454" t="s">
        <v>144</v>
      </c>
      <c r="M2454" s="2">
        <v>30</v>
      </c>
      <c r="N2454" s="2">
        <v>450</v>
      </c>
      <c r="O2454" s="2">
        <v>135000</v>
      </c>
      <c r="P2454" s="2">
        <v>47250</v>
      </c>
      <c r="Q2454" s="8">
        <v>0.35</v>
      </c>
      <c r="R2454" t="s">
        <v>82</v>
      </c>
    </row>
    <row r="2455" spans="1:18" x14ac:dyDescent="0.35">
      <c r="A2455" t="s">
        <v>60</v>
      </c>
      <c r="B2455">
        <v>1185732</v>
      </c>
      <c r="C2455" s="1">
        <v>44264</v>
      </c>
      <c r="D2455">
        <f>YEAR(salesbydate[[#This Row],[Invoice_Date]])</f>
        <v>2021</v>
      </c>
      <c r="E2455">
        <f>MONTH(salesbydate[[#This Row],[Invoice_Date]])</f>
        <v>3</v>
      </c>
      <c r="F2455">
        <f>ROUNDUP(MONTH(salesbydate[[#This Row],[Invoice_Date]])/3,0)</f>
        <v>1</v>
      </c>
      <c r="G2455">
        <f>WEEKNUM(salesbydate[[#This Row],[Invoice_Date]])</f>
        <v>11</v>
      </c>
      <c r="H2455" t="s">
        <v>35</v>
      </c>
      <c r="I2455" t="s">
        <v>95</v>
      </c>
      <c r="J2455" t="s">
        <v>96</v>
      </c>
      <c r="K2455" t="s">
        <v>19</v>
      </c>
      <c r="L2455" t="s">
        <v>145</v>
      </c>
      <c r="M2455" s="2">
        <v>20</v>
      </c>
      <c r="N2455" s="2">
        <v>475</v>
      </c>
      <c r="O2455" s="2">
        <v>95000</v>
      </c>
      <c r="P2455" s="2">
        <v>38000</v>
      </c>
      <c r="Q2455" s="8">
        <v>0.4</v>
      </c>
      <c r="R2455" t="s">
        <v>82</v>
      </c>
    </row>
    <row r="2456" spans="1:18" x14ac:dyDescent="0.35">
      <c r="A2456" t="s">
        <v>60</v>
      </c>
      <c r="B2456">
        <v>1185732</v>
      </c>
      <c r="C2456" s="1">
        <v>44264</v>
      </c>
      <c r="D2456">
        <f>YEAR(salesbydate[[#This Row],[Invoice_Date]])</f>
        <v>2021</v>
      </c>
      <c r="E2456">
        <f>MONTH(salesbydate[[#This Row],[Invoice_Date]])</f>
        <v>3</v>
      </c>
      <c r="F2456">
        <f>ROUNDUP(MONTH(salesbydate[[#This Row],[Invoice_Date]])/3,0)</f>
        <v>1</v>
      </c>
      <c r="G2456">
        <f>WEEKNUM(salesbydate[[#This Row],[Invoice_Date]])</f>
        <v>11</v>
      </c>
      <c r="H2456" t="s">
        <v>35</v>
      </c>
      <c r="I2456" t="s">
        <v>95</v>
      </c>
      <c r="J2456" t="s">
        <v>96</v>
      </c>
      <c r="K2456" t="s">
        <v>20</v>
      </c>
      <c r="L2456" t="s">
        <v>145</v>
      </c>
      <c r="M2456" s="2">
        <v>25</v>
      </c>
      <c r="N2456" s="2">
        <v>325</v>
      </c>
      <c r="O2456" s="2">
        <v>81250</v>
      </c>
      <c r="P2456" s="2">
        <v>32500</v>
      </c>
      <c r="Q2456" s="8">
        <v>0.4</v>
      </c>
      <c r="R2456" t="s">
        <v>82</v>
      </c>
    </row>
    <row r="2457" spans="1:18" x14ac:dyDescent="0.35">
      <c r="A2457" t="s">
        <v>60</v>
      </c>
      <c r="B2457">
        <v>1185732</v>
      </c>
      <c r="C2457" s="1">
        <v>44264</v>
      </c>
      <c r="D2457">
        <f>YEAR(salesbydate[[#This Row],[Invoice_Date]])</f>
        <v>2021</v>
      </c>
      <c r="E2457">
        <f>MONTH(salesbydate[[#This Row],[Invoice_Date]])</f>
        <v>3</v>
      </c>
      <c r="F2457">
        <f>ROUNDUP(MONTH(salesbydate[[#This Row],[Invoice_Date]])/3,0)</f>
        <v>1</v>
      </c>
      <c r="G2457">
        <f>WEEKNUM(salesbydate[[#This Row],[Invoice_Date]])</f>
        <v>11</v>
      </c>
      <c r="H2457" t="s">
        <v>35</v>
      </c>
      <c r="I2457" t="s">
        <v>95</v>
      </c>
      <c r="J2457" t="s">
        <v>96</v>
      </c>
      <c r="K2457" t="s">
        <v>21</v>
      </c>
      <c r="L2457" t="s">
        <v>144</v>
      </c>
      <c r="M2457" s="2">
        <v>40</v>
      </c>
      <c r="N2457" s="2">
        <v>375</v>
      </c>
      <c r="O2457" s="2">
        <v>150000</v>
      </c>
      <c r="P2457" s="2">
        <v>52500</v>
      </c>
      <c r="Q2457" s="8">
        <v>0.35</v>
      </c>
      <c r="R2457" t="s">
        <v>82</v>
      </c>
    </row>
    <row r="2458" spans="1:18" x14ac:dyDescent="0.35">
      <c r="A2458" t="s">
        <v>60</v>
      </c>
      <c r="B2458">
        <v>1185732</v>
      </c>
      <c r="C2458" s="1">
        <v>44264</v>
      </c>
      <c r="D2458">
        <f>YEAR(salesbydate[[#This Row],[Invoice_Date]])</f>
        <v>2021</v>
      </c>
      <c r="E2458">
        <f>MONTH(salesbydate[[#This Row],[Invoice_Date]])</f>
        <v>3</v>
      </c>
      <c r="F2458">
        <f>ROUNDUP(MONTH(salesbydate[[#This Row],[Invoice_Date]])/3,0)</f>
        <v>1</v>
      </c>
      <c r="G2458">
        <f>WEEKNUM(salesbydate[[#This Row],[Invoice_Date]])</f>
        <v>11</v>
      </c>
      <c r="H2458" t="s">
        <v>35</v>
      </c>
      <c r="I2458" t="s">
        <v>95</v>
      </c>
      <c r="J2458" t="s">
        <v>96</v>
      </c>
      <c r="K2458" t="s">
        <v>22</v>
      </c>
      <c r="L2458" t="s">
        <v>145</v>
      </c>
      <c r="M2458" s="2">
        <v>30</v>
      </c>
      <c r="N2458" s="2">
        <v>475</v>
      </c>
      <c r="O2458" s="2">
        <v>142500</v>
      </c>
      <c r="P2458" s="2">
        <v>71250</v>
      </c>
      <c r="Q2458" s="8">
        <v>0.5</v>
      </c>
      <c r="R2458" t="s">
        <v>82</v>
      </c>
    </row>
    <row r="2459" spans="1:18" x14ac:dyDescent="0.35">
      <c r="A2459" t="s">
        <v>60</v>
      </c>
      <c r="B2459">
        <v>1185732</v>
      </c>
      <c r="C2459" s="1">
        <v>44296</v>
      </c>
      <c r="D2459">
        <f>YEAR(salesbydate[[#This Row],[Invoice_Date]])</f>
        <v>2021</v>
      </c>
      <c r="E2459">
        <f>MONTH(salesbydate[[#This Row],[Invoice_Date]])</f>
        <v>4</v>
      </c>
      <c r="F2459">
        <f>ROUNDUP(MONTH(salesbydate[[#This Row],[Invoice_Date]])/3,0)</f>
        <v>2</v>
      </c>
      <c r="G2459">
        <f>WEEKNUM(salesbydate[[#This Row],[Invoice_Date]])</f>
        <v>15</v>
      </c>
      <c r="H2459" t="s">
        <v>35</v>
      </c>
      <c r="I2459" t="s">
        <v>95</v>
      </c>
      <c r="J2459" t="s">
        <v>96</v>
      </c>
      <c r="K2459" t="s">
        <v>16</v>
      </c>
      <c r="L2459" t="s">
        <v>144</v>
      </c>
      <c r="M2459" s="2">
        <v>30</v>
      </c>
      <c r="N2459" s="2">
        <v>725</v>
      </c>
      <c r="O2459" s="2">
        <v>217500</v>
      </c>
      <c r="P2459" s="2">
        <v>87000</v>
      </c>
      <c r="Q2459" s="8">
        <v>0.4</v>
      </c>
      <c r="R2459" t="s">
        <v>82</v>
      </c>
    </row>
    <row r="2460" spans="1:18" x14ac:dyDescent="0.35">
      <c r="A2460" t="s">
        <v>60</v>
      </c>
      <c r="B2460">
        <v>1185732</v>
      </c>
      <c r="C2460" s="1">
        <v>44296</v>
      </c>
      <c r="D2460">
        <f>YEAR(salesbydate[[#This Row],[Invoice_Date]])</f>
        <v>2021</v>
      </c>
      <c r="E2460">
        <f>MONTH(salesbydate[[#This Row],[Invoice_Date]])</f>
        <v>4</v>
      </c>
      <c r="F2460">
        <f>ROUNDUP(MONTH(salesbydate[[#This Row],[Invoice_Date]])/3,0)</f>
        <v>2</v>
      </c>
      <c r="G2460">
        <f>WEEKNUM(salesbydate[[#This Row],[Invoice_Date]])</f>
        <v>15</v>
      </c>
      <c r="H2460" t="s">
        <v>35</v>
      </c>
      <c r="I2460" t="s">
        <v>95</v>
      </c>
      <c r="J2460" t="s">
        <v>96</v>
      </c>
      <c r="K2460" t="s">
        <v>18</v>
      </c>
      <c r="L2460" t="s">
        <v>144</v>
      </c>
      <c r="M2460" s="2">
        <v>30</v>
      </c>
      <c r="N2460" s="2">
        <v>425</v>
      </c>
      <c r="O2460" s="2">
        <v>127500</v>
      </c>
      <c r="P2460" s="2">
        <v>44625</v>
      </c>
      <c r="Q2460" s="8">
        <v>0.35</v>
      </c>
      <c r="R2460" t="s">
        <v>82</v>
      </c>
    </row>
    <row r="2461" spans="1:18" x14ac:dyDescent="0.35">
      <c r="A2461" t="s">
        <v>60</v>
      </c>
      <c r="B2461">
        <v>1185732</v>
      </c>
      <c r="C2461" s="1">
        <v>44296</v>
      </c>
      <c r="D2461">
        <f>YEAR(salesbydate[[#This Row],[Invoice_Date]])</f>
        <v>2021</v>
      </c>
      <c r="E2461">
        <f>MONTH(salesbydate[[#This Row],[Invoice_Date]])</f>
        <v>4</v>
      </c>
      <c r="F2461">
        <f>ROUNDUP(MONTH(salesbydate[[#This Row],[Invoice_Date]])/3,0)</f>
        <v>2</v>
      </c>
      <c r="G2461">
        <f>WEEKNUM(salesbydate[[#This Row],[Invoice_Date]])</f>
        <v>15</v>
      </c>
      <c r="H2461" t="s">
        <v>35</v>
      </c>
      <c r="I2461" t="s">
        <v>95</v>
      </c>
      <c r="J2461" t="s">
        <v>96</v>
      </c>
      <c r="K2461" t="s">
        <v>19</v>
      </c>
      <c r="L2461" t="s">
        <v>145</v>
      </c>
      <c r="M2461" s="2">
        <v>20</v>
      </c>
      <c r="N2461" s="2">
        <v>425</v>
      </c>
      <c r="O2461" s="2">
        <v>85000</v>
      </c>
      <c r="P2461" s="2">
        <v>34000</v>
      </c>
      <c r="Q2461" s="8">
        <v>0.4</v>
      </c>
      <c r="R2461" t="s">
        <v>82</v>
      </c>
    </row>
    <row r="2462" spans="1:18" x14ac:dyDescent="0.35">
      <c r="A2462" t="s">
        <v>60</v>
      </c>
      <c r="B2462">
        <v>1185732</v>
      </c>
      <c r="C2462" s="1">
        <v>44296</v>
      </c>
      <c r="D2462">
        <f>YEAR(salesbydate[[#This Row],[Invoice_Date]])</f>
        <v>2021</v>
      </c>
      <c r="E2462">
        <f>MONTH(salesbydate[[#This Row],[Invoice_Date]])</f>
        <v>4</v>
      </c>
      <c r="F2462">
        <f>ROUNDUP(MONTH(salesbydate[[#This Row],[Invoice_Date]])/3,0)</f>
        <v>2</v>
      </c>
      <c r="G2462">
        <f>WEEKNUM(salesbydate[[#This Row],[Invoice_Date]])</f>
        <v>15</v>
      </c>
      <c r="H2462" t="s">
        <v>35</v>
      </c>
      <c r="I2462" t="s">
        <v>95</v>
      </c>
      <c r="J2462" t="s">
        <v>96</v>
      </c>
      <c r="K2462" t="s">
        <v>20</v>
      </c>
      <c r="L2462" t="s">
        <v>145</v>
      </c>
      <c r="M2462" s="2">
        <v>25</v>
      </c>
      <c r="N2462" s="2">
        <v>350</v>
      </c>
      <c r="O2462" s="2">
        <v>87500</v>
      </c>
      <c r="P2462" s="2">
        <v>35000</v>
      </c>
      <c r="Q2462" s="8">
        <v>0.4</v>
      </c>
      <c r="R2462" t="s">
        <v>82</v>
      </c>
    </row>
    <row r="2463" spans="1:18" x14ac:dyDescent="0.35">
      <c r="A2463" t="s">
        <v>60</v>
      </c>
      <c r="B2463">
        <v>1185732</v>
      </c>
      <c r="C2463" s="1">
        <v>44296</v>
      </c>
      <c r="D2463">
        <f>YEAR(salesbydate[[#This Row],[Invoice_Date]])</f>
        <v>2021</v>
      </c>
      <c r="E2463">
        <f>MONTH(salesbydate[[#This Row],[Invoice_Date]])</f>
        <v>4</v>
      </c>
      <c r="F2463">
        <f>ROUNDUP(MONTH(salesbydate[[#This Row],[Invoice_Date]])/3,0)</f>
        <v>2</v>
      </c>
      <c r="G2463">
        <f>WEEKNUM(salesbydate[[#This Row],[Invoice_Date]])</f>
        <v>15</v>
      </c>
      <c r="H2463" t="s">
        <v>35</v>
      </c>
      <c r="I2463" t="s">
        <v>95</v>
      </c>
      <c r="J2463" t="s">
        <v>96</v>
      </c>
      <c r="K2463" t="s">
        <v>21</v>
      </c>
      <c r="L2463" t="s">
        <v>144</v>
      </c>
      <c r="M2463" s="2">
        <v>45</v>
      </c>
      <c r="N2463" s="2">
        <v>375</v>
      </c>
      <c r="O2463" s="2">
        <v>168750</v>
      </c>
      <c r="P2463" s="2">
        <v>59063</v>
      </c>
      <c r="Q2463" s="8">
        <v>0.35</v>
      </c>
      <c r="R2463" t="s">
        <v>82</v>
      </c>
    </row>
    <row r="2464" spans="1:18" x14ac:dyDescent="0.35">
      <c r="A2464" t="s">
        <v>60</v>
      </c>
      <c r="B2464">
        <v>1185732</v>
      </c>
      <c r="C2464" s="1">
        <v>44296</v>
      </c>
      <c r="D2464">
        <f>YEAR(salesbydate[[#This Row],[Invoice_Date]])</f>
        <v>2021</v>
      </c>
      <c r="E2464">
        <f>MONTH(salesbydate[[#This Row],[Invoice_Date]])</f>
        <v>4</v>
      </c>
      <c r="F2464">
        <f>ROUNDUP(MONTH(salesbydate[[#This Row],[Invoice_Date]])/3,0)</f>
        <v>2</v>
      </c>
      <c r="G2464">
        <f>WEEKNUM(salesbydate[[#This Row],[Invoice_Date]])</f>
        <v>15</v>
      </c>
      <c r="H2464" t="s">
        <v>35</v>
      </c>
      <c r="I2464" t="s">
        <v>95</v>
      </c>
      <c r="J2464" t="s">
        <v>96</v>
      </c>
      <c r="K2464" t="s">
        <v>22</v>
      </c>
      <c r="L2464" t="s">
        <v>145</v>
      </c>
      <c r="M2464" s="2">
        <v>35</v>
      </c>
      <c r="N2464" s="2">
        <v>525</v>
      </c>
      <c r="O2464" s="2">
        <v>183750</v>
      </c>
      <c r="P2464" s="2">
        <v>91875</v>
      </c>
      <c r="Q2464" s="8">
        <v>0.5</v>
      </c>
      <c r="R2464" t="s">
        <v>82</v>
      </c>
    </row>
    <row r="2465" spans="1:18" x14ac:dyDescent="0.35">
      <c r="A2465" t="s">
        <v>60</v>
      </c>
      <c r="B2465">
        <v>1185732</v>
      </c>
      <c r="C2465" s="1">
        <v>44325</v>
      </c>
      <c r="D2465">
        <f>YEAR(salesbydate[[#This Row],[Invoice_Date]])</f>
        <v>2021</v>
      </c>
      <c r="E2465">
        <f>MONTH(salesbydate[[#This Row],[Invoice_Date]])</f>
        <v>5</v>
      </c>
      <c r="F2465">
        <f>ROUNDUP(MONTH(salesbydate[[#This Row],[Invoice_Date]])/3,0)</f>
        <v>2</v>
      </c>
      <c r="G2465">
        <f>WEEKNUM(salesbydate[[#This Row],[Invoice_Date]])</f>
        <v>20</v>
      </c>
      <c r="H2465" t="s">
        <v>35</v>
      </c>
      <c r="I2465" t="s">
        <v>95</v>
      </c>
      <c r="J2465" t="s">
        <v>96</v>
      </c>
      <c r="K2465" t="s">
        <v>16</v>
      </c>
      <c r="L2465" t="s">
        <v>144</v>
      </c>
      <c r="M2465" s="2">
        <v>45</v>
      </c>
      <c r="N2465" s="2">
        <v>795</v>
      </c>
      <c r="O2465" s="2">
        <v>357750</v>
      </c>
      <c r="P2465" s="2">
        <v>143100</v>
      </c>
      <c r="Q2465" s="8">
        <v>0.4</v>
      </c>
      <c r="R2465" t="s">
        <v>82</v>
      </c>
    </row>
    <row r="2466" spans="1:18" x14ac:dyDescent="0.35">
      <c r="A2466" t="s">
        <v>60</v>
      </c>
      <c r="B2466">
        <v>1185732</v>
      </c>
      <c r="C2466" s="1">
        <v>44325</v>
      </c>
      <c r="D2466">
        <f>YEAR(salesbydate[[#This Row],[Invoice_Date]])</f>
        <v>2021</v>
      </c>
      <c r="E2466">
        <f>MONTH(salesbydate[[#This Row],[Invoice_Date]])</f>
        <v>5</v>
      </c>
      <c r="F2466">
        <f>ROUNDUP(MONTH(salesbydate[[#This Row],[Invoice_Date]])/3,0)</f>
        <v>2</v>
      </c>
      <c r="G2466">
        <f>WEEKNUM(salesbydate[[#This Row],[Invoice_Date]])</f>
        <v>20</v>
      </c>
      <c r="H2466" t="s">
        <v>35</v>
      </c>
      <c r="I2466" t="s">
        <v>95</v>
      </c>
      <c r="J2466" t="s">
        <v>96</v>
      </c>
      <c r="K2466" t="s">
        <v>18</v>
      </c>
      <c r="L2466" t="s">
        <v>144</v>
      </c>
      <c r="M2466" s="2">
        <v>45</v>
      </c>
      <c r="N2466" s="2">
        <v>500</v>
      </c>
      <c r="O2466" s="2">
        <v>225000</v>
      </c>
      <c r="P2466" s="2">
        <v>78750</v>
      </c>
      <c r="Q2466" s="8">
        <v>0.35</v>
      </c>
      <c r="R2466" t="s">
        <v>82</v>
      </c>
    </row>
    <row r="2467" spans="1:18" x14ac:dyDescent="0.35">
      <c r="A2467" t="s">
        <v>60</v>
      </c>
      <c r="B2467">
        <v>1185732</v>
      </c>
      <c r="C2467" s="1">
        <v>44325</v>
      </c>
      <c r="D2467">
        <f>YEAR(salesbydate[[#This Row],[Invoice_Date]])</f>
        <v>2021</v>
      </c>
      <c r="E2467">
        <f>MONTH(salesbydate[[#This Row],[Invoice_Date]])</f>
        <v>5</v>
      </c>
      <c r="F2467">
        <f>ROUNDUP(MONTH(salesbydate[[#This Row],[Invoice_Date]])/3,0)</f>
        <v>2</v>
      </c>
      <c r="G2467">
        <f>WEEKNUM(salesbydate[[#This Row],[Invoice_Date]])</f>
        <v>20</v>
      </c>
      <c r="H2467" t="s">
        <v>35</v>
      </c>
      <c r="I2467" t="s">
        <v>95</v>
      </c>
      <c r="J2467" t="s">
        <v>96</v>
      </c>
      <c r="K2467" t="s">
        <v>19</v>
      </c>
      <c r="L2467" t="s">
        <v>145</v>
      </c>
      <c r="M2467" s="2">
        <v>40</v>
      </c>
      <c r="N2467" s="2">
        <v>475</v>
      </c>
      <c r="O2467" s="2">
        <v>190000</v>
      </c>
      <c r="P2467" s="2">
        <v>76000</v>
      </c>
      <c r="Q2467" s="8">
        <v>0.4</v>
      </c>
      <c r="R2467" t="s">
        <v>82</v>
      </c>
    </row>
    <row r="2468" spans="1:18" x14ac:dyDescent="0.35">
      <c r="A2468" t="s">
        <v>60</v>
      </c>
      <c r="B2468">
        <v>1185732</v>
      </c>
      <c r="C2468" s="1">
        <v>44325</v>
      </c>
      <c r="D2468">
        <f>YEAR(salesbydate[[#This Row],[Invoice_Date]])</f>
        <v>2021</v>
      </c>
      <c r="E2468">
        <f>MONTH(salesbydate[[#This Row],[Invoice_Date]])</f>
        <v>5</v>
      </c>
      <c r="F2468">
        <f>ROUNDUP(MONTH(salesbydate[[#This Row],[Invoice_Date]])/3,0)</f>
        <v>2</v>
      </c>
      <c r="G2468">
        <f>WEEKNUM(salesbydate[[#This Row],[Invoice_Date]])</f>
        <v>20</v>
      </c>
      <c r="H2468" t="s">
        <v>35</v>
      </c>
      <c r="I2468" t="s">
        <v>95</v>
      </c>
      <c r="J2468" t="s">
        <v>96</v>
      </c>
      <c r="K2468" t="s">
        <v>20</v>
      </c>
      <c r="L2468" t="s">
        <v>145</v>
      </c>
      <c r="M2468" s="2">
        <v>40</v>
      </c>
      <c r="N2468" s="2">
        <v>425</v>
      </c>
      <c r="O2468" s="2">
        <v>170000</v>
      </c>
      <c r="P2468" s="2">
        <v>68000</v>
      </c>
      <c r="Q2468" s="8">
        <v>0.4</v>
      </c>
      <c r="R2468" t="s">
        <v>82</v>
      </c>
    </row>
    <row r="2469" spans="1:18" x14ac:dyDescent="0.35">
      <c r="A2469" t="s">
        <v>60</v>
      </c>
      <c r="B2469">
        <v>1185732</v>
      </c>
      <c r="C2469" s="1">
        <v>44325</v>
      </c>
      <c r="D2469">
        <f>YEAR(salesbydate[[#This Row],[Invoice_Date]])</f>
        <v>2021</v>
      </c>
      <c r="E2469">
        <f>MONTH(salesbydate[[#This Row],[Invoice_Date]])</f>
        <v>5</v>
      </c>
      <c r="F2469">
        <f>ROUNDUP(MONTH(salesbydate[[#This Row],[Invoice_Date]])/3,0)</f>
        <v>2</v>
      </c>
      <c r="G2469">
        <f>WEEKNUM(salesbydate[[#This Row],[Invoice_Date]])</f>
        <v>20</v>
      </c>
      <c r="H2469" t="s">
        <v>35</v>
      </c>
      <c r="I2469" t="s">
        <v>95</v>
      </c>
      <c r="J2469" t="s">
        <v>96</v>
      </c>
      <c r="K2469" t="s">
        <v>21</v>
      </c>
      <c r="L2469" t="s">
        <v>144</v>
      </c>
      <c r="M2469" s="2">
        <v>50</v>
      </c>
      <c r="N2469" s="2">
        <v>450</v>
      </c>
      <c r="O2469" s="2">
        <v>225000</v>
      </c>
      <c r="P2469" s="2">
        <v>78750</v>
      </c>
      <c r="Q2469" s="8">
        <v>0.35</v>
      </c>
      <c r="R2469" t="s">
        <v>82</v>
      </c>
    </row>
    <row r="2470" spans="1:18" x14ac:dyDescent="0.35">
      <c r="A2470" t="s">
        <v>60</v>
      </c>
      <c r="B2470">
        <v>1185732</v>
      </c>
      <c r="C2470" s="1">
        <v>44325</v>
      </c>
      <c r="D2470">
        <f>YEAR(salesbydate[[#This Row],[Invoice_Date]])</f>
        <v>2021</v>
      </c>
      <c r="E2470">
        <f>MONTH(salesbydate[[#This Row],[Invoice_Date]])</f>
        <v>5</v>
      </c>
      <c r="F2470">
        <f>ROUNDUP(MONTH(salesbydate[[#This Row],[Invoice_Date]])/3,0)</f>
        <v>2</v>
      </c>
      <c r="G2470">
        <f>WEEKNUM(salesbydate[[#This Row],[Invoice_Date]])</f>
        <v>20</v>
      </c>
      <c r="H2470" t="s">
        <v>35</v>
      </c>
      <c r="I2470" t="s">
        <v>95</v>
      </c>
      <c r="J2470" t="s">
        <v>96</v>
      </c>
      <c r="K2470" t="s">
        <v>22</v>
      </c>
      <c r="L2470" t="s">
        <v>145</v>
      </c>
      <c r="M2470" s="2">
        <v>55</v>
      </c>
      <c r="N2470" s="2">
        <v>550</v>
      </c>
      <c r="O2470" s="2">
        <v>302500</v>
      </c>
      <c r="P2470" s="2">
        <v>151250</v>
      </c>
      <c r="Q2470" s="8">
        <v>0.5</v>
      </c>
      <c r="R2470" t="s">
        <v>82</v>
      </c>
    </row>
    <row r="2471" spans="1:18" x14ac:dyDescent="0.35">
      <c r="A2471" t="s">
        <v>60</v>
      </c>
      <c r="B2471">
        <v>1185732</v>
      </c>
      <c r="C2471" s="1">
        <v>44358</v>
      </c>
      <c r="D2471">
        <f>YEAR(salesbydate[[#This Row],[Invoice_Date]])</f>
        <v>2021</v>
      </c>
      <c r="E2471">
        <f>MONTH(salesbydate[[#This Row],[Invoice_Date]])</f>
        <v>6</v>
      </c>
      <c r="F2471">
        <f>ROUNDUP(MONTH(salesbydate[[#This Row],[Invoice_Date]])/3,0)</f>
        <v>2</v>
      </c>
      <c r="G2471">
        <f>WEEKNUM(salesbydate[[#This Row],[Invoice_Date]])</f>
        <v>24</v>
      </c>
      <c r="H2471" t="s">
        <v>35</v>
      </c>
      <c r="I2471" t="s">
        <v>95</v>
      </c>
      <c r="J2471" t="s">
        <v>96</v>
      </c>
      <c r="K2471" t="s">
        <v>16</v>
      </c>
      <c r="L2471" t="s">
        <v>144</v>
      </c>
      <c r="M2471" s="2">
        <v>50</v>
      </c>
      <c r="N2471" s="2">
        <v>800</v>
      </c>
      <c r="O2471" s="2">
        <v>400000</v>
      </c>
      <c r="P2471" s="2">
        <v>160000</v>
      </c>
      <c r="Q2471" s="8">
        <v>0.4</v>
      </c>
      <c r="R2471" t="s">
        <v>82</v>
      </c>
    </row>
    <row r="2472" spans="1:18" x14ac:dyDescent="0.35">
      <c r="A2472" t="s">
        <v>60</v>
      </c>
      <c r="B2472">
        <v>1185732</v>
      </c>
      <c r="C2472" s="1">
        <v>44358</v>
      </c>
      <c r="D2472">
        <f>YEAR(salesbydate[[#This Row],[Invoice_Date]])</f>
        <v>2021</v>
      </c>
      <c r="E2472">
        <f>MONTH(salesbydate[[#This Row],[Invoice_Date]])</f>
        <v>6</v>
      </c>
      <c r="F2472">
        <f>ROUNDUP(MONTH(salesbydate[[#This Row],[Invoice_Date]])/3,0)</f>
        <v>2</v>
      </c>
      <c r="G2472">
        <f>WEEKNUM(salesbydate[[#This Row],[Invoice_Date]])</f>
        <v>24</v>
      </c>
      <c r="H2472" t="s">
        <v>35</v>
      </c>
      <c r="I2472" t="s">
        <v>95</v>
      </c>
      <c r="J2472" t="s">
        <v>96</v>
      </c>
      <c r="K2472" t="s">
        <v>18</v>
      </c>
      <c r="L2472" t="s">
        <v>144</v>
      </c>
      <c r="M2472" s="2">
        <v>45</v>
      </c>
      <c r="N2472" s="2">
        <v>550</v>
      </c>
      <c r="O2472" s="2">
        <v>247500</v>
      </c>
      <c r="P2472" s="2">
        <v>86625</v>
      </c>
      <c r="Q2472" s="8">
        <v>0.35</v>
      </c>
      <c r="R2472" t="s">
        <v>82</v>
      </c>
    </row>
    <row r="2473" spans="1:18" x14ac:dyDescent="0.35">
      <c r="A2473" t="s">
        <v>60</v>
      </c>
      <c r="B2473">
        <v>1185732</v>
      </c>
      <c r="C2473" s="1">
        <v>44358</v>
      </c>
      <c r="D2473">
        <f>YEAR(salesbydate[[#This Row],[Invoice_Date]])</f>
        <v>2021</v>
      </c>
      <c r="E2473">
        <f>MONTH(salesbydate[[#This Row],[Invoice_Date]])</f>
        <v>6</v>
      </c>
      <c r="F2473">
        <f>ROUNDUP(MONTH(salesbydate[[#This Row],[Invoice_Date]])/3,0)</f>
        <v>2</v>
      </c>
      <c r="G2473">
        <f>WEEKNUM(salesbydate[[#This Row],[Invoice_Date]])</f>
        <v>24</v>
      </c>
      <c r="H2473" t="s">
        <v>35</v>
      </c>
      <c r="I2473" t="s">
        <v>95</v>
      </c>
      <c r="J2473" t="s">
        <v>96</v>
      </c>
      <c r="K2473" t="s">
        <v>19</v>
      </c>
      <c r="L2473" t="s">
        <v>145</v>
      </c>
      <c r="M2473" s="2">
        <v>50</v>
      </c>
      <c r="N2473" s="2">
        <v>525</v>
      </c>
      <c r="O2473" s="2">
        <v>262500</v>
      </c>
      <c r="P2473" s="2">
        <v>105000</v>
      </c>
      <c r="Q2473" s="8">
        <v>0.4</v>
      </c>
      <c r="R2473" t="s">
        <v>82</v>
      </c>
    </row>
    <row r="2474" spans="1:18" x14ac:dyDescent="0.35">
      <c r="A2474" t="s">
        <v>60</v>
      </c>
      <c r="B2474">
        <v>1185732</v>
      </c>
      <c r="C2474" s="1">
        <v>44358</v>
      </c>
      <c r="D2474">
        <f>YEAR(salesbydate[[#This Row],[Invoice_Date]])</f>
        <v>2021</v>
      </c>
      <c r="E2474">
        <f>MONTH(salesbydate[[#This Row],[Invoice_Date]])</f>
        <v>6</v>
      </c>
      <c r="F2474">
        <f>ROUNDUP(MONTH(salesbydate[[#This Row],[Invoice_Date]])/3,0)</f>
        <v>2</v>
      </c>
      <c r="G2474">
        <f>WEEKNUM(salesbydate[[#This Row],[Invoice_Date]])</f>
        <v>24</v>
      </c>
      <c r="H2474" t="s">
        <v>35</v>
      </c>
      <c r="I2474" t="s">
        <v>95</v>
      </c>
      <c r="J2474" t="s">
        <v>96</v>
      </c>
      <c r="K2474" t="s">
        <v>20</v>
      </c>
      <c r="L2474" t="s">
        <v>145</v>
      </c>
      <c r="M2474" s="2">
        <v>50</v>
      </c>
      <c r="N2474" s="2">
        <v>500</v>
      </c>
      <c r="O2474" s="2">
        <v>250000</v>
      </c>
      <c r="P2474" s="2">
        <v>100000</v>
      </c>
      <c r="Q2474" s="8">
        <v>0.4</v>
      </c>
      <c r="R2474" t="s">
        <v>82</v>
      </c>
    </row>
    <row r="2475" spans="1:18" x14ac:dyDescent="0.35">
      <c r="A2475" t="s">
        <v>60</v>
      </c>
      <c r="B2475">
        <v>1185732</v>
      </c>
      <c r="C2475" s="1">
        <v>44358</v>
      </c>
      <c r="D2475">
        <f>YEAR(salesbydate[[#This Row],[Invoice_Date]])</f>
        <v>2021</v>
      </c>
      <c r="E2475">
        <f>MONTH(salesbydate[[#This Row],[Invoice_Date]])</f>
        <v>6</v>
      </c>
      <c r="F2475">
        <f>ROUNDUP(MONTH(salesbydate[[#This Row],[Invoice_Date]])/3,0)</f>
        <v>2</v>
      </c>
      <c r="G2475">
        <f>WEEKNUM(salesbydate[[#This Row],[Invoice_Date]])</f>
        <v>24</v>
      </c>
      <c r="H2475" t="s">
        <v>35</v>
      </c>
      <c r="I2475" t="s">
        <v>95</v>
      </c>
      <c r="J2475" t="s">
        <v>96</v>
      </c>
      <c r="K2475" t="s">
        <v>21</v>
      </c>
      <c r="L2475" t="s">
        <v>144</v>
      </c>
      <c r="M2475" s="2">
        <v>65</v>
      </c>
      <c r="N2475" s="2">
        <v>500</v>
      </c>
      <c r="O2475" s="2">
        <v>325000</v>
      </c>
      <c r="P2475" s="2">
        <v>113750</v>
      </c>
      <c r="Q2475" s="8">
        <v>0.35</v>
      </c>
      <c r="R2475" t="s">
        <v>82</v>
      </c>
    </row>
    <row r="2476" spans="1:18" x14ac:dyDescent="0.35">
      <c r="A2476" t="s">
        <v>60</v>
      </c>
      <c r="B2476">
        <v>1185732</v>
      </c>
      <c r="C2476" s="1">
        <v>44358</v>
      </c>
      <c r="D2476">
        <f>YEAR(salesbydate[[#This Row],[Invoice_Date]])</f>
        <v>2021</v>
      </c>
      <c r="E2476">
        <f>MONTH(salesbydate[[#This Row],[Invoice_Date]])</f>
        <v>6</v>
      </c>
      <c r="F2476">
        <f>ROUNDUP(MONTH(salesbydate[[#This Row],[Invoice_Date]])/3,0)</f>
        <v>2</v>
      </c>
      <c r="G2476">
        <f>WEEKNUM(salesbydate[[#This Row],[Invoice_Date]])</f>
        <v>24</v>
      </c>
      <c r="H2476" t="s">
        <v>35</v>
      </c>
      <c r="I2476" t="s">
        <v>95</v>
      </c>
      <c r="J2476" t="s">
        <v>96</v>
      </c>
      <c r="K2476" t="s">
        <v>22</v>
      </c>
      <c r="L2476" t="s">
        <v>145</v>
      </c>
      <c r="M2476" s="2">
        <v>70</v>
      </c>
      <c r="N2476" s="2">
        <v>675</v>
      </c>
      <c r="O2476" s="2">
        <v>472500</v>
      </c>
      <c r="P2476" s="2">
        <v>236250</v>
      </c>
      <c r="Q2476" s="8">
        <v>0.5</v>
      </c>
      <c r="R2476" t="s">
        <v>82</v>
      </c>
    </row>
    <row r="2477" spans="1:18" x14ac:dyDescent="0.35">
      <c r="A2477" t="s">
        <v>60</v>
      </c>
      <c r="B2477">
        <v>1185732</v>
      </c>
      <c r="C2477" s="1">
        <v>44386</v>
      </c>
      <c r="D2477">
        <f>YEAR(salesbydate[[#This Row],[Invoice_Date]])</f>
        <v>2021</v>
      </c>
      <c r="E2477">
        <f>MONTH(salesbydate[[#This Row],[Invoice_Date]])</f>
        <v>7</v>
      </c>
      <c r="F2477">
        <f>ROUNDUP(MONTH(salesbydate[[#This Row],[Invoice_Date]])/3,0)</f>
        <v>3</v>
      </c>
      <c r="G2477">
        <f>WEEKNUM(salesbydate[[#This Row],[Invoice_Date]])</f>
        <v>28</v>
      </c>
      <c r="H2477" t="s">
        <v>35</v>
      </c>
      <c r="I2477" t="s">
        <v>95</v>
      </c>
      <c r="J2477" t="s">
        <v>96</v>
      </c>
      <c r="K2477" t="s">
        <v>16</v>
      </c>
      <c r="L2477" t="s">
        <v>144</v>
      </c>
      <c r="M2477" s="2">
        <v>65</v>
      </c>
      <c r="N2477" s="2">
        <v>900</v>
      </c>
      <c r="O2477" s="2">
        <v>585000</v>
      </c>
      <c r="P2477" s="2">
        <v>234000</v>
      </c>
      <c r="Q2477" s="8">
        <v>0.4</v>
      </c>
      <c r="R2477" t="s">
        <v>82</v>
      </c>
    </row>
    <row r="2478" spans="1:18" x14ac:dyDescent="0.35">
      <c r="A2478" t="s">
        <v>60</v>
      </c>
      <c r="B2478">
        <v>1185732</v>
      </c>
      <c r="C2478" s="1">
        <v>44386</v>
      </c>
      <c r="D2478">
        <f>YEAR(salesbydate[[#This Row],[Invoice_Date]])</f>
        <v>2021</v>
      </c>
      <c r="E2478">
        <f>MONTH(salesbydate[[#This Row],[Invoice_Date]])</f>
        <v>7</v>
      </c>
      <c r="F2478">
        <f>ROUNDUP(MONTH(salesbydate[[#This Row],[Invoice_Date]])/3,0)</f>
        <v>3</v>
      </c>
      <c r="G2478">
        <f>WEEKNUM(salesbydate[[#This Row],[Invoice_Date]])</f>
        <v>28</v>
      </c>
      <c r="H2478" t="s">
        <v>35</v>
      </c>
      <c r="I2478" t="s">
        <v>95</v>
      </c>
      <c r="J2478" t="s">
        <v>96</v>
      </c>
      <c r="K2478" t="s">
        <v>18</v>
      </c>
      <c r="L2478" t="s">
        <v>144</v>
      </c>
      <c r="M2478" s="2">
        <v>60</v>
      </c>
      <c r="N2478" s="2">
        <v>650</v>
      </c>
      <c r="O2478" s="2">
        <v>390000</v>
      </c>
      <c r="P2478" s="2">
        <v>136500</v>
      </c>
      <c r="Q2478" s="8">
        <v>0.35</v>
      </c>
      <c r="R2478" t="s">
        <v>82</v>
      </c>
    </row>
    <row r="2479" spans="1:18" x14ac:dyDescent="0.35">
      <c r="A2479" t="s">
        <v>60</v>
      </c>
      <c r="B2479">
        <v>1185732</v>
      </c>
      <c r="C2479" s="1">
        <v>44386</v>
      </c>
      <c r="D2479">
        <f>YEAR(salesbydate[[#This Row],[Invoice_Date]])</f>
        <v>2021</v>
      </c>
      <c r="E2479">
        <f>MONTH(salesbydate[[#This Row],[Invoice_Date]])</f>
        <v>7</v>
      </c>
      <c r="F2479">
        <f>ROUNDUP(MONTH(salesbydate[[#This Row],[Invoice_Date]])/3,0)</f>
        <v>3</v>
      </c>
      <c r="G2479">
        <f>WEEKNUM(salesbydate[[#This Row],[Invoice_Date]])</f>
        <v>28</v>
      </c>
      <c r="H2479" t="s">
        <v>35</v>
      </c>
      <c r="I2479" t="s">
        <v>95</v>
      </c>
      <c r="J2479" t="s">
        <v>96</v>
      </c>
      <c r="K2479" t="s">
        <v>19</v>
      </c>
      <c r="L2479" t="s">
        <v>145</v>
      </c>
      <c r="M2479" s="2">
        <v>55</v>
      </c>
      <c r="N2479" s="2">
        <v>575</v>
      </c>
      <c r="O2479" s="2">
        <v>316250</v>
      </c>
      <c r="P2479" s="2">
        <v>126500</v>
      </c>
      <c r="Q2479" s="8">
        <v>0.4</v>
      </c>
      <c r="R2479" t="s">
        <v>82</v>
      </c>
    </row>
    <row r="2480" spans="1:18" x14ac:dyDescent="0.35">
      <c r="A2480" t="s">
        <v>60</v>
      </c>
      <c r="B2480">
        <v>1185732</v>
      </c>
      <c r="C2480" s="1">
        <v>44386</v>
      </c>
      <c r="D2480">
        <f>YEAR(salesbydate[[#This Row],[Invoice_Date]])</f>
        <v>2021</v>
      </c>
      <c r="E2480">
        <f>MONTH(salesbydate[[#This Row],[Invoice_Date]])</f>
        <v>7</v>
      </c>
      <c r="F2480">
        <f>ROUNDUP(MONTH(salesbydate[[#This Row],[Invoice_Date]])/3,0)</f>
        <v>3</v>
      </c>
      <c r="G2480">
        <f>WEEKNUM(salesbydate[[#This Row],[Invoice_Date]])</f>
        <v>28</v>
      </c>
      <c r="H2480" t="s">
        <v>35</v>
      </c>
      <c r="I2480" t="s">
        <v>95</v>
      </c>
      <c r="J2480" t="s">
        <v>96</v>
      </c>
      <c r="K2480" t="s">
        <v>20</v>
      </c>
      <c r="L2480" t="s">
        <v>145</v>
      </c>
      <c r="M2480" s="2">
        <v>55</v>
      </c>
      <c r="N2480" s="2">
        <v>525</v>
      </c>
      <c r="O2480" s="2">
        <v>288750</v>
      </c>
      <c r="P2480" s="2">
        <v>115500</v>
      </c>
      <c r="Q2480" s="8">
        <v>0.4</v>
      </c>
      <c r="R2480" t="s">
        <v>82</v>
      </c>
    </row>
    <row r="2481" spans="1:18" x14ac:dyDescent="0.35">
      <c r="A2481" t="s">
        <v>60</v>
      </c>
      <c r="B2481">
        <v>1185732</v>
      </c>
      <c r="C2481" s="1">
        <v>44386</v>
      </c>
      <c r="D2481">
        <f>YEAR(salesbydate[[#This Row],[Invoice_Date]])</f>
        <v>2021</v>
      </c>
      <c r="E2481">
        <f>MONTH(salesbydate[[#This Row],[Invoice_Date]])</f>
        <v>7</v>
      </c>
      <c r="F2481">
        <f>ROUNDUP(MONTH(salesbydate[[#This Row],[Invoice_Date]])/3,0)</f>
        <v>3</v>
      </c>
      <c r="G2481">
        <f>WEEKNUM(salesbydate[[#This Row],[Invoice_Date]])</f>
        <v>28</v>
      </c>
      <c r="H2481" t="s">
        <v>35</v>
      </c>
      <c r="I2481" t="s">
        <v>95</v>
      </c>
      <c r="J2481" t="s">
        <v>96</v>
      </c>
      <c r="K2481" t="s">
        <v>21</v>
      </c>
      <c r="L2481" t="s">
        <v>144</v>
      </c>
      <c r="M2481" s="2">
        <v>65</v>
      </c>
      <c r="N2481" s="2">
        <v>550</v>
      </c>
      <c r="O2481" s="2">
        <v>357500</v>
      </c>
      <c r="P2481" s="2">
        <v>125125</v>
      </c>
      <c r="Q2481" s="8">
        <v>0.35</v>
      </c>
      <c r="R2481" t="s">
        <v>82</v>
      </c>
    </row>
    <row r="2482" spans="1:18" x14ac:dyDescent="0.35">
      <c r="A2482" t="s">
        <v>60</v>
      </c>
      <c r="B2482">
        <v>1185732</v>
      </c>
      <c r="C2482" s="1">
        <v>44386</v>
      </c>
      <c r="D2482">
        <f>YEAR(salesbydate[[#This Row],[Invoice_Date]])</f>
        <v>2021</v>
      </c>
      <c r="E2482">
        <f>MONTH(salesbydate[[#This Row],[Invoice_Date]])</f>
        <v>7</v>
      </c>
      <c r="F2482">
        <f>ROUNDUP(MONTH(salesbydate[[#This Row],[Invoice_Date]])/3,0)</f>
        <v>3</v>
      </c>
      <c r="G2482">
        <f>WEEKNUM(salesbydate[[#This Row],[Invoice_Date]])</f>
        <v>28</v>
      </c>
      <c r="H2482" t="s">
        <v>35</v>
      </c>
      <c r="I2482" t="s">
        <v>95</v>
      </c>
      <c r="J2482" t="s">
        <v>96</v>
      </c>
      <c r="K2482" t="s">
        <v>22</v>
      </c>
      <c r="L2482" t="s">
        <v>145</v>
      </c>
      <c r="M2482" s="2">
        <v>70</v>
      </c>
      <c r="N2482" s="2">
        <v>725</v>
      </c>
      <c r="O2482" s="2">
        <v>507500</v>
      </c>
      <c r="P2482" s="2">
        <v>253750</v>
      </c>
      <c r="Q2482" s="8">
        <v>0.5</v>
      </c>
      <c r="R2482" t="s">
        <v>82</v>
      </c>
    </row>
    <row r="2483" spans="1:18" x14ac:dyDescent="0.35">
      <c r="A2483" t="s">
        <v>60</v>
      </c>
      <c r="B2483">
        <v>1185732</v>
      </c>
      <c r="C2483" s="1">
        <v>44418</v>
      </c>
      <c r="D2483">
        <f>YEAR(salesbydate[[#This Row],[Invoice_Date]])</f>
        <v>2021</v>
      </c>
      <c r="E2483">
        <f>MONTH(salesbydate[[#This Row],[Invoice_Date]])</f>
        <v>8</v>
      </c>
      <c r="F2483">
        <f>ROUNDUP(MONTH(salesbydate[[#This Row],[Invoice_Date]])/3,0)</f>
        <v>3</v>
      </c>
      <c r="G2483">
        <f>WEEKNUM(salesbydate[[#This Row],[Invoice_Date]])</f>
        <v>33</v>
      </c>
      <c r="H2483" t="s">
        <v>35</v>
      </c>
      <c r="I2483" t="s">
        <v>95</v>
      </c>
      <c r="J2483" t="s">
        <v>96</v>
      </c>
      <c r="K2483" t="s">
        <v>16</v>
      </c>
      <c r="L2483" t="s">
        <v>144</v>
      </c>
      <c r="M2483" s="2">
        <v>65</v>
      </c>
      <c r="N2483" s="2">
        <v>875</v>
      </c>
      <c r="O2483" s="2">
        <v>568750</v>
      </c>
      <c r="P2483" s="2">
        <v>227500</v>
      </c>
      <c r="Q2483" s="8">
        <v>0.4</v>
      </c>
      <c r="R2483" t="s">
        <v>82</v>
      </c>
    </row>
    <row r="2484" spans="1:18" x14ac:dyDescent="0.35">
      <c r="A2484" t="s">
        <v>60</v>
      </c>
      <c r="B2484">
        <v>1185732</v>
      </c>
      <c r="C2484" s="1">
        <v>44418</v>
      </c>
      <c r="D2484">
        <f>YEAR(salesbydate[[#This Row],[Invoice_Date]])</f>
        <v>2021</v>
      </c>
      <c r="E2484">
        <f>MONTH(salesbydate[[#This Row],[Invoice_Date]])</f>
        <v>8</v>
      </c>
      <c r="F2484">
        <f>ROUNDUP(MONTH(salesbydate[[#This Row],[Invoice_Date]])/3,0)</f>
        <v>3</v>
      </c>
      <c r="G2484">
        <f>WEEKNUM(salesbydate[[#This Row],[Invoice_Date]])</f>
        <v>33</v>
      </c>
      <c r="H2484" t="s">
        <v>35</v>
      </c>
      <c r="I2484" t="s">
        <v>95</v>
      </c>
      <c r="J2484" t="s">
        <v>96</v>
      </c>
      <c r="K2484" t="s">
        <v>18</v>
      </c>
      <c r="L2484" t="s">
        <v>144</v>
      </c>
      <c r="M2484" s="2">
        <v>60</v>
      </c>
      <c r="N2484" s="2">
        <v>650</v>
      </c>
      <c r="O2484" s="2">
        <v>390000</v>
      </c>
      <c r="P2484" s="2">
        <v>136500</v>
      </c>
      <c r="Q2484" s="8">
        <v>0.35</v>
      </c>
      <c r="R2484" t="s">
        <v>82</v>
      </c>
    </row>
    <row r="2485" spans="1:18" x14ac:dyDescent="0.35">
      <c r="A2485" t="s">
        <v>60</v>
      </c>
      <c r="B2485">
        <v>1185732</v>
      </c>
      <c r="C2485" s="1">
        <v>44418</v>
      </c>
      <c r="D2485">
        <f>YEAR(salesbydate[[#This Row],[Invoice_Date]])</f>
        <v>2021</v>
      </c>
      <c r="E2485">
        <f>MONTH(salesbydate[[#This Row],[Invoice_Date]])</f>
        <v>8</v>
      </c>
      <c r="F2485">
        <f>ROUNDUP(MONTH(salesbydate[[#This Row],[Invoice_Date]])/3,0)</f>
        <v>3</v>
      </c>
      <c r="G2485">
        <f>WEEKNUM(salesbydate[[#This Row],[Invoice_Date]])</f>
        <v>33</v>
      </c>
      <c r="H2485" t="s">
        <v>35</v>
      </c>
      <c r="I2485" t="s">
        <v>95</v>
      </c>
      <c r="J2485" t="s">
        <v>96</v>
      </c>
      <c r="K2485" t="s">
        <v>19</v>
      </c>
      <c r="L2485" t="s">
        <v>145</v>
      </c>
      <c r="M2485" s="2">
        <v>55</v>
      </c>
      <c r="N2485" s="2">
        <v>575</v>
      </c>
      <c r="O2485" s="2">
        <v>316250</v>
      </c>
      <c r="P2485" s="2">
        <v>126500</v>
      </c>
      <c r="Q2485" s="8">
        <v>0.4</v>
      </c>
      <c r="R2485" t="s">
        <v>82</v>
      </c>
    </row>
    <row r="2486" spans="1:18" x14ac:dyDescent="0.35">
      <c r="A2486" t="s">
        <v>60</v>
      </c>
      <c r="B2486">
        <v>1185732</v>
      </c>
      <c r="C2486" s="1">
        <v>44418</v>
      </c>
      <c r="D2486">
        <f>YEAR(salesbydate[[#This Row],[Invoice_Date]])</f>
        <v>2021</v>
      </c>
      <c r="E2486">
        <f>MONTH(salesbydate[[#This Row],[Invoice_Date]])</f>
        <v>8</v>
      </c>
      <c r="F2486">
        <f>ROUNDUP(MONTH(salesbydate[[#This Row],[Invoice_Date]])/3,0)</f>
        <v>3</v>
      </c>
      <c r="G2486">
        <f>WEEKNUM(salesbydate[[#This Row],[Invoice_Date]])</f>
        <v>33</v>
      </c>
      <c r="H2486" t="s">
        <v>35</v>
      </c>
      <c r="I2486" t="s">
        <v>95</v>
      </c>
      <c r="J2486" t="s">
        <v>96</v>
      </c>
      <c r="K2486" t="s">
        <v>20</v>
      </c>
      <c r="L2486" t="s">
        <v>145</v>
      </c>
      <c r="M2486" s="2">
        <v>45</v>
      </c>
      <c r="N2486" s="2">
        <v>525</v>
      </c>
      <c r="O2486" s="2">
        <v>236250</v>
      </c>
      <c r="P2486" s="2">
        <v>94500</v>
      </c>
      <c r="Q2486" s="8">
        <v>0.4</v>
      </c>
      <c r="R2486" t="s">
        <v>82</v>
      </c>
    </row>
    <row r="2487" spans="1:18" x14ac:dyDescent="0.35">
      <c r="A2487" t="s">
        <v>60</v>
      </c>
      <c r="B2487">
        <v>1185732</v>
      </c>
      <c r="C2487" s="1">
        <v>44418</v>
      </c>
      <c r="D2487">
        <f>YEAR(salesbydate[[#This Row],[Invoice_Date]])</f>
        <v>2021</v>
      </c>
      <c r="E2487">
        <f>MONTH(salesbydate[[#This Row],[Invoice_Date]])</f>
        <v>8</v>
      </c>
      <c r="F2487">
        <f>ROUNDUP(MONTH(salesbydate[[#This Row],[Invoice_Date]])/3,0)</f>
        <v>3</v>
      </c>
      <c r="G2487">
        <f>WEEKNUM(salesbydate[[#This Row],[Invoice_Date]])</f>
        <v>33</v>
      </c>
      <c r="H2487" t="s">
        <v>35</v>
      </c>
      <c r="I2487" t="s">
        <v>95</v>
      </c>
      <c r="J2487" t="s">
        <v>96</v>
      </c>
      <c r="K2487" t="s">
        <v>21</v>
      </c>
      <c r="L2487" t="s">
        <v>144</v>
      </c>
      <c r="M2487" s="2">
        <v>55</v>
      </c>
      <c r="N2487" s="2">
        <v>500</v>
      </c>
      <c r="O2487" s="2">
        <v>275000</v>
      </c>
      <c r="P2487" s="2">
        <v>96250</v>
      </c>
      <c r="Q2487" s="8">
        <v>0.35</v>
      </c>
      <c r="R2487" t="s">
        <v>82</v>
      </c>
    </row>
    <row r="2488" spans="1:18" x14ac:dyDescent="0.35">
      <c r="A2488" t="s">
        <v>60</v>
      </c>
      <c r="B2488">
        <v>1185732</v>
      </c>
      <c r="C2488" s="1">
        <v>44418</v>
      </c>
      <c r="D2488">
        <f>YEAR(salesbydate[[#This Row],[Invoice_Date]])</f>
        <v>2021</v>
      </c>
      <c r="E2488">
        <f>MONTH(salesbydate[[#This Row],[Invoice_Date]])</f>
        <v>8</v>
      </c>
      <c r="F2488">
        <f>ROUNDUP(MONTH(salesbydate[[#This Row],[Invoice_Date]])/3,0)</f>
        <v>3</v>
      </c>
      <c r="G2488">
        <f>WEEKNUM(salesbydate[[#This Row],[Invoice_Date]])</f>
        <v>33</v>
      </c>
      <c r="H2488" t="s">
        <v>35</v>
      </c>
      <c r="I2488" t="s">
        <v>95</v>
      </c>
      <c r="J2488" t="s">
        <v>96</v>
      </c>
      <c r="K2488" t="s">
        <v>22</v>
      </c>
      <c r="L2488" t="s">
        <v>145</v>
      </c>
      <c r="M2488" s="2">
        <v>60</v>
      </c>
      <c r="N2488" s="2">
        <v>675</v>
      </c>
      <c r="O2488" s="2">
        <v>405000</v>
      </c>
      <c r="P2488" s="2">
        <v>202500</v>
      </c>
      <c r="Q2488" s="8">
        <v>0.5</v>
      </c>
      <c r="R2488" t="s">
        <v>82</v>
      </c>
    </row>
    <row r="2489" spans="1:18" x14ac:dyDescent="0.35">
      <c r="A2489" t="s">
        <v>60</v>
      </c>
      <c r="B2489">
        <v>1185732</v>
      </c>
      <c r="C2489" s="1">
        <v>44448</v>
      </c>
      <c r="D2489">
        <f>YEAR(salesbydate[[#This Row],[Invoice_Date]])</f>
        <v>2021</v>
      </c>
      <c r="E2489">
        <f>MONTH(salesbydate[[#This Row],[Invoice_Date]])</f>
        <v>9</v>
      </c>
      <c r="F2489">
        <f>ROUNDUP(MONTH(salesbydate[[#This Row],[Invoice_Date]])/3,0)</f>
        <v>3</v>
      </c>
      <c r="G2489">
        <f>WEEKNUM(salesbydate[[#This Row],[Invoice_Date]])</f>
        <v>37</v>
      </c>
      <c r="H2489" t="s">
        <v>35</v>
      </c>
      <c r="I2489" t="s">
        <v>95</v>
      </c>
      <c r="J2489" t="s">
        <v>96</v>
      </c>
      <c r="K2489" t="s">
        <v>16</v>
      </c>
      <c r="L2489" t="s">
        <v>144</v>
      </c>
      <c r="M2489" s="2">
        <v>55</v>
      </c>
      <c r="N2489" s="2">
        <v>775</v>
      </c>
      <c r="O2489" s="2">
        <v>426250</v>
      </c>
      <c r="P2489" s="2">
        <v>170500</v>
      </c>
      <c r="Q2489" s="8">
        <v>0.4</v>
      </c>
      <c r="R2489" t="s">
        <v>82</v>
      </c>
    </row>
    <row r="2490" spans="1:18" x14ac:dyDescent="0.35">
      <c r="A2490" t="s">
        <v>60</v>
      </c>
      <c r="B2490">
        <v>1185732</v>
      </c>
      <c r="C2490" s="1">
        <v>44448</v>
      </c>
      <c r="D2490">
        <f>YEAR(salesbydate[[#This Row],[Invoice_Date]])</f>
        <v>2021</v>
      </c>
      <c r="E2490">
        <f>MONTH(salesbydate[[#This Row],[Invoice_Date]])</f>
        <v>9</v>
      </c>
      <c r="F2490">
        <f>ROUNDUP(MONTH(salesbydate[[#This Row],[Invoice_Date]])/3,0)</f>
        <v>3</v>
      </c>
      <c r="G2490">
        <f>WEEKNUM(salesbydate[[#This Row],[Invoice_Date]])</f>
        <v>37</v>
      </c>
      <c r="H2490" t="s">
        <v>35</v>
      </c>
      <c r="I2490" t="s">
        <v>95</v>
      </c>
      <c r="J2490" t="s">
        <v>96</v>
      </c>
      <c r="K2490" t="s">
        <v>18</v>
      </c>
      <c r="L2490" t="s">
        <v>144</v>
      </c>
      <c r="M2490" s="2">
        <v>50</v>
      </c>
      <c r="N2490" s="2">
        <v>575</v>
      </c>
      <c r="O2490" s="2">
        <v>287500</v>
      </c>
      <c r="P2490" s="2">
        <v>100625</v>
      </c>
      <c r="Q2490" s="8">
        <v>0.35</v>
      </c>
      <c r="R2490" t="s">
        <v>82</v>
      </c>
    </row>
    <row r="2491" spans="1:18" x14ac:dyDescent="0.35">
      <c r="A2491" t="s">
        <v>60</v>
      </c>
      <c r="B2491">
        <v>1185732</v>
      </c>
      <c r="C2491" s="1">
        <v>44448</v>
      </c>
      <c r="D2491">
        <f>YEAR(salesbydate[[#This Row],[Invoice_Date]])</f>
        <v>2021</v>
      </c>
      <c r="E2491">
        <f>MONTH(salesbydate[[#This Row],[Invoice_Date]])</f>
        <v>9</v>
      </c>
      <c r="F2491">
        <f>ROUNDUP(MONTH(salesbydate[[#This Row],[Invoice_Date]])/3,0)</f>
        <v>3</v>
      </c>
      <c r="G2491">
        <f>WEEKNUM(salesbydate[[#This Row],[Invoice_Date]])</f>
        <v>37</v>
      </c>
      <c r="H2491" t="s">
        <v>35</v>
      </c>
      <c r="I2491" t="s">
        <v>95</v>
      </c>
      <c r="J2491" t="s">
        <v>96</v>
      </c>
      <c r="K2491" t="s">
        <v>19</v>
      </c>
      <c r="L2491" t="s">
        <v>145</v>
      </c>
      <c r="M2491" s="2">
        <v>25</v>
      </c>
      <c r="N2491" s="2">
        <v>475</v>
      </c>
      <c r="O2491" s="2">
        <v>118750</v>
      </c>
      <c r="P2491" s="2">
        <v>47500</v>
      </c>
      <c r="Q2491" s="8">
        <v>0.4</v>
      </c>
      <c r="R2491" t="s">
        <v>82</v>
      </c>
    </row>
    <row r="2492" spans="1:18" x14ac:dyDescent="0.35">
      <c r="A2492" t="s">
        <v>60</v>
      </c>
      <c r="B2492">
        <v>1185732</v>
      </c>
      <c r="C2492" s="1">
        <v>44448</v>
      </c>
      <c r="D2492">
        <f>YEAR(salesbydate[[#This Row],[Invoice_Date]])</f>
        <v>2021</v>
      </c>
      <c r="E2492">
        <f>MONTH(salesbydate[[#This Row],[Invoice_Date]])</f>
        <v>9</v>
      </c>
      <c r="F2492">
        <f>ROUNDUP(MONTH(salesbydate[[#This Row],[Invoice_Date]])/3,0)</f>
        <v>3</v>
      </c>
      <c r="G2492">
        <f>WEEKNUM(salesbydate[[#This Row],[Invoice_Date]])</f>
        <v>37</v>
      </c>
      <c r="H2492" t="s">
        <v>35</v>
      </c>
      <c r="I2492" t="s">
        <v>95</v>
      </c>
      <c r="J2492" t="s">
        <v>96</v>
      </c>
      <c r="K2492" t="s">
        <v>20</v>
      </c>
      <c r="L2492" t="s">
        <v>145</v>
      </c>
      <c r="M2492" s="2">
        <v>25</v>
      </c>
      <c r="N2492" s="2">
        <v>450</v>
      </c>
      <c r="O2492" s="2">
        <v>112500</v>
      </c>
      <c r="P2492" s="2">
        <v>45000</v>
      </c>
      <c r="Q2492" s="8">
        <v>0.4</v>
      </c>
      <c r="R2492" t="s">
        <v>82</v>
      </c>
    </row>
    <row r="2493" spans="1:18" x14ac:dyDescent="0.35">
      <c r="A2493" t="s">
        <v>60</v>
      </c>
      <c r="B2493">
        <v>1185732</v>
      </c>
      <c r="C2493" s="1">
        <v>44448</v>
      </c>
      <c r="D2493">
        <f>YEAR(salesbydate[[#This Row],[Invoice_Date]])</f>
        <v>2021</v>
      </c>
      <c r="E2493">
        <f>MONTH(salesbydate[[#This Row],[Invoice_Date]])</f>
        <v>9</v>
      </c>
      <c r="F2493">
        <f>ROUNDUP(MONTH(salesbydate[[#This Row],[Invoice_Date]])/3,0)</f>
        <v>3</v>
      </c>
      <c r="G2493">
        <f>WEEKNUM(salesbydate[[#This Row],[Invoice_Date]])</f>
        <v>37</v>
      </c>
      <c r="H2493" t="s">
        <v>35</v>
      </c>
      <c r="I2493" t="s">
        <v>95</v>
      </c>
      <c r="J2493" t="s">
        <v>96</v>
      </c>
      <c r="K2493" t="s">
        <v>21</v>
      </c>
      <c r="L2493" t="s">
        <v>144</v>
      </c>
      <c r="M2493" s="2">
        <v>35</v>
      </c>
      <c r="N2493" s="2">
        <v>450</v>
      </c>
      <c r="O2493" s="2">
        <v>157500</v>
      </c>
      <c r="P2493" s="2">
        <v>55125</v>
      </c>
      <c r="Q2493" s="8">
        <v>0.35</v>
      </c>
      <c r="R2493" t="s">
        <v>82</v>
      </c>
    </row>
    <row r="2494" spans="1:18" x14ac:dyDescent="0.35">
      <c r="A2494" t="s">
        <v>60</v>
      </c>
      <c r="B2494">
        <v>1185732</v>
      </c>
      <c r="C2494" s="1">
        <v>44448</v>
      </c>
      <c r="D2494">
        <f>YEAR(salesbydate[[#This Row],[Invoice_Date]])</f>
        <v>2021</v>
      </c>
      <c r="E2494">
        <f>MONTH(salesbydate[[#This Row],[Invoice_Date]])</f>
        <v>9</v>
      </c>
      <c r="F2494">
        <f>ROUNDUP(MONTH(salesbydate[[#This Row],[Invoice_Date]])/3,0)</f>
        <v>3</v>
      </c>
      <c r="G2494">
        <f>WEEKNUM(salesbydate[[#This Row],[Invoice_Date]])</f>
        <v>37</v>
      </c>
      <c r="H2494" t="s">
        <v>35</v>
      </c>
      <c r="I2494" t="s">
        <v>95</v>
      </c>
      <c r="J2494" t="s">
        <v>96</v>
      </c>
      <c r="K2494" t="s">
        <v>22</v>
      </c>
      <c r="L2494" t="s">
        <v>145</v>
      </c>
      <c r="M2494" s="2">
        <v>40</v>
      </c>
      <c r="N2494" s="2">
        <v>550</v>
      </c>
      <c r="O2494" s="2">
        <v>220000</v>
      </c>
      <c r="P2494" s="2">
        <v>110000</v>
      </c>
      <c r="Q2494" s="8">
        <v>0.5</v>
      </c>
      <c r="R2494" t="s">
        <v>82</v>
      </c>
    </row>
    <row r="2495" spans="1:18" x14ac:dyDescent="0.35">
      <c r="A2495" t="s">
        <v>60</v>
      </c>
      <c r="B2495">
        <v>1185732</v>
      </c>
      <c r="C2495" s="1">
        <v>44480</v>
      </c>
      <c r="D2495">
        <f>YEAR(salesbydate[[#This Row],[Invoice_Date]])</f>
        <v>2021</v>
      </c>
      <c r="E2495">
        <f>MONTH(salesbydate[[#This Row],[Invoice_Date]])</f>
        <v>10</v>
      </c>
      <c r="F2495">
        <f>ROUNDUP(MONTH(salesbydate[[#This Row],[Invoice_Date]])/3,0)</f>
        <v>4</v>
      </c>
      <c r="G2495">
        <f>WEEKNUM(salesbydate[[#This Row],[Invoice_Date]])</f>
        <v>42</v>
      </c>
      <c r="H2495" t="s">
        <v>35</v>
      </c>
      <c r="I2495" t="s">
        <v>95</v>
      </c>
      <c r="J2495" t="s">
        <v>96</v>
      </c>
      <c r="K2495" t="s">
        <v>16</v>
      </c>
      <c r="L2495" t="s">
        <v>144</v>
      </c>
      <c r="M2495" s="2">
        <v>40</v>
      </c>
      <c r="N2495" s="2">
        <v>725</v>
      </c>
      <c r="O2495" s="2">
        <v>290000</v>
      </c>
      <c r="P2495" s="2">
        <v>116000</v>
      </c>
      <c r="Q2495" s="8">
        <v>0.4</v>
      </c>
      <c r="R2495" t="s">
        <v>82</v>
      </c>
    </row>
    <row r="2496" spans="1:18" x14ac:dyDescent="0.35">
      <c r="A2496" t="s">
        <v>60</v>
      </c>
      <c r="B2496">
        <v>1185732</v>
      </c>
      <c r="C2496" s="1">
        <v>44480</v>
      </c>
      <c r="D2496">
        <f>YEAR(salesbydate[[#This Row],[Invoice_Date]])</f>
        <v>2021</v>
      </c>
      <c r="E2496">
        <f>MONTH(salesbydate[[#This Row],[Invoice_Date]])</f>
        <v>10</v>
      </c>
      <c r="F2496">
        <f>ROUNDUP(MONTH(salesbydate[[#This Row],[Invoice_Date]])/3,0)</f>
        <v>4</v>
      </c>
      <c r="G2496">
        <f>WEEKNUM(salesbydate[[#This Row],[Invoice_Date]])</f>
        <v>42</v>
      </c>
      <c r="H2496" t="s">
        <v>35</v>
      </c>
      <c r="I2496" t="s">
        <v>95</v>
      </c>
      <c r="J2496" t="s">
        <v>96</v>
      </c>
      <c r="K2496" t="s">
        <v>18</v>
      </c>
      <c r="L2496" t="s">
        <v>144</v>
      </c>
      <c r="M2496" s="2">
        <v>30</v>
      </c>
      <c r="N2496" s="2">
        <v>550</v>
      </c>
      <c r="O2496" s="2">
        <v>165000</v>
      </c>
      <c r="P2496" s="2">
        <v>57750</v>
      </c>
      <c r="Q2496" s="8">
        <v>0.35</v>
      </c>
      <c r="R2496" t="s">
        <v>82</v>
      </c>
    </row>
    <row r="2497" spans="1:18" x14ac:dyDescent="0.35">
      <c r="A2497" t="s">
        <v>60</v>
      </c>
      <c r="B2497">
        <v>1185732</v>
      </c>
      <c r="C2497" s="1">
        <v>44480</v>
      </c>
      <c r="D2497">
        <f>YEAR(salesbydate[[#This Row],[Invoice_Date]])</f>
        <v>2021</v>
      </c>
      <c r="E2497">
        <f>MONTH(salesbydate[[#This Row],[Invoice_Date]])</f>
        <v>10</v>
      </c>
      <c r="F2497">
        <f>ROUNDUP(MONTH(salesbydate[[#This Row],[Invoice_Date]])/3,0)</f>
        <v>4</v>
      </c>
      <c r="G2497">
        <f>WEEKNUM(salesbydate[[#This Row],[Invoice_Date]])</f>
        <v>42</v>
      </c>
      <c r="H2497" t="s">
        <v>35</v>
      </c>
      <c r="I2497" t="s">
        <v>95</v>
      </c>
      <c r="J2497" t="s">
        <v>96</v>
      </c>
      <c r="K2497" t="s">
        <v>19</v>
      </c>
      <c r="L2497" t="s">
        <v>145</v>
      </c>
      <c r="M2497" s="2">
        <v>30</v>
      </c>
      <c r="N2497" s="2">
        <v>425</v>
      </c>
      <c r="O2497" s="2">
        <v>127500</v>
      </c>
      <c r="P2497" s="2">
        <v>51000</v>
      </c>
      <c r="Q2497" s="8">
        <v>0.4</v>
      </c>
      <c r="R2497" t="s">
        <v>82</v>
      </c>
    </row>
    <row r="2498" spans="1:18" x14ac:dyDescent="0.35">
      <c r="A2498" t="s">
        <v>60</v>
      </c>
      <c r="B2498">
        <v>1185732</v>
      </c>
      <c r="C2498" s="1">
        <v>44480</v>
      </c>
      <c r="D2498">
        <f>YEAR(salesbydate[[#This Row],[Invoice_Date]])</f>
        <v>2021</v>
      </c>
      <c r="E2498">
        <f>MONTH(salesbydate[[#This Row],[Invoice_Date]])</f>
        <v>10</v>
      </c>
      <c r="F2498">
        <f>ROUNDUP(MONTH(salesbydate[[#This Row],[Invoice_Date]])/3,0)</f>
        <v>4</v>
      </c>
      <c r="G2498">
        <f>WEEKNUM(salesbydate[[#This Row],[Invoice_Date]])</f>
        <v>42</v>
      </c>
      <c r="H2498" t="s">
        <v>35</v>
      </c>
      <c r="I2498" t="s">
        <v>95</v>
      </c>
      <c r="J2498" t="s">
        <v>96</v>
      </c>
      <c r="K2498" t="s">
        <v>20</v>
      </c>
      <c r="L2498" t="s">
        <v>145</v>
      </c>
      <c r="M2498" s="2">
        <v>30</v>
      </c>
      <c r="N2498" s="2">
        <v>400</v>
      </c>
      <c r="O2498" s="2">
        <v>120000</v>
      </c>
      <c r="P2498" s="2">
        <v>48000</v>
      </c>
      <c r="Q2498" s="8">
        <v>0.4</v>
      </c>
      <c r="R2498" t="s">
        <v>82</v>
      </c>
    </row>
    <row r="2499" spans="1:18" x14ac:dyDescent="0.35">
      <c r="A2499" t="s">
        <v>60</v>
      </c>
      <c r="B2499">
        <v>1185732</v>
      </c>
      <c r="C2499" s="1">
        <v>44480</v>
      </c>
      <c r="D2499">
        <f>YEAR(salesbydate[[#This Row],[Invoice_Date]])</f>
        <v>2021</v>
      </c>
      <c r="E2499">
        <f>MONTH(salesbydate[[#This Row],[Invoice_Date]])</f>
        <v>10</v>
      </c>
      <c r="F2499">
        <f>ROUNDUP(MONTH(salesbydate[[#This Row],[Invoice_Date]])/3,0)</f>
        <v>4</v>
      </c>
      <c r="G2499">
        <f>WEEKNUM(salesbydate[[#This Row],[Invoice_Date]])</f>
        <v>42</v>
      </c>
      <c r="H2499" t="s">
        <v>35</v>
      </c>
      <c r="I2499" t="s">
        <v>95</v>
      </c>
      <c r="J2499" t="s">
        <v>96</v>
      </c>
      <c r="K2499" t="s">
        <v>21</v>
      </c>
      <c r="L2499" t="s">
        <v>144</v>
      </c>
      <c r="M2499" s="2">
        <v>40</v>
      </c>
      <c r="N2499" s="2">
        <v>400</v>
      </c>
      <c r="O2499" s="2">
        <v>160000</v>
      </c>
      <c r="P2499" s="2">
        <v>56000</v>
      </c>
      <c r="Q2499" s="8">
        <v>0.35</v>
      </c>
      <c r="R2499" t="s">
        <v>82</v>
      </c>
    </row>
    <row r="2500" spans="1:18" x14ac:dyDescent="0.35">
      <c r="A2500" t="s">
        <v>60</v>
      </c>
      <c r="B2500">
        <v>1185732</v>
      </c>
      <c r="C2500" s="1">
        <v>44480</v>
      </c>
      <c r="D2500">
        <f>YEAR(salesbydate[[#This Row],[Invoice_Date]])</f>
        <v>2021</v>
      </c>
      <c r="E2500">
        <f>MONTH(salesbydate[[#This Row],[Invoice_Date]])</f>
        <v>10</v>
      </c>
      <c r="F2500">
        <f>ROUNDUP(MONTH(salesbydate[[#This Row],[Invoice_Date]])/3,0)</f>
        <v>4</v>
      </c>
      <c r="G2500">
        <f>WEEKNUM(salesbydate[[#This Row],[Invoice_Date]])</f>
        <v>42</v>
      </c>
      <c r="H2500" t="s">
        <v>35</v>
      </c>
      <c r="I2500" t="s">
        <v>95</v>
      </c>
      <c r="J2500" t="s">
        <v>96</v>
      </c>
      <c r="K2500" t="s">
        <v>22</v>
      </c>
      <c r="L2500" t="s">
        <v>145</v>
      </c>
      <c r="M2500" s="2">
        <v>40</v>
      </c>
      <c r="N2500" s="2">
        <v>525</v>
      </c>
      <c r="O2500" s="2">
        <v>210000</v>
      </c>
      <c r="P2500" s="2">
        <v>105000</v>
      </c>
      <c r="Q2500" s="8">
        <v>0.5</v>
      </c>
      <c r="R2500" t="s">
        <v>82</v>
      </c>
    </row>
    <row r="2501" spans="1:18" x14ac:dyDescent="0.35">
      <c r="A2501" t="s">
        <v>60</v>
      </c>
      <c r="B2501">
        <v>1185732</v>
      </c>
      <c r="C2501" s="1">
        <v>44510</v>
      </c>
      <c r="D2501">
        <f>YEAR(salesbydate[[#This Row],[Invoice_Date]])</f>
        <v>2021</v>
      </c>
      <c r="E2501">
        <f>MONTH(salesbydate[[#This Row],[Invoice_Date]])</f>
        <v>11</v>
      </c>
      <c r="F2501">
        <f>ROUNDUP(MONTH(salesbydate[[#This Row],[Invoice_Date]])/3,0)</f>
        <v>4</v>
      </c>
      <c r="G2501">
        <f>WEEKNUM(salesbydate[[#This Row],[Invoice_Date]])</f>
        <v>46</v>
      </c>
      <c r="H2501" t="s">
        <v>35</v>
      </c>
      <c r="I2501" t="s">
        <v>95</v>
      </c>
      <c r="J2501" t="s">
        <v>96</v>
      </c>
      <c r="K2501" t="s">
        <v>16</v>
      </c>
      <c r="L2501" t="s">
        <v>144</v>
      </c>
      <c r="M2501" s="2">
        <v>35</v>
      </c>
      <c r="N2501" s="2">
        <v>675</v>
      </c>
      <c r="O2501" s="2">
        <v>236250</v>
      </c>
      <c r="P2501" s="2">
        <v>94500</v>
      </c>
      <c r="Q2501" s="8">
        <v>0.4</v>
      </c>
      <c r="R2501" t="s">
        <v>82</v>
      </c>
    </row>
    <row r="2502" spans="1:18" x14ac:dyDescent="0.35">
      <c r="A2502" t="s">
        <v>60</v>
      </c>
      <c r="B2502">
        <v>1185732</v>
      </c>
      <c r="C2502" s="1">
        <v>44510</v>
      </c>
      <c r="D2502">
        <f>YEAR(salesbydate[[#This Row],[Invoice_Date]])</f>
        <v>2021</v>
      </c>
      <c r="E2502">
        <f>MONTH(salesbydate[[#This Row],[Invoice_Date]])</f>
        <v>11</v>
      </c>
      <c r="F2502">
        <f>ROUNDUP(MONTH(salesbydate[[#This Row],[Invoice_Date]])/3,0)</f>
        <v>4</v>
      </c>
      <c r="G2502">
        <f>WEEKNUM(salesbydate[[#This Row],[Invoice_Date]])</f>
        <v>46</v>
      </c>
      <c r="H2502" t="s">
        <v>35</v>
      </c>
      <c r="I2502" t="s">
        <v>95</v>
      </c>
      <c r="J2502" t="s">
        <v>96</v>
      </c>
      <c r="K2502" t="s">
        <v>18</v>
      </c>
      <c r="L2502" t="s">
        <v>144</v>
      </c>
      <c r="M2502" s="2">
        <v>25</v>
      </c>
      <c r="N2502" s="2">
        <v>500</v>
      </c>
      <c r="O2502" s="2">
        <v>125000</v>
      </c>
      <c r="P2502" s="2">
        <v>43750</v>
      </c>
      <c r="Q2502" s="8">
        <v>0.35</v>
      </c>
      <c r="R2502" t="s">
        <v>82</v>
      </c>
    </row>
    <row r="2503" spans="1:18" x14ac:dyDescent="0.35">
      <c r="A2503" t="s">
        <v>60</v>
      </c>
      <c r="B2503">
        <v>1185732</v>
      </c>
      <c r="C2503" s="1">
        <v>44510</v>
      </c>
      <c r="D2503">
        <f>YEAR(salesbydate[[#This Row],[Invoice_Date]])</f>
        <v>2021</v>
      </c>
      <c r="E2503">
        <f>MONTH(salesbydate[[#This Row],[Invoice_Date]])</f>
        <v>11</v>
      </c>
      <c r="F2503">
        <f>ROUNDUP(MONTH(salesbydate[[#This Row],[Invoice_Date]])/3,0)</f>
        <v>4</v>
      </c>
      <c r="G2503">
        <f>WEEKNUM(salesbydate[[#This Row],[Invoice_Date]])</f>
        <v>46</v>
      </c>
      <c r="H2503" t="s">
        <v>35</v>
      </c>
      <c r="I2503" t="s">
        <v>95</v>
      </c>
      <c r="J2503" t="s">
        <v>96</v>
      </c>
      <c r="K2503" t="s">
        <v>19</v>
      </c>
      <c r="L2503" t="s">
        <v>145</v>
      </c>
      <c r="M2503" s="2">
        <v>35</v>
      </c>
      <c r="N2503" s="2">
        <v>445</v>
      </c>
      <c r="O2503" s="2">
        <v>155750</v>
      </c>
      <c r="P2503" s="2">
        <v>62300</v>
      </c>
      <c r="Q2503" s="8">
        <v>0.4</v>
      </c>
      <c r="R2503" t="s">
        <v>82</v>
      </c>
    </row>
    <row r="2504" spans="1:18" x14ac:dyDescent="0.35">
      <c r="A2504" t="s">
        <v>60</v>
      </c>
      <c r="B2504">
        <v>1185732</v>
      </c>
      <c r="C2504" s="1">
        <v>44510</v>
      </c>
      <c r="D2504">
        <f>YEAR(salesbydate[[#This Row],[Invoice_Date]])</f>
        <v>2021</v>
      </c>
      <c r="E2504">
        <f>MONTH(salesbydate[[#This Row],[Invoice_Date]])</f>
        <v>11</v>
      </c>
      <c r="F2504">
        <f>ROUNDUP(MONTH(salesbydate[[#This Row],[Invoice_Date]])/3,0)</f>
        <v>4</v>
      </c>
      <c r="G2504">
        <f>WEEKNUM(salesbydate[[#This Row],[Invoice_Date]])</f>
        <v>46</v>
      </c>
      <c r="H2504" t="s">
        <v>35</v>
      </c>
      <c r="I2504" t="s">
        <v>95</v>
      </c>
      <c r="J2504" t="s">
        <v>96</v>
      </c>
      <c r="K2504" t="s">
        <v>20</v>
      </c>
      <c r="L2504" t="s">
        <v>145</v>
      </c>
      <c r="M2504" s="2">
        <v>65</v>
      </c>
      <c r="N2504" s="2">
        <v>500</v>
      </c>
      <c r="O2504" s="2">
        <v>325000</v>
      </c>
      <c r="P2504" s="2">
        <v>130000</v>
      </c>
      <c r="Q2504" s="8">
        <v>0.4</v>
      </c>
      <c r="R2504" t="s">
        <v>82</v>
      </c>
    </row>
    <row r="2505" spans="1:18" x14ac:dyDescent="0.35">
      <c r="A2505" t="s">
        <v>60</v>
      </c>
      <c r="B2505">
        <v>1185732</v>
      </c>
      <c r="C2505" s="1">
        <v>44510</v>
      </c>
      <c r="D2505">
        <f>YEAR(salesbydate[[#This Row],[Invoice_Date]])</f>
        <v>2021</v>
      </c>
      <c r="E2505">
        <f>MONTH(salesbydate[[#This Row],[Invoice_Date]])</f>
        <v>11</v>
      </c>
      <c r="F2505">
        <f>ROUNDUP(MONTH(salesbydate[[#This Row],[Invoice_Date]])/3,0)</f>
        <v>4</v>
      </c>
      <c r="G2505">
        <f>WEEKNUM(salesbydate[[#This Row],[Invoice_Date]])</f>
        <v>46</v>
      </c>
      <c r="H2505" t="s">
        <v>35</v>
      </c>
      <c r="I2505" t="s">
        <v>95</v>
      </c>
      <c r="J2505" t="s">
        <v>96</v>
      </c>
      <c r="K2505" t="s">
        <v>21</v>
      </c>
      <c r="L2505" t="s">
        <v>144</v>
      </c>
      <c r="M2505" s="2">
        <v>80</v>
      </c>
      <c r="N2505" s="2">
        <v>475</v>
      </c>
      <c r="O2505" s="2">
        <v>380000</v>
      </c>
      <c r="P2505" s="2">
        <v>133000</v>
      </c>
      <c r="Q2505" s="8">
        <v>0.35</v>
      </c>
      <c r="R2505" t="s">
        <v>82</v>
      </c>
    </row>
    <row r="2506" spans="1:18" x14ac:dyDescent="0.35">
      <c r="A2506" t="s">
        <v>60</v>
      </c>
      <c r="B2506">
        <v>1185732</v>
      </c>
      <c r="C2506" s="1">
        <v>44510</v>
      </c>
      <c r="D2506">
        <f>YEAR(salesbydate[[#This Row],[Invoice_Date]])</f>
        <v>2021</v>
      </c>
      <c r="E2506">
        <f>MONTH(salesbydate[[#This Row],[Invoice_Date]])</f>
        <v>11</v>
      </c>
      <c r="F2506">
        <f>ROUNDUP(MONTH(salesbydate[[#This Row],[Invoice_Date]])/3,0)</f>
        <v>4</v>
      </c>
      <c r="G2506">
        <f>WEEKNUM(salesbydate[[#This Row],[Invoice_Date]])</f>
        <v>46</v>
      </c>
      <c r="H2506" t="s">
        <v>35</v>
      </c>
      <c r="I2506" t="s">
        <v>95</v>
      </c>
      <c r="J2506" t="s">
        <v>96</v>
      </c>
      <c r="K2506" t="s">
        <v>22</v>
      </c>
      <c r="L2506" t="s">
        <v>145</v>
      </c>
      <c r="M2506" s="2">
        <v>80</v>
      </c>
      <c r="N2506" s="2">
        <v>575</v>
      </c>
      <c r="O2506" s="2">
        <v>460000</v>
      </c>
      <c r="P2506" s="2">
        <v>230000</v>
      </c>
      <c r="Q2506" s="8">
        <v>0.5</v>
      </c>
      <c r="R2506" t="s">
        <v>82</v>
      </c>
    </row>
    <row r="2507" spans="1:18" x14ac:dyDescent="0.35">
      <c r="A2507" t="s">
        <v>60</v>
      </c>
      <c r="B2507">
        <v>1185732</v>
      </c>
      <c r="C2507" s="1">
        <v>44539</v>
      </c>
      <c r="D2507">
        <f>YEAR(salesbydate[[#This Row],[Invoice_Date]])</f>
        <v>2021</v>
      </c>
      <c r="E2507">
        <f>MONTH(salesbydate[[#This Row],[Invoice_Date]])</f>
        <v>12</v>
      </c>
      <c r="F2507">
        <f>ROUNDUP(MONTH(salesbydate[[#This Row],[Invoice_Date]])/3,0)</f>
        <v>4</v>
      </c>
      <c r="G2507">
        <f>WEEKNUM(salesbydate[[#This Row],[Invoice_Date]])</f>
        <v>50</v>
      </c>
      <c r="H2507" t="s">
        <v>35</v>
      </c>
      <c r="I2507" t="s">
        <v>95</v>
      </c>
      <c r="J2507" t="s">
        <v>96</v>
      </c>
      <c r="K2507" t="s">
        <v>16</v>
      </c>
      <c r="L2507" t="s">
        <v>144</v>
      </c>
      <c r="M2507" s="2">
        <v>75</v>
      </c>
      <c r="N2507" s="2">
        <v>825</v>
      </c>
      <c r="O2507" s="2">
        <v>618750</v>
      </c>
      <c r="P2507" s="2">
        <v>247500</v>
      </c>
      <c r="Q2507" s="8">
        <v>0.4</v>
      </c>
      <c r="R2507" t="s">
        <v>82</v>
      </c>
    </row>
    <row r="2508" spans="1:18" x14ac:dyDescent="0.35">
      <c r="A2508" t="s">
        <v>60</v>
      </c>
      <c r="B2508">
        <v>1185732</v>
      </c>
      <c r="C2508" s="1">
        <v>44539</v>
      </c>
      <c r="D2508">
        <f>YEAR(salesbydate[[#This Row],[Invoice_Date]])</f>
        <v>2021</v>
      </c>
      <c r="E2508">
        <f>MONTH(salesbydate[[#This Row],[Invoice_Date]])</f>
        <v>12</v>
      </c>
      <c r="F2508">
        <f>ROUNDUP(MONTH(salesbydate[[#This Row],[Invoice_Date]])/3,0)</f>
        <v>4</v>
      </c>
      <c r="G2508">
        <f>WEEKNUM(salesbydate[[#This Row],[Invoice_Date]])</f>
        <v>50</v>
      </c>
      <c r="H2508" t="s">
        <v>35</v>
      </c>
      <c r="I2508" t="s">
        <v>95</v>
      </c>
      <c r="J2508" t="s">
        <v>96</v>
      </c>
      <c r="K2508" t="s">
        <v>18</v>
      </c>
      <c r="L2508" t="s">
        <v>144</v>
      </c>
      <c r="M2508" s="2">
        <v>65</v>
      </c>
      <c r="N2508" s="2">
        <v>625</v>
      </c>
      <c r="O2508" s="2">
        <v>406250</v>
      </c>
      <c r="P2508" s="2">
        <v>142188</v>
      </c>
      <c r="Q2508" s="8">
        <v>0.35</v>
      </c>
      <c r="R2508" t="s">
        <v>82</v>
      </c>
    </row>
    <row r="2509" spans="1:18" x14ac:dyDescent="0.35">
      <c r="A2509" t="s">
        <v>29</v>
      </c>
      <c r="B2509">
        <v>1185732</v>
      </c>
      <c r="C2509" s="1">
        <v>44539</v>
      </c>
      <c r="D2509">
        <f>YEAR(salesbydate[[#This Row],[Invoice_Date]])</f>
        <v>2021</v>
      </c>
      <c r="E2509">
        <f>MONTH(salesbydate[[#This Row],[Invoice_Date]])</f>
        <v>12</v>
      </c>
      <c r="F2509">
        <f>ROUNDUP(MONTH(salesbydate[[#This Row],[Invoice_Date]])/3,0)</f>
        <v>4</v>
      </c>
      <c r="G2509">
        <f>WEEKNUM(salesbydate[[#This Row],[Invoice_Date]])</f>
        <v>50</v>
      </c>
      <c r="H2509" t="s">
        <v>35</v>
      </c>
      <c r="I2509" t="s">
        <v>95</v>
      </c>
      <c r="J2509" t="s">
        <v>96</v>
      </c>
      <c r="K2509" t="s">
        <v>19</v>
      </c>
      <c r="L2509" t="s">
        <v>145</v>
      </c>
      <c r="M2509" s="2">
        <v>65</v>
      </c>
      <c r="N2509" s="2">
        <v>575</v>
      </c>
      <c r="O2509" s="2">
        <v>373750</v>
      </c>
      <c r="P2509" s="2">
        <v>149500</v>
      </c>
      <c r="Q2509" s="8">
        <v>0.4</v>
      </c>
      <c r="R2509" t="s">
        <v>82</v>
      </c>
    </row>
    <row r="2510" spans="1:18" x14ac:dyDescent="0.35">
      <c r="A2510" t="s">
        <v>29</v>
      </c>
      <c r="B2510">
        <v>1185732</v>
      </c>
      <c r="C2510" s="1">
        <v>44539</v>
      </c>
      <c r="D2510">
        <f>YEAR(salesbydate[[#This Row],[Invoice_Date]])</f>
        <v>2021</v>
      </c>
      <c r="E2510">
        <f>MONTH(salesbydate[[#This Row],[Invoice_Date]])</f>
        <v>12</v>
      </c>
      <c r="F2510">
        <f>ROUNDUP(MONTH(salesbydate[[#This Row],[Invoice_Date]])/3,0)</f>
        <v>4</v>
      </c>
      <c r="G2510">
        <f>WEEKNUM(salesbydate[[#This Row],[Invoice_Date]])</f>
        <v>50</v>
      </c>
      <c r="H2510" t="s">
        <v>35</v>
      </c>
      <c r="I2510" t="s">
        <v>95</v>
      </c>
      <c r="J2510" t="s">
        <v>96</v>
      </c>
      <c r="K2510" t="s">
        <v>20</v>
      </c>
      <c r="L2510" t="s">
        <v>145</v>
      </c>
      <c r="M2510" s="2">
        <v>65</v>
      </c>
      <c r="N2510" s="2">
        <v>525</v>
      </c>
      <c r="O2510" s="2">
        <v>341250</v>
      </c>
      <c r="P2510" s="2">
        <v>136500</v>
      </c>
      <c r="Q2510" s="8">
        <v>0.4</v>
      </c>
      <c r="R2510" t="s">
        <v>82</v>
      </c>
    </row>
    <row r="2511" spans="1:18" x14ac:dyDescent="0.35">
      <c r="A2511" t="s">
        <v>29</v>
      </c>
      <c r="B2511">
        <v>1185732</v>
      </c>
      <c r="C2511" s="1">
        <v>44539</v>
      </c>
      <c r="D2511">
        <f>YEAR(salesbydate[[#This Row],[Invoice_Date]])</f>
        <v>2021</v>
      </c>
      <c r="E2511">
        <f>MONTH(salesbydate[[#This Row],[Invoice_Date]])</f>
        <v>12</v>
      </c>
      <c r="F2511">
        <f>ROUNDUP(MONTH(salesbydate[[#This Row],[Invoice_Date]])/3,0)</f>
        <v>4</v>
      </c>
      <c r="G2511">
        <f>WEEKNUM(salesbydate[[#This Row],[Invoice_Date]])</f>
        <v>50</v>
      </c>
      <c r="H2511" t="s">
        <v>35</v>
      </c>
      <c r="I2511" t="s">
        <v>95</v>
      </c>
      <c r="J2511" t="s">
        <v>96</v>
      </c>
      <c r="K2511" t="s">
        <v>21</v>
      </c>
      <c r="L2511" t="s">
        <v>144</v>
      </c>
      <c r="M2511" s="2">
        <v>75</v>
      </c>
      <c r="N2511" s="2">
        <v>525</v>
      </c>
      <c r="O2511" s="2">
        <v>393750</v>
      </c>
      <c r="P2511" s="2">
        <v>137813</v>
      </c>
      <c r="Q2511" s="8">
        <v>0.35</v>
      </c>
      <c r="R2511" t="s">
        <v>82</v>
      </c>
    </row>
    <row r="2512" spans="1:18" x14ac:dyDescent="0.35">
      <c r="A2512" t="s">
        <v>29</v>
      </c>
      <c r="B2512">
        <v>1185732</v>
      </c>
      <c r="C2512" s="1">
        <v>44539</v>
      </c>
      <c r="D2512">
        <f>YEAR(salesbydate[[#This Row],[Invoice_Date]])</f>
        <v>2021</v>
      </c>
      <c r="E2512">
        <f>MONTH(salesbydate[[#This Row],[Invoice_Date]])</f>
        <v>12</v>
      </c>
      <c r="F2512">
        <f>ROUNDUP(MONTH(salesbydate[[#This Row],[Invoice_Date]])/3,0)</f>
        <v>4</v>
      </c>
      <c r="G2512">
        <f>WEEKNUM(salesbydate[[#This Row],[Invoice_Date]])</f>
        <v>50</v>
      </c>
      <c r="H2512" t="s">
        <v>35</v>
      </c>
      <c r="I2512" t="s">
        <v>95</v>
      </c>
      <c r="J2512" t="s">
        <v>96</v>
      </c>
      <c r="K2512" t="s">
        <v>22</v>
      </c>
      <c r="L2512" t="s">
        <v>145</v>
      </c>
      <c r="M2512" s="2">
        <v>80</v>
      </c>
      <c r="N2512" s="2">
        <v>625</v>
      </c>
      <c r="O2512" s="2">
        <v>500000</v>
      </c>
      <c r="P2512" s="2">
        <v>250000</v>
      </c>
      <c r="Q2512" s="8">
        <v>0.5</v>
      </c>
      <c r="R2512" t="s">
        <v>82</v>
      </c>
    </row>
    <row r="2513" spans="1:18" x14ac:dyDescent="0.35">
      <c r="A2513" t="s">
        <v>60</v>
      </c>
      <c r="B2513">
        <v>1185732</v>
      </c>
      <c r="C2513" s="1">
        <v>44218</v>
      </c>
      <c r="D2513">
        <f>YEAR(salesbydate[[#This Row],[Invoice_Date]])</f>
        <v>2021</v>
      </c>
      <c r="E2513">
        <f>MONTH(salesbydate[[#This Row],[Invoice_Date]])</f>
        <v>1</v>
      </c>
      <c r="F2513">
        <f>ROUNDUP(MONTH(salesbydate[[#This Row],[Invoice_Date]])/3,0)</f>
        <v>1</v>
      </c>
      <c r="G2513">
        <f>WEEKNUM(salesbydate[[#This Row],[Invoice_Date]])</f>
        <v>4</v>
      </c>
      <c r="H2513" t="s">
        <v>35</v>
      </c>
      <c r="I2513" t="s">
        <v>95</v>
      </c>
      <c r="J2513" t="s">
        <v>96</v>
      </c>
      <c r="K2513" t="s">
        <v>16</v>
      </c>
      <c r="L2513" t="s">
        <v>144</v>
      </c>
      <c r="M2513" s="2">
        <v>40</v>
      </c>
      <c r="N2513" s="2">
        <v>500</v>
      </c>
      <c r="O2513" s="2">
        <v>200000</v>
      </c>
      <c r="P2513" s="2">
        <v>80000</v>
      </c>
      <c r="Q2513" s="8">
        <v>0.4</v>
      </c>
      <c r="R2513" t="s">
        <v>82</v>
      </c>
    </row>
    <row r="2514" spans="1:18" x14ac:dyDescent="0.35">
      <c r="A2514" t="s">
        <v>60</v>
      </c>
      <c r="B2514">
        <v>1185732</v>
      </c>
      <c r="C2514" s="1">
        <v>44218</v>
      </c>
      <c r="D2514">
        <f>YEAR(salesbydate[[#This Row],[Invoice_Date]])</f>
        <v>2021</v>
      </c>
      <c r="E2514">
        <f>MONTH(salesbydate[[#This Row],[Invoice_Date]])</f>
        <v>1</v>
      </c>
      <c r="F2514">
        <f>ROUNDUP(MONTH(salesbydate[[#This Row],[Invoice_Date]])/3,0)</f>
        <v>1</v>
      </c>
      <c r="G2514">
        <f>WEEKNUM(salesbydate[[#This Row],[Invoice_Date]])</f>
        <v>4</v>
      </c>
      <c r="H2514" t="s">
        <v>35</v>
      </c>
      <c r="I2514" t="s">
        <v>95</v>
      </c>
      <c r="J2514" t="s">
        <v>96</v>
      </c>
      <c r="K2514" t="s">
        <v>18</v>
      </c>
      <c r="L2514" t="s">
        <v>144</v>
      </c>
      <c r="M2514" s="2">
        <v>40</v>
      </c>
      <c r="N2514" s="2">
        <v>300</v>
      </c>
      <c r="O2514" s="2">
        <v>120000</v>
      </c>
      <c r="P2514" s="2">
        <v>42000</v>
      </c>
      <c r="Q2514" s="8">
        <v>0.35</v>
      </c>
      <c r="R2514" t="s">
        <v>82</v>
      </c>
    </row>
    <row r="2515" spans="1:18" x14ac:dyDescent="0.35">
      <c r="A2515" t="s">
        <v>60</v>
      </c>
      <c r="B2515">
        <v>1185732</v>
      </c>
      <c r="C2515" s="1">
        <v>44218</v>
      </c>
      <c r="D2515">
        <f>YEAR(salesbydate[[#This Row],[Invoice_Date]])</f>
        <v>2021</v>
      </c>
      <c r="E2515">
        <f>MONTH(salesbydate[[#This Row],[Invoice_Date]])</f>
        <v>1</v>
      </c>
      <c r="F2515">
        <f>ROUNDUP(MONTH(salesbydate[[#This Row],[Invoice_Date]])/3,0)</f>
        <v>1</v>
      </c>
      <c r="G2515">
        <f>WEEKNUM(salesbydate[[#This Row],[Invoice_Date]])</f>
        <v>4</v>
      </c>
      <c r="H2515" t="s">
        <v>35</v>
      </c>
      <c r="I2515" t="s">
        <v>95</v>
      </c>
      <c r="J2515" t="s">
        <v>96</v>
      </c>
      <c r="K2515" t="s">
        <v>19</v>
      </c>
      <c r="L2515" t="s">
        <v>145</v>
      </c>
      <c r="M2515" s="2">
        <v>30</v>
      </c>
      <c r="N2515" s="2">
        <v>300</v>
      </c>
      <c r="O2515" s="2">
        <v>90000</v>
      </c>
      <c r="P2515" s="2">
        <v>36000</v>
      </c>
      <c r="Q2515" s="8">
        <v>0.4</v>
      </c>
      <c r="R2515" t="s">
        <v>82</v>
      </c>
    </row>
    <row r="2516" spans="1:18" x14ac:dyDescent="0.35">
      <c r="A2516" t="s">
        <v>60</v>
      </c>
      <c r="B2516">
        <v>1185732</v>
      </c>
      <c r="C2516" s="1">
        <v>44218</v>
      </c>
      <c r="D2516">
        <f>YEAR(salesbydate[[#This Row],[Invoice_Date]])</f>
        <v>2021</v>
      </c>
      <c r="E2516">
        <f>MONTH(salesbydate[[#This Row],[Invoice_Date]])</f>
        <v>1</v>
      </c>
      <c r="F2516">
        <f>ROUNDUP(MONTH(salesbydate[[#This Row],[Invoice_Date]])/3,0)</f>
        <v>1</v>
      </c>
      <c r="G2516">
        <f>WEEKNUM(salesbydate[[#This Row],[Invoice_Date]])</f>
        <v>4</v>
      </c>
      <c r="H2516" t="s">
        <v>35</v>
      </c>
      <c r="I2516" t="s">
        <v>95</v>
      </c>
      <c r="J2516" t="s">
        <v>96</v>
      </c>
      <c r="K2516" t="s">
        <v>20</v>
      </c>
      <c r="L2516" t="s">
        <v>145</v>
      </c>
      <c r="M2516" s="2">
        <v>35</v>
      </c>
      <c r="N2516" s="2">
        <v>150</v>
      </c>
      <c r="O2516" s="2">
        <v>52500</v>
      </c>
      <c r="P2516" s="2">
        <v>21000</v>
      </c>
      <c r="Q2516" s="8">
        <v>0.4</v>
      </c>
      <c r="R2516" t="s">
        <v>82</v>
      </c>
    </row>
    <row r="2517" spans="1:18" x14ac:dyDescent="0.35">
      <c r="A2517" t="s">
        <v>60</v>
      </c>
      <c r="B2517">
        <v>1185732</v>
      </c>
      <c r="C2517" s="1">
        <v>44218</v>
      </c>
      <c r="D2517">
        <f>YEAR(salesbydate[[#This Row],[Invoice_Date]])</f>
        <v>2021</v>
      </c>
      <c r="E2517">
        <f>MONTH(salesbydate[[#This Row],[Invoice_Date]])</f>
        <v>1</v>
      </c>
      <c r="F2517">
        <f>ROUNDUP(MONTH(salesbydate[[#This Row],[Invoice_Date]])/3,0)</f>
        <v>1</v>
      </c>
      <c r="G2517">
        <f>WEEKNUM(salesbydate[[#This Row],[Invoice_Date]])</f>
        <v>4</v>
      </c>
      <c r="H2517" t="s">
        <v>35</v>
      </c>
      <c r="I2517" t="s">
        <v>95</v>
      </c>
      <c r="J2517" t="s">
        <v>96</v>
      </c>
      <c r="K2517" t="s">
        <v>21</v>
      </c>
      <c r="L2517" t="s">
        <v>144</v>
      </c>
      <c r="M2517" s="2">
        <v>50</v>
      </c>
      <c r="N2517" s="2">
        <v>200</v>
      </c>
      <c r="O2517" s="2">
        <v>100000</v>
      </c>
      <c r="P2517" s="2">
        <v>35000</v>
      </c>
      <c r="Q2517" s="8">
        <v>0.35</v>
      </c>
      <c r="R2517" t="s">
        <v>82</v>
      </c>
    </row>
    <row r="2518" spans="1:18" x14ac:dyDescent="0.35">
      <c r="A2518" t="s">
        <v>60</v>
      </c>
      <c r="B2518">
        <v>1185732</v>
      </c>
      <c r="C2518" s="1">
        <v>44218</v>
      </c>
      <c r="D2518">
        <f>YEAR(salesbydate[[#This Row],[Invoice_Date]])</f>
        <v>2021</v>
      </c>
      <c r="E2518">
        <f>MONTH(salesbydate[[#This Row],[Invoice_Date]])</f>
        <v>1</v>
      </c>
      <c r="F2518">
        <f>ROUNDUP(MONTH(salesbydate[[#This Row],[Invoice_Date]])/3,0)</f>
        <v>1</v>
      </c>
      <c r="G2518">
        <f>WEEKNUM(salesbydate[[#This Row],[Invoice_Date]])</f>
        <v>4</v>
      </c>
      <c r="H2518" t="s">
        <v>35</v>
      </c>
      <c r="I2518" t="s">
        <v>95</v>
      </c>
      <c r="J2518" t="s">
        <v>96</v>
      </c>
      <c r="K2518" t="s">
        <v>22</v>
      </c>
      <c r="L2518" t="s">
        <v>145</v>
      </c>
      <c r="M2518" s="2">
        <v>40</v>
      </c>
      <c r="N2518" s="2">
        <v>300</v>
      </c>
      <c r="O2518" s="2">
        <v>120000</v>
      </c>
      <c r="P2518" s="2">
        <v>48000</v>
      </c>
      <c r="Q2518" s="8">
        <v>0.4</v>
      </c>
      <c r="R2518" t="s">
        <v>82</v>
      </c>
    </row>
    <row r="2519" spans="1:18" x14ac:dyDescent="0.35">
      <c r="A2519" t="s">
        <v>60</v>
      </c>
      <c r="B2519">
        <v>1185732</v>
      </c>
      <c r="C2519" s="1">
        <v>44249</v>
      </c>
      <c r="D2519">
        <f>YEAR(salesbydate[[#This Row],[Invoice_Date]])</f>
        <v>2021</v>
      </c>
      <c r="E2519">
        <f>MONTH(salesbydate[[#This Row],[Invoice_Date]])</f>
        <v>2</v>
      </c>
      <c r="F2519">
        <f>ROUNDUP(MONTH(salesbydate[[#This Row],[Invoice_Date]])/3,0)</f>
        <v>1</v>
      </c>
      <c r="G2519">
        <f>WEEKNUM(salesbydate[[#This Row],[Invoice_Date]])</f>
        <v>9</v>
      </c>
      <c r="H2519" t="s">
        <v>35</v>
      </c>
      <c r="I2519" t="s">
        <v>95</v>
      </c>
      <c r="J2519" t="s">
        <v>96</v>
      </c>
      <c r="K2519" t="s">
        <v>16</v>
      </c>
      <c r="L2519" t="s">
        <v>144</v>
      </c>
      <c r="M2519" s="2">
        <v>40</v>
      </c>
      <c r="N2519" s="2">
        <v>550</v>
      </c>
      <c r="O2519" s="2">
        <v>220000</v>
      </c>
      <c r="P2519" s="2">
        <v>88000</v>
      </c>
      <c r="Q2519" s="8">
        <v>0.4</v>
      </c>
      <c r="R2519" t="s">
        <v>82</v>
      </c>
    </row>
    <row r="2520" spans="1:18" x14ac:dyDescent="0.35">
      <c r="A2520" t="s">
        <v>60</v>
      </c>
      <c r="B2520">
        <v>1185732</v>
      </c>
      <c r="C2520" s="1">
        <v>44249</v>
      </c>
      <c r="D2520">
        <f>YEAR(salesbydate[[#This Row],[Invoice_Date]])</f>
        <v>2021</v>
      </c>
      <c r="E2520">
        <f>MONTH(salesbydate[[#This Row],[Invoice_Date]])</f>
        <v>2</v>
      </c>
      <c r="F2520">
        <f>ROUNDUP(MONTH(salesbydate[[#This Row],[Invoice_Date]])/3,0)</f>
        <v>1</v>
      </c>
      <c r="G2520">
        <f>WEEKNUM(salesbydate[[#This Row],[Invoice_Date]])</f>
        <v>9</v>
      </c>
      <c r="H2520" t="s">
        <v>35</v>
      </c>
      <c r="I2520" t="s">
        <v>95</v>
      </c>
      <c r="J2520" t="s">
        <v>96</v>
      </c>
      <c r="K2520" t="s">
        <v>18</v>
      </c>
      <c r="L2520" t="s">
        <v>144</v>
      </c>
      <c r="M2520" s="2">
        <v>40</v>
      </c>
      <c r="N2520" s="2">
        <v>200</v>
      </c>
      <c r="O2520" s="2">
        <v>80000</v>
      </c>
      <c r="P2520" s="2">
        <v>28000</v>
      </c>
      <c r="Q2520" s="8">
        <v>0.35</v>
      </c>
      <c r="R2520" t="s">
        <v>82</v>
      </c>
    </row>
    <row r="2521" spans="1:18" x14ac:dyDescent="0.35">
      <c r="A2521" t="s">
        <v>60</v>
      </c>
      <c r="B2521">
        <v>1185732</v>
      </c>
      <c r="C2521" s="1">
        <v>44249</v>
      </c>
      <c r="D2521">
        <f>YEAR(salesbydate[[#This Row],[Invoice_Date]])</f>
        <v>2021</v>
      </c>
      <c r="E2521">
        <f>MONTH(salesbydate[[#This Row],[Invoice_Date]])</f>
        <v>2</v>
      </c>
      <c r="F2521">
        <f>ROUNDUP(MONTH(salesbydate[[#This Row],[Invoice_Date]])/3,0)</f>
        <v>1</v>
      </c>
      <c r="G2521">
        <f>WEEKNUM(salesbydate[[#This Row],[Invoice_Date]])</f>
        <v>9</v>
      </c>
      <c r="H2521" t="s">
        <v>35</v>
      </c>
      <c r="I2521" t="s">
        <v>95</v>
      </c>
      <c r="J2521" t="s">
        <v>96</v>
      </c>
      <c r="K2521" t="s">
        <v>19</v>
      </c>
      <c r="L2521" t="s">
        <v>145</v>
      </c>
      <c r="M2521" s="2">
        <v>30</v>
      </c>
      <c r="N2521" s="2">
        <v>250</v>
      </c>
      <c r="O2521" s="2">
        <v>75000</v>
      </c>
      <c r="P2521" s="2">
        <v>30000</v>
      </c>
      <c r="Q2521" s="8">
        <v>0.4</v>
      </c>
      <c r="R2521" t="s">
        <v>82</v>
      </c>
    </row>
    <row r="2522" spans="1:18" x14ac:dyDescent="0.35">
      <c r="A2522" t="s">
        <v>60</v>
      </c>
      <c r="B2522">
        <v>1185732</v>
      </c>
      <c r="C2522" s="1">
        <v>44249</v>
      </c>
      <c r="D2522">
        <f>YEAR(salesbydate[[#This Row],[Invoice_Date]])</f>
        <v>2021</v>
      </c>
      <c r="E2522">
        <f>MONTH(salesbydate[[#This Row],[Invoice_Date]])</f>
        <v>2</v>
      </c>
      <c r="F2522">
        <f>ROUNDUP(MONTH(salesbydate[[#This Row],[Invoice_Date]])/3,0)</f>
        <v>1</v>
      </c>
      <c r="G2522">
        <f>WEEKNUM(salesbydate[[#This Row],[Invoice_Date]])</f>
        <v>9</v>
      </c>
      <c r="H2522" t="s">
        <v>47</v>
      </c>
      <c r="I2522" t="s">
        <v>97</v>
      </c>
      <c r="J2522" t="s">
        <v>98</v>
      </c>
      <c r="K2522" t="s">
        <v>20</v>
      </c>
      <c r="L2522" t="s">
        <v>145</v>
      </c>
      <c r="M2522" s="2">
        <v>35</v>
      </c>
      <c r="N2522" s="2">
        <v>125</v>
      </c>
      <c r="O2522" s="2">
        <v>43750</v>
      </c>
      <c r="P2522" s="2">
        <v>17500</v>
      </c>
      <c r="Q2522" s="8">
        <v>0.4</v>
      </c>
      <c r="R2522" t="s">
        <v>82</v>
      </c>
    </row>
    <row r="2523" spans="1:18" x14ac:dyDescent="0.35">
      <c r="A2523" t="s">
        <v>60</v>
      </c>
      <c r="B2523">
        <v>1185732</v>
      </c>
      <c r="C2523" s="1">
        <v>44249</v>
      </c>
      <c r="D2523">
        <f>YEAR(salesbydate[[#This Row],[Invoice_Date]])</f>
        <v>2021</v>
      </c>
      <c r="E2523">
        <f>MONTH(salesbydate[[#This Row],[Invoice_Date]])</f>
        <v>2</v>
      </c>
      <c r="F2523">
        <f>ROUNDUP(MONTH(salesbydate[[#This Row],[Invoice_Date]])/3,0)</f>
        <v>1</v>
      </c>
      <c r="G2523">
        <f>WEEKNUM(salesbydate[[#This Row],[Invoice_Date]])</f>
        <v>9</v>
      </c>
      <c r="H2523" t="s">
        <v>47</v>
      </c>
      <c r="I2523" t="s">
        <v>97</v>
      </c>
      <c r="J2523" t="s">
        <v>98</v>
      </c>
      <c r="K2523" t="s">
        <v>21</v>
      </c>
      <c r="L2523" t="s">
        <v>144</v>
      </c>
      <c r="M2523" s="2">
        <v>50</v>
      </c>
      <c r="N2523" s="2">
        <v>200</v>
      </c>
      <c r="O2523" s="2">
        <v>100000</v>
      </c>
      <c r="P2523" s="2">
        <v>35000</v>
      </c>
      <c r="Q2523" s="8">
        <v>0.35</v>
      </c>
      <c r="R2523" t="s">
        <v>82</v>
      </c>
    </row>
    <row r="2524" spans="1:18" x14ac:dyDescent="0.35">
      <c r="A2524" t="s">
        <v>60</v>
      </c>
      <c r="B2524">
        <v>1185732</v>
      </c>
      <c r="C2524" s="1">
        <v>44249</v>
      </c>
      <c r="D2524">
        <f>YEAR(salesbydate[[#This Row],[Invoice_Date]])</f>
        <v>2021</v>
      </c>
      <c r="E2524">
        <f>MONTH(salesbydate[[#This Row],[Invoice_Date]])</f>
        <v>2</v>
      </c>
      <c r="F2524">
        <f>ROUNDUP(MONTH(salesbydate[[#This Row],[Invoice_Date]])/3,0)</f>
        <v>1</v>
      </c>
      <c r="G2524">
        <f>WEEKNUM(salesbydate[[#This Row],[Invoice_Date]])</f>
        <v>9</v>
      </c>
      <c r="H2524" t="s">
        <v>47</v>
      </c>
      <c r="I2524" t="s">
        <v>97</v>
      </c>
      <c r="J2524" t="s">
        <v>98</v>
      </c>
      <c r="K2524" t="s">
        <v>22</v>
      </c>
      <c r="L2524" t="s">
        <v>145</v>
      </c>
      <c r="M2524" s="2">
        <v>40</v>
      </c>
      <c r="N2524" s="2">
        <v>300</v>
      </c>
      <c r="O2524" s="2">
        <v>120000</v>
      </c>
      <c r="P2524" s="2">
        <v>48000</v>
      </c>
      <c r="Q2524" s="8">
        <v>0.4</v>
      </c>
      <c r="R2524" t="s">
        <v>82</v>
      </c>
    </row>
    <row r="2525" spans="1:18" x14ac:dyDescent="0.35">
      <c r="A2525" t="s">
        <v>60</v>
      </c>
      <c r="B2525">
        <v>1185732</v>
      </c>
      <c r="C2525" s="1">
        <v>44276</v>
      </c>
      <c r="D2525">
        <f>YEAR(salesbydate[[#This Row],[Invoice_Date]])</f>
        <v>2021</v>
      </c>
      <c r="E2525">
        <f>MONTH(salesbydate[[#This Row],[Invoice_Date]])</f>
        <v>3</v>
      </c>
      <c r="F2525">
        <f>ROUNDUP(MONTH(salesbydate[[#This Row],[Invoice_Date]])/3,0)</f>
        <v>1</v>
      </c>
      <c r="G2525">
        <f>WEEKNUM(salesbydate[[#This Row],[Invoice_Date]])</f>
        <v>13</v>
      </c>
      <c r="H2525" t="s">
        <v>47</v>
      </c>
      <c r="I2525" t="s">
        <v>97</v>
      </c>
      <c r="J2525" t="s">
        <v>98</v>
      </c>
      <c r="K2525" t="s">
        <v>16</v>
      </c>
      <c r="L2525" t="s">
        <v>144</v>
      </c>
      <c r="M2525" s="2">
        <v>45</v>
      </c>
      <c r="N2525" s="2">
        <v>520</v>
      </c>
      <c r="O2525" s="2">
        <v>234000</v>
      </c>
      <c r="P2525" s="2">
        <v>93600</v>
      </c>
      <c r="Q2525" s="8">
        <v>0.4</v>
      </c>
      <c r="R2525" t="s">
        <v>82</v>
      </c>
    </row>
    <row r="2526" spans="1:18" x14ac:dyDescent="0.35">
      <c r="A2526" t="s">
        <v>60</v>
      </c>
      <c r="B2526">
        <v>1185732</v>
      </c>
      <c r="C2526" s="1">
        <v>44276</v>
      </c>
      <c r="D2526">
        <f>YEAR(salesbydate[[#This Row],[Invoice_Date]])</f>
        <v>2021</v>
      </c>
      <c r="E2526">
        <f>MONTH(salesbydate[[#This Row],[Invoice_Date]])</f>
        <v>3</v>
      </c>
      <c r="F2526">
        <f>ROUNDUP(MONTH(salesbydate[[#This Row],[Invoice_Date]])/3,0)</f>
        <v>1</v>
      </c>
      <c r="G2526">
        <f>WEEKNUM(salesbydate[[#This Row],[Invoice_Date]])</f>
        <v>13</v>
      </c>
      <c r="H2526" t="s">
        <v>47</v>
      </c>
      <c r="I2526" t="s">
        <v>97</v>
      </c>
      <c r="J2526" t="s">
        <v>98</v>
      </c>
      <c r="K2526" t="s">
        <v>18</v>
      </c>
      <c r="L2526" t="s">
        <v>144</v>
      </c>
      <c r="M2526" s="2">
        <v>45</v>
      </c>
      <c r="N2526" s="2">
        <v>225</v>
      </c>
      <c r="O2526" s="2">
        <v>101250</v>
      </c>
      <c r="P2526" s="2">
        <v>35438</v>
      </c>
      <c r="Q2526" s="8">
        <v>0.35</v>
      </c>
      <c r="R2526" t="s">
        <v>82</v>
      </c>
    </row>
    <row r="2527" spans="1:18" x14ac:dyDescent="0.35">
      <c r="A2527" t="s">
        <v>60</v>
      </c>
      <c r="B2527">
        <v>1185732</v>
      </c>
      <c r="C2527" s="1">
        <v>44276</v>
      </c>
      <c r="D2527">
        <f>YEAR(salesbydate[[#This Row],[Invoice_Date]])</f>
        <v>2021</v>
      </c>
      <c r="E2527">
        <f>MONTH(salesbydate[[#This Row],[Invoice_Date]])</f>
        <v>3</v>
      </c>
      <c r="F2527">
        <f>ROUNDUP(MONTH(salesbydate[[#This Row],[Invoice_Date]])/3,0)</f>
        <v>1</v>
      </c>
      <c r="G2527">
        <f>WEEKNUM(salesbydate[[#This Row],[Invoice_Date]])</f>
        <v>13</v>
      </c>
      <c r="H2527" t="s">
        <v>47</v>
      </c>
      <c r="I2527" t="s">
        <v>97</v>
      </c>
      <c r="J2527" t="s">
        <v>98</v>
      </c>
      <c r="K2527" t="s">
        <v>19</v>
      </c>
      <c r="L2527" t="s">
        <v>145</v>
      </c>
      <c r="M2527" s="2">
        <v>35</v>
      </c>
      <c r="N2527" s="2">
        <v>250</v>
      </c>
      <c r="O2527" s="2">
        <v>87500</v>
      </c>
      <c r="P2527" s="2">
        <v>35000</v>
      </c>
      <c r="Q2527" s="8">
        <v>0.4</v>
      </c>
      <c r="R2527" t="s">
        <v>82</v>
      </c>
    </row>
    <row r="2528" spans="1:18" x14ac:dyDescent="0.35">
      <c r="A2528" t="s">
        <v>60</v>
      </c>
      <c r="B2528">
        <v>1185732</v>
      </c>
      <c r="C2528" s="1">
        <v>44276</v>
      </c>
      <c r="D2528">
        <f>YEAR(salesbydate[[#This Row],[Invoice_Date]])</f>
        <v>2021</v>
      </c>
      <c r="E2528">
        <f>MONTH(salesbydate[[#This Row],[Invoice_Date]])</f>
        <v>3</v>
      </c>
      <c r="F2528">
        <f>ROUNDUP(MONTH(salesbydate[[#This Row],[Invoice_Date]])/3,0)</f>
        <v>1</v>
      </c>
      <c r="G2528">
        <f>WEEKNUM(salesbydate[[#This Row],[Invoice_Date]])</f>
        <v>13</v>
      </c>
      <c r="H2528" t="s">
        <v>47</v>
      </c>
      <c r="I2528" t="s">
        <v>97</v>
      </c>
      <c r="J2528" t="s">
        <v>98</v>
      </c>
      <c r="K2528" t="s">
        <v>20</v>
      </c>
      <c r="L2528" t="s">
        <v>145</v>
      </c>
      <c r="M2528" s="2">
        <v>40</v>
      </c>
      <c r="N2528" s="2">
        <v>100</v>
      </c>
      <c r="O2528" s="2">
        <v>40000</v>
      </c>
      <c r="P2528" s="2">
        <v>16000</v>
      </c>
      <c r="Q2528" s="8">
        <v>0.4</v>
      </c>
      <c r="R2528" t="s">
        <v>82</v>
      </c>
    </row>
    <row r="2529" spans="1:18" x14ac:dyDescent="0.35">
      <c r="A2529" t="s">
        <v>60</v>
      </c>
      <c r="B2529">
        <v>1185732</v>
      </c>
      <c r="C2529" s="1">
        <v>44276</v>
      </c>
      <c r="D2529">
        <f>YEAR(salesbydate[[#This Row],[Invoice_Date]])</f>
        <v>2021</v>
      </c>
      <c r="E2529">
        <f>MONTH(salesbydate[[#This Row],[Invoice_Date]])</f>
        <v>3</v>
      </c>
      <c r="F2529">
        <f>ROUNDUP(MONTH(salesbydate[[#This Row],[Invoice_Date]])/3,0)</f>
        <v>1</v>
      </c>
      <c r="G2529">
        <f>WEEKNUM(salesbydate[[#This Row],[Invoice_Date]])</f>
        <v>13</v>
      </c>
      <c r="H2529" t="s">
        <v>47</v>
      </c>
      <c r="I2529" t="s">
        <v>97</v>
      </c>
      <c r="J2529" t="s">
        <v>98</v>
      </c>
      <c r="K2529" t="s">
        <v>21</v>
      </c>
      <c r="L2529" t="s">
        <v>144</v>
      </c>
      <c r="M2529" s="2">
        <v>55</v>
      </c>
      <c r="N2529" s="2">
        <v>150</v>
      </c>
      <c r="O2529" s="2">
        <v>82500</v>
      </c>
      <c r="P2529" s="2">
        <v>28875</v>
      </c>
      <c r="Q2529" s="8">
        <v>0.35</v>
      </c>
      <c r="R2529" t="s">
        <v>82</v>
      </c>
    </row>
    <row r="2530" spans="1:18" x14ac:dyDescent="0.35">
      <c r="A2530" t="s">
        <v>60</v>
      </c>
      <c r="B2530">
        <v>1185732</v>
      </c>
      <c r="C2530" s="1">
        <v>44276</v>
      </c>
      <c r="D2530">
        <f>YEAR(salesbydate[[#This Row],[Invoice_Date]])</f>
        <v>2021</v>
      </c>
      <c r="E2530">
        <f>MONTH(salesbydate[[#This Row],[Invoice_Date]])</f>
        <v>3</v>
      </c>
      <c r="F2530">
        <f>ROUNDUP(MONTH(salesbydate[[#This Row],[Invoice_Date]])/3,0)</f>
        <v>1</v>
      </c>
      <c r="G2530">
        <f>WEEKNUM(salesbydate[[#This Row],[Invoice_Date]])</f>
        <v>13</v>
      </c>
      <c r="H2530" t="s">
        <v>47</v>
      </c>
      <c r="I2530" t="s">
        <v>97</v>
      </c>
      <c r="J2530" t="s">
        <v>98</v>
      </c>
      <c r="K2530" t="s">
        <v>22</v>
      </c>
      <c r="L2530" t="s">
        <v>145</v>
      </c>
      <c r="M2530" s="2">
        <v>45</v>
      </c>
      <c r="N2530" s="2">
        <v>250</v>
      </c>
      <c r="O2530" s="2">
        <v>112500</v>
      </c>
      <c r="P2530" s="2">
        <v>45000</v>
      </c>
      <c r="Q2530" s="8">
        <v>0.4</v>
      </c>
      <c r="R2530" t="s">
        <v>82</v>
      </c>
    </row>
    <row r="2531" spans="1:18" x14ac:dyDescent="0.35">
      <c r="A2531" t="s">
        <v>60</v>
      </c>
      <c r="B2531">
        <v>1185732</v>
      </c>
      <c r="C2531" s="1">
        <v>44308</v>
      </c>
      <c r="D2531">
        <f>YEAR(salesbydate[[#This Row],[Invoice_Date]])</f>
        <v>2021</v>
      </c>
      <c r="E2531">
        <f>MONTH(salesbydate[[#This Row],[Invoice_Date]])</f>
        <v>4</v>
      </c>
      <c r="F2531">
        <f>ROUNDUP(MONTH(salesbydate[[#This Row],[Invoice_Date]])/3,0)</f>
        <v>2</v>
      </c>
      <c r="G2531">
        <f>WEEKNUM(salesbydate[[#This Row],[Invoice_Date]])</f>
        <v>17</v>
      </c>
      <c r="H2531" t="s">
        <v>47</v>
      </c>
      <c r="I2531" t="s">
        <v>97</v>
      </c>
      <c r="J2531" t="s">
        <v>98</v>
      </c>
      <c r="K2531" t="s">
        <v>16</v>
      </c>
      <c r="L2531" t="s">
        <v>144</v>
      </c>
      <c r="M2531" s="2">
        <v>45</v>
      </c>
      <c r="N2531" s="2">
        <v>475</v>
      </c>
      <c r="O2531" s="2">
        <v>213750</v>
      </c>
      <c r="P2531" s="2">
        <v>85500</v>
      </c>
      <c r="Q2531" s="8">
        <v>0.4</v>
      </c>
      <c r="R2531" t="s">
        <v>82</v>
      </c>
    </row>
    <row r="2532" spans="1:18" x14ac:dyDescent="0.35">
      <c r="A2532" t="s">
        <v>60</v>
      </c>
      <c r="B2532">
        <v>1185732</v>
      </c>
      <c r="C2532" s="1">
        <v>44308</v>
      </c>
      <c r="D2532">
        <f>YEAR(salesbydate[[#This Row],[Invoice_Date]])</f>
        <v>2021</v>
      </c>
      <c r="E2532">
        <f>MONTH(salesbydate[[#This Row],[Invoice_Date]])</f>
        <v>4</v>
      </c>
      <c r="F2532">
        <f>ROUNDUP(MONTH(salesbydate[[#This Row],[Invoice_Date]])/3,0)</f>
        <v>2</v>
      </c>
      <c r="G2532">
        <f>WEEKNUM(salesbydate[[#This Row],[Invoice_Date]])</f>
        <v>17</v>
      </c>
      <c r="H2532" t="s">
        <v>47</v>
      </c>
      <c r="I2532" t="s">
        <v>97</v>
      </c>
      <c r="J2532" t="s">
        <v>98</v>
      </c>
      <c r="K2532" t="s">
        <v>18</v>
      </c>
      <c r="L2532" t="s">
        <v>144</v>
      </c>
      <c r="M2532" s="2">
        <v>45</v>
      </c>
      <c r="N2532" s="2">
        <v>175</v>
      </c>
      <c r="O2532" s="2">
        <v>78750</v>
      </c>
      <c r="P2532" s="2">
        <v>27563</v>
      </c>
      <c r="Q2532" s="8">
        <v>0.35</v>
      </c>
      <c r="R2532" t="s">
        <v>82</v>
      </c>
    </row>
    <row r="2533" spans="1:18" x14ac:dyDescent="0.35">
      <c r="A2533" t="s">
        <v>60</v>
      </c>
      <c r="B2533">
        <v>1185732</v>
      </c>
      <c r="C2533" s="1">
        <v>44308</v>
      </c>
      <c r="D2533">
        <f>YEAR(salesbydate[[#This Row],[Invoice_Date]])</f>
        <v>2021</v>
      </c>
      <c r="E2533">
        <f>MONTH(salesbydate[[#This Row],[Invoice_Date]])</f>
        <v>4</v>
      </c>
      <c r="F2533">
        <f>ROUNDUP(MONTH(salesbydate[[#This Row],[Invoice_Date]])/3,0)</f>
        <v>2</v>
      </c>
      <c r="G2533">
        <f>WEEKNUM(salesbydate[[#This Row],[Invoice_Date]])</f>
        <v>17</v>
      </c>
      <c r="H2533" t="s">
        <v>47</v>
      </c>
      <c r="I2533" t="s">
        <v>97</v>
      </c>
      <c r="J2533" t="s">
        <v>98</v>
      </c>
      <c r="K2533" t="s">
        <v>19</v>
      </c>
      <c r="L2533" t="s">
        <v>145</v>
      </c>
      <c r="M2533" s="2">
        <v>40</v>
      </c>
      <c r="N2533" s="2">
        <v>175</v>
      </c>
      <c r="O2533" s="2">
        <v>70000</v>
      </c>
      <c r="P2533" s="2">
        <v>28000</v>
      </c>
      <c r="Q2533" s="8">
        <v>0.4</v>
      </c>
      <c r="R2533" t="s">
        <v>82</v>
      </c>
    </row>
    <row r="2534" spans="1:18" x14ac:dyDescent="0.35">
      <c r="A2534" t="s">
        <v>60</v>
      </c>
      <c r="B2534">
        <v>1185732</v>
      </c>
      <c r="C2534" s="1">
        <v>44308</v>
      </c>
      <c r="D2534">
        <f>YEAR(salesbydate[[#This Row],[Invoice_Date]])</f>
        <v>2021</v>
      </c>
      <c r="E2534">
        <f>MONTH(salesbydate[[#This Row],[Invoice_Date]])</f>
        <v>4</v>
      </c>
      <c r="F2534">
        <f>ROUNDUP(MONTH(salesbydate[[#This Row],[Invoice_Date]])/3,0)</f>
        <v>2</v>
      </c>
      <c r="G2534">
        <f>WEEKNUM(salesbydate[[#This Row],[Invoice_Date]])</f>
        <v>17</v>
      </c>
      <c r="H2534" t="s">
        <v>47</v>
      </c>
      <c r="I2534" t="s">
        <v>97</v>
      </c>
      <c r="J2534" t="s">
        <v>98</v>
      </c>
      <c r="K2534" t="s">
        <v>20</v>
      </c>
      <c r="L2534" t="s">
        <v>145</v>
      </c>
      <c r="M2534" s="2">
        <v>45</v>
      </c>
      <c r="N2534" s="2">
        <v>100</v>
      </c>
      <c r="O2534" s="2">
        <v>45000</v>
      </c>
      <c r="P2534" s="2">
        <v>18000</v>
      </c>
      <c r="Q2534" s="8">
        <v>0.4</v>
      </c>
      <c r="R2534" t="s">
        <v>82</v>
      </c>
    </row>
    <row r="2535" spans="1:18" x14ac:dyDescent="0.35">
      <c r="A2535" t="s">
        <v>60</v>
      </c>
      <c r="B2535">
        <v>1185732</v>
      </c>
      <c r="C2535" s="1">
        <v>44308</v>
      </c>
      <c r="D2535">
        <f>YEAR(salesbydate[[#This Row],[Invoice_Date]])</f>
        <v>2021</v>
      </c>
      <c r="E2535">
        <f>MONTH(salesbydate[[#This Row],[Invoice_Date]])</f>
        <v>4</v>
      </c>
      <c r="F2535">
        <f>ROUNDUP(MONTH(salesbydate[[#This Row],[Invoice_Date]])/3,0)</f>
        <v>2</v>
      </c>
      <c r="G2535">
        <f>WEEKNUM(salesbydate[[#This Row],[Invoice_Date]])</f>
        <v>17</v>
      </c>
      <c r="H2535" t="s">
        <v>47</v>
      </c>
      <c r="I2535" t="s">
        <v>97</v>
      </c>
      <c r="J2535" t="s">
        <v>98</v>
      </c>
      <c r="K2535" t="s">
        <v>21</v>
      </c>
      <c r="L2535" t="s">
        <v>144</v>
      </c>
      <c r="M2535" s="2">
        <v>50</v>
      </c>
      <c r="N2535" s="2">
        <v>125</v>
      </c>
      <c r="O2535" s="2">
        <v>62500</v>
      </c>
      <c r="P2535" s="2">
        <v>21875</v>
      </c>
      <c r="Q2535" s="8">
        <v>0.35</v>
      </c>
      <c r="R2535" t="s">
        <v>82</v>
      </c>
    </row>
    <row r="2536" spans="1:18" x14ac:dyDescent="0.35">
      <c r="A2536" t="s">
        <v>60</v>
      </c>
      <c r="B2536">
        <v>1185732</v>
      </c>
      <c r="C2536" s="1">
        <v>44308</v>
      </c>
      <c r="D2536">
        <f>YEAR(salesbydate[[#This Row],[Invoice_Date]])</f>
        <v>2021</v>
      </c>
      <c r="E2536">
        <f>MONTH(salesbydate[[#This Row],[Invoice_Date]])</f>
        <v>4</v>
      </c>
      <c r="F2536">
        <f>ROUNDUP(MONTH(salesbydate[[#This Row],[Invoice_Date]])/3,0)</f>
        <v>2</v>
      </c>
      <c r="G2536">
        <f>WEEKNUM(salesbydate[[#This Row],[Invoice_Date]])</f>
        <v>17</v>
      </c>
      <c r="H2536" t="s">
        <v>47</v>
      </c>
      <c r="I2536" t="s">
        <v>97</v>
      </c>
      <c r="J2536" t="s">
        <v>98</v>
      </c>
      <c r="K2536" t="s">
        <v>22</v>
      </c>
      <c r="L2536" t="s">
        <v>145</v>
      </c>
      <c r="M2536" s="2">
        <v>40</v>
      </c>
      <c r="N2536" s="2">
        <v>250</v>
      </c>
      <c r="O2536" s="2">
        <v>100000</v>
      </c>
      <c r="P2536" s="2">
        <v>40000</v>
      </c>
      <c r="Q2536" s="8">
        <v>0.4</v>
      </c>
      <c r="R2536" t="s">
        <v>82</v>
      </c>
    </row>
    <row r="2537" spans="1:18" x14ac:dyDescent="0.35">
      <c r="A2537" t="s">
        <v>60</v>
      </c>
      <c r="B2537">
        <v>1185732</v>
      </c>
      <c r="C2537" s="1">
        <v>44339</v>
      </c>
      <c r="D2537">
        <f>YEAR(salesbydate[[#This Row],[Invoice_Date]])</f>
        <v>2021</v>
      </c>
      <c r="E2537">
        <f>MONTH(salesbydate[[#This Row],[Invoice_Date]])</f>
        <v>5</v>
      </c>
      <c r="F2537">
        <f>ROUNDUP(MONTH(salesbydate[[#This Row],[Invoice_Date]])/3,0)</f>
        <v>2</v>
      </c>
      <c r="G2537">
        <f>WEEKNUM(salesbydate[[#This Row],[Invoice_Date]])</f>
        <v>22</v>
      </c>
      <c r="H2537" t="s">
        <v>47</v>
      </c>
      <c r="I2537" t="s">
        <v>97</v>
      </c>
      <c r="J2537" t="s">
        <v>98</v>
      </c>
      <c r="K2537" t="s">
        <v>16</v>
      </c>
      <c r="L2537" t="s">
        <v>144</v>
      </c>
      <c r="M2537" s="2">
        <v>50</v>
      </c>
      <c r="N2537" s="2">
        <v>520</v>
      </c>
      <c r="O2537" s="2">
        <v>260000</v>
      </c>
      <c r="P2537" s="2">
        <v>104000</v>
      </c>
      <c r="Q2537" s="8">
        <v>0.4</v>
      </c>
      <c r="R2537" t="s">
        <v>82</v>
      </c>
    </row>
    <row r="2538" spans="1:18" x14ac:dyDescent="0.35">
      <c r="A2538" t="s">
        <v>60</v>
      </c>
      <c r="B2538">
        <v>1185732</v>
      </c>
      <c r="C2538" s="1">
        <v>44339</v>
      </c>
      <c r="D2538">
        <f>YEAR(salesbydate[[#This Row],[Invoice_Date]])</f>
        <v>2021</v>
      </c>
      <c r="E2538">
        <f>MONTH(salesbydate[[#This Row],[Invoice_Date]])</f>
        <v>5</v>
      </c>
      <c r="F2538">
        <f>ROUNDUP(MONTH(salesbydate[[#This Row],[Invoice_Date]])/3,0)</f>
        <v>2</v>
      </c>
      <c r="G2538">
        <f>WEEKNUM(salesbydate[[#This Row],[Invoice_Date]])</f>
        <v>22</v>
      </c>
      <c r="H2538" t="s">
        <v>47</v>
      </c>
      <c r="I2538" t="s">
        <v>97</v>
      </c>
      <c r="J2538" t="s">
        <v>98</v>
      </c>
      <c r="K2538" t="s">
        <v>18</v>
      </c>
      <c r="L2538" t="s">
        <v>144</v>
      </c>
      <c r="M2538" s="2">
        <v>45</v>
      </c>
      <c r="N2538" s="2">
        <v>225</v>
      </c>
      <c r="O2538" s="2">
        <v>101250</v>
      </c>
      <c r="P2538" s="2">
        <v>35438</v>
      </c>
      <c r="Q2538" s="8">
        <v>0.35</v>
      </c>
      <c r="R2538" t="s">
        <v>82</v>
      </c>
    </row>
    <row r="2539" spans="1:18" x14ac:dyDescent="0.35">
      <c r="A2539" t="s">
        <v>60</v>
      </c>
      <c r="B2539">
        <v>1185732</v>
      </c>
      <c r="C2539" s="1">
        <v>44339</v>
      </c>
      <c r="D2539">
        <f>YEAR(salesbydate[[#This Row],[Invoice_Date]])</f>
        <v>2021</v>
      </c>
      <c r="E2539">
        <f>MONTH(salesbydate[[#This Row],[Invoice_Date]])</f>
        <v>5</v>
      </c>
      <c r="F2539">
        <f>ROUNDUP(MONTH(salesbydate[[#This Row],[Invoice_Date]])/3,0)</f>
        <v>2</v>
      </c>
      <c r="G2539">
        <f>WEEKNUM(salesbydate[[#This Row],[Invoice_Date]])</f>
        <v>22</v>
      </c>
      <c r="H2539" t="s">
        <v>47</v>
      </c>
      <c r="I2539" t="s">
        <v>97</v>
      </c>
      <c r="J2539" t="s">
        <v>98</v>
      </c>
      <c r="K2539" t="s">
        <v>19</v>
      </c>
      <c r="L2539" t="s">
        <v>145</v>
      </c>
      <c r="M2539" s="2">
        <v>40</v>
      </c>
      <c r="N2539" s="2">
        <v>200</v>
      </c>
      <c r="O2539" s="2">
        <v>80000</v>
      </c>
      <c r="P2539" s="2">
        <v>32000</v>
      </c>
      <c r="Q2539" s="8">
        <v>0.4</v>
      </c>
      <c r="R2539" t="s">
        <v>82</v>
      </c>
    </row>
    <row r="2540" spans="1:18" x14ac:dyDescent="0.35">
      <c r="A2540" t="s">
        <v>60</v>
      </c>
      <c r="B2540">
        <v>1185732</v>
      </c>
      <c r="C2540" s="1">
        <v>44339</v>
      </c>
      <c r="D2540">
        <f>YEAR(salesbydate[[#This Row],[Invoice_Date]])</f>
        <v>2021</v>
      </c>
      <c r="E2540">
        <f>MONTH(salesbydate[[#This Row],[Invoice_Date]])</f>
        <v>5</v>
      </c>
      <c r="F2540">
        <f>ROUNDUP(MONTH(salesbydate[[#This Row],[Invoice_Date]])/3,0)</f>
        <v>2</v>
      </c>
      <c r="G2540">
        <f>WEEKNUM(salesbydate[[#This Row],[Invoice_Date]])</f>
        <v>22</v>
      </c>
      <c r="H2540" t="s">
        <v>47</v>
      </c>
      <c r="I2540" t="s">
        <v>97</v>
      </c>
      <c r="J2540" t="s">
        <v>98</v>
      </c>
      <c r="K2540" t="s">
        <v>20</v>
      </c>
      <c r="L2540" t="s">
        <v>145</v>
      </c>
      <c r="M2540" s="2">
        <v>40</v>
      </c>
      <c r="N2540" s="2">
        <v>125</v>
      </c>
      <c r="O2540" s="2">
        <v>50000</v>
      </c>
      <c r="P2540" s="2">
        <v>20000</v>
      </c>
      <c r="Q2540" s="8">
        <v>0.4</v>
      </c>
      <c r="R2540" t="s">
        <v>82</v>
      </c>
    </row>
    <row r="2541" spans="1:18" x14ac:dyDescent="0.35">
      <c r="A2541" t="s">
        <v>60</v>
      </c>
      <c r="B2541">
        <v>1185732</v>
      </c>
      <c r="C2541" s="1">
        <v>44339</v>
      </c>
      <c r="D2541">
        <f>YEAR(salesbydate[[#This Row],[Invoice_Date]])</f>
        <v>2021</v>
      </c>
      <c r="E2541">
        <f>MONTH(salesbydate[[#This Row],[Invoice_Date]])</f>
        <v>5</v>
      </c>
      <c r="F2541">
        <f>ROUNDUP(MONTH(salesbydate[[#This Row],[Invoice_Date]])/3,0)</f>
        <v>2</v>
      </c>
      <c r="G2541">
        <f>WEEKNUM(salesbydate[[#This Row],[Invoice_Date]])</f>
        <v>22</v>
      </c>
      <c r="H2541" t="s">
        <v>47</v>
      </c>
      <c r="I2541" t="s">
        <v>97</v>
      </c>
      <c r="J2541" t="s">
        <v>98</v>
      </c>
      <c r="K2541" t="s">
        <v>21</v>
      </c>
      <c r="L2541" t="s">
        <v>144</v>
      </c>
      <c r="M2541" s="2">
        <v>50</v>
      </c>
      <c r="N2541" s="2">
        <v>150</v>
      </c>
      <c r="O2541" s="2">
        <v>75000</v>
      </c>
      <c r="P2541" s="2">
        <v>26250</v>
      </c>
      <c r="Q2541" s="8">
        <v>0.35</v>
      </c>
      <c r="R2541" t="s">
        <v>82</v>
      </c>
    </row>
    <row r="2542" spans="1:18" x14ac:dyDescent="0.35">
      <c r="A2542" t="s">
        <v>60</v>
      </c>
      <c r="B2542">
        <v>1185732</v>
      </c>
      <c r="C2542" s="1">
        <v>44339</v>
      </c>
      <c r="D2542">
        <f>YEAR(salesbydate[[#This Row],[Invoice_Date]])</f>
        <v>2021</v>
      </c>
      <c r="E2542">
        <f>MONTH(salesbydate[[#This Row],[Invoice_Date]])</f>
        <v>5</v>
      </c>
      <c r="F2542">
        <f>ROUNDUP(MONTH(salesbydate[[#This Row],[Invoice_Date]])/3,0)</f>
        <v>2</v>
      </c>
      <c r="G2542">
        <f>WEEKNUM(salesbydate[[#This Row],[Invoice_Date]])</f>
        <v>22</v>
      </c>
      <c r="H2542" t="s">
        <v>47</v>
      </c>
      <c r="I2542" t="s">
        <v>97</v>
      </c>
      <c r="J2542" t="s">
        <v>98</v>
      </c>
      <c r="K2542" t="s">
        <v>22</v>
      </c>
      <c r="L2542" t="s">
        <v>145</v>
      </c>
      <c r="M2542" s="2">
        <v>55</v>
      </c>
      <c r="N2542" s="2">
        <v>275</v>
      </c>
      <c r="O2542" s="2">
        <v>151250</v>
      </c>
      <c r="P2542" s="2">
        <v>60500</v>
      </c>
      <c r="Q2542" s="8">
        <v>0.4</v>
      </c>
      <c r="R2542" t="s">
        <v>82</v>
      </c>
    </row>
    <row r="2543" spans="1:18" x14ac:dyDescent="0.35">
      <c r="A2543" t="s">
        <v>60</v>
      </c>
      <c r="B2543">
        <v>1185732</v>
      </c>
      <c r="C2543" s="1">
        <v>44369</v>
      </c>
      <c r="D2543">
        <f>YEAR(salesbydate[[#This Row],[Invoice_Date]])</f>
        <v>2021</v>
      </c>
      <c r="E2543">
        <f>MONTH(salesbydate[[#This Row],[Invoice_Date]])</f>
        <v>6</v>
      </c>
      <c r="F2543">
        <f>ROUNDUP(MONTH(salesbydate[[#This Row],[Invoice_Date]])/3,0)</f>
        <v>2</v>
      </c>
      <c r="G2543">
        <f>WEEKNUM(salesbydate[[#This Row],[Invoice_Date]])</f>
        <v>26</v>
      </c>
      <c r="H2543" t="s">
        <v>47</v>
      </c>
      <c r="I2543" t="s">
        <v>97</v>
      </c>
      <c r="J2543" t="s">
        <v>98</v>
      </c>
      <c r="K2543" t="s">
        <v>16</v>
      </c>
      <c r="L2543" t="s">
        <v>144</v>
      </c>
      <c r="M2543" s="2">
        <v>40</v>
      </c>
      <c r="N2543" s="2">
        <v>525</v>
      </c>
      <c r="O2543" s="2">
        <v>210000</v>
      </c>
      <c r="P2543" s="2">
        <v>84000</v>
      </c>
      <c r="Q2543" s="8">
        <v>0.4</v>
      </c>
      <c r="R2543" t="s">
        <v>82</v>
      </c>
    </row>
    <row r="2544" spans="1:18" x14ac:dyDescent="0.35">
      <c r="A2544" t="s">
        <v>60</v>
      </c>
      <c r="B2544">
        <v>1185732</v>
      </c>
      <c r="C2544" s="1">
        <v>44369</v>
      </c>
      <c r="D2544">
        <f>YEAR(salesbydate[[#This Row],[Invoice_Date]])</f>
        <v>2021</v>
      </c>
      <c r="E2544">
        <f>MONTH(salesbydate[[#This Row],[Invoice_Date]])</f>
        <v>6</v>
      </c>
      <c r="F2544">
        <f>ROUNDUP(MONTH(salesbydate[[#This Row],[Invoice_Date]])/3,0)</f>
        <v>2</v>
      </c>
      <c r="G2544">
        <f>WEEKNUM(salesbydate[[#This Row],[Invoice_Date]])</f>
        <v>26</v>
      </c>
      <c r="H2544" t="s">
        <v>47</v>
      </c>
      <c r="I2544" t="s">
        <v>97</v>
      </c>
      <c r="J2544" t="s">
        <v>98</v>
      </c>
      <c r="K2544" t="s">
        <v>18</v>
      </c>
      <c r="L2544" t="s">
        <v>144</v>
      </c>
      <c r="M2544" s="2">
        <v>35</v>
      </c>
      <c r="N2544" s="2">
        <v>275</v>
      </c>
      <c r="O2544" s="2">
        <v>96250</v>
      </c>
      <c r="P2544" s="2">
        <v>33688</v>
      </c>
      <c r="Q2544" s="8">
        <v>0.35</v>
      </c>
      <c r="R2544" t="s">
        <v>82</v>
      </c>
    </row>
    <row r="2545" spans="1:18" x14ac:dyDescent="0.35">
      <c r="A2545" t="s">
        <v>60</v>
      </c>
      <c r="B2545">
        <v>1185732</v>
      </c>
      <c r="C2545" s="1">
        <v>44369</v>
      </c>
      <c r="D2545">
        <f>YEAR(salesbydate[[#This Row],[Invoice_Date]])</f>
        <v>2021</v>
      </c>
      <c r="E2545">
        <f>MONTH(salesbydate[[#This Row],[Invoice_Date]])</f>
        <v>6</v>
      </c>
      <c r="F2545">
        <f>ROUNDUP(MONTH(salesbydate[[#This Row],[Invoice_Date]])/3,0)</f>
        <v>2</v>
      </c>
      <c r="G2545">
        <f>WEEKNUM(salesbydate[[#This Row],[Invoice_Date]])</f>
        <v>26</v>
      </c>
      <c r="H2545" t="s">
        <v>47</v>
      </c>
      <c r="I2545" t="s">
        <v>97</v>
      </c>
      <c r="J2545" t="s">
        <v>98</v>
      </c>
      <c r="K2545" t="s">
        <v>19</v>
      </c>
      <c r="L2545" t="s">
        <v>145</v>
      </c>
      <c r="M2545" s="2">
        <v>30</v>
      </c>
      <c r="N2545" s="2">
        <v>225</v>
      </c>
      <c r="O2545" s="2">
        <v>67500</v>
      </c>
      <c r="P2545" s="2">
        <v>27000</v>
      </c>
      <c r="Q2545" s="8">
        <v>0.4</v>
      </c>
      <c r="R2545" t="s">
        <v>82</v>
      </c>
    </row>
    <row r="2546" spans="1:18" x14ac:dyDescent="0.35">
      <c r="A2546" t="s">
        <v>60</v>
      </c>
      <c r="B2546">
        <v>1185732</v>
      </c>
      <c r="C2546" s="1">
        <v>44369</v>
      </c>
      <c r="D2546">
        <f>YEAR(salesbydate[[#This Row],[Invoice_Date]])</f>
        <v>2021</v>
      </c>
      <c r="E2546">
        <f>MONTH(salesbydate[[#This Row],[Invoice_Date]])</f>
        <v>6</v>
      </c>
      <c r="F2546">
        <f>ROUNDUP(MONTH(salesbydate[[#This Row],[Invoice_Date]])/3,0)</f>
        <v>2</v>
      </c>
      <c r="G2546">
        <f>WEEKNUM(salesbydate[[#This Row],[Invoice_Date]])</f>
        <v>26</v>
      </c>
      <c r="H2546" t="s">
        <v>47</v>
      </c>
      <c r="I2546" t="s">
        <v>97</v>
      </c>
      <c r="J2546" t="s">
        <v>98</v>
      </c>
      <c r="K2546" t="s">
        <v>20</v>
      </c>
      <c r="L2546" t="s">
        <v>145</v>
      </c>
      <c r="M2546" s="2">
        <v>30</v>
      </c>
      <c r="N2546" s="2">
        <v>200</v>
      </c>
      <c r="O2546" s="2">
        <v>60000</v>
      </c>
      <c r="P2546" s="2">
        <v>24000</v>
      </c>
      <c r="Q2546" s="8">
        <v>0.4</v>
      </c>
      <c r="R2546" t="s">
        <v>82</v>
      </c>
    </row>
    <row r="2547" spans="1:18" x14ac:dyDescent="0.35">
      <c r="A2547" t="s">
        <v>60</v>
      </c>
      <c r="B2547">
        <v>1185732</v>
      </c>
      <c r="C2547" s="1">
        <v>44369</v>
      </c>
      <c r="D2547">
        <f>YEAR(salesbydate[[#This Row],[Invoice_Date]])</f>
        <v>2021</v>
      </c>
      <c r="E2547">
        <f>MONTH(salesbydate[[#This Row],[Invoice_Date]])</f>
        <v>6</v>
      </c>
      <c r="F2547">
        <f>ROUNDUP(MONTH(salesbydate[[#This Row],[Invoice_Date]])/3,0)</f>
        <v>2</v>
      </c>
      <c r="G2547">
        <f>WEEKNUM(salesbydate[[#This Row],[Invoice_Date]])</f>
        <v>26</v>
      </c>
      <c r="H2547" t="s">
        <v>47</v>
      </c>
      <c r="I2547" t="s">
        <v>97</v>
      </c>
      <c r="J2547" t="s">
        <v>98</v>
      </c>
      <c r="K2547" t="s">
        <v>21</v>
      </c>
      <c r="L2547" t="s">
        <v>144</v>
      </c>
      <c r="M2547" s="2">
        <v>50</v>
      </c>
      <c r="N2547" s="2">
        <v>200</v>
      </c>
      <c r="O2547" s="2">
        <v>100000</v>
      </c>
      <c r="P2547" s="2">
        <v>35000</v>
      </c>
      <c r="Q2547" s="8">
        <v>0.35</v>
      </c>
      <c r="R2547" t="s">
        <v>82</v>
      </c>
    </row>
    <row r="2548" spans="1:18" x14ac:dyDescent="0.35">
      <c r="A2548" t="s">
        <v>60</v>
      </c>
      <c r="B2548">
        <v>1185732</v>
      </c>
      <c r="C2548" s="1">
        <v>44369</v>
      </c>
      <c r="D2548">
        <f>YEAR(salesbydate[[#This Row],[Invoice_Date]])</f>
        <v>2021</v>
      </c>
      <c r="E2548">
        <f>MONTH(salesbydate[[#This Row],[Invoice_Date]])</f>
        <v>6</v>
      </c>
      <c r="F2548">
        <f>ROUNDUP(MONTH(salesbydate[[#This Row],[Invoice_Date]])/3,0)</f>
        <v>2</v>
      </c>
      <c r="G2548">
        <f>WEEKNUM(salesbydate[[#This Row],[Invoice_Date]])</f>
        <v>26</v>
      </c>
      <c r="H2548" t="s">
        <v>47</v>
      </c>
      <c r="I2548" t="s">
        <v>97</v>
      </c>
      <c r="J2548" t="s">
        <v>98</v>
      </c>
      <c r="K2548" t="s">
        <v>22</v>
      </c>
      <c r="L2548" t="s">
        <v>145</v>
      </c>
      <c r="M2548" s="2">
        <v>55</v>
      </c>
      <c r="N2548" s="2">
        <v>375</v>
      </c>
      <c r="O2548" s="2">
        <v>206250</v>
      </c>
      <c r="P2548" s="2">
        <v>82500</v>
      </c>
      <c r="Q2548" s="8">
        <v>0.4</v>
      </c>
      <c r="R2548" t="s">
        <v>82</v>
      </c>
    </row>
    <row r="2549" spans="1:18" x14ac:dyDescent="0.35">
      <c r="A2549" t="s">
        <v>60</v>
      </c>
      <c r="B2549">
        <v>1185732</v>
      </c>
      <c r="C2549" s="1">
        <v>44398</v>
      </c>
      <c r="D2549">
        <f>YEAR(salesbydate[[#This Row],[Invoice_Date]])</f>
        <v>2021</v>
      </c>
      <c r="E2549">
        <f>MONTH(salesbydate[[#This Row],[Invoice_Date]])</f>
        <v>7</v>
      </c>
      <c r="F2549">
        <f>ROUNDUP(MONTH(salesbydate[[#This Row],[Invoice_Date]])/3,0)</f>
        <v>3</v>
      </c>
      <c r="G2549">
        <f>WEEKNUM(salesbydate[[#This Row],[Invoice_Date]])</f>
        <v>30</v>
      </c>
      <c r="H2549" t="s">
        <v>47</v>
      </c>
      <c r="I2549" t="s">
        <v>97</v>
      </c>
      <c r="J2549" t="s">
        <v>98</v>
      </c>
      <c r="K2549" t="s">
        <v>16</v>
      </c>
      <c r="L2549" t="s">
        <v>144</v>
      </c>
      <c r="M2549" s="2">
        <v>50</v>
      </c>
      <c r="N2549" s="2">
        <v>600</v>
      </c>
      <c r="O2549" s="2">
        <v>300000</v>
      </c>
      <c r="P2549" s="2">
        <v>120000</v>
      </c>
      <c r="Q2549" s="8">
        <v>0.4</v>
      </c>
      <c r="R2549" t="s">
        <v>82</v>
      </c>
    </row>
    <row r="2550" spans="1:18" x14ac:dyDescent="0.35">
      <c r="A2550" t="s">
        <v>60</v>
      </c>
      <c r="B2550">
        <v>1185732</v>
      </c>
      <c r="C2550" s="1">
        <v>44398</v>
      </c>
      <c r="D2550">
        <f>YEAR(salesbydate[[#This Row],[Invoice_Date]])</f>
        <v>2021</v>
      </c>
      <c r="E2550">
        <f>MONTH(salesbydate[[#This Row],[Invoice_Date]])</f>
        <v>7</v>
      </c>
      <c r="F2550">
        <f>ROUNDUP(MONTH(salesbydate[[#This Row],[Invoice_Date]])/3,0)</f>
        <v>3</v>
      </c>
      <c r="G2550">
        <f>WEEKNUM(salesbydate[[#This Row],[Invoice_Date]])</f>
        <v>30</v>
      </c>
      <c r="H2550" t="s">
        <v>47</v>
      </c>
      <c r="I2550" t="s">
        <v>97</v>
      </c>
      <c r="J2550" t="s">
        <v>98</v>
      </c>
      <c r="K2550" t="s">
        <v>18</v>
      </c>
      <c r="L2550" t="s">
        <v>144</v>
      </c>
      <c r="M2550" s="2">
        <v>45</v>
      </c>
      <c r="N2550" s="2">
        <v>350</v>
      </c>
      <c r="O2550" s="2">
        <v>157500</v>
      </c>
      <c r="P2550" s="2">
        <v>55125</v>
      </c>
      <c r="Q2550" s="8">
        <v>0.35</v>
      </c>
      <c r="R2550" t="s">
        <v>82</v>
      </c>
    </row>
    <row r="2551" spans="1:18" x14ac:dyDescent="0.35">
      <c r="A2551" t="s">
        <v>60</v>
      </c>
      <c r="B2551">
        <v>1185732</v>
      </c>
      <c r="C2551" s="1">
        <v>44398</v>
      </c>
      <c r="D2551">
        <f>YEAR(salesbydate[[#This Row],[Invoice_Date]])</f>
        <v>2021</v>
      </c>
      <c r="E2551">
        <f>MONTH(salesbydate[[#This Row],[Invoice_Date]])</f>
        <v>7</v>
      </c>
      <c r="F2551">
        <f>ROUNDUP(MONTH(salesbydate[[#This Row],[Invoice_Date]])/3,0)</f>
        <v>3</v>
      </c>
      <c r="G2551">
        <f>WEEKNUM(salesbydate[[#This Row],[Invoice_Date]])</f>
        <v>30</v>
      </c>
      <c r="H2551" t="s">
        <v>47</v>
      </c>
      <c r="I2551" t="s">
        <v>97</v>
      </c>
      <c r="J2551" t="s">
        <v>98</v>
      </c>
      <c r="K2551" t="s">
        <v>19</v>
      </c>
      <c r="L2551" t="s">
        <v>145</v>
      </c>
      <c r="M2551" s="2">
        <v>40</v>
      </c>
      <c r="N2551" s="2">
        <v>275</v>
      </c>
      <c r="O2551" s="2">
        <v>110000</v>
      </c>
      <c r="P2551" s="2">
        <v>44000</v>
      </c>
      <c r="Q2551" s="8">
        <v>0.4</v>
      </c>
      <c r="R2551" t="s">
        <v>82</v>
      </c>
    </row>
    <row r="2552" spans="1:18" x14ac:dyDescent="0.35">
      <c r="A2552" t="s">
        <v>60</v>
      </c>
      <c r="B2552">
        <v>1185732</v>
      </c>
      <c r="C2552" s="1">
        <v>44398</v>
      </c>
      <c r="D2552">
        <f>YEAR(salesbydate[[#This Row],[Invoice_Date]])</f>
        <v>2021</v>
      </c>
      <c r="E2552">
        <f>MONTH(salesbydate[[#This Row],[Invoice_Date]])</f>
        <v>7</v>
      </c>
      <c r="F2552">
        <f>ROUNDUP(MONTH(salesbydate[[#This Row],[Invoice_Date]])/3,0)</f>
        <v>3</v>
      </c>
      <c r="G2552">
        <f>WEEKNUM(salesbydate[[#This Row],[Invoice_Date]])</f>
        <v>30</v>
      </c>
      <c r="H2552" t="s">
        <v>47</v>
      </c>
      <c r="I2552" t="s">
        <v>97</v>
      </c>
      <c r="J2552" t="s">
        <v>98</v>
      </c>
      <c r="K2552" t="s">
        <v>20</v>
      </c>
      <c r="L2552" t="s">
        <v>145</v>
      </c>
      <c r="M2552" s="2">
        <v>40</v>
      </c>
      <c r="N2552" s="2">
        <v>225</v>
      </c>
      <c r="O2552" s="2">
        <v>90000</v>
      </c>
      <c r="P2552" s="2">
        <v>36000</v>
      </c>
      <c r="Q2552" s="8">
        <v>0.4</v>
      </c>
      <c r="R2552" t="s">
        <v>82</v>
      </c>
    </row>
    <row r="2553" spans="1:18" x14ac:dyDescent="0.35">
      <c r="A2553" t="s">
        <v>60</v>
      </c>
      <c r="B2553">
        <v>1185732</v>
      </c>
      <c r="C2553" s="1">
        <v>44398</v>
      </c>
      <c r="D2553">
        <f>YEAR(salesbydate[[#This Row],[Invoice_Date]])</f>
        <v>2021</v>
      </c>
      <c r="E2553">
        <f>MONTH(salesbydate[[#This Row],[Invoice_Date]])</f>
        <v>7</v>
      </c>
      <c r="F2553">
        <f>ROUNDUP(MONTH(salesbydate[[#This Row],[Invoice_Date]])/3,0)</f>
        <v>3</v>
      </c>
      <c r="G2553">
        <f>WEEKNUM(salesbydate[[#This Row],[Invoice_Date]])</f>
        <v>30</v>
      </c>
      <c r="H2553" t="s">
        <v>47</v>
      </c>
      <c r="I2553" t="s">
        <v>97</v>
      </c>
      <c r="J2553" t="s">
        <v>98</v>
      </c>
      <c r="K2553" t="s">
        <v>21</v>
      </c>
      <c r="L2553" t="s">
        <v>144</v>
      </c>
      <c r="M2553" s="2">
        <v>50</v>
      </c>
      <c r="N2553" s="2">
        <v>250</v>
      </c>
      <c r="O2553" s="2">
        <v>125000</v>
      </c>
      <c r="P2553" s="2">
        <v>43750</v>
      </c>
      <c r="Q2553" s="8">
        <v>0.35</v>
      </c>
      <c r="R2553" t="s">
        <v>82</v>
      </c>
    </row>
    <row r="2554" spans="1:18" x14ac:dyDescent="0.35">
      <c r="A2554" t="s">
        <v>60</v>
      </c>
      <c r="B2554">
        <v>1185732</v>
      </c>
      <c r="C2554" s="1">
        <v>44398</v>
      </c>
      <c r="D2554">
        <f>YEAR(salesbydate[[#This Row],[Invoice_Date]])</f>
        <v>2021</v>
      </c>
      <c r="E2554">
        <f>MONTH(salesbydate[[#This Row],[Invoice_Date]])</f>
        <v>7</v>
      </c>
      <c r="F2554">
        <f>ROUNDUP(MONTH(salesbydate[[#This Row],[Invoice_Date]])/3,0)</f>
        <v>3</v>
      </c>
      <c r="G2554">
        <f>WEEKNUM(salesbydate[[#This Row],[Invoice_Date]])</f>
        <v>30</v>
      </c>
      <c r="H2554" t="s">
        <v>47</v>
      </c>
      <c r="I2554" t="s">
        <v>97</v>
      </c>
      <c r="J2554" t="s">
        <v>98</v>
      </c>
      <c r="K2554" t="s">
        <v>22</v>
      </c>
      <c r="L2554" t="s">
        <v>145</v>
      </c>
      <c r="M2554" s="2">
        <v>55</v>
      </c>
      <c r="N2554" s="2">
        <v>425</v>
      </c>
      <c r="O2554" s="2">
        <v>233750</v>
      </c>
      <c r="P2554" s="2">
        <v>93500</v>
      </c>
      <c r="Q2554" s="8">
        <v>0.4</v>
      </c>
      <c r="R2554" t="s">
        <v>82</v>
      </c>
    </row>
    <row r="2555" spans="1:18" x14ac:dyDescent="0.35">
      <c r="A2555" t="s">
        <v>60</v>
      </c>
      <c r="B2555">
        <v>1185732</v>
      </c>
      <c r="C2555" s="1">
        <v>44430</v>
      </c>
      <c r="D2555">
        <f>YEAR(salesbydate[[#This Row],[Invoice_Date]])</f>
        <v>2021</v>
      </c>
      <c r="E2555">
        <f>MONTH(salesbydate[[#This Row],[Invoice_Date]])</f>
        <v>8</v>
      </c>
      <c r="F2555">
        <f>ROUNDUP(MONTH(salesbydate[[#This Row],[Invoice_Date]])/3,0)</f>
        <v>3</v>
      </c>
      <c r="G2555">
        <f>WEEKNUM(salesbydate[[#This Row],[Invoice_Date]])</f>
        <v>35</v>
      </c>
      <c r="H2555" t="s">
        <v>47</v>
      </c>
      <c r="I2555" t="s">
        <v>97</v>
      </c>
      <c r="J2555" t="s">
        <v>98</v>
      </c>
      <c r="K2555" t="s">
        <v>16</v>
      </c>
      <c r="L2555" t="s">
        <v>144</v>
      </c>
      <c r="M2555" s="2">
        <v>50</v>
      </c>
      <c r="N2555" s="2">
        <v>575</v>
      </c>
      <c r="O2555" s="2">
        <v>287500</v>
      </c>
      <c r="P2555" s="2">
        <v>115000</v>
      </c>
      <c r="Q2555" s="8">
        <v>0.4</v>
      </c>
      <c r="R2555" t="s">
        <v>82</v>
      </c>
    </row>
    <row r="2556" spans="1:18" x14ac:dyDescent="0.35">
      <c r="A2556" t="s">
        <v>60</v>
      </c>
      <c r="B2556">
        <v>1185732</v>
      </c>
      <c r="C2556" s="1">
        <v>44430</v>
      </c>
      <c r="D2556">
        <f>YEAR(salesbydate[[#This Row],[Invoice_Date]])</f>
        <v>2021</v>
      </c>
      <c r="E2556">
        <f>MONTH(salesbydate[[#This Row],[Invoice_Date]])</f>
        <v>8</v>
      </c>
      <c r="F2556">
        <f>ROUNDUP(MONTH(salesbydate[[#This Row],[Invoice_Date]])/3,0)</f>
        <v>3</v>
      </c>
      <c r="G2556">
        <f>WEEKNUM(salesbydate[[#This Row],[Invoice_Date]])</f>
        <v>35</v>
      </c>
      <c r="H2556" t="s">
        <v>47</v>
      </c>
      <c r="I2556" t="s">
        <v>97</v>
      </c>
      <c r="J2556" t="s">
        <v>98</v>
      </c>
      <c r="K2556" t="s">
        <v>18</v>
      </c>
      <c r="L2556" t="s">
        <v>144</v>
      </c>
      <c r="M2556" s="2">
        <v>45</v>
      </c>
      <c r="N2556" s="2">
        <v>350</v>
      </c>
      <c r="O2556" s="2">
        <v>157500</v>
      </c>
      <c r="P2556" s="2">
        <v>55125</v>
      </c>
      <c r="Q2556" s="8">
        <v>0.35</v>
      </c>
      <c r="R2556" t="s">
        <v>82</v>
      </c>
    </row>
    <row r="2557" spans="1:18" x14ac:dyDescent="0.35">
      <c r="A2557" t="s">
        <v>60</v>
      </c>
      <c r="B2557">
        <v>1185732</v>
      </c>
      <c r="C2557" s="1">
        <v>44430</v>
      </c>
      <c r="D2557">
        <f>YEAR(salesbydate[[#This Row],[Invoice_Date]])</f>
        <v>2021</v>
      </c>
      <c r="E2557">
        <f>MONTH(salesbydate[[#This Row],[Invoice_Date]])</f>
        <v>8</v>
      </c>
      <c r="F2557">
        <f>ROUNDUP(MONTH(salesbydate[[#This Row],[Invoice_Date]])/3,0)</f>
        <v>3</v>
      </c>
      <c r="G2557">
        <f>WEEKNUM(salesbydate[[#This Row],[Invoice_Date]])</f>
        <v>35</v>
      </c>
      <c r="H2557" t="s">
        <v>47</v>
      </c>
      <c r="I2557" t="s">
        <v>97</v>
      </c>
      <c r="J2557" t="s">
        <v>98</v>
      </c>
      <c r="K2557" t="s">
        <v>19</v>
      </c>
      <c r="L2557" t="s">
        <v>145</v>
      </c>
      <c r="M2557" s="2">
        <v>40</v>
      </c>
      <c r="N2557" s="2">
        <v>275</v>
      </c>
      <c r="O2557" s="2">
        <v>110000</v>
      </c>
      <c r="P2557" s="2">
        <v>44000</v>
      </c>
      <c r="Q2557" s="8">
        <v>0.4</v>
      </c>
      <c r="R2557" t="s">
        <v>82</v>
      </c>
    </row>
    <row r="2558" spans="1:18" x14ac:dyDescent="0.35">
      <c r="A2558" t="s">
        <v>60</v>
      </c>
      <c r="B2558">
        <v>1185732</v>
      </c>
      <c r="C2558" s="1">
        <v>44430</v>
      </c>
      <c r="D2558">
        <f>YEAR(salesbydate[[#This Row],[Invoice_Date]])</f>
        <v>2021</v>
      </c>
      <c r="E2558">
        <f>MONTH(salesbydate[[#This Row],[Invoice_Date]])</f>
        <v>8</v>
      </c>
      <c r="F2558">
        <f>ROUNDUP(MONTH(salesbydate[[#This Row],[Invoice_Date]])/3,0)</f>
        <v>3</v>
      </c>
      <c r="G2558">
        <f>WEEKNUM(salesbydate[[#This Row],[Invoice_Date]])</f>
        <v>35</v>
      </c>
      <c r="H2558" t="s">
        <v>47</v>
      </c>
      <c r="I2558" t="s">
        <v>97</v>
      </c>
      <c r="J2558" t="s">
        <v>98</v>
      </c>
      <c r="K2558" t="s">
        <v>20</v>
      </c>
      <c r="L2558" t="s">
        <v>145</v>
      </c>
      <c r="M2558" s="2">
        <v>40</v>
      </c>
      <c r="N2558" s="2">
        <v>250</v>
      </c>
      <c r="O2558" s="2">
        <v>100000</v>
      </c>
      <c r="P2558" s="2">
        <v>40000</v>
      </c>
      <c r="Q2558" s="8">
        <v>0.4</v>
      </c>
      <c r="R2558" t="s">
        <v>82</v>
      </c>
    </row>
    <row r="2559" spans="1:18" x14ac:dyDescent="0.35">
      <c r="A2559" t="s">
        <v>60</v>
      </c>
      <c r="B2559">
        <v>1185732</v>
      </c>
      <c r="C2559" s="1">
        <v>44430</v>
      </c>
      <c r="D2559">
        <f>YEAR(salesbydate[[#This Row],[Invoice_Date]])</f>
        <v>2021</v>
      </c>
      <c r="E2559">
        <f>MONTH(salesbydate[[#This Row],[Invoice_Date]])</f>
        <v>8</v>
      </c>
      <c r="F2559">
        <f>ROUNDUP(MONTH(salesbydate[[#This Row],[Invoice_Date]])/3,0)</f>
        <v>3</v>
      </c>
      <c r="G2559">
        <f>WEEKNUM(salesbydate[[#This Row],[Invoice_Date]])</f>
        <v>35</v>
      </c>
      <c r="H2559" t="s">
        <v>47</v>
      </c>
      <c r="I2559" t="s">
        <v>97</v>
      </c>
      <c r="J2559" t="s">
        <v>98</v>
      </c>
      <c r="K2559" t="s">
        <v>21</v>
      </c>
      <c r="L2559" t="s">
        <v>144</v>
      </c>
      <c r="M2559" s="2">
        <v>50</v>
      </c>
      <c r="N2559" s="2">
        <v>225</v>
      </c>
      <c r="O2559" s="2">
        <v>112500</v>
      </c>
      <c r="P2559" s="2">
        <v>39375</v>
      </c>
      <c r="Q2559" s="8">
        <v>0.35</v>
      </c>
      <c r="R2559" t="s">
        <v>82</v>
      </c>
    </row>
    <row r="2560" spans="1:18" x14ac:dyDescent="0.35">
      <c r="A2560" t="s">
        <v>60</v>
      </c>
      <c r="B2560">
        <v>1185732</v>
      </c>
      <c r="C2560" s="1">
        <v>44430</v>
      </c>
      <c r="D2560">
        <f>YEAR(salesbydate[[#This Row],[Invoice_Date]])</f>
        <v>2021</v>
      </c>
      <c r="E2560">
        <f>MONTH(salesbydate[[#This Row],[Invoice_Date]])</f>
        <v>8</v>
      </c>
      <c r="F2560">
        <f>ROUNDUP(MONTH(salesbydate[[#This Row],[Invoice_Date]])/3,0)</f>
        <v>3</v>
      </c>
      <c r="G2560">
        <f>WEEKNUM(salesbydate[[#This Row],[Invoice_Date]])</f>
        <v>35</v>
      </c>
      <c r="H2560" t="s">
        <v>47</v>
      </c>
      <c r="I2560" t="s">
        <v>97</v>
      </c>
      <c r="J2560" t="s">
        <v>98</v>
      </c>
      <c r="K2560" t="s">
        <v>22</v>
      </c>
      <c r="L2560" t="s">
        <v>145</v>
      </c>
      <c r="M2560" s="2">
        <v>55</v>
      </c>
      <c r="N2560" s="2">
        <v>400</v>
      </c>
      <c r="O2560" s="2">
        <v>220000</v>
      </c>
      <c r="P2560" s="2">
        <v>88000</v>
      </c>
      <c r="Q2560" s="8">
        <v>0.4</v>
      </c>
      <c r="R2560" t="s">
        <v>82</v>
      </c>
    </row>
    <row r="2561" spans="1:18" x14ac:dyDescent="0.35">
      <c r="A2561" t="s">
        <v>60</v>
      </c>
      <c r="B2561">
        <v>1185732</v>
      </c>
      <c r="C2561" s="1">
        <v>44462</v>
      </c>
      <c r="D2561">
        <f>YEAR(salesbydate[[#This Row],[Invoice_Date]])</f>
        <v>2021</v>
      </c>
      <c r="E2561">
        <f>MONTH(salesbydate[[#This Row],[Invoice_Date]])</f>
        <v>9</v>
      </c>
      <c r="F2561">
        <f>ROUNDUP(MONTH(salesbydate[[#This Row],[Invoice_Date]])/3,0)</f>
        <v>3</v>
      </c>
      <c r="G2561">
        <f>WEEKNUM(salesbydate[[#This Row],[Invoice_Date]])</f>
        <v>39</v>
      </c>
      <c r="H2561" t="s">
        <v>47</v>
      </c>
      <c r="I2561" t="s">
        <v>97</v>
      </c>
      <c r="J2561" t="s">
        <v>98</v>
      </c>
      <c r="K2561" t="s">
        <v>16</v>
      </c>
      <c r="L2561" t="s">
        <v>144</v>
      </c>
      <c r="M2561" s="2">
        <v>50</v>
      </c>
      <c r="N2561" s="2">
        <v>525</v>
      </c>
      <c r="O2561" s="2">
        <v>262500</v>
      </c>
      <c r="P2561" s="2">
        <v>105000</v>
      </c>
      <c r="Q2561" s="8">
        <v>0.4</v>
      </c>
      <c r="R2561" t="s">
        <v>82</v>
      </c>
    </row>
    <row r="2562" spans="1:18" x14ac:dyDescent="0.35">
      <c r="A2562" t="s">
        <v>60</v>
      </c>
      <c r="B2562">
        <v>1185732</v>
      </c>
      <c r="C2562" s="1">
        <v>44462</v>
      </c>
      <c r="D2562">
        <f>YEAR(salesbydate[[#This Row],[Invoice_Date]])</f>
        <v>2021</v>
      </c>
      <c r="E2562">
        <f>MONTH(salesbydate[[#This Row],[Invoice_Date]])</f>
        <v>9</v>
      </c>
      <c r="F2562">
        <f>ROUNDUP(MONTH(salesbydate[[#This Row],[Invoice_Date]])/3,0)</f>
        <v>3</v>
      </c>
      <c r="G2562">
        <f>WEEKNUM(salesbydate[[#This Row],[Invoice_Date]])</f>
        <v>39</v>
      </c>
      <c r="H2562" t="s">
        <v>47</v>
      </c>
      <c r="I2562" t="s">
        <v>97</v>
      </c>
      <c r="J2562" t="s">
        <v>98</v>
      </c>
      <c r="K2562" t="s">
        <v>18</v>
      </c>
      <c r="L2562" t="s">
        <v>144</v>
      </c>
      <c r="M2562" s="2">
        <v>45</v>
      </c>
      <c r="N2562" s="2">
        <v>325</v>
      </c>
      <c r="O2562" s="2">
        <v>146250</v>
      </c>
      <c r="P2562" s="2">
        <v>51188</v>
      </c>
      <c r="Q2562" s="8">
        <v>0.35</v>
      </c>
      <c r="R2562" t="s">
        <v>82</v>
      </c>
    </row>
    <row r="2563" spans="1:18" x14ac:dyDescent="0.35">
      <c r="A2563" t="s">
        <v>60</v>
      </c>
      <c r="B2563">
        <v>1185732</v>
      </c>
      <c r="C2563" s="1">
        <v>44462</v>
      </c>
      <c r="D2563">
        <f>YEAR(salesbydate[[#This Row],[Invoice_Date]])</f>
        <v>2021</v>
      </c>
      <c r="E2563">
        <f>MONTH(salesbydate[[#This Row],[Invoice_Date]])</f>
        <v>9</v>
      </c>
      <c r="F2563">
        <f>ROUNDUP(MONTH(salesbydate[[#This Row],[Invoice_Date]])/3,0)</f>
        <v>3</v>
      </c>
      <c r="G2563">
        <f>WEEKNUM(salesbydate[[#This Row],[Invoice_Date]])</f>
        <v>39</v>
      </c>
      <c r="H2563" t="s">
        <v>47</v>
      </c>
      <c r="I2563" t="s">
        <v>97</v>
      </c>
      <c r="J2563" t="s">
        <v>98</v>
      </c>
      <c r="K2563" t="s">
        <v>19</v>
      </c>
      <c r="L2563" t="s">
        <v>145</v>
      </c>
      <c r="M2563" s="2">
        <v>35</v>
      </c>
      <c r="N2563" s="2">
        <v>225</v>
      </c>
      <c r="O2563" s="2">
        <v>78750</v>
      </c>
      <c r="P2563" s="2">
        <v>31500</v>
      </c>
      <c r="Q2563" s="8">
        <v>0.4</v>
      </c>
      <c r="R2563" t="s">
        <v>82</v>
      </c>
    </row>
    <row r="2564" spans="1:18" x14ac:dyDescent="0.35">
      <c r="A2564" t="s">
        <v>60</v>
      </c>
      <c r="B2564">
        <v>1185732</v>
      </c>
      <c r="C2564" s="1">
        <v>44462</v>
      </c>
      <c r="D2564">
        <f>YEAR(salesbydate[[#This Row],[Invoice_Date]])</f>
        <v>2021</v>
      </c>
      <c r="E2564">
        <f>MONTH(salesbydate[[#This Row],[Invoice_Date]])</f>
        <v>9</v>
      </c>
      <c r="F2564">
        <f>ROUNDUP(MONTH(salesbydate[[#This Row],[Invoice_Date]])/3,0)</f>
        <v>3</v>
      </c>
      <c r="G2564">
        <f>WEEKNUM(salesbydate[[#This Row],[Invoice_Date]])</f>
        <v>39</v>
      </c>
      <c r="H2564" t="s">
        <v>47</v>
      </c>
      <c r="I2564" t="s">
        <v>97</v>
      </c>
      <c r="J2564" t="s">
        <v>98</v>
      </c>
      <c r="K2564" t="s">
        <v>20</v>
      </c>
      <c r="L2564" t="s">
        <v>145</v>
      </c>
      <c r="M2564" s="2">
        <v>35</v>
      </c>
      <c r="N2564" s="2">
        <v>200</v>
      </c>
      <c r="O2564" s="2">
        <v>70000</v>
      </c>
      <c r="P2564" s="2">
        <v>28000</v>
      </c>
      <c r="Q2564" s="8">
        <v>0.4</v>
      </c>
      <c r="R2564" t="s">
        <v>82</v>
      </c>
    </row>
    <row r="2565" spans="1:18" x14ac:dyDescent="0.35">
      <c r="A2565" t="s">
        <v>60</v>
      </c>
      <c r="B2565">
        <v>1185732</v>
      </c>
      <c r="C2565" s="1">
        <v>44462</v>
      </c>
      <c r="D2565">
        <f>YEAR(salesbydate[[#This Row],[Invoice_Date]])</f>
        <v>2021</v>
      </c>
      <c r="E2565">
        <f>MONTH(salesbydate[[#This Row],[Invoice_Date]])</f>
        <v>9</v>
      </c>
      <c r="F2565">
        <f>ROUNDUP(MONTH(salesbydate[[#This Row],[Invoice_Date]])/3,0)</f>
        <v>3</v>
      </c>
      <c r="G2565">
        <f>WEEKNUM(salesbydate[[#This Row],[Invoice_Date]])</f>
        <v>39</v>
      </c>
      <c r="H2565" t="s">
        <v>47</v>
      </c>
      <c r="I2565" t="s">
        <v>97</v>
      </c>
      <c r="J2565" t="s">
        <v>98</v>
      </c>
      <c r="K2565" t="s">
        <v>21</v>
      </c>
      <c r="L2565" t="s">
        <v>144</v>
      </c>
      <c r="M2565" s="2">
        <v>45</v>
      </c>
      <c r="N2565" s="2">
        <v>200</v>
      </c>
      <c r="O2565" s="2">
        <v>90000</v>
      </c>
      <c r="P2565" s="2">
        <v>31500</v>
      </c>
      <c r="Q2565" s="8">
        <v>0.35</v>
      </c>
      <c r="R2565" t="s">
        <v>82</v>
      </c>
    </row>
    <row r="2566" spans="1:18" x14ac:dyDescent="0.35">
      <c r="A2566" t="s">
        <v>60</v>
      </c>
      <c r="B2566">
        <v>1185732</v>
      </c>
      <c r="C2566" s="1">
        <v>44462</v>
      </c>
      <c r="D2566">
        <f>YEAR(salesbydate[[#This Row],[Invoice_Date]])</f>
        <v>2021</v>
      </c>
      <c r="E2566">
        <f>MONTH(salesbydate[[#This Row],[Invoice_Date]])</f>
        <v>9</v>
      </c>
      <c r="F2566">
        <f>ROUNDUP(MONTH(salesbydate[[#This Row],[Invoice_Date]])/3,0)</f>
        <v>3</v>
      </c>
      <c r="G2566">
        <f>WEEKNUM(salesbydate[[#This Row],[Invoice_Date]])</f>
        <v>39</v>
      </c>
      <c r="H2566" t="s">
        <v>47</v>
      </c>
      <c r="I2566" t="s">
        <v>97</v>
      </c>
      <c r="J2566" t="s">
        <v>98</v>
      </c>
      <c r="K2566" t="s">
        <v>22</v>
      </c>
      <c r="L2566" t="s">
        <v>145</v>
      </c>
      <c r="M2566" s="2">
        <v>50</v>
      </c>
      <c r="N2566" s="2">
        <v>275</v>
      </c>
      <c r="O2566" s="2">
        <v>137500</v>
      </c>
      <c r="P2566" s="2">
        <v>55000</v>
      </c>
      <c r="Q2566" s="8">
        <v>0.4</v>
      </c>
      <c r="R2566" t="s">
        <v>82</v>
      </c>
    </row>
    <row r="2567" spans="1:18" x14ac:dyDescent="0.35">
      <c r="A2567" t="s">
        <v>60</v>
      </c>
      <c r="B2567">
        <v>1185732</v>
      </c>
      <c r="C2567" s="1">
        <v>44491</v>
      </c>
      <c r="D2567">
        <f>YEAR(salesbydate[[#This Row],[Invoice_Date]])</f>
        <v>2021</v>
      </c>
      <c r="E2567">
        <f>MONTH(salesbydate[[#This Row],[Invoice_Date]])</f>
        <v>10</v>
      </c>
      <c r="F2567">
        <f>ROUNDUP(MONTH(salesbydate[[#This Row],[Invoice_Date]])/3,0)</f>
        <v>4</v>
      </c>
      <c r="G2567">
        <f>WEEKNUM(salesbydate[[#This Row],[Invoice_Date]])</f>
        <v>43</v>
      </c>
      <c r="H2567" t="s">
        <v>47</v>
      </c>
      <c r="I2567" t="s">
        <v>97</v>
      </c>
      <c r="J2567" t="s">
        <v>98</v>
      </c>
      <c r="K2567" t="s">
        <v>16</v>
      </c>
      <c r="L2567" t="s">
        <v>144</v>
      </c>
      <c r="M2567" s="2">
        <v>55</v>
      </c>
      <c r="N2567" s="2">
        <v>450</v>
      </c>
      <c r="O2567" s="2">
        <v>247500</v>
      </c>
      <c r="P2567" s="2">
        <v>99000</v>
      </c>
      <c r="Q2567" s="8">
        <v>0.4</v>
      </c>
      <c r="R2567" t="s">
        <v>82</v>
      </c>
    </row>
    <row r="2568" spans="1:18" x14ac:dyDescent="0.35">
      <c r="A2568" t="s">
        <v>60</v>
      </c>
      <c r="B2568">
        <v>1185732</v>
      </c>
      <c r="C2568" s="1">
        <v>44491</v>
      </c>
      <c r="D2568">
        <f>YEAR(salesbydate[[#This Row],[Invoice_Date]])</f>
        <v>2021</v>
      </c>
      <c r="E2568">
        <f>MONTH(salesbydate[[#This Row],[Invoice_Date]])</f>
        <v>10</v>
      </c>
      <c r="F2568">
        <f>ROUNDUP(MONTH(salesbydate[[#This Row],[Invoice_Date]])/3,0)</f>
        <v>4</v>
      </c>
      <c r="G2568">
        <f>WEEKNUM(salesbydate[[#This Row],[Invoice_Date]])</f>
        <v>43</v>
      </c>
      <c r="H2568" t="s">
        <v>47</v>
      </c>
      <c r="I2568" t="s">
        <v>97</v>
      </c>
      <c r="J2568" t="s">
        <v>98</v>
      </c>
      <c r="K2568" t="s">
        <v>18</v>
      </c>
      <c r="L2568" t="s">
        <v>144</v>
      </c>
      <c r="M2568" s="2">
        <v>45</v>
      </c>
      <c r="N2568" s="2">
        <v>275</v>
      </c>
      <c r="O2568" s="2">
        <v>123750</v>
      </c>
      <c r="P2568" s="2">
        <v>43313</v>
      </c>
      <c r="Q2568" s="8">
        <v>0.35</v>
      </c>
      <c r="R2568" t="s">
        <v>82</v>
      </c>
    </row>
    <row r="2569" spans="1:18" x14ac:dyDescent="0.35">
      <c r="A2569" t="s">
        <v>60</v>
      </c>
      <c r="B2569">
        <v>1185732</v>
      </c>
      <c r="C2569" s="1">
        <v>44491</v>
      </c>
      <c r="D2569">
        <f>YEAR(salesbydate[[#This Row],[Invoice_Date]])</f>
        <v>2021</v>
      </c>
      <c r="E2569">
        <f>MONTH(salesbydate[[#This Row],[Invoice_Date]])</f>
        <v>10</v>
      </c>
      <c r="F2569">
        <f>ROUNDUP(MONTH(salesbydate[[#This Row],[Invoice_Date]])/3,0)</f>
        <v>4</v>
      </c>
      <c r="G2569">
        <f>WEEKNUM(salesbydate[[#This Row],[Invoice_Date]])</f>
        <v>43</v>
      </c>
      <c r="H2569" t="s">
        <v>47</v>
      </c>
      <c r="I2569" t="s">
        <v>97</v>
      </c>
      <c r="J2569" t="s">
        <v>98</v>
      </c>
      <c r="K2569" t="s">
        <v>19</v>
      </c>
      <c r="L2569" t="s">
        <v>145</v>
      </c>
      <c r="M2569" s="2">
        <v>45</v>
      </c>
      <c r="N2569" s="2">
        <v>175</v>
      </c>
      <c r="O2569" s="2">
        <v>78750</v>
      </c>
      <c r="P2569" s="2">
        <v>31500</v>
      </c>
      <c r="Q2569" s="8">
        <v>0.4</v>
      </c>
      <c r="R2569" t="s">
        <v>82</v>
      </c>
    </row>
    <row r="2570" spans="1:18" x14ac:dyDescent="0.35">
      <c r="A2570" t="s">
        <v>60</v>
      </c>
      <c r="B2570">
        <v>1185732</v>
      </c>
      <c r="C2570" s="1">
        <v>44491</v>
      </c>
      <c r="D2570">
        <f>YEAR(salesbydate[[#This Row],[Invoice_Date]])</f>
        <v>2021</v>
      </c>
      <c r="E2570">
        <f>MONTH(salesbydate[[#This Row],[Invoice_Date]])</f>
        <v>10</v>
      </c>
      <c r="F2570">
        <f>ROUNDUP(MONTH(salesbydate[[#This Row],[Invoice_Date]])/3,0)</f>
        <v>4</v>
      </c>
      <c r="G2570">
        <f>WEEKNUM(salesbydate[[#This Row],[Invoice_Date]])</f>
        <v>43</v>
      </c>
      <c r="H2570" t="s">
        <v>47</v>
      </c>
      <c r="I2570" t="s">
        <v>97</v>
      </c>
      <c r="J2570" t="s">
        <v>98</v>
      </c>
      <c r="K2570" t="s">
        <v>20</v>
      </c>
      <c r="L2570" t="s">
        <v>145</v>
      </c>
      <c r="M2570" s="2">
        <v>45</v>
      </c>
      <c r="N2570" s="2">
        <v>150</v>
      </c>
      <c r="O2570" s="2">
        <v>67500</v>
      </c>
      <c r="P2570" s="2">
        <v>27000</v>
      </c>
      <c r="Q2570" s="8">
        <v>0.4</v>
      </c>
      <c r="R2570" t="s">
        <v>82</v>
      </c>
    </row>
    <row r="2571" spans="1:18" x14ac:dyDescent="0.35">
      <c r="A2571" t="s">
        <v>60</v>
      </c>
      <c r="B2571">
        <v>1185732</v>
      </c>
      <c r="C2571" s="1">
        <v>44491</v>
      </c>
      <c r="D2571">
        <f>YEAR(salesbydate[[#This Row],[Invoice_Date]])</f>
        <v>2021</v>
      </c>
      <c r="E2571">
        <f>MONTH(salesbydate[[#This Row],[Invoice_Date]])</f>
        <v>10</v>
      </c>
      <c r="F2571">
        <f>ROUNDUP(MONTH(salesbydate[[#This Row],[Invoice_Date]])/3,0)</f>
        <v>4</v>
      </c>
      <c r="G2571">
        <f>WEEKNUM(salesbydate[[#This Row],[Invoice_Date]])</f>
        <v>43</v>
      </c>
      <c r="H2571" t="s">
        <v>47</v>
      </c>
      <c r="I2571" t="s">
        <v>97</v>
      </c>
      <c r="J2571" t="s">
        <v>98</v>
      </c>
      <c r="K2571" t="s">
        <v>21</v>
      </c>
      <c r="L2571" t="s">
        <v>144</v>
      </c>
      <c r="M2571" s="2">
        <v>55</v>
      </c>
      <c r="N2571" s="2">
        <v>150</v>
      </c>
      <c r="O2571" s="2">
        <v>82500</v>
      </c>
      <c r="P2571" s="2">
        <v>28875</v>
      </c>
      <c r="Q2571" s="8">
        <v>0.35</v>
      </c>
      <c r="R2571" t="s">
        <v>82</v>
      </c>
    </row>
    <row r="2572" spans="1:18" x14ac:dyDescent="0.35">
      <c r="A2572" t="s">
        <v>60</v>
      </c>
      <c r="B2572">
        <v>1185732</v>
      </c>
      <c r="C2572" s="1">
        <v>44491</v>
      </c>
      <c r="D2572">
        <f>YEAR(salesbydate[[#This Row],[Invoice_Date]])</f>
        <v>2021</v>
      </c>
      <c r="E2572">
        <f>MONTH(salesbydate[[#This Row],[Invoice_Date]])</f>
        <v>10</v>
      </c>
      <c r="F2572">
        <f>ROUNDUP(MONTH(salesbydate[[#This Row],[Invoice_Date]])/3,0)</f>
        <v>4</v>
      </c>
      <c r="G2572">
        <f>WEEKNUM(salesbydate[[#This Row],[Invoice_Date]])</f>
        <v>43</v>
      </c>
      <c r="H2572" t="s">
        <v>47</v>
      </c>
      <c r="I2572" t="s">
        <v>97</v>
      </c>
      <c r="J2572" t="s">
        <v>98</v>
      </c>
      <c r="K2572" t="s">
        <v>22</v>
      </c>
      <c r="L2572" t="s">
        <v>145</v>
      </c>
      <c r="M2572" s="2">
        <v>55</v>
      </c>
      <c r="N2572" s="2">
        <v>275</v>
      </c>
      <c r="O2572" s="2">
        <v>151250</v>
      </c>
      <c r="P2572" s="2">
        <v>60500</v>
      </c>
      <c r="Q2572" s="8">
        <v>0.4</v>
      </c>
      <c r="R2572" t="s">
        <v>82</v>
      </c>
    </row>
    <row r="2573" spans="1:18" x14ac:dyDescent="0.35">
      <c r="A2573" t="s">
        <v>60</v>
      </c>
      <c r="B2573">
        <v>1185732</v>
      </c>
      <c r="C2573" s="1">
        <v>44522</v>
      </c>
      <c r="D2573">
        <f>YEAR(salesbydate[[#This Row],[Invoice_Date]])</f>
        <v>2021</v>
      </c>
      <c r="E2573">
        <f>MONTH(salesbydate[[#This Row],[Invoice_Date]])</f>
        <v>11</v>
      </c>
      <c r="F2573">
        <f>ROUNDUP(MONTH(salesbydate[[#This Row],[Invoice_Date]])/3,0)</f>
        <v>4</v>
      </c>
      <c r="G2573">
        <f>WEEKNUM(salesbydate[[#This Row],[Invoice_Date]])</f>
        <v>48</v>
      </c>
      <c r="H2573" t="s">
        <v>47</v>
      </c>
      <c r="I2573" t="s">
        <v>97</v>
      </c>
      <c r="J2573" t="s">
        <v>98</v>
      </c>
      <c r="K2573" t="s">
        <v>16</v>
      </c>
      <c r="L2573" t="s">
        <v>144</v>
      </c>
      <c r="M2573" s="2">
        <v>50</v>
      </c>
      <c r="N2573" s="2">
        <v>425</v>
      </c>
      <c r="O2573" s="2">
        <v>212500</v>
      </c>
      <c r="P2573" s="2">
        <v>85000</v>
      </c>
      <c r="Q2573" s="8">
        <v>0.4</v>
      </c>
      <c r="R2573" t="s">
        <v>82</v>
      </c>
    </row>
    <row r="2574" spans="1:18" x14ac:dyDescent="0.35">
      <c r="A2574" t="s">
        <v>60</v>
      </c>
      <c r="B2574">
        <v>1185732</v>
      </c>
      <c r="C2574" s="1">
        <v>44522</v>
      </c>
      <c r="D2574">
        <f>YEAR(salesbydate[[#This Row],[Invoice_Date]])</f>
        <v>2021</v>
      </c>
      <c r="E2574">
        <f>MONTH(salesbydate[[#This Row],[Invoice_Date]])</f>
        <v>11</v>
      </c>
      <c r="F2574">
        <f>ROUNDUP(MONTH(salesbydate[[#This Row],[Invoice_Date]])/3,0)</f>
        <v>4</v>
      </c>
      <c r="G2574">
        <f>WEEKNUM(salesbydate[[#This Row],[Invoice_Date]])</f>
        <v>48</v>
      </c>
      <c r="H2574" t="s">
        <v>47</v>
      </c>
      <c r="I2574" t="s">
        <v>97</v>
      </c>
      <c r="J2574" t="s">
        <v>98</v>
      </c>
      <c r="K2574" t="s">
        <v>18</v>
      </c>
      <c r="L2574" t="s">
        <v>144</v>
      </c>
      <c r="M2574" s="2">
        <v>40</v>
      </c>
      <c r="N2574" s="2">
        <v>275</v>
      </c>
      <c r="O2574" s="2">
        <v>110000</v>
      </c>
      <c r="P2574" s="2">
        <v>38500</v>
      </c>
      <c r="Q2574" s="8">
        <v>0.35</v>
      </c>
      <c r="R2574" t="s">
        <v>82</v>
      </c>
    </row>
    <row r="2575" spans="1:18" x14ac:dyDescent="0.35">
      <c r="A2575" t="s">
        <v>60</v>
      </c>
      <c r="B2575">
        <v>1185732</v>
      </c>
      <c r="C2575" s="1">
        <v>44522</v>
      </c>
      <c r="D2575">
        <f>YEAR(salesbydate[[#This Row],[Invoice_Date]])</f>
        <v>2021</v>
      </c>
      <c r="E2575">
        <f>MONTH(salesbydate[[#This Row],[Invoice_Date]])</f>
        <v>11</v>
      </c>
      <c r="F2575">
        <f>ROUNDUP(MONTH(salesbydate[[#This Row],[Invoice_Date]])/3,0)</f>
        <v>4</v>
      </c>
      <c r="G2575">
        <f>WEEKNUM(salesbydate[[#This Row],[Invoice_Date]])</f>
        <v>48</v>
      </c>
      <c r="H2575" t="s">
        <v>47</v>
      </c>
      <c r="I2575" t="s">
        <v>97</v>
      </c>
      <c r="J2575" t="s">
        <v>98</v>
      </c>
      <c r="K2575" t="s">
        <v>19</v>
      </c>
      <c r="L2575" t="s">
        <v>145</v>
      </c>
      <c r="M2575" s="2">
        <v>45</v>
      </c>
      <c r="N2575" s="2">
        <v>220</v>
      </c>
      <c r="O2575" s="2">
        <v>99000</v>
      </c>
      <c r="P2575" s="2">
        <v>39600</v>
      </c>
      <c r="Q2575" s="8">
        <v>0.4</v>
      </c>
      <c r="R2575" t="s">
        <v>82</v>
      </c>
    </row>
    <row r="2576" spans="1:18" x14ac:dyDescent="0.35">
      <c r="A2576" t="s">
        <v>13</v>
      </c>
      <c r="B2576">
        <v>1185732</v>
      </c>
      <c r="C2576" s="1">
        <v>44522</v>
      </c>
      <c r="D2576">
        <f>YEAR(salesbydate[[#This Row],[Invoice_Date]])</f>
        <v>2021</v>
      </c>
      <c r="E2576">
        <f>MONTH(salesbydate[[#This Row],[Invoice_Date]])</f>
        <v>11</v>
      </c>
      <c r="F2576">
        <f>ROUNDUP(MONTH(salesbydate[[#This Row],[Invoice_Date]])/3,0)</f>
        <v>4</v>
      </c>
      <c r="G2576">
        <f>WEEKNUM(salesbydate[[#This Row],[Invoice_Date]])</f>
        <v>48</v>
      </c>
      <c r="H2576" t="s">
        <v>47</v>
      </c>
      <c r="I2576" t="s">
        <v>97</v>
      </c>
      <c r="J2576" t="s">
        <v>98</v>
      </c>
      <c r="K2576" t="s">
        <v>20</v>
      </c>
      <c r="L2576" t="s">
        <v>145</v>
      </c>
      <c r="M2576" s="2">
        <v>55</v>
      </c>
      <c r="N2576" s="2">
        <v>200</v>
      </c>
      <c r="O2576" s="2">
        <v>110000</v>
      </c>
      <c r="P2576" s="2">
        <v>44000</v>
      </c>
      <c r="Q2576" s="8">
        <v>0.4</v>
      </c>
      <c r="R2576" t="s">
        <v>82</v>
      </c>
    </row>
    <row r="2577" spans="1:18" x14ac:dyDescent="0.35">
      <c r="A2577" t="s">
        <v>13</v>
      </c>
      <c r="B2577">
        <v>1185732</v>
      </c>
      <c r="C2577" s="1">
        <v>44522</v>
      </c>
      <c r="D2577">
        <f>YEAR(salesbydate[[#This Row],[Invoice_Date]])</f>
        <v>2021</v>
      </c>
      <c r="E2577">
        <f>MONTH(salesbydate[[#This Row],[Invoice_Date]])</f>
        <v>11</v>
      </c>
      <c r="F2577">
        <f>ROUNDUP(MONTH(salesbydate[[#This Row],[Invoice_Date]])/3,0)</f>
        <v>4</v>
      </c>
      <c r="G2577">
        <f>WEEKNUM(salesbydate[[#This Row],[Invoice_Date]])</f>
        <v>48</v>
      </c>
      <c r="H2577" t="s">
        <v>47</v>
      </c>
      <c r="I2577" t="s">
        <v>97</v>
      </c>
      <c r="J2577" t="s">
        <v>98</v>
      </c>
      <c r="K2577" t="s">
        <v>21</v>
      </c>
      <c r="L2577" t="s">
        <v>144</v>
      </c>
      <c r="M2577" s="2">
        <v>65</v>
      </c>
      <c r="N2577" s="2">
        <v>175</v>
      </c>
      <c r="O2577" s="2">
        <v>113750</v>
      </c>
      <c r="P2577" s="2">
        <v>39813</v>
      </c>
      <c r="Q2577" s="8">
        <v>0.35</v>
      </c>
      <c r="R2577" t="s">
        <v>82</v>
      </c>
    </row>
    <row r="2578" spans="1:18" x14ac:dyDescent="0.35">
      <c r="A2578" t="s">
        <v>13</v>
      </c>
      <c r="B2578">
        <v>1185732</v>
      </c>
      <c r="C2578" s="1">
        <v>44522</v>
      </c>
      <c r="D2578">
        <f>YEAR(salesbydate[[#This Row],[Invoice_Date]])</f>
        <v>2021</v>
      </c>
      <c r="E2578">
        <f>MONTH(salesbydate[[#This Row],[Invoice_Date]])</f>
        <v>11</v>
      </c>
      <c r="F2578">
        <f>ROUNDUP(MONTH(salesbydate[[#This Row],[Invoice_Date]])/3,0)</f>
        <v>4</v>
      </c>
      <c r="G2578">
        <f>WEEKNUM(salesbydate[[#This Row],[Invoice_Date]])</f>
        <v>48</v>
      </c>
      <c r="H2578" t="s">
        <v>47</v>
      </c>
      <c r="I2578" t="s">
        <v>97</v>
      </c>
      <c r="J2578" t="s">
        <v>98</v>
      </c>
      <c r="K2578" t="s">
        <v>22</v>
      </c>
      <c r="L2578" t="s">
        <v>145</v>
      </c>
      <c r="M2578" s="2">
        <v>70</v>
      </c>
      <c r="N2578" s="2">
        <v>275</v>
      </c>
      <c r="O2578" s="2">
        <v>192500</v>
      </c>
      <c r="P2578" s="2">
        <v>77000</v>
      </c>
      <c r="Q2578" s="8">
        <v>0.4</v>
      </c>
      <c r="R2578" t="s">
        <v>82</v>
      </c>
    </row>
    <row r="2579" spans="1:18" x14ac:dyDescent="0.35">
      <c r="A2579" t="s">
        <v>13</v>
      </c>
      <c r="B2579">
        <v>1185732</v>
      </c>
      <c r="C2579" s="1">
        <v>44551</v>
      </c>
      <c r="D2579">
        <f>YEAR(salesbydate[[#This Row],[Invoice_Date]])</f>
        <v>2021</v>
      </c>
      <c r="E2579">
        <f>MONTH(salesbydate[[#This Row],[Invoice_Date]])</f>
        <v>12</v>
      </c>
      <c r="F2579">
        <f>ROUNDUP(MONTH(salesbydate[[#This Row],[Invoice_Date]])/3,0)</f>
        <v>4</v>
      </c>
      <c r="G2579">
        <f>WEEKNUM(salesbydate[[#This Row],[Invoice_Date]])</f>
        <v>52</v>
      </c>
      <c r="H2579" t="s">
        <v>47</v>
      </c>
      <c r="I2579" t="s">
        <v>97</v>
      </c>
      <c r="J2579" t="s">
        <v>98</v>
      </c>
      <c r="K2579" t="s">
        <v>16</v>
      </c>
      <c r="L2579" t="s">
        <v>144</v>
      </c>
      <c r="M2579" s="2">
        <v>65</v>
      </c>
      <c r="N2579" s="2">
        <v>525</v>
      </c>
      <c r="O2579" s="2">
        <v>341250</v>
      </c>
      <c r="P2579" s="2">
        <v>136500</v>
      </c>
      <c r="Q2579" s="8">
        <v>0.4</v>
      </c>
      <c r="R2579" t="s">
        <v>82</v>
      </c>
    </row>
    <row r="2580" spans="1:18" x14ac:dyDescent="0.35">
      <c r="A2580" t="s">
        <v>13</v>
      </c>
      <c r="B2580">
        <v>1185732</v>
      </c>
      <c r="C2580" s="1">
        <v>44551</v>
      </c>
      <c r="D2580">
        <f>YEAR(salesbydate[[#This Row],[Invoice_Date]])</f>
        <v>2021</v>
      </c>
      <c r="E2580">
        <f>MONTH(salesbydate[[#This Row],[Invoice_Date]])</f>
        <v>12</v>
      </c>
      <c r="F2580">
        <f>ROUNDUP(MONTH(salesbydate[[#This Row],[Invoice_Date]])/3,0)</f>
        <v>4</v>
      </c>
      <c r="G2580">
        <f>WEEKNUM(salesbydate[[#This Row],[Invoice_Date]])</f>
        <v>52</v>
      </c>
      <c r="H2580" t="s">
        <v>47</v>
      </c>
      <c r="I2580" t="s">
        <v>97</v>
      </c>
      <c r="J2580" t="s">
        <v>98</v>
      </c>
      <c r="K2580" t="s">
        <v>18</v>
      </c>
      <c r="L2580" t="s">
        <v>144</v>
      </c>
      <c r="M2580" s="2">
        <v>55</v>
      </c>
      <c r="N2580" s="2">
        <v>325</v>
      </c>
      <c r="O2580" s="2">
        <v>178750</v>
      </c>
      <c r="P2580" s="2">
        <v>62563</v>
      </c>
      <c r="Q2580" s="8">
        <v>0.35</v>
      </c>
      <c r="R2580" t="s">
        <v>82</v>
      </c>
    </row>
    <row r="2581" spans="1:18" x14ac:dyDescent="0.35">
      <c r="A2581" t="s">
        <v>13</v>
      </c>
      <c r="B2581">
        <v>1185732</v>
      </c>
      <c r="C2581" s="1">
        <v>44551</v>
      </c>
      <c r="D2581">
        <f>YEAR(salesbydate[[#This Row],[Invoice_Date]])</f>
        <v>2021</v>
      </c>
      <c r="E2581">
        <f>MONTH(salesbydate[[#This Row],[Invoice_Date]])</f>
        <v>12</v>
      </c>
      <c r="F2581">
        <f>ROUNDUP(MONTH(salesbydate[[#This Row],[Invoice_Date]])/3,0)</f>
        <v>4</v>
      </c>
      <c r="G2581">
        <f>WEEKNUM(salesbydate[[#This Row],[Invoice_Date]])</f>
        <v>52</v>
      </c>
      <c r="H2581" t="s">
        <v>47</v>
      </c>
      <c r="I2581" t="s">
        <v>97</v>
      </c>
      <c r="J2581" t="s">
        <v>98</v>
      </c>
      <c r="K2581" t="s">
        <v>19</v>
      </c>
      <c r="L2581" t="s">
        <v>145</v>
      </c>
      <c r="M2581" s="2">
        <v>55</v>
      </c>
      <c r="N2581" s="2">
        <v>275</v>
      </c>
      <c r="O2581" s="2">
        <v>151250</v>
      </c>
      <c r="P2581" s="2">
        <v>60500</v>
      </c>
      <c r="Q2581" s="8">
        <v>0.4</v>
      </c>
      <c r="R2581" t="s">
        <v>82</v>
      </c>
    </row>
    <row r="2582" spans="1:18" x14ac:dyDescent="0.35">
      <c r="A2582" t="s">
        <v>13</v>
      </c>
      <c r="B2582">
        <v>1185732</v>
      </c>
      <c r="C2582" s="1">
        <v>44551</v>
      </c>
      <c r="D2582">
        <f>YEAR(salesbydate[[#This Row],[Invoice_Date]])</f>
        <v>2021</v>
      </c>
      <c r="E2582">
        <f>MONTH(salesbydate[[#This Row],[Invoice_Date]])</f>
        <v>12</v>
      </c>
      <c r="F2582">
        <f>ROUNDUP(MONTH(salesbydate[[#This Row],[Invoice_Date]])/3,0)</f>
        <v>4</v>
      </c>
      <c r="G2582">
        <f>WEEKNUM(salesbydate[[#This Row],[Invoice_Date]])</f>
        <v>52</v>
      </c>
      <c r="H2582" t="s">
        <v>47</v>
      </c>
      <c r="I2582" t="s">
        <v>97</v>
      </c>
      <c r="J2582" t="s">
        <v>98</v>
      </c>
      <c r="K2582" t="s">
        <v>20</v>
      </c>
      <c r="L2582" t="s">
        <v>145</v>
      </c>
      <c r="M2582" s="2">
        <v>50</v>
      </c>
      <c r="N2582" s="2">
        <v>225</v>
      </c>
      <c r="O2582" s="2">
        <v>112500</v>
      </c>
      <c r="P2582" s="2">
        <v>45000</v>
      </c>
      <c r="Q2582" s="8">
        <v>0.4</v>
      </c>
      <c r="R2582" t="s">
        <v>82</v>
      </c>
    </row>
    <row r="2583" spans="1:18" x14ac:dyDescent="0.35">
      <c r="A2583" t="s">
        <v>13</v>
      </c>
      <c r="B2583">
        <v>1185732</v>
      </c>
      <c r="C2583" s="1">
        <v>44551</v>
      </c>
      <c r="D2583">
        <f>YEAR(salesbydate[[#This Row],[Invoice_Date]])</f>
        <v>2021</v>
      </c>
      <c r="E2583">
        <f>MONTH(salesbydate[[#This Row],[Invoice_Date]])</f>
        <v>12</v>
      </c>
      <c r="F2583">
        <f>ROUNDUP(MONTH(salesbydate[[#This Row],[Invoice_Date]])/3,0)</f>
        <v>4</v>
      </c>
      <c r="G2583">
        <f>WEEKNUM(salesbydate[[#This Row],[Invoice_Date]])</f>
        <v>52</v>
      </c>
      <c r="H2583" t="s">
        <v>47</v>
      </c>
      <c r="I2583" t="s">
        <v>97</v>
      </c>
      <c r="J2583" t="s">
        <v>98</v>
      </c>
      <c r="K2583" t="s">
        <v>21</v>
      </c>
      <c r="L2583" t="s">
        <v>144</v>
      </c>
      <c r="M2583" s="2">
        <v>60</v>
      </c>
      <c r="N2583" s="2">
        <v>225</v>
      </c>
      <c r="O2583" s="2">
        <v>135000</v>
      </c>
      <c r="P2583" s="2">
        <v>47250</v>
      </c>
      <c r="Q2583" s="8">
        <v>0.35</v>
      </c>
      <c r="R2583" t="s">
        <v>82</v>
      </c>
    </row>
    <row r="2584" spans="1:18" x14ac:dyDescent="0.35">
      <c r="A2584" t="s">
        <v>13</v>
      </c>
      <c r="B2584">
        <v>1185732</v>
      </c>
      <c r="C2584" s="1">
        <v>44551</v>
      </c>
      <c r="D2584">
        <f>YEAR(salesbydate[[#This Row],[Invoice_Date]])</f>
        <v>2021</v>
      </c>
      <c r="E2584">
        <f>MONTH(salesbydate[[#This Row],[Invoice_Date]])</f>
        <v>12</v>
      </c>
      <c r="F2584">
        <f>ROUNDUP(MONTH(salesbydate[[#This Row],[Invoice_Date]])/3,0)</f>
        <v>4</v>
      </c>
      <c r="G2584">
        <f>WEEKNUM(salesbydate[[#This Row],[Invoice_Date]])</f>
        <v>52</v>
      </c>
      <c r="H2584" t="s">
        <v>47</v>
      </c>
      <c r="I2584" t="s">
        <v>97</v>
      </c>
      <c r="J2584" t="s">
        <v>98</v>
      </c>
      <c r="K2584" t="s">
        <v>22</v>
      </c>
      <c r="L2584" t="s">
        <v>145</v>
      </c>
      <c r="M2584" s="2">
        <v>65</v>
      </c>
      <c r="N2584" s="2">
        <v>325</v>
      </c>
      <c r="O2584" s="2">
        <v>211250</v>
      </c>
      <c r="P2584" s="2">
        <v>84500</v>
      </c>
      <c r="Q2584" s="8">
        <v>0.4</v>
      </c>
      <c r="R2584" t="s">
        <v>82</v>
      </c>
    </row>
    <row r="2585" spans="1:18" x14ac:dyDescent="0.35">
      <c r="A2585" t="s">
        <v>13</v>
      </c>
      <c r="B2585">
        <v>1185732</v>
      </c>
      <c r="C2585" s="1">
        <v>44216</v>
      </c>
      <c r="D2585">
        <f>YEAR(salesbydate[[#This Row],[Invoice_Date]])</f>
        <v>2021</v>
      </c>
      <c r="E2585">
        <f>MONTH(salesbydate[[#This Row],[Invoice_Date]])</f>
        <v>1</v>
      </c>
      <c r="F2585">
        <f>ROUNDUP(MONTH(salesbydate[[#This Row],[Invoice_Date]])/3,0)</f>
        <v>1</v>
      </c>
      <c r="G2585">
        <f>WEEKNUM(salesbydate[[#This Row],[Invoice_Date]])</f>
        <v>4</v>
      </c>
      <c r="H2585" t="s">
        <v>47</v>
      </c>
      <c r="I2585" t="s">
        <v>97</v>
      </c>
      <c r="J2585" t="s">
        <v>98</v>
      </c>
      <c r="K2585" t="s">
        <v>16</v>
      </c>
      <c r="L2585" t="s">
        <v>144</v>
      </c>
      <c r="M2585" s="2">
        <v>30</v>
      </c>
      <c r="N2585" s="2">
        <v>725</v>
      </c>
      <c r="O2585" s="2">
        <v>217500</v>
      </c>
      <c r="P2585" s="2">
        <v>87000</v>
      </c>
      <c r="Q2585" s="8">
        <v>0.4</v>
      </c>
      <c r="R2585" t="s">
        <v>82</v>
      </c>
    </row>
    <row r="2586" spans="1:18" x14ac:dyDescent="0.35">
      <c r="A2586" t="s">
        <v>13</v>
      </c>
      <c r="B2586">
        <v>1185732</v>
      </c>
      <c r="C2586" s="1">
        <v>44216</v>
      </c>
      <c r="D2586">
        <f>YEAR(salesbydate[[#This Row],[Invoice_Date]])</f>
        <v>2021</v>
      </c>
      <c r="E2586">
        <f>MONTH(salesbydate[[#This Row],[Invoice_Date]])</f>
        <v>1</v>
      </c>
      <c r="F2586">
        <f>ROUNDUP(MONTH(salesbydate[[#This Row],[Invoice_Date]])/3,0)</f>
        <v>1</v>
      </c>
      <c r="G2586">
        <f>WEEKNUM(salesbydate[[#This Row],[Invoice_Date]])</f>
        <v>4</v>
      </c>
      <c r="H2586" t="s">
        <v>47</v>
      </c>
      <c r="I2586" t="s">
        <v>97</v>
      </c>
      <c r="J2586" t="s">
        <v>98</v>
      </c>
      <c r="K2586" t="s">
        <v>18</v>
      </c>
      <c r="L2586" t="s">
        <v>144</v>
      </c>
      <c r="M2586" s="2">
        <v>30</v>
      </c>
      <c r="N2586" s="2">
        <v>525</v>
      </c>
      <c r="O2586" s="2">
        <v>157500</v>
      </c>
      <c r="P2586" s="2">
        <v>55125</v>
      </c>
      <c r="Q2586" s="8">
        <v>0.35</v>
      </c>
      <c r="R2586" t="s">
        <v>82</v>
      </c>
    </row>
    <row r="2587" spans="1:18" x14ac:dyDescent="0.35">
      <c r="A2587" t="s">
        <v>13</v>
      </c>
      <c r="B2587">
        <v>1185732</v>
      </c>
      <c r="C2587" s="1">
        <v>44216</v>
      </c>
      <c r="D2587">
        <f>YEAR(salesbydate[[#This Row],[Invoice_Date]])</f>
        <v>2021</v>
      </c>
      <c r="E2587">
        <f>MONTH(salesbydate[[#This Row],[Invoice_Date]])</f>
        <v>1</v>
      </c>
      <c r="F2587">
        <f>ROUNDUP(MONTH(salesbydate[[#This Row],[Invoice_Date]])/3,0)</f>
        <v>1</v>
      </c>
      <c r="G2587">
        <f>WEEKNUM(salesbydate[[#This Row],[Invoice_Date]])</f>
        <v>4</v>
      </c>
      <c r="H2587" t="s">
        <v>47</v>
      </c>
      <c r="I2587" t="s">
        <v>97</v>
      </c>
      <c r="J2587" t="s">
        <v>98</v>
      </c>
      <c r="K2587" t="s">
        <v>19</v>
      </c>
      <c r="L2587" t="s">
        <v>145</v>
      </c>
      <c r="M2587" s="2">
        <v>20</v>
      </c>
      <c r="N2587" s="2">
        <v>525</v>
      </c>
      <c r="O2587" s="2">
        <v>105000</v>
      </c>
      <c r="P2587" s="2">
        <v>42000</v>
      </c>
      <c r="Q2587" s="8">
        <v>0.4</v>
      </c>
      <c r="R2587" t="s">
        <v>82</v>
      </c>
    </row>
    <row r="2588" spans="1:18" x14ac:dyDescent="0.35">
      <c r="A2588" t="s">
        <v>13</v>
      </c>
      <c r="B2588">
        <v>1185732</v>
      </c>
      <c r="C2588" s="1">
        <v>44216</v>
      </c>
      <c r="D2588">
        <f>YEAR(salesbydate[[#This Row],[Invoice_Date]])</f>
        <v>2021</v>
      </c>
      <c r="E2588">
        <f>MONTH(salesbydate[[#This Row],[Invoice_Date]])</f>
        <v>1</v>
      </c>
      <c r="F2588">
        <f>ROUNDUP(MONTH(salesbydate[[#This Row],[Invoice_Date]])/3,0)</f>
        <v>1</v>
      </c>
      <c r="G2588">
        <f>WEEKNUM(salesbydate[[#This Row],[Invoice_Date]])</f>
        <v>4</v>
      </c>
      <c r="H2588" t="s">
        <v>47</v>
      </c>
      <c r="I2588" t="s">
        <v>97</v>
      </c>
      <c r="J2588" t="s">
        <v>98</v>
      </c>
      <c r="K2588" t="s">
        <v>20</v>
      </c>
      <c r="L2588" t="s">
        <v>145</v>
      </c>
      <c r="M2588" s="2">
        <v>25</v>
      </c>
      <c r="N2588" s="2">
        <v>375</v>
      </c>
      <c r="O2588" s="2">
        <v>93750</v>
      </c>
      <c r="P2588" s="2">
        <v>37500</v>
      </c>
      <c r="Q2588" s="8">
        <v>0.4</v>
      </c>
      <c r="R2588" t="s">
        <v>82</v>
      </c>
    </row>
    <row r="2589" spans="1:18" x14ac:dyDescent="0.35">
      <c r="A2589" t="s">
        <v>13</v>
      </c>
      <c r="B2589">
        <v>1185732</v>
      </c>
      <c r="C2589" s="1">
        <v>44216</v>
      </c>
      <c r="D2589">
        <f>YEAR(salesbydate[[#This Row],[Invoice_Date]])</f>
        <v>2021</v>
      </c>
      <c r="E2589">
        <f>MONTH(salesbydate[[#This Row],[Invoice_Date]])</f>
        <v>1</v>
      </c>
      <c r="F2589">
        <f>ROUNDUP(MONTH(salesbydate[[#This Row],[Invoice_Date]])/3,0)</f>
        <v>1</v>
      </c>
      <c r="G2589">
        <f>WEEKNUM(salesbydate[[#This Row],[Invoice_Date]])</f>
        <v>4</v>
      </c>
      <c r="H2589" t="s">
        <v>47</v>
      </c>
      <c r="I2589" t="s">
        <v>97</v>
      </c>
      <c r="J2589" t="s">
        <v>98</v>
      </c>
      <c r="K2589" t="s">
        <v>21</v>
      </c>
      <c r="L2589" t="s">
        <v>144</v>
      </c>
      <c r="M2589" s="2">
        <v>40</v>
      </c>
      <c r="N2589" s="2">
        <v>425</v>
      </c>
      <c r="O2589" s="2">
        <v>170000</v>
      </c>
      <c r="P2589" s="2">
        <v>59500</v>
      </c>
      <c r="Q2589" s="8">
        <v>0.35</v>
      </c>
      <c r="R2589" t="s">
        <v>82</v>
      </c>
    </row>
    <row r="2590" spans="1:18" x14ac:dyDescent="0.35">
      <c r="A2590" t="s">
        <v>13</v>
      </c>
      <c r="B2590">
        <v>1185732</v>
      </c>
      <c r="C2590" s="1">
        <v>44216</v>
      </c>
      <c r="D2590">
        <f>YEAR(salesbydate[[#This Row],[Invoice_Date]])</f>
        <v>2021</v>
      </c>
      <c r="E2590">
        <f>MONTH(salesbydate[[#This Row],[Invoice_Date]])</f>
        <v>1</v>
      </c>
      <c r="F2590">
        <f>ROUNDUP(MONTH(salesbydate[[#This Row],[Invoice_Date]])/3,0)</f>
        <v>1</v>
      </c>
      <c r="G2590">
        <f>WEEKNUM(salesbydate[[#This Row],[Invoice_Date]])</f>
        <v>4</v>
      </c>
      <c r="H2590" t="s">
        <v>47</v>
      </c>
      <c r="I2590" t="s">
        <v>97</v>
      </c>
      <c r="J2590" t="s">
        <v>98</v>
      </c>
      <c r="K2590" t="s">
        <v>22</v>
      </c>
      <c r="L2590" t="s">
        <v>145</v>
      </c>
      <c r="M2590" s="2">
        <v>30</v>
      </c>
      <c r="N2590" s="2">
        <v>525</v>
      </c>
      <c r="O2590" s="2">
        <v>157500</v>
      </c>
      <c r="P2590" s="2">
        <v>78750</v>
      </c>
      <c r="Q2590" s="8">
        <v>0.5</v>
      </c>
      <c r="R2590" t="s">
        <v>82</v>
      </c>
    </row>
    <row r="2591" spans="1:18" x14ac:dyDescent="0.35">
      <c r="A2591" t="s">
        <v>13</v>
      </c>
      <c r="B2591">
        <v>1185732</v>
      </c>
      <c r="C2591" s="1">
        <v>44245</v>
      </c>
      <c r="D2591">
        <f>YEAR(salesbydate[[#This Row],[Invoice_Date]])</f>
        <v>2021</v>
      </c>
      <c r="E2591">
        <f>MONTH(salesbydate[[#This Row],[Invoice_Date]])</f>
        <v>2</v>
      </c>
      <c r="F2591">
        <f>ROUNDUP(MONTH(salesbydate[[#This Row],[Invoice_Date]])/3,0)</f>
        <v>1</v>
      </c>
      <c r="G2591">
        <f>WEEKNUM(salesbydate[[#This Row],[Invoice_Date]])</f>
        <v>8</v>
      </c>
      <c r="H2591" t="s">
        <v>47</v>
      </c>
      <c r="I2591" t="s">
        <v>97</v>
      </c>
      <c r="J2591" t="s">
        <v>98</v>
      </c>
      <c r="K2591" t="s">
        <v>16</v>
      </c>
      <c r="L2591" t="s">
        <v>144</v>
      </c>
      <c r="M2591" s="2">
        <v>30</v>
      </c>
      <c r="N2591" s="2">
        <v>775</v>
      </c>
      <c r="O2591" s="2">
        <v>232500</v>
      </c>
      <c r="P2591" s="2">
        <v>93000</v>
      </c>
      <c r="Q2591" s="8">
        <v>0.4</v>
      </c>
      <c r="R2591" t="s">
        <v>82</v>
      </c>
    </row>
    <row r="2592" spans="1:18" x14ac:dyDescent="0.35">
      <c r="A2592" t="s">
        <v>13</v>
      </c>
      <c r="B2592">
        <v>1185732</v>
      </c>
      <c r="C2592" s="1">
        <v>44245</v>
      </c>
      <c r="D2592">
        <f>YEAR(salesbydate[[#This Row],[Invoice_Date]])</f>
        <v>2021</v>
      </c>
      <c r="E2592">
        <f>MONTH(salesbydate[[#This Row],[Invoice_Date]])</f>
        <v>2</v>
      </c>
      <c r="F2592">
        <f>ROUNDUP(MONTH(salesbydate[[#This Row],[Invoice_Date]])/3,0)</f>
        <v>1</v>
      </c>
      <c r="G2592">
        <f>WEEKNUM(salesbydate[[#This Row],[Invoice_Date]])</f>
        <v>8</v>
      </c>
      <c r="H2592" t="s">
        <v>47</v>
      </c>
      <c r="I2592" t="s">
        <v>97</v>
      </c>
      <c r="J2592" t="s">
        <v>98</v>
      </c>
      <c r="K2592" t="s">
        <v>18</v>
      </c>
      <c r="L2592" t="s">
        <v>144</v>
      </c>
      <c r="M2592" s="2">
        <v>30</v>
      </c>
      <c r="N2592" s="2">
        <v>425</v>
      </c>
      <c r="O2592" s="2">
        <v>127500</v>
      </c>
      <c r="P2592" s="2">
        <v>44625</v>
      </c>
      <c r="Q2592" s="8">
        <v>0.35</v>
      </c>
      <c r="R2592" t="s">
        <v>82</v>
      </c>
    </row>
    <row r="2593" spans="1:18" x14ac:dyDescent="0.35">
      <c r="A2593" t="s">
        <v>13</v>
      </c>
      <c r="B2593">
        <v>1185732</v>
      </c>
      <c r="C2593" s="1">
        <v>44245</v>
      </c>
      <c r="D2593">
        <f>YEAR(salesbydate[[#This Row],[Invoice_Date]])</f>
        <v>2021</v>
      </c>
      <c r="E2593">
        <f>MONTH(salesbydate[[#This Row],[Invoice_Date]])</f>
        <v>2</v>
      </c>
      <c r="F2593">
        <f>ROUNDUP(MONTH(salesbydate[[#This Row],[Invoice_Date]])/3,0)</f>
        <v>1</v>
      </c>
      <c r="G2593">
        <f>WEEKNUM(salesbydate[[#This Row],[Invoice_Date]])</f>
        <v>8</v>
      </c>
      <c r="H2593" t="s">
        <v>47</v>
      </c>
      <c r="I2593" t="s">
        <v>97</v>
      </c>
      <c r="J2593" t="s">
        <v>98</v>
      </c>
      <c r="K2593" t="s">
        <v>19</v>
      </c>
      <c r="L2593" t="s">
        <v>145</v>
      </c>
      <c r="M2593" s="2">
        <v>20</v>
      </c>
      <c r="N2593" s="2">
        <v>475</v>
      </c>
      <c r="O2593" s="2">
        <v>95000</v>
      </c>
      <c r="P2593" s="2">
        <v>38000</v>
      </c>
      <c r="Q2593" s="8">
        <v>0.4</v>
      </c>
      <c r="R2593" t="s">
        <v>82</v>
      </c>
    </row>
    <row r="2594" spans="1:18" x14ac:dyDescent="0.35">
      <c r="A2594" t="s">
        <v>13</v>
      </c>
      <c r="B2594">
        <v>1185732</v>
      </c>
      <c r="C2594" s="1">
        <v>44245</v>
      </c>
      <c r="D2594">
        <f>YEAR(salesbydate[[#This Row],[Invoice_Date]])</f>
        <v>2021</v>
      </c>
      <c r="E2594">
        <f>MONTH(salesbydate[[#This Row],[Invoice_Date]])</f>
        <v>2</v>
      </c>
      <c r="F2594">
        <f>ROUNDUP(MONTH(salesbydate[[#This Row],[Invoice_Date]])/3,0)</f>
        <v>1</v>
      </c>
      <c r="G2594">
        <f>WEEKNUM(salesbydate[[#This Row],[Invoice_Date]])</f>
        <v>8</v>
      </c>
      <c r="H2594" t="s">
        <v>26</v>
      </c>
      <c r="I2594" t="s">
        <v>99</v>
      </c>
      <c r="J2594" t="s">
        <v>100</v>
      </c>
      <c r="K2594" t="s">
        <v>20</v>
      </c>
      <c r="L2594" t="s">
        <v>145</v>
      </c>
      <c r="M2594" s="2">
        <v>25</v>
      </c>
      <c r="N2594" s="2">
        <v>325</v>
      </c>
      <c r="O2594" s="2">
        <v>81250</v>
      </c>
      <c r="P2594" s="2">
        <v>32500</v>
      </c>
      <c r="Q2594" s="8">
        <v>0.4</v>
      </c>
      <c r="R2594" t="s">
        <v>82</v>
      </c>
    </row>
    <row r="2595" spans="1:18" x14ac:dyDescent="0.35">
      <c r="A2595" t="s">
        <v>13</v>
      </c>
      <c r="B2595">
        <v>1185732</v>
      </c>
      <c r="C2595" s="1">
        <v>44245</v>
      </c>
      <c r="D2595">
        <f>YEAR(salesbydate[[#This Row],[Invoice_Date]])</f>
        <v>2021</v>
      </c>
      <c r="E2595">
        <f>MONTH(salesbydate[[#This Row],[Invoice_Date]])</f>
        <v>2</v>
      </c>
      <c r="F2595">
        <f>ROUNDUP(MONTH(salesbydate[[#This Row],[Invoice_Date]])/3,0)</f>
        <v>1</v>
      </c>
      <c r="G2595">
        <f>WEEKNUM(salesbydate[[#This Row],[Invoice_Date]])</f>
        <v>8</v>
      </c>
      <c r="H2595" t="s">
        <v>26</v>
      </c>
      <c r="I2595" t="s">
        <v>99</v>
      </c>
      <c r="J2595" t="s">
        <v>100</v>
      </c>
      <c r="K2595" t="s">
        <v>21</v>
      </c>
      <c r="L2595" t="s">
        <v>144</v>
      </c>
      <c r="M2595" s="2">
        <v>40</v>
      </c>
      <c r="N2595" s="2">
        <v>400</v>
      </c>
      <c r="O2595" s="2">
        <v>160000</v>
      </c>
      <c r="P2595" s="2">
        <v>56000</v>
      </c>
      <c r="Q2595" s="8">
        <v>0.35</v>
      </c>
      <c r="R2595" t="s">
        <v>82</v>
      </c>
    </row>
    <row r="2596" spans="1:18" x14ac:dyDescent="0.35">
      <c r="A2596" t="s">
        <v>13</v>
      </c>
      <c r="B2596">
        <v>1185732</v>
      </c>
      <c r="C2596" s="1">
        <v>44245</v>
      </c>
      <c r="D2596">
        <f>YEAR(salesbydate[[#This Row],[Invoice_Date]])</f>
        <v>2021</v>
      </c>
      <c r="E2596">
        <f>MONTH(salesbydate[[#This Row],[Invoice_Date]])</f>
        <v>2</v>
      </c>
      <c r="F2596">
        <f>ROUNDUP(MONTH(salesbydate[[#This Row],[Invoice_Date]])/3,0)</f>
        <v>1</v>
      </c>
      <c r="G2596">
        <f>WEEKNUM(salesbydate[[#This Row],[Invoice_Date]])</f>
        <v>8</v>
      </c>
      <c r="H2596" t="s">
        <v>26</v>
      </c>
      <c r="I2596" t="s">
        <v>99</v>
      </c>
      <c r="J2596" t="s">
        <v>100</v>
      </c>
      <c r="K2596" t="s">
        <v>22</v>
      </c>
      <c r="L2596" t="s">
        <v>145</v>
      </c>
      <c r="M2596" s="2">
        <v>25</v>
      </c>
      <c r="N2596" s="2">
        <v>500</v>
      </c>
      <c r="O2596" s="2">
        <v>125000</v>
      </c>
      <c r="P2596" s="2">
        <v>62500</v>
      </c>
      <c r="Q2596" s="8">
        <v>0.5</v>
      </c>
      <c r="R2596" t="s">
        <v>82</v>
      </c>
    </row>
    <row r="2597" spans="1:18" x14ac:dyDescent="0.35">
      <c r="A2597" t="s">
        <v>13</v>
      </c>
      <c r="B2597">
        <v>1185732</v>
      </c>
      <c r="C2597" s="1">
        <v>44271</v>
      </c>
      <c r="D2597">
        <f>YEAR(salesbydate[[#This Row],[Invoice_Date]])</f>
        <v>2021</v>
      </c>
      <c r="E2597">
        <f>MONTH(salesbydate[[#This Row],[Invoice_Date]])</f>
        <v>3</v>
      </c>
      <c r="F2597">
        <f>ROUNDUP(MONTH(salesbydate[[#This Row],[Invoice_Date]])/3,0)</f>
        <v>1</v>
      </c>
      <c r="G2597">
        <f>WEEKNUM(salesbydate[[#This Row],[Invoice_Date]])</f>
        <v>12</v>
      </c>
      <c r="H2597" t="s">
        <v>26</v>
      </c>
      <c r="I2597" t="s">
        <v>99</v>
      </c>
      <c r="J2597" t="s">
        <v>100</v>
      </c>
      <c r="K2597" t="s">
        <v>16</v>
      </c>
      <c r="L2597" t="s">
        <v>144</v>
      </c>
      <c r="M2597" s="2">
        <v>25</v>
      </c>
      <c r="N2597" s="2">
        <v>720</v>
      </c>
      <c r="O2597" s="2">
        <v>180000</v>
      </c>
      <c r="P2597" s="2">
        <v>72000</v>
      </c>
      <c r="Q2597" s="8">
        <v>0.4</v>
      </c>
      <c r="R2597" t="s">
        <v>82</v>
      </c>
    </row>
    <row r="2598" spans="1:18" x14ac:dyDescent="0.35">
      <c r="A2598" t="s">
        <v>13</v>
      </c>
      <c r="B2598">
        <v>1185732</v>
      </c>
      <c r="C2598" s="1">
        <v>44271</v>
      </c>
      <c r="D2598">
        <f>YEAR(salesbydate[[#This Row],[Invoice_Date]])</f>
        <v>2021</v>
      </c>
      <c r="E2598">
        <f>MONTH(salesbydate[[#This Row],[Invoice_Date]])</f>
        <v>3</v>
      </c>
      <c r="F2598">
        <f>ROUNDUP(MONTH(salesbydate[[#This Row],[Invoice_Date]])/3,0)</f>
        <v>1</v>
      </c>
      <c r="G2598">
        <f>WEEKNUM(salesbydate[[#This Row],[Invoice_Date]])</f>
        <v>12</v>
      </c>
      <c r="H2598" t="s">
        <v>26</v>
      </c>
      <c r="I2598" t="s">
        <v>99</v>
      </c>
      <c r="J2598" t="s">
        <v>100</v>
      </c>
      <c r="K2598" t="s">
        <v>18</v>
      </c>
      <c r="L2598" t="s">
        <v>144</v>
      </c>
      <c r="M2598" s="2">
        <v>25</v>
      </c>
      <c r="N2598" s="2">
        <v>400</v>
      </c>
      <c r="O2598" s="2">
        <v>100000</v>
      </c>
      <c r="P2598" s="2">
        <v>35000</v>
      </c>
      <c r="Q2598" s="8">
        <v>0.35</v>
      </c>
      <c r="R2598" t="s">
        <v>82</v>
      </c>
    </row>
    <row r="2599" spans="1:18" x14ac:dyDescent="0.35">
      <c r="A2599" t="s">
        <v>13</v>
      </c>
      <c r="B2599">
        <v>1185732</v>
      </c>
      <c r="C2599" s="1">
        <v>44271</v>
      </c>
      <c r="D2599">
        <f>YEAR(salesbydate[[#This Row],[Invoice_Date]])</f>
        <v>2021</v>
      </c>
      <c r="E2599">
        <f>MONTH(salesbydate[[#This Row],[Invoice_Date]])</f>
        <v>3</v>
      </c>
      <c r="F2599">
        <f>ROUNDUP(MONTH(salesbydate[[#This Row],[Invoice_Date]])/3,0)</f>
        <v>1</v>
      </c>
      <c r="G2599">
        <f>WEEKNUM(salesbydate[[#This Row],[Invoice_Date]])</f>
        <v>12</v>
      </c>
      <c r="H2599" t="s">
        <v>26</v>
      </c>
      <c r="I2599" t="s">
        <v>99</v>
      </c>
      <c r="J2599" t="s">
        <v>100</v>
      </c>
      <c r="K2599" t="s">
        <v>19</v>
      </c>
      <c r="L2599" t="s">
        <v>145</v>
      </c>
      <c r="M2599" s="2">
        <v>15</v>
      </c>
      <c r="N2599" s="2">
        <v>425</v>
      </c>
      <c r="O2599" s="2">
        <v>63750</v>
      </c>
      <c r="P2599" s="2">
        <v>25500</v>
      </c>
      <c r="Q2599" s="8">
        <v>0.4</v>
      </c>
      <c r="R2599" t="s">
        <v>82</v>
      </c>
    </row>
    <row r="2600" spans="1:18" x14ac:dyDescent="0.35">
      <c r="A2600" t="s">
        <v>13</v>
      </c>
      <c r="B2600">
        <v>1185732</v>
      </c>
      <c r="C2600" s="1">
        <v>44271</v>
      </c>
      <c r="D2600">
        <f>YEAR(salesbydate[[#This Row],[Invoice_Date]])</f>
        <v>2021</v>
      </c>
      <c r="E2600">
        <f>MONTH(salesbydate[[#This Row],[Invoice_Date]])</f>
        <v>3</v>
      </c>
      <c r="F2600">
        <f>ROUNDUP(MONTH(salesbydate[[#This Row],[Invoice_Date]])/3,0)</f>
        <v>1</v>
      </c>
      <c r="G2600">
        <f>WEEKNUM(salesbydate[[#This Row],[Invoice_Date]])</f>
        <v>12</v>
      </c>
      <c r="H2600" t="s">
        <v>26</v>
      </c>
      <c r="I2600" t="s">
        <v>99</v>
      </c>
      <c r="J2600" t="s">
        <v>100</v>
      </c>
      <c r="K2600" t="s">
        <v>20</v>
      </c>
      <c r="L2600" t="s">
        <v>145</v>
      </c>
      <c r="M2600" s="2">
        <v>20</v>
      </c>
      <c r="N2600" s="2">
        <v>275</v>
      </c>
      <c r="O2600" s="2">
        <v>55000</v>
      </c>
      <c r="P2600" s="2">
        <v>22000</v>
      </c>
      <c r="Q2600" s="8">
        <v>0.4</v>
      </c>
      <c r="R2600" t="s">
        <v>82</v>
      </c>
    </row>
    <row r="2601" spans="1:18" x14ac:dyDescent="0.35">
      <c r="A2601" t="s">
        <v>13</v>
      </c>
      <c r="B2601">
        <v>1185732</v>
      </c>
      <c r="C2601" s="1">
        <v>44271</v>
      </c>
      <c r="D2601">
        <f>YEAR(salesbydate[[#This Row],[Invoice_Date]])</f>
        <v>2021</v>
      </c>
      <c r="E2601">
        <f>MONTH(salesbydate[[#This Row],[Invoice_Date]])</f>
        <v>3</v>
      </c>
      <c r="F2601">
        <f>ROUNDUP(MONTH(salesbydate[[#This Row],[Invoice_Date]])/3,0)</f>
        <v>1</v>
      </c>
      <c r="G2601">
        <f>WEEKNUM(salesbydate[[#This Row],[Invoice_Date]])</f>
        <v>12</v>
      </c>
      <c r="H2601" t="s">
        <v>26</v>
      </c>
      <c r="I2601" t="s">
        <v>99</v>
      </c>
      <c r="J2601" t="s">
        <v>100</v>
      </c>
      <c r="K2601" t="s">
        <v>21</v>
      </c>
      <c r="L2601" t="s">
        <v>144</v>
      </c>
      <c r="M2601" s="2">
        <v>35</v>
      </c>
      <c r="N2601" s="2">
        <v>325</v>
      </c>
      <c r="O2601" s="2">
        <v>113750</v>
      </c>
      <c r="P2601" s="2">
        <v>39813</v>
      </c>
      <c r="Q2601" s="8">
        <v>0.35</v>
      </c>
      <c r="R2601" t="s">
        <v>82</v>
      </c>
    </row>
    <row r="2602" spans="1:18" x14ac:dyDescent="0.35">
      <c r="A2602" t="s">
        <v>13</v>
      </c>
      <c r="B2602">
        <v>1185732</v>
      </c>
      <c r="C2602" s="1">
        <v>44271</v>
      </c>
      <c r="D2602">
        <f>YEAR(salesbydate[[#This Row],[Invoice_Date]])</f>
        <v>2021</v>
      </c>
      <c r="E2602">
        <f>MONTH(salesbydate[[#This Row],[Invoice_Date]])</f>
        <v>3</v>
      </c>
      <c r="F2602">
        <f>ROUNDUP(MONTH(salesbydate[[#This Row],[Invoice_Date]])/3,0)</f>
        <v>1</v>
      </c>
      <c r="G2602">
        <f>WEEKNUM(salesbydate[[#This Row],[Invoice_Date]])</f>
        <v>12</v>
      </c>
      <c r="H2602" t="s">
        <v>26</v>
      </c>
      <c r="I2602" t="s">
        <v>99</v>
      </c>
      <c r="J2602" t="s">
        <v>100</v>
      </c>
      <c r="K2602" t="s">
        <v>22</v>
      </c>
      <c r="L2602" t="s">
        <v>145</v>
      </c>
      <c r="M2602" s="2">
        <v>25</v>
      </c>
      <c r="N2602" s="2">
        <v>425</v>
      </c>
      <c r="O2602" s="2">
        <v>106250</v>
      </c>
      <c r="P2602" s="2">
        <v>53125</v>
      </c>
      <c r="Q2602" s="8">
        <v>0.5</v>
      </c>
      <c r="R2602" t="s">
        <v>82</v>
      </c>
    </row>
    <row r="2603" spans="1:18" x14ac:dyDescent="0.35">
      <c r="A2603" t="s">
        <v>13</v>
      </c>
      <c r="B2603">
        <v>1185732</v>
      </c>
      <c r="C2603" s="1">
        <v>44303</v>
      </c>
      <c r="D2603">
        <f>YEAR(salesbydate[[#This Row],[Invoice_Date]])</f>
        <v>2021</v>
      </c>
      <c r="E2603">
        <f>MONTH(salesbydate[[#This Row],[Invoice_Date]])</f>
        <v>4</v>
      </c>
      <c r="F2603">
        <f>ROUNDUP(MONTH(salesbydate[[#This Row],[Invoice_Date]])/3,0)</f>
        <v>2</v>
      </c>
      <c r="G2603">
        <f>WEEKNUM(salesbydate[[#This Row],[Invoice_Date]])</f>
        <v>16</v>
      </c>
      <c r="H2603" t="s">
        <v>26</v>
      </c>
      <c r="I2603" t="s">
        <v>99</v>
      </c>
      <c r="J2603" t="s">
        <v>100</v>
      </c>
      <c r="K2603" t="s">
        <v>16</v>
      </c>
      <c r="L2603" t="s">
        <v>144</v>
      </c>
      <c r="M2603" s="2">
        <v>25</v>
      </c>
      <c r="N2603" s="2">
        <v>675</v>
      </c>
      <c r="O2603" s="2">
        <v>168750</v>
      </c>
      <c r="P2603" s="2">
        <v>67500</v>
      </c>
      <c r="Q2603" s="8">
        <v>0.4</v>
      </c>
      <c r="R2603" t="s">
        <v>82</v>
      </c>
    </row>
    <row r="2604" spans="1:18" x14ac:dyDescent="0.35">
      <c r="A2604" t="s">
        <v>13</v>
      </c>
      <c r="B2604">
        <v>1185732</v>
      </c>
      <c r="C2604" s="1">
        <v>44303</v>
      </c>
      <c r="D2604">
        <f>YEAR(salesbydate[[#This Row],[Invoice_Date]])</f>
        <v>2021</v>
      </c>
      <c r="E2604">
        <f>MONTH(salesbydate[[#This Row],[Invoice_Date]])</f>
        <v>4</v>
      </c>
      <c r="F2604">
        <f>ROUNDUP(MONTH(salesbydate[[#This Row],[Invoice_Date]])/3,0)</f>
        <v>2</v>
      </c>
      <c r="G2604">
        <f>WEEKNUM(salesbydate[[#This Row],[Invoice_Date]])</f>
        <v>16</v>
      </c>
      <c r="H2604" t="s">
        <v>26</v>
      </c>
      <c r="I2604" t="s">
        <v>99</v>
      </c>
      <c r="J2604" t="s">
        <v>100</v>
      </c>
      <c r="K2604" t="s">
        <v>18</v>
      </c>
      <c r="L2604" t="s">
        <v>144</v>
      </c>
      <c r="M2604" s="2">
        <v>25</v>
      </c>
      <c r="N2604" s="2">
        <v>375</v>
      </c>
      <c r="O2604" s="2">
        <v>93750</v>
      </c>
      <c r="P2604" s="2">
        <v>32813</v>
      </c>
      <c r="Q2604" s="8">
        <v>0.35</v>
      </c>
      <c r="R2604" t="s">
        <v>82</v>
      </c>
    </row>
    <row r="2605" spans="1:18" x14ac:dyDescent="0.35">
      <c r="A2605" t="s">
        <v>13</v>
      </c>
      <c r="B2605">
        <v>1185732</v>
      </c>
      <c r="C2605" s="1">
        <v>44303</v>
      </c>
      <c r="D2605">
        <f>YEAR(salesbydate[[#This Row],[Invoice_Date]])</f>
        <v>2021</v>
      </c>
      <c r="E2605">
        <f>MONTH(salesbydate[[#This Row],[Invoice_Date]])</f>
        <v>4</v>
      </c>
      <c r="F2605">
        <f>ROUNDUP(MONTH(salesbydate[[#This Row],[Invoice_Date]])/3,0)</f>
        <v>2</v>
      </c>
      <c r="G2605">
        <f>WEEKNUM(salesbydate[[#This Row],[Invoice_Date]])</f>
        <v>16</v>
      </c>
      <c r="H2605" t="s">
        <v>26</v>
      </c>
      <c r="I2605" t="s">
        <v>99</v>
      </c>
      <c r="J2605" t="s">
        <v>100</v>
      </c>
      <c r="K2605" t="s">
        <v>19</v>
      </c>
      <c r="L2605" t="s">
        <v>145</v>
      </c>
      <c r="M2605" s="2">
        <v>15</v>
      </c>
      <c r="N2605" s="2">
        <v>375</v>
      </c>
      <c r="O2605" s="2">
        <v>56250</v>
      </c>
      <c r="P2605" s="2">
        <v>22500</v>
      </c>
      <c r="Q2605" s="8">
        <v>0.4</v>
      </c>
      <c r="R2605" t="s">
        <v>82</v>
      </c>
    </row>
    <row r="2606" spans="1:18" x14ac:dyDescent="0.35">
      <c r="A2606" t="s">
        <v>13</v>
      </c>
      <c r="B2606">
        <v>1185732</v>
      </c>
      <c r="C2606" s="1">
        <v>44303</v>
      </c>
      <c r="D2606">
        <f>YEAR(salesbydate[[#This Row],[Invoice_Date]])</f>
        <v>2021</v>
      </c>
      <c r="E2606">
        <f>MONTH(salesbydate[[#This Row],[Invoice_Date]])</f>
        <v>4</v>
      </c>
      <c r="F2606">
        <f>ROUNDUP(MONTH(salesbydate[[#This Row],[Invoice_Date]])/3,0)</f>
        <v>2</v>
      </c>
      <c r="G2606">
        <f>WEEKNUM(salesbydate[[#This Row],[Invoice_Date]])</f>
        <v>16</v>
      </c>
      <c r="H2606" t="s">
        <v>26</v>
      </c>
      <c r="I2606" t="s">
        <v>99</v>
      </c>
      <c r="J2606" t="s">
        <v>100</v>
      </c>
      <c r="K2606" t="s">
        <v>20</v>
      </c>
      <c r="L2606" t="s">
        <v>145</v>
      </c>
      <c r="M2606" s="2">
        <v>20</v>
      </c>
      <c r="N2606" s="2">
        <v>300</v>
      </c>
      <c r="O2606" s="2">
        <v>60000</v>
      </c>
      <c r="P2606" s="2">
        <v>24000</v>
      </c>
      <c r="Q2606" s="8">
        <v>0.4</v>
      </c>
      <c r="R2606" t="s">
        <v>82</v>
      </c>
    </row>
    <row r="2607" spans="1:18" x14ac:dyDescent="0.35">
      <c r="A2607" t="s">
        <v>13</v>
      </c>
      <c r="B2607">
        <v>1185732</v>
      </c>
      <c r="C2607" s="1">
        <v>44303</v>
      </c>
      <c r="D2607">
        <f>YEAR(salesbydate[[#This Row],[Invoice_Date]])</f>
        <v>2021</v>
      </c>
      <c r="E2607">
        <f>MONTH(salesbydate[[#This Row],[Invoice_Date]])</f>
        <v>4</v>
      </c>
      <c r="F2607">
        <f>ROUNDUP(MONTH(salesbydate[[#This Row],[Invoice_Date]])/3,0)</f>
        <v>2</v>
      </c>
      <c r="G2607">
        <f>WEEKNUM(salesbydate[[#This Row],[Invoice_Date]])</f>
        <v>16</v>
      </c>
      <c r="H2607" t="s">
        <v>26</v>
      </c>
      <c r="I2607" t="s">
        <v>99</v>
      </c>
      <c r="J2607" t="s">
        <v>100</v>
      </c>
      <c r="K2607" t="s">
        <v>21</v>
      </c>
      <c r="L2607" t="s">
        <v>144</v>
      </c>
      <c r="M2607" s="2">
        <v>40</v>
      </c>
      <c r="N2607" s="2">
        <v>325</v>
      </c>
      <c r="O2607" s="2">
        <v>130000</v>
      </c>
      <c r="P2607" s="2">
        <v>45500</v>
      </c>
      <c r="Q2607" s="8">
        <v>0.35</v>
      </c>
      <c r="R2607" t="s">
        <v>82</v>
      </c>
    </row>
    <row r="2608" spans="1:18" x14ac:dyDescent="0.35">
      <c r="A2608" t="s">
        <v>13</v>
      </c>
      <c r="B2608">
        <v>1185732</v>
      </c>
      <c r="C2608" s="1">
        <v>44303</v>
      </c>
      <c r="D2608">
        <f>YEAR(salesbydate[[#This Row],[Invoice_Date]])</f>
        <v>2021</v>
      </c>
      <c r="E2608">
        <f>MONTH(salesbydate[[#This Row],[Invoice_Date]])</f>
        <v>4</v>
      </c>
      <c r="F2608">
        <f>ROUNDUP(MONTH(salesbydate[[#This Row],[Invoice_Date]])/3,0)</f>
        <v>2</v>
      </c>
      <c r="G2608">
        <f>WEEKNUM(salesbydate[[#This Row],[Invoice_Date]])</f>
        <v>16</v>
      </c>
      <c r="H2608" t="s">
        <v>26</v>
      </c>
      <c r="I2608" t="s">
        <v>99</v>
      </c>
      <c r="J2608" t="s">
        <v>100</v>
      </c>
      <c r="K2608" t="s">
        <v>22</v>
      </c>
      <c r="L2608" t="s">
        <v>145</v>
      </c>
      <c r="M2608" s="2">
        <v>30</v>
      </c>
      <c r="N2608" s="2">
        <v>475</v>
      </c>
      <c r="O2608" s="2">
        <v>142500</v>
      </c>
      <c r="P2608" s="2">
        <v>71250</v>
      </c>
      <c r="Q2608" s="8">
        <v>0.5</v>
      </c>
      <c r="R2608" t="s">
        <v>82</v>
      </c>
    </row>
    <row r="2609" spans="1:18" x14ac:dyDescent="0.35">
      <c r="A2609" t="s">
        <v>13</v>
      </c>
      <c r="B2609">
        <v>1185732</v>
      </c>
      <c r="C2609" s="1">
        <v>44332</v>
      </c>
      <c r="D2609">
        <f>YEAR(salesbydate[[#This Row],[Invoice_Date]])</f>
        <v>2021</v>
      </c>
      <c r="E2609">
        <f>MONTH(salesbydate[[#This Row],[Invoice_Date]])</f>
        <v>5</v>
      </c>
      <c r="F2609">
        <f>ROUNDUP(MONTH(salesbydate[[#This Row],[Invoice_Date]])/3,0)</f>
        <v>2</v>
      </c>
      <c r="G2609">
        <f>WEEKNUM(salesbydate[[#This Row],[Invoice_Date]])</f>
        <v>21</v>
      </c>
      <c r="H2609" t="s">
        <v>26</v>
      </c>
      <c r="I2609" t="s">
        <v>99</v>
      </c>
      <c r="J2609" t="s">
        <v>100</v>
      </c>
      <c r="K2609" t="s">
        <v>16</v>
      </c>
      <c r="L2609" t="s">
        <v>144</v>
      </c>
      <c r="M2609" s="2">
        <v>40</v>
      </c>
      <c r="N2609" s="2">
        <v>745</v>
      </c>
      <c r="O2609" s="2">
        <v>298000</v>
      </c>
      <c r="P2609" s="2">
        <v>119200</v>
      </c>
      <c r="Q2609" s="8">
        <v>0.4</v>
      </c>
      <c r="R2609" t="s">
        <v>82</v>
      </c>
    </row>
    <row r="2610" spans="1:18" x14ac:dyDescent="0.35">
      <c r="A2610" t="s">
        <v>13</v>
      </c>
      <c r="B2610">
        <v>1185732</v>
      </c>
      <c r="C2610" s="1">
        <v>44332</v>
      </c>
      <c r="D2610">
        <f>YEAR(salesbydate[[#This Row],[Invoice_Date]])</f>
        <v>2021</v>
      </c>
      <c r="E2610">
        <f>MONTH(salesbydate[[#This Row],[Invoice_Date]])</f>
        <v>5</v>
      </c>
      <c r="F2610">
        <f>ROUNDUP(MONTH(salesbydate[[#This Row],[Invoice_Date]])/3,0)</f>
        <v>2</v>
      </c>
      <c r="G2610">
        <f>WEEKNUM(salesbydate[[#This Row],[Invoice_Date]])</f>
        <v>21</v>
      </c>
      <c r="H2610" t="s">
        <v>26</v>
      </c>
      <c r="I2610" t="s">
        <v>99</v>
      </c>
      <c r="J2610" t="s">
        <v>100</v>
      </c>
      <c r="K2610" t="s">
        <v>18</v>
      </c>
      <c r="L2610" t="s">
        <v>144</v>
      </c>
      <c r="M2610" s="2">
        <v>40</v>
      </c>
      <c r="N2610" s="2">
        <v>450</v>
      </c>
      <c r="O2610" s="2">
        <v>180000</v>
      </c>
      <c r="P2610" s="2">
        <v>63000</v>
      </c>
      <c r="Q2610" s="8">
        <v>0.35</v>
      </c>
      <c r="R2610" t="s">
        <v>82</v>
      </c>
    </row>
    <row r="2611" spans="1:18" x14ac:dyDescent="0.35">
      <c r="A2611" t="s">
        <v>13</v>
      </c>
      <c r="B2611">
        <v>1185732</v>
      </c>
      <c r="C2611" s="1">
        <v>44332</v>
      </c>
      <c r="D2611">
        <f>YEAR(salesbydate[[#This Row],[Invoice_Date]])</f>
        <v>2021</v>
      </c>
      <c r="E2611">
        <f>MONTH(salesbydate[[#This Row],[Invoice_Date]])</f>
        <v>5</v>
      </c>
      <c r="F2611">
        <f>ROUNDUP(MONTH(salesbydate[[#This Row],[Invoice_Date]])/3,0)</f>
        <v>2</v>
      </c>
      <c r="G2611">
        <f>WEEKNUM(salesbydate[[#This Row],[Invoice_Date]])</f>
        <v>21</v>
      </c>
      <c r="H2611" t="s">
        <v>26</v>
      </c>
      <c r="I2611" t="s">
        <v>99</v>
      </c>
      <c r="J2611" t="s">
        <v>100</v>
      </c>
      <c r="K2611" t="s">
        <v>19</v>
      </c>
      <c r="L2611" t="s">
        <v>145</v>
      </c>
      <c r="M2611" s="2">
        <v>35</v>
      </c>
      <c r="N2611" s="2">
        <v>425</v>
      </c>
      <c r="O2611" s="2">
        <v>148750</v>
      </c>
      <c r="P2611" s="2">
        <v>59500</v>
      </c>
      <c r="Q2611" s="8">
        <v>0.4</v>
      </c>
      <c r="R2611" t="s">
        <v>82</v>
      </c>
    </row>
    <row r="2612" spans="1:18" x14ac:dyDescent="0.35">
      <c r="A2612" t="s">
        <v>13</v>
      </c>
      <c r="B2612">
        <v>1185732</v>
      </c>
      <c r="C2612" s="1">
        <v>44332</v>
      </c>
      <c r="D2612">
        <f>YEAR(salesbydate[[#This Row],[Invoice_Date]])</f>
        <v>2021</v>
      </c>
      <c r="E2612">
        <f>MONTH(salesbydate[[#This Row],[Invoice_Date]])</f>
        <v>5</v>
      </c>
      <c r="F2612">
        <f>ROUNDUP(MONTH(salesbydate[[#This Row],[Invoice_Date]])/3,0)</f>
        <v>2</v>
      </c>
      <c r="G2612">
        <f>WEEKNUM(salesbydate[[#This Row],[Invoice_Date]])</f>
        <v>21</v>
      </c>
      <c r="H2612" t="s">
        <v>26</v>
      </c>
      <c r="I2612" t="s">
        <v>99</v>
      </c>
      <c r="J2612" t="s">
        <v>100</v>
      </c>
      <c r="K2612" t="s">
        <v>20</v>
      </c>
      <c r="L2612" t="s">
        <v>145</v>
      </c>
      <c r="M2612" s="2">
        <v>35</v>
      </c>
      <c r="N2612" s="2">
        <v>375</v>
      </c>
      <c r="O2612" s="2">
        <v>131250</v>
      </c>
      <c r="P2612" s="2">
        <v>52500</v>
      </c>
      <c r="Q2612" s="8">
        <v>0.4</v>
      </c>
      <c r="R2612" t="s">
        <v>82</v>
      </c>
    </row>
    <row r="2613" spans="1:18" x14ac:dyDescent="0.35">
      <c r="A2613" t="s">
        <v>13</v>
      </c>
      <c r="B2613">
        <v>1185732</v>
      </c>
      <c r="C2613" s="1">
        <v>44332</v>
      </c>
      <c r="D2613">
        <f>YEAR(salesbydate[[#This Row],[Invoice_Date]])</f>
        <v>2021</v>
      </c>
      <c r="E2613">
        <f>MONTH(salesbydate[[#This Row],[Invoice_Date]])</f>
        <v>5</v>
      </c>
      <c r="F2613">
        <f>ROUNDUP(MONTH(salesbydate[[#This Row],[Invoice_Date]])/3,0)</f>
        <v>2</v>
      </c>
      <c r="G2613">
        <f>WEEKNUM(salesbydate[[#This Row],[Invoice_Date]])</f>
        <v>21</v>
      </c>
      <c r="H2613" t="s">
        <v>26</v>
      </c>
      <c r="I2613" t="s">
        <v>99</v>
      </c>
      <c r="J2613" t="s">
        <v>100</v>
      </c>
      <c r="K2613" t="s">
        <v>21</v>
      </c>
      <c r="L2613" t="s">
        <v>144</v>
      </c>
      <c r="M2613" s="2">
        <v>45</v>
      </c>
      <c r="N2613" s="2">
        <v>400</v>
      </c>
      <c r="O2613" s="2">
        <v>180000</v>
      </c>
      <c r="P2613" s="2">
        <v>63000</v>
      </c>
      <c r="Q2613" s="8">
        <v>0.35</v>
      </c>
      <c r="R2613" t="s">
        <v>82</v>
      </c>
    </row>
    <row r="2614" spans="1:18" x14ac:dyDescent="0.35">
      <c r="A2614" t="s">
        <v>13</v>
      </c>
      <c r="B2614">
        <v>1185732</v>
      </c>
      <c r="C2614" s="1">
        <v>44332</v>
      </c>
      <c r="D2614">
        <f>YEAR(salesbydate[[#This Row],[Invoice_Date]])</f>
        <v>2021</v>
      </c>
      <c r="E2614">
        <f>MONTH(salesbydate[[#This Row],[Invoice_Date]])</f>
        <v>5</v>
      </c>
      <c r="F2614">
        <f>ROUNDUP(MONTH(salesbydate[[#This Row],[Invoice_Date]])/3,0)</f>
        <v>2</v>
      </c>
      <c r="G2614">
        <f>WEEKNUM(salesbydate[[#This Row],[Invoice_Date]])</f>
        <v>21</v>
      </c>
      <c r="H2614" t="s">
        <v>26</v>
      </c>
      <c r="I2614" t="s">
        <v>99</v>
      </c>
      <c r="J2614" t="s">
        <v>100</v>
      </c>
      <c r="K2614" t="s">
        <v>22</v>
      </c>
      <c r="L2614" t="s">
        <v>145</v>
      </c>
      <c r="M2614" s="2">
        <v>50</v>
      </c>
      <c r="N2614" s="2">
        <v>500</v>
      </c>
      <c r="O2614" s="2">
        <v>250000</v>
      </c>
      <c r="P2614" s="2">
        <v>125000</v>
      </c>
      <c r="Q2614" s="8">
        <v>0.5</v>
      </c>
      <c r="R2614" t="s">
        <v>82</v>
      </c>
    </row>
    <row r="2615" spans="1:18" x14ac:dyDescent="0.35">
      <c r="A2615" t="s">
        <v>13</v>
      </c>
      <c r="B2615">
        <v>1185732</v>
      </c>
      <c r="C2615" s="1">
        <v>44365</v>
      </c>
      <c r="D2615">
        <f>YEAR(salesbydate[[#This Row],[Invoice_Date]])</f>
        <v>2021</v>
      </c>
      <c r="E2615">
        <f>MONTH(salesbydate[[#This Row],[Invoice_Date]])</f>
        <v>6</v>
      </c>
      <c r="F2615">
        <f>ROUNDUP(MONTH(salesbydate[[#This Row],[Invoice_Date]])/3,0)</f>
        <v>2</v>
      </c>
      <c r="G2615">
        <f>WEEKNUM(salesbydate[[#This Row],[Invoice_Date]])</f>
        <v>25</v>
      </c>
      <c r="H2615" t="s">
        <v>26</v>
      </c>
      <c r="I2615" t="s">
        <v>99</v>
      </c>
      <c r="J2615" t="s">
        <v>100</v>
      </c>
      <c r="K2615" t="s">
        <v>16</v>
      </c>
      <c r="L2615" t="s">
        <v>144</v>
      </c>
      <c r="M2615" s="2">
        <v>45</v>
      </c>
      <c r="N2615" s="2">
        <v>750</v>
      </c>
      <c r="O2615" s="2">
        <v>337500</v>
      </c>
      <c r="P2615" s="2">
        <v>135000</v>
      </c>
      <c r="Q2615" s="8">
        <v>0.4</v>
      </c>
      <c r="R2615" t="s">
        <v>82</v>
      </c>
    </row>
    <row r="2616" spans="1:18" x14ac:dyDescent="0.35">
      <c r="A2616" t="s">
        <v>13</v>
      </c>
      <c r="B2616">
        <v>1185732</v>
      </c>
      <c r="C2616" s="1">
        <v>44365</v>
      </c>
      <c r="D2616">
        <f>YEAR(salesbydate[[#This Row],[Invoice_Date]])</f>
        <v>2021</v>
      </c>
      <c r="E2616">
        <f>MONTH(salesbydate[[#This Row],[Invoice_Date]])</f>
        <v>6</v>
      </c>
      <c r="F2616">
        <f>ROUNDUP(MONTH(salesbydate[[#This Row],[Invoice_Date]])/3,0)</f>
        <v>2</v>
      </c>
      <c r="G2616">
        <f>WEEKNUM(salesbydate[[#This Row],[Invoice_Date]])</f>
        <v>25</v>
      </c>
      <c r="H2616" t="s">
        <v>26</v>
      </c>
      <c r="I2616" t="s">
        <v>99</v>
      </c>
      <c r="J2616" t="s">
        <v>100</v>
      </c>
      <c r="K2616" t="s">
        <v>18</v>
      </c>
      <c r="L2616" t="s">
        <v>144</v>
      </c>
      <c r="M2616" s="2">
        <v>40</v>
      </c>
      <c r="N2616" s="2">
        <v>500</v>
      </c>
      <c r="O2616" s="2">
        <v>200000</v>
      </c>
      <c r="P2616" s="2">
        <v>70000</v>
      </c>
      <c r="Q2616" s="8">
        <v>0.35</v>
      </c>
      <c r="R2616" t="s">
        <v>82</v>
      </c>
    </row>
    <row r="2617" spans="1:18" x14ac:dyDescent="0.35">
      <c r="A2617" t="s">
        <v>13</v>
      </c>
      <c r="B2617">
        <v>1185732</v>
      </c>
      <c r="C2617" s="1">
        <v>44365</v>
      </c>
      <c r="D2617">
        <f>YEAR(salesbydate[[#This Row],[Invoice_Date]])</f>
        <v>2021</v>
      </c>
      <c r="E2617">
        <f>MONTH(salesbydate[[#This Row],[Invoice_Date]])</f>
        <v>6</v>
      </c>
      <c r="F2617">
        <f>ROUNDUP(MONTH(salesbydate[[#This Row],[Invoice_Date]])/3,0)</f>
        <v>2</v>
      </c>
      <c r="G2617">
        <f>WEEKNUM(salesbydate[[#This Row],[Invoice_Date]])</f>
        <v>25</v>
      </c>
      <c r="H2617" t="s">
        <v>26</v>
      </c>
      <c r="I2617" t="s">
        <v>99</v>
      </c>
      <c r="J2617" t="s">
        <v>100</v>
      </c>
      <c r="K2617" t="s">
        <v>19</v>
      </c>
      <c r="L2617" t="s">
        <v>145</v>
      </c>
      <c r="M2617" s="2">
        <v>45</v>
      </c>
      <c r="N2617" s="2">
        <v>475</v>
      </c>
      <c r="O2617" s="2">
        <v>213750</v>
      </c>
      <c r="P2617" s="2">
        <v>85500</v>
      </c>
      <c r="Q2617" s="8">
        <v>0.4</v>
      </c>
      <c r="R2617" t="s">
        <v>82</v>
      </c>
    </row>
    <row r="2618" spans="1:18" x14ac:dyDescent="0.35">
      <c r="A2618" t="s">
        <v>13</v>
      </c>
      <c r="B2618">
        <v>1185732</v>
      </c>
      <c r="C2618" s="1">
        <v>44365</v>
      </c>
      <c r="D2618">
        <f>YEAR(salesbydate[[#This Row],[Invoice_Date]])</f>
        <v>2021</v>
      </c>
      <c r="E2618">
        <f>MONTH(salesbydate[[#This Row],[Invoice_Date]])</f>
        <v>6</v>
      </c>
      <c r="F2618">
        <f>ROUNDUP(MONTH(salesbydate[[#This Row],[Invoice_Date]])/3,0)</f>
        <v>2</v>
      </c>
      <c r="G2618">
        <f>WEEKNUM(salesbydate[[#This Row],[Invoice_Date]])</f>
        <v>25</v>
      </c>
      <c r="H2618" t="s">
        <v>26</v>
      </c>
      <c r="I2618" t="s">
        <v>99</v>
      </c>
      <c r="J2618" t="s">
        <v>100</v>
      </c>
      <c r="K2618" t="s">
        <v>20</v>
      </c>
      <c r="L2618" t="s">
        <v>145</v>
      </c>
      <c r="M2618" s="2">
        <v>45</v>
      </c>
      <c r="N2618" s="2">
        <v>450</v>
      </c>
      <c r="O2618" s="2">
        <v>202500</v>
      </c>
      <c r="P2618" s="2">
        <v>81000</v>
      </c>
      <c r="Q2618" s="8">
        <v>0.4</v>
      </c>
      <c r="R2618" t="s">
        <v>82</v>
      </c>
    </row>
    <row r="2619" spans="1:18" x14ac:dyDescent="0.35">
      <c r="A2619" t="s">
        <v>13</v>
      </c>
      <c r="B2619">
        <v>1185732</v>
      </c>
      <c r="C2619" s="1">
        <v>44365</v>
      </c>
      <c r="D2619">
        <f>YEAR(salesbydate[[#This Row],[Invoice_Date]])</f>
        <v>2021</v>
      </c>
      <c r="E2619">
        <f>MONTH(salesbydate[[#This Row],[Invoice_Date]])</f>
        <v>6</v>
      </c>
      <c r="F2619">
        <f>ROUNDUP(MONTH(salesbydate[[#This Row],[Invoice_Date]])/3,0)</f>
        <v>2</v>
      </c>
      <c r="G2619">
        <f>WEEKNUM(salesbydate[[#This Row],[Invoice_Date]])</f>
        <v>25</v>
      </c>
      <c r="H2619" t="s">
        <v>26</v>
      </c>
      <c r="I2619" t="s">
        <v>99</v>
      </c>
      <c r="J2619" t="s">
        <v>100</v>
      </c>
      <c r="K2619" t="s">
        <v>21</v>
      </c>
      <c r="L2619" t="s">
        <v>144</v>
      </c>
      <c r="M2619" s="2">
        <v>60</v>
      </c>
      <c r="N2619" s="2">
        <v>450</v>
      </c>
      <c r="O2619" s="2">
        <v>270000</v>
      </c>
      <c r="P2619" s="2">
        <v>94500</v>
      </c>
      <c r="Q2619" s="8">
        <v>0.35</v>
      </c>
      <c r="R2619" t="s">
        <v>82</v>
      </c>
    </row>
    <row r="2620" spans="1:18" x14ac:dyDescent="0.35">
      <c r="A2620" t="s">
        <v>13</v>
      </c>
      <c r="B2620">
        <v>1185732</v>
      </c>
      <c r="C2620" s="1">
        <v>44365</v>
      </c>
      <c r="D2620">
        <f>YEAR(salesbydate[[#This Row],[Invoice_Date]])</f>
        <v>2021</v>
      </c>
      <c r="E2620">
        <f>MONTH(salesbydate[[#This Row],[Invoice_Date]])</f>
        <v>6</v>
      </c>
      <c r="F2620">
        <f>ROUNDUP(MONTH(salesbydate[[#This Row],[Invoice_Date]])/3,0)</f>
        <v>2</v>
      </c>
      <c r="G2620">
        <f>WEEKNUM(salesbydate[[#This Row],[Invoice_Date]])</f>
        <v>25</v>
      </c>
      <c r="H2620" t="s">
        <v>26</v>
      </c>
      <c r="I2620" t="s">
        <v>99</v>
      </c>
      <c r="J2620" t="s">
        <v>100</v>
      </c>
      <c r="K2620" t="s">
        <v>22</v>
      </c>
      <c r="L2620" t="s">
        <v>145</v>
      </c>
      <c r="M2620" s="2">
        <v>65</v>
      </c>
      <c r="N2620" s="2">
        <v>625</v>
      </c>
      <c r="O2620" s="2">
        <v>406250</v>
      </c>
      <c r="P2620" s="2">
        <v>203125</v>
      </c>
      <c r="Q2620" s="8">
        <v>0.5</v>
      </c>
      <c r="R2620" t="s">
        <v>82</v>
      </c>
    </row>
    <row r="2621" spans="1:18" x14ac:dyDescent="0.35">
      <c r="A2621" t="s">
        <v>13</v>
      </c>
      <c r="B2621">
        <v>1185732</v>
      </c>
      <c r="C2621" s="1">
        <v>44393</v>
      </c>
      <c r="D2621">
        <f>YEAR(salesbydate[[#This Row],[Invoice_Date]])</f>
        <v>2021</v>
      </c>
      <c r="E2621">
        <f>MONTH(salesbydate[[#This Row],[Invoice_Date]])</f>
        <v>7</v>
      </c>
      <c r="F2621">
        <f>ROUNDUP(MONTH(salesbydate[[#This Row],[Invoice_Date]])/3,0)</f>
        <v>3</v>
      </c>
      <c r="G2621">
        <f>WEEKNUM(salesbydate[[#This Row],[Invoice_Date]])</f>
        <v>29</v>
      </c>
      <c r="H2621" t="s">
        <v>26</v>
      </c>
      <c r="I2621" t="s">
        <v>99</v>
      </c>
      <c r="J2621" t="s">
        <v>100</v>
      </c>
      <c r="K2621" t="s">
        <v>16</v>
      </c>
      <c r="L2621" t="s">
        <v>144</v>
      </c>
      <c r="M2621" s="2">
        <v>60</v>
      </c>
      <c r="N2621" s="2">
        <v>850</v>
      </c>
      <c r="O2621" s="2">
        <v>510000</v>
      </c>
      <c r="P2621" s="2">
        <v>204000</v>
      </c>
      <c r="Q2621" s="8">
        <v>0.4</v>
      </c>
      <c r="R2621" t="s">
        <v>82</v>
      </c>
    </row>
    <row r="2622" spans="1:18" x14ac:dyDescent="0.35">
      <c r="A2622" t="s">
        <v>24</v>
      </c>
      <c r="B2622">
        <v>1185732</v>
      </c>
      <c r="C2622" s="1">
        <v>44393</v>
      </c>
      <c r="D2622">
        <f>YEAR(salesbydate[[#This Row],[Invoice_Date]])</f>
        <v>2021</v>
      </c>
      <c r="E2622">
        <f>MONTH(salesbydate[[#This Row],[Invoice_Date]])</f>
        <v>7</v>
      </c>
      <c r="F2622">
        <f>ROUNDUP(MONTH(salesbydate[[#This Row],[Invoice_Date]])/3,0)</f>
        <v>3</v>
      </c>
      <c r="G2622">
        <f>WEEKNUM(salesbydate[[#This Row],[Invoice_Date]])</f>
        <v>29</v>
      </c>
      <c r="H2622" t="s">
        <v>26</v>
      </c>
      <c r="I2622" t="s">
        <v>99</v>
      </c>
      <c r="J2622" t="s">
        <v>100</v>
      </c>
      <c r="K2622" t="s">
        <v>18</v>
      </c>
      <c r="L2622" t="s">
        <v>144</v>
      </c>
      <c r="M2622" s="2">
        <v>55</v>
      </c>
      <c r="N2622" s="2">
        <v>600</v>
      </c>
      <c r="O2622" s="2">
        <v>330000</v>
      </c>
      <c r="P2622" s="2">
        <v>115500</v>
      </c>
      <c r="Q2622" s="8">
        <v>0.35</v>
      </c>
      <c r="R2622" t="s">
        <v>82</v>
      </c>
    </row>
    <row r="2623" spans="1:18" x14ac:dyDescent="0.35">
      <c r="A2623" t="s">
        <v>24</v>
      </c>
      <c r="B2623">
        <v>1185732</v>
      </c>
      <c r="C2623" s="1">
        <v>44393</v>
      </c>
      <c r="D2623">
        <f>YEAR(salesbydate[[#This Row],[Invoice_Date]])</f>
        <v>2021</v>
      </c>
      <c r="E2623">
        <f>MONTH(salesbydate[[#This Row],[Invoice_Date]])</f>
        <v>7</v>
      </c>
      <c r="F2623">
        <f>ROUNDUP(MONTH(salesbydate[[#This Row],[Invoice_Date]])/3,0)</f>
        <v>3</v>
      </c>
      <c r="G2623">
        <f>WEEKNUM(salesbydate[[#This Row],[Invoice_Date]])</f>
        <v>29</v>
      </c>
      <c r="H2623" t="s">
        <v>26</v>
      </c>
      <c r="I2623" t="s">
        <v>99</v>
      </c>
      <c r="J2623" t="s">
        <v>100</v>
      </c>
      <c r="K2623" t="s">
        <v>19</v>
      </c>
      <c r="L2623" t="s">
        <v>145</v>
      </c>
      <c r="M2623" s="2">
        <v>50</v>
      </c>
      <c r="N2623" s="2">
        <v>525</v>
      </c>
      <c r="O2623" s="2">
        <v>262500</v>
      </c>
      <c r="P2623" s="2">
        <v>105000</v>
      </c>
      <c r="Q2623" s="8">
        <v>0.4</v>
      </c>
      <c r="R2623" t="s">
        <v>82</v>
      </c>
    </row>
    <row r="2624" spans="1:18" x14ac:dyDescent="0.35">
      <c r="A2624" t="s">
        <v>24</v>
      </c>
      <c r="B2624">
        <v>1185732</v>
      </c>
      <c r="C2624" s="1">
        <v>44393</v>
      </c>
      <c r="D2624">
        <f>YEAR(salesbydate[[#This Row],[Invoice_Date]])</f>
        <v>2021</v>
      </c>
      <c r="E2624">
        <f>MONTH(salesbydate[[#This Row],[Invoice_Date]])</f>
        <v>7</v>
      </c>
      <c r="F2624">
        <f>ROUNDUP(MONTH(salesbydate[[#This Row],[Invoice_Date]])/3,0)</f>
        <v>3</v>
      </c>
      <c r="G2624">
        <f>WEEKNUM(salesbydate[[#This Row],[Invoice_Date]])</f>
        <v>29</v>
      </c>
      <c r="H2624" t="s">
        <v>26</v>
      </c>
      <c r="I2624" t="s">
        <v>99</v>
      </c>
      <c r="J2624" t="s">
        <v>100</v>
      </c>
      <c r="K2624" t="s">
        <v>20</v>
      </c>
      <c r="L2624" t="s">
        <v>145</v>
      </c>
      <c r="M2624" s="2">
        <v>50</v>
      </c>
      <c r="N2624" s="2">
        <v>475</v>
      </c>
      <c r="O2624" s="2">
        <v>237500</v>
      </c>
      <c r="P2624" s="2">
        <v>95000</v>
      </c>
      <c r="Q2624" s="8">
        <v>0.4</v>
      </c>
      <c r="R2624" t="s">
        <v>82</v>
      </c>
    </row>
    <row r="2625" spans="1:18" x14ac:dyDescent="0.35">
      <c r="A2625" t="s">
        <v>24</v>
      </c>
      <c r="B2625">
        <v>1185732</v>
      </c>
      <c r="C2625" s="1">
        <v>44393</v>
      </c>
      <c r="D2625">
        <f>YEAR(salesbydate[[#This Row],[Invoice_Date]])</f>
        <v>2021</v>
      </c>
      <c r="E2625">
        <f>MONTH(salesbydate[[#This Row],[Invoice_Date]])</f>
        <v>7</v>
      </c>
      <c r="F2625">
        <f>ROUNDUP(MONTH(salesbydate[[#This Row],[Invoice_Date]])/3,0)</f>
        <v>3</v>
      </c>
      <c r="G2625">
        <f>WEEKNUM(salesbydate[[#This Row],[Invoice_Date]])</f>
        <v>29</v>
      </c>
      <c r="H2625" t="s">
        <v>26</v>
      </c>
      <c r="I2625" t="s">
        <v>99</v>
      </c>
      <c r="J2625" t="s">
        <v>100</v>
      </c>
      <c r="K2625" t="s">
        <v>21</v>
      </c>
      <c r="L2625" t="s">
        <v>144</v>
      </c>
      <c r="M2625" s="2">
        <v>60</v>
      </c>
      <c r="N2625" s="2">
        <v>500</v>
      </c>
      <c r="O2625" s="2">
        <v>300000</v>
      </c>
      <c r="P2625" s="2">
        <v>105000</v>
      </c>
      <c r="Q2625" s="8">
        <v>0.35</v>
      </c>
      <c r="R2625" t="s">
        <v>82</v>
      </c>
    </row>
    <row r="2626" spans="1:18" x14ac:dyDescent="0.35">
      <c r="A2626" t="s">
        <v>24</v>
      </c>
      <c r="B2626">
        <v>1185732</v>
      </c>
      <c r="C2626" s="1">
        <v>44393</v>
      </c>
      <c r="D2626">
        <f>YEAR(salesbydate[[#This Row],[Invoice_Date]])</f>
        <v>2021</v>
      </c>
      <c r="E2626">
        <f>MONTH(salesbydate[[#This Row],[Invoice_Date]])</f>
        <v>7</v>
      </c>
      <c r="F2626">
        <f>ROUNDUP(MONTH(salesbydate[[#This Row],[Invoice_Date]])/3,0)</f>
        <v>3</v>
      </c>
      <c r="G2626">
        <f>WEEKNUM(salesbydate[[#This Row],[Invoice_Date]])</f>
        <v>29</v>
      </c>
      <c r="H2626" t="s">
        <v>26</v>
      </c>
      <c r="I2626" t="s">
        <v>99</v>
      </c>
      <c r="J2626" t="s">
        <v>100</v>
      </c>
      <c r="K2626" t="s">
        <v>22</v>
      </c>
      <c r="L2626" t="s">
        <v>145</v>
      </c>
      <c r="M2626" s="2">
        <v>65</v>
      </c>
      <c r="N2626" s="2">
        <v>675</v>
      </c>
      <c r="O2626" s="2">
        <v>438750</v>
      </c>
      <c r="P2626" s="2">
        <v>219375</v>
      </c>
      <c r="Q2626" s="8">
        <v>0.5</v>
      </c>
      <c r="R2626" t="s">
        <v>82</v>
      </c>
    </row>
    <row r="2627" spans="1:18" x14ac:dyDescent="0.35">
      <c r="A2627" t="s">
        <v>24</v>
      </c>
      <c r="B2627">
        <v>1185732</v>
      </c>
      <c r="C2627" s="1">
        <v>44425</v>
      </c>
      <c r="D2627">
        <f>YEAR(salesbydate[[#This Row],[Invoice_Date]])</f>
        <v>2021</v>
      </c>
      <c r="E2627">
        <f>MONTH(salesbydate[[#This Row],[Invoice_Date]])</f>
        <v>8</v>
      </c>
      <c r="F2627">
        <f>ROUNDUP(MONTH(salesbydate[[#This Row],[Invoice_Date]])/3,0)</f>
        <v>3</v>
      </c>
      <c r="G2627">
        <f>WEEKNUM(salesbydate[[#This Row],[Invoice_Date]])</f>
        <v>34</v>
      </c>
      <c r="H2627" t="s">
        <v>26</v>
      </c>
      <c r="I2627" t="s">
        <v>99</v>
      </c>
      <c r="J2627" t="s">
        <v>100</v>
      </c>
      <c r="K2627" t="s">
        <v>16</v>
      </c>
      <c r="L2627" t="s">
        <v>144</v>
      </c>
      <c r="M2627" s="2">
        <v>60</v>
      </c>
      <c r="N2627" s="2">
        <v>825</v>
      </c>
      <c r="O2627" s="2">
        <v>495000</v>
      </c>
      <c r="P2627" s="2">
        <v>198000</v>
      </c>
      <c r="Q2627" s="8">
        <v>0.4</v>
      </c>
      <c r="R2627" t="s">
        <v>82</v>
      </c>
    </row>
    <row r="2628" spans="1:18" x14ac:dyDescent="0.35">
      <c r="A2628" t="s">
        <v>24</v>
      </c>
      <c r="B2628">
        <v>1185732</v>
      </c>
      <c r="C2628" s="1">
        <v>44425</v>
      </c>
      <c r="D2628">
        <f>YEAR(salesbydate[[#This Row],[Invoice_Date]])</f>
        <v>2021</v>
      </c>
      <c r="E2628">
        <f>MONTH(salesbydate[[#This Row],[Invoice_Date]])</f>
        <v>8</v>
      </c>
      <c r="F2628">
        <f>ROUNDUP(MONTH(salesbydate[[#This Row],[Invoice_Date]])/3,0)</f>
        <v>3</v>
      </c>
      <c r="G2628">
        <f>WEEKNUM(salesbydate[[#This Row],[Invoice_Date]])</f>
        <v>34</v>
      </c>
      <c r="H2628" t="s">
        <v>26</v>
      </c>
      <c r="I2628" t="s">
        <v>99</v>
      </c>
      <c r="J2628" t="s">
        <v>100</v>
      </c>
      <c r="K2628" t="s">
        <v>18</v>
      </c>
      <c r="L2628" t="s">
        <v>144</v>
      </c>
      <c r="M2628" s="2">
        <v>55</v>
      </c>
      <c r="N2628" s="2">
        <v>600</v>
      </c>
      <c r="O2628" s="2">
        <v>330000</v>
      </c>
      <c r="P2628" s="2">
        <v>115500</v>
      </c>
      <c r="Q2628" s="8">
        <v>0.35</v>
      </c>
      <c r="R2628" t="s">
        <v>82</v>
      </c>
    </row>
    <row r="2629" spans="1:18" x14ac:dyDescent="0.35">
      <c r="A2629" t="s">
        <v>24</v>
      </c>
      <c r="B2629">
        <v>1185732</v>
      </c>
      <c r="C2629" s="1">
        <v>44425</v>
      </c>
      <c r="D2629">
        <f>YEAR(salesbydate[[#This Row],[Invoice_Date]])</f>
        <v>2021</v>
      </c>
      <c r="E2629">
        <f>MONTH(salesbydate[[#This Row],[Invoice_Date]])</f>
        <v>8</v>
      </c>
      <c r="F2629">
        <f>ROUNDUP(MONTH(salesbydate[[#This Row],[Invoice_Date]])/3,0)</f>
        <v>3</v>
      </c>
      <c r="G2629">
        <f>WEEKNUM(salesbydate[[#This Row],[Invoice_Date]])</f>
        <v>34</v>
      </c>
      <c r="H2629" t="s">
        <v>26</v>
      </c>
      <c r="I2629" t="s">
        <v>99</v>
      </c>
      <c r="J2629" t="s">
        <v>100</v>
      </c>
      <c r="K2629" t="s">
        <v>19</v>
      </c>
      <c r="L2629" t="s">
        <v>145</v>
      </c>
      <c r="M2629" s="2">
        <v>50</v>
      </c>
      <c r="N2629" s="2">
        <v>525</v>
      </c>
      <c r="O2629" s="2">
        <v>262500</v>
      </c>
      <c r="P2629" s="2">
        <v>105000</v>
      </c>
      <c r="Q2629" s="8">
        <v>0.4</v>
      </c>
      <c r="R2629" t="s">
        <v>82</v>
      </c>
    </row>
    <row r="2630" spans="1:18" x14ac:dyDescent="0.35">
      <c r="A2630" t="s">
        <v>24</v>
      </c>
      <c r="B2630">
        <v>1185732</v>
      </c>
      <c r="C2630" s="1">
        <v>44425</v>
      </c>
      <c r="D2630">
        <f>YEAR(salesbydate[[#This Row],[Invoice_Date]])</f>
        <v>2021</v>
      </c>
      <c r="E2630">
        <f>MONTH(salesbydate[[#This Row],[Invoice_Date]])</f>
        <v>8</v>
      </c>
      <c r="F2630">
        <f>ROUNDUP(MONTH(salesbydate[[#This Row],[Invoice_Date]])/3,0)</f>
        <v>3</v>
      </c>
      <c r="G2630">
        <f>WEEKNUM(salesbydate[[#This Row],[Invoice_Date]])</f>
        <v>34</v>
      </c>
      <c r="H2630" t="s">
        <v>26</v>
      </c>
      <c r="I2630" t="s">
        <v>99</v>
      </c>
      <c r="J2630" t="s">
        <v>100</v>
      </c>
      <c r="K2630" t="s">
        <v>20</v>
      </c>
      <c r="L2630" t="s">
        <v>145</v>
      </c>
      <c r="M2630" s="2">
        <v>40</v>
      </c>
      <c r="N2630" s="2">
        <v>475</v>
      </c>
      <c r="O2630" s="2">
        <v>190000</v>
      </c>
      <c r="P2630" s="2">
        <v>76000</v>
      </c>
      <c r="Q2630" s="8">
        <v>0.4</v>
      </c>
      <c r="R2630" t="s">
        <v>82</v>
      </c>
    </row>
    <row r="2631" spans="1:18" x14ac:dyDescent="0.35">
      <c r="A2631" t="s">
        <v>24</v>
      </c>
      <c r="B2631">
        <v>1185732</v>
      </c>
      <c r="C2631" s="1">
        <v>44425</v>
      </c>
      <c r="D2631">
        <f>YEAR(salesbydate[[#This Row],[Invoice_Date]])</f>
        <v>2021</v>
      </c>
      <c r="E2631">
        <f>MONTH(salesbydate[[#This Row],[Invoice_Date]])</f>
        <v>8</v>
      </c>
      <c r="F2631">
        <f>ROUNDUP(MONTH(salesbydate[[#This Row],[Invoice_Date]])/3,0)</f>
        <v>3</v>
      </c>
      <c r="G2631">
        <f>WEEKNUM(salesbydate[[#This Row],[Invoice_Date]])</f>
        <v>34</v>
      </c>
      <c r="H2631" t="s">
        <v>26</v>
      </c>
      <c r="I2631" t="s">
        <v>99</v>
      </c>
      <c r="J2631" t="s">
        <v>100</v>
      </c>
      <c r="K2631" t="s">
        <v>21</v>
      </c>
      <c r="L2631" t="s">
        <v>144</v>
      </c>
      <c r="M2631" s="2">
        <v>50</v>
      </c>
      <c r="N2631" s="2">
        <v>450</v>
      </c>
      <c r="O2631" s="2">
        <v>225000</v>
      </c>
      <c r="P2631" s="2">
        <v>78750</v>
      </c>
      <c r="Q2631" s="8">
        <v>0.35</v>
      </c>
      <c r="R2631" t="s">
        <v>82</v>
      </c>
    </row>
    <row r="2632" spans="1:18" x14ac:dyDescent="0.35">
      <c r="A2632" t="s">
        <v>24</v>
      </c>
      <c r="B2632">
        <v>1185732</v>
      </c>
      <c r="C2632" s="1">
        <v>44425</v>
      </c>
      <c r="D2632">
        <f>YEAR(salesbydate[[#This Row],[Invoice_Date]])</f>
        <v>2021</v>
      </c>
      <c r="E2632">
        <f>MONTH(salesbydate[[#This Row],[Invoice_Date]])</f>
        <v>8</v>
      </c>
      <c r="F2632">
        <f>ROUNDUP(MONTH(salesbydate[[#This Row],[Invoice_Date]])/3,0)</f>
        <v>3</v>
      </c>
      <c r="G2632">
        <f>WEEKNUM(salesbydate[[#This Row],[Invoice_Date]])</f>
        <v>34</v>
      </c>
      <c r="H2632" t="s">
        <v>26</v>
      </c>
      <c r="I2632" t="s">
        <v>99</v>
      </c>
      <c r="J2632" t="s">
        <v>100</v>
      </c>
      <c r="K2632" t="s">
        <v>22</v>
      </c>
      <c r="L2632" t="s">
        <v>145</v>
      </c>
      <c r="M2632" s="2">
        <v>55</v>
      </c>
      <c r="N2632" s="2">
        <v>625</v>
      </c>
      <c r="O2632" s="2">
        <v>343750</v>
      </c>
      <c r="P2632" s="2">
        <v>171875</v>
      </c>
      <c r="Q2632" s="8">
        <v>0.5</v>
      </c>
      <c r="R2632" t="s">
        <v>82</v>
      </c>
    </row>
    <row r="2633" spans="1:18" x14ac:dyDescent="0.35">
      <c r="A2633" t="s">
        <v>24</v>
      </c>
      <c r="B2633">
        <v>1185732</v>
      </c>
      <c r="C2633" s="1">
        <v>44455</v>
      </c>
      <c r="D2633">
        <f>YEAR(salesbydate[[#This Row],[Invoice_Date]])</f>
        <v>2021</v>
      </c>
      <c r="E2633">
        <f>MONTH(salesbydate[[#This Row],[Invoice_Date]])</f>
        <v>9</v>
      </c>
      <c r="F2633">
        <f>ROUNDUP(MONTH(salesbydate[[#This Row],[Invoice_Date]])/3,0)</f>
        <v>3</v>
      </c>
      <c r="G2633">
        <f>WEEKNUM(salesbydate[[#This Row],[Invoice_Date]])</f>
        <v>38</v>
      </c>
      <c r="H2633" t="s">
        <v>26</v>
      </c>
      <c r="I2633" t="s">
        <v>99</v>
      </c>
      <c r="J2633" t="s">
        <v>100</v>
      </c>
      <c r="K2633" t="s">
        <v>16</v>
      </c>
      <c r="L2633" t="s">
        <v>144</v>
      </c>
      <c r="M2633" s="2">
        <v>50</v>
      </c>
      <c r="N2633" s="2">
        <v>725</v>
      </c>
      <c r="O2633" s="2">
        <v>362500</v>
      </c>
      <c r="P2633" s="2">
        <v>145000</v>
      </c>
      <c r="Q2633" s="8">
        <v>0.4</v>
      </c>
      <c r="R2633" t="s">
        <v>82</v>
      </c>
    </row>
    <row r="2634" spans="1:18" x14ac:dyDescent="0.35">
      <c r="A2634" t="s">
        <v>24</v>
      </c>
      <c r="B2634">
        <v>1185732</v>
      </c>
      <c r="C2634" s="1">
        <v>44455</v>
      </c>
      <c r="D2634">
        <f>YEAR(salesbydate[[#This Row],[Invoice_Date]])</f>
        <v>2021</v>
      </c>
      <c r="E2634">
        <f>MONTH(salesbydate[[#This Row],[Invoice_Date]])</f>
        <v>9</v>
      </c>
      <c r="F2634">
        <f>ROUNDUP(MONTH(salesbydate[[#This Row],[Invoice_Date]])/3,0)</f>
        <v>3</v>
      </c>
      <c r="G2634">
        <f>WEEKNUM(salesbydate[[#This Row],[Invoice_Date]])</f>
        <v>38</v>
      </c>
      <c r="H2634" t="s">
        <v>26</v>
      </c>
      <c r="I2634" t="s">
        <v>99</v>
      </c>
      <c r="J2634" t="s">
        <v>100</v>
      </c>
      <c r="K2634" t="s">
        <v>18</v>
      </c>
      <c r="L2634" t="s">
        <v>144</v>
      </c>
      <c r="M2634" s="2">
        <v>45</v>
      </c>
      <c r="N2634" s="2">
        <v>525</v>
      </c>
      <c r="O2634" s="2">
        <v>236250</v>
      </c>
      <c r="P2634" s="2">
        <v>82688</v>
      </c>
      <c r="Q2634" s="8">
        <v>0.35</v>
      </c>
      <c r="R2634" t="s">
        <v>82</v>
      </c>
    </row>
    <row r="2635" spans="1:18" x14ac:dyDescent="0.35">
      <c r="A2635" t="s">
        <v>24</v>
      </c>
      <c r="B2635">
        <v>1185732</v>
      </c>
      <c r="C2635" s="1">
        <v>44455</v>
      </c>
      <c r="D2635">
        <f>YEAR(salesbydate[[#This Row],[Invoice_Date]])</f>
        <v>2021</v>
      </c>
      <c r="E2635">
        <f>MONTH(salesbydate[[#This Row],[Invoice_Date]])</f>
        <v>9</v>
      </c>
      <c r="F2635">
        <f>ROUNDUP(MONTH(salesbydate[[#This Row],[Invoice_Date]])/3,0)</f>
        <v>3</v>
      </c>
      <c r="G2635">
        <f>WEEKNUM(salesbydate[[#This Row],[Invoice_Date]])</f>
        <v>38</v>
      </c>
      <c r="H2635" t="s">
        <v>26</v>
      </c>
      <c r="I2635" t="s">
        <v>99</v>
      </c>
      <c r="J2635" t="s">
        <v>100</v>
      </c>
      <c r="K2635" t="s">
        <v>19</v>
      </c>
      <c r="L2635" t="s">
        <v>145</v>
      </c>
      <c r="M2635" s="2">
        <v>20</v>
      </c>
      <c r="N2635" s="2">
        <v>425</v>
      </c>
      <c r="O2635" s="2">
        <v>85000</v>
      </c>
      <c r="P2635" s="2">
        <v>34000</v>
      </c>
      <c r="Q2635" s="8">
        <v>0.4</v>
      </c>
      <c r="R2635" t="s">
        <v>82</v>
      </c>
    </row>
    <row r="2636" spans="1:18" x14ac:dyDescent="0.35">
      <c r="A2636" t="s">
        <v>24</v>
      </c>
      <c r="B2636">
        <v>1185732</v>
      </c>
      <c r="C2636" s="1">
        <v>44455</v>
      </c>
      <c r="D2636">
        <f>YEAR(salesbydate[[#This Row],[Invoice_Date]])</f>
        <v>2021</v>
      </c>
      <c r="E2636">
        <f>MONTH(salesbydate[[#This Row],[Invoice_Date]])</f>
        <v>9</v>
      </c>
      <c r="F2636">
        <f>ROUNDUP(MONTH(salesbydate[[#This Row],[Invoice_Date]])/3,0)</f>
        <v>3</v>
      </c>
      <c r="G2636">
        <f>WEEKNUM(salesbydate[[#This Row],[Invoice_Date]])</f>
        <v>38</v>
      </c>
      <c r="H2636" t="s">
        <v>26</v>
      </c>
      <c r="I2636" t="s">
        <v>99</v>
      </c>
      <c r="J2636" t="s">
        <v>100</v>
      </c>
      <c r="K2636" t="s">
        <v>20</v>
      </c>
      <c r="L2636" t="s">
        <v>145</v>
      </c>
      <c r="M2636" s="2">
        <v>20</v>
      </c>
      <c r="N2636" s="2">
        <v>400</v>
      </c>
      <c r="O2636" s="2">
        <v>80000</v>
      </c>
      <c r="P2636" s="2">
        <v>32000</v>
      </c>
      <c r="Q2636" s="8">
        <v>0.4</v>
      </c>
      <c r="R2636" t="s">
        <v>82</v>
      </c>
    </row>
    <row r="2637" spans="1:18" x14ac:dyDescent="0.35">
      <c r="A2637" t="s">
        <v>24</v>
      </c>
      <c r="B2637">
        <v>1185732</v>
      </c>
      <c r="C2637" s="1">
        <v>44455</v>
      </c>
      <c r="D2637">
        <f>YEAR(salesbydate[[#This Row],[Invoice_Date]])</f>
        <v>2021</v>
      </c>
      <c r="E2637">
        <f>MONTH(salesbydate[[#This Row],[Invoice_Date]])</f>
        <v>9</v>
      </c>
      <c r="F2637">
        <f>ROUNDUP(MONTH(salesbydate[[#This Row],[Invoice_Date]])/3,0)</f>
        <v>3</v>
      </c>
      <c r="G2637">
        <f>WEEKNUM(salesbydate[[#This Row],[Invoice_Date]])</f>
        <v>38</v>
      </c>
      <c r="H2637" t="s">
        <v>26</v>
      </c>
      <c r="I2637" t="s">
        <v>99</v>
      </c>
      <c r="J2637" t="s">
        <v>100</v>
      </c>
      <c r="K2637" t="s">
        <v>21</v>
      </c>
      <c r="L2637" t="s">
        <v>144</v>
      </c>
      <c r="M2637" s="2">
        <v>30</v>
      </c>
      <c r="N2637" s="2">
        <v>400</v>
      </c>
      <c r="O2637" s="2">
        <v>120000</v>
      </c>
      <c r="P2637" s="2">
        <v>42000</v>
      </c>
      <c r="Q2637" s="8">
        <v>0.35</v>
      </c>
      <c r="R2637" t="s">
        <v>82</v>
      </c>
    </row>
    <row r="2638" spans="1:18" x14ac:dyDescent="0.35">
      <c r="A2638" t="s">
        <v>24</v>
      </c>
      <c r="B2638">
        <v>1185732</v>
      </c>
      <c r="C2638" s="1">
        <v>44455</v>
      </c>
      <c r="D2638">
        <f>YEAR(salesbydate[[#This Row],[Invoice_Date]])</f>
        <v>2021</v>
      </c>
      <c r="E2638">
        <f>MONTH(salesbydate[[#This Row],[Invoice_Date]])</f>
        <v>9</v>
      </c>
      <c r="F2638">
        <f>ROUNDUP(MONTH(salesbydate[[#This Row],[Invoice_Date]])/3,0)</f>
        <v>3</v>
      </c>
      <c r="G2638">
        <f>WEEKNUM(salesbydate[[#This Row],[Invoice_Date]])</f>
        <v>38</v>
      </c>
      <c r="H2638" t="s">
        <v>26</v>
      </c>
      <c r="I2638" t="s">
        <v>99</v>
      </c>
      <c r="J2638" t="s">
        <v>100</v>
      </c>
      <c r="K2638" t="s">
        <v>22</v>
      </c>
      <c r="L2638" t="s">
        <v>145</v>
      </c>
      <c r="M2638" s="2">
        <v>35</v>
      </c>
      <c r="N2638" s="2">
        <v>500</v>
      </c>
      <c r="O2638" s="2">
        <v>175000</v>
      </c>
      <c r="P2638" s="2">
        <v>87500</v>
      </c>
      <c r="Q2638" s="8">
        <v>0.5</v>
      </c>
      <c r="R2638" t="s">
        <v>82</v>
      </c>
    </row>
    <row r="2639" spans="1:18" x14ac:dyDescent="0.35">
      <c r="A2639" t="s">
        <v>24</v>
      </c>
      <c r="B2639">
        <v>1185732</v>
      </c>
      <c r="C2639" s="1">
        <v>44487</v>
      </c>
      <c r="D2639">
        <f>YEAR(salesbydate[[#This Row],[Invoice_Date]])</f>
        <v>2021</v>
      </c>
      <c r="E2639">
        <f>MONTH(salesbydate[[#This Row],[Invoice_Date]])</f>
        <v>10</v>
      </c>
      <c r="F2639">
        <f>ROUNDUP(MONTH(salesbydate[[#This Row],[Invoice_Date]])/3,0)</f>
        <v>4</v>
      </c>
      <c r="G2639">
        <f>WEEKNUM(salesbydate[[#This Row],[Invoice_Date]])</f>
        <v>43</v>
      </c>
      <c r="H2639" t="s">
        <v>26</v>
      </c>
      <c r="I2639" t="s">
        <v>99</v>
      </c>
      <c r="J2639" t="s">
        <v>100</v>
      </c>
      <c r="K2639" t="s">
        <v>16</v>
      </c>
      <c r="L2639" t="s">
        <v>144</v>
      </c>
      <c r="M2639" s="2">
        <v>35</v>
      </c>
      <c r="N2639" s="2">
        <v>675</v>
      </c>
      <c r="O2639" s="2">
        <v>236250</v>
      </c>
      <c r="P2639" s="2">
        <v>94500</v>
      </c>
      <c r="Q2639" s="8">
        <v>0.4</v>
      </c>
      <c r="R2639" t="s">
        <v>82</v>
      </c>
    </row>
    <row r="2640" spans="1:18" x14ac:dyDescent="0.35">
      <c r="A2640" t="s">
        <v>24</v>
      </c>
      <c r="B2640">
        <v>1185732</v>
      </c>
      <c r="C2640" s="1">
        <v>44487</v>
      </c>
      <c r="D2640">
        <f>YEAR(salesbydate[[#This Row],[Invoice_Date]])</f>
        <v>2021</v>
      </c>
      <c r="E2640">
        <f>MONTH(salesbydate[[#This Row],[Invoice_Date]])</f>
        <v>10</v>
      </c>
      <c r="F2640">
        <f>ROUNDUP(MONTH(salesbydate[[#This Row],[Invoice_Date]])/3,0)</f>
        <v>4</v>
      </c>
      <c r="G2640">
        <f>WEEKNUM(salesbydate[[#This Row],[Invoice_Date]])</f>
        <v>43</v>
      </c>
      <c r="H2640" t="s">
        <v>26</v>
      </c>
      <c r="I2640" t="s">
        <v>99</v>
      </c>
      <c r="J2640" t="s">
        <v>100</v>
      </c>
      <c r="K2640" t="s">
        <v>18</v>
      </c>
      <c r="L2640" t="s">
        <v>144</v>
      </c>
      <c r="M2640" s="2">
        <v>25</v>
      </c>
      <c r="N2640" s="2">
        <v>500</v>
      </c>
      <c r="O2640" s="2">
        <v>125000</v>
      </c>
      <c r="P2640" s="2">
        <v>43750</v>
      </c>
      <c r="Q2640" s="8">
        <v>0.35</v>
      </c>
      <c r="R2640" t="s">
        <v>82</v>
      </c>
    </row>
    <row r="2641" spans="1:18" x14ac:dyDescent="0.35">
      <c r="A2641" t="s">
        <v>24</v>
      </c>
      <c r="B2641">
        <v>1185732</v>
      </c>
      <c r="C2641" s="1">
        <v>44487</v>
      </c>
      <c r="D2641">
        <f>YEAR(salesbydate[[#This Row],[Invoice_Date]])</f>
        <v>2021</v>
      </c>
      <c r="E2641">
        <f>MONTH(salesbydate[[#This Row],[Invoice_Date]])</f>
        <v>10</v>
      </c>
      <c r="F2641">
        <f>ROUNDUP(MONTH(salesbydate[[#This Row],[Invoice_Date]])/3,0)</f>
        <v>4</v>
      </c>
      <c r="G2641">
        <f>WEEKNUM(salesbydate[[#This Row],[Invoice_Date]])</f>
        <v>43</v>
      </c>
      <c r="H2641" t="s">
        <v>26</v>
      </c>
      <c r="I2641" t="s">
        <v>99</v>
      </c>
      <c r="J2641" t="s">
        <v>100</v>
      </c>
      <c r="K2641" t="s">
        <v>19</v>
      </c>
      <c r="L2641" t="s">
        <v>145</v>
      </c>
      <c r="M2641" s="2">
        <v>25</v>
      </c>
      <c r="N2641" s="2">
        <v>375</v>
      </c>
      <c r="O2641" s="2">
        <v>93750</v>
      </c>
      <c r="P2641" s="2">
        <v>37500</v>
      </c>
      <c r="Q2641" s="8">
        <v>0.4</v>
      </c>
      <c r="R2641" t="s">
        <v>82</v>
      </c>
    </row>
    <row r="2642" spans="1:18" x14ac:dyDescent="0.35">
      <c r="A2642" t="s">
        <v>24</v>
      </c>
      <c r="B2642">
        <v>1185732</v>
      </c>
      <c r="C2642" s="1">
        <v>44487</v>
      </c>
      <c r="D2642">
        <f>YEAR(salesbydate[[#This Row],[Invoice_Date]])</f>
        <v>2021</v>
      </c>
      <c r="E2642">
        <f>MONTH(salesbydate[[#This Row],[Invoice_Date]])</f>
        <v>10</v>
      </c>
      <c r="F2642">
        <f>ROUNDUP(MONTH(salesbydate[[#This Row],[Invoice_Date]])/3,0)</f>
        <v>4</v>
      </c>
      <c r="G2642">
        <f>WEEKNUM(salesbydate[[#This Row],[Invoice_Date]])</f>
        <v>43</v>
      </c>
      <c r="H2642" t="s">
        <v>26</v>
      </c>
      <c r="I2642" t="s">
        <v>99</v>
      </c>
      <c r="J2642" t="s">
        <v>100</v>
      </c>
      <c r="K2642" t="s">
        <v>20</v>
      </c>
      <c r="L2642" t="s">
        <v>145</v>
      </c>
      <c r="M2642" s="2">
        <v>25</v>
      </c>
      <c r="N2642" s="2">
        <v>350</v>
      </c>
      <c r="O2642" s="2">
        <v>87500</v>
      </c>
      <c r="P2642" s="2">
        <v>35000</v>
      </c>
      <c r="Q2642" s="8">
        <v>0.4</v>
      </c>
      <c r="R2642" t="s">
        <v>82</v>
      </c>
    </row>
    <row r="2643" spans="1:18" x14ac:dyDescent="0.35">
      <c r="A2643" t="s">
        <v>24</v>
      </c>
      <c r="B2643">
        <v>1185732</v>
      </c>
      <c r="C2643" s="1">
        <v>44487</v>
      </c>
      <c r="D2643">
        <f>YEAR(salesbydate[[#This Row],[Invoice_Date]])</f>
        <v>2021</v>
      </c>
      <c r="E2643">
        <f>MONTH(salesbydate[[#This Row],[Invoice_Date]])</f>
        <v>10</v>
      </c>
      <c r="F2643">
        <f>ROUNDUP(MONTH(salesbydate[[#This Row],[Invoice_Date]])/3,0)</f>
        <v>4</v>
      </c>
      <c r="G2643">
        <f>WEEKNUM(salesbydate[[#This Row],[Invoice_Date]])</f>
        <v>43</v>
      </c>
      <c r="H2643" t="s">
        <v>26</v>
      </c>
      <c r="I2643" t="s">
        <v>99</v>
      </c>
      <c r="J2643" t="s">
        <v>100</v>
      </c>
      <c r="K2643" t="s">
        <v>21</v>
      </c>
      <c r="L2643" t="s">
        <v>144</v>
      </c>
      <c r="M2643" s="2">
        <v>35</v>
      </c>
      <c r="N2643" s="2">
        <v>350</v>
      </c>
      <c r="O2643" s="2">
        <v>122500</v>
      </c>
      <c r="P2643" s="2">
        <v>42875</v>
      </c>
      <c r="Q2643" s="8">
        <v>0.35</v>
      </c>
      <c r="R2643" t="s">
        <v>82</v>
      </c>
    </row>
    <row r="2644" spans="1:18" x14ac:dyDescent="0.35">
      <c r="A2644" t="s">
        <v>25</v>
      </c>
      <c r="B2644">
        <v>1185732</v>
      </c>
      <c r="C2644" s="1">
        <v>44487</v>
      </c>
      <c r="D2644">
        <f>YEAR(salesbydate[[#This Row],[Invoice_Date]])</f>
        <v>2021</v>
      </c>
      <c r="E2644">
        <f>MONTH(salesbydate[[#This Row],[Invoice_Date]])</f>
        <v>10</v>
      </c>
      <c r="F2644">
        <f>ROUNDUP(MONTH(salesbydate[[#This Row],[Invoice_Date]])/3,0)</f>
        <v>4</v>
      </c>
      <c r="G2644">
        <f>WEEKNUM(salesbydate[[#This Row],[Invoice_Date]])</f>
        <v>43</v>
      </c>
      <c r="H2644" t="s">
        <v>26</v>
      </c>
      <c r="I2644" t="s">
        <v>99</v>
      </c>
      <c r="J2644" t="s">
        <v>100</v>
      </c>
      <c r="K2644" t="s">
        <v>22</v>
      </c>
      <c r="L2644" t="s">
        <v>145</v>
      </c>
      <c r="M2644" s="2">
        <v>35</v>
      </c>
      <c r="N2644" s="2">
        <v>475</v>
      </c>
      <c r="O2644" s="2">
        <v>166250</v>
      </c>
      <c r="P2644" s="2">
        <v>83125</v>
      </c>
      <c r="Q2644" s="8">
        <v>0.5</v>
      </c>
      <c r="R2644" t="s">
        <v>82</v>
      </c>
    </row>
    <row r="2645" spans="1:18" x14ac:dyDescent="0.35">
      <c r="A2645" t="s">
        <v>25</v>
      </c>
      <c r="B2645">
        <v>1185732</v>
      </c>
      <c r="C2645" s="1">
        <v>44517</v>
      </c>
      <c r="D2645">
        <f>YEAR(salesbydate[[#This Row],[Invoice_Date]])</f>
        <v>2021</v>
      </c>
      <c r="E2645">
        <f>MONTH(salesbydate[[#This Row],[Invoice_Date]])</f>
        <v>11</v>
      </c>
      <c r="F2645">
        <f>ROUNDUP(MONTH(salesbydate[[#This Row],[Invoice_Date]])/3,0)</f>
        <v>4</v>
      </c>
      <c r="G2645">
        <f>WEEKNUM(salesbydate[[#This Row],[Invoice_Date]])</f>
        <v>47</v>
      </c>
      <c r="H2645" t="s">
        <v>26</v>
      </c>
      <c r="I2645" t="s">
        <v>99</v>
      </c>
      <c r="J2645" t="s">
        <v>100</v>
      </c>
      <c r="K2645" t="s">
        <v>16</v>
      </c>
      <c r="L2645" t="s">
        <v>144</v>
      </c>
      <c r="M2645" s="2">
        <v>30</v>
      </c>
      <c r="N2645" s="2">
        <v>625</v>
      </c>
      <c r="O2645" s="2">
        <v>187500</v>
      </c>
      <c r="P2645" s="2">
        <v>75000</v>
      </c>
      <c r="Q2645" s="8">
        <v>0.4</v>
      </c>
      <c r="R2645" t="s">
        <v>82</v>
      </c>
    </row>
    <row r="2646" spans="1:18" x14ac:dyDescent="0.35">
      <c r="A2646" t="s">
        <v>25</v>
      </c>
      <c r="B2646">
        <v>1185732</v>
      </c>
      <c r="C2646" s="1">
        <v>44517</v>
      </c>
      <c r="D2646">
        <f>YEAR(salesbydate[[#This Row],[Invoice_Date]])</f>
        <v>2021</v>
      </c>
      <c r="E2646">
        <f>MONTH(salesbydate[[#This Row],[Invoice_Date]])</f>
        <v>11</v>
      </c>
      <c r="F2646">
        <f>ROUNDUP(MONTH(salesbydate[[#This Row],[Invoice_Date]])/3,0)</f>
        <v>4</v>
      </c>
      <c r="G2646">
        <f>WEEKNUM(salesbydate[[#This Row],[Invoice_Date]])</f>
        <v>47</v>
      </c>
      <c r="H2646" t="s">
        <v>26</v>
      </c>
      <c r="I2646" t="s">
        <v>99</v>
      </c>
      <c r="J2646" t="s">
        <v>100</v>
      </c>
      <c r="K2646" t="s">
        <v>18</v>
      </c>
      <c r="L2646" t="s">
        <v>144</v>
      </c>
      <c r="M2646" s="2">
        <v>20</v>
      </c>
      <c r="N2646" s="2">
        <v>450</v>
      </c>
      <c r="O2646" s="2">
        <v>90000</v>
      </c>
      <c r="P2646" s="2">
        <v>31500</v>
      </c>
      <c r="Q2646" s="8">
        <v>0.35</v>
      </c>
      <c r="R2646" t="s">
        <v>82</v>
      </c>
    </row>
    <row r="2647" spans="1:18" x14ac:dyDescent="0.35">
      <c r="A2647" t="s">
        <v>25</v>
      </c>
      <c r="B2647">
        <v>1185732</v>
      </c>
      <c r="C2647" s="1">
        <v>44517</v>
      </c>
      <c r="D2647">
        <f>YEAR(salesbydate[[#This Row],[Invoice_Date]])</f>
        <v>2021</v>
      </c>
      <c r="E2647">
        <f>MONTH(salesbydate[[#This Row],[Invoice_Date]])</f>
        <v>11</v>
      </c>
      <c r="F2647">
        <f>ROUNDUP(MONTH(salesbydate[[#This Row],[Invoice_Date]])/3,0)</f>
        <v>4</v>
      </c>
      <c r="G2647">
        <f>WEEKNUM(salesbydate[[#This Row],[Invoice_Date]])</f>
        <v>47</v>
      </c>
      <c r="H2647" t="s">
        <v>26</v>
      </c>
      <c r="I2647" t="s">
        <v>99</v>
      </c>
      <c r="J2647" t="s">
        <v>100</v>
      </c>
      <c r="K2647" t="s">
        <v>19</v>
      </c>
      <c r="L2647" t="s">
        <v>145</v>
      </c>
      <c r="M2647" s="2">
        <v>30</v>
      </c>
      <c r="N2647" s="2">
        <v>395</v>
      </c>
      <c r="O2647" s="2">
        <v>118500</v>
      </c>
      <c r="P2647" s="2">
        <v>47400</v>
      </c>
      <c r="Q2647" s="8">
        <v>0.4</v>
      </c>
      <c r="R2647" t="s">
        <v>82</v>
      </c>
    </row>
    <row r="2648" spans="1:18" x14ac:dyDescent="0.35">
      <c r="A2648" t="s">
        <v>25</v>
      </c>
      <c r="B2648">
        <v>1185732</v>
      </c>
      <c r="C2648" s="1">
        <v>44517</v>
      </c>
      <c r="D2648">
        <f>YEAR(salesbydate[[#This Row],[Invoice_Date]])</f>
        <v>2021</v>
      </c>
      <c r="E2648">
        <f>MONTH(salesbydate[[#This Row],[Invoice_Date]])</f>
        <v>11</v>
      </c>
      <c r="F2648">
        <f>ROUNDUP(MONTH(salesbydate[[#This Row],[Invoice_Date]])/3,0)</f>
        <v>4</v>
      </c>
      <c r="G2648">
        <f>WEEKNUM(salesbydate[[#This Row],[Invoice_Date]])</f>
        <v>47</v>
      </c>
      <c r="H2648" t="s">
        <v>26</v>
      </c>
      <c r="I2648" t="s">
        <v>99</v>
      </c>
      <c r="J2648" t="s">
        <v>100</v>
      </c>
      <c r="K2648" t="s">
        <v>20</v>
      </c>
      <c r="L2648" t="s">
        <v>145</v>
      </c>
      <c r="M2648" s="2">
        <v>60</v>
      </c>
      <c r="N2648" s="2">
        <v>450</v>
      </c>
      <c r="O2648" s="2">
        <v>270000</v>
      </c>
      <c r="P2648" s="2">
        <v>108000</v>
      </c>
      <c r="Q2648" s="8">
        <v>0.4</v>
      </c>
      <c r="R2648" t="s">
        <v>82</v>
      </c>
    </row>
    <row r="2649" spans="1:18" x14ac:dyDescent="0.35">
      <c r="A2649" t="s">
        <v>25</v>
      </c>
      <c r="B2649">
        <v>1185732</v>
      </c>
      <c r="C2649" s="1">
        <v>44517</v>
      </c>
      <c r="D2649">
        <f>YEAR(salesbydate[[#This Row],[Invoice_Date]])</f>
        <v>2021</v>
      </c>
      <c r="E2649">
        <f>MONTH(salesbydate[[#This Row],[Invoice_Date]])</f>
        <v>11</v>
      </c>
      <c r="F2649">
        <f>ROUNDUP(MONTH(salesbydate[[#This Row],[Invoice_Date]])/3,0)</f>
        <v>4</v>
      </c>
      <c r="G2649">
        <f>WEEKNUM(salesbydate[[#This Row],[Invoice_Date]])</f>
        <v>47</v>
      </c>
      <c r="H2649" t="s">
        <v>26</v>
      </c>
      <c r="I2649" t="s">
        <v>99</v>
      </c>
      <c r="J2649" t="s">
        <v>100</v>
      </c>
      <c r="K2649" t="s">
        <v>21</v>
      </c>
      <c r="L2649" t="s">
        <v>144</v>
      </c>
      <c r="M2649" s="2">
        <v>75</v>
      </c>
      <c r="N2649" s="2">
        <v>425</v>
      </c>
      <c r="O2649" s="2">
        <v>318750</v>
      </c>
      <c r="P2649" s="2">
        <v>111563</v>
      </c>
      <c r="Q2649" s="8">
        <v>0.35</v>
      </c>
      <c r="R2649" t="s">
        <v>82</v>
      </c>
    </row>
    <row r="2650" spans="1:18" x14ac:dyDescent="0.35">
      <c r="A2650" t="s">
        <v>25</v>
      </c>
      <c r="B2650">
        <v>1185732</v>
      </c>
      <c r="C2650" s="1">
        <v>44517</v>
      </c>
      <c r="D2650">
        <f>YEAR(salesbydate[[#This Row],[Invoice_Date]])</f>
        <v>2021</v>
      </c>
      <c r="E2650">
        <f>MONTH(salesbydate[[#This Row],[Invoice_Date]])</f>
        <v>11</v>
      </c>
      <c r="F2650">
        <f>ROUNDUP(MONTH(salesbydate[[#This Row],[Invoice_Date]])/3,0)</f>
        <v>4</v>
      </c>
      <c r="G2650">
        <f>WEEKNUM(salesbydate[[#This Row],[Invoice_Date]])</f>
        <v>47</v>
      </c>
      <c r="H2650" t="s">
        <v>26</v>
      </c>
      <c r="I2650" t="s">
        <v>99</v>
      </c>
      <c r="J2650" t="s">
        <v>100</v>
      </c>
      <c r="K2650" t="s">
        <v>22</v>
      </c>
      <c r="L2650" t="s">
        <v>145</v>
      </c>
      <c r="M2650" s="2">
        <v>75</v>
      </c>
      <c r="N2650" s="2">
        <v>525</v>
      </c>
      <c r="O2650" s="2">
        <v>393750</v>
      </c>
      <c r="P2650" s="2">
        <v>196875</v>
      </c>
      <c r="Q2650" s="8">
        <v>0.5</v>
      </c>
      <c r="R2650" t="s">
        <v>82</v>
      </c>
    </row>
    <row r="2651" spans="1:18" x14ac:dyDescent="0.35">
      <c r="A2651" t="s">
        <v>25</v>
      </c>
      <c r="B2651">
        <v>1185732</v>
      </c>
      <c r="C2651" s="1">
        <v>44546</v>
      </c>
      <c r="D2651">
        <f>YEAR(salesbydate[[#This Row],[Invoice_Date]])</f>
        <v>2021</v>
      </c>
      <c r="E2651">
        <f>MONTH(salesbydate[[#This Row],[Invoice_Date]])</f>
        <v>12</v>
      </c>
      <c r="F2651">
        <f>ROUNDUP(MONTH(salesbydate[[#This Row],[Invoice_Date]])/3,0)</f>
        <v>4</v>
      </c>
      <c r="G2651">
        <f>WEEKNUM(salesbydate[[#This Row],[Invoice_Date]])</f>
        <v>51</v>
      </c>
      <c r="H2651" t="s">
        <v>26</v>
      </c>
      <c r="I2651" t="s">
        <v>99</v>
      </c>
      <c r="J2651" t="s">
        <v>100</v>
      </c>
      <c r="K2651" t="s">
        <v>16</v>
      </c>
      <c r="L2651" t="s">
        <v>144</v>
      </c>
      <c r="M2651" s="2">
        <v>70</v>
      </c>
      <c r="N2651" s="2">
        <v>775</v>
      </c>
      <c r="O2651" s="2">
        <v>542500</v>
      </c>
      <c r="P2651" s="2">
        <v>217000</v>
      </c>
      <c r="Q2651" s="8">
        <v>0.4</v>
      </c>
      <c r="R2651" t="s">
        <v>82</v>
      </c>
    </row>
    <row r="2652" spans="1:18" x14ac:dyDescent="0.35">
      <c r="A2652" t="s">
        <v>25</v>
      </c>
      <c r="B2652">
        <v>1185732</v>
      </c>
      <c r="C2652" s="1">
        <v>44546</v>
      </c>
      <c r="D2652">
        <f>YEAR(salesbydate[[#This Row],[Invoice_Date]])</f>
        <v>2021</v>
      </c>
      <c r="E2652">
        <f>MONTH(salesbydate[[#This Row],[Invoice_Date]])</f>
        <v>12</v>
      </c>
      <c r="F2652">
        <f>ROUNDUP(MONTH(salesbydate[[#This Row],[Invoice_Date]])/3,0)</f>
        <v>4</v>
      </c>
      <c r="G2652">
        <f>WEEKNUM(salesbydate[[#This Row],[Invoice_Date]])</f>
        <v>51</v>
      </c>
      <c r="H2652" t="s">
        <v>26</v>
      </c>
      <c r="I2652" t="s">
        <v>99</v>
      </c>
      <c r="J2652" t="s">
        <v>100</v>
      </c>
      <c r="K2652" t="s">
        <v>18</v>
      </c>
      <c r="L2652" t="s">
        <v>144</v>
      </c>
      <c r="M2652" s="2">
        <v>60</v>
      </c>
      <c r="N2652" s="2">
        <v>575</v>
      </c>
      <c r="O2652" s="2">
        <v>345000</v>
      </c>
      <c r="P2652" s="2">
        <v>120750</v>
      </c>
      <c r="Q2652" s="8">
        <v>0.35</v>
      </c>
      <c r="R2652" t="s">
        <v>82</v>
      </c>
    </row>
    <row r="2653" spans="1:18" x14ac:dyDescent="0.35">
      <c r="A2653" t="s">
        <v>25</v>
      </c>
      <c r="B2653">
        <v>1185732</v>
      </c>
      <c r="C2653" s="1">
        <v>44546</v>
      </c>
      <c r="D2653">
        <f>YEAR(salesbydate[[#This Row],[Invoice_Date]])</f>
        <v>2021</v>
      </c>
      <c r="E2653">
        <f>MONTH(salesbydate[[#This Row],[Invoice_Date]])</f>
        <v>12</v>
      </c>
      <c r="F2653">
        <f>ROUNDUP(MONTH(salesbydate[[#This Row],[Invoice_Date]])/3,0)</f>
        <v>4</v>
      </c>
      <c r="G2653">
        <f>WEEKNUM(salesbydate[[#This Row],[Invoice_Date]])</f>
        <v>51</v>
      </c>
      <c r="H2653" t="s">
        <v>26</v>
      </c>
      <c r="I2653" t="s">
        <v>99</v>
      </c>
      <c r="J2653" t="s">
        <v>100</v>
      </c>
      <c r="K2653" t="s">
        <v>19</v>
      </c>
      <c r="L2653" t="s">
        <v>145</v>
      </c>
      <c r="M2653" s="2">
        <v>60</v>
      </c>
      <c r="N2653" s="2">
        <v>525</v>
      </c>
      <c r="O2653" s="2">
        <v>315000</v>
      </c>
      <c r="P2653" s="2">
        <v>126000</v>
      </c>
      <c r="Q2653" s="8">
        <v>0.4</v>
      </c>
      <c r="R2653" t="s">
        <v>82</v>
      </c>
    </row>
    <row r="2654" spans="1:18" x14ac:dyDescent="0.35">
      <c r="A2654" t="s">
        <v>25</v>
      </c>
      <c r="B2654">
        <v>1185732</v>
      </c>
      <c r="C2654" s="1">
        <v>44546</v>
      </c>
      <c r="D2654">
        <f>YEAR(salesbydate[[#This Row],[Invoice_Date]])</f>
        <v>2021</v>
      </c>
      <c r="E2654">
        <f>MONTH(salesbydate[[#This Row],[Invoice_Date]])</f>
        <v>12</v>
      </c>
      <c r="F2654">
        <f>ROUNDUP(MONTH(salesbydate[[#This Row],[Invoice_Date]])/3,0)</f>
        <v>4</v>
      </c>
      <c r="G2654">
        <f>WEEKNUM(salesbydate[[#This Row],[Invoice_Date]])</f>
        <v>51</v>
      </c>
      <c r="H2654" t="s">
        <v>26</v>
      </c>
      <c r="I2654" t="s">
        <v>99</v>
      </c>
      <c r="J2654" t="s">
        <v>100</v>
      </c>
      <c r="K2654" t="s">
        <v>20</v>
      </c>
      <c r="L2654" t="s">
        <v>145</v>
      </c>
      <c r="M2654" s="2">
        <v>60</v>
      </c>
      <c r="N2654" s="2">
        <v>475</v>
      </c>
      <c r="O2654" s="2">
        <v>285000</v>
      </c>
      <c r="P2654" s="2">
        <v>114000</v>
      </c>
      <c r="Q2654" s="8">
        <v>0.4</v>
      </c>
      <c r="R2654" t="s">
        <v>82</v>
      </c>
    </row>
    <row r="2655" spans="1:18" x14ac:dyDescent="0.35">
      <c r="A2655" t="s">
        <v>25</v>
      </c>
      <c r="B2655">
        <v>1185732</v>
      </c>
      <c r="C2655" s="1">
        <v>44546</v>
      </c>
      <c r="D2655">
        <f>YEAR(salesbydate[[#This Row],[Invoice_Date]])</f>
        <v>2021</v>
      </c>
      <c r="E2655">
        <f>MONTH(salesbydate[[#This Row],[Invoice_Date]])</f>
        <v>12</v>
      </c>
      <c r="F2655">
        <f>ROUNDUP(MONTH(salesbydate[[#This Row],[Invoice_Date]])/3,0)</f>
        <v>4</v>
      </c>
      <c r="G2655">
        <f>WEEKNUM(salesbydate[[#This Row],[Invoice_Date]])</f>
        <v>51</v>
      </c>
      <c r="H2655" t="s">
        <v>26</v>
      </c>
      <c r="I2655" t="s">
        <v>99</v>
      </c>
      <c r="J2655" t="s">
        <v>100</v>
      </c>
      <c r="K2655" t="s">
        <v>21</v>
      </c>
      <c r="L2655" t="s">
        <v>144</v>
      </c>
      <c r="M2655" s="2">
        <v>70</v>
      </c>
      <c r="N2655" s="2">
        <v>475</v>
      </c>
      <c r="O2655" s="2">
        <v>332500</v>
      </c>
      <c r="P2655" s="2">
        <v>116375</v>
      </c>
      <c r="Q2655" s="8">
        <v>0.35</v>
      </c>
      <c r="R2655" t="s">
        <v>82</v>
      </c>
    </row>
    <row r="2656" spans="1:18" x14ac:dyDescent="0.35">
      <c r="A2656" t="s">
        <v>25</v>
      </c>
      <c r="B2656">
        <v>1185732</v>
      </c>
      <c r="C2656" s="1">
        <v>44546</v>
      </c>
      <c r="D2656">
        <f>YEAR(salesbydate[[#This Row],[Invoice_Date]])</f>
        <v>2021</v>
      </c>
      <c r="E2656">
        <f>MONTH(salesbydate[[#This Row],[Invoice_Date]])</f>
        <v>12</v>
      </c>
      <c r="F2656">
        <f>ROUNDUP(MONTH(salesbydate[[#This Row],[Invoice_Date]])/3,0)</f>
        <v>4</v>
      </c>
      <c r="G2656">
        <f>WEEKNUM(salesbydate[[#This Row],[Invoice_Date]])</f>
        <v>51</v>
      </c>
      <c r="H2656" t="s">
        <v>26</v>
      </c>
      <c r="I2656" t="s">
        <v>99</v>
      </c>
      <c r="J2656" t="s">
        <v>100</v>
      </c>
      <c r="K2656" t="s">
        <v>22</v>
      </c>
      <c r="L2656" t="s">
        <v>145</v>
      </c>
      <c r="M2656" s="2">
        <v>75</v>
      </c>
      <c r="N2656" s="2">
        <v>575</v>
      </c>
      <c r="O2656" s="2">
        <v>431250</v>
      </c>
      <c r="P2656" s="2">
        <v>215625</v>
      </c>
      <c r="Q2656" s="8">
        <v>0.5</v>
      </c>
      <c r="R2656" t="s">
        <v>82</v>
      </c>
    </row>
    <row r="2657" spans="1:18" x14ac:dyDescent="0.35">
      <c r="A2657" t="s">
        <v>25</v>
      </c>
      <c r="B2657">
        <v>1197831</v>
      </c>
      <c r="C2657" s="1">
        <v>44219</v>
      </c>
      <c r="D2657">
        <f>YEAR(salesbydate[[#This Row],[Invoice_Date]])</f>
        <v>2021</v>
      </c>
      <c r="E2657">
        <f>MONTH(salesbydate[[#This Row],[Invoice_Date]])</f>
        <v>1</v>
      </c>
      <c r="F2657">
        <f>ROUNDUP(MONTH(salesbydate[[#This Row],[Invoice_Date]])/3,0)</f>
        <v>1</v>
      </c>
      <c r="G2657">
        <f>WEEKNUM(salesbydate[[#This Row],[Invoice_Date]])</f>
        <v>4</v>
      </c>
      <c r="H2657" t="s">
        <v>26</v>
      </c>
      <c r="I2657" t="s">
        <v>99</v>
      </c>
      <c r="J2657" t="s">
        <v>100</v>
      </c>
      <c r="K2657" t="s">
        <v>16</v>
      </c>
      <c r="L2657" t="s">
        <v>144</v>
      </c>
      <c r="M2657" s="2">
        <v>25</v>
      </c>
      <c r="N2657" s="2">
        <v>650</v>
      </c>
      <c r="O2657" s="2">
        <v>162500</v>
      </c>
      <c r="P2657" s="2">
        <v>65000</v>
      </c>
      <c r="Q2657" s="8">
        <v>0.4</v>
      </c>
      <c r="R2657" t="s">
        <v>82</v>
      </c>
    </row>
    <row r="2658" spans="1:18" x14ac:dyDescent="0.35">
      <c r="A2658" t="s">
        <v>25</v>
      </c>
      <c r="B2658">
        <v>1197831</v>
      </c>
      <c r="C2658" s="1">
        <v>44219</v>
      </c>
      <c r="D2658">
        <f>YEAR(salesbydate[[#This Row],[Invoice_Date]])</f>
        <v>2021</v>
      </c>
      <c r="E2658">
        <f>MONTH(salesbydate[[#This Row],[Invoice_Date]])</f>
        <v>1</v>
      </c>
      <c r="F2658">
        <f>ROUNDUP(MONTH(salesbydate[[#This Row],[Invoice_Date]])/3,0)</f>
        <v>1</v>
      </c>
      <c r="G2658">
        <f>WEEKNUM(salesbydate[[#This Row],[Invoice_Date]])</f>
        <v>4</v>
      </c>
      <c r="H2658" t="s">
        <v>26</v>
      </c>
      <c r="I2658" t="s">
        <v>99</v>
      </c>
      <c r="J2658" t="s">
        <v>100</v>
      </c>
      <c r="K2658" t="s">
        <v>18</v>
      </c>
      <c r="L2658" t="s">
        <v>144</v>
      </c>
      <c r="M2658" s="2">
        <v>25</v>
      </c>
      <c r="N2658" s="2">
        <v>450</v>
      </c>
      <c r="O2658" s="2">
        <v>112500</v>
      </c>
      <c r="P2658" s="2">
        <v>39375</v>
      </c>
      <c r="Q2658" s="8">
        <v>0.35</v>
      </c>
      <c r="R2658" t="s">
        <v>82</v>
      </c>
    </row>
    <row r="2659" spans="1:18" x14ac:dyDescent="0.35">
      <c r="A2659" t="s">
        <v>25</v>
      </c>
      <c r="B2659">
        <v>1197831</v>
      </c>
      <c r="C2659" s="1">
        <v>44219</v>
      </c>
      <c r="D2659">
        <f>YEAR(salesbydate[[#This Row],[Invoice_Date]])</f>
        <v>2021</v>
      </c>
      <c r="E2659">
        <f>MONTH(salesbydate[[#This Row],[Invoice_Date]])</f>
        <v>1</v>
      </c>
      <c r="F2659">
        <f>ROUNDUP(MONTH(salesbydate[[#This Row],[Invoice_Date]])/3,0)</f>
        <v>1</v>
      </c>
      <c r="G2659">
        <f>WEEKNUM(salesbydate[[#This Row],[Invoice_Date]])</f>
        <v>4</v>
      </c>
      <c r="H2659" t="s">
        <v>26</v>
      </c>
      <c r="I2659" t="s">
        <v>99</v>
      </c>
      <c r="J2659" t="s">
        <v>100</v>
      </c>
      <c r="K2659" t="s">
        <v>19</v>
      </c>
      <c r="L2659" t="s">
        <v>145</v>
      </c>
      <c r="M2659" s="2">
        <v>15</v>
      </c>
      <c r="N2659" s="2">
        <v>450</v>
      </c>
      <c r="O2659" s="2">
        <v>67500</v>
      </c>
      <c r="P2659" s="2">
        <v>27000</v>
      </c>
      <c r="Q2659" s="8">
        <v>0.4</v>
      </c>
      <c r="R2659" t="s">
        <v>82</v>
      </c>
    </row>
    <row r="2660" spans="1:18" x14ac:dyDescent="0.35">
      <c r="A2660" t="s">
        <v>25</v>
      </c>
      <c r="B2660">
        <v>1197831</v>
      </c>
      <c r="C2660" s="1">
        <v>44219</v>
      </c>
      <c r="D2660">
        <f>YEAR(salesbydate[[#This Row],[Invoice_Date]])</f>
        <v>2021</v>
      </c>
      <c r="E2660">
        <f>MONTH(salesbydate[[#This Row],[Invoice_Date]])</f>
        <v>1</v>
      </c>
      <c r="F2660">
        <f>ROUNDUP(MONTH(salesbydate[[#This Row],[Invoice_Date]])/3,0)</f>
        <v>1</v>
      </c>
      <c r="G2660">
        <f>WEEKNUM(salesbydate[[#This Row],[Invoice_Date]])</f>
        <v>4</v>
      </c>
      <c r="H2660" t="s">
        <v>26</v>
      </c>
      <c r="I2660" t="s">
        <v>99</v>
      </c>
      <c r="J2660" t="s">
        <v>100</v>
      </c>
      <c r="K2660" t="s">
        <v>20</v>
      </c>
      <c r="L2660" t="s">
        <v>145</v>
      </c>
      <c r="M2660" s="2">
        <v>20</v>
      </c>
      <c r="N2660" s="2">
        <v>300</v>
      </c>
      <c r="O2660" s="2">
        <v>60000</v>
      </c>
      <c r="P2660" s="2">
        <v>24000</v>
      </c>
      <c r="Q2660" s="8">
        <v>0.4</v>
      </c>
      <c r="R2660" t="s">
        <v>82</v>
      </c>
    </row>
    <row r="2661" spans="1:18" x14ac:dyDescent="0.35">
      <c r="A2661" t="s">
        <v>25</v>
      </c>
      <c r="B2661">
        <v>1197831</v>
      </c>
      <c r="C2661" s="1">
        <v>44219</v>
      </c>
      <c r="D2661">
        <f>YEAR(salesbydate[[#This Row],[Invoice_Date]])</f>
        <v>2021</v>
      </c>
      <c r="E2661">
        <f>MONTH(salesbydate[[#This Row],[Invoice_Date]])</f>
        <v>1</v>
      </c>
      <c r="F2661">
        <f>ROUNDUP(MONTH(salesbydate[[#This Row],[Invoice_Date]])/3,0)</f>
        <v>1</v>
      </c>
      <c r="G2661">
        <f>WEEKNUM(salesbydate[[#This Row],[Invoice_Date]])</f>
        <v>4</v>
      </c>
      <c r="H2661" t="s">
        <v>26</v>
      </c>
      <c r="I2661" t="s">
        <v>99</v>
      </c>
      <c r="J2661" t="s">
        <v>100</v>
      </c>
      <c r="K2661" t="s">
        <v>21</v>
      </c>
      <c r="L2661" t="s">
        <v>144</v>
      </c>
      <c r="M2661" s="2">
        <v>35</v>
      </c>
      <c r="N2661" s="2">
        <v>350</v>
      </c>
      <c r="O2661" s="2">
        <v>122500</v>
      </c>
      <c r="P2661" s="2">
        <v>42875</v>
      </c>
      <c r="Q2661" s="8">
        <v>0.35</v>
      </c>
      <c r="R2661" t="s">
        <v>82</v>
      </c>
    </row>
    <row r="2662" spans="1:18" x14ac:dyDescent="0.35">
      <c r="A2662" t="s">
        <v>25</v>
      </c>
      <c r="B2662">
        <v>1197831</v>
      </c>
      <c r="C2662" s="1">
        <v>44219</v>
      </c>
      <c r="D2662">
        <f>YEAR(salesbydate[[#This Row],[Invoice_Date]])</f>
        <v>2021</v>
      </c>
      <c r="E2662">
        <f>MONTH(salesbydate[[#This Row],[Invoice_Date]])</f>
        <v>1</v>
      </c>
      <c r="F2662">
        <f>ROUNDUP(MONTH(salesbydate[[#This Row],[Invoice_Date]])/3,0)</f>
        <v>1</v>
      </c>
      <c r="G2662">
        <f>WEEKNUM(salesbydate[[#This Row],[Invoice_Date]])</f>
        <v>4</v>
      </c>
      <c r="H2662" t="s">
        <v>26</v>
      </c>
      <c r="I2662" t="s">
        <v>99</v>
      </c>
      <c r="J2662" t="s">
        <v>100</v>
      </c>
      <c r="K2662" t="s">
        <v>22</v>
      </c>
      <c r="L2662" t="s">
        <v>145</v>
      </c>
      <c r="M2662" s="2">
        <v>25</v>
      </c>
      <c r="N2662" s="2">
        <v>450</v>
      </c>
      <c r="O2662" s="2">
        <v>112500</v>
      </c>
      <c r="P2662" s="2">
        <v>45000</v>
      </c>
      <c r="Q2662" s="8">
        <v>0.4</v>
      </c>
      <c r="R2662" t="s">
        <v>82</v>
      </c>
    </row>
    <row r="2663" spans="1:18" x14ac:dyDescent="0.35">
      <c r="A2663" t="s">
        <v>25</v>
      </c>
      <c r="B2663">
        <v>1197831</v>
      </c>
      <c r="C2663" s="1">
        <v>44248</v>
      </c>
      <c r="D2663">
        <f>YEAR(salesbydate[[#This Row],[Invoice_Date]])</f>
        <v>2021</v>
      </c>
      <c r="E2663">
        <f>MONTH(salesbydate[[#This Row],[Invoice_Date]])</f>
        <v>2</v>
      </c>
      <c r="F2663">
        <f>ROUNDUP(MONTH(salesbydate[[#This Row],[Invoice_Date]])/3,0)</f>
        <v>1</v>
      </c>
      <c r="G2663">
        <f>WEEKNUM(salesbydate[[#This Row],[Invoice_Date]])</f>
        <v>9</v>
      </c>
      <c r="H2663" t="s">
        <v>26</v>
      </c>
      <c r="I2663" t="s">
        <v>99</v>
      </c>
      <c r="J2663" t="s">
        <v>100</v>
      </c>
      <c r="K2663" t="s">
        <v>16</v>
      </c>
      <c r="L2663" t="s">
        <v>144</v>
      </c>
      <c r="M2663" s="2">
        <v>25</v>
      </c>
      <c r="N2663" s="2">
        <v>700</v>
      </c>
      <c r="O2663" s="2">
        <v>175000</v>
      </c>
      <c r="P2663" s="2">
        <v>70000</v>
      </c>
      <c r="Q2663" s="8">
        <v>0.4</v>
      </c>
      <c r="R2663" t="s">
        <v>82</v>
      </c>
    </row>
    <row r="2664" spans="1:18" x14ac:dyDescent="0.35">
      <c r="A2664" t="s">
        <v>25</v>
      </c>
      <c r="B2664">
        <v>1197831</v>
      </c>
      <c r="C2664" s="1">
        <v>44248</v>
      </c>
      <c r="D2664">
        <f>YEAR(salesbydate[[#This Row],[Invoice_Date]])</f>
        <v>2021</v>
      </c>
      <c r="E2664">
        <f>MONTH(salesbydate[[#This Row],[Invoice_Date]])</f>
        <v>2</v>
      </c>
      <c r="F2664">
        <f>ROUNDUP(MONTH(salesbydate[[#This Row],[Invoice_Date]])/3,0)</f>
        <v>1</v>
      </c>
      <c r="G2664">
        <f>WEEKNUM(salesbydate[[#This Row],[Invoice_Date]])</f>
        <v>9</v>
      </c>
      <c r="H2664" t="s">
        <v>26</v>
      </c>
      <c r="I2664" t="s">
        <v>99</v>
      </c>
      <c r="J2664" t="s">
        <v>100</v>
      </c>
      <c r="K2664" t="s">
        <v>18</v>
      </c>
      <c r="L2664" t="s">
        <v>144</v>
      </c>
      <c r="M2664" s="2">
        <v>25</v>
      </c>
      <c r="N2664" s="2">
        <v>350</v>
      </c>
      <c r="O2664" s="2">
        <v>87500</v>
      </c>
      <c r="P2664" s="2">
        <v>30625</v>
      </c>
      <c r="Q2664" s="8">
        <v>0.35</v>
      </c>
      <c r="R2664" t="s">
        <v>82</v>
      </c>
    </row>
    <row r="2665" spans="1:18" x14ac:dyDescent="0.35">
      <c r="A2665" t="s">
        <v>25</v>
      </c>
      <c r="B2665">
        <v>1197831</v>
      </c>
      <c r="C2665" s="1">
        <v>44248</v>
      </c>
      <c r="D2665">
        <f>YEAR(salesbydate[[#This Row],[Invoice_Date]])</f>
        <v>2021</v>
      </c>
      <c r="E2665">
        <f>MONTH(salesbydate[[#This Row],[Invoice_Date]])</f>
        <v>2</v>
      </c>
      <c r="F2665">
        <f>ROUNDUP(MONTH(salesbydate[[#This Row],[Invoice_Date]])/3,0)</f>
        <v>1</v>
      </c>
      <c r="G2665">
        <f>WEEKNUM(salesbydate[[#This Row],[Invoice_Date]])</f>
        <v>9</v>
      </c>
      <c r="H2665" t="s">
        <v>26</v>
      </c>
      <c r="I2665" t="s">
        <v>99</v>
      </c>
      <c r="J2665" t="s">
        <v>100</v>
      </c>
      <c r="K2665" t="s">
        <v>19</v>
      </c>
      <c r="L2665" t="s">
        <v>145</v>
      </c>
      <c r="M2665" s="2">
        <v>15</v>
      </c>
      <c r="N2665" s="2">
        <v>400</v>
      </c>
      <c r="O2665" s="2">
        <v>60000</v>
      </c>
      <c r="P2665" s="2">
        <v>24000</v>
      </c>
      <c r="Q2665" s="8">
        <v>0.4</v>
      </c>
      <c r="R2665" t="s">
        <v>82</v>
      </c>
    </row>
    <row r="2666" spans="1:18" x14ac:dyDescent="0.35">
      <c r="A2666" t="s">
        <v>24</v>
      </c>
      <c r="B2666">
        <v>1197831</v>
      </c>
      <c r="C2666" s="1">
        <v>44248</v>
      </c>
      <c r="D2666">
        <f>YEAR(salesbydate[[#This Row],[Invoice_Date]])</f>
        <v>2021</v>
      </c>
      <c r="E2666">
        <f>MONTH(salesbydate[[#This Row],[Invoice_Date]])</f>
        <v>2</v>
      </c>
      <c r="F2666">
        <f>ROUNDUP(MONTH(salesbydate[[#This Row],[Invoice_Date]])/3,0)</f>
        <v>1</v>
      </c>
      <c r="G2666">
        <f>WEEKNUM(salesbydate[[#This Row],[Invoice_Date]])</f>
        <v>9</v>
      </c>
      <c r="H2666" t="s">
        <v>26</v>
      </c>
      <c r="I2666" t="s">
        <v>101</v>
      </c>
      <c r="J2666" t="s">
        <v>102</v>
      </c>
      <c r="K2666" t="s">
        <v>20</v>
      </c>
      <c r="L2666" t="s">
        <v>145</v>
      </c>
      <c r="M2666" s="2">
        <v>20</v>
      </c>
      <c r="N2666" s="2">
        <v>250</v>
      </c>
      <c r="O2666" s="2">
        <v>50000</v>
      </c>
      <c r="P2666" s="2">
        <v>20000</v>
      </c>
      <c r="Q2666" s="8">
        <v>0.4</v>
      </c>
      <c r="R2666" t="s">
        <v>82</v>
      </c>
    </row>
    <row r="2667" spans="1:18" x14ac:dyDescent="0.35">
      <c r="A2667" t="s">
        <v>24</v>
      </c>
      <c r="B2667">
        <v>1197831</v>
      </c>
      <c r="C2667" s="1">
        <v>44248</v>
      </c>
      <c r="D2667">
        <f>YEAR(salesbydate[[#This Row],[Invoice_Date]])</f>
        <v>2021</v>
      </c>
      <c r="E2667">
        <f>MONTH(salesbydate[[#This Row],[Invoice_Date]])</f>
        <v>2</v>
      </c>
      <c r="F2667">
        <f>ROUNDUP(MONTH(salesbydate[[#This Row],[Invoice_Date]])/3,0)</f>
        <v>1</v>
      </c>
      <c r="G2667">
        <f>WEEKNUM(salesbydate[[#This Row],[Invoice_Date]])</f>
        <v>9</v>
      </c>
      <c r="H2667" t="s">
        <v>26</v>
      </c>
      <c r="I2667" t="s">
        <v>101</v>
      </c>
      <c r="J2667" t="s">
        <v>102</v>
      </c>
      <c r="K2667" t="s">
        <v>21</v>
      </c>
      <c r="L2667" t="s">
        <v>144</v>
      </c>
      <c r="M2667" s="2">
        <v>35</v>
      </c>
      <c r="N2667" s="2">
        <v>325</v>
      </c>
      <c r="O2667" s="2">
        <v>113750</v>
      </c>
      <c r="P2667" s="2">
        <v>39813</v>
      </c>
      <c r="Q2667" s="8">
        <v>0.35</v>
      </c>
      <c r="R2667" t="s">
        <v>82</v>
      </c>
    </row>
    <row r="2668" spans="1:18" x14ac:dyDescent="0.35">
      <c r="A2668" t="s">
        <v>24</v>
      </c>
      <c r="B2668">
        <v>1197831</v>
      </c>
      <c r="C2668" s="1">
        <v>44248</v>
      </c>
      <c r="D2668">
        <f>YEAR(salesbydate[[#This Row],[Invoice_Date]])</f>
        <v>2021</v>
      </c>
      <c r="E2668">
        <f>MONTH(salesbydate[[#This Row],[Invoice_Date]])</f>
        <v>2</v>
      </c>
      <c r="F2668">
        <f>ROUNDUP(MONTH(salesbydate[[#This Row],[Invoice_Date]])/3,0)</f>
        <v>1</v>
      </c>
      <c r="G2668">
        <f>WEEKNUM(salesbydate[[#This Row],[Invoice_Date]])</f>
        <v>9</v>
      </c>
      <c r="H2668" t="s">
        <v>26</v>
      </c>
      <c r="I2668" t="s">
        <v>101</v>
      </c>
      <c r="J2668" t="s">
        <v>102</v>
      </c>
      <c r="K2668" t="s">
        <v>22</v>
      </c>
      <c r="L2668" t="s">
        <v>145</v>
      </c>
      <c r="M2668" s="2">
        <v>20</v>
      </c>
      <c r="N2668" s="2">
        <v>425</v>
      </c>
      <c r="O2668" s="2">
        <v>85000</v>
      </c>
      <c r="P2668" s="2">
        <v>34000</v>
      </c>
      <c r="Q2668" s="8">
        <v>0.4</v>
      </c>
      <c r="R2668" t="s">
        <v>82</v>
      </c>
    </row>
    <row r="2669" spans="1:18" x14ac:dyDescent="0.35">
      <c r="A2669" t="s">
        <v>24</v>
      </c>
      <c r="B2669">
        <v>1197831</v>
      </c>
      <c r="C2669" s="1">
        <v>44274</v>
      </c>
      <c r="D2669">
        <f>YEAR(salesbydate[[#This Row],[Invoice_Date]])</f>
        <v>2021</v>
      </c>
      <c r="E2669">
        <f>MONTH(salesbydate[[#This Row],[Invoice_Date]])</f>
        <v>3</v>
      </c>
      <c r="F2669">
        <f>ROUNDUP(MONTH(salesbydate[[#This Row],[Invoice_Date]])/3,0)</f>
        <v>1</v>
      </c>
      <c r="G2669">
        <f>WEEKNUM(salesbydate[[#This Row],[Invoice_Date]])</f>
        <v>12</v>
      </c>
      <c r="H2669" t="s">
        <v>26</v>
      </c>
      <c r="I2669" t="s">
        <v>101</v>
      </c>
      <c r="J2669" t="s">
        <v>102</v>
      </c>
      <c r="K2669" t="s">
        <v>16</v>
      </c>
      <c r="L2669" t="s">
        <v>144</v>
      </c>
      <c r="M2669" s="2">
        <v>20</v>
      </c>
      <c r="N2669" s="2">
        <v>645</v>
      </c>
      <c r="O2669" s="2">
        <v>129000</v>
      </c>
      <c r="P2669" s="2">
        <v>51600</v>
      </c>
      <c r="Q2669" s="8">
        <v>0.4</v>
      </c>
      <c r="R2669" t="s">
        <v>82</v>
      </c>
    </row>
    <row r="2670" spans="1:18" x14ac:dyDescent="0.35">
      <c r="A2670" t="s">
        <v>24</v>
      </c>
      <c r="B2670">
        <v>1197831</v>
      </c>
      <c r="C2670" s="1">
        <v>44274</v>
      </c>
      <c r="D2670">
        <f>YEAR(salesbydate[[#This Row],[Invoice_Date]])</f>
        <v>2021</v>
      </c>
      <c r="E2670">
        <f>MONTH(salesbydate[[#This Row],[Invoice_Date]])</f>
        <v>3</v>
      </c>
      <c r="F2670">
        <f>ROUNDUP(MONTH(salesbydate[[#This Row],[Invoice_Date]])/3,0)</f>
        <v>1</v>
      </c>
      <c r="G2670">
        <f>WEEKNUM(salesbydate[[#This Row],[Invoice_Date]])</f>
        <v>12</v>
      </c>
      <c r="H2670" t="s">
        <v>26</v>
      </c>
      <c r="I2670" t="s">
        <v>101</v>
      </c>
      <c r="J2670" t="s">
        <v>102</v>
      </c>
      <c r="K2670" t="s">
        <v>18</v>
      </c>
      <c r="L2670" t="s">
        <v>144</v>
      </c>
      <c r="M2670" s="2">
        <v>20</v>
      </c>
      <c r="N2670" s="2">
        <v>325</v>
      </c>
      <c r="O2670" s="2">
        <v>65000</v>
      </c>
      <c r="P2670" s="2">
        <v>22750</v>
      </c>
      <c r="Q2670" s="8">
        <v>0.35</v>
      </c>
      <c r="R2670" t="s">
        <v>82</v>
      </c>
    </row>
    <row r="2671" spans="1:18" x14ac:dyDescent="0.35">
      <c r="A2671" t="s">
        <v>24</v>
      </c>
      <c r="B2671">
        <v>1197831</v>
      </c>
      <c r="C2671" s="1">
        <v>44274</v>
      </c>
      <c r="D2671">
        <f>YEAR(salesbydate[[#This Row],[Invoice_Date]])</f>
        <v>2021</v>
      </c>
      <c r="E2671">
        <f>MONTH(salesbydate[[#This Row],[Invoice_Date]])</f>
        <v>3</v>
      </c>
      <c r="F2671">
        <f>ROUNDUP(MONTH(salesbydate[[#This Row],[Invoice_Date]])/3,0)</f>
        <v>1</v>
      </c>
      <c r="G2671">
        <f>WEEKNUM(salesbydate[[#This Row],[Invoice_Date]])</f>
        <v>12</v>
      </c>
      <c r="H2671" t="s">
        <v>26</v>
      </c>
      <c r="I2671" t="s">
        <v>101</v>
      </c>
      <c r="J2671" t="s">
        <v>102</v>
      </c>
      <c r="K2671" t="s">
        <v>19</v>
      </c>
      <c r="L2671" t="s">
        <v>145</v>
      </c>
      <c r="M2671" s="2">
        <v>10</v>
      </c>
      <c r="N2671" s="2">
        <v>350</v>
      </c>
      <c r="O2671" s="2">
        <v>35000</v>
      </c>
      <c r="P2671" s="2">
        <v>14000</v>
      </c>
      <c r="Q2671" s="8">
        <v>0.4</v>
      </c>
      <c r="R2671" t="s">
        <v>82</v>
      </c>
    </row>
    <row r="2672" spans="1:18" x14ac:dyDescent="0.35">
      <c r="A2672" t="s">
        <v>24</v>
      </c>
      <c r="B2672">
        <v>1197831</v>
      </c>
      <c r="C2672" s="1">
        <v>44274</v>
      </c>
      <c r="D2672">
        <f>YEAR(salesbydate[[#This Row],[Invoice_Date]])</f>
        <v>2021</v>
      </c>
      <c r="E2672">
        <f>MONTH(salesbydate[[#This Row],[Invoice_Date]])</f>
        <v>3</v>
      </c>
      <c r="F2672">
        <f>ROUNDUP(MONTH(salesbydate[[#This Row],[Invoice_Date]])/3,0)</f>
        <v>1</v>
      </c>
      <c r="G2672">
        <f>WEEKNUM(salesbydate[[#This Row],[Invoice_Date]])</f>
        <v>12</v>
      </c>
      <c r="H2672" t="s">
        <v>26</v>
      </c>
      <c r="I2672" t="s">
        <v>101</v>
      </c>
      <c r="J2672" t="s">
        <v>102</v>
      </c>
      <c r="K2672" t="s">
        <v>20</v>
      </c>
      <c r="L2672" t="s">
        <v>145</v>
      </c>
      <c r="M2672" s="2">
        <v>20</v>
      </c>
      <c r="N2672" s="2">
        <v>200</v>
      </c>
      <c r="O2672" s="2">
        <v>40000</v>
      </c>
      <c r="P2672" s="2">
        <v>16000</v>
      </c>
      <c r="Q2672" s="8">
        <v>0.4</v>
      </c>
      <c r="R2672" t="s">
        <v>82</v>
      </c>
    </row>
    <row r="2673" spans="1:18" x14ac:dyDescent="0.35">
      <c r="A2673" t="s">
        <v>24</v>
      </c>
      <c r="B2673">
        <v>1197831</v>
      </c>
      <c r="C2673" s="1">
        <v>44274</v>
      </c>
      <c r="D2673">
        <f>YEAR(salesbydate[[#This Row],[Invoice_Date]])</f>
        <v>2021</v>
      </c>
      <c r="E2673">
        <f>MONTH(salesbydate[[#This Row],[Invoice_Date]])</f>
        <v>3</v>
      </c>
      <c r="F2673">
        <f>ROUNDUP(MONTH(salesbydate[[#This Row],[Invoice_Date]])/3,0)</f>
        <v>1</v>
      </c>
      <c r="G2673">
        <f>WEEKNUM(salesbydate[[#This Row],[Invoice_Date]])</f>
        <v>12</v>
      </c>
      <c r="H2673" t="s">
        <v>26</v>
      </c>
      <c r="I2673" t="s">
        <v>101</v>
      </c>
      <c r="J2673" t="s">
        <v>102</v>
      </c>
      <c r="K2673" t="s">
        <v>21</v>
      </c>
      <c r="L2673" t="s">
        <v>144</v>
      </c>
      <c r="M2673" s="2">
        <v>35</v>
      </c>
      <c r="N2673" s="2">
        <v>250</v>
      </c>
      <c r="O2673" s="2">
        <v>87500</v>
      </c>
      <c r="P2673" s="2">
        <v>30625</v>
      </c>
      <c r="Q2673" s="8">
        <v>0.35</v>
      </c>
      <c r="R2673" t="s">
        <v>82</v>
      </c>
    </row>
    <row r="2674" spans="1:18" x14ac:dyDescent="0.35">
      <c r="A2674" t="s">
        <v>24</v>
      </c>
      <c r="B2674">
        <v>1197831</v>
      </c>
      <c r="C2674" s="1">
        <v>44274</v>
      </c>
      <c r="D2674">
        <f>YEAR(salesbydate[[#This Row],[Invoice_Date]])</f>
        <v>2021</v>
      </c>
      <c r="E2674">
        <f>MONTH(salesbydate[[#This Row],[Invoice_Date]])</f>
        <v>3</v>
      </c>
      <c r="F2674">
        <f>ROUNDUP(MONTH(salesbydate[[#This Row],[Invoice_Date]])/3,0)</f>
        <v>1</v>
      </c>
      <c r="G2674">
        <f>WEEKNUM(salesbydate[[#This Row],[Invoice_Date]])</f>
        <v>12</v>
      </c>
      <c r="H2674" t="s">
        <v>26</v>
      </c>
      <c r="I2674" t="s">
        <v>101</v>
      </c>
      <c r="J2674" t="s">
        <v>102</v>
      </c>
      <c r="K2674" t="s">
        <v>22</v>
      </c>
      <c r="L2674" t="s">
        <v>145</v>
      </c>
      <c r="M2674" s="2">
        <v>25</v>
      </c>
      <c r="N2674" s="2">
        <v>350</v>
      </c>
      <c r="O2674" s="2">
        <v>87500</v>
      </c>
      <c r="P2674" s="2">
        <v>35000</v>
      </c>
      <c r="Q2674" s="8">
        <v>0.4</v>
      </c>
      <c r="R2674" t="s">
        <v>82</v>
      </c>
    </row>
    <row r="2675" spans="1:18" x14ac:dyDescent="0.35">
      <c r="A2675" t="s">
        <v>24</v>
      </c>
      <c r="B2675">
        <v>1197831</v>
      </c>
      <c r="C2675" s="1">
        <v>44306</v>
      </c>
      <c r="D2675">
        <f>YEAR(salesbydate[[#This Row],[Invoice_Date]])</f>
        <v>2021</v>
      </c>
      <c r="E2675">
        <f>MONTH(salesbydate[[#This Row],[Invoice_Date]])</f>
        <v>4</v>
      </c>
      <c r="F2675">
        <f>ROUNDUP(MONTH(salesbydate[[#This Row],[Invoice_Date]])/3,0)</f>
        <v>2</v>
      </c>
      <c r="G2675">
        <f>WEEKNUM(salesbydate[[#This Row],[Invoice_Date]])</f>
        <v>17</v>
      </c>
      <c r="H2675" t="s">
        <v>26</v>
      </c>
      <c r="I2675" t="s">
        <v>101</v>
      </c>
      <c r="J2675" t="s">
        <v>102</v>
      </c>
      <c r="K2675" t="s">
        <v>16</v>
      </c>
      <c r="L2675" t="s">
        <v>144</v>
      </c>
      <c r="M2675" s="2">
        <v>25</v>
      </c>
      <c r="N2675" s="2">
        <v>600</v>
      </c>
      <c r="O2675" s="2">
        <v>150000</v>
      </c>
      <c r="P2675" s="2">
        <v>60000</v>
      </c>
      <c r="Q2675" s="8">
        <v>0.4</v>
      </c>
      <c r="R2675" t="s">
        <v>82</v>
      </c>
    </row>
    <row r="2676" spans="1:18" x14ac:dyDescent="0.35">
      <c r="A2676" t="s">
        <v>24</v>
      </c>
      <c r="B2676">
        <v>1197831</v>
      </c>
      <c r="C2676" s="1">
        <v>44306</v>
      </c>
      <c r="D2676">
        <f>YEAR(salesbydate[[#This Row],[Invoice_Date]])</f>
        <v>2021</v>
      </c>
      <c r="E2676">
        <f>MONTH(salesbydate[[#This Row],[Invoice_Date]])</f>
        <v>4</v>
      </c>
      <c r="F2676">
        <f>ROUNDUP(MONTH(salesbydate[[#This Row],[Invoice_Date]])/3,0)</f>
        <v>2</v>
      </c>
      <c r="G2676">
        <f>WEEKNUM(salesbydate[[#This Row],[Invoice_Date]])</f>
        <v>17</v>
      </c>
      <c r="H2676" t="s">
        <v>26</v>
      </c>
      <c r="I2676" t="s">
        <v>101</v>
      </c>
      <c r="J2676" t="s">
        <v>102</v>
      </c>
      <c r="K2676" t="s">
        <v>18</v>
      </c>
      <c r="L2676" t="s">
        <v>144</v>
      </c>
      <c r="M2676" s="2">
        <v>25</v>
      </c>
      <c r="N2676" s="2">
        <v>300</v>
      </c>
      <c r="O2676" s="2">
        <v>75000</v>
      </c>
      <c r="P2676" s="2">
        <v>26250</v>
      </c>
      <c r="Q2676" s="8">
        <v>0.35</v>
      </c>
      <c r="R2676" t="s">
        <v>82</v>
      </c>
    </row>
    <row r="2677" spans="1:18" x14ac:dyDescent="0.35">
      <c r="A2677" t="s">
        <v>24</v>
      </c>
      <c r="B2677">
        <v>1197831</v>
      </c>
      <c r="C2677" s="1">
        <v>44306</v>
      </c>
      <c r="D2677">
        <f>YEAR(salesbydate[[#This Row],[Invoice_Date]])</f>
        <v>2021</v>
      </c>
      <c r="E2677">
        <f>MONTH(salesbydate[[#This Row],[Invoice_Date]])</f>
        <v>4</v>
      </c>
      <c r="F2677">
        <f>ROUNDUP(MONTH(salesbydate[[#This Row],[Invoice_Date]])/3,0)</f>
        <v>2</v>
      </c>
      <c r="G2677">
        <f>WEEKNUM(salesbydate[[#This Row],[Invoice_Date]])</f>
        <v>17</v>
      </c>
      <c r="H2677" t="s">
        <v>26</v>
      </c>
      <c r="I2677" t="s">
        <v>101</v>
      </c>
      <c r="J2677" t="s">
        <v>102</v>
      </c>
      <c r="K2677" t="s">
        <v>19</v>
      </c>
      <c r="L2677" t="s">
        <v>145</v>
      </c>
      <c r="M2677" s="2">
        <v>15</v>
      </c>
      <c r="N2677" s="2">
        <v>300</v>
      </c>
      <c r="O2677" s="2">
        <v>45000</v>
      </c>
      <c r="P2677" s="2">
        <v>18000</v>
      </c>
      <c r="Q2677" s="8">
        <v>0.4</v>
      </c>
      <c r="R2677" t="s">
        <v>82</v>
      </c>
    </row>
    <row r="2678" spans="1:18" x14ac:dyDescent="0.35">
      <c r="A2678" t="s">
        <v>24</v>
      </c>
      <c r="B2678">
        <v>1197831</v>
      </c>
      <c r="C2678" s="1">
        <v>44306</v>
      </c>
      <c r="D2678">
        <f>YEAR(salesbydate[[#This Row],[Invoice_Date]])</f>
        <v>2021</v>
      </c>
      <c r="E2678">
        <f>MONTH(salesbydate[[#This Row],[Invoice_Date]])</f>
        <v>4</v>
      </c>
      <c r="F2678">
        <f>ROUNDUP(MONTH(salesbydate[[#This Row],[Invoice_Date]])/3,0)</f>
        <v>2</v>
      </c>
      <c r="G2678">
        <f>WEEKNUM(salesbydate[[#This Row],[Invoice_Date]])</f>
        <v>17</v>
      </c>
      <c r="H2678" t="s">
        <v>26</v>
      </c>
      <c r="I2678" t="s">
        <v>101</v>
      </c>
      <c r="J2678" t="s">
        <v>102</v>
      </c>
      <c r="K2678" t="s">
        <v>20</v>
      </c>
      <c r="L2678" t="s">
        <v>145</v>
      </c>
      <c r="M2678" s="2">
        <v>20</v>
      </c>
      <c r="N2678" s="2">
        <v>225</v>
      </c>
      <c r="O2678" s="2">
        <v>45000</v>
      </c>
      <c r="P2678" s="2">
        <v>18000</v>
      </c>
      <c r="Q2678" s="8">
        <v>0.4</v>
      </c>
      <c r="R2678" t="s">
        <v>82</v>
      </c>
    </row>
    <row r="2679" spans="1:18" x14ac:dyDescent="0.35">
      <c r="A2679" t="s">
        <v>24</v>
      </c>
      <c r="B2679">
        <v>1197831</v>
      </c>
      <c r="C2679" s="1">
        <v>44306</v>
      </c>
      <c r="D2679">
        <f>YEAR(salesbydate[[#This Row],[Invoice_Date]])</f>
        <v>2021</v>
      </c>
      <c r="E2679">
        <f>MONTH(salesbydate[[#This Row],[Invoice_Date]])</f>
        <v>4</v>
      </c>
      <c r="F2679">
        <f>ROUNDUP(MONTH(salesbydate[[#This Row],[Invoice_Date]])/3,0)</f>
        <v>2</v>
      </c>
      <c r="G2679">
        <f>WEEKNUM(salesbydate[[#This Row],[Invoice_Date]])</f>
        <v>17</v>
      </c>
      <c r="H2679" t="s">
        <v>26</v>
      </c>
      <c r="I2679" t="s">
        <v>101</v>
      </c>
      <c r="J2679" t="s">
        <v>102</v>
      </c>
      <c r="K2679" t="s">
        <v>21</v>
      </c>
      <c r="L2679" t="s">
        <v>144</v>
      </c>
      <c r="M2679" s="2">
        <v>40</v>
      </c>
      <c r="N2679" s="2">
        <v>250</v>
      </c>
      <c r="O2679" s="2">
        <v>100000</v>
      </c>
      <c r="P2679" s="2">
        <v>35000</v>
      </c>
      <c r="Q2679" s="8">
        <v>0.35</v>
      </c>
      <c r="R2679" t="s">
        <v>82</v>
      </c>
    </row>
    <row r="2680" spans="1:18" x14ac:dyDescent="0.35">
      <c r="A2680" t="s">
        <v>24</v>
      </c>
      <c r="B2680">
        <v>1197831</v>
      </c>
      <c r="C2680" s="1">
        <v>44306</v>
      </c>
      <c r="D2680">
        <f>YEAR(salesbydate[[#This Row],[Invoice_Date]])</f>
        <v>2021</v>
      </c>
      <c r="E2680">
        <f>MONTH(salesbydate[[#This Row],[Invoice_Date]])</f>
        <v>4</v>
      </c>
      <c r="F2680">
        <f>ROUNDUP(MONTH(salesbydate[[#This Row],[Invoice_Date]])/3,0)</f>
        <v>2</v>
      </c>
      <c r="G2680">
        <f>WEEKNUM(salesbydate[[#This Row],[Invoice_Date]])</f>
        <v>17</v>
      </c>
      <c r="H2680" t="s">
        <v>26</v>
      </c>
      <c r="I2680" t="s">
        <v>101</v>
      </c>
      <c r="J2680" t="s">
        <v>102</v>
      </c>
      <c r="K2680" t="s">
        <v>22</v>
      </c>
      <c r="L2680" t="s">
        <v>145</v>
      </c>
      <c r="M2680" s="2">
        <v>30</v>
      </c>
      <c r="N2680" s="2">
        <v>400</v>
      </c>
      <c r="O2680" s="2">
        <v>120000</v>
      </c>
      <c r="P2680" s="2">
        <v>48000</v>
      </c>
      <c r="Q2680" s="8">
        <v>0.4</v>
      </c>
      <c r="R2680" t="s">
        <v>82</v>
      </c>
    </row>
    <row r="2681" spans="1:18" x14ac:dyDescent="0.35">
      <c r="A2681" t="s">
        <v>24</v>
      </c>
      <c r="B2681">
        <v>1197831</v>
      </c>
      <c r="C2681" s="1">
        <v>44335</v>
      </c>
      <c r="D2681">
        <f>YEAR(salesbydate[[#This Row],[Invoice_Date]])</f>
        <v>2021</v>
      </c>
      <c r="E2681">
        <f>MONTH(salesbydate[[#This Row],[Invoice_Date]])</f>
        <v>5</v>
      </c>
      <c r="F2681">
        <f>ROUNDUP(MONTH(salesbydate[[#This Row],[Invoice_Date]])/3,0)</f>
        <v>2</v>
      </c>
      <c r="G2681">
        <f>WEEKNUM(salesbydate[[#This Row],[Invoice_Date]])</f>
        <v>21</v>
      </c>
      <c r="H2681" t="s">
        <v>26</v>
      </c>
      <c r="I2681" t="s">
        <v>101</v>
      </c>
      <c r="J2681" t="s">
        <v>102</v>
      </c>
      <c r="K2681" t="s">
        <v>16</v>
      </c>
      <c r="L2681" t="s">
        <v>144</v>
      </c>
      <c r="M2681" s="2">
        <v>40</v>
      </c>
      <c r="N2681" s="2">
        <v>670</v>
      </c>
      <c r="O2681" s="2">
        <v>268000</v>
      </c>
      <c r="P2681" s="2">
        <v>107200</v>
      </c>
      <c r="Q2681" s="8">
        <v>0.4</v>
      </c>
      <c r="R2681" t="s">
        <v>82</v>
      </c>
    </row>
    <row r="2682" spans="1:18" x14ac:dyDescent="0.35">
      <c r="A2682" t="s">
        <v>24</v>
      </c>
      <c r="B2682">
        <v>1197831</v>
      </c>
      <c r="C2682" s="1">
        <v>44335</v>
      </c>
      <c r="D2682">
        <f>YEAR(salesbydate[[#This Row],[Invoice_Date]])</f>
        <v>2021</v>
      </c>
      <c r="E2682">
        <f>MONTH(salesbydate[[#This Row],[Invoice_Date]])</f>
        <v>5</v>
      </c>
      <c r="F2682">
        <f>ROUNDUP(MONTH(salesbydate[[#This Row],[Invoice_Date]])/3,0)</f>
        <v>2</v>
      </c>
      <c r="G2682">
        <f>WEEKNUM(salesbydate[[#This Row],[Invoice_Date]])</f>
        <v>21</v>
      </c>
      <c r="H2682" t="s">
        <v>26</v>
      </c>
      <c r="I2682" t="s">
        <v>101</v>
      </c>
      <c r="J2682" t="s">
        <v>102</v>
      </c>
      <c r="K2682" t="s">
        <v>18</v>
      </c>
      <c r="L2682" t="s">
        <v>144</v>
      </c>
      <c r="M2682" s="2">
        <v>40</v>
      </c>
      <c r="N2682" s="2">
        <v>375</v>
      </c>
      <c r="O2682" s="2">
        <v>150000</v>
      </c>
      <c r="P2682" s="2">
        <v>52500</v>
      </c>
      <c r="Q2682" s="8">
        <v>0.35</v>
      </c>
      <c r="R2682" t="s">
        <v>82</v>
      </c>
    </row>
    <row r="2683" spans="1:18" x14ac:dyDescent="0.35">
      <c r="A2683" t="s">
        <v>24</v>
      </c>
      <c r="B2683">
        <v>1197831</v>
      </c>
      <c r="C2683" s="1">
        <v>44335</v>
      </c>
      <c r="D2683">
        <f>YEAR(salesbydate[[#This Row],[Invoice_Date]])</f>
        <v>2021</v>
      </c>
      <c r="E2683">
        <f>MONTH(salesbydate[[#This Row],[Invoice_Date]])</f>
        <v>5</v>
      </c>
      <c r="F2683">
        <f>ROUNDUP(MONTH(salesbydate[[#This Row],[Invoice_Date]])/3,0)</f>
        <v>2</v>
      </c>
      <c r="G2683">
        <f>WEEKNUM(salesbydate[[#This Row],[Invoice_Date]])</f>
        <v>21</v>
      </c>
      <c r="H2683" t="s">
        <v>26</v>
      </c>
      <c r="I2683" t="s">
        <v>101</v>
      </c>
      <c r="J2683" t="s">
        <v>102</v>
      </c>
      <c r="K2683" t="s">
        <v>19</v>
      </c>
      <c r="L2683" t="s">
        <v>145</v>
      </c>
      <c r="M2683" s="2">
        <v>35</v>
      </c>
      <c r="N2683" s="2">
        <v>350</v>
      </c>
      <c r="O2683" s="2">
        <v>122500</v>
      </c>
      <c r="P2683" s="2">
        <v>49000</v>
      </c>
      <c r="Q2683" s="8">
        <v>0.4</v>
      </c>
      <c r="R2683" t="s">
        <v>82</v>
      </c>
    </row>
    <row r="2684" spans="1:18" x14ac:dyDescent="0.35">
      <c r="A2684" t="s">
        <v>24</v>
      </c>
      <c r="B2684">
        <v>1197831</v>
      </c>
      <c r="C2684" s="1">
        <v>44335</v>
      </c>
      <c r="D2684">
        <f>YEAR(salesbydate[[#This Row],[Invoice_Date]])</f>
        <v>2021</v>
      </c>
      <c r="E2684">
        <f>MONTH(salesbydate[[#This Row],[Invoice_Date]])</f>
        <v>5</v>
      </c>
      <c r="F2684">
        <f>ROUNDUP(MONTH(salesbydate[[#This Row],[Invoice_Date]])/3,0)</f>
        <v>2</v>
      </c>
      <c r="G2684">
        <f>WEEKNUM(salesbydate[[#This Row],[Invoice_Date]])</f>
        <v>21</v>
      </c>
      <c r="H2684" t="s">
        <v>26</v>
      </c>
      <c r="I2684" t="s">
        <v>101</v>
      </c>
      <c r="J2684" t="s">
        <v>102</v>
      </c>
      <c r="K2684" t="s">
        <v>20</v>
      </c>
      <c r="L2684" t="s">
        <v>145</v>
      </c>
      <c r="M2684" s="2">
        <v>35</v>
      </c>
      <c r="N2684" s="2">
        <v>300</v>
      </c>
      <c r="O2684" s="2">
        <v>105000</v>
      </c>
      <c r="P2684" s="2">
        <v>42000</v>
      </c>
      <c r="Q2684" s="8">
        <v>0.4</v>
      </c>
      <c r="R2684" t="s">
        <v>82</v>
      </c>
    </row>
    <row r="2685" spans="1:18" x14ac:dyDescent="0.35">
      <c r="A2685" t="s">
        <v>24</v>
      </c>
      <c r="B2685">
        <v>1197831</v>
      </c>
      <c r="C2685" s="1">
        <v>44335</v>
      </c>
      <c r="D2685">
        <f>YEAR(salesbydate[[#This Row],[Invoice_Date]])</f>
        <v>2021</v>
      </c>
      <c r="E2685">
        <f>MONTH(salesbydate[[#This Row],[Invoice_Date]])</f>
        <v>5</v>
      </c>
      <c r="F2685">
        <f>ROUNDUP(MONTH(salesbydate[[#This Row],[Invoice_Date]])/3,0)</f>
        <v>2</v>
      </c>
      <c r="G2685">
        <f>WEEKNUM(salesbydate[[#This Row],[Invoice_Date]])</f>
        <v>21</v>
      </c>
      <c r="H2685" t="s">
        <v>26</v>
      </c>
      <c r="I2685" t="s">
        <v>101</v>
      </c>
      <c r="J2685" t="s">
        <v>102</v>
      </c>
      <c r="K2685" t="s">
        <v>21</v>
      </c>
      <c r="L2685" t="s">
        <v>144</v>
      </c>
      <c r="M2685" s="2">
        <v>45</v>
      </c>
      <c r="N2685" s="2">
        <v>325</v>
      </c>
      <c r="O2685" s="2">
        <v>146250</v>
      </c>
      <c r="P2685" s="2">
        <v>51188</v>
      </c>
      <c r="Q2685" s="8">
        <v>0.35</v>
      </c>
      <c r="R2685" t="s">
        <v>82</v>
      </c>
    </row>
    <row r="2686" spans="1:18" x14ac:dyDescent="0.35">
      <c r="A2686" t="s">
        <v>24</v>
      </c>
      <c r="B2686">
        <v>1197831</v>
      </c>
      <c r="C2686" s="1">
        <v>44335</v>
      </c>
      <c r="D2686">
        <f>YEAR(salesbydate[[#This Row],[Invoice_Date]])</f>
        <v>2021</v>
      </c>
      <c r="E2686">
        <f>MONTH(salesbydate[[#This Row],[Invoice_Date]])</f>
        <v>5</v>
      </c>
      <c r="F2686">
        <f>ROUNDUP(MONTH(salesbydate[[#This Row],[Invoice_Date]])/3,0)</f>
        <v>2</v>
      </c>
      <c r="G2686">
        <f>WEEKNUM(salesbydate[[#This Row],[Invoice_Date]])</f>
        <v>21</v>
      </c>
      <c r="H2686" t="s">
        <v>26</v>
      </c>
      <c r="I2686" t="s">
        <v>101</v>
      </c>
      <c r="J2686" t="s">
        <v>102</v>
      </c>
      <c r="K2686" t="s">
        <v>22</v>
      </c>
      <c r="L2686" t="s">
        <v>145</v>
      </c>
      <c r="M2686" s="2">
        <v>45</v>
      </c>
      <c r="N2686" s="2">
        <v>425</v>
      </c>
      <c r="O2686" s="2">
        <v>191250</v>
      </c>
      <c r="P2686" s="2">
        <v>76500</v>
      </c>
      <c r="Q2686" s="8">
        <v>0.4</v>
      </c>
      <c r="R2686" t="s">
        <v>82</v>
      </c>
    </row>
    <row r="2687" spans="1:18" x14ac:dyDescent="0.35">
      <c r="A2687" t="s">
        <v>24</v>
      </c>
      <c r="B2687">
        <v>1197831</v>
      </c>
      <c r="C2687" s="1">
        <v>44368</v>
      </c>
      <c r="D2687">
        <f>YEAR(salesbydate[[#This Row],[Invoice_Date]])</f>
        <v>2021</v>
      </c>
      <c r="E2687">
        <f>MONTH(salesbydate[[#This Row],[Invoice_Date]])</f>
        <v>6</v>
      </c>
      <c r="F2687">
        <f>ROUNDUP(MONTH(salesbydate[[#This Row],[Invoice_Date]])/3,0)</f>
        <v>2</v>
      </c>
      <c r="G2687">
        <f>WEEKNUM(salesbydate[[#This Row],[Invoice_Date]])</f>
        <v>26</v>
      </c>
      <c r="H2687" t="s">
        <v>26</v>
      </c>
      <c r="I2687" t="s">
        <v>101</v>
      </c>
      <c r="J2687" t="s">
        <v>102</v>
      </c>
      <c r="K2687" t="s">
        <v>16</v>
      </c>
      <c r="L2687" t="s">
        <v>144</v>
      </c>
      <c r="M2687" s="2">
        <v>40</v>
      </c>
      <c r="N2687" s="2">
        <v>675</v>
      </c>
      <c r="O2687" s="2">
        <v>270000</v>
      </c>
      <c r="P2687" s="2">
        <v>108000</v>
      </c>
      <c r="Q2687" s="8">
        <v>0.4</v>
      </c>
      <c r="R2687" t="s">
        <v>82</v>
      </c>
    </row>
    <row r="2688" spans="1:18" x14ac:dyDescent="0.35">
      <c r="A2688" t="s">
        <v>24</v>
      </c>
      <c r="B2688">
        <v>1197831</v>
      </c>
      <c r="C2688" s="1">
        <v>44368</v>
      </c>
      <c r="D2688">
        <f>YEAR(salesbydate[[#This Row],[Invoice_Date]])</f>
        <v>2021</v>
      </c>
      <c r="E2688">
        <f>MONTH(salesbydate[[#This Row],[Invoice_Date]])</f>
        <v>6</v>
      </c>
      <c r="F2688">
        <f>ROUNDUP(MONTH(salesbydate[[#This Row],[Invoice_Date]])/3,0)</f>
        <v>2</v>
      </c>
      <c r="G2688">
        <f>WEEKNUM(salesbydate[[#This Row],[Invoice_Date]])</f>
        <v>26</v>
      </c>
      <c r="H2688" t="s">
        <v>26</v>
      </c>
      <c r="I2688" t="s">
        <v>101</v>
      </c>
      <c r="J2688" t="s">
        <v>102</v>
      </c>
      <c r="K2688" t="s">
        <v>18</v>
      </c>
      <c r="L2688" t="s">
        <v>144</v>
      </c>
      <c r="M2688" s="2">
        <v>35</v>
      </c>
      <c r="N2688" s="2">
        <v>425</v>
      </c>
      <c r="O2688" s="2">
        <v>148750</v>
      </c>
      <c r="P2688" s="2">
        <v>52063</v>
      </c>
      <c r="Q2688" s="8">
        <v>0.35</v>
      </c>
      <c r="R2688" t="s">
        <v>82</v>
      </c>
    </row>
    <row r="2689" spans="1:18" x14ac:dyDescent="0.35">
      <c r="A2689" t="s">
        <v>24</v>
      </c>
      <c r="B2689">
        <v>1197831</v>
      </c>
      <c r="C2689" s="1">
        <v>44368</v>
      </c>
      <c r="D2689">
        <f>YEAR(salesbydate[[#This Row],[Invoice_Date]])</f>
        <v>2021</v>
      </c>
      <c r="E2689">
        <f>MONTH(salesbydate[[#This Row],[Invoice_Date]])</f>
        <v>6</v>
      </c>
      <c r="F2689">
        <f>ROUNDUP(MONTH(salesbydate[[#This Row],[Invoice_Date]])/3,0)</f>
        <v>2</v>
      </c>
      <c r="G2689">
        <f>WEEKNUM(salesbydate[[#This Row],[Invoice_Date]])</f>
        <v>26</v>
      </c>
      <c r="H2689" t="s">
        <v>26</v>
      </c>
      <c r="I2689" t="s">
        <v>101</v>
      </c>
      <c r="J2689" t="s">
        <v>102</v>
      </c>
      <c r="K2689" t="s">
        <v>19</v>
      </c>
      <c r="L2689" t="s">
        <v>145</v>
      </c>
      <c r="M2689" s="2">
        <v>40</v>
      </c>
      <c r="N2689" s="2">
        <v>400</v>
      </c>
      <c r="O2689" s="2">
        <v>160000</v>
      </c>
      <c r="P2689" s="2">
        <v>64000</v>
      </c>
      <c r="Q2689" s="8">
        <v>0.4</v>
      </c>
      <c r="R2689" t="s">
        <v>82</v>
      </c>
    </row>
    <row r="2690" spans="1:18" x14ac:dyDescent="0.35">
      <c r="A2690" t="s">
        <v>24</v>
      </c>
      <c r="B2690">
        <v>1197831</v>
      </c>
      <c r="C2690" s="1">
        <v>44368</v>
      </c>
      <c r="D2690">
        <f>YEAR(salesbydate[[#This Row],[Invoice_Date]])</f>
        <v>2021</v>
      </c>
      <c r="E2690">
        <f>MONTH(salesbydate[[#This Row],[Invoice_Date]])</f>
        <v>6</v>
      </c>
      <c r="F2690">
        <f>ROUNDUP(MONTH(salesbydate[[#This Row],[Invoice_Date]])/3,0)</f>
        <v>2</v>
      </c>
      <c r="G2690">
        <f>WEEKNUM(salesbydate[[#This Row],[Invoice_Date]])</f>
        <v>26</v>
      </c>
      <c r="H2690" t="s">
        <v>26</v>
      </c>
      <c r="I2690" t="s">
        <v>101</v>
      </c>
      <c r="J2690" t="s">
        <v>102</v>
      </c>
      <c r="K2690" t="s">
        <v>20</v>
      </c>
      <c r="L2690" t="s">
        <v>145</v>
      </c>
      <c r="M2690" s="2">
        <v>40</v>
      </c>
      <c r="N2690" s="2">
        <v>375</v>
      </c>
      <c r="O2690" s="2">
        <v>150000</v>
      </c>
      <c r="P2690" s="2">
        <v>60000</v>
      </c>
      <c r="Q2690" s="8">
        <v>0.4</v>
      </c>
      <c r="R2690" t="s">
        <v>82</v>
      </c>
    </row>
    <row r="2691" spans="1:18" x14ac:dyDescent="0.35">
      <c r="A2691" t="s">
        <v>24</v>
      </c>
      <c r="B2691">
        <v>1197831</v>
      </c>
      <c r="C2691" s="1">
        <v>44368</v>
      </c>
      <c r="D2691">
        <f>YEAR(salesbydate[[#This Row],[Invoice_Date]])</f>
        <v>2021</v>
      </c>
      <c r="E2691">
        <f>MONTH(salesbydate[[#This Row],[Invoice_Date]])</f>
        <v>6</v>
      </c>
      <c r="F2691">
        <f>ROUNDUP(MONTH(salesbydate[[#This Row],[Invoice_Date]])/3,0)</f>
        <v>2</v>
      </c>
      <c r="G2691">
        <f>WEEKNUM(salesbydate[[#This Row],[Invoice_Date]])</f>
        <v>26</v>
      </c>
      <c r="H2691" t="s">
        <v>26</v>
      </c>
      <c r="I2691" t="s">
        <v>101</v>
      </c>
      <c r="J2691" t="s">
        <v>102</v>
      </c>
      <c r="K2691" t="s">
        <v>21</v>
      </c>
      <c r="L2691" t="s">
        <v>144</v>
      </c>
      <c r="M2691" s="2">
        <v>55</v>
      </c>
      <c r="N2691" s="2">
        <v>375</v>
      </c>
      <c r="O2691" s="2">
        <v>206250</v>
      </c>
      <c r="P2691" s="2">
        <v>72188</v>
      </c>
      <c r="Q2691" s="8">
        <v>0.35</v>
      </c>
      <c r="R2691" t="s">
        <v>82</v>
      </c>
    </row>
    <row r="2692" spans="1:18" x14ac:dyDescent="0.35">
      <c r="A2692" t="s">
        <v>24</v>
      </c>
      <c r="B2692">
        <v>1197831</v>
      </c>
      <c r="C2692" s="1">
        <v>44368</v>
      </c>
      <c r="D2692">
        <f>YEAR(salesbydate[[#This Row],[Invoice_Date]])</f>
        <v>2021</v>
      </c>
      <c r="E2692">
        <f>MONTH(salesbydate[[#This Row],[Invoice_Date]])</f>
        <v>6</v>
      </c>
      <c r="F2692">
        <f>ROUNDUP(MONTH(salesbydate[[#This Row],[Invoice_Date]])/3,0)</f>
        <v>2</v>
      </c>
      <c r="G2692">
        <f>WEEKNUM(salesbydate[[#This Row],[Invoice_Date]])</f>
        <v>26</v>
      </c>
      <c r="H2692" t="s">
        <v>26</v>
      </c>
      <c r="I2692" t="s">
        <v>101</v>
      </c>
      <c r="J2692" t="s">
        <v>102</v>
      </c>
      <c r="K2692" t="s">
        <v>22</v>
      </c>
      <c r="L2692" t="s">
        <v>145</v>
      </c>
      <c r="M2692" s="2">
        <v>60</v>
      </c>
      <c r="N2692" s="2">
        <v>550</v>
      </c>
      <c r="O2692" s="2">
        <v>330000</v>
      </c>
      <c r="P2692" s="2">
        <v>132000</v>
      </c>
      <c r="Q2692" s="8">
        <v>0.4</v>
      </c>
      <c r="R2692" t="s">
        <v>82</v>
      </c>
    </row>
    <row r="2693" spans="1:18" x14ac:dyDescent="0.35">
      <c r="A2693" t="s">
        <v>24</v>
      </c>
      <c r="B2693">
        <v>1197831</v>
      </c>
      <c r="C2693" s="1">
        <v>44396</v>
      </c>
      <c r="D2693">
        <f>YEAR(salesbydate[[#This Row],[Invoice_Date]])</f>
        <v>2021</v>
      </c>
      <c r="E2693">
        <f>MONTH(salesbydate[[#This Row],[Invoice_Date]])</f>
        <v>7</v>
      </c>
      <c r="F2693">
        <f>ROUNDUP(MONTH(salesbydate[[#This Row],[Invoice_Date]])/3,0)</f>
        <v>3</v>
      </c>
      <c r="G2693">
        <f>WEEKNUM(salesbydate[[#This Row],[Invoice_Date]])</f>
        <v>30</v>
      </c>
      <c r="H2693" t="s">
        <v>26</v>
      </c>
      <c r="I2693" t="s">
        <v>101</v>
      </c>
      <c r="J2693" t="s">
        <v>102</v>
      </c>
      <c r="K2693" t="s">
        <v>16</v>
      </c>
      <c r="L2693" t="s">
        <v>144</v>
      </c>
      <c r="M2693" s="2">
        <v>55</v>
      </c>
      <c r="N2693" s="2">
        <v>775</v>
      </c>
      <c r="O2693" s="2">
        <v>426250</v>
      </c>
      <c r="P2693" s="2">
        <v>170500</v>
      </c>
      <c r="Q2693" s="8">
        <v>0.4</v>
      </c>
      <c r="R2693" t="s">
        <v>82</v>
      </c>
    </row>
    <row r="2694" spans="1:18" x14ac:dyDescent="0.35">
      <c r="A2694" t="s">
        <v>24</v>
      </c>
      <c r="B2694">
        <v>1197831</v>
      </c>
      <c r="C2694" s="1">
        <v>44396</v>
      </c>
      <c r="D2694">
        <f>YEAR(salesbydate[[#This Row],[Invoice_Date]])</f>
        <v>2021</v>
      </c>
      <c r="E2694">
        <f>MONTH(salesbydate[[#This Row],[Invoice_Date]])</f>
        <v>7</v>
      </c>
      <c r="F2694">
        <f>ROUNDUP(MONTH(salesbydate[[#This Row],[Invoice_Date]])/3,0)</f>
        <v>3</v>
      </c>
      <c r="G2694">
        <f>WEEKNUM(salesbydate[[#This Row],[Invoice_Date]])</f>
        <v>30</v>
      </c>
      <c r="H2694" t="s">
        <v>26</v>
      </c>
      <c r="I2694" t="s">
        <v>101</v>
      </c>
      <c r="J2694" t="s">
        <v>102</v>
      </c>
      <c r="K2694" t="s">
        <v>18</v>
      </c>
      <c r="L2694" t="s">
        <v>144</v>
      </c>
      <c r="M2694" s="2">
        <v>50</v>
      </c>
      <c r="N2694" s="2">
        <v>525</v>
      </c>
      <c r="O2694" s="2">
        <v>262500</v>
      </c>
      <c r="P2694" s="2">
        <v>91875</v>
      </c>
      <c r="Q2694" s="8">
        <v>0.35</v>
      </c>
      <c r="R2694" t="s">
        <v>82</v>
      </c>
    </row>
    <row r="2695" spans="1:18" x14ac:dyDescent="0.35">
      <c r="A2695" t="s">
        <v>24</v>
      </c>
      <c r="B2695">
        <v>1197831</v>
      </c>
      <c r="C2695" s="1">
        <v>44396</v>
      </c>
      <c r="D2695">
        <f>YEAR(salesbydate[[#This Row],[Invoice_Date]])</f>
        <v>2021</v>
      </c>
      <c r="E2695">
        <f>MONTH(salesbydate[[#This Row],[Invoice_Date]])</f>
        <v>7</v>
      </c>
      <c r="F2695">
        <f>ROUNDUP(MONTH(salesbydate[[#This Row],[Invoice_Date]])/3,0)</f>
        <v>3</v>
      </c>
      <c r="G2695">
        <f>WEEKNUM(salesbydate[[#This Row],[Invoice_Date]])</f>
        <v>30</v>
      </c>
      <c r="H2695" t="s">
        <v>26</v>
      </c>
      <c r="I2695" t="s">
        <v>101</v>
      </c>
      <c r="J2695" t="s">
        <v>102</v>
      </c>
      <c r="K2695" t="s">
        <v>19</v>
      </c>
      <c r="L2695" t="s">
        <v>145</v>
      </c>
      <c r="M2695" s="2">
        <v>45</v>
      </c>
      <c r="N2695" s="2">
        <v>450</v>
      </c>
      <c r="O2695" s="2">
        <v>202500</v>
      </c>
      <c r="P2695" s="2">
        <v>81000</v>
      </c>
      <c r="Q2695" s="8">
        <v>0.4</v>
      </c>
      <c r="R2695" t="s">
        <v>82</v>
      </c>
    </row>
    <row r="2696" spans="1:18" x14ac:dyDescent="0.35">
      <c r="A2696" t="s">
        <v>24</v>
      </c>
      <c r="B2696">
        <v>1197831</v>
      </c>
      <c r="C2696" s="1">
        <v>44396</v>
      </c>
      <c r="D2696">
        <f>YEAR(salesbydate[[#This Row],[Invoice_Date]])</f>
        <v>2021</v>
      </c>
      <c r="E2696">
        <f>MONTH(salesbydate[[#This Row],[Invoice_Date]])</f>
        <v>7</v>
      </c>
      <c r="F2696">
        <f>ROUNDUP(MONTH(salesbydate[[#This Row],[Invoice_Date]])/3,0)</f>
        <v>3</v>
      </c>
      <c r="G2696">
        <f>WEEKNUM(salesbydate[[#This Row],[Invoice_Date]])</f>
        <v>30</v>
      </c>
      <c r="H2696" t="s">
        <v>26</v>
      </c>
      <c r="I2696" t="s">
        <v>101</v>
      </c>
      <c r="J2696" t="s">
        <v>102</v>
      </c>
      <c r="K2696" t="s">
        <v>20</v>
      </c>
      <c r="L2696" t="s">
        <v>145</v>
      </c>
      <c r="M2696" s="2">
        <v>45</v>
      </c>
      <c r="N2696" s="2">
        <v>400</v>
      </c>
      <c r="O2696" s="2">
        <v>180000</v>
      </c>
      <c r="P2696" s="2">
        <v>72000</v>
      </c>
      <c r="Q2696" s="8">
        <v>0.4</v>
      </c>
      <c r="R2696" t="s">
        <v>82</v>
      </c>
    </row>
    <row r="2697" spans="1:18" x14ac:dyDescent="0.35">
      <c r="A2697" t="s">
        <v>24</v>
      </c>
      <c r="B2697">
        <v>1197831</v>
      </c>
      <c r="C2697" s="1">
        <v>44396</v>
      </c>
      <c r="D2697">
        <f>YEAR(salesbydate[[#This Row],[Invoice_Date]])</f>
        <v>2021</v>
      </c>
      <c r="E2697">
        <f>MONTH(salesbydate[[#This Row],[Invoice_Date]])</f>
        <v>7</v>
      </c>
      <c r="F2697">
        <f>ROUNDUP(MONTH(salesbydate[[#This Row],[Invoice_Date]])/3,0)</f>
        <v>3</v>
      </c>
      <c r="G2697">
        <f>WEEKNUM(salesbydate[[#This Row],[Invoice_Date]])</f>
        <v>30</v>
      </c>
      <c r="H2697" t="s">
        <v>26</v>
      </c>
      <c r="I2697" t="s">
        <v>101</v>
      </c>
      <c r="J2697" t="s">
        <v>102</v>
      </c>
      <c r="K2697" t="s">
        <v>21</v>
      </c>
      <c r="L2697" t="s">
        <v>144</v>
      </c>
      <c r="M2697" s="2">
        <v>60</v>
      </c>
      <c r="N2697" s="2">
        <v>425</v>
      </c>
      <c r="O2697" s="2">
        <v>255000</v>
      </c>
      <c r="P2697" s="2">
        <v>89250</v>
      </c>
      <c r="Q2697" s="8">
        <v>0.35</v>
      </c>
      <c r="R2697" t="s">
        <v>82</v>
      </c>
    </row>
    <row r="2698" spans="1:18" x14ac:dyDescent="0.35">
      <c r="A2698" t="s">
        <v>24</v>
      </c>
      <c r="B2698">
        <v>1197831</v>
      </c>
      <c r="C2698" s="1">
        <v>44396</v>
      </c>
      <c r="D2698">
        <f>YEAR(salesbydate[[#This Row],[Invoice_Date]])</f>
        <v>2021</v>
      </c>
      <c r="E2698">
        <f>MONTH(salesbydate[[#This Row],[Invoice_Date]])</f>
        <v>7</v>
      </c>
      <c r="F2698">
        <f>ROUNDUP(MONTH(salesbydate[[#This Row],[Invoice_Date]])/3,0)</f>
        <v>3</v>
      </c>
      <c r="G2698">
        <f>WEEKNUM(salesbydate[[#This Row],[Invoice_Date]])</f>
        <v>30</v>
      </c>
      <c r="H2698" t="s">
        <v>26</v>
      </c>
      <c r="I2698" t="s">
        <v>101</v>
      </c>
      <c r="J2698" t="s">
        <v>102</v>
      </c>
      <c r="K2698" t="s">
        <v>22</v>
      </c>
      <c r="L2698" t="s">
        <v>145</v>
      </c>
      <c r="M2698" s="2">
        <v>65</v>
      </c>
      <c r="N2698" s="2">
        <v>600</v>
      </c>
      <c r="O2698" s="2">
        <v>390000</v>
      </c>
      <c r="P2698" s="2">
        <v>156000</v>
      </c>
      <c r="Q2698" s="8">
        <v>0.4</v>
      </c>
      <c r="R2698" t="s">
        <v>82</v>
      </c>
    </row>
    <row r="2699" spans="1:18" x14ac:dyDescent="0.35">
      <c r="A2699" t="s">
        <v>24</v>
      </c>
      <c r="B2699">
        <v>1197831</v>
      </c>
      <c r="C2699" s="1">
        <v>44428</v>
      </c>
      <c r="D2699">
        <f>YEAR(salesbydate[[#This Row],[Invoice_Date]])</f>
        <v>2021</v>
      </c>
      <c r="E2699">
        <f>MONTH(salesbydate[[#This Row],[Invoice_Date]])</f>
        <v>8</v>
      </c>
      <c r="F2699">
        <f>ROUNDUP(MONTH(salesbydate[[#This Row],[Invoice_Date]])/3,0)</f>
        <v>3</v>
      </c>
      <c r="G2699">
        <f>WEEKNUM(salesbydate[[#This Row],[Invoice_Date]])</f>
        <v>34</v>
      </c>
      <c r="H2699" t="s">
        <v>26</v>
      </c>
      <c r="I2699" t="s">
        <v>101</v>
      </c>
      <c r="J2699" t="s">
        <v>102</v>
      </c>
      <c r="K2699" t="s">
        <v>16</v>
      </c>
      <c r="L2699" t="s">
        <v>144</v>
      </c>
      <c r="M2699" s="2">
        <v>60</v>
      </c>
      <c r="N2699" s="2">
        <v>750</v>
      </c>
      <c r="O2699" s="2">
        <v>450000</v>
      </c>
      <c r="P2699" s="2">
        <v>180000</v>
      </c>
      <c r="Q2699" s="8">
        <v>0.4</v>
      </c>
      <c r="R2699" t="s">
        <v>82</v>
      </c>
    </row>
    <row r="2700" spans="1:18" x14ac:dyDescent="0.35">
      <c r="A2700" t="s">
        <v>24</v>
      </c>
      <c r="B2700">
        <v>1197831</v>
      </c>
      <c r="C2700" s="1">
        <v>44428</v>
      </c>
      <c r="D2700">
        <f>YEAR(salesbydate[[#This Row],[Invoice_Date]])</f>
        <v>2021</v>
      </c>
      <c r="E2700">
        <f>MONTH(salesbydate[[#This Row],[Invoice_Date]])</f>
        <v>8</v>
      </c>
      <c r="F2700">
        <f>ROUNDUP(MONTH(salesbydate[[#This Row],[Invoice_Date]])/3,0)</f>
        <v>3</v>
      </c>
      <c r="G2700">
        <f>WEEKNUM(salesbydate[[#This Row],[Invoice_Date]])</f>
        <v>34</v>
      </c>
      <c r="H2700" t="s">
        <v>26</v>
      </c>
      <c r="I2700" t="s">
        <v>101</v>
      </c>
      <c r="J2700" t="s">
        <v>102</v>
      </c>
      <c r="K2700" t="s">
        <v>18</v>
      </c>
      <c r="L2700" t="s">
        <v>144</v>
      </c>
      <c r="M2700" s="2">
        <v>55</v>
      </c>
      <c r="N2700" s="2">
        <v>525</v>
      </c>
      <c r="O2700" s="2">
        <v>288750</v>
      </c>
      <c r="P2700" s="2">
        <v>101063</v>
      </c>
      <c r="Q2700" s="8">
        <v>0.35</v>
      </c>
      <c r="R2700" t="s">
        <v>82</v>
      </c>
    </row>
    <row r="2701" spans="1:18" x14ac:dyDescent="0.35">
      <c r="A2701" t="s">
        <v>24</v>
      </c>
      <c r="B2701">
        <v>1197831</v>
      </c>
      <c r="C2701" s="1">
        <v>44428</v>
      </c>
      <c r="D2701">
        <f>YEAR(salesbydate[[#This Row],[Invoice_Date]])</f>
        <v>2021</v>
      </c>
      <c r="E2701">
        <f>MONTH(salesbydate[[#This Row],[Invoice_Date]])</f>
        <v>8</v>
      </c>
      <c r="F2701">
        <f>ROUNDUP(MONTH(salesbydate[[#This Row],[Invoice_Date]])/3,0)</f>
        <v>3</v>
      </c>
      <c r="G2701">
        <f>WEEKNUM(salesbydate[[#This Row],[Invoice_Date]])</f>
        <v>34</v>
      </c>
      <c r="H2701" t="s">
        <v>26</v>
      </c>
      <c r="I2701" t="s">
        <v>101</v>
      </c>
      <c r="J2701" t="s">
        <v>102</v>
      </c>
      <c r="K2701" t="s">
        <v>19</v>
      </c>
      <c r="L2701" t="s">
        <v>145</v>
      </c>
      <c r="M2701" s="2">
        <v>50</v>
      </c>
      <c r="N2701" s="2">
        <v>450</v>
      </c>
      <c r="O2701" s="2">
        <v>225000</v>
      </c>
      <c r="P2701" s="2">
        <v>90000</v>
      </c>
      <c r="Q2701" s="8">
        <v>0.4</v>
      </c>
      <c r="R2701" t="s">
        <v>82</v>
      </c>
    </row>
    <row r="2702" spans="1:18" x14ac:dyDescent="0.35">
      <c r="A2702" t="s">
        <v>24</v>
      </c>
      <c r="B2702">
        <v>1197831</v>
      </c>
      <c r="C2702" s="1">
        <v>44428</v>
      </c>
      <c r="D2702">
        <f>YEAR(salesbydate[[#This Row],[Invoice_Date]])</f>
        <v>2021</v>
      </c>
      <c r="E2702">
        <f>MONTH(salesbydate[[#This Row],[Invoice_Date]])</f>
        <v>8</v>
      </c>
      <c r="F2702">
        <f>ROUNDUP(MONTH(salesbydate[[#This Row],[Invoice_Date]])/3,0)</f>
        <v>3</v>
      </c>
      <c r="G2702">
        <f>WEEKNUM(salesbydate[[#This Row],[Invoice_Date]])</f>
        <v>34</v>
      </c>
      <c r="H2702" t="s">
        <v>26</v>
      </c>
      <c r="I2702" t="s">
        <v>101</v>
      </c>
      <c r="J2702" t="s">
        <v>102</v>
      </c>
      <c r="K2702" t="s">
        <v>20</v>
      </c>
      <c r="L2702" t="s">
        <v>145</v>
      </c>
      <c r="M2702" s="2">
        <v>40</v>
      </c>
      <c r="N2702" s="2">
        <v>400</v>
      </c>
      <c r="O2702" s="2">
        <v>160000</v>
      </c>
      <c r="P2702" s="2">
        <v>64000</v>
      </c>
      <c r="Q2702" s="8">
        <v>0.4</v>
      </c>
      <c r="R2702" t="s">
        <v>82</v>
      </c>
    </row>
    <row r="2703" spans="1:18" x14ac:dyDescent="0.35">
      <c r="A2703" t="s">
        <v>24</v>
      </c>
      <c r="B2703">
        <v>1197831</v>
      </c>
      <c r="C2703" s="1">
        <v>44428</v>
      </c>
      <c r="D2703">
        <f>YEAR(salesbydate[[#This Row],[Invoice_Date]])</f>
        <v>2021</v>
      </c>
      <c r="E2703">
        <f>MONTH(salesbydate[[#This Row],[Invoice_Date]])</f>
        <v>8</v>
      </c>
      <c r="F2703">
        <f>ROUNDUP(MONTH(salesbydate[[#This Row],[Invoice_Date]])/3,0)</f>
        <v>3</v>
      </c>
      <c r="G2703">
        <f>WEEKNUM(salesbydate[[#This Row],[Invoice_Date]])</f>
        <v>34</v>
      </c>
      <c r="H2703" t="s">
        <v>26</v>
      </c>
      <c r="I2703" t="s">
        <v>101</v>
      </c>
      <c r="J2703" t="s">
        <v>102</v>
      </c>
      <c r="K2703" t="s">
        <v>21</v>
      </c>
      <c r="L2703" t="s">
        <v>144</v>
      </c>
      <c r="M2703" s="2">
        <v>50</v>
      </c>
      <c r="N2703" s="2">
        <v>375</v>
      </c>
      <c r="O2703" s="2">
        <v>187500</v>
      </c>
      <c r="P2703" s="2">
        <v>65625</v>
      </c>
      <c r="Q2703" s="8">
        <v>0.35</v>
      </c>
      <c r="R2703" t="s">
        <v>82</v>
      </c>
    </row>
    <row r="2704" spans="1:18" x14ac:dyDescent="0.35">
      <c r="A2704" t="s">
        <v>24</v>
      </c>
      <c r="B2704">
        <v>1197831</v>
      </c>
      <c r="C2704" s="1">
        <v>44428</v>
      </c>
      <c r="D2704">
        <f>YEAR(salesbydate[[#This Row],[Invoice_Date]])</f>
        <v>2021</v>
      </c>
      <c r="E2704">
        <f>MONTH(salesbydate[[#This Row],[Invoice_Date]])</f>
        <v>8</v>
      </c>
      <c r="F2704">
        <f>ROUNDUP(MONTH(salesbydate[[#This Row],[Invoice_Date]])/3,0)</f>
        <v>3</v>
      </c>
      <c r="G2704">
        <f>WEEKNUM(salesbydate[[#This Row],[Invoice_Date]])</f>
        <v>34</v>
      </c>
      <c r="H2704" t="s">
        <v>26</v>
      </c>
      <c r="I2704" t="s">
        <v>101</v>
      </c>
      <c r="J2704" t="s">
        <v>102</v>
      </c>
      <c r="K2704" t="s">
        <v>22</v>
      </c>
      <c r="L2704" t="s">
        <v>145</v>
      </c>
      <c r="M2704" s="2">
        <v>55</v>
      </c>
      <c r="N2704" s="2">
        <v>550</v>
      </c>
      <c r="O2704" s="2">
        <v>302500</v>
      </c>
      <c r="P2704" s="2">
        <v>121000</v>
      </c>
      <c r="Q2704" s="8">
        <v>0.4</v>
      </c>
      <c r="R2704" t="s">
        <v>82</v>
      </c>
    </row>
    <row r="2705" spans="1:18" x14ac:dyDescent="0.35">
      <c r="A2705" t="s">
        <v>24</v>
      </c>
      <c r="B2705">
        <v>1197831</v>
      </c>
      <c r="C2705" s="1">
        <v>44458</v>
      </c>
      <c r="D2705">
        <f>YEAR(salesbydate[[#This Row],[Invoice_Date]])</f>
        <v>2021</v>
      </c>
      <c r="E2705">
        <f>MONTH(salesbydate[[#This Row],[Invoice_Date]])</f>
        <v>9</v>
      </c>
      <c r="F2705">
        <f>ROUNDUP(MONTH(salesbydate[[#This Row],[Invoice_Date]])/3,0)</f>
        <v>3</v>
      </c>
      <c r="G2705">
        <f>WEEKNUM(salesbydate[[#This Row],[Invoice_Date]])</f>
        <v>39</v>
      </c>
      <c r="H2705" t="s">
        <v>26</v>
      </c>
      <c r="I2705" t="s">
        <v>101</v>
      </c>
      <c r="J2705" t="s">
        <v>102</v>
      </c>
      <c r="K2705" t="s">
        <v>16</v>
      </c>
      <c r="L2705" t="s">
        <v>144</v>
      </c>
      <c r="M2705" s="2">
        <v>50</v>
      </c>
      <c r="N2705" s="2">
        <v>650</v>
      </c>
      <c r="O2705" s="2">
        <v>325000</v>
      </c>
      <c r="P2705" s="2">
        <v>130000</v>
      </c>
      <c r="Q2705" s="8">
        <v>0.4</v>
      </c>
      <c r="R2705" t="s">
        <v>82</v>
      </c>
    </row>
    <row r="2706" spans="1:18" x14ac:dyDescent="0.35">
      <c r="A2706" t="s">
        <v>24</v>
      </c>
      <c r="B2706">
        <v>1197831</v>
      </c>
      <c r="C2706" s="1">
        <v>44458</v>
      </c>
      <c r="D2706">
        <f>YEAR(salesbydate[[#This Row],[Invoice_Date]])</f>
        <v>2021</v>
      </c>
      <c r="E2706">
        <f>MONTH(salesbydate[[#This Row],[Invoice_Date]])</f>
        <v>9</v>
      </c>
      <c r="F2706">
        <f>ROUNDUP(MONTH(salesbydate[[#This Row],[Invoice_Date]])/3,0)</f>
        <v>3</v>
      </c>
      <c r="G2706">
        <f>WEEKNUM(salesbydate[[#This Row],[Invoice_Date]])</f>
        <v>39</v>
      </c>
      <c r="H2706" t="s">
        <v>26</v>
      </c>
      <c r="I2706" t="s">
        <v>101</v>
      </c>
      <c r="J2706" t="s">
        <v>102</v>
      </c>
      <c r="K2706" t="s">
        <v>18</v>
      </c>
      <c r="L2706" t="s">
        <v>144</v>
      </c>
      <c r="M2706" s="2">
        <v>40</v>
      </c>
      <c r="N2706" s="2">
        <v>450</v>
      </c>
      <c r="O2706" s="2">
        <v>180000</v>
      </c>
      <c r="P2706" s="2">
        <v>63000</v>
      </c>
      <c r="Q2706" s="8">
        <v>0.35</v>
      </c>
      <c r="R2706" t="s">
        <v>82</v>
      </c>
    </row>
    <row r="2707" spans="1:18" x14ac:dyDescent="0.35">
      <c r="A2707" t="s">
        <v>24</v>
      </c>
      <c r="B2707">
        <v>1197831</v>
      </c>
      <c r="C2707" s="1">
        <v>44458</v>
      </c>
      <c r="D2707">
        <f>YEAR(salesbydate[[#This Row],[Invoice_Date]])</f>
        <v>2021</v>
      </c>
      <c r="E2707">
        <f>MONTH(salesbydate[[#This Row],[Invoice_Date]])</f>
        <v>9</v>
      </c>
      <c r="F2707">
        <f>ROUNDUP(MONTH(salesbydate[[#This Row],[Invoice_Date]])/3,0)</f>
        <v>3</v>
      </c>
      <c r="G2707">
        <f>WEEKNUM(salesbydate[[#This Row],[Invoice_Date]])</f>
        <v>39</v>
      </c>
      <c r="H2707" t="s">
        <v>26</v>
      </c>
      <c r="I2707" t="s">
        <v>101</v>
      </c>
      <c r="J2707" t="s">
        <v>102</v>
      </c>
      <c r="K2707" t="s">
        <v>19</v>
      </c>
      <c r="L2707" t="s">
        <v>145</v>
      </c>
      <c r="M2707" s="2">
        <v>15</v>
      </c>
      <c r="N2707" s="2">
        <v>350</v>
      </c>
      <c r="O2707" s="2">
        <v>52500</v>
      </c>
      <c r="P2707" s="2">
        <v>21000</v>
      </c>
      <c r="Q2707" s="8">
        <v>0.4</v>
      </c>
      <c r="R2707" t="s">
        <v>82</v>
      </c>
    </row>
    <row r="2708" spans="1:18" x14ac:dyDescent="0.35">
      <c r="A2708" t="s">
        <v>24</v>
      </c>
      <c r="B2708">
        <v>1197831</v>
      </c>
      <c r="C2708" s="1">
        <v>44458</v>
      </c>
      <c r="D2708">
        <f>YEAR(salesbydate[[#This Row],[Invoice_Date]])</f>
        <v>2021</v>
      </c>
      <c r="E2708">
        <f>MONTH(salesbydate[[#This Row],[Invoice_Date]])</f>
        <v>9</v>
      </c>
      <c r="F2708">
        <f>ROUNDUP(MONTH(salesbydate[[#This Row],[Invoice_Date]])/3,0)</f>
        <v>3</v>
      </c>
      <c r="G2708">
        <f>WEEKNUM(salesbydate[[#This Row],[Invoice_Date]])</f>
        <v>39</v>
      </c>
      <c r="H2708" t="s">
        <v>26</v>
      </c>
      <c r="I2708" t="s">
        <v>101</v>
      </c>
      <c r="J2708" t="s">
        <v>102</v>
      </c>
      <c r="K2708" t="s">
        <v>20</v>
      </c>
      <c r="L2708" t="s">
        <v>145</v>
      </c>
      <c r="M2708" s="2">
        <v>15</v>
      </c>
      <c r="N2708" s="2">
        <v>325</v>
      </c>
      <c r="O2708" s="2">
        <v>48750</v>
      </c>
      <c r="P2708" s="2">
        <v>19500</v>
      </c>
      <c r="Q2708" s="8">
        <v>0.4</v>
      </c>
      <c r="R2708" t="s">
        <v>82</v>
      </c>
    </row>
    <row r="2709" spans="1:18" x14ac:dyDescent="0.35">
      <c r="A2709" t="s">
        <v>24</v>
      </c>
      <c r="B2709">
        <v>1197831</v>
      </c>
      <c r="C2709" s="1">
        <v>44458</v>
      </c>
      <c r="D2709">
        <f>YEAR(salesbydate[[#This Row],[Invoice_Date]])</f>
        <v>2021</v>
      </c>
      <c r="E2709">
        <f>MONTH(salesbydate[[#This Row],[Invoice_Date]])</f>
        <v>9</v>
      </c>
      <c r="F2709">
        <f>ROUNDUP(MONTH(salesbydate[[#This Row],[Invoice_Date]])/3,0)</f>
        <v>3</v>
      </c>
      <c r="G2709">
        <f>WEEKNUM(salesbydate[[#This Row],[Invoice_Date]])</f>
        <v>39</v>
      </c>
      <c r="H2709" t="s">
        <v>26</v>
      </c>
      <c r="I2709" t="s">
        <v>101</v>
      </c>
      <c r="J2709" t="s">
        <v>102</v>
      </c>
      <c r="K2709" t="s">
        <v>21</v>
      </c>
      <c r="L2709" t="s">
        <v>144</v>
      </c>
      <c r="M2709" s="2">
        <v>25</v>
      </c>
      <c r="N2709" s="2">
        <v>325</v>
      </c>
      <c r="O2709" s="2">
        <v>81250</v>
      </c>
      <c r="P2709" s="2">
        <v>28438</v>
      </c>
      <c r="Q2709" s="8">
        <v>0.35</v>
      </c>
      <c r="R2709" t="s">
        <v>82</v>
      </c>
    </row>
    <row r="2710" spans="1:18" x14ac:dyDescent="0.35">
      <c r="A2710" t="s">
        <v>24</v>
      </c>
      <c r="B2710">
        <v>1197831</v>
      </c>
      <c r="C2710" s="1">
        <v>44458</v>
      </c>
      <c r="D2710">
        <f>YEAR(salesbydate[[#This Row],[Invoice_Date]])</f>
        <v>2021</v>
      </c>
      <c r="E2710">
        <f>MONTH(salesbydate[[#This Row],[Invoice_Date]])</f>
        <v>9</v>
      </c>
      <c r="F2710">
        <f>ROUNDUP(MONTH(salesbydate[[#This Row],[Invoice_Date]])/3,0)</f>
        <v>3</v>
      </c>
      <c r="G2710">
        <f>WEEKNUM(salesbydate[[#This Row],[Invoice_Date]])</f>
        <v>39</v>
      </c>
      <c r="H2710" t="s">
        <v>26</v>
      </c>
      <c r="I2710" t="s">
        <v>101</v>
      </c>
      <c r="J2710" t="s">
        <v>102</v>
      </c>
      <c r="K2710" t="s">
        <v>22</v>
      </c>
      <c r="L2710" t="s">
        <v>145</v>
      </c>
      <c r="M2710" s="2">
        <v>30</v>
      </c>
      <c r="N2710" s="2">
        <v>425</v>
      </c>
      <c r="O2710" s="2">
        <v>127500</v>
      </c>
      <c r="P2710" s="2">
        <v>51000</v>
      </c>
      <c r="Q2710" s="8">
        <v>0.4</v>
      </c>
      <c r="R2710" t="s">
        <v>82</v>
      </c>
    </row>
    <row r="2711" spans="1:18" x14ac:dyDescent="0.35">
      <c r="A2711" t="s">
        <v>24</v>
      </c>
      <c r="B2711">
        <v>1197831</v>
      </c>
      <c r="C2711" s="1">
        <v>44490</v>
      </c>
      <c r="D2711">
        <f>YEAR(salesbydate[[#This Row],[Invoice_Date]])</f>
        <v>2021</v>
      </c>
      <c r="E2711">
        <f>MONTH(salesbydate[[#This Row],[Invoice_Date]])</f>
        <v>10</v>
      </c>
      <c r="F2711">
        <f>ROUNDUP(MONTH(salesbydate[[#This Row],[Invoice_Date]])/3,0)</f>
        <v>4</v>
      </c>
      <c r="G2711">
        <f>WEEKNUM(salesbydate[[#This Row],[Invoice_Date]])</f>
        <v>43</v>
      </c>
      <c r="H2711" t="s">
        <v>26</v>
      </c>
      <c r="I2711" t="s">
        <v>101</v>
      </c>
      <c r="J2711" t="s">
        <v>102</v>
      </c>
      <c r="K2711" t="s">
        <v>16</v>
      </c>
      <c r="L2711" t="s">
        <v>144</v>
      </c>
      <c r="M2711" s="2">
        <v>30</v>
      </c>
      <c r="N2711" s="2">
        <v>600</v>
      </c>
      <c r="O2711" s="2">
        <v>180000</v>
      </c>
      <c r="P2711" s="2">
        <v>72000</v>
      </c>
      <c r="Q2711" s="8">
        <v>0.4</v>
      </c>
      <c r="R2711" t="s">
        <v>82</v>
      </c>
    </row>
    <row r="2712" spans="1:18" x14ac:dyDescent="0.35">
      <c r="A2712" t="s">
        <v>24</v>
      </c>
      <c r="B2712">
        <v>1197831</v>
      </c>
      <c r="C2712" s="1">
        <v>44490</v>
      </c>
      <c r="D2712">
        <f>YEAR(salesbydate[[#This Row],[Invoice_Date]])</f>
        <v>2021</v>
      </c>
      <c r="E2712">
        <f>MONTH(salesbydate[[#This Row],[Invoice_Date]])</f>
        <v>10</v>
      </c>
      <c r="F2712">
        <f>ROUNDUP(MONTH(salesbydate[[#This Row],[Invoice_Date]])/3,0)</f>
        <v>4</v>
      </c>
      <c r="G2712">
        <f>WEEKNUM(salesbydate[[#This Row],[Invoice_Date]])</f>
        <v>43</v>
      </c>
      <c r="H2712" t="s">
        <v>26</v>
      </c>
      <c r="I2712" t="s">
        <v>101</v>
      </c>
      <c r="J2712" t="s">
        <v>102</v>
      </c>
      <c r="K2712" t="s">
        <v>18</v>
      </c>
      <c r="L2712" t="s">
        <v>144</v>
      </c>
      <c r="M2712" s="2">
        <v>20</v>
      </c>
      <c r="N2712" s="2">
        <v>425</v>
      </c>
      <c r="O2712" s="2">
        <v>85000</v>
      </c>
      <c r="P2712" s="2">
        <v>29750</v>
      </c>
      <c r="Q2712" s="8">
        <v>0.35</v>
      </c>
      <c r="R2712" t="s">
        <v>82</v>
      </c>
    </row>
    <row r="2713" spans="1:18" x14ac:dyDescent="0.35">
      <c r="A2713" t="s">
        <v>24</v>
      </c>
      <c r="B2713">
        <v>1197831</v>
      </c>
      <c r="C2713" s="1">
        <v>44490</v>
      </c>
      <c r="D2713">
        <f>YEAR(salesbydate[[#This Row],[Invoice_Date]])</f>
        <v>2021</v>
      </c>
      <c r="E2713">
        <f>MONTH(salesbydate[[#This Row],[Invoice_Date]])</f>
        <v>10</v>
      </c>
      <c r="F2713">
        <f>ROUNDUP(MONTH(salesbydate[[#This Row],[Invoice_Date]])/3,0)</f>
        <v>4</v>
      </c>
      <c r="G2713">
        <f>WEEKNUM(salesbydate[[#This Row],[Invoice_Date]])</f>
        <v>43</v>
      </c>
      <c r="H2713" t="s">
        <v>26</v>
      </c>
      <c r="I2713" t="s">
        <v>101</v>
      </c>
      <c r="J2713" t="s">
        <v>102</v>
      </c>
      <c r="K2713" t="s">
        <v>19</v>
      </c>
      <c r="L2713" t="s">
        <v>145</v>
      </c>
      <c r="M2713" s="2">
        <v>20</v>
      </c>
      <c r="N2713" s="2">
        <v>300</v>
      </c>
      <c r="O2713" s="2">
        <v>60000</v>
      </c>
      <c r="P2713" s="2">
        <v>24000</v>
      </c>
      <c r="Q2713" s="8">
        <v>0.4</v>
      </c>
      <c r="R2713" t="s">
        <v>82</v>
      </c>
    </row>
    <row r="2714" spans="1:18" x14ac:dyDescent="0.35">
      <c r="A2714" t="s">
        <v>24</v>
      </c>
      <c r="B2714">
        <v>1197831</v>
      </c>
      <c r="C2714" s="1">
        <v>44490</v>
      </c>
      <c r="D2714">
        <f>YEAR(salesbydate[[#This Row],[Invoice_Date]])</f>
        <v>2021</v>
      </c>
      <c r="E2714">
        <f>MONTH(salesbydate[[#This Row],[Invoice_Date]])</f>
        <v>10</v>
      </c>
      <c r="F2714">
        <f>ROUNDUP(MONTH(salesbydate[[#This Row],[Invoice_Date]])/3,0)</f>
        <v>4</v>
      </c>
      <c r="G2714">
        <f>WEEKNUM(salesbydate[[#This Row],[Invoice_Date]])</f>
        <v>43</v>
      </c>
      <c r="H2714" t="s">
        <v>26</v>
      </c>
      <c r="I2714" t="s">
        <v>101</v>
      </c>
      <c r="J2714" t="s">
        <v>102</v>
      </c>
      <c r="K2714" t="s">
        <v>20</v>
      </c>
      <c r="L2714" t="s">
        <v>145</v>
      </c>
      <c r="M2714" s="2">
        <v>20</v>
      </c>
      <c r="N2714" s="2">
        <v>275</v>
      </c>
      <c r="O2714" s="2">
        <v>55000</v>
      </c>
      <c r="P2714" s="2">
        <v>22000</v>
      </c>
      <c r="Q2714" s="8">
        <v>0.4</v>
      </c>
      <c r="R2714" t="s">
        <v>82</v>
      </c>
    </row>
    <row r="2715" spans="1:18" x14ac:dyDescent="0.35">
      <c r="A2715" t="s">
        <v>24</v>
      </c>
      <c r="B2715">
        <v>1197831</v>
      </c>
      <c r="C2715" s="1">
        <v>44490</v>
      </c>
      <c r="D2715">
        <f>YEAR(salesbydate[[#This Row],[Invoice_Date]])</f>
        <v>2021</v>
      </c>
      <c r="E2715">
        <f>MONTH(salesbydate[[#This Row],[Invoice_Date]])</f>
        <v>10</v>
      </c>
      <c r="F2715">
        <f>ROUNDUP(MONTH(salesbydate[[#This Row],[Invoice_Date]])/3,0)</f>
        <v>4</v>
      </c>
      <c r="G2715">
        <f>WEEKNUM(salesbydate[[#This Row],[Invoice_Date]])</f>
        <v>43</v>
      </c>
      <c r="H2715" t="s">
        <v>26</v>
      </c>
      <c r="I2715" t="s">
        <v>101</v>
      </c>
      <c r="J2715" t="s">
        <v>102</v>
      </c>
      <c r="K2715" t="s">
        <v>21</v>
      </c>
      <c r="L2715" t="s">
        <v>144</v>
      </c>
      <c r="M2715" s="2">
        <v>30</v>
      </c>
      <c r="N2715" s="2">
        <v>275</v>
      </c>
      <c r="O2715" s="2">
        <v>82500</v>
      </c>
      <c r="P2715" s="2">
        <v>28875</v>
      </c>
      <c r="Q2715" s="8">
        <v>0.35</v>
      </c>
      <c r="R2715" t="s">
        <v>82</v>
      </c>
    </row>
    <row r="2716" spans="1:18" x14ac:dyDescent="0.35">
      <c r="A2716" t="s">
        <v>29</v>
      </c>
      <c r="B2716">
        <v>1197831</v>
      </c>
      <c r="C2716" s="1">
        <v>44490</v>
      </c>
      <c r="D2716">
        <f>YEAR(salesbydate[[#This Row],[Invoice_Date]])</f>
        <v>2021</v>
      </c>
      <c r="E2716">
        <f>MONTH(salesbydate[[#This Row],[Invoice_Date]])</f>
        <v>10</v>
      </c>
      <c r="F2716">
        <f>ROUNDUP(MONTH(salesbydate[[#This Row],[Invoice_Date]])/3,0)</f>
        <v>4</v>
      </c>
      <c r="G2716">
        <f>WEEKNUM(salesbydate[[#This Row],[Invoice_Date]])</f>
        <v>43</v>
      </c>
      <c r="H2716" t="s">
        <v>26</v>
      </c>
      <c r="I2716" t="s">
        <v>101</v>
      </c>
      <c r="J2716" t="s">
        <v>102</v>
      </c>
      <c r="K2716" t="s">
        <v>22</v>
      </c>
      <c r="L2716" t="s">
        <v>145</v>
      </c>
      <c r="M2716" s="2">
        <v>30</v>
      </c>
      <c r="N2716" s="2">
        <v>400</v>
      </c>
      <c r="O2716" s="2">
        <v>120000</v>
      </c>
      <c r="P2716" s="2">
        <v>48000</v>
      </c>
      <c r="Q2716" s="8">
        <v>0.4</v>
      </c>
      <c r="R2716" t="s">
        <v>82</v>
      </c>
    </row>
    <row r="2717" spans="1:18" x14ac:dyDescent="0.35">
      <c r="A2717" t="s">
        <v>29</v>
      </c>
      <c r="B2717">
        <v>1197831</v>
      </c>
      <c r="C2717" s="1">
        <v>44520</v>
      </c>
      <c r="D2717">
        <f>YEAR(salesbydate[[#This Row],[Invoice_Date]])</f>
        <v>2021</v>
      </c>
      <c r="E2717">
        <f>MONTH(salesbydate[[#This Row],[Invoice_Date]])</f>
        <v>11</v>
      </c>
      <c r="F2717">
        <f>ROUNDUP(MONTH(salesbydate[[#This Row],[Invoice_Date]])/3,0)</f>
        <v>4</v>
      </c>
      <c r="G2717">
        <f>WEEKNUM(salesbydate[[#This Row],[Invoice_Date]])</f>
        <v>47</v>
      </c>
      <c r="H2717" t="s">
        <v>26</v>
      </c>
      <c r="I2717" t="s">
        <v>101</v>
      </c>
      <c r="J2717" t="s">
        <v>102</v>
      </c>
      <c r="K2717" t="s">
        <v>16</v>
      </c>
      <c r="L2717" t="s">
        <v>144</v>
      </c>
      <c r="M2717" s="2">
        <v>25</v>
      </c>
      <c r="N2717" s="2">
        <v>550</v>
      </c>
      <c r="O2717" s="2">
        <v>137500</v>
      </c>
      <c r="P2717" s="2">
        <v>55000</v>
      </c>
      <c r="Q2717" s="8">
        <v>0.4</v>
      </c>
      <c r="R2717" t="s">
        <v>82</v>
      </c>
    </row>
    <row r="2718" spans="1:18" x14ac:dyDescent="0.35">
      <c r="A2718" t="s">
        <v>29</v>
      </c>
      <c r="B2718">
        <v>1197831</v>
      </c>
      <c r="C2718" s="1">
        <v>44520</v>
      </c>
      <c r="D2718">
        <f>YEAR(salesbydate[[#This Row],[Invoice_Date]])</f>
        <v>2021</v>
      </c>
      <c r="E2718">
        <f>MONTH(salesbydate[[#This Row],[Invoice_Date]])</f>
        <v>11</v>
      </c>
      <c r="F2718">
        <f>ROUNDUP(MONTH(salesbydate[[#This Row],[Invoice_Date]])/3,0)</f>
        <v>4</v>
      </c>
      <c r="G2718">
        <f>WEEKNUM(salesbydate[[#This Row],[Invoice_Date]])</f>
        <v>47</v>
      </c>
      <c r="H2718" t="s">
        <v>26</v>
      </c>
      <c r="I2718" t="s">
        <v>101</v>
      </c>
      <c r="J2718" t="s">
        <v>102</v>
      </c>
      <c r="K2718" t="s">
        <v>18</v>
      </c>
      <c r="L2718" t="s">
        <v>144</v>
      </c>
      <c r="M2718" s="2">
        <v>15</v>
      </c>
      <c r="N2718" s="2">
        <v>375</v>
      </c>
      <c r="O2718" s="2">
        <v>56250</v>
      </c>
      <c r="P2718" s="2">
        <v>19688</v>
      </c>
      <c r="Q2718" s="8">
        <v>0.35</v>
      </c>
      <c r="R2718" t="s">
        <v>82</v>
      </c>
    </row>
    <row r="2719" spans="1:18" x14ac:dyDescent="0.35">
      <c r="A2719" t="s">
        <v>29</v>
      </c>
      <c r="B2719">
        <v>1197831</v>
      </c>
      <c r="C2719" s="1">
        <v>44520</v>
      </c>
      <c r="D2719">
        <f>YEAR(salesbydate[[#This Row],[Invoice_Date]])</f>
        <v>2021</v>
      </c>
      <c r="E2719">
        <f>MONTH(salesbydate[[#This Row],[Invoice_Date]])</f>
        <v>11</v>
      </c>
      <c r="F2719">
        <f>ROUNDUP(MONTH(salesbydate[[#This Row],[Invoice_Date]])/3,0)</f>
        <v>4</v>
      </c>
      <c r="G2719">
        <f>WEEKNUM(salesbydate[[#This Row],[Invoice_Date]])</f>
        <v>47</v>
      </c>
      <c r="H2719" t="s">
        <v>26</v>
      </c>
      <c r="I2719" t="s">
        <v>101</v>
      </c>
      <c r="J2719" t="s">
        <v>102</v>
      </c>
      <c r="K2719" t="s">
        <v>19</v>
      </c>
      <c r="L2719" t="s">
        <v>145</v>
      </c>
      <c r="M2719" s="2">
        <v>25</v>
      </c>
      <c r="N2719" s="2">
        <v>320</v>
      </c>
      <c r="O2719" s="2">
        <v>80000</v>
      </c>
      <c r="P2719" s="2">
        <v>32000</v>
      </c>
      <c r="Q2719" s="8">
        <v>0.4</v>
      </c>
      <c r="R2719" t="s">
        <v>82</v>
      </c>
    </row>
    <row r="2720" spans="1:18" x14ac:dyDescent="0.35">
      <c r="A2720" t="s">
        <v>29</v>
      </c>
      <c r="B2720">
        <v>1197831</v>
      </c>
      <c r="C2720" s="1">
        <v>44520</v>
      </c>
      <c r="D2720">
        <f>YEAR(salesbydate[[#This Row],[Invoice_Date]])</f>
        <v>2021</v>
      </c>
      <c r="E2720">
        <f>MONTH(salesbydate[[#This Row],[Invoice_Date]])</f>
        <v>11</v>
      </c>
      <c r="F2720">
        <f>ROUNDUP(MONTH(salesbydate[[#This Row],[Invoice_Date]])/3,0)</f>
        <v>4</v>
      </c>
      <c r="G2720">
        <f>WEEKNUM(salesbydate[[#This Row],[Invoice_Date]])</f>
        <v>47</v>
      </c>
      <c r="H2720" t="s">
        <v>26</v>
      </c>
      <c r="I2720" t="s">
        <v>101</v>
      </c>
      <c r="J2720" t="s">
        <v>102</v>
      </c>
      <c r="K2720" t="s">
        <v>20</v>
      </c>
      <c r="L2720" t="s">
        <v>145</v>
      </c>
      <c r="M2720" s="2">
        <v>55</v>
      </c>
      <c r="N2720" s="2">
        <v>375</v>
      </c>
      <c r="O2720" s="2">
        <v>206250</v>
      </c>
      <c r="P2720" s="2">
        <v>82500</v>
      </c>
      <c r="Q2720" s="8">
        <v>0.4</v>
      </c>
      <c r="R2720" t="s">
        <v>82</v>
      </c>
    </row>
    <row r="2721" spans="1:18" x14ac:dyDescent="0.35">
      <c r="A2721" t="s">
        <v>29</v>
      </c>
      <c r="B2721">
        <v>1197831</v>
      </c>
      <c r="C2721" s="1">
        <v>44520</v>
      </c>
      <c r="D2721">
        <f>YEAR(salesbydate[[#This Row],[Invoice_Date]])</f>
        <v>2021</v>
      </c>
      <c r="E2721">
        <f>MONTH(salesbydate[[#This Row],[Invoice_Date]])</f>
        <v>11</v>
      </c>
      <c r="F2721">
        <f>ROUNDUP(MONTH(salesbydate[[#This Row],[Invoice_Date]])/3,0)</f>
        <v>4</v>
      </c>
      <c r="G2721">
        <f>WEEKNUM(salesbydate[[#This Row],[Invoice_Date]])</f>
        <v>47</v>
      </c>
      <c r="H2721" t="s">
        <v>26</v>
      </c>
      <c r="I2721" t="s">
        <v>101</v>
      </c>
      <c r="J2721" t="s">
        <v>102</v>
      </c>
      <c r="K2721" t="s">
        <v>21</v>
      </c>
      <c r="L2721" t="s">
        <v>144</v>
      </c>
      <c r="M2721" s="2">
        <v>75</v>
      </c>
      <c r="N2721" s="2">
        <v>350</v>
      </c>
      <c r="O2721" s="2">
        <v>262500</v>
      </c>
      <c r="P2721" s="2">
        <v>91875</v>
      </c>
      <c r="Q2721" s="8">
        <v>0.35</v>
      </c>
      <c r="R2721" t="s">
        <v>82</v>
      </c>
    </row>
    <row r="2722" spans="1:18" x14ac:dyDescent="0.35">
      <c r="A2722" t="s">
        <v>29</v>
      </c>
      <c r="B2722">
        <v>1197831</v>
      </c>
      <c r="C2722" s="1">
        <v>44520</v>
      </c>
      <c r="D2722">
        <f>YEAR(salesbydate[[#This Row],[Invoice_Date]])</f>
        <v>2021</v>
      </c>
      <c r="E2722">
        <f>MONTH(salesbydate[[#This Row],[Invoice_Date]])</f>
        <v>11</v>
      </c>
      <c r="F2722">
        <f>ROUNDUP(MONTH(salesbydate[[#This Row],[Invoice_Date]])/3,0)</f>
        <v>4</v>
      </c>
      <c r="G2722">
        <f>WEEKNUM(salesbydate[[#This Row],[Invoice_Date]])</f>
        <v>47</v>
      </c>
      <c r="H2722" t="s">
        <v>26</v>
      </c>
      <c r="I2722" t="s">
        <v>101</v>
      </c>
      <c r="J2722" t="s">
        <v>102</v>
      </c>
      <c r="K2722" t="s">
        <v>22</v>
      </c>
      <c r="L2722" t="s">
        <v>145</v>
      </c>
      <c r="M2722" s="2">
        <v>75</v>
      </c>
      <c r="N2722" s="2">
        <v>450</v>
      </c>
      <c r="O2722" s="2">
        <v>337500</v>
      </c>
      <c r="P2722" s="2">
        <v>135000</v>
      </c>
      <c r="Q2722" s="8">
        <v>0.4</v>
      </c>
      <c r="R2722" t="s">
        <v>82</v>
      </c>
    </row>
    <row r="2723" spans="1:18" x14ac:dyDescent="0.35">
      <c r="A2723" t="s">
        <v>29</v>
      </c>
      <c r="B2723">
        <v>1197831</v>
      </c>
      <c r="C2723" s="1">
        <v>44549</v>
      </c>
      <c r="D2723">
        <f>YEAR(salesbydate[[#This Row],[Invoice_Date]])</f>
        <v>2021</v>
      </c>
      <c r="E2723">
        <f>MONTH(salesbydate[[#This Row],[Invoice_Date]])</f>
        <v>12</v>
      </c>
      <c r="F2723">
        <f>ROUNDUP(MONTH(salesbydate[[#This Row],[Invoice_Date]])/3,0)</f>
        <v>4</v>
      </c>
      <c r="G2723">
        <f>WEEKNUM(salesbydate[[#This Row],[Invoice_Date]])</f>
        <v>52</v>
      </c>
      <c r="H2723" t="s">
        <v>26</v>
      </c>
      <c r="I2723" t="s">
        <v>101</v>
      </c>
      <c r="J2723" t="s">
        <v>102</v>
      </c>
      <c r="K2723" t="s">
        <v>16</v>
      </c>
      <c r="L2723" t="s">
        <v>144</v>
      </c>
      <c r="M2723" s="2">
        <v>70</v>
      </c>
      <c r="N2723" s="2">
        <v>700</v>
      </c>
      <c r="O2723" s="2">
        <v>490000</v>
      </c>
      <c r="P2723" s="2">
        <v>196000</v>
      </c>
      <c r="Q2723" s="8">
        <v>0.4</v>
      </c>
      <c r="R2723" t="s">
        <v>82</v>
      </c>
    </row>
    <row r="2724" spans="1:18" x14ac:dyDescent="0.35">
      <c r="A2724" t="s">
        <v>29</v>
      </c>
      <c r="B2724">
        <v>1197831</v>
      </c>
      <c r="C2724" s="1">
        <v>44549</v>
      </c>
      <c r="D2724">
        <f>YEAR(salesbydate[[#This Row],[Invoice_Date]])</f>
        <v>2021</v>
      </c>
      <c r="E2724">
        <f>MONTH(salesbydate[[#This Row],[Invoice_Date]])</f>
        <v>12</v>
      </c>
      <c r="F2724">
        <f>ROUNDUP(MONTH(salesbydate[[#This Row],[Invoice_Date]])/3,0)</f>
        <v>4</v>
      </c>
      <c r="G2724">
        <f>WEEKNUM(salesbydate[[#This Row],[Invoice_Date]])</f>
        <v>52</v>
      </c>
      <c r="H2724" t="s">
        <v>26</v>
      </c>
      <c r="I2724" t="s">
        <v>101</v>
      </c>
      <c r="J2724" t="s">
        <v>102</v>
      </c>
      <c r="K2724" t="s">
        <v>18</v>
      </c>
      <c r="L2724" t="s">
        <v>144</v>
      </c>
      <c r="M2724" s="2">
        <v>60</v>
      </c>
      <c r="N2724" s="2">
        <v>500</v>
      </c>
      <c r="O2724" s="2">
        <v>300000</v>
      </c>
      <c r="P2724" s="2">
        <v>105000</v>
      </c>
      <c r="Q2724" s="8">
        <v>0.35</v>
      </c>
      <c r="R2724" t="s">
        <v>82</v>
      </c>
    </row>
    <row r="2725" spans="1:18" x14ac:dyDescent="0.35">
      <c r="A2725" t="s">
        <v>29</v>
      </c>
      <c r="B2725">
        <v>1197831</v>
      </c>
      <c r="C2725" s="1">
        <v>44549</v>
      </c>
      <c r="D2725">
        <f>YEAR(salesbydate[[#This Row],[Invoice_Date]])</f>
        <v>2021</v>
      </c>
      <c r="E2725">
        <f>MONTH(salesbydate[[#This Row],[Invoice_Date]])</f>
        <v>12</v>
      </c>
      <c r="F2725">
        <f>ROUNDUP(MONTH(salesbydate[[#This Row],[Invoice_Date]])/3,0)</f>
        <v>4</v>
      </c>
      <c r="G2725">
        <f>WEEKNUM(salesbydate[[#This Row],[Invoice_Date]])</f>
        <v>52</v>
      </c>
      <c r="H2725" t="s">
        <v>26</v>
      </c>
      <c r="I2725" t="s">
        <v>101</v>
      </c>
      <c r="J2725" t="s">
        <v>102</v>
      </c>
      <c r="K2725" t="s">
        <v>19</v>
      </c>
      <c r="L2725" t="s">
        <v>145</v>
      </c>
      <c r="M2725" s="2">
        <v>60</v>
      </c>
      <c r="N2725" s="2">
        <v>450</v>
      </c>
      <c r="O2725" s="2">
        <v>270000</v>
      </c>
      <c r="P2725" s="2">
        <v>108000</v>
      </c>
      <c r="Q2725" s="8">
        <v>0.4</v>
      </c>
      <c r="R2725" t="s">
        <v>82</v>
      </c>
    </row>
    <row r="2726" spans="1:18" x14ac:dyDescent="0.35">
      <c r="A2726" t="s">
        <v>29</v>
      </c>
      <c r="B2726">
        <v>1197831</v>
      </c>
      <c r="C2726" s="1">
        <v>44549</v>
      </c>
      <c r="D2726">
        <f>YEAR(salesbydate[[#This Row],[Invoice_Date]])</f>
        <v>2021</v>
      </c>
      <c r="E2726">
        <f>MONTH(salesbydate[[#This Row],[Invoice_Date]])</f>
        <v>12</v>
      </c>
      <c r="F2726">
        <f>ROUNDUP(MONTH(salesbydate[[#This Row],[Invoice_Date]])/3,0)</f>
        <v>4</v>
      </c>
      <c r="G2726">
        <f>WEEKNUM(salesbydate[[#This Row],[Invoice_Date]])</f>
        <v>52</v>
      </c>
      <c r="H2726" t="s">
        <v>26</v>
      </c>
      <c r="I2726" t="s">
        <v>101</v>
      </c>
      <c r="J2726" t="s">
        <v>102</v>
      </c>
      <c r="K2726" t="s">
        <v>20</v>
      </c>
      <c r="L2726" t="s">
        <v>145</v>
      </c>
      <c r="M2726" s="2">
        <v>60</v>
      </c>
      <c r="N2726" s="2">
        <v>400</v>
      </c>
      <c r="O2726" s="2">
        <v>240000</v>
      </c>
      <c r="P2726" s="2">
        <v>96000</v>
      </c>
      <c r="Q2726" s="8">
        <v>0.4</v>
      </c>
      <c r="R2726" t="s">
        <v>82</v>
      </c>
    </row>
    <row r="2727" spans="1:18" x14ac:dyDescent="0.35">
      <c r="A2727" t="s">
        <v>29</v>
      </c>
      <c r="B2727">
        <v>1197831</v>
      </c>
      <c r="C2727" s="1">
        <v>44549</v>
      </c>
      <c r="D2727">
        <f>YEAR(salesbydate[[#This Row],[Invoice_Date]])</f>
        <v>2021</v>
      </c>
      <c r="E2727">
        <f>MONTH(salesbydate[[#This Row],[Invoice_Date]])</f>
        <v>12</v>
      </c>
      <c r="F2727">
        <f>ROUNDUP(MONTH(salesbydate[[#This Row],[Invoice_Date]])/3,0)</f>
        <v>4</v>
      </c>
      <c r="G2727">
        <f>WEEKNUM(salesbydate[[#This Row],[Invoice_Date]])</f>
        <v>52</v>
      </c>
      <c r="H2727" t="s">
        <v>26</v>
      </c>
      <c r="I2727" t="s">
        <v>101</v>
      </c>
      <c r="J2727" t="s">
        <v>102</v>
      </c>
      <c r="K2727" t="s">
        <v>21</v>
      </c>
      <c r="L2727" t="s">
        <v>144</v>
      </c>
      <c r="M2727" s="2">
        <v>70</v>
      </c>
      <c r="N2727" s="2">
        <v>400</v>
      </c>
      <c r="O2727" s="2">
        <v>280000</v>
      </c>
      <c r="P2727" s="2">
        <v>98000</v>
      </c>
      <c r="Q2727" s="8">
        <v>0.35</v>
      </c>
      <c r="R2727" t="s">
        <v>82</v>
      </c>
    </row>
    <row r="2728" spans="1:18" x14ac:dyDescent="0.35">
      <c r="A2728" t="s">
        <v>29</v>
      </c>
      <c r="B2728">
        <v>1197831</v>
      </c>
      <c r="C2728" s="1">
        <v>44549</v>
      </c>
      <c r="D2728">
        <f>YEAR(salesbydate[[#This Row],[Invoice_Date]])</f>
        <v>2021</v>
      </c>
      <c r="E2728">
        <f>MONTH(salesbydate[[#This Row],[Invoice_Date]])</f>
        <v>12</v>
      </c>
      <c r="F2728">
        <f>ROUNDUP(MONTH(salesbydate[[#This Row],[Invoice_Date]])/3,0)</f>
        <v>4</v>
      </c>
      <c r="G2728">
        <f>WEEKNUM(salesbydate[[#This Row],[Invoice_Date]])</f>
        <v>52</v>
      </c>
      <c r="H2728" t="s">
        <v>26</v>
      </c>
      <c r="I2728" t="s">
        <v>101</v>
      </c>
      <c r="J2728" t="s">
        <v>102</v>
      </c>
      <c r="K2728" t="s">
        <v>22</v>
      </c>
      <c r="L2728" t="s">
        <v>145</v>
      </c>
      <c r="M2728" s="2">
        <v>75</v>
      </c>
      <c r="N2728" s="2">
        <v>500</v>
      </c>
      <c r="O2728" s="2">
        <v>375000</v>
      </c>
      <c r="P2728" s="2">
        <v>150000</v>
      </c>
      <c r="Q2728" s="8">
        <v>0.4</v>
      </c>
      <c r="R2728" t="s">
        <v>82</v>
      </c>
    </row>
    <row r="2729" spans="1:18" x14ac:dyDescent="0.35">
      <c r="A2729" t="s">
        <v>29</v>
      </c>
      <c r="B2729">
        <v>1197831</v>
      </c>
      <c r="C2729" s="1">
        <v>44219</v>
      </c>
      <c r="D2729">
        <f>YEAR(salesbydate[[#This Row],[Invoice_Date]])</f>
        <v>2021</v>
      </c>
      <c r="E2729">
        <f>MONTH(salesbydate[[#This Row],[Invoice_Date]])</f>
        <v>1</v>
      </c>
      <c r="F2729">
        <f>ROUNDUP(MONTH(salesbydate[[#This Row],[Invoice_Date]])/3,0)</f>
        <v>1</v>
      </c>
      <c r="G2729">
        <f>WEEKNUM(salesbydate[[#This Row],[Invoice_Date]])</f>
        <v>4</v>
      </c>
      <c r="H2729" t="s">
        <v>26</v>
      </c>
      <c r="I2729" t="s">
        <v>101</v>
      </c>
      <c r="J2729" t="s">
        <v>102</v>
      </c>
      <c r="K2729" t="s">
        <v>16</v>
      </c>
      <c r="L2729" t="s">
        <v>144</v>
      </c>
      <c r="M2729" s="2">
        <v>25</v>
      </c>
      <c r="N2729" s="2">
        <v>575</v>
      </c>
      <c r="O2729" s="2">
        <v>143750</v>
      </c>
      <c r="P2729" s="2">
        <v>57500</v>
      </c>
      <c r="Q2729" s="8">
        <v>0.4</v>
      </c>
      <c r="R2729" t="s">
        <v>82</v>
      </c>
    </row>
    <row r="2730" spans="1:18" x14ac:dyDescent="0.35">
      <c r="A2730" t="s">
        <v>29</v>
      </c>
      <c r="B2730">
        <v>1197831</v>
      </c>
      <c r="C2730" s="1">
        <v>44219</v>
      </c>
      <c r="D2730">
        <f>YEAR(salesbydate[[#This Row],[Invoice_Date]])</f>
        <v>2021</v>
      </c>
      <c r="E2730">
        <f>MONTH(salesbydate[[#This Row],[Invoice_Date]])</f>
        <v>1</v>
      </c>
      <c r="F2730">
        <f>ROUNDUP(MONTH(salesbydate[[#This Row],[Invoice_Date]])/3,0)</f>
        <v>1</v>
      </c>
      <c r="G2730">
        <f>WEEKNUM(salesbydate[[#This Row],[Invoice_Date]])</f>
        <v>4</v>
      </c>
      <c r="H2730" t="s">
        <v>26</v>
      </c>
      <c r="I2730" t="s">
        <v>101</v>
      </c>
      <c r="J2730" t="s">
        <v>102</v>
      </c>
      <c r="K2730" t="s">
        <v>18</v>
      </c>
      <c r="L2730" t="s">
        <v>144</v>
      </c>
      <c r="M2730" s="2">
        <v>25</v>
      </c>
      <c r="N2730" s="2">
        <v>375</v>
      </c>
      <c r="O2730" s="2">
        <v>93750</v>
      </c>
      <c r="P2730" s="2">
        <v>32813</v>
      </c>
      <c r="Q2730" s="8">
        <v>0.35</v>
      </c>
      <c r="R2730" t="s">
        <v>82</v>
      </c>
    </row>
    <row r="2731" spans="1:18" x14ac:dyDescent="0.35">
      <c r="A2731" t="s">
        <v>29</v>
      </c>
      <c r="B2731">
        <v>1197831</v>
      </c>
      <c r="C2731" s="1">
        <v>44219</v>
      </c>
      <c r="D2731">
        <f>YEAR(salesbydate[[#This Row],[Invoice_Date]])</f>
        <v>2021</v>
      </c>
      <c r="E2731">
        <f>MONTH(salesbydate[[#This Row],[Invoice_Date]])</f>
        <v>1</v>
      </c>
      <c r="F2731">
        <f>ROUNDUP(MONTH(salesbydate[[#This Row],[Invoice_Date]])/3,0)</f>
        <v>1</v>
      </c>
      <c r="G2731">
        <f>WEEKNUM(salesbydate[[#This Row],[Invoice_Date]])</f>
        <v>4</v>
      </c>
      <c r="H2731" t="s">
        <v>26</v>
      </c>
      <c r="I2731" t="s">
        <v>101</v>
      </c>
      <c r="J2731" t="s">
        <v>102</v>
      </c>
      <c r="K2731" t="s">
        <v>19</v>
      </c>
      <c r="L2731" t="s">
        <v>145</v>
      </c>
      <c r="M2731" s="2">
        <v>15</v>
      </c>
      <c r="N2731" s="2">
        <v>375</v>
      </c>
      <c r="O2731" s="2">
        <v>56250</v>
      </c>
      <c r="P2731" s="2">
        <v>22500</v>
      </c>
      <c r="Q2731" s="8">
        <v>0.4</v>
      </c>
      <c r="R2731" t="s">
        <v>82</v>
      </c>
    </row>
    <row r="2732" spans="1:18" x14ac:dyDescent="0.35">
      <c r="A2732" t="s">
        <v>29</v>
      </c>
      <c r="B2732">
        <v>1197831</v>
      </c>
      <c r="C2732" s="1">
        <v>44219</v>
      </c>
      <c r="D2732">
        <f>YEAR(salesbydate[[#This Row],[Invoice_Date]])</f>
        <v>2021</v>
      </c>
      <c r="E2732">
        <f>MONTH(salesbydate[[#This Row],[Invoice_Date]])</f>
        <v>1</v>
      </c>
      <c r="F2732">
        <f>ROUNDUP(MONTH(salesbydate[[#This Row],[Invoice_Date]])/3,0)</f>
        <v>1</v>
      </c>
      <c r="G2732">
        <f>WEEKNUM(salesbydate[[#This Row],[Invoice_Date]])</f>
        <v>4</v>
      </c>
      <c r="H2732" t="s">
        <v>26</v>
      </c>
      <c r="I2732" t="s">
        <v>101</v>
      </c>
      <c r="J2732" t="s">
        <v>102</v>
      </c>
      <c r="K2732" t="s">
        <v>20</v>
      </c>
      <c r="L2732" t="s">
        <v>145</v>
      </c>
      <c r="M2732" s="2">
        <v>20</v>
      </c>
      <c r="N2732" s="2">
        <v>225</v>
      </c>
      <c r="O2732" s="2">
        <v>45000</v>
      </c>
      <c r="P2732" s="2">
        <v>18000</v>
      </c>
      <c r="Q2732" s="8">
        <v>0.4</v>
      </c>
      <c r="R2732" t="s">
        <v>82</v>
      </c>
    </row>
    <row r="2733" spans="1:18" x14ac:dyDescent="0.35">
      <c r="A2733" t="s">
        <v>29</v>
      </c>
      <c r="B2733">
        <v>1197831</v>
      </c>
      <c r="C2733" s="1">
        <v>44219</v>
      </c>
      <c r="D2733">
        <f>YEAR(salesbydate[[#This Row],[Invoice_Date]])</f>
        <v>2021</v>
      </c>
      <c r="E2733">
        <f>MONTH(salesbydate[[#This Row],[Invoice_Date]])</f>
        <v>1</v>
      </c>
      <c r="F2733">
        <f>ROUNDUP(MONTH(salesbydate[[#This Row],[Invoice_Date]])/3,0)</f>
        <v>1</v>
      </c>
      <c r="G2733">
        <f>WEEKNUM(salesbydate[[#This Row],[Invoice_Date]])</f>
        <v>4</v>
      </c>
      <c r="H2733" t="s">
        <v>26</v>
      </c>
      <c r="I2733" t="s">
        <v>101</v>
      </c>
      <c r="J2733" t="s">
        <v>102</v>
      </c>
      <c r="K2733" t="s">
        <v>21</v>
      </c>
      <c r="L2733" t="s">
        <v>144</v>
      </c>
      <c r="M2733" s="2">
        <v>35</v>
      </c>
      <c r="N2733" s="2">
        <v>275</v>
      </c>
      <c r="O2733" s="2">
        <v>96250</v>
      </c>
      <c r="P2733" s="2">
        <v>33688</v>
      </c>
      <c r="Q2733" s="8">
        <v>0.35</v>
      </c>
      <c r="R2733" t="s">
        <v>82</v>
      </c>
    </row>
    <row r="2734" spans="1:18" x14ac:dyDescent="0.35">
      <c r="A2734" t="s">
        <v>29</v>
      </c>
      <c r="B2734">
        <v>1197831</v>
      </c>
      <c r="C2734" s="1">
        <v>44219</v>
      </c>
      <c r="D2734">
        <f>YEAR(salesbydate[[#This Row],[Invoice_Date]])</f>
        <v>2021</v>
      </c>
      <c r="E2734">
        <f>MONTH(salesbydate[[#This Row],[Invoice_Date]])</f>
        <v>1</v>
      </c>
      <c r="F2734">
        <f>ROUNDUP(MONTH(salesbydate[[#This Row],[Invoice_Date]])/3,0)</f>
        <v>1</v>
      </c>
      <c r="G2734">
        <f>WEEKNUM(salesbydate[[#This Row],[Invoice_Date]])</f>
        <v>4</v>
      </c>
      <c r="H2734" t="s">
        <v>26</v>
      </c>
      <c r="I2734" t="s">
        <v>101</v>
      </c>
      <c r="J2734" t="s">
        <v>102</v>
      </c>
      <c r="K2734" t="s">
        <v>22</v>
      </c>
      <c r="L2734" t="s">
        <v>145</v>
      </c>
      <c r="M2734" s="2">
        <v>25</v>
      </c>
      <c r="N2734" s="2">
        <v>375</v>
      </c>
      <c r="O2734" s="2">
        <v>93750</v>
      </c>
      <c r="P2734" s="2">
        <v>37500</v>
      </c>
      <c r="Q2734" s="8">
        <v>0.4</v>
      </c>
      <c r="R2734" t="s">
        <v>82</v>
      </c>
    </row>
    <row r="2735" spans="1:18" x14ac:dyDescent="0.35">
      <c r="A2735" t="s">
        <v>29</v>
      </c>
      <c r="B2735">
        <v>1197831</v>
      </c>
      <c r="C2735" s="1">
        <v>44248</v>
      </c>
      <c r="D2735">
        <f>YEAR(salesbydate[[#This Row],[Invoice_Date]])</f>
        <v>2021</v>
      </c>
      <c r="E2735">
        <f>MONTH(salesbydate[[#This Row],[Invoice_Date]])</f>
        <v>2</v>
      </c>
      <c r="F2735">
        <f>ROUNDUP(MONTH(salesbydate[[#This Row],[Invoice_Date]])/3,0)</f>
        <v>1</v>
      </c>
      <c r="G2735">
        <f>WEEKNUM(salesbydate[[#This Row],[Invoice_Date]])</f>
        <v>9</v>
      </c>
      <c r="H2735" t="s">
        <v>26</v>
      </c>
      <c r="I2735" t="s">
        <v>101</v>
      </c>
      <c r="J2735" t="s">
        <v>102</v>
      </c>
      <c r="K2735" t="s">
        <v>16</v>
      </c>
      <c r="L2735" t="s">
        <v>144</v>
      </c>
      <c r="M2735" s="2">
        <v>25</v>
      </c>
      <c r="N2735" s="2">
        <v>625</v>
      </c>
      <c r="O2735" s="2">
        <v>156250</v>
      </c>
      <c r="P2735" s="2">
        <v>62500</v>
      </c>
      <c r="Q2735" s="8">
        <v>0.4</v>
      </c>
      <c r="R2735" t="s">
        <v>82</v>
      </c>
    </row>
    <row r="2736" spans="1:18" x14ac:dyDescent="0.35">
      <c r="A2736" t="s">
        <v>29</v>
      </c>
      <c r="B2736">
        <v>1197831</v>
      </c>
      <c r="C2736" s="1">
        <v>44248</v>
      </c>
      <c r="D2736">
        <f>YEAR(salesbydate[[#This Row],[Invoice_Date]])</f>
        <v>2021</v>
      </c>
      <c r="E2736">
        <f>MONTH(salesbydate[[#This Row],[Invoice_Date]])</f>
        <v>2</v>
      </c>
      <c r="F2736">
        <f>ROUNDUP(MONTH(salesbydate[[#This Row],[Invoice_Date]])/3,0)</f>
        <v>1</v>
      </c>
      <c r="G2736">
        <f>WEEKNUM(salesbydate[[#This Row],[Invoice_Date]])</f>
        <v>9</v>
      </c>
      <c r="H2736" t="s">
        <v>26</v>
      </c>
      <c r="I2736" t="s">
        <v>101</v>
      </c>
      <c r="J2736" t="s">
        <v>102</v>
      </c>
      <c r="K2736" t="s">
        <v>18</v>
      </c>
      <c r="L2736" t="s">
        <v>144</v>
      </c>
      <c r="M2736" s="2">
        <v>25</v>
      </c>
      <c r="N2736" s="2">
        <v>275</v>
      </c>
      <c r="O2736" s="2">
        <v>68750</v>
      </c>
      <c r="P2736" s="2">
        <v>24063</v>
      </c>
      <c r="Q2736" s="8">
        <v>0.35</v>
      </c>
      <c r="R2736" t="s">
        <v>82</v>
      </c>
    </row>
    <row r="2737" spans="1:18" x14ac:dyDescent="0.35">
      <c r="A2737" t="s">
        <v>29</v>
      </c>
      <c r="B2737">
        <v>1197831</v>
      </c>
      <c r="C2737" s="1">
        <v>44248</v>
      </c>
      <c r="D2737">
        <f>YEAR(salesbydate[[#This Row],[Invoice_Date]])</f>
        <v>2021</v>
      </c>
      <c r="E2737">
        <f>MONTH(salesbydate[[#This Row],[Invoice_Date]])</f>
        <v>2</v>
      </c>
      <c r="F2737">
        <f>ROUNDUP(MONTH(salesbydate[[#This Row],[Invoice_Date]])/3,0)</f>
        <v>1</v>
      </c>
      <c r="G2737">
        <f>WEEKNUM(salesbydate[[#This Row],[Invoice_Date]])</f>
        <v>9</v>
      </c>
      <c r="H2737" t="s">
        <v>26</v>
      </c>
      <c r="I2737" t="s">
        <v>101</v>
      </c>
      <c r="J2737" t="s">
        <v>102</v>
      </c>
      <c r="K2737" t="s">
        <v>19</v>
      </c>
      <c r="L2737" t="s">
        <v>145</v>
      </c>
      <c r="M2737" s="2">
        <v>15</v>
      </c>
      <c r="N2737" s="2">
        <v>325</v>
      </c>
      <c r="O2737" s="2">
        <v>48750</v>
      </c>
      <c r="P2737" s="2">
        <v>19500</v>
      </c>
      <c r="Q2737" s="8">
        <v>0.4</v>
      </c>
      <c r="R2737" t="s">
        <v>82</v>
      </c>
    </row>
    <row r="2738" spans="1:18" x14ac:dyDescent="0.35">
      <c r="A2738" t="s">
        <v>29</v>
      </c>
      <c r="B2738">
        <v>1197831</v>
      </c>
      <c r="C2738" s="1">
        <v>44248</v>
      </c>
      <c r="D2738">
        <f>YEAR(salesbydate[[#This Row],[Invoice_Date]])</f>
        <v>2021</v>
      </c>
      <c r="E2738">
        <f>MONTH(salesbydate[[#This Row],[Invoice_Date]])</f>
        <v>2</v>
      </c>
      <c r="F2738">
        <f>ROUNDUP(MONTH(salesbydate[[#This Row],[Invoice_Date]])/3,0)</f>
        <v>1</v>
      </c>
      <c r="G2738">
        <f>WEEKNUM(salesbydate[[#This Row],[Invoice_Date]])</f>
        <v>9</v>
      </c>
      <c r="H2738" t="s">
        <v>26</v>
      </c>
      <c r="I2738" t="s">
        <v>103</v>
      </c>
      <c r="J2738" t="s">
        <v>104</v>
      </c>
      <c r="K2738" t="s">
        <v>20</v>
      </c>
      <c r="L2738" t="s">
        <v>145</v>
      </c>
      <c r="M2738" s="2">
        <v>20</v>
      </c>
      <c r="N2738" s="2">
        <v>175</v>
      </c>
      <c r="O2738" s="2">
        <v>35000</v>
      </c>
      <c r="P2738" s="2">
        <v>14000</v>
      </c>
      <c r="Q2738" s="8">
        <v>0.4</v>
      </c>
      <c r="R2738" t="s">
        <v>82</v>
      </c>
    </row>
    <row r="2739" spans="1:18" x14ac:dyDescent="0.35">
      <c r="A2739" t="s">
        <v>29</v>
      </c>
      <c r="B2739">
        <v>1197831</v>
      </c>
      <c r="C2739" s="1">
        <v>44248</v>
      </c>
      <c r="D2739">
        <f>YEAR(salesbydate[[#This Row],[Invoice_Date]])</f>
        <v>2021</v>
      </c>
      <c r="E2739">
        <f>MONTH(salesbydate[[#This Row],[Invoice_Date]])</f>
        <v>2</v>
      </c>
      <c r="F2739">
        <f>ROUNDUP(MONTH(salesbydate[[#This Row],[Invoice_Date]])/3,0)</f>
        <v>1</v>
      </c>
      <c r="G2739">
        <f>WEEKNUM(salesbydate[[#This Row],[Invoice_Date]])</f>
        <v>9</v>
      </c>
      <c r="H2739" t="s">
        <v>26</v>
      </c>
      <c r="I2739" t="s">
        <v>103</v>
      </c>
      <c r="J2739" t="s">
        <v>104</v>
      </c>
      <c r="K2739" t="s">
        <v>21</v>
      </c>
      <c r="L2739" t="s">
        <v>144</v>
      </c>
      <c r="M2739" s="2">
        <v>35</v>
      </c>
      <c r="N2739" s="2">
        <v>250</v>
      </c>
      <c r="O2739" s="2">
        <v>87500</v>
      </c>
      <c r="P2739" s="2">
        <v>30625</v>
      </c>
      <c r="Q2739" s="8">
        <v>0.35</v>
      </c>
      <c r="R2739" t="s">
        <v>82</v>
      </c>
    </row>
    <row r="2740" spans="1:18" x14ac:dyDescent="0.35">
      <c r="A2740" t="s">
        <v>29</v>
      </c>
      <c r="B2740">
        <v>1197831</v>
      </c>
      <c r="C2740" s="1">
        <v>44248</v>
      </c>
      <c r="D2740">
        <f>YEAR(salesbydate[[#This Row],[Invoice_Date]])</f>
        <v>2021</v>
      </c>
      <c r="E2740">
        <f>MONTH(salesbydate[[#This Row],[Invoice_Date]])</f>
        <v>2</v>
      </c>
      <c r="F2740">
        <f>ROUNDUP(MONTH(salesbydate[[#This Row],[Invoice_Date]])/3,0)</f>
        <v>1</v>
      </c>
      <c r="G2740">
        <f>WEEKNUM(salesbydate[[#This Row],[Invoice_Date]])</f>
        <v>9</v>
      </c>
      <c r="H2740" t="s">
        <v>26</v>
      </c>
      <c r="I2740" t="s">
        <v>103</v>
      </c>
      <c r="J2740" t="s">
        <v>104</v>
      </c>
      <c r="K2740" t="s">
        <v>22</v>
      </c>
      <c r="L2740" t="s">
        <v>145</v>
      </c>
      <c r="M2740" s="2">
        <v>20</v>
      </c>
      <c r="N2740" s="2">
        <v>350</v>
      </c>
      <c r="O2740" s="2">
        <v>70000</v>
      </c>
      <c r="P2740" s="2">
        <v>28000</v>
      </c>
      <c r="Q2740" s="8">
        <v>0.4</v>
      </c>
      <c r="R2740" t="s">
        <v>82</v>
      </c>
    </row>
    <row r="2741" spans="1:18" x14ac:dyDescent="0.35">
      <c r="A2741" t="s">
        <v>29</v>
      </c>
      <c r="B2741">
        <v>1197831</v>
      </c>
      <c r="C2741" s="1">
        <v>44274</v>
      </c>
      <c r="D2741">
        <f>YEAR(salesbydate[[#This Row],[Invoice_Date]])</f>
        <v>2021</v>
      </c>
      <c r="E2741">
        <f>MONTH(salesbydate[[#This Row],[Invoice_Date]])</f>
        <v>3</v>
      </c>
      <c r="F2741">
        <f>ROUNDUP(MONTH(salesbydate[[#This Row],[Invoice_Date]])/3,0)</f>
        <v>1</v>
      </c>
      <c r="G2741">
        <f>WEEKNUM(salesbydate[[#This Row],[Invoice_Date]])</f>
        <v>12</v>
      </c>
      <c r="H2741" t="s">
        <v>26</v>
      </c>
      <c r="I2741" t="s">
        <v>103</v>
      </c>
      <c r="J2741" t="s">
        <v>104</v>
      </c>
      <c r="K2741" t="s">
        <v>16</v>
      </c>
      <c r="L2741" t="s">
        <v>144</v>
      </c>
      <c r="M2741" s="2">
        <v>20</v>
      </c>
      <c r="N2741" s="2">
        <v>570</v>
      </c>
      <c r="O2741" s="2">
        <v>114000</v>
      </c>
      <c r="P2741" s="2">
        <v>45600</v>
      </c>
      <c r="Q2741" s="8">
        <v>0.4</v>
      </c>
      <c r="R2741" t="s">
        <v>82</v>
      </c>
    </row>
    <row r="2742" spans="1:18" x14ac:dyDescent="0.35">
      <c r="A2742" t="s">
        <v>29</v>
      </c>
      <c r="B2742">
        <v>1197831</v>
      </c>
      <c r="C2742" s="1">
        <v>44274</v>
      </c>
      <c r="D2742">
        <f>YEAR(salesbydate[[#This Row],[Invoice_Date]])</f>
        <v>2021</v>
      </c>
      <c r="E2742">
        <f>MONTH(salesbydate[[#This Row],[Invoice_Date]])</f>
        <v>3</v>
      </c>
      <c r="F2742">
        <f>ROUNDUP(MONTH(salesbydate[[#This Row],[Invoice_Date]])/3,0)</f>
        <v>1</v>
      </c>
      <c r="G2742">
        <f>WEEKNUM(salesbydate[[#This Row],[Invoice_Date]])</f>
        <v>12</v>
      </c>
      <c r="H2742" t="s">
        <v>26</v>
      </c>
      <c r="I2742" t="s">
        <v>103</v>
      </c>
      <c r="J2742" t="s">
        <v>104</v>
      </c>
      <c r="K2742" t="s">
        <v>18</v>
      </c>
      <c r="L2742" t="s">
        <v>144</v>
      </c>
      <c r="M2742" s="2">
        <v>20</v>
      </c>
      <c r="N2742" s="2">
        <v>250</v>
      </c>
      <c r="O2742" s="2">
        <v>50000</v>
      </c>
      <c r="P2742" s="2">
        <v>17500</v>
      </c>
      <c r="Q2742" s="8">
        <v>0.35</v>
      </c>
      <c r="R2742" t="s">
        <v>82</v>
      </c>
    </row>
    <row r="2743" spans="1:18" x14ac:dyDescent="0.35">
      <c r="A2743" t="s">
        <v>29</v>
      </c>
      <c r="B2743">
        <v>1197831</v>
      </c>
      <c r="C2743" s="1">
        <v>44274</v>
      </c>
      <c r="D2743">
        <f>YEAR(salesbydate[[#This Row],[Invoice_Date]])</f>
        <v>2021</v>
      </c>
      <c r="E2743">
        <f>MONTH(salesbydate[[#This Row],[Invoice_Date]])</f>
        <v>3</v>
      </c>
      <c r="F2743">
        <f>ROUNDUP(MONTH(salesbydate[[#This Row],[Invoice_Date]])/3,0)</f>
        <v>1</v>
      </c>
      <c r="G2743">
        <f>WEEKNUM(salesbydate[[#This Row],[Invoice_Date]])</f>
        <v>12</v>
      </c>
      <c r="H2743" t="s">
        <v>26</v>
      </c>
      <c r="I2743" t="s">
        <v>103</v>
      </c>
      <c r="J2743" t="s">
        <v>104</v>
      </c>
      <c r="K2743" t="s">
        <v>19</v>
      </c>
      <c r="L2743" t="s">
        <v>145</v>
      </c>
      <c r="M2743" s="2">
        <v>10</v>
      </c>
      <c r="N2743" s="2">
        <v>275</v>
      </c>
      <c r="O2743" s="2">
        <v>27500</v>
      </c>
      <c r="P2743" s="2">
        <v>11000</v>
      </c>
      <c r="Q2743" s="8">
        <v>0.4</v>
      </c>
      <c r="R2743" t="s">
        <v>82</v>
      </c>
    </row>
    <row r="2744" spans="1:18" x14ac:dyDescent="0.35">
      <c r="A2744" t="s">
        <v>29</v>
      </c>
      <c r="B2744">
        <v>1197831</v>
      </c>
      <c r="C2744" s="1">
        <v>44274</v>
      </c>
      <c r="D2744">
        <f>YEAR(salesbydate[[#This Row],[Invoice_Date]])</f>
        <v>2021</v>
      </c>
      <c r="E2744">
        <f>MONTH(salesbydate[[#This Row],[Invoice_Date]])</f>
        <v>3</v>
      </c>
      <c r="F2744">
        <f>ROUNDUP(MONTH(salesbydate[[#This Row],[Invoice_Date]])/3,0)</f>
        <v>1</v>
      </c>
      <c r="G2744">
        <f>WEEKNUM(salesbydate[[#This Row],[Invoice_Date]])</f>
        <v>12</v>
      </c>
      <c r="H2744" t="s">
        <v>26</v>
      </c>
      <c r="I2744" t="s">
        <v>103</v>
      </c>
      <c r="J2744" t="s">
        <v>104</v>
      </c>
      <c r="K2744" t="s">
        <v>20</v>
      </c>
      <c r="L2744" t="s">
        <v>145</v>
      </c>
      <c r="M2744" s="2">
        <v>20</v>
      </c>
      <c r="N2744" s="2">
        <v>125</v>
      </c>
      <c r="O2744" s="2">
        <v>25000</v>
      </c>
      <c r="P2744" s="2">
        <v>10000</v>
      </c>
      <c r="Q2744" s="8">
        <v>0.4</v>
      </c>
      <c r="R2744" t="s">
        <v>82</v>
      </c>
    </row>
    <row r="2745" spans="1:18" x14ac:dyDescent="0.35">
      <c r="A2745" t="s">
        <v>29</v>
      </c>
      <c r="B2745">
        <v>1197831</v>
      </c>
      <c r="C2745" s="1">
        <v>44274</v>
      </c>
      <c r="D2745">
        <f>YEAR(salesbydate[[#This Row],[Invoice_Date]])</f>
        <v>2021</v>
      </c>
      <c r="E2745">
        <f>MONTH(salesbydate[[#This Row],[Invoice_Date]])</f>
        <v>3</v>
      </c>
      <c r="F2745">
        <f>ROUNDUP(MONTH(salesbydate[[#This Row],[Invoice_Date]])/3,0)</f>
        <v>1</v>
      </c>
      <c r="G2745">
        <f>WEEKNUM(salesbydate[[#This Row],[Invoice_Date]])</f>
        <v>12</v>
      </c>
      <c r="H2745" t="s">
        <v>26</v>
      </c>
      <c r="I2745" t="s">
        <v>103</v>
      </c>
      <c r="J2745" t="s">
        <v>104</v>
      </c>
      <c r="K2745" t="s">
        <v>21</v>
      </c>
      <c r="L2745" t="s">
        <v>144</v>
      </c>
      <c r="M2745" s="2">
        <v>35</v>
      </c>
      <c r="N2745" s="2">
        <v>175</v>
      </c>
      <c r="O2745" s="2">
        <v>61250</v>
      </c>
      <c r="P2745" s="2">
        <v>21438</v>
      </c>
      <c r="Q2745" s="8">
        <v>0.35</v>
      </c>
      <c r="R2745" t="s">
        <v>82</v>
      </c>
    </row>
    <row r="2746" spans="1:18" x14ac:dyDescent="0.35">
      <c r="A2746" t="s">
        <v>29</v>
      </c>
      <c r="B2746">
        <v>1197831</v>
      </c>
      <c r="C2746" s="1">
        <v>44274</v>
      </c>
      <c r="D2746">
        <f>YEAR(salesbydate[[#This Row],[Invoice_Date]])</f>
        <v>2021</v>
      </c>
      <c r="E2746">
        <f>MONTH(salesbydate[[#This Row],[Invoice_Date]])</f>
        <v>3</v>
      </c>
      <c r="F2746">
        <f>ROUNDUP(MONTH(salesbydate[[#This Row],[Invoice_Date]])/3,0)</f>
        <v>1</v>
      </c>
      <c r="G2746">
        <f>WEEKNUM(salesbydate[[#This Row],[Invoice_Date]])</f>
        <v>12</v>
      </c>
      <c r="H2746" t="s">
        <v>26</v>
      </c>
      <c r="I2746" t="s">
        <v>103</v>
      </c>
      <c r="J2746" t="s">
        <v>104</v>
      </c>
      <c r="K2746" t="s">
        <v>22</v>
      </c>
      <c r="L2746" t="s">
        <v>145</v>
      </c>
      <c r="M2746" s="2">
        <v>25</v>
      </c>
      <c r="N2746" s="2">
        <v>275</v>
      </c>
      <c r="O2746" s="2">
        <v>68750</v>
      </c>
      <c r="P2746" s="2">
        <v>27500</v>
      </c>
      <c r="Q2746" s="8">
        <v>0.4</v>
      </c>
      <c r="R2746" t="s">
        <v>82</v>
      </c>
    </row>
    <row r="2747" spans="1:18" x14ac:dyDescent="0.35">
      <c r="A2747" t="s">
        <v>29</v>
      </c>
      <c r="B2747">
        <v>1197831</v>
      </c>
      <c r="C2747" s="1">
        <v>44306</v>
      </c>
      <c r="D2747">
        <f>YEAR(salesbydate[[#This Row],[Invoice_Date]])</f>
        <v>2021</v>
      </c>
      <c r="E2747">
        <f>MONTH(salesbydate[[#This Row],[Invoice_Date]])</f>
        <v>4</v>
      </c>
      <c r="F2747">
        <f>ROUNDUP(MONTH(salesbydate[[#This Row],[Invoice_Date]])/3,0)</f>
        <v>2</v>
      </c>
      <c r="G2747">
        <f>WEEKNUM(salesbydate[[#This Row],[Invoice_Date]])</f>
        <v>17</v>
      </c>
      <c r="H2747" t="s">
        <v>26</v>
      </c>
      <c r="I2747" t="s">
        <v>103</v>
      </c>
      <c r="J2747" t="s">
        <v>104</v>
      </c>
      <c r="K2747" t="s">
        <v>16</v>
      </c>
      <c r="L2747" t="s">
        <v>144</v>
      </c>
      <c r="M2747" s="2">
        <v>25</v>
      </c>
      <c r="N2747" s="2">
        <v>525</v>
      </c>
      <c r="O2747" s="2">
        <v>131250</v>
      </c>
      <c r="P2747" s="2">
        <v>52500</v>
      </c>
      <c r="Q2747" s="8">
        <v>0.4</v>
      </c>
      <c r="R2747" t="s">
        <v>82</v>
      </c>
    </row>
    <row r="2748" spans="1:18" x14ac:dyDescent="0.35">
      <c r="A2748" t="s">
        <v>29</v>
      </c>
      <c r="B2748">
        <v>1197831</v>
      </c>
      <c r="C2748" s="1">
        <v>44306</v>
      </c>
      <c r="D2748">
        <f>YEAR(salesbydate[[#This Row],[Invoice_Date]])</f>
        <v>2021</v>
      </c>
      <c r="E2748">
        <f>MONTH(salesbydate[[#This Row],[Invoice_Date]])</f>
        <v>4</v>
      </c>
      <c r="F2748">
        <f>ROUNDUP(MONTH(salesbydate[[#This Row],[Invoice_Date]])/3,0)</f>
        <v>2</v>
      </c>
      <c r="G2748">
        <f>WEEKNUM(salesbydate[[#This Row],[Invoice_Date]])</f>
        <v>17</v>
      </c>
      <c r="H2748" t="s">
        <v>26</v>
      </c>
      <c r="I2748" t="s">
        <v>103</v>
      </c>
      <c r="J2748" t="s">
        <v>104</v>
      </c>
      <c r="K2748" t="s">
        <v>18</v>
      </c>
      <c r="L2748" t="s">
        <v>144</v>
      </c>
      <c r="M2748" s="2">
        <v>25</v>
      </c>
      <c r="N2748" s="2">
        <v>225</v>
      </c>
      <c r="O2748" s="2">
        <v>56250</v>
      </c>
      <c r="P2748" s="2">
        <v>19688</v>
      </c>
      <c r="Q2748" s="8">
        <v>0.35</v>
      </c>
      <c r="R2748" t="s">
        <v>82</v>
      </c>
    </row>
    <row r="2749" spans="1:18" x14ac:dyDescent="0.35">
      <c r="A2749" t="s">
        <v>29</v>
      </c>
      <c r="B2749">
        <v>1197831</v>
      </c>
      <c r="C2749" s="1">
        <v>44306</v>
      </c>
      <c r="D2749">
        <f>YEAR(salesbydate[[#This Row],[Invoice_Date]])</f>
        <v>2021</v>
      </c>
      <c r="E2749">
        <f>MONTH(salesbydate[[#This Row],[Invoice_Date]])</f>
        <v>4</v>
      </c>
      <c r="F2749">
        <f>ROUNDUP(MONTH(salesbydate[[#This Row],[Invoice_Date]])/3,0)</f>
        <v>2</v>
      </c>
      <c r="G2749">
        <f>WEEKNUM(salesbydate[[#This Row],[Invoice_Date]])</f>
        <v>17</v>
      </c>
      <c r="H2749" t="s">
        <v>26</v>
      </c>
      <c r="I2749" t="s">
        <v>103</v>
      </c>
      <c r="J2749" t="s">
        <v>104</v>
      </c>
      <c r="K2749" t="s">
        <v>19</v>
      </c>
      <c r="L2749" t="s">
        <v>145</v>
      </c>
      <c r="M2749" s="2">
        <v>15</v>
      </c>
      <c r="N2749" s="2">
        <v>225</v>
      </c>
      <c r="O2749" s="2">
        <v>33750</v>
      </c>
      <c r="P2749" s="2">
        <v>13500</v>
      </c>
      <c r="Q2749" s="8">
        <v>0.4</v>
      </c>
      <c r="R2749" t="s">
        <v>82</v>
      </c>
    </row>
    <row r="2750" spans="1:18" x14ac:dyDescent="0.35">
      <c r="A2750" t="s">
        <v>29</v>
      </c>
      <c r="B2750">
        <v>1197831</v>
      </c>
      <c r="C2750" s="1">
        <v>44306</v>
      </c>
      <c r="D2750">
        <f>YEAR(salesbydate[[#This Row],[Invoice_Date]])</f>
        <v>2021</v>
      </c>
      <c r="E2750">
        <f>MONTH(salesbydate[[#This Row],[Invoice_Date]])</f>
        <v>4</v>
      </c>
      <c r="F2750">
        <f>ROUNDUP(MONTH(salesbydate[[#This Row],[Invoice_Date]])/3,0)</f>
        <v>2</v>
      </c>
      <c r="G2750">
        <f>WEEKNUM(salesbydate[[#This Row],[Invoice_Date]])</f>
        <v>17</v>
      </c>
      <c r="H2750" t="s">
        <v>26</v>
      </c>
      <c r="I2750" t="s">
        <v>103</v>
      </c>
      <c r="J2750" t="s">
        <v>104</v>
      </c>
      <c r="K2750" t="s">
        <v>20</v>
      </c>
      <c r="L2750" t="s">
        <v>145</v>
      </c>
      <c r="M2750" s="2">
        <v>20</v>
      </c>
      <c r="N2750" s="2">
        <v>150</v>
      </c>
      <c r="O2750" s="2">
        <v>30000</v>
      </c>
      <c r="P2750" s="2">
        <v>12000</v>
      </c>
      <c r="Q2750" s="8">
        <v>0.4</v>
      </c>
      <c r="R2750" t="s">
        <v>82</v>
      </c>
    </row>
    <row r="2751" spans="1:18" x14ac:dyDescent="0.35">
      <c r="A2751" t="s">
        <v>29</v>
      </c>
      <c r="B2751">
        <v>1197831</v>
      </c>
      <c r="C2751" s="1">
        <v>44306</v>
      </c>
      <c r="D2751">
        <f>YEAR(salesbydate[[#This Row],[Invoice_Date]])</f>
        <v>2021</v>
      </c>
      <c r="E2751">
        <f>MONTH(salesbydate[[#This Row],[Invoice_Date]])</f>
        <v>4</v>
      </c>
      <c r="F2751">
        <f>ROUNDUP(MONTH(salesbydate[[#This Row],[Invoice_Date]])/3,0)</f>
        <v>2</v>
      </c>
      <c r="G2751">
        <f>WEEKNUM(salesbydate[[#This Row],[Invoice_Date]])</f>
        <v>17</v>
      </c>
      <c r="H2751" t="s">
        <v>26</v>
      </c>
      <c r="I2751" t="s">
        <v>103</v>
      </c>
      <c r="J2751" t="s">
        <v>104</v>
      </c>
      <c r="K2751" t="s">
        <v>21</v>
      </c>
      <c r="L2751" t="s">
        <v>144</v>
      </c>
      <c r="M2751" s="2">
        <v>40</v>
      </c>
      <c r="N2751" s="2">
        <v>175</v>
      </c>
      <c r="O2751" s="2">
        <v>70000</v>
      </c>
      <c r="P2751" s="2">
        <v>24500</v>
      </c>
      <c r="Q2751" s="8">
        <v>0.35</v>
      </c>
      <c r="R2751" t="s">
        <v>82</v>
      </c>
    </row>
    <row r="2752" spans="1:18" x14ac:dyDescent="0.35">
      <c r="A2752" t="s">
        <v>29</v>
      </c>
      <c r="B2752">
        <v>1197831</v>
      </c>
      <c r="C2752" s="1">
        <v>44306</v>
      </c>
      <c r="D2752">
        <f>YEAR(salesbydate[[#This Row],[Invoice_Date]])</f>
        <v>2021</v>
      </c>
      <c r="E2752">
        <f>MONTH(salesbydate[[#This Row],[Invoice_Date]])</f>
        <v>4</v>
      </c>
      <c r="F2752">
        <f>ROUNDUP(MONTH(salesbydate[[#This Row],[Invoice_Date]])/3,0)</f>
        <v>2</v>
      </c>
      <c r="G2752">
        <f>WEEKNUM(salesbydate[[#This Row],[Invoice_Date]])</f>
        <v>17</v>
      </c>
      <c r="H2752" t="s">
        <v>26</v>
      </c>
      <c r="I2752" t="s">
        <v>103</v>
      </c>
      <c r="J2752" t="s">
        <v>104</v>
      </c>
      <c r="K2752" t="s">
        <v>22</v>
      </c>
      <c r="L2752" t="s">
        <v>145</v>
      </c>
      <c r="M2752" s="2">
        <v>30</v>
      </c>
      <c r="N2752" s="2">
        <v>325</v>
      </c>
      <c r="O2752" s="2">
        <v>97500</v>
      </c>
      <c r="P2752" s="2">
        <v>39000</v>
      </c>
      <c r="Q2752" s="8">
        <v>0.4</v>
      </c>
      <c r="R2752" t="s">
        <v>82</v>
      </c>
    </row>
    <row r="2753" spans="1:18" x14ac:dyDescent="0.35">
      <c r="A2753" t="s">
        <v>29</v>
      </c>
      <c r="B2753">
        <v>1197831</v>
      </c>
      <c r="C2753" s="1">
        <v>44335</v>
      </c>
      <c r="D2753">
        <f>YEAR(salesbydate[[#This Row],[Invoice_Date]])</f>
        <v>2021</v>
      </c>
      <c r="E2753">
        <f>MONTH(salesbydate[[#This Row],[Invoice_Date]])</f>
        <v>5</v>
      </c>
      <c r="F2753">
        <f>ROUNDUP(MONTH(salesbydate[[#This Row],[Invoice_Date]])/3,0)</f>
        <v>2</v>
      </c>
      <c r="G2753">
        <f>WEEKNUM(salesbydate[[#This Row],[Invoice_Date]])</f>
        <v>21</v>
      </c>
      <c r="H2753" t="s">
        <v>26</v>
      </c>
      <c r="I2753" t="s">
        <v>103</v>
      </c>
      <c r="J2753" t="s">
        <v>104</v>
      </c>
      <c r="K2753" t="s">
        <v>16</v>
      </c>
      <c r="L2753" t="s">
        <v>144</v>
      </c>
      <c r="M2753" s="2">
        <v>40</v>
      </c>
      <c r="N2753" s="2">
        <v>595</v>
      </c>
      <c r="O2753" s="2">
        <v>238000</v>
      </c>
      <c r="P2753" s="2">
        <v>95200</v>
      </c>
      <c r="Q2753" s="8">
        <v>0.4</v>
      </c>
      <c r="R2753" t="s">
        <v>82</v>
      </c>
    </row>
    <row r="2754" spans="1:18" x14ac:dyDescent="0.35">
      <c r="A2754" t="s">
        <v>29</v>
      </c>
      <c r="B2754">
        <v>1197831</v>
      </c>
      <c r="C2754" s="1">
        <v>44335</v>
      </c>
      <c r="D2754">
        <f>YEAR(salesbydate[[#This Row],[Invoice_Date]])</f>
        <v>2021</v>
      </c>
      <c r="E2754">
        <f>MONTH(salesbydate[[#This Row],[Invoice_Date]])</f>
        <v>5</v>
      </c>
      <c r="F2754">
        <f>ROUNDUP(MONTH(salesbydate[[#This Row],[Invoice_Date]])/3,0)</f>
        <v>2</v>
      </c>
      <c r="G2754">
        <f>WEEKNUM(salesbydate[[#This Row],[Invoice_Date]])</f>
        <v>21</v>
      </c>
      <c r="H2754" t="s">
        <v>26</v>
      </c>
      <c r="I2754" t="s">
        <v>103</v>
      </c>
      <c r="J2754" t="s">
        <v>104</v>
      </c>
      <c r="K2754" t="s">
        <v>18</v>
      </c>
      <c r="L2754" t="s">
        <v>144</v>
      </c>
      <c r="M2754" s="2">
        <v>40</v>
      </c>
      <c r="N2754" s="2">
        <v>300</v>
      </c>
      <c r="O2754" s="2">
        <v>120000</v>
      </c>
      <c r="P2754" s="2">
        <v>42000</v>
      </c>
      <c r="Q2754" s="8">
        <v>0.35</v>
      </c>
      <c r="R2754" t="s">
        <v>82</v>
      </c>
    </row>
    <row r="2755" spans="1:18" x14ac:dyDescent="0.35">
      <c r="A2755" t="s">
        <v>29</v>
      </c>
      <c r="B2755">
        <v>1197831</v>
      </c>
      <c r="C2755" s="1">
        <v>44335</v>
      </c>
      <c r="D2755">
        <f>YEAR(salesbydate[[#This Row],[Invoice_Date]])</f>
        <v>2021</v>
      </c>
      <c r="E2755">
        <f>MONTH(salesbydate[[#This Row],[Invoice_Date]])</f>
        <v>5</v>
      </c>
      <c r="F2755">
        <f>ROUNDUP(MONTH(salesbydate[[#This Row],[Invoice_Date]])/3,0)</f>
        <v>2</v>
      </c>
      <c r="G2755">
        <f>WEEKNUM(salesbydate[[#This Row],[Invoice_Date]])</f>
        <v>21</v>
      </c>
      <c r="H2755" t="s">
        <v>26</v>
      </c>
      <c r="I2755" t="s">
        <v>103</v>
      </c>
      <c r="J2755" t="s">
        <v>104</v>
      </c>
      <c r="K2755" t="s">
        <v>19</v>
      </c>
      <c r="L2755" t="s">
        <v>145</v>
      </c>
      <c r="M2755" s="2">
        <v>35</v>
      </c>
      <c r="N2755" s="2">
        <v>275</v>
      </c>
      <c r="O2755" s="2">
        <v>96250</v>
      </c>
      <c r="P2755" s="2">
        <v>38500</v>
      </c>
      <c r="Q2755" s="8">
        <v>0.4</v>
      </c>
      <c r="R2755" t="s">
        <v>82</v>
      </c>
    </row>
    <row r="2756" spans="1:18" x14ac:dyDescent="0.35">
      <c r="A2756" t="s">
        <v>29</v>
      </c>
      <c r="B2756">
        <v>1197831</v>
      </c>
      <c r="C2756" s="1">
        <v>44335</v>
      </c>
      <c r="D2756">
        <f>YEAR(salesbydate[[#This Row],[Invoice_Date]])</f>
        <v>2021</v>
      </c>
      <c r="E2756">
        <f>MONTH(salesbydate[[#This Row],[Invoice_Date]])</f>
        <v>5</v>
      </c>
      <c r="F2756">
        <f>ROUNDUP(MONTH(salesbydate[[#This Row],[Invoice_Date]])/3,0)</f>
        <v>2</v>
      </c>
      <c r="G2756">
        <f>WEEKNUM(salesbydate[[#This Row],[Invoice_Date]])</f>
        <v>21</v>
      </c>
      <c r="H2756" t="s">
        <v>26</v>
      </c>
      <c r="I2756" t="s">
        <v>103</v>
      </c>
      <c r="J2756" t="s">
        <v>104</v>
      </c>
      <c r="K2756" t="s">
        <v>20</v>
      </c>
      <c r="L2756" t="s">
        <v>145</v>
      </c>
      <c r="M2756" s="2">
        <v>35</v>
      </c>
      <c r="N2756" s="2">
        <v>225</v>
      </c>
      <c r="O2756" s="2">
        <v>78750</v>
      </c>
      <c r="P2756" s="2">
        <v>31500</v>
      </c>
      <c r="Q2756" s="8">
        <v>0.4</v>
      </c>
      <c r="R2756" t="s">
        <v>82</v>
      </c>
    </row>
    <row r="2757" spans="1:18" x14ac:dyDescent="0.35">
      <c r="A2757" t="s">
        <v>29</v>
      </c>
      <c r="B2757">
        <v>1197831</v>
      </c>
      <c r="C2757" s="1">
        <v>44335</v>
      </c>
      <c r="D2757">
        <f>YEAR(salesbydate[[#This Row],[Invoice_Date]])</f>
        <v>2021</v>
      </c>
      <c r="E2757">
        <f>MONTH(salesbydate[[#This Row],[Invoice_Date]])</f>
        <v>5</v>
      </c>
      <c r="F2757">
        <f>ROUNDUP(MONTH(salesbydate[[#This Row],[Invoice_Date]])/3,0)</f>
        <v>2</v>
      </c>
      <c r="G2757">
        <f>WEEKNUM(salesbydate[[#This Row],[Invoice_Date]])</f>
        <v>21</v>
      </c>
      <c r="H2757" t="s">
        <v>26</v>
      </c>
      <c r="I2757" t="s">
        <v>103</v>
      </c>
      <c r="J2757" t="s">
        <v>104</v>
      </c>
      <c r="K2757" t="s">
        <v>21</v>
      </c>
      <c r="L2757" t="s">
        <v>144</v>
      </c>
      <c r="M2757" s="2">
        <v>45</v>
      </c>
      <c r="N2757" s="2">
        <v>250</v>
      </c>
      <c r="O2757" s="2">
        <v>112500</v>
      </c>
      <c r="P2757" s="2">
        <v>39375</v>
      </c>
      <c r="Q2757" s="8">
        <v>0.35</v>
      </c>
      <c r="R2757" t="s">
        <v>82</v>
      </c>
    </row>
    <row r="2758" spans="1:18" x14ac:dyDescent="0.35">
      <c r="A2758" t="s">
        <v>29</v>
      </c>
      <c r="B2758">
        <v>1197831</v>
      </c>
      <c r="C2758" s="1">
        <v>44335</v>
      </c>
      <c r="D2758">
        <f>YEAR(salesbydate[[#This Row],[Invoice_Date]])</f>
        <v>2021</v>
      </c>
      <c r="E2758">
        <f>MONTH(salesbydate[[#This Row],[Invoice_Date]])</f>
        <v>5</v>
      </c>
      <c r="F2758">
        <f>ROUNDUP(MONTH(salesbydate[[#This Row],[Invoice_Date]])/3,0)</f>
        <v>2</v>
      </c>
      <c r="G2758">
        <f>WEEKNUM(salesbydate[[#This Row],[Invoice_Date]])</f>
        <v>21</v>
      </c>
      <c r="H2758" t="s">
        <v>26</v>
      </c>
      <c r="I2758" t="s">
        <v>103</v>
      </c>
      <c r="J2758" t="s">
        <v>104</v>
      </c>
      <c r="K2758" t="s">
        <v>22</v>
      </c>
      <c r="L2758" t="s">
        <v>145</v>
      </c>
      <c r="M2758" s="2">
        <v>45</v>
      </c>
      <c r="N2758" s="2">
        <v>350</v>
      </c>
      <c r="O2758" s="2">
        <v>157500</v>
      </c>
      <c r="P2758" s="2">
        <v>63000</v>
      </c>
      <c r="Q2758" s="8">
        <v>0.4</v>
      </c>
      <c r="R2758" t="s">
        <v>82</v>
      </c>
    </row>
    <row r="2759" spans="1:18" x14ac:dyDescent="0.35">
      <c r="A2759" t="s">
        <v>29</v>
      </c>
      <c r="B2759">
        <v>1197831</v>
      </c>
      <c r="C2759" s="1">
        <v>44368</v>
      </c>
      <c r="D2759">
        <f>YEAR(salesbydate[[#This Row],[Invoice_Date]])</f>
        <v>2021</v>
      </c>
      <c r="E2759">
        <f>MONTH(salesbydate[[#This Row],[Invoice_Date]])</f>
        <v>6</v>
      </c>
      <c r="F2759">
        <f>ROUNDUP(MONTH(salesbydate[[#This Row],[Invoice_Date]])/3,0)</f>
        <v>2</v>
      </c>
      <c r="G2759">
        <f>WEEKNUM(salesbydate[[#This Row],[Invoice_Date]])</f>
        <v>26</v>
      </c>
      <c r="H2759" t="s">
        <v>26</v>
      </c>
      <c r="I2759" t="s">
        <v>103</v>
      </c>
      <c r="J2759" t="s">
        <v>104</v>
      </c>
      <c r="K2759" t="s">
        <v>16</v>
      </c>
      <c r="L2759" t="s">
        <v>144</v>
      </c>
      <c r="M2759" s="2">
        <v>40</v>
      </c>
      <c r="N2759" s="2">
        <v>600</v>
      </c>
      <c r="O2759" s="2">
        <v>240000</v>
      </c>
      <c r="P2759" s="2">
        <v>96000</v>
      </c>
      <c r="Q2759" s="8">
        <v>0.4</v>
      </c>
      <c r="R2759" t="s">
        <v>82</v>
      </c>
    </row>
    <row r="2760" spans="1:18" x14ac:dyDescent="0.35">
      <c r="A2760" t="s">
        <v>29</v>
      </c>
      <c r="B2760">
        <v>1197831</v>
      </c>
      <c r="C2760" s="1">
        <v>44368</v>
      </c>
      <c r="D2760">
        <f>YEAR(salesbydate[[#This Row],[Invoice_Date]])</f>
        <v>2021</v>
      </c>
      <c r="E2760">
        <f>MONTH(salesbydate[[#This Row],[Invoice_Date]])</f>
        <v>6</v>
      </c>
      <c r="F2760">
        <f>ROUNDUP(MONTH(salesbydate[[#This Row],[Invoice_Date]])/3,0)</f>
        <v>2</v>
      </c>
      <c r="G2760">
        <f>WEEKNUM(salesbydate[[#This Row],[Invoice_Date]])</f>
        <v>26</v>
      </c>
      <c r="H2760" t="s">
        <v>26</v>
      </c>
      <c r="I2760" t="s">
        <v>103</v>
      </c>
      <c r="J2760" t="s">
        <v>104</v>
      </c>
      <c r="K2760" t="s">
        <v>18</v>
      </c>
      <c r="L2760" t="s">
        <v>144</v>
      </c>
      <c r="M2760" s="2">
        <v>35</v>
      </c>
      <c r="N2760" s="2">
        <v>350</v>
      </c>
      <c r="O2760" s="2">
        <v>122500</v>
      </c>
      <c r="P2760" s="2">
        <v>42875</v>
      </c>
      <c r="Q2760" s="8">
        <v>0.35</v>
      </c>
      <c r="R2760" t="s">
        <v>82</v>
      </c>
    </row>
    <row r="2761" spans="1:18" x14ac:dyDescent="0.35">
      <c r="A2761" t="s">
        <v>29</v>
      </c>
      <c r="B2761">
        <v>1197831</v>
      </c>
      <c r="C2761" s="1">
        <v>44368</v>
      </c>
      <c r="D2761">
        <f>YEAR(salesbydate[[#This Row],[Invoice_Date]])</f>
        <v>2021</v>
      </c>
      <c r="E2761">
        <f>MONTH(salesbydate[[#This Row],[Invoice_Date]])</f>
        <v>6</v>
      </c>
      <c r="F2761">
        <f>ROUNDUP(MONTH(salesbydate[[#This Row],[Invoice_Date]])/3,0)</f>
        <v>2</v>
      </c>
      <c r="G2761">
        <f>WEEKNUM(salesbydate[[#This Row],[Invoice_Date]])</f>
        <v>26</v>
      </c>
      <c r="H2761" t="s">
        <v>26</v>
      </c>
      <c r="I2761" t="s">
        <v>103</v>
      </c>
      <c r="J2761" t="s">
        <v>104</v>
      </c>
      <c r="K2761" t="s">
        <v>19</v>
      </c>
      <c r="L2761" t="s">
        <v>145</v>
      </c>
      <c r="M2761" s="2">
        <v>40</v>
      </c>
      <c r="N2761" s="2">
        <v>325</v>
      </c>
      <c r="O2761" s="2">
        <v>130000</v>
      </c>
      <c r="P2761" s="2">
        <v>52000</v>
      </c>
      <c r="Q2761" s="8">
        <v>0.4</v>
      </c>
      <c r="R2761" t="s">
        <v>82</v>
      </c>
    </row>
    <row r="2762" spans="1:18" x14ac:dyDescent="0.35">
      <c r="A2762" t="s">
        <v>29</v>
      </c>
      <c r="B2762">
        <v>1197831</v>
      </c>
      <c r="C2762" s="1">
        <v>44368</v>
      </c>
      <c r="D2762">
        <f>YEAR(salesbydate[[#This Row],[Invoice_Date]])</f>
        <v>2021</v>
      </c>
      <c r="E2762">
        <f>MONTH(salesbydate[[#This Row],[Invoice_Date]])</f>
        <v>6</v>
      </c>
      <c r="F2762">
        <f>ROUNDUP(MONTH(salesbydate[[#This Row],[Invoice_Date]])/3,0)</f>
        <v>2</v>
      </c>
      <c r="G2762">
        <f>WEEKNUM(salesbydate[[#This Row],[Invoice_Date]])</f>
        <v>26</v>
      </c>
      <c r="H2762" t="s">
        <v>26</v>
      </c>
      <c r="I2762" t="s">
        <v>103</v>
      </c>
      <c r="J2762" t="s">
        <v>104</v>
      </c>
      <c r="K2762" t="s">
        <v>20</v>
      </c>
      <c r="L2762" t="s">
        <v>145</v>
      </c>
      <c r="M2762" s="2">
        <v>40</v>
      </c>
      <c r="N2762" s="2">
        <v>300</v>
      </c>
      <c r="O2762" s="2">
        <v>120000</v>
      </c>
      <c r="P2762" s="2">
        <v>48000</v>
      </c>
      <c r="Q2762" s="8">
        <v>0.4</v>
      </c>
      <c r="R2762" t="s">
        <v>82</v>
      </c>
    </row>
    <row r="2763" spans="1:18" x14ac:dyDescent="0.35">
      <c r="A2763" t="s">
        <v>29</v>
      </c>
      <c r="B2763">
        <v>1197831</v>
      </c>
      <c r="C2763" s="1">
        <v>44368</v>
      </c>
      <c r="D2763">
        <f>YEAR(salesbydate[[#This Row],[Invoice_Date]])</f>
        <v>2021</v>
      </c>
      <c r="E2763">
        <f>MONTH(salesbydate[[#This Row],[Invoice_Date]])</f>
        <v>6</v>
      </c>
      <c r="F2763">
        <f>ROUNDUP(MONTH(salesbydate[[#This Row],[Invoice_Date]])/3,0)</f>
        <v>2</v>
      </c>
      <c r="G2763">
        <f>WEEKNUM(salesbydate[[#This Row],[Invoice_Date]])</f>
        <v>26</v>
      </c>
      <c r="H2763" t="s">
        <v>26</v>
      </c>
      <c r="I2763" t="s">
        <v>103</v>
      </c>
      <c r="J2763" t="s">
        <v>104</v>
      </c>
      <c r="K2763" t="s">
        <v>21</v>
      </c>
      <c r="L2763" t="s">
        <v>144</v>
      </c>
      <c r="M2763" s="2">
        <v>55</v>
      </c>
      <c r="N2763" s="2">
        <v>300</v>
      </c>
      <c r="O2763" s="2">
        <v>165000</v>
      </c>
      <c r="P2763" s="2">
        <v>57750</v>
      </c>
      <c r="Q2763" s="8">
        <v>0.35</v>
      </c>
      <c r="R2763" t="s">
        <v>82</v>
      </c>
    </row>
    <row r="2764" spans="1:18" x14ac:dyDescent="0.35">
      <c r="A2764" t="s">
        <v>29</v>
      </c>
      <c r="B2764">
        <v>1197831</v>
      </c>
      <c r="C2764" s="1">
        <v>44368</v>
      </c>
      <c r="D2764">
        <f>YEAR(salesbydate[[#This Row],[Invoice_Date]])</f>
        <v>2021</v>
      </c>
      <c r="E2764">
        <f>MONTH(salesbydate[[#This Row],[Invoice_Date]])</f>
        <v>6</v>
      </c>
      <c r="F2764">
        <f>ROUNDUP(MONTH(salesbydate[[#This Row],[Invoice_Date]])/3,0)</f>
        <v>2</v>
      </c>
      <c r="G2764">
        <f>WEEKNUM(salesbydate[[#This Row],[Invoice_Date]])</f>
        <v>26</v>
      </c>
      <c r="H2764" t="s">
        <v>26</v>
      </c>
      <c r="I2764" t="s">
        <v>103</v>
      </c>
      <c r="J2764" t="s">
        <v>104</v>
      </c>
      <c r="K2764" t="s">
        <v>22</v>
      </c>
      <c r="L2764" t="s">
        <v>145</v>
      </c>
      <c r="M2764" s="2">
        <v>60</v>
      </c>
      <c r="N2764" s="2">
        <v>475</v>
      </c>
      <c r="O2764" s="2">
        <v>285000</v>
      </c>
      <c r="P2764" s="2">
        <v>114000</v>
      </c>
      <c r="Q2764" s="8">
        <v>0.4</v>
      </c>
      <c r="R2764" t="s">
        <v>82</v>
      </c>
    </row>
    <row r="2765" spans="1:18" x14ac:dyDescent="0.35">
      <c r="A2765" t="s">
        <v>29</v>
      </c>
      <c r="B2765">
        <v>1197831</v>
      </c>
      <c r="C2765" s="1">
        <v>44396</v>
      </c>
      <c r="D2765">
        <f>YEAR(salesbydate[[#This Row],[Invoice_Date]])</f>
        <v>2021</v>
      </c>
      <c r="E2765">
        <f>MONTH(salesbydate[[#This Row],[Invoice_Date]])</f>
        <v>7</v>
      </c>
      <c r="F2765">
        <f>ROUNDUP(MONTH(salesbydate[[#This Row],[Invoice_Date]])/3,0)</f>
        <v>3</v>
      </c>
      <c r="G2765">
        <f>WEEKNUM(salesbydate[[#This Row],[Invoice_Date]])</f>
        <v>30</v>
      </c>
      <c r="H2765" t="s">
        <v>26</v>
      </c>
      <c r="I2765" t="s">
        <v>103</v>
      </c>
      <c r="J2765" t="s">
        <v>104</v>
      </c>
      <c r="K2765" t="s">
        <v>16</v>
      </c>
      <c r="L2765" t="s">
        <v>144</v>
      </c>
      <c r="M2765" s="2">
        <v>55</v>
      </c>
      <c r="N2765" s="2">
        <v>700</v>
      </c>
      <c r="O2765" s="2">
        <v>385000</v>
      </c>
      <c r="P2765" s="2">
        <v>154000</v>
      </c>
      <c r="Q2765" s="8">
        <v>0.4</v>
      </c>
      <c r="R2765" t="s">
        <v>82</v>
      </c>
    </row>
    <row r="2766" spans="1:18" x14ac:dyDescent="0.35">
      <c r="A2766" t="s">
        <v>29</v>
      </c>
      <c r="B2766">
        <v>1197831</v>
      </c>
      <c r="C2766" s="1">
        <v>44396</v>
      </c>
      <c r="D2766">
        <f>YEAR(salesbydate[[#This Row],[Invoice_Date]])</f>
        <v>2021</v>
      </c>
      <c r="E2766">
        <f>MONTH(salesbydate[[#This Row],[Invoice_Date]])</f>
        <v>7</v>
      </c>
      <c r="F2766">
        <f>ROUNDUP(MONTH(salesbydate[[#This Row],[Invoice_Date]])/3,0)</f>
        <v>3</v>
      </c>
      <c r="G2766">
        <f>WEEKNUM(salesbydate[[#This Row],[Invoice_Date]])</f>
        <v>30</v>
      </c>
      <c r="H2766" t="s">
        <v>26</v>
      </c>
      <c r="I2766" t="s">
        <v>103</v>
      </c>
      <c r="J2766" t="s">
        <v>104</v>
      </c>
      <c r="K2766" t="s">
        <v>18</v>
      </c>
      <c r="L2766" t="s">
        <v>144</v>
      </c>
      <c r="M2766" s="2">
        <v>50</v>
      </c>
      <c r="N2766" s="2">
        <v>450</v>
      </c>
      <c r="O2766" s="2">
        <v>225000</v>
      </c>
      <c r="P2766" s="2">
        <v>78750</v>
      </c>
      <c r="Q2766" s="8">
        <v>0.35</v>
      </c>
      <c r="R2766" t="s">
        <v>82</v>
      </c>
    </row>
    <row r="2767" spans="1:18" x14ac:dyDescent="0.35">
      <c r="A2767" t="s">
        <v>29</v>
      </c>
      <c r="B2767">
        <v>1197831</v>
      </c>
      <c r="C2767" s="1">
        <v>44396</v>
      </c>
      <c r="D2767">
        <f>YEAR(salesbydate[[#This Row],[Invoice_Date]])</f>
        <v>2021</v>
      </c>
      <c r="E2767">
        <f>MONTH(salesbydate[[#This Row],[Invoice_Date]])</f>
        <v>7</v>
      </c>
      <c r="F2767">
        <f>ROUNDUP(MONTH(salesbydate[[#This Row],[Invoice_Date]])/3,0)</f>
        <v>3</v>
      </c>
      <c r="G2767">
        <f>WEEKNUM(salesbydate[[#This Row],[Invoice_Date]])</f>
        <v>30</v>
      </c>
      <c r="H2767" t="s">
        <v>26</v>
      </c>
      <c r="I2767" t="s">
        <v>103</v>
      </c>
      <c r="J2767" t="s">
        <v>104</v>
      </c>
      <c r="K2767" t="s">
        <v>19</v>
      </c>
      <c r="L2767" t="s">
        <v>145</v>
      </c>
      <c r="M2767" s="2">
        <v>45</v>
      </c>
      <c r="N2767" s="2">
        <v>375</v>
      </c>
      <c r="O2767" s="2">
        <v>168750</v>
      </c>
      <c r="P2767" s="2">
        <v>67500</v>
      </c>
      <c r="Q2767" s="8">
        <v>0.4</v>
      </c>
      <c r="R2767" t="s">
        <v>82</v>
      </c>
    </row>
    <row r="2768" spans="1:18" x14ac:dyDescent="0.35">
      <c r="A2768" t="s">
        <v>29</v>
      </c>
      <c r="B2768">
        <v>1197831</v>
      </c>
      <c r="C2768" s="1">
        <v>44396</v>
      </c>
      <c r="D2768">
        <f>YEAR(salesbydate[[#This Row],[Invoice_Date]])</f>
        <v>2021</v>
      </c>
      <c r="E2768">
        <f>MONTH(salesbydate[[#This Row],[Invoice_Date]])</f>
        <v>7</v>
      </c>
      <c r="F2768">
        <f>ROUNDUP(MONTH(salesbydate[[#This Row],[Invoice_Date]])/3,0)</f>
        <v>3</v>
      </c>
      <c r="G2768">
        <f>WEEKNUM(salesbydate[[#This Row],[Invoice_Date]])</f>
        <v>30</v>
      </c>
      <c r="H2768" t="s">
        <v>26</v>
      </c>
      <c r="I2768" t="s">
        <v>103</v>
      </c>
      <c r="J2768" t="s">
        <v>104</v>
      </c>
      <c r="K2768" t="s">
        <v>20</v>
      </c>
      <c r="L2768" t="s">
        <v>145</v>
      </c>
      <c r="M2768" s="2">
        <v>45</v>
      </c>
      <c r="N2768" s="2">
        <v>325</v>
      </c>
      <c r="O2768" s="2">
        <v>146250</v>
      </c>
      <c r="P2768" s="2">
        <v>58500</v>
      </c>
      <c r="Q2768" s="8">
        <v>0.4</v>
      </c>
      <c r="R2768" t="s">
        <v>82</v>
      </c>
    </row>
    <row r="2769" spans="1:18" x14ac:dyDescent="0.35">
      <c r="A2769" t="s">
        <v>29</v>
      </c>
      <c r="B2769">
        <v>1197831</v>
      </c>
      <c r="C2769" s="1">
        <v>44396</v>
      </c>
      <c r="D2769">
        <f>YEAR(salesbydate[[#This Row],[Invoice_Date]])</f>
        <v>2021</v>
      </c>
      <c r="E2769">
        <f>MONTH(salesbydate[[#This Row],[Invoice_Date]])</f>
        <v>7</v>
      </c>
      <c r="F2769">
        <f>ROUNDUP(MONTH(salesbydate[[#This Row],[Invoice_Date]])/3,0)</f>
        <v>3</v>
      </c>
      <c r="G2769">
        <f>WEEKNUM(salesbydate[[#This Row],[Invoice_Date]])</f>
        <v>30</v>
      </c>
      <c r="H2769" t="s">
        <v>26</v>
      </c>
      <c r="I2769" t="s">
        <v>103</v>
      </c>
      <c r="J2769" t="s">
        <v>104</v>
      </c>
      <c r="K2769" t="s">
        <v>21</v>
      </c>
      <c r="L2769" t="s">
        <v>144</v>
      </c>
      <c r="M2769" s="2">
        <v>60</v>
      </c>
      <c r="N2769" s="2">
        <v>350</v>
      </c>
      <c r="O2769" s="2">
        <v>210000</v>
      </c>
      <c r="P2769" s="2">
        <v>73500</v>
      </c>
      <c r="Q2769" s="8">
        <v>0.35</v>
      </c>
      <c r="R2769" t="s">
        <v>82</v>
      </c>
    </row>
    <row r="2770" spans="1:18" x14ac:dyDescent="0.35">
      <c r="A2770" t="s">
        <v>29</v>
      </c>
      <c r="B2770">
        <v>1197831</v>
      </c>
      <c r="C2770" s="1">
        <v>44396</v>
      </c>
      <c r="D2770">
        <f>YEAR(salesbydate[[#This Row],[Invoice_Date]])</f>
        <v>2021</v>
      </c>
      <c r="E2770">
        <f>MONTH(salesbydate[[#This Row],[Invoice_Date]])</f>
        <v>7</v>
      </c>
      <c r="F2770">
        <f>ROUNDUP(MONTH(salesbydate[[#This Row],[Invoice_Date]])/3,0)</f>
        <v>3</v>
      </c>
      <c r="G2770">
        <f>WEEKNUM(salesbydate[[#This Row],[Invoice_Date]])</f>
        <v>30</v>
      </c>
      <c r="H2770" t="s">
        <v>26</v>
      </c>
      <c r="I2770" t="s">
        <v>103</v>
      </c>
      <c r="J2770" t="s">
        <v>104</v>
      </c>
      <c r="K2770" t="s">
        <v>22</v>
      </c>
      <c r="L2770" t="s">
        <v>145</v>
      </c>
      <c r="M2770" s="2">
        <v>65</v>
      </c>
      <c r="N2770" s="2">
        <v>525</v>
      </c>
      <c r="O2770" s="2">
        <v>341250</v>
      </c>
      <c r="P2770" s="2">
        <v>136500</v>
      </c>
      <c r="Q2770" s="8">
        <v>0.4</v>
      </c>
      <c r="R2770" t="s">
        <v>82</v>
      </c>
    </row>
    <row r="2771" spans="1:18" x14ac:dyDescent="0.35">
      <c r="A2771" t="s">
        <v>29</v>
      </c>
      <c r="B2771">
        <v>1197831</v>
      </c>
      <c r="C2771" s="1">
        <v>44428</v>
      </c>
      <c r="D2771">
        <f>YEAR(salesbydate[[#This Row],[Invoice_Date]])</f>
        <v>2021</v>
      </c>
      <c r="E2771">
        <f>MONTH(salesbydate[[#This Row],[Invoice_Date]])</f>
        <v>8</v>
      </c>
      <c r="F2771">
        <f>ROUNDUP(MONTH(salesbydate[[#This Row],[Invoice_Date]])/3,0)</f>
        <v>3</v>
      </c>
      <c r="G2771">
        <f>WEEKNUM(salesbydate[[#This Row],[Invoice_Date]])</f>
        <v>34</v>
      </c>
      <c r="H2771" t="s">
        <v>26</v>
      </c>
      <c r="I2771" t="s">
        <v>103</v>
      </c>
      <c r="J2771" t="s">
        <v>104</v>
      </c>
      <c r="K2771" t="s">
        <v>16</v>
      </c>
      <c r="L2771" t="s">
        <v>144</v>
      </c>
      <c r="M2771" s="2">
        <v>60</v>
      </c>
      <c r="N2771" s="2">
        <v>675</v>
      </c>
      <c r="O2771" s="2">
        <v>405000</v>
      </c>
      <c r="P2771" s="2">
        <v>162000</v>
      </c>
      <c r="Q2771" s="8">
        <v>0.4</v>
      </c>
      <c r="R2771" t="s">
        <v>82</v>
      </c>
    </row>
    <row r="2772" spans="1:18" x14ac:dyDescent="0.35">
      <c r="A2772" t="s">
        <v>29</v>
      </c>
      <c r="B2772">
        <v>1197831</v>
      </c>
      <c r="C2772" s="1">
        <v>44428</v>
      </c>
      <c r="D2772">
        <f>YEAR(salesbydate[[#This Row],[Invoice_Date]])</f>
        <v>2021</v>
      </c>
      <c r="E2772">
        <f>MONTH(salesbydate[[#This Row],[Invoice_Date]])</f>
        <v>8</v>
      </c>
      <c r="F2772">
        <f>ROUNDUP(MONTH(salesbydate[[#This Row],[Invoice_Date]])/3,0)</f>
        <v>3</v>
      </c>
      <c r="G2772">
        <f>WEEKNUM(salesbydate[[#This Row],[Invoice_Date]])</f>
        <v>34</v>
      </c>
      <c r="H2772" t="s">
        <v>26</v>
      </c>
      <c r="I2772" t="s">
        <v>103</v>
      </c>
      <c r="J2772" t="s">
        <v>104</v>
      </c>
      <c r="K2772" t="s">
        <v>18</v>
      </c>
      <c r="L2772" t="s">
        <v>144</v>
      </c>
      <c r="M2772" s="2">
        <v>55</v>
      </c>
      <c r="N2772" s="2">
        <v>450</v>
      </c>
      <c r="O2772" s="2">
        <v>247500</v>
      </c>
      <c r="P2772" s="2">
        <v>86625</v>
      </c>
      <c r="Q2772" s="8">
        <v>0.35</v>
      </c>
      <c r="R2772" t="s">
        <v>82</v>
      </c>
    </row>
    <row r="2773" spans="1:18" x14ac:dyDescent="0.35">
      <c r="A2773" t="s">
        <v>29</v>
      </c>
      <c r="B2773">
        <v>1197831</v>
      </c>
      <c r="C2773" s="1">
        <v>44428</v>
      </c>
      <c r="D2773">
        <f>YEAR(salesbydate[[#This Row],[Invoice_Date]])</f>
        <v>2021</v>
      </c>
      <c r="E2773">
        <f>MONTH(salesbydate[[#This Row],[Invoice_Date]])</f>
        <v>8</v>
      </c>
      <c r="F2773">
        <f>ROUNDUP(MONTH(salesbydate[[#This Row],[Invoice_Date]])/3,0)</f>
        <v>3</v>
      </c>
      <c r="G2773">
        <f>WEEKNUM(salesbydate[[#This Row],[Invoice_Date]])</f>
        <v>34</v>
      </c>
      <c r="H2773" t="s">
        <v>26</v>
      </c>
      <c r="I2773" t="s">
        <v>103</v>
      </c>
      <c r="J2773" t="s">
        <v>104</v>
      </c>
      <c r="K2773" t="s">
        <v>19</v>
      </c>
      <c r="L2773" t="s">
        <v>145</v>
      </c>
      <c r="M2773" s="2">
        <v>50</v>
      </c>
      <c r="N2773" s="2">
        <v>375</v>
      </c>
      <c r="O2773" s="2">
        <v>187500</v>
      </c>
      <c r="P2773" s="2">
        <v>75000</v>
      </c>
      <c r="Q2773" s="8">
        <v>0.4</v>
      </c>
      <c r="R2773" t="s">
        <v>82</v>
      </c>
    </row>
    <row r="2774" spans="1:18" x14ac:dyDescent="0.35">
      <c r="A2774" t="s">
        <v>29</v>
      </c>
      <c r="B2774">
        <v>1197831</v>
      </c>
      <c r="C2774" s="1">
        <v>44428</v>
      </c>
      <c r="D2774">
        <f>YEAR(salesbydate[[#This Row],[Invoice_Date]])</f>
        <v>2021</v>
      </c>
      <c r="E2774">
        <f>MONTH(salesbydate[[#This Row],[Invoice_Date]])</f>
        <v>8</v>
      </c>
      <c r="F2774">
        <f>ROUNDUP(MONTH(salesbydate[[#This Row],[Invoice_Date]])/3,0)</f>
        <v>3</v>
      </c>
      <c r="G2774">
        <f>WEEKNUM(salesbydate[[#This Row],[Invoice_Date]])</f>
        <v>34</v>
      </c>
      <c r="H2774" t="s">
        <v>26</v>
      </c>
      <c r="I2774" t="s">
        <v>103</v>
      </c>
      <c r="J2774" t="s">
        <v>104</v>
      </c>
      <c r="K2774" t="s">
        <v>20</v>
      </c>
      <c r="L2774" t="s">
        <v>145</v>
      </c>
      <c r="M2774" s="2">
        <v>40</v>
      </c>
      <c r="N2774" s="2">
        <v>325</v>
      </c>
      <c r="O2774" s="2">
        <v>130000</v>
      </c>
      <c r="P2774" s="2">
        <v>52000</v>
      </c>
      <c r="Q2774" s="8">
        <v>0.4</v>
      </c>
      <c r="R2774" t="s">
        <v>82</v>
      </c>
    </row>
    <row r="2775" spans="1:18" x14ac:dyDescent="0.35">
      <c r="A2775" t="s">
        <v>29</v>
      </c>
      <c r="B2775">
        <v>1197831</v>
      </c>
      <c r="C2775" s="1">
        <v>44428</v>
      </c>
      <c r="D2775">
        <f>YEAR(salesbydate[[#This Row],[Invoice_Date]])</f>
        <v>2021</v>
      </c>
      <c r="E2775">
        <f>MONTH(salesbydate[[#This Row],[Invoice_Date]])</f>
        <v>8</v>
      </c>
      <c r="F2775">
        <f>ROUNDUP(MONTH(salesbydate[[#This Row],[Invoice_Date]])/3,0)</f>
        <v>3</v>
      </c>
      <c r="G2775">
        <f>WEEKNUM(salesbydate[[#This Row],[Invoice_Date]])</f>
        <v>34</v>
      </c>
      <c r="H2775" t="s">
        <v>26</v>
      </c>
      <c r="I2775" t="s">
        <v>103</v>
      </c>
      <c r="J2775" t="s">
        <v>104</v>
      </c>
      <c r="K2775" t="s">
        <v>21</v>
      </c>
      <c r="L2775" t="s">
        <v>144</v>
      </c>
      <c r="M2775" s="2">
        <v>50</v>
      </c>
      <c r="N2775" s="2">
        <v>300</v>
      </c>
      <c r="O2775" s="2">
        <v>150000</v>
      </c>
      <c r="P2775" s="2">
        <v>52500</v>
      </c>
      <c r="Q2775" s="8">
        <v>0.35</v>
      </c>
      <c r="R2775" t="s">
        <v>82</v>
      </c>
    </row>
    <row r="2776" spans="1:18" x14ac:dyDescent="0.35">
      <c r="A2776" t="s">
        <v>29</v>
      </c>
      <c r="B2776">
        <v>1197831</v>
      </c>
      <c r="C2776" s="1">
        <v>44428</v>
      </c>
      <c r="D2776">
        <f>YEAR(salesbydate[[#This Row],[Invoice_Date]])</f>
        <v>2021</v>
      </c>
      <c r="E2776">
        <f>MONTH(salesbydate[[#This Row],[Invoice_Date]])</f>
        <v>8</v>
      </c>
      <c r="F2776">
        <f>ROUNDUP(MONTH(salesbydate[[#This Row],[Invoice_Date]])/3,0)</f>
        <v>3</v>
      </c>
      <c r="G2776">
        <f>WEEKNUM(salesbydate[[#This Row],[Invoice_Date]])</f>
        <v>34</v>
      </c>
      <c r="H2776" t="s">
        <v>26</v>
      </c>
      <c r="I2776" t="s">
        <v>103</v>
      </c>
      <c r="J2776" t="s">
        <v>104</v>
      </c>
      <c r="K2776" t="s">
        <v>22</v>
      </c>
      <c r="L2776" t="s">
        <v>145</v>
      </c>
      <c r="M2776" s="2">
        <v>55</v>
      </c>
      <c r="N2776" s="2">
        <v>475</v>
      </c>
      <c r="O2776" s="2">
        <v>261250</v>
      </c>
      <c r="P2776" s="2">
        <v>104500</v>
      </c>
      <c r="Q2776" s="8">
        <v>0.4</v>
      </c>
      <c r="R2776" t="s">
        <v>82</v>
      </c>
    </row>
    <row r="2777" spans="1:18" x14ac:dyDescent="0.35">
      <c r="A2777" t="s">
        <v>29</v>
      </c>
      <c r="B2777">
        <v>1197831</v>
      </c>
      <c r="C2777" s="1">
        <v>44458</v>
      </c>
      <c r="D2777">
        <f>YEAR(salesbydate[[#This Row],[Invoice_Date]])</f>
        <v>2021</v>
      </c>
      <c r="E2777">
        <f>MONTH(salesbydate[[#This Row],[Invoice_Date]])</f>
        <v>9</v>
      </c>
      <c r="F2777">
        <f>ROUNDUP(MONTH(salesbydate[[#This Row],[Invoice_Date]])/3,0)</f>
        <v>3</v>
      </c>
      <c r="G2777">
        <f>WEEKNUM(salesbydate[[#This Row],[Invoice_Date]])</f>
        <v>39</v>
      </c>
      <c r="H2777" t="s">
        <v>26</v>
      </c>
      <c r="I2777" t="s">
        <v>103</v>
      </c>
      <c r="J2777" t="s">
        <v>104</v>
      </c>
      <c r="K2777" t="s">
        <v>16</v>
      </c>
      <c r="L2777" t="s">
        <v>144</v>
      </c>
      <c r="M2777" s="2">
        <v>50</v>
      </c>
      <c r="N2777" s="2">
        <v>575</v>
      </c>
      <c r="O2777" s="2">
        <v>287500</v>
      </c>
      <c r="P2777" s="2">
        <v>115000</v>
      </c>
      <c r="Q2777" s="8">
        <v>0.4</v>
      </c>
      <c r="R2777" t="s">
        <v>82</v>
      </c>
    </row>
    <row r="2778" spans="1:18" x14ac:dyDescent="0.35">
      <c r="A2778" t="s">
        <v>29</v>
      </c>
      <c r="B2778">
        <v>1197831</v>
      </c>
      <c r="C2778" s="1">
        <v>44458</v>
      </c>
      <c r="D2778">
        <f>YEAR(salesbydate[[#This Row],[Invoice_Date]])</f>
        <v>2021</v>
      </c>
      <c r="E2778">
        <f>MONTH(salesbydate[[#This Row],[Invoice_Date]])</f>
        <v>9</v>
      </c>
      <c r="F2778">
        <f>ROUNDUP(MONTH(salesbydate[[#This Row],[Invoice_Date]])/3,0)</f>
        <v>3</v>
      </c>
      <c r="G2778">
        <f>WEEKNUM(salesbydate[[#This Row],[Invoice_Date]])</f>
        <v>39</v>
      </c>
      <c r="H2778" t="s">
        <v>26</v>
      </c>
      <c r="I2778" t="s">
        <v>103</v>
      </c>
      <c r="J2778" t="s">
        <v>104</v>
      </c>
      <c r="K2778" t="s">
        <v>18</v>
      </c>
      <c r="L2778" t="s">
        <v>144</v>
      </c>
      <c r="M2778" s="2">
        <v>40</v>
      </c>
      <c r="N2778" s="2">
        <v>375</v>
      </c>
      <c r="O2778" s="2">
        <v>150000</v>
      </c>
      <c r="P2778" s="2">
        <v>52500</v>
      </c>
      <c r="Q2778" s="8">
        <v>0.35</v>
      </c>
      <c r="R2778" t="s">
        <v>82</v>
      </c>
    </row>
    <row r="2779" spans="1:18" x14ac:dyDescent="0.35">
      <c r="A2779" t="s">
        <v>29</v>
      </c>
      <c r="B2779">
        <v>1197831</v>
      </c>
      <c r="C2779" s="1">
        <v>44458</v>
      </c>
      <c r="D2779">
        <f>YEAR(salesbydate[[#This Row],[Invoice_Date]])</f>
        <v>2021</v>
      </c>
      <c r="E2779">
        <f>MONTH(salesbydate[[#This Row],[Invoice_Date]])</f>
        <v>9</v>
      </c>
      <c r="F2779">
        <f>ROUNDUP(MONTH(salesbydate[[#This Row],[Invoice_Date]])/3,0)</f>
        <v>3</v>
      </c>
      <c r="G2779">
        <f>WEEKNUM(salesbydate[[#This Row],[Invoice_Date]])</f>
        <v>39</v>
      </c>
      <c r="H2779" t="s">
        <v>26</v>
      </c>
      <c r="I2779" t="s">
        <v>103</v>
      </c>
      <c r="J2779" t="s">
        <v>104</v>
      </c>
      <c r="K2779" t="s">
        <v>19</v>
      </c>
      <c r="L2779" t="s">
        <v>145</v>
      </c>
      <c r="M2779" s="2">
        <v>15</v>
      </c>
      <c r="N2779" s="2">
        <v>275</v>
      </c>
      <c r="O2779" s="2">
        <v>41250</v>
      </c>
      <c r="P2779" s="2">
        <v>16500</v>
      </c>
      <c r="Q2779" s="8">
        <v>0.4</v>
      </c>
      <c r="R2779" t="s">
        <v>82</v>
      </c>
    </row>
    <row r="2780" spans="1:18" x14ac:dyDescent="0.35">
      <c r="A2780" t="s">
        <v>29</v>
      </c>
      <c r="B2780">
        <v>1197831</v>
      </c>
      <c r="C2780" s="1">
        <v>44458</v>
      </c>
      <c r="D2780">
        <f>YEAR(salesbydate[[#This Row],[Invoice_Date]])</f>
        <v>2021</v>
      </c>
      <c r="E2780">
        <f>MONTH(salesbydate[[#This Row],[Invoice_Date]])</f>
        <v>9</v>
      </c>
      <c r="F2780">
        <f>ROUNDUP(MONTH(salesbydate[[#This Row],[Invoice_Date]])/3,0)</f>
        <v>3</v>
      </c>
      <c r="G2780">
        <f>WEEKNUM(salesbydate[[#This Row],[Invoice_Date]])</f>
        <v>39</v>
      </c>
      <c r="H2780" t="s">
        <v>26</v>
      </c>
      <c r="I2780" t="s">
        <v>103</v>
      </c>
      <c r="J2780" t="s">
        <v>104</v>
      </c>
      <c r="K2780" t="s">
        <v>20</v>
      </c>
      <c r="L2780" t="s">
        <v>145</v>
      </c>
      <c r="M2780" s="2">
        <v>15</v>
      </c>
      <c r="N2780" s="2">
        <v>250</v>
      </c>
      <c r="O2780" s="2">
        <v>37500</v>
      </c>
      <c r="P2780" s="2">
        <v>15000</v>
      </c>
      <c r="Q2780" s="8">
        <v>0.4</v>
      </c>
      <c r="R2780" t="s">
        <v>82</v>
      </c>
    </row>
    <row r="2781" spans="1:18" x14ac:dyDescent="0.35">
      <c r="A2781" t="s">
        <v>29</v>
      </c>
      <c r="B2781">
        <v>1197831</v>
      </c>
      <c r="C2781" s="1">
        <v>44458</v>
      </c>
      <c r="D2781">
        <f>YEAR(salesbydate[[#This Row],[Invoice_Date]])</f>
        <v>2021</v>
      </c>
      <c r="E2781">
        <f>MONTH(salesbydate[[#This Row],[Invoice_Date]])</f>
        <v>9</v>
      </c>
      <c r="F2781">
        <f>ROUNDUP(MONTH(salesbydate[[#This Row],[Invoice_Date]])/3,0)</f>
        <v>3</v>
      </c>
      <c r="G2781">
        <f>WEEKNUM(salesbydate[[#This Row],[Invoice_Date]])</f>
        <v>39</v>
      </c>
      <c r="H2781" t="s">
        <v>26</v>
      </c>
      <c r="I2781" t="s">
        <v>103</v>
      </c>
      <c r="J2781" t="s">
        <v>104</v>
      </c>
      <c r="K2781" t="s">
        <v>21</v>
      </c>
      <c r="L2781" t="s">
        <v>144</v>
      </c>
      <c r="M2781" s="2">
        <v>25</v>
      </c>
      <c r="N2781" s="2">
        <v>250</v>
      </c>
      <c r="O2781" s="2">
        <v>62500</v>
      </c>
      <c r="P2781" s="2">
        <v>21875</v>
      </c>
      <c r="Q2781" s="8">
        <v>0.35</v>
      </c>
      <c r="R2781" t="s">
        <v>82</v>
      </c>
    </row>
    <row r="2782" spans="1:18" x14ac:dyDescent="0.35">
      <c r="A2782" t="s">
        <v>29</v>
      </c>
      <c r="B2782">
        <v>1197831</v>
      </c>
      <c r="C2782" s="1">
        <v>44458</v>
      </c>
      <c r="D2782">
        <f>YEAR(salesbydate[[#This Row],[Invoice_Date]])</f>
        <v>2021</v>
      </c>
      <c r="E2782">
        <f>MONTH(salesbydate[[#This Row],[Invoice_Date]])</f>
        <v>9</v>
      </c>
      <c r="F2782">
        <f>ROUNDUP(MONTH(salesbydate[[#This Row],[Invoice_Date]])/3,0)</f>
        <v>3</v>
      </c>
      <c r="G2782">
        <f>WEEKNUM(salesbydate[[#This Row],[Invoice_Date]])</f>
        <v>39</v>
      </c>
      <c r="H2782" t="s">
        <v>26</v>
      </c>
      <c r="I2782" t="s">
        <v>103</v>
      </c>
      <c r="J2782" t="s">
        <v>104</v>
      </c>
      <c r="K2782" t="s">
        <v>22</v>
      </c>
      <c r="L2782" t="s">
        <v>145</v>
      </c>
      <c r="M2782" s="2">
        <v>30</v>
      </c>
      <c r="N2782" s="2">
        <v>350</v>
      </c>
      <c r="O2782" s="2">
        <v>105000</v>
      </c>
      <c r="P2782" s="2">
        <v>42000</v>
      </c>
      <c r="Q2782" s="8">
        <v>0.4</v>
      </c>
      <c r="R2782" t="s">
        <v>82</v>
      </c>
    </row>
    <row r="2783" spans="1:18" x14ac:dyDescent="0.35">
      <c r="A2783" t="s">
        <v>29</v>
      </c>
      <c r="B2783">
        <v>1197831</v>
      </c>
      <c r="C2783" s="1">
        <v>44490</v>
      </c>
      <c r="D2783">
        <f>YEAR(salesbydate[[#This Row],[Invoice_Date]])</f>
        <v>2021</v>
      </c>
      <c r="E2783">
        <f>MONTH(salesbydate[[#This Row],[Invoice_Date]])</f>
        <v>10</v>
      </c>
      <c r="F2783">
        <f>ROUNDUP(MONTH(salesbydate[[#This Row],[Invoice_Date]])/3,0)</f>
        <v>4</v>
      </c>
      <c r="G2783">
        <f>WEEKNUM(salesbydate[[#This Row],[Invoice_Date]])</f>
        <v>43</v>
      </c>
      <c r="H2783" t="s">
        <v>26</v>
      </c>
      <c r="I2783" t="s">
        <v>103</v>
      </c>
      <c r="J2783" t="s">
        <v>104</v>
      </c>
      <c r="K2783" t="s">
        <v>16</v>
      </c>
      <c r="L2783" t="s">
        <v>144</v>
      </c>
      <c r="M2783" s="2">
        <v>30</v>
      </c>
      <c r="N2783" s="2">
        <v>525</v>
      </c>
      <c r="O2783" s="2">
        <v>157500</v>
      </c>
      <c r="P2783" s="2">
        <v>63000</v>
      </c>
      <c r="Q2783" s="8">
        <v>0.4</v>
      </c>
      <c r="R2783" t="s">
        <v>82</v>
      </c>
    </row>
    <row r="2784" spans="1:18" x14ac:dyDescent="0.35">
      <c r="A2784" t="s">
        <v>29</v>
      </c>
      <c r="B2784">
        <v>1197831</v>
      </c>
      <c r="C2784" s="1">
        <v>44490</v>
      </c>
      <c r="D2784">
        <f>YEAR(salesbydate[[#This Row],[Invoice_Date]])</f>
        <v>2021</v>
      </c>
      <c r="E2784">
        <f>MONTH(salesbydate[[#This Row],[Invoice_Date]])</f>
        <v>10</v>
      </c>
      <c r="F2784">
        <f>ROUNDUP(MONTH(salesbydate[[#This Row],[Invoice_Date]])/3,0)</f>
        <v>4</v>
      </c>
      <c r="G2784">
        <f>WEEKNUM(salesbydate[[#This Row],[Invoice_Date]])</f>
        <v>43</v>
      </c>
      <c r="H2784" t="s">
        <v>26</v>
      </c>
      <c r="I2784" t="s">
        <v>103</v>
      </c>
      <c r="J2784" t="s">
        <v>104</v>
      </c>
      <c r="K2784" t="s">
        <v>18</v>
      </c>
      <c r="L2784" t="s">
        <v>144</v>
      </c>
      <c r="M2784" s="2">
        <v>20</v>
      </c>
      <c r="N2784" s="2">
        <v>350</v>
      </c>
      <c r="O2784" s="2">
        <v>70000</v>
      </c>
      <c r="P2784" s="2">
        <v>24500</v>
      </c>
      <c r="Q2784" s="8">
        <v>0.35</v>
      </c>
      <c r="R2784" t="s">
        <v>82</v>
      </c>
    </row>
    <row r="2785" spans="1:18" x14ac:dyDescent="0.35">
      <c r="A2785" t="s">
        <v>29</v>
      </c>
      <c r="B2785">
        <v>1197831</v>
      </c>
      <c r="C2785" s="1">
        <v>44490</v>
      </c>
      <c r="D2785">
        <f>YEAR(salesbydate[[#This Row],[Invoice_Date]])</f>
        <v>2021</v>
      </c>
      <c r="E2785">
        <f>MONTH(salesbydate[[#This Row],[Invoice_Date]])</f>
        <v>10</v>
      </c>
      <c r="F2785">
        <f>ROUNDUP(MONTH(salesbydate[[#This Row],[Invoice_Date]])/3,0)</f>
        <v>4</v>
      </c>
      <c r="G2785">
        <f>WEEKNUM(salesbydate[[#This Row],[Invoice_Date]])</f>
        <v>43</v>
      </c>
      <c r="H2785" t="s">
        <v>26</v>
      </c>
      <c r="I2785" t="s">
        <v>103</v>
      </c>
      <c r="J2785" t="s">
        <v>104</v>
      </c>
      <c r="K2785" t="s">
        <v>19</v>
      </c>
      <c r="L2785" t="s">
        <v>145</v>
      </c>
      <c r="M2785" s="2">
        <v>20</v>
      </c>
      <c r="N2785" s="2">
        <v>225</v>
      </c>
      <c r="O2785" s="2">
        <v>45000</v>
      </c>
      <c r="P2785" s="2">
        <v>18000</v>
      </c>
      <c r="Q2785" s="8">
        <v>0.4</v>
      </c>
      <c r="R2785" t="s">
        <v>82</v>
      </c>
    </row>
    <row r="2786" spans="1:18" x14ac:dyDescent="0.35">
      <c r="A2786" t="s">
        <v>29</v>
      </c>
      <c r="B2786">
        <v>1197831</v>
      </c>
      <c r="C2786" s="1">
        <v>44490</v>
      </c>
      <c r="D2786">
        <f>YEAR(salesbydate[[#This Row],[Invoice_Date]])</f>
        <v>2021</v>
      </c>
      <c r="E2786">
        <f>MONTH(salesbydate[[#This Row],[Invoice_Date]])</f>
        <v>10</v>
      </c>
      <c r="F2786">
        <f>ROUNDUP(MONTH(salesbydate[[#This Row],[Invoice_Date]])/3,0)</f>
        <v>4</v>
      </c>
      <c r="G2786">
        <f>WEEKNUM(salesbydate[[#This Row],[Invoice_Date]])</f>
        <v>43</v>
      </c>
      <c r="H2786" t="s">
        <v>26</v>
      </c>
      <c r="I2786" t="s">
        <v>103</v>
      </c>
      <c r="J2786" t="s">
        <v>104</v>
      </c>
      <c r="K2786" t="s">
        <v>20</v>
      </c>
      <c r="L2786" t="s">
        <v>145</v>
      </c>
      <c r="M2786" s="2">
        <v>20</v>
      </c>
      <c r="N2786" s="2">
        <v>200</v>
      </c>
      <c r="O2786" s="2">
        <v>40000</v>
      </c>
      <c r="P2786" s="2">
        <v>16000</v>
      </c>
      <c r="Q2786" s="8">
        <v>0.4</v>
      </c>
      <c r="R2786" t="s">
        <v>82</v>
      </c>
    </row>
    <row r="2787" spans="1:18" x14ac:dyDescent="0.35">
      <c r="A2787" t="s">
        <v>29</v>
      </c>
      <c r="B2787">
        <v>1197831</v>
      </c>
      <c r="C2787" s="1">
        <v>44490</v>
      </c>
      <c r="D2787">
        <f>YEAR(salesbydate[[#This Row],[Invoice_Date]])</f>
        <v>2021</v>
      </c>
      <c r="E2787">
        <f>MONTH(salesbydate[[#This Row],[Invoice_Date]])</f>
        <v>10</v>
      </c>
      <c r="F2787">
        <f>ROUNDUP(MONTH(salesbydate[[#This Row],[Invoice_Date]])/3,0)</f>
        <v>4</v>
      </c>
      <c r="G2787">
        <f>WEEKNUM(salesbydate[[#This Row],[Invoice_Date]])</f>
        <v>43</v>
      </c>
      <c r="H2787" t="s">
        <v>26</v>
      </c>
      <c r="I2787" t="s">
        <v>103</v>
      </c>
      <c r="J2787" t="s">
        <v>104</v>
      </c>
      <c r="K2787" t="s">
        <v>21</v>
      </c>
      <c r="L2787" t="s">
        <v>144</v>
      </c>
      <c r="M2787" s="2">
        <v>30</v>
      </c>
      <c r="N2787" s="2">
        <v>200</v>
      </c>
      <c r="O2787" s="2">
        <v>60000</v>
      </c>
      <c r="P2787" s="2">
        <v>21000</v>
      </c>
      <c r="Q2787" s="8">
        <v>0.35</v>
      </c>
      <c r="R2787" t="s">
        <v>82</v>
      </c>
    </row>
    <row r="2788" spans="1:18" x14ac:dyDescent="0.35">
      <c r="A2788" t="s">
        <v>33</v>
      </c>
      <c r="B2788">
        <v>1197831</v>
      </c>
      <c r="C2788" s="1">
        <v>44490</v>
      </c>
      <c r="D2788">
        <f>YEAR(salesbydate[[#This Row],[Invoice_Date]])</f>
        <v>2021</v>
      </c>
      <c r="E2788">
        <f>MONTH(salesbydate[[#This Row],[Invoice_Date]])</f>
        <v>10</v>
      </c>
      <c r="F2788">
        <f>ROUNDUP(MONTH(salesbydate[[#This Row],[Invoice_Date]])/3,0)</f>
        <v>4</v>
      </c>
      <c r="G2788">
        <f>WEEKNUM(salesbydate[[#This Row],[Invoice_Date]])</f>
        <v>43</v>
      </c>
      <c r="H2788" t="s">
        <v>26</v>
      </c>
      <c r="I2788" t="s">
        <v>103</v>
      </c>
      <c r="J2788" t="s">
        <v>104</v>
      </c>
      <c r="K2788" t="s">
        <v>22</v>
      </c>
      <c r="L2788" t="s">
        <v>145</v>
      </c>
      <c r="M2788" s="2">
        <v>30</v>
      </c>
      <c r="N2788" s="2">
        <v>325</v>
      </c>
      <c r="O2788" s="2">
        <v>97500</v>
      </c>
      <c r="P2788" s="2">
        <v>39000</v>
      </c>
      <c r="Q2788" s="8">
        <v>0.4</v>
      </c>
      <c r="R2788" t="s">
        <v>82</v>
      </c>
    </row>
    <row r="2789" spans="1:18" x14ac:dyDescent="0.35">
      <c r="A2789" t="s">
        <v>33</v>
      </c>
      <c r="B2789">
        <v>1197831</v>
      </c>
      <c r="C2789" s="1">
        <v>44520</v>
      </c>
      <c r="D2789">
        <f>YEAR(salesbydate[[#This Row],[Invoice_Date]])</f>
        <v>2021</v>
      </c>
      <c r="E2789">
        <f>MONTH(salesbydate[[#This Row],[Invoice_Date]])</f>
        <v>11</v>
      </c>
      <c r="F2789">
        <f>ROUNDUP(MONTH(salesbydate[[#This Row],[Invoice_Date]])/3,0)</f>
        <v>4</v>
      </c>
      <c r="G2789">
        <f>WEEKNUM(salesbydate[[#This Row],[Invoice_Date]])</f>
        <v>47</v>
      </c>
      <c r="H2789" t="s">
        <v>26</v>
      </c>
      <c r="I2789" t="s">
        <v>103</v>
      </c>
      <c r="J2789" t="s">
        <v>104</v>
      </c>
      <c r="K2789" t="s">
        <v>16</v>
      </c>
      <c r="L2789" t="s">
        <v>144</v>
      </c>
      <c r="M2789" s="2">
        <v>25</v>
      </c>
      <c r="N2789" s="2">
        <v>475</v>
      </c>
      <c r="O2789" s="2">
        <v>118750</v>
      </c>
      <c r="P2789" s="2">
        <v>47500</v>
      </c>
      <c r="Q2789" s="8">
        <v>0.4</v>
      </c>
      <c r="R2789" t="s">
        <v>82</v>
      </c>
    </row>
    <row r="2790" spans="1:18" x14ac:dyDescent="0.35">
      <c r="A2790" t="s">
        <v>33</v>
      </c>
      <c r="B2790">
        <v>1197831</v>
      </c>
      <c r="C2790" s="1">
        <v>44520</v>
      </c>
      <c r="D2790">
        <f>YEAR(salesbydate[[#This Row],[Invoice_Date]])</f>
        <v>2021</v>
      </c>
      <c r="E2790">
        <f>MONTH(salesbydate[[#This Row],[Invoice_Date]])</f>
        <v>11</v>
      </c>
      <c r="F2790">
        <f>ROUNDUP(MONTH(salesbydate[[#This Row],[Invoice_Date]])/3,0)</f>
        <v>4</v>
      </c>
      <c r="G2790">
        <f>WEEKNUM(salesbydate[[#This Row],[Invoice_Date]])</f>
        <v>47</v>
      </c>
      <c r="H2790" t="s">
        <v>26</v>
      </c>
      <c r="I2790" t="s">
        <v>103</v>
      </c>
      <c r="J2790" t="s">
        <v>104</v>
      </c>
      <c r="K2790" t="s">
        <v>18</v>
      </c>
      <c r="L2790" t="s">
        <v>144</v>
      </c>
      <c r="M2790" s="2">
        <v>15</v>
      </c>
      <c r="N2790" s="2">
        <v>300</v>
      </c>
      <c r="O2790" s="2">
        <v>45000</v>
      </c>
      <c r="P2790" s="2">
        <v>15750</v>
      </c>
      <c r="Q2790" s="8">
        <v>0.35</v>
      </c>
      <c r="R2790" t="s">
        <v>82</v>
      </c>
    </row>
    <row r="2791" spans="1:18" x14ac:dyDescent="0.35">
      <c r="A2791" t="s">
        <v>33</v>
      </c>
      <c r="B2791">
        <v>1197831</v>
      </c>
      <c r="C2791" s="1">
        <v>44520</v>
      </c>
      <c r="D2791">
        <f>YEAR(salesbydate[[#This Row],[Invoice_Date]])</f>
        <v>2021</v>
      </c>
      <c r="E2791">
        <f>MONTH(salesbydate[[#This Row],[Invoice_Date]])</f>
        <v>11</v>
      </c>
      <c r="F2791">
        <f>ROUNDUP(MONTH(salesbydate[[#This Row],[Invoice_Date]])/3,0)</f>
        <v>4</v>
      </c>
      <c r="G2791">
        <f>WEEKNUM(salesbydate[[#This Row],[Invoice_Date]])</f>
        <v>47</v>
      </c>
      <c r="H2791" t="s">
        <v>26</v>
      </c>
      <c r="I2791" t="s">
        <v>103</v>
      </c>
      <c r="J2791" t="s">
        <v>104</v>
      </c>
      <c r="K2791" t="s">
        <v>19</v>
      </c>
      <c r="L2791" t="s">
        <v>145</v>
      </c>
      <c r="M2791" s="2">
        <v>25</v>
      </c>
      <c r="N2791" s="2">
        <v>245</v>
      </c>
      <c r="O2791" s="2">
        <v>61250</v>
      </c>
      <c r="P2791" s="2">
        <v>24500</v>
      </c>
      <c r="Q2791" s="8">
        <v>0.4</v>
      </c>
      <c r="R2791" t="s">
        <v>82</v>
      </c>
    </row>
    <row r="2792" spans="1:18" x14ac:dyDescent="0.35">
      <c r="A2792" t="s">
        <v>33</v>
      </c>
      <c r="B2792">
        <v>1197831</v>
      </c>
      <c r="C2792" s="1">
        <v>44520</v>
      </c>
      <c r="D2792">
        <f>YEAR(salesbydate[[#This Row],[Invoice_Date]])</f>
        <v>2021</v>
      </c>
      <c r="E2792">
        <f>MONTH(salesbydate[[#This Row],[Invoice_Date]])</f>
        <v>11</v>
      </c>
      <c r="F2792">
        <f>ROUNDUP(MONTH(salesbydate[[#This Row],[Invoice_Date]])/3,0)</f>
        <v>4</v>
      </c>
      <c r="G2792">
        <f>WEEKNUM(salesbydate[[#This Row],[Invoice_Date]])</f>
        <v>47</v>
      </c>
      <c r="H2792" t="s">
        <v>26</v>
      </c>
      <c r="I2792" t="s">
        <v>103</v>
      </c>
      <c r="J2792" t="s">
        <v>104</v>
      </c>
      <c r="K2792" t="s">
        <v>20</v>
      </c>
      <c r="L2792" t="s">
        <v>145</v>
      </c>
      <c r="M2792" s="2">
        <v>55</v>
      </c>
      <c r="N2792" s="2">
        <v>300</v>
      </c>
      <c r="O2792" s="2">
        <v>165000</v>
      </c>
      <c r="P2792" s="2">
        <v>66000</v>
      </c>
      <c r="Q2792" s="8">
        <v>0.4</v>
      </c>
      <c r="R2792" t="s">
        <v>82</v>
      </c>
    </row>
    <row r="2793" spans="1:18" x14ac:dyDescent="0.35">
      <c r="A2793" t="s">
        <v>33</v>
      </c>
      <c r="B2793">
        <v>1197831</v>
      </c>
      <c r="C2793" s="1">
        <v>44520</v>
      </c>
      <c r="D2793">
        <f>YEAR(salesbydate[[#This Row],[Invoice_Date]])</f>
        <v>2021</v>
      </c>
      <c r="E2793">
        <f>MONTH(salesbydate[[#This Row],[Invoice_Date]])</f>
        <v>11</v>
      </c>
      <c r="F2793">
        <f>ROUNDUP(MONTH(salesbydate[[#This Row],[Invoice_Date]])/3,0)</f>
        <v>4</v>
      </c>
      <c r="G2793">
        <f>WEEKNUM(salesbydate[[#This Row],[Invoice_Date]])</f>
        <v>47</v>
      </c>
      <c r="H2793" t="s">
        <v>26</v>
      </c>
      <c r="I2793" t="s">
        <v>103</v>
      </c>
      <c r="J2793" t="s">
        <v>104</v>
      </c>
      <c r="K2793" t="s">
        <v>21</v>
      </c>
      <c r="L2793" t="s">
        <v>144</v>
      </c>
      <c r="M2793" s="2">
        <v>75</v>
      </c>
      <c r="N2793" s="2">
        <v>275</v>
      </c>
      <c r="O2793" s="2">
        <v>206250</v>
      </c>
      <c r="P2793" s="2">
        <v>72188</v>
      </c>
      <c r="Q2793" s="8">
        <v>0.35</v>
      </c>
      <c r="R2793" t="s">
        <v>82</v>
      </c>
    </row>
    <row r="2794" spans="1:18" x14ac:dyDescent="0.35">
      <c r="A2794" t="s">
        <v>33</v>
      </c>
      <c r="B2794">
        <v>1197831</v>
      </c>
      <c r="C2794" s="1">
        <v>44520</v>
      </c>
      <c r="D2794">
        <f>YEAR(salesbydate[[#This Row],[Invoice_Date]])</f>
        <v>2021</v>
      </c>
      <c r="E2794">
        <f>MONTH(salesbydate[[#This Row],[Invoice_Date]])</f>
        <v>11</v>
      </c>
      <c r="F2794">
        <f>ROUNDUP(MONTH(salesbydate[[#This Row],[Invoice_Date]])/3,0)</f>
        <v>4</v>
      </c>
      <c r="G2794">
        <f>WEEKNUM(salesbydate[[#This Row],[Invoice_Date]])</f>
        <v>47</v>
      </c>
      <c r="H2794" t="s">
        <v>26</v>
      </c>
      <c r="I2794" t="s">
        <v>103</v>
      </c>
      <c r="J2794" t="s">
        <v>104</v>
      </c>
      <c r="K2794" t="s">
        <v>22</v>
      </c>
      <c r="L2794" t="s">
        <v>145</v>
      </c>
      <c r="M2794" s="2">
        <v>75</v>
      </c>
      <c r="N2794" s="2">
        <v>375</v>
      </c>
      <c r="O2794" s="2">
        <v>281250</v>
      </c>
      <c r="P2794" s="2">
        <v>112500</v>
      </c>
      <c r="Q2794" s="8">
        <v>0.4</v>
      </c>
      <c r="R2794" t="s">
        <v>82</v>
      </c>
    </row>
    <row r="2795" spans="1:18" x14ac:dyDescent="0.35">
      <c r="A2795" t="s">
        <v>33</v>
      </c>
      <c r="B2795">
        <v>1197831</v>
      </c>
      <c r="C2795" s="1">
        <v>44549</v>
      </c>
      <c r="D2795">
        <f>YEAR(salesbydate[[#This Row],[Invoice_Date]])</f>
        <v>2021</v>
      </c>
      <c r="E2795">
        <f>MONTH(salesbydate[[#This Row],[Invoice_Date]])</f>
        <v>12</v>
      </c>
      <c r="F2795">
        <f>ROUNDUP(MONTH(salesbydate[[#This Row],[Invoice_Date]])/3,0)</f>
        <v>4</v>
      </c>
      <c r="G2795">
        <f>WEEKNUM(salesbydate[[#This Row],[Invoice_Date]])</f>
        <v>52</v>
      </c>
      <c r="H2795" t="s">
        <v>26</v>
      </c>
      <c r="I2795" t="s">
        <v>103</v>
      </c>
      <c r="J2795" t="s">
        <v>104</v>
      </c>
      <c r="K2795" t="s">
        <v>16</v>
      </c>
      <c r="L2795" t="s">
        <v>144</v>
      </c>
      <c r="M2795" s="2">
        <v>70</v>
      </c>
      <c r="N2795" s="2">
        <v>625</v>
      </c>
      <c r="O2795" s="2">
        <v>437500</v>
      </c>
      <c r="P2795" s="2">
        <v>175000</v>
      </c>
      <c r="Q2795" s="8">
        <v>0.4</v>
      </c>
      <c r="R2795" t="s">
        <v>82</v>
      </c>
    </row>
    <row r="2796" spans="1:18" x14ac:dyDescent="0.35">
      <c r="A2796" t="s">
        <v>33</v>
      </c>
      <c r="B2796">
        <v>1197831</v>
      </c>
      <c r="C2796" s="1">
        <v>44549</v>
      </c>
      <c r="D2796">
        <f>YEAR(salesbydate[[#This Row],[Invoice_Date]])</f>
        <v>2021</v>
      </c>
      <c r="E2796">
        <f>MONTH(salesbydate[[#This Row],[Invoice_Date]])</f>
        <v>12</v>
      </c>
      <c r="F2796">
        <f>ROUNDUP(MONTH(salesbydate[[#This Row],[Invoice_Date]])/3,0)</f>
        <v>4</v>
      </c>
      <c r="G2796">
        <f>WEEKNUM(salesbydate[[#This Row],[Invoice_Date]])</f>
        <v>52</v>
      </c>
      <c r="H2796" t="s">
        <v>26</v>
      </c>
      <c r="I2796" t="s">
        <v>103</v>
      </c>
      <c r="J2796" t="s">
        <v>104</v>
      </c>
      <c r="K2796" t="s">
        <v>18</v>
      </c>
      <c r="L2796" t="s">
        <v>144</v>
      </c>
      <c r="M2796" s="2">
        <v>60</v>
      </c>
      <c r="N2796" s="2">
        <v>425</v>
      </c>
      <c r="O2796" s="2">
        <v>255000</v>
      </c>
      <c r="P2796" s="2">
        <v>89250</v>
      </c>
      <c r="Q2796" s="8">
        <v>0.35</v>
      </c>
      <c r="R2796" t="s">
        <v>82</v>
      </c>
    </row>
    <row r="2797" spans="1:18" x14ac:dyDescent="0.35">
      <c r="A2797" t="s">
        <v>33</v>
      </c>
      <c r="B2797">
        <v>1197831</v>
      </c>
      <c r="C2797" s="1">
        <v>44549</v>
      </c>
      <c r="D2797">
        <f>YEAR(salesbydate[[#This Row],[Invoice_Date]])</f>
        <v>2021</v>
      </c>
      <c r="E2797">
        <f>MONTH(salesbydate[[#This Row],[Invoice_Date]])</f>
        <v>12</v>
      </c>
      <c r="F2797">
        <f>ROUNDUP(MONTH(salesbydate[[#This Row],[Invoice_Date]])/3,0)</f>
        <v>4</v>
      </c>
      <c r="G2797">
        <f>WEEKNUM(salesbydate[[#This Row],[Invoice_Date]])</f>
        <v>52</v>
      </c>
      <c r="H2797" t="s">
        <v>26</v>
      </c>
      <c r="I2797" t="s">
        <v>103</v>
      </c>
      <c r="J2797" t="s">
        <v>104</v>
      </c>
      <c r="K2797" t="s">
        <v>19</v>
      </c>
      <c r="L2797" t="s">
        <v>145</v>
      </c>
      <c r="M2797" s="2">
        <v>60</v>
      </c>
      <c r="N2797" s="2">
        <v>375</v>
      </c>
      <c r="O2797" s="2">
        <v>225000</v>
      </c>
      <c r="P2797" s="2">
        <v>90000</v>
      </c>
      <c r="Q2797" s="8">
        <v>0.4</v>
      </c>
      <c r="R2797" t="s">
        <v>82</v>
      </c>
    </row>
    <row r="2798" spans="1:18" x14ac:dyDescent="0.35">
      <c r="A2798" t="s">
        <v>33</v>
      </c>
      <c r="B2798">
        <v>1197831</v>
      </c>
      <c r="C2798" s="1">
        <v>44549</v>
      </c>
      <c r="D2798">
        <f>YEAR(salesbydate[[#This Row],[Invoice_Date]])</f>
        <v>2021</v>
      </c>
      <c r="E2798">
        <f>MONTH(salesbydate[[#This Row],[Invoice_Date]])</f>
        <v>12</v>
      </c>
      <c r="F2798">
        <f>ROUNDUP(MONTH(salesbydate[[#This Row],[Invoice_Date]])/3,0)</f>
        <v>4</v>
      </c>
      <c r="G2798">
        <f>WEEKNUM(salesbydate[[#This Row],[Invoice_Date]])</f>
        <v>52</v>
      </c>
      <c r="H2798" t="s">
        <v>26</v>
      </c>
      <c r="I2798" t="s">
        <v>103</v>
      </c>
      <c r="J2798" t="s">
        <v>104</v>
      </c>
      <c r="K2798" t="s">
        <v>20</v>
      </c>
      <c r="L2798" t="s">
        <v>145</v>
      </c>
      <c r="M2798" s="2">
        <v>60</v>
      </c>
      <c r="N2798" s="2">
        <v>325</v>
      </c>
      <c r="O2798" s="2">
        <v>195000</v>
      </c>
      <c r="P2798" s="2">
        <v>78000</v>
      </c>
      <c r="Q2798" s="8">
        <v>0.4</v>
      </c>
      <c r="R2798" t="s">
        <v>82</v>
      </c>
    </row>
    <row r="2799" spans="1:18" x14ac:dyDescent="0.35">
      <c r="A2799" t="s">
        <v>33</v>
      </c>
      <c r="B2799">
        <v>1197831</v>
      </c>
      <c r="C2799" s="1">
        <v>44549</v>
      </c>
      <c r="D2799">
        <f>YEAR(salesbydate[[#This Row],[Invoice_Date]])</f>
        <v>2021</v>
      </c>
      <c r="E2799">
        <f>MONTH(salesbydate[[#This Row],[Invoice_Date]])</f>
        <v>12</v>
      </c>
      <c r="F2799">
        <f>ROUNDUP(MONTH(salesbydate[[#This Row],[Invoice_Date]])/3,0)</f>
        <v>4</v>
      </c>
      <c r="G2799">
        <f>WEEKNUM(salesbydate[[#This Row],[Invoice_Date]])</f>
        <v>52</v>
      </c>
      <c r="H2799" t="s">
        <v>26</v>
      </c>
      <c r="I2799" t="s">
        <v>103</v>
      </c>
      <c r="J2799" t="s">
        <v>104</v>
      </c>
      <c r="K2799" t="s">
        <v>21</v>
      </c>
      <c r="L2799" t="s">
        <v>144</v>
      </c>
      <c r="M2799" s="2">
        <v>70</v>
      </c>
      <c r="N2799" s="2">
        <v>325</v>
      </c>
      <c r="O2799" s="2">
        <v>227500</v>
      </c>
      <c r="P2799" s="2">
        <v>79625</v>
      </c>
      <c r="Q2799" s="8">
        <v>0.35</v>
      </c>
      <c r="R2799" t="s">
        <v>82</v>
      </c>
    </row>
    <row r="2800" spans="1:18" x14ac:dyDescent="0.35">
      <c r="A2800" t="s">
        <v>33</v>
      </c>
      <c r="B2800">
        <v>1197831</v>
      </c>
      <c r="C2800" s="1">
        <v>44549</v>
      </c>
      <c r="D2800">
        <f>YEAR(salesbydate[[#This Row],[Invoice_Date]])</f>
        <v>2021</v>
      </c>
      <c r="E2800">
        <f>MONTH(salesbydate[[#This Row],[Invoice_Date]])</f>
        <v>12</v>
      </c>
      <c r="F2800">
        <f>ROUNDUP(MONTH(salesbydate[[#This Row],[Invoice_Date]])/3,0)</f>
        <v>4</v>
      </c>
      <c r="G2800">
        <f>WEEKNUM(salesbydate[[#This Row],[Invoice_Date]])</f>
        <v>52</v>
      </c>
      <c r="H2800" t="s">
        <v>26</v>
      </c>
      <c r="I2800" t="s">
        <v>103</v>
      </c>
      <c r="J2800" t="s">
        <v>104</v>
      </c>
      <c r="K2800" t="s">
        <v>22</v>
      </c>
      <c r="L2800" t="s">
        <v>145</v>
      </c>
      <c r="M2800" s="2">
        <v>75</v>
      </c>
      <c r="N2800" s="2">
        <v>425</v>
      </c>
      <c r="O2800" s="2">
        <v>318750</v>
      </c>
      <c r="P2800" s="2">
        <v>127500</v>
      </c>
      <c r="Q2800" s="8">
        <v>0.4</v>
      </c>
      <c r="R2800" t="s">
        <v>82</v>
      </c>
    </row>
    <row r="2801" spans="1:18" x14ac:dyDescent="0.35">
      <c r="A2801" t="s">
        <v>33</v>
      </c>
      <c r="B2801">
        <v>1197831</v>
      </c>
      <c r="C2801" s="1">
        <v>44212</v>
      </c>
      <c r="D2801">
        <f>YEAR(salesbydate[[#This Row],[Invoice_Date]])</f>
        <v>2021</v>
      </c>
      <c r="E2801">
        <f>MONTH(salesbydate[[#This Row],[Invoice_Date]])</f>
        <v>1</v>
      </c>
      <c r="F2801">
        <f>ROUNDUP(MONTH(salesbydate[[#This Row],[Invoice_Date]])/3,0)</f>
        <v>1</v>
      </c>
      <c r="G2801">
        <f>WEEKNUM(salesbydate[[#This Row],[Invoice_Date]])</f>
        <v>3</v>
      </c>
      <c r="H2801" t="s">
        <v>26</v>
      </c>
      <c r="I2801" t="s">
        <v>103</v>
      </c>
      <c r="J2801" t="s">
        <v>104</v>
      </c>
      <c r="K2801" t="s">
        <v>16</v>
      </c>
      <c r="L2801" t="s">
        <v>144</v>
      </c>
      <c r="M2801" s="2">
        <v>25</v>
      </c>
      <c r="N2801" s="2">
        <v>550</v>
      </c>
      <c r="O2801" s="2">
        <v>137500</v>
      </c>
      <c r="P2801" s="2">
        <v>48125</v>
      </c>
      <c r="Q2801" s="8">
        <v>0.35</v>
      </c>
      <c r="R2801" t="s">
        <v>82</v>
      </c>
    </row>
    <row r="2802" spans="1:18" x14ac:dyDescent="0.35">
      <c r="A2802" t="s">
        <v>33</v>
      </c>
      <c r="B2802">
        <v>1197831</v>
      </c>
      <c r="C2802" s="1">
        <v>44212</v>
      </c>
      <c r="D2802">
        <f>YEAR(salesbydate[[#This Row],[Invoice_Date]])</f>
        <v>2021</v>
      </c>
      <c r="E2802">
        <f>MONTH(salesbydate[[#This Row],[Invoice_Date]])</f>
        <v>1</v>
      </c>
      <c r="F2802">
        <f>ROUNDUP(MONTH(salesbydate[[#This Row],[Invoice_Date]])/3,0)</f>
        <v>1</v>
      </c>
      <c r="G2802">
        <f>WEEKNUM(salesbydate[[#This Row],[Invoice_Date]])</f>
        <v>3</v>
      </c>
      <c r="H2802" t="s">
        <v>26</v>
      </c>
      <c r="I2802" t="s">
        <v>103</v>
      </c>
      <c r="J2802" t="s">
        <v>104</v>
      </c>
      <c r="K2802" t="s">
        <v>18</v>
      </c>
      <c r="L2802" t="s">
        <v>144</v>
      </c>
      <c r="M2802" s="2">
        <v>25</v>
      </c>
      <c r="N2802" s="2">
        <v>350</v>
      </c>
      <c r="O2802" s="2">
        <v>87500</v>
      </c>
      <c r="P2802" s="2">
        <v>30625</v>
      </c>
      <c r="Q2802" s="8">
        <v>0.35</v>
      </c>
      <c r="R2802" t="s">
        <v>82</v>
      </c>
    </row>
    <row r="2803" spans="1:18" x14ac:dyDescent="0.35">
      <c r="A2803" t="s">
        <v>33</v>
      </c>
      <c r="B2803">
        <v>1197831</v>
      </c>
      <c r="C2803" s="1">
        <v>44212</v>
      </c>
      <c r="D2803">
        <f>YEAR(salesbydate[[#This Row],[Invoice_Date]])</f>
        <v>2021</v>
      </c>
      <c r="E2803">
        <f>MONTH(salesbydate[[#This Row],[Invoice_Date]])</f>
        <v>1</v>
      </c>
      <c r="F2803">
        <f>ROUNDUP(MONTH(salesbydate[[#This Row],[Invoice_Date]])/3,0)</f>
        <v>1</v>
      </c>
      <c r="G2803">
        <f>WEEKNUM(salesbydate[[#This Row],[Invoice_Date]])</f>
        <v>3</v>
      </c>
      <c r="H2803" t="s">
        <v>26</v>
      </c>
      <c r="I2803" t="s">
        <v>103</v>
      </c>
      <c r="J2803" t="s">
        <v>104</v>
      </c>
      <c r="K2803" t="s">
        <v>19</v>
      </c>
      <c r="L2803" t="s">
        <v>145</v>
      </c>
      <c r="M2803" s="2">
        <v>15</v>
      </c>
      <c r="N2803" s="2">
        <v>350</v>
      </c>
      <c r="O2803" s="2">
        <v>52500</v>
      </c>
      <c r="P2803" s="2">
        <v>18375</v>
      </c>
      <c r="Q2803" s="8">
        <v>0.35</v>
      </c>
      <c r="R2803" t="s">
        <v>82</v>
      </c>
    </row>
    <row r="2804" spans="1:18" x14ac:dyDescent="0.35">
      <c r="A2804" t="s">
        <v>33</v>
      </c>
      <c r="B2804">
        <v>1197831</v>
      </c>
      <c r="C2804" s="1">
        <v>44212</v>
      </c>
      <c r="D2804">
        <f>YEAR(salesbydate[[#This Row],[Invoice_Date]])</f>
        <v>2021</v>
      </c>
      <c r="E2804">
        <f>MONTH(salesbydate[[#This Row],[Invoice_Date]])</f>
        <v>1</v>
      </c>
      <c r="F2804">
        <f>ROUNDUP(MONTH(salesbydate[[#This Row],[Invoice_Date]])/3,0)</f>
        <v>1</v>
      </c>
      <c r="G2804">
        <f>WEEKNUM(salesbydate[[#This Row],[Invoice_Date]])</f>
        <v>3</v>
      </c>
      <c r="H2804" t="s">
        <v>26</v>
      </c>
      <c r="I2804" t="s">
        <v>103</v>
      </c>
      <c r="J2804" t="s">
        <v>104</v>
      </c>
      <c r="K2804" t="s">
        <v>20</v>
      </c>
      <c r="L2804" t="s">
        <v>145</v>
      </c>
      <c r="M2804" s="2">
        <v>20</v>
      </c>
      <c r="N2804" s="2">
        <v>200</v>
      </c>
      <c r="O2804" s="2">
        <v>40000</v>
      </c>
      <c r="P2804" s="2">
        <v>14000</v>
      </c>
      <c r="Q2804" s="8">
        <v>0.35</v>
      </c>
      <c r="R2804" t="s">
        <v>82</v>
      </c>
    </row>
    <row r="2805" spans="1:18" x14ac:dyDescent="0.35">
      <c r="A2805" t="s">
        <v>33</v>
      </c>
      <c r="B2805">
        <v>1197831</v>
      </c>
      <c r="C2805" s="1">
        <v>44212</v>
      </c>
      <c r="D2805">
        <f>YEAR(salesbydate[[#This Row],[Invoice_Date]])</f>
        <v>2021</v>
      </c>
      <c r="E2805">
        <f>MONTH(salesbydate[[#This Row],[Invoice_Date]])</f>
        <v>1</v>
      </c>
      <c r="F2805">
        <f>ROUNDUP(MONTH(salesbydate[[#This Row],[Invoice_Date]])/3,0)</f>
        <v>1</v>
      </c>
      <c r="G2805">
        <f>WEEKNUM(salesbydate[[#This Row],[Invoice_Date]])</f>
        <v>3</v>
      </c>
      <c r="H2805" t="s">
        <v>26</v>
      </c>
      <c r="I2805" t="s">
        <v>103</v>
      </c>
      <c r="J2805" t="s">
        <v>104</v>
      </c>
      <c r="K2805" t="s">
        <v>21</v>
      </c>
      <c r="L2805" t="s">
        <v>144</v>
      </c>
      <c r="M2805" s="2">
        <v>35</v>
      </c>
      <c r="N2805" s="2">
        <v>250</v>
      </c>
      <c r="O2805" s="2">
        <v>87500</v>
      </c>
      <c r="P2805" s="2">
        <v>30625</v>
      </c>
      <c r="Q2805" s="8">
        <v>0.35</v>
      </c>
      <c r="R2805" t="s">
        <v>82</v>
      </c>
    </row>
    <row r="2806" spans="1:18" x14ac:dyDescent="0.35">
      <c r="A2806" t="s">
        <v>33</v>
      </c>
      <c r="B2806">
        <v>1197831</v>
      </c>
      <c r="C2806" s="1">
        <v>44212</v>
      </c>
      <c r="D2806">
        <f>YEAR(salesbydate[[#This Row],[Invoice_Date]])</f>
        <v>2021</v>
      </c>
      <c r="E2806">
        <f>MONTH(salesbydate[[#This Row],[Invoice_Date]])</f>
        <v>1</v>
      </c>
      <c r="F2806">
        <f>ROUNDUP(MONTH(salesbydate[[#This Row],[Invoice_Date]])/3,0)</f>
        <v>1</v>
      </c>
      <c r="G2806">
        <f>WEEKNUM(salesbydate[[#This Row],[Invoice_Date]])</f>
        <v>3</v>
      </c>
      <c r="H2806" t="s">
        <v>26</v>
      </c>
      <c r="I2806" t="s">
        <v>103</v>
      </c>
      <c r="J2806" t="s">
        <v>104</v>
      </c>
      <c r="K2806" t="s">
        <v>22</v>
      </c>
      <c r="L2806" t="s">
        <v>145</v>
      </c>
      <c r="M2806" s="2">
        <v>25</v>
      </c>
      <c r="N2806" s="2">
        <v>350</v>
      </c>
      <c r="O2806" s="2">
        <v>87500</v>
      </c>
      <c r="P2806" s="2">
        <v>30625</v>
      </c>
      <c r="Q2806" s="8">
        <v>0.35</v>
      </c>
      <c r="R2806" t="s">
        <v>82</v>
      </c>
    </row>
    <row r="2807" spans="1:18" x14ac:dyDescent="0.35">
      <c r="A2807" t="s">
        <v>33</v>
      </c>
      <c r="B2807">
        <v>1197831</v>
      </c>
      <c r="C2807" s="1">
        <v>44241</v>
      </c>
      <c r="D2807">
        <f>YEAR(salesbydate[[#This Row],[Invoice_Date]])</f>
        <v>2021</v>
      </c>
      <c r="E2807">
        <f>MONTH(salesbydate[[#This Row],[Invoice_Date]])</f>
        <v>2</v>
      </c>
      <c r="F2807">
        <f>ROUNDUP(MONTH(salesbydate[[#This Row],[Invoice_Date]])/3,0)</f>
        <v>1</v>
      </c>
      <c r="G2807">
        <f>WEEKNUM(salesbydate[[#This Row],[Invoice_Date]])</f>
        <v>8</v>
      </c>
      <c r="H2807" t="s">
        <v>26</v>
      </c>
      <c r="I2807" t="s">
        <v>103</v>
      </c>
      <c r="J2807" t="s">
        <v>104</v>
      </c>
      <c r="K2807" t="s">
        <v>16</v>
      </c>
      <c r="L2807" t="s">
        <v>144</v>
      </c>
      <c r="M2807" s="2">
        <v>25</v>
      </c>
      <c r="N2807" s="2">
        <v>600</v>
      </c>
      <c r="O2807" s="2">
        <v>150000</v>
      </c>
      <c r="P2807" s="2">
        <v>52500</v>
      </c>
      <c r="Q2807" s="8">
        <v>0.35</v>
      </c>
      <c r="R2807" t="s">
        <v>82</v>
      </c>
    </row>
    <row r="2808" spans="1:18" x14ac:dyDescent="0.35">
      <c r="A2808" t="s">
        <v>33</v>
      </c>
      <c r="B2808">
        <v>1197831</v>
      </c>
      <c r="C2808" s="1">
        <v>44241</v>
      </c>
      <c r="D2808">
        <f>YEAR(salesbydate[[#This Row],[Invoice_Date]])</f>
        <v>2021</v>
      </c>
      <c r="E2808">
        <f>MONTH(salesbydate[[#This Row],[Invoice_Date]])</f>
        <v>2</v>
      </c>
      <c r="F2808">
        <f>ROUNDUP(MONTH(salesbydate[[#This Row],[Invoice_Date]])/3,0)</f>
        <v>1</v>
      </c>
      <c r="G2808">
        <f>WEEKNUM(salesbydate[[#This Row],[Invoice_Date]])</f>
        <v>8</v>
      </c>
      <c r="H2808" t="s">
        <v>26</v>
      </c>
      <c r="I2808" t="s">
        <v>103</v>
      </c>
      <c r="J2808" t="s">
        <v>104</v>
      </c>
      <c r="K2808" t="s">
        <v>18</v>
      </c>
      <c r="L2808" t="s">
        <v>144</v>
      </c>
      <c r="M2808" s="2">
        <v>25</v>
      </c>
      <c r="N2808" s="2">
        <v>250</v>
      </c>
      <c r="O2808" s="2">
        <v>62500</v>
      </c>
      <c r="P2808" s="2">
        <v>21875</v>
      </c>
      <c r="Q2808" s="8">
        <v>0.35</v>
      </c>
      <c r="R2808" t="s">
        <v>82</v>
      </c>
    </row>
    <row r="2809" spans="1:18" x14ac:dyDescent="0.35">
      <c r="A2809" t="s">
        <v>33</v>
      </c>
      <c r="B2809">
        <v>1197831</v>
      </c>
      <c r="C2809" s="1">
        <v>44241</v>
      </c>
      <c r="D2809">
        <f>YEAR(salesbydate[[#This Row],[Invoice_Date]])</f>
        <v>2021</v>
      </c>
      <c r="E2809">
        <f>MONTH(salesbydate[[#This Row],[Invoice_Date]])</f>
        <v>2</v>
      </c>
      <c r="F2809">
        <f>ROUNDUP(MONTH(salesbydate[[#This Row],[Invoice_Date]])/3,0)</f>
        <v>1</v>
      </c>
      <c r="G2809">
        <f>WEEKNUM(salesbydate[[#This Row],[Invoice_Date]])</f>
        <v>8</v>
      </c>
      <c r="H2809" t="s">
        <v>26</v>
      </c>
      <c r="I2809" t="s">
        <v>103</v>
      </c>
      <c r="J2809" t="s">
        <v>104</v>
      </c>
      <c r="K2809" t="s">
        <v>19</v>
      </c>
      <c r="L2809" t="s">
        <v>145</v>
      </c>
      <c r="M2809" s="2">
        <v>15</v>
      </c>
      <c r="N2809" s="2">
        <v>300</v>
      </c>
      <c r="O2809" s="2">
        <v>45000</v>
      </c>
      <c r="P2809" s="2">
        <v>15750</v>
      </c>
      <c r="Q2809" s="8">
        <v>0.35</v>
      </c>
      <c r="R2809" t="s">
        <v>82</v>
      </c>
    </row>
    <row r="2810" spans="1:18" x14ac:dyDescent="0.35">
      <c r="A2810" t="s">
        <v>33</v>
      </c>
      <c r="B2810">
        <v>1197831</v>
      </c>
      <c r="C2810" s="1">
        <v>44241</v>
      </c>
      <c r="D2810">
        <f>YEAR(salesbydate[[#This Row],[Invoice_Date]])</f>
        <v>2021</v>
      </c>
      <c r="E2810">
        <f>MONTH(salesbydate[[#This Row],[Invoice_Date]])</f>
        <v>2</v>
      </c>
      <c r="F2810">
        <f>ROUNDUP(MONTH(salesbydate[[#This Row],[Invoice_Date]])/3,0)</f>
        <v>1</v>
      </c>
      <c r="G2810">
        <f>WEEKNUM(salesbydate[[#This Row],[Invoice_Date]])</f>
        <v>8</v>
      </c>
      <c r="H2810" t="s">
        <v>35</v>
      </c>
      <c r="I2810" t="s">
        <v>105</v>
      </c>
      <c r="J2810" t="s">
        <v>106</v>
      </c>
      <c r="K2810" t="s">
        <v>20</v>
      </c>
      <c r="L2810" t="s">
        <v>145</v>
      </c>
      <c r="M2810" s="2">
        <v>20</v>
      </c>
      <c r="N2810" s="2">
        <v>150</v>
      </c>
      <c r="O2810" s="2">
        <v>30000</v>
      </c>
      <c r="P2810" s="2">
        <v>10500</v>
      </c>
      <c r="Q2810" s="8">
        <v>0.35</v>
      </c>
      <c r="R2810" t="s">
        <v>82</v>
      </c>
    </row>
    <row r="2811" spans="1:18" x14ac:dyDescent="0.35">
      <c r="A2811" t="s">
        <v>33</v>
      </c>
      <c r="B2811">
        <v>1197831</v>
      </c>
      <c r="C2811" s="1">
        <v>44241</v>
      </c>
      <c r="D2811">
        <f>YEAR(salesbydate[[#This Row],[Invoice_Date]])</f>
        <v>2021</v>
      </c>
      <c r="E2811">
        <f>MONTH(salesbydate[[#This Row],[Invoice_Date]])</f>
        <v>2</v>
      </c>
      <c r="F2811">
        <f>ROUNDUP(MONTH(salesbydate[[#This Row],[Invoice_Date]])/3,0)</f>
        <v>1</v>
      </c>
      <c r="G2811">
        <f>WEEKNUM(salesbydate[[#This Row],[Invoice_Date]])</f>
        <v>8</v>
      </c>
      <c r="H2811" t="s">
        <v>35</v>
      </c>
      <c r="I2811" t="s">
        <v>105</v>
      </c>
      <c r="J2811" t="s">
        <v>106</v>
      </c>
      <c r="K2811" t="s">
        <v>21</v>
      </c>
      <c r="L2811" t="s">
        <v>144</v>
      </c>
      <c r="M2811" s="2">
        <v>35</v>
      </c>
      <c r="N2811" s="2">
        <v>225</v>
      </c>
      <c r="O2811" s="2">
        <v>78750</v>
      </c>
      <c r="P2811" s="2">
        <v>27563</v>
      </c>
      <c r="Q2811" s="8">
        <v>0.35</v>
      </c>
      <c r="R2811" t="s">
        <v>82</v>
      </c>
    </row>
    <row r="2812" spans="1:18" x14ac:dyDescent="0.35">
      <c r="A2812" t="s">
        <v>33</v>
      </c>
      <c r="B2812">
        <v>1197831</v>
      </c>
      <c r="C2812" s="1">
        <v>44241</v>
      </c>
      <c r="D2812">
        <f>YEAR(salesbydate[[#This Row],[Invoice_Date]])</f>
        <v>2021</v>
      </c>
      <c r="E2812">
        <f>MONTH(salesbydate[[#This Row],[Invoice_Date]])</f>
        <v>2</v>
      </c>
      <c r="F2812">
        <f>ROUNDUP(MONTH(salesbydate[[#This Row],[Invoice_Date]])/3,0)</f>
        <v>1</v>
      </c>
      <c r="G2812">
        <f>WEEKNUM(salesbydate[[#This Row],[Invoice_Date]])</f>
        <v>8</v>
      </c>
      <c r="H2812" t="s">
        <v>35</v>
      </c>
      <c r="I2812" t="s">
        <v>105</v>
      </c>
      <c r="J2812" t="s">
        <v>106</v>
      </c>
      <c r="K2812" t="s">
        <v>22</v>
      </c>
      <c r="L2812" t="s">
        <v>145</v>
      </c>
      <c r="M2812" s="2">
        <v>20</v>
      </c>
      <c r="N2812" s="2">
        <v>325</v>
      </c>
      <c r="O2812" s="2">
        <v>65000</v>
      </c>
      <c r="P2812" s="2">
        <v>22750</v>
      </c>
      <c r="Q2812" s="8">
        <v>0.35</v>
      </c>
      <c r="R2812" t="s">
        <v>82</v>
      </c>
    </row>
    <row r="2813" spans="1:18" x14ac:dyDescent="0.35">
      <c r="A2813" t="s">
        <v>33</v>
      </c>
      <c r="B2813">
        <v>1197831</v>
      </c>
      <c r="C2813" s="1">
        <v>44267</v>
      </c>
      <c r="D2813">
        <f>YEAR(salesbydate[[#This Row],[Invoice_Date]])</f>
        <v>2021</v>
      </c>
      <c r="E2813">
        <f>MONTH(salesbydate[[#This Row],[Invoice_Date]])</f>
        <v>3</v>
      </c>
      <c r="F2813">
        <f>ROUNDUP(MONTH(salesbydate[[#This Row],[Invoice_Date]])/3,0)</f>
        <v>1</v>
      </c>
      <c r="G2813">
        <f>WEEKNUM(salesbydate[[#This Row],[Invoice_Date]])</f>
        <v>11</v>
      </c>
      <c r="H2813" t="s">
        <v>35</v>
      </c>
      <c r="I2813" t="s">
        <v>105</v>
      </c>
      <c r="J2813" t="s">
        <v>106</v>
      </c>
      <c r="K2813" t="s">
        <v>16</v>
      </c>
      <c r="L2813" t="s">
        <v>144</v>
      </c>
      <c r="M2813" s="2">
        <v>20</v>
      </c>
      <c r="N2813" s="2">
        <v>545</v>
      </c>
      <c r="O2813" s="2">
        <v>109000</v>
      </c>
      <c r="P2813" s="2">
        <v>38150</v>
      </c>
      <c r="Q2813" s="8">
        <v>0.35</v>
      </c>
      <c r="R2813" t="s">
        <v>82</v>
      </c>
    </row>
    <row r="2814" spans="1:18" x14ac:dyDescent="0.35">
      <c r="A2814" t="s">
        <v>33</v>
      </c>
      <c r="B2814">
        <v>1197831</v>
      </c>
      <c r="C2814" s="1">
        <v>44267</v>
      </c>
      <c r="D2814">
        <f>YEAR(salesbydate[[#This Row],[Invoice_Date]])</f>
        <v>2021</v>
      </c>
      <c r="E2814">
        <f>MONTH(salesbydate[[#This Row],[Invoice_Date]])</f>
        <v>3</v>
      </c>
      <c r="F2814">
        <f>ROUNDUP(MONTH(salesbydate[[#This Row],[Invoice_Date]])/3,0)</f>
        <v>1</v>
      </c>
      <c r="G2814">
        <f>WEEKNUM(salesbydate[[#This Row],[Invoice_Date]])</f>
        <v>11</v>
      </c>
      <c r="H2814" t="s">
        <v>35</v>
      </c>
      <c r="I2814" t="s">
        <v>105</v>
      </c>
      <c r="J2814" t="s">
        <v>106</v>
      </c>
      <c r="K2814" t="s">
        <v>18</v>
      </c>
      <c r="L2814" t="s">
        <v>144</v>
      </c>
      <c r="M2814" s="2">
        <v>20</v>
      </c>
      <c r="N2814" s="2">
        <v>225</v>
      </c>
      <c r="O2814" s="2">
        <v>45000</v>
      </c>
      <c r="P2814" s="2">
        <v>15750</v>
      </c>
      <c r="Q2814" s="8">
        <v>0.35</v>
      </c>
      <c r="R2814" t="s">
        <v>82</v>
      </c>
    </row>
    <row r="2815" spans="1:18" x14ac:dyDescent="0.35">
      <c r="A2815" t="s">
        <v>33</v>
      </c>
      <c r="B2815">
        <v>1197831</v>
      </c>
      <c r="C2815" s="1">
        <v>44267</v>
      </c>
      <c r="D2815">
        <f>YEAR(salesbydate[[#This Row],[Invoice_Date]])</f>
        <v>2021</v>
      </c>
      <c r="E2815">
        <f>MONTH(salesbydate[[#This Row],[Invoice_Date]])</f>
        <v>3</v>
      </c>
      <c r="F2815">
        <f>ROUNDUP(MONTH(salesbydate[[#This Row],[Invoice_Date]])/3,0)</f>
        <v>1</v>
      </c>
      <c r="G2815">
        <f>WEEKNUM(salesbydate[[#This Row],[Invoice_Date]])</f>
        <v>11</v>
      </c>
      <c r="H2815" t="s">
        <v>35</v>
      </c>
      <c r="I2815" t="s">
        <v>105</v>
      </c>
      <c r="J2815" t="s">
        <v>106</v>
      </c>
      <c r="K2815" t="s">
        <v>19</v>
      </c>
      <c r="L2815" t="s">
        <v>145</v>
      </c>
      <c r="M2815" s="2">
        <v>10</v>
      </c>
      <c r="N2815" s="2">
        <v>250</v>
      </c>
      <c r="O2815" s="2">
        <v>25000</v>
      </c>
      <c r="P2815" s="2">
        <v>8750</v>
      </c>
      <c r="Q2815" s="8">
        <v>0.35</v>
      </c>
      <c r="R2815" t="s">
        <v>82</v>
      </c>
    </row>
    <row r="2816" spans="1:18" x14ac:dyDescent="0.35">
      <c r="A2816" t="s">
        <v>33</v>
      </c>
      <c r="B2816">
        <v>1197831</v>
      </c>
      <c r="C2816" s="1">
        <v>44267</v>
      </c>
      <c r="D2816">
        <f>YEAR(salesbydate[[#This Row],[Invoice_Date]])</f>
        <v>2021</v>
      </c>
      <c r="E2816">
        <f>MONTH(salesbydate[[#This Row],[Invoice_Date]])</f>
        <v>3</v>
      </c>
      <c r="F2816">
        <f>ROUNDUP(MONTH(salesbydate[[#This Row],[Invoice_Date]])/3,0)</f>
        <v>1</v>
      </c>
      <c r="G2816">
        <f>WEEKNUM(salesbydate[[#This Row],[Invoice_Date]])</f>
        <v>11</v>
      </c>
      <c r="H2816" t="s">
        <v>35</v>
      </c>
      <c r="I2816" t="s">
        <v>105</v>
      </c>
      <c r="J2816" t="s">
        <v>106</v>
      </c>
      <c r="K2816" t="s">
        <v>20</v>
      </c>
      <c r="L2816" t="s">
        <v>145</v>
      </c>
      <c r="M2816" s="2">
        <v>20</v>
      </c>
      <c r="N2816" s="2">
        <v>100</v>
      </c>
      <c r="O2816" s="2">
        <v>20000</v>
      </c>
      <c r="P2816" s="2">
        <v>7000</v>
      </c>
      <c r="Q2816" s="8">
        <v>0.35</v>
      </c>
      <c r="R2816" t="s">
        <v>82</v>
      </c>
    </row>
    <row r="2817" spans="1:18" x14ac:dyDescent="0.35">
      <c r="A2817" t="s">
        <v>33</v>
      </c>
      <c r="B2817">
        <v>1197831</v>
      </c>
      <c r="C2817" s="1">
        <v>44267</v>
      </c>
      <c r="D2817">
        <f>YEAR(salesbydate[[#This Row],[Invoice_Date]])</f>
        <v>2021</v>
      </c>
      <c r="E2817">
        <f>MONTH(salesbydate[[#This Row],[Invoice_Date]])</f>
        <v>3</v>
      </c>
      <c r="F2817">
        <f>ROUNDUP(MONTH(salesbydate[[#This Row],[Invoice_Date]])/3,0)</f>
        <v>1</v>
      </c>
      <c r="G2817">
        <f>WEEKNUM(salesbydate[[#This Row],[Invoice_Date]])</f>
        <v>11</v>
      </c>
      <c r="H2817" t="s">
        <v>35</v>
      </c>
      <c r="I2817" t="s">
        <v>105</v>
      </c>
      <c r="J2817" t="s">
        <v>106</v>
      </c>
      <c r="K2817" t="s">
        <v>21</v>
      </c>
      <c r="L2817" t="s">
        <v>144</v>
      </c>
      <c r="M2817" s="2">
        <v>35</v>
      </c>
      <c r="N2817" s="2">
        <v>150</v>
      </c>
      <c r="O2817" s="2">
        <v>52500</v>
      </c>
      <c r="P2817" s="2">
        <v>18375</v>
      </c>
      <c r="Q2817" s="8">
        <v>0.35</v>
      </c>
      <c r="R2817" t="s">
        <v>82</v>
      </c>
    </row>
    <row r="2818" spans="1:18" x14ac:dyDescent="0.35">
      <c r="A2818" t="s">
        <v>33</v>
      </c>
      <c r="B2818">
        <v>1197831</v>
      </c>
      <c r="C2818" s="1">
        <v>44267</v>
      </c>
      <c r="D2818">
        <f>YEAR(salesbydate[[#This Row],[Invoice_Date]])</f>
        <v>2021</v>
      </c>
      <c r="E2818">
        <f>MONTH(salesbydate[[#This Row],[Invoice_Date]])</f>
        <v>3</v>
      </c>
      <c r="F2818">
        <f>ROUNDUP(MONTH(salesbydate[[#This Row],[Invoice_Date]])/3,0)</f>
        <v>1</v>
      </c>
      <c r="G2818">
        <f>WEEKNUM(salesbydate[[#This Row],[Invoice_Date]])</f>
        <v>11</v>
      </c>
      <c r="H2818" t="s">
        <v>35</v>
      </c>
      <c r="I2818" t="s">
        <v>105</v>
      </c>
      <c r="J2818" t="s">
        <v>106</v>
      </c>
      <c r="K2818" t="s">
        <v>22</v>
      </c>
      <c r="L2818" t="s">
        <v>145</v>
      </c>
      <c r="M2818" s="2">
        <v>25</v>
      </c>
      <c r="N2818" s="2">
        <v>250</v>
      </c>
      <c r="O2818" s="2">
        <v>62500</v>
      </c>
      <c r="P2818" s="2">
        <v>21875</v>
      </c>
      <c r="Q2818" s="8">
        <v>0.35</v>
      </c>
      <c r="R2818" t="s">
        <v>82</v>
      </c>
    </row>
    <row r="2819" spans="1:18" x14ac:dyDescent="0.35">
      <c r="A2819" t="s">
        <v>33</v>
      </c>
      <c r="B2819">
        <v>1197831</v>
      </c>
      <c r="C2819" s="1">
        <v>44299</v>
      </c>
      <c r="D2819">
        <f>YEAR(salesbydate[[#This Row],[Invoice_Date]])</f>
        <v>2021</v>
      </c>
      <c r="E2819">
        <f>MONTH(salesbydate[[#This Row],[Invoice_Date]])</f>
        <v>4</v>
      </c>
      <c r="F2819">
        <f>ROUNDUP(MONTH(salesbydate[[#This Row],[Invoice_Date]])/3,0)</f>
        <v>2</v>
      </c>
      <c r="G2819">
        <f>WEEKNUM(salesbydate[[#This Row],[Invoice_Date]])</f>
        <v>16</v>
      </c>
      <c r="H2819" t="s">
        <v>35</v>
      </c>
      <c r="I2819" t="s">
        <v>105</v>
      </c>
      <c r="J2819" t="s">
        <v>106</v>
      </c>
      <c r="K2819" t="s">
        <v>16</v>
      </c>
      <c r="L2819" t="s">
        <v>144</v>
      </c>
      <c r="M2819" s="2">
        <v>25</v>
      </c>
      <c r="N2819" s="2">
        <v>500</v>
      </c>
      <c r="O2819" s="2">
        <v>125000</v>
      </c>
      <c r="P2819" s="2">
        <v>43750</v>
      </c>
      <c r="Q2819" s="8">
        <v>0.35</v>
      </c>
      <c r="R2819" t="s">
        <v>82</v>
      </c>
    </row>
    <row r="2820" spans="1:18" x14ac:dyDescent="0.35">
      <c r="A2820" t="s">
        <v>33</v>
      </c>
      <c r="B2820">
        <v>1197831</v>
      </c>
      <c r="C2820" s="1">
        <v>44299</v>
      </c>
      <c r="D2820">
        <f>YEAR(salesbydate[[#This Row],[Invoice_Date]])</f>
        <v>2021</v>
      </c>
      <c r="E2820">
        <f>MONTH(salesbydate[[#This Row],[Invoice_Date]])</f>
        <v>4</v>
      </c>
      <c r="F2820">
        <f>ROUNDUP(MONTH(salesbydate[[#This Row],[Invoice_Date]])/3,0)</f>
        <v>2</v>
      </c>
      <c r="G2820">
        <f>WEEKNUM(salesbydate[[#This Row],[Invoice_Date]])</f>
        <v>16</v>
      </c>
      <c r="H2820" t="s">
        <v>35</v>
      </c>
      <c r="I2820" t="s">
        <v>105</v>
      </c>
      <c r="J2820" t="s">
        <v>106</v>
      </c>
      <c r="K2820" t="s">
        <v>18</v>
      </c>
      <c r="L2820" t="s">
        <v>144</v>
      </c>
      <c r="M2820" s="2">
        <v>25</v>
      </c>
      <c r="N2820" s="2">
        <v>200</v>
      </c>
      <c r="O2820" s="2">
        <v>50000</v>
      </c>
      <c r="P2820" s="2">
        <v>17500</v>
      </c>
      <c r="Q2820" s="8">
        <v>0.35</v>
      </c>
      <c r="R2820" t="s">
        <v>82</v>
      </c>
    </row>
    <row r="2821" spans="1:18" x14ac:dyDescent="0.35">
      <c r="A2821" t="s">
        <v>33</v>
      </c>
      <c r="B2821">
        <v>1197831</v>
      </c>
      <c r="C2821" s="1">
        <v>44299</v>
      </c>
      <c r="D2821">
        <f>YEAR(salesbydate[[#This Row],[Invoice_Date]])</f>
        <v>2021</v>
      </c>
      <c r="E2821">
        <f>MONTH(salesbydate[[#This Row],[Invoice_Date]])</f>
        <v>4</v>
      </c>
      <c r="F2821">
        <f>ROUNDUP(MONTH(salesbydate[[#This Row],[Invoice_Date]])/3,0)</f>
        <v>2</v>
      </c>
      <c r="G2821">
        <f>WEEKNUM(salesbydate[[#This Row],[Invoice_Date]])</f>
        <v>16</v>
      </c>
      <c r="H2821" t="s">
        <v>35</v>
      </c>
      <c r="I2821" t="s">
        <v>105</v>
      </c>
      <c r="J2821" t="s">
        <v>106</v>
      </c>
      <c r="K2821" t="s">
        <v>19</v>
      </c>
      <c r="L2821" t="s">
        <v>145</v>
      </c>
      <c r="M2821" s="2">
        <v>15</v>
      </c>
      <c r="N2821" s="2">
        <v>200</v>
      </c>
      <c r="O2821" s="2">
        <v>30000</v>
      </c>
      <c r="P2821" s="2">
        <v>10500</v>
      </c>
      <c r="Q2821" s="8">
        <v>0.35</v>
      </c>
      <c r="R2821" t="s">
        <v>82</v>
      </c>
    </row>
    <row r="2822" spans="1:18" x14ac:dyDescent="0.35">
      <c r="A2822" t="s">
        <v>33</v>
      </c>
      <c r="B2822">
        <v>1197831</v>
      </c>
      <c r="C2822" s="1">
        <v>44299</v>
      </c>
      <c r="D2822">
        <f>YEAR(salesbydate[[#This Row],[Invoice_Date]])</f>
        <v>2021</v>
      </c>
      <c r="E2822">
        <f>MONTH(salesbydate[[#This Row],[Invoice_Date]])</f>
        <v>4</v>
      </c>
      <c r="F2822">
        <f>ROUNDUP(MONTH(salesbydate[[#This Row],[Invoice_Date]])/3,0)</f>
        <v>2</v>
      </c>
      <c r="G2822">
        <f>WEEKNUM(salesbydate[[#This Row],[Invoice_Date]])</f>
        <v>16</v>
      </c>
      <c r="H2822" t="s">
        <v>35</v>
      </c>
      <c r="I2822" t="s">
        <v>105</v>
      </c>
      <c r="J2822" t="s">
        <v>106</v>
      </c>
      <c r="K2822" t="s">
        <v>20</v>
      </c>
      <c r="L2822" t="s">
        <v>145</v>
      </c>
      <c r="M2822" s="2">
        <v>20</v>
      </c>
      <c r="N2822" s="2">
        <v>125</v>
      </c>
      <c r="O2822" s="2">
        <v>25000</v>
      </c>
      <c r="P2822" s="2">
        <v>8750</v>
      </c>
      <c r="Q2822" s="8">
        <v>0.35</v>
      </c>
      <c r="R2822" t="s">
        <v>82</v>
      </c>
    </row>
    <row r="2823" spans="1:18" x14ac:dyDescent="0.35">
      <c r="A2823" t="s">
        <v>33</v>
      </c>
      <c r="B2823">
        <v>1197831</v>
      </c>
      <c r="C2823" s="1">
        <v>44299</v>
      </c>
      <c r="D2823">
        <f>YEAR(salesbydate[[#This Row],[Invoice_Date]])</f>
        <v>2021</v>
      </c>
      <c r="E2823">
        <f>MONTH(salesbydate[[#This Row],[Invoice_Date]])</f>
        <v>4</v>
      </c>
      <c r="F2823">
        <f>ROUNDUP(MONTH(salesbydate[[#This Row],[Invoice_Date]])/3,0)</f>
        <v>2</v>
      </c>
      <c r="G2823">
        <f>WEEKNUM(salesbydate[[#This Row],[Invoice_Date]])</f>
        <v>16</v>
      </c>
      <c r="H2823" t="s">
        <v>35</v>
      </c>
      <c r="I2823" t="s">
        <v>105</v>
      </c>
      <c r="J2823" t="s">
        <v>106</v>
      </c>
      <c r="K2823" t="s">
        <v>21</v>
      </c>
      <c r="L2823" t="s">
        <v>144</v>
      </c>
      <c r="M2823" s="2">
        <v>40</v>
      </c>
      <c r="N2823" s="2">
        <v>150</v>
      </c>
      <c r="O2823" s="2">
        <v>60000</v>
      </c>
      <c r="P2823" s="2">
        <v>21000</v>
      </c>
      <c r="Q2823" s="8">
        <v>0.35</v>
      </c>
      <c r="R2823" t="s">
        <v>82</v>
      </c>
    </row>
    <row r="2824" spans="1:18" x14ac:dyDescent="0.35">
      <c r="A2824" t="s">
        <v>33</v>
      </c>
      <c r="B2824">
        <v>1197831</v>
      </c>
      <c r="C2824" s="1">
        <v>44299</v>
      </c>
      <c r="D2824">
        <f>YEAR(salesbydate[[#This Row],[Invoice_Date]])</f>
        <v>2021</v>
      </c>
      <c r="E2824">
        <f>MONTH(salesbydate[[#This Row],[Invoice_Date]])</f>
        <v>4</v>
      </c>
      <c r="F2824">
        <f>ROUNDUP(MONTH(salesbydate[[#This Row],[Invoice_Date]])/3,0)</f>
        <v>2</v>
      </c>
      <c r="G2824">
        <f>WEEKNUM(salesbydate[[#This Row],[Invoice_Date]])</f>
        <v>16</v>
      </c>
      <c r="H2824" t="s">
        <v>35</v>
      </c>
      <c r="I2824" t="s">
        <v>105</v>
      </c>
      <c r="J2824" t="s">
        <v>106</v>
      </c>
      <c r="K2824" t="s">
        <v>22</v>
      </c>
      <c r="L2824" t="s">
        <v>145</v>
      </c>
      <c r="M2824" s="2">
        <v>30</v>
      </c>
      <c r="N2824" s="2">
        <v>300</v>
      </c>
      <c r="O2824" s="2">
        <v>90000</v>
      </c>
      <c r="P2824" s="2">
        <v>31500</v>
      </c>
      <c r="Q2824" s="8">
        <v>0.35</v>
      </c>
      <c r="R2824" t="s">
        <v>82</v>
      </c>
    </row>
    <row r="2825" spans="1:18" x14ac:dyDescent="0.35">
      <c r="A2825" t="s">
        <v>33</v>
      </c>
      <c r="B2825">
        <v>1197831</v>
      </c>
      <c r="C2825" s="1">
        <v>44328</v>
      </c>
      <c r="D2825">
        <f>YEAR(salesbydate[[#This Row],[Invoice_Date]])</f>
        <v>2021</v>
      </c>
      <c r="E2825">
        <f>MONTH(salesbydate[[#This Row],[Invoice_Date]])</f>
        <v>5</v>
      </c>
      <c r="F2825">
        <f>ROUNDUP(MONTH(salesbydate[[#This Row],[Invoice_Date]])/3,0)</f>
        <v>2</v>
      </c>
      <c r="G2825">
        <f>WEEKNUM(salesbydate[[#This Row],[Invoice_Date]])</f>
        <v>20</v>
      </c>
      <c r="H2825" t="s">
        <v>35</v>
      </c>
      <c r="I2825" t="s">
        <v>105</v>
      </c>
      <c r="J2825" t="s">
        <v>106</v>
      </c>
      <c r="K2825" t="s">
        <v>16</v>
      </c>
      <c r="L2825" t="s">
        <v>144</v>
      </c>
      <c r="M2825" s="2">
        <v>40</v>
      </c>
      <c r="N2825" s="2">
        <v>570</v>
      </c>
      <c r="O2825" s="2">
        <v>228000</v>
      </c>
      <c r="P2825" s="2">
        <v>79800</v>
      </c>
      <c r="Q2825" s="8">
        <v>0.35</v>
      </c>
      <c r="R2825" t="s">
        <v>82</v>
      </c>
    </row>
    <row r="2826" spans="1:18" x14ac:dyDescent="0.35">
      <c r="A2826" t="s">
        <v>33</v>
      </c>
      <c r="B2826">
        <v>1197831</v>
      </c>
      <c r="C2826" s="1">
        <v>44328</v>
      </c>
      <c r="D2826">
        <f>YEAR(salesbydate[[#This Row],[Invoice_Date]])</f>
        <v>2021</v>
      </c>
      <c r="E2826">
        <f>MONTH(salesbydate[[#This Row],[Invoice_Date]])</f>
        <v>5</v>
      </c>
      <c r="F2826">
        <f>ROUNDUP(MONTH(salesbydate[[#This Row],[Invoice_Date]])/3,0)</f>
        <v>2</v>
      </c>
      <c r="G2826">
        <f>WEEKNUM(salesbydate[[#This Row],[Invoice_Date]])</f>
        <v>20</v>
      </c>
      <c r="H2826" t="s">
        <v>35</v>
      </c>
      <c r="I2826" t="s">
        <v>105</v>
      </c>
      <c r="J2826" t="s">
        <v>106</v>
      </c>
      <c r="K2826" t="s">
        <v>18</v>
      </c>
      <c r="L2826" t="s">
        <v>144</v>
      </c>
      <c r="M2826" s="2">
        <v>40</v>
      </c>
      <c r="N2826" s="2">
        <v>275</v>
      </c>
      <c r="O2826" s="2">
        <v>110000</v>
      </c>
      <c r="P2826" s="2">
        <v>38500</v>
      </c>
      <c r="Q2826" s="8">
        <v>0.35</v>
      </c>
      <c r="R2826" t="s">
        <v>82</v>
      </c>
    </row>
    <row r="2827" spans="1:18" x14ac:dyDescent="0.35">
      <c r="A2827" t="s">
        <v>33</v>
      </c>
      <c r="B2827">
        <v>1197831</v>
      </c>
      <c r="C2827" s="1">
        <v>44328</v>
      </c>
      <c r="D2827">
        <f>YEAR(salesbydate[[#This Row],[Invoice_Date]])</f>
        <v>2021</v>
      </c>
      <c r="E2827">
        <f>MONTH(salesbydate[[#This Row],[Invoice_Date]])</f>
        <v>5</v>
      </c>
      <c r="F2827">
        <f>ROUNDUP(MONTH(salesbydate[[#This Row],[Invoice_Date]])/3,0)</f>
        <v>2</v>
      </c>
      <c r="G2827">
        <f>WEEKNUM(salesbydate[[#This Row],[Invoice_Date]])</f>
        <v>20</v>
      </c>
      <c r="H2827" t="s">
        <v>35</v>
      </c>
      <c r="I2827" t="s">
        <v>105</v>
      </c>
      <c r="J2827" t="s">
        <v>106</v>
      </c>
      <c r="K2827" t="s">
        <v>19</v>
      </c>
      <c r="L2827" t="s">
        <v>145</v>
      </c>
      <c r="M2827" s="2">
        <v>35</v>
      </c>
      <c r="N2827" s="2">
        <v>250</v>
      </c>
      <c r="O2827" s="2">
        <v>87500</v>
      </c>
      <c r="P2827" s="2">
        <v>30625</v>
      </c>
      <c r="Q2827" s="8">
        <v>0.35</v>
      </c>
      <c r="R2827" t="s">
        <v>82</v>
      </c>
    </row>
    <row r="2828" spans="1:18" x14ac:dyDescent="0.35">
      <c r="A2828" t="s">
        <v>33</v>
      </c>
      <c r="B2828">
        <v>1197831</v>
      </c>
      <c r="C2828" s="1">
        <v>44328</v>
      </c>
      <c r="D2828">
        <f>YEAR(salesbydate[[#This Row],[Invoice_Date]])</f>
        <v>2021</v>
      </c>
      <c r="E2828">
        <f>MONTH(salesbydate[[#This Row],[Invoice_Date]])</f>
        <v>5</v>
      </c>
      <c r="F2828">
        <f>ROUNDUP(MONTH(salesbydate[[#This Row],[Invoice_Date]])/3,0)</f>
        <v>2</v>
      </c>
      <c r="G2828">
        <f>WEEKNUM(salesbydate[[#This Row],[Invoice_Date]])</f>
        <v>20</v>
      </c>
      <c r="H2828" t="s">
        <v>35</v>
      </c>
      <c r="I2828" t="s">
        <v>105</v>
      </c>
      <c r="J2828" t="s">
        <v>106</v>
      </c>
      <c r="K2828" t="s">
        <v>20</v>
      </c>
      <c r="L2828" t="s">
        <v>145</v>
      </c>
      <c r="M2828" s="2">
        <v>35</v>
      </c>
      <c r="N2828" s="2">
        <v>200</v>
      </c>
      <c r="O2828" s="2">
        <v>70000</v>
      </c>
      <c r="P2828" s="2">
        <v>24500</v>
      </c>
      <c r="Q2828" s="8">
        <v>0.35</v>
      </c>
      <c r="R2828" t="s">
        <v>82</v>
      </c>
    </row>
    <row r="2829" spans="1:18" x14ac:dyDescent="0.35">
      <c r="A2829" t="s">
        <v>33</v>
      </c>
      <c r="B2829">
        <v>1197831</v>
      </c>
      <c r="C2829" s="1">
        <v>44328</v>
      </c>
      <c r="D2829">
        <f>YEAR(salesbydate[[#This Row],[Invoice_Date]])</f>
        <v>2021</v>
      </c>
      <c r="E2829">
        <f>MONTH(salesbydate[[#This Row],[Invoice_Date]])</f>
        <v>5</v>
      </c>
      <c r="F2829">
        <f>ROUNDUP(MONTH(salesbydate[[#This Row],[Invoice_Date]])/3,0)</f>
        <v>2</v>
      </c>
      <c r="G2829">
        <f>WEEKNUM(salesbydate[[#This Row],[Invoice_Date]])</f>
        <v>20</v>
      </c>
      <c r="H2829" t="s">
        <v>35</v>
      </c>
      <c r="I2829" t="s">
        <v>105</v>
      </c>
      <c r="J2829" t="s">
        <v>106</v>
      </c>
      <c r="K2829" t="s">
        <v>21</v>
      </c>
      <c r="L2829" t="s">
        <v>144</v>
      </c>
      <c r="M2829" s="2">
        <v>45</v>
      </c>
      <c r="N2829" s="2">
        <v>225</v>
      </c>
      <c r="O2829" s="2">
        <v>101250</v>
      </c>
      <c r="P2829" s="2">
        <v>35438</v>
      </c>
      <c r="Q2829" s="8">
        <v>0.35</v>
      </c>
      <c r="R2829" t="s">
        <v>82</v>
      </c>
    </row>
    <row r="2830" spans="1:18" x14ac:dyDescent="0.35">
      <c r="A2830" t="s">
        <v>33</v>
      </c>
      <c r="B2830">
        <v>1197831</v>
      </c>
      <c r="C2830" s="1">
        <v>44328</v>
      </c>
      <c r="D2830">
        <f>YEAR(salesbydate[[#This Row],[Invoice_Date]])</f>
        <v>2021</v>
      </c>
      <c r="E2830">
        <f>MONTH(salesbydate[[#This Row],[Invoice_Date]])</f>
        <v>5</v>
      </c>
      <c r="F2830">
        <f>ROUNDUP(MONTH(salesbydate[[#This Row],[Invoice_Date]])/3,0)</f>
        <v>2</v>
      </c>
      <c r="G2830">
        <f>WEEKNUM(salesbydate[[#This Row],[Invoice_Date]])</f>
        <v>20</v>
      </c>
      <c r="H2830" t="s">
        <v>35</v>
      </c>
      <c r="I2830" t="s">
        <v>105</v>
      </c>
      <c r="J2830" t="s">
        <v>106</v>
      </c>
      <c r="K2830" t="s">
        <v>22</v>
      </c>
      <c r="L2830" t="s">
        <v>145</v>
      </c>
      <c r="M2830" s="2">
        <v>45</v>
      </c>
      <c r="N2830" s="2">
        <v>325</v>
      </c>
      <c r="O2830" s="2">
        <v>146250</v>
      </c>
      <c r="P2830" s="2">
        <v>51188</v>
      </c>
      <c r="Q2830" s="8">
        <v>0.35</v>
      </c>
      <c r="R2830" t="s">
        <v>82</v>
      </c>
    </row>
    <row r="2831" spans="1:18" x14ac:dyDescent="0.35">
      <c r="A2831" t="s">
        <v>33</v>
      </c>
      <c r="B2831">
        <v>1197831</v>
      </c>
      <c r="C2831" s="1">
        <v>44361</v>
      </c>
      <c r="D2831">
        <f>YEAR(salesbydate[[#This Row],[Invoice_Date]])</f>
        <v>2021</v>
      </c>
      <c r="E2831">
        <f>MONTH(salesbydate[[#This Row],[Invoice_Date]])</f>
        <v>6</v>
      </c>
      <c r="F2831">
        <f>ROUNDUP(MONTH(salesbydate[[#This Row],[Invoice_Date]])/3,0)</f>
        <v>2</v>
      </c>
      <c r="G2831">
        <f>WEEKNUM(salesbydate[[#This Row],[Invoice_Date]])</f>
        <v>25</v>
      </c>
      <c r="H2831" t="s">
        <v>35</v>
      </c>
      <c r="I2831" t="s">
        <v>105</v>
      </c>
      <c r="J2831" t="s">
        <v>106</v>
      </c>
      <c r="K2831" t="s">
        <v>16</v>
      </c>
      <c r="L2831" t="s">
        <v>144</v>
      </c>
      <c r="M2831" s="2">
        <v>40</v>
      </c>
      <c r="N2831" s="2">
        <v>575</v>
      </c>
      <c r="O2831" s="2">
        <v>230000</v>
      </c>
      <c r="P2831" s="2">
        <v>80500</v>
      </c>
      <c r="Q2831" s="8">
        <v>0.35</v>
      </c>
      <c r="R2831" t="s">
        <v>82</v>
      </c>
    </row>
    <row r="2832" spans="1:18" x14ac:dyDescent="0.35">
      <c r="A2832" t="s">
        <v>33</v>
      </c>
      <c r="B2832">
        <v>1197831</v>
      </c>
      <c r="C2832" s="1">
        <v>44361</v>
      </c>
      <c r="D2832">
        <f>YEAR(salesbydate[[#This Row],[Invoice_Date]])</f>
        <v>2021</v>
      </c>
      <c r="E2832">
        <f>MONTH(salesbydate[[#This Row],[Invoice_Date]])</f>
        <v>6</v>
      </c>
      <c r="F2832">
        <f>ROUNDUP(MONTH(salesbydate[[#This Row],[Invoice_Date]])/3,0)</f>
        <v>2</v>
      </c>
      <c r="G2832">
        <f>WEEKNUM(salesbydate[[#This Row],[Invoice_Date]])</f>
        <v>25</v>
      </c>
      <c r="H2832" t="s">
        <v>35</v>
      </c>
      <c r="I2832" t="s">
        <v>105</v>
      </c>
      <c r="J2832" t="s">
        <v>106</v>
      </c>
      <c r="K2832" t="s">
        <v>18</v>
      </c>
      <c r="L2832" t="s">
        <v>144</v>
      </c>
      <c r="M2832" s="2">
        <v>35</v>
      </c>
      <c r="N2832" s="2">
        <v>325</v>
      </c>
      <c r="O2832" s="2">
        <v>113750</v>
      </c>
      <c r="P2832" s="2">
        <v>39813</v>
      </c>
      <c r="Q2832" s="8">
        <v>0.35</v>
      </c>
      <c r="R2832" t="s">
        <v>82</v>
      </c>
    </row>
    <row r="2833" spans="1:18" x14ac:dyDescent="0.35">
      <c r="A2833" t="s">
        <v>33</v>
      </c>
      <c r="B2833">
        <v>1197831</v>
      </c>
      <c r="C2833" s="1">
        <v>44361</v>
      </c>
      <c r="D2833">
        <f>YEAR(salesbydate[[#This Row],[Invoice_Date]])</f>
        <v>2021</v>
      </c>
      <c r="E2833">
        <f>MONTH(salesbydate[[#This Row],[Invoice_Date]])</f>
        <v>6</v>
      </c>
      <c r="F2833">
        <f>ROUNDUP(MONTH(salesbydate[[#This Row],[Invoice_Date]])/3,0)</f>
        <v>2</v>
      </c>
      <c r="G2833">
        <f>WEEKNUM(salesbydate[[#This Row],[Invoice_Date]])</f>
        <v>25</v>
      </c>
      <c r="H2833" t="s">
        <v>35</v>
      </c>
      <c r="I2833" t="s">
        <v>105</v>
      </c>
      <c r="J2833" t="s">
        <v>106</v>
      </c>
      <c r="K2833" t="s">
        <v>19</v>
      </c>
      <c r="L2833" t="s">
        <v>145</v>
      </c>
      <c r="M2833" s="2">
        <v>40</v>
      </c>
      <c r="N2833" s="2">
        <v>300</v>
      </c>
      <c r="O2833" s="2">
        <v>120000</v>
      </c>
      <c r="P2833" s="2">
        <v>42000</v>
      </c>
      <c r="Q2833" s="8">
        <v>0.35</v>
      </c>
      <c r="R2833" t="s">
        <v>82</v>
      </c>
    </row>
    <row r="2834" spans="1:18" x14ac:dyDescent="0.35">
      <c r="A2834" t="s">
        <v>33</v>
      </c>
      <c r="B2834">
        <v>1197831</v>
      </c>
      <c r="C2834" s="1">
        <v>44361</v>
      </c>
      <c r="D2834">
        <f>YEAR(salesbydate[[#This Row],[Invoice_Date]])</f>
        <v>2021</v>
      </c>
      <c r="E2834">
        <f>MONTH(salesbydate[[#This Row],[Invoice_Date]])</f>
        <v>6</v>
      </c>
      <c r="F2834">
        <f>ROUNDUP(MONTH(salesbydate[[#This Row],[Invoice_Date]])/3,0)</f>
        <v>2</v>
      </c>
      <c r="G2834">
        <f>WEEKNUM(salesbydate[[#This Row],[Invoice_Date]])</f>
        <v>25</v>
      </c>
      <c r="H2834" t="s">
        <v>35</v>
      </c>
      <c r="I2834" t="s">
        <v>105</v>
      </c>
      <c r="J2834" t="s">
        <v>106</v>
      </c>
      <c r="K2834" t="s">
        <v>20</v>
      </c>
      <c r="L2834" t="s">
        <v>145</v>
      </c>
      <c r="M2834" s="2">
        <v>40</v>
      </c>
      <c r="N2834" s="2">
        <v>275</v>
      </c>
      <c r="O2834" s="2">
        <v>110000</v>
      </c>
      <c r="P2834" s="2">
        <v>38500</v>
      </c>
      <c r="Q2834" s="8">
        <v>0.35</v>
      </c>
      <c r="R2834" t="s">
        <v>82</v>
      </c>
    </row>
    <row r="2835" spans="1:18" x14ac:dyDescent="0.35">
      <c r="A2835" t="s">
        <v>33</v>
      </c>
      <c r="B2835">
        <v>1197831</v>
      </c>
      <c r="C2835" s="1">
        <v>44361</v>
      </c>
      <c r="D2835">
        <f>YEAR(salesbydate[[#This Row],[Invoice_Date]])</f>
        <v>2021</v>
      </c>
      <c r="E2835">
        <f>MONTH(salesbydate[[#This Row],[Invoice_Date]])</f>
        <v>6</v>
      </c>
      <c r="F2835">
        <f>ROUNDUP(MONTH(salesbydate[[#This Row],[Invoice_Date]])/3,0)</f>
        <v>2</v>
      </c>
      <c r="G2835">
        <f>WEEKNUM(salesbydate[[#This Row],[Invoice_Date]])</f>
        <v>25</v>
      </c>
      <c r="H2835" t="s">
        <v>35</v>
      </c>
      <c r="I2835" t="s">
        <v>105</v>
      </c>
      <c r="J2835" t="s">
        <v>106</v>
      </c>
      <c r="K2835" t="s">
        <v>21</v>
      </c>
      <c r="L2835" t="s">
        <v>144</v>
      </c>
      <c r="M2835" s="2">
        <v>55</v>
      </c>
      <c r="N2835" s="2">
        <v>275</v>
      </c>
      <c r="O2835" s="2">
        <v>151250</v>
      </c>
      <c r="P2835" s="2">
        <v>52938</v>
      </c>
      <c r="Q2835" s="8">
        <v>0.35</v>
      </c>
      <c r="R2835" t="s">
        <v>82</v>
      </c>
    </row>
    <row r="2836" spans="1:18" x14ac:dyDescent="0.35">
      <c r="A2836" t="s">
        <v>33</v>
      </c>
      <c r="B2836">
        <v>1197831</v>
      </c>
      <c r="C2836" s="1">
        <v>44361</v>
      </c>
      <c r="D2836">
        <f>YEAR(salesbydate[[#This Row],[Invoice_Date]])</f>
        <v>2021</v>
      </c>
      <c r="E2836">
        <f>MONTH(salesbydate[[#This Row],[Invoice_Date]])</f>
        <v>6</v>
      </c>
      <c r="F2836">
        <f>ROUNDUP(MONTH(salesbydate[[#This Row],[Invoice_Date]])/3,0)</f>
        <v>2</v>
      </c>
      <c r="G2836">
        <f>WEEKNUM(salesbydate[[#This Row],[Invoice_Date]])</f>
        <v>25</v>
      </c>
      <c r="H2836" t="s">
        <v>35</v>
      </c>
      <c r="I2836" t="s">
        <v>105</v>
      </c>
      <c r="J2836" t="s">
        <v>106</v>
      </c>
      <c r="K2836" t="s">
        <v>22</v>
      </c>
      <c r="L2836" t="s">
        <v>145</v>
      </c>
      <c r="M2836" s="2">
        <v>60</v>
      </c>
      <c r="N2836" s="2">
        <v>450</v>
      </c>
      <c r="O2836" s="2">
        <v>270000</v>
      </c>
      <c r="P2836" s="2">
        <v>94500</v>
      </c>
      <c r="Q2836" s="8">
        <v>0.35</v>
      </c>
      <c r="R2836" t="s">
        <v>82</v>
      </c>
    </row>
    <row r="2837" spans="1:18" x14ac:dyDescent="0.35">
      <c r="A2837" t="s">
        <v>33</v>
      </c>
      <c r="B2837">
        <v>1197831</v>
      </c>
      <c r="C2837" s="1">
        <v>44389</v>
      </c>
      <c r="D2837">
        <f>YEAR(salesbydate[[#This Row],[Invoice_Date]])</f>
        <v>2021</v>
      </c>
      <c r="E2837">
        <f>MONTH(salesbydate[[#This Row],[Invoice_Date]])</f>
        <v>7</v>
      </c>
      <c r="F2837">
        <f>ROUNDUP(MONTH(salesbydate[[#This Row],[Invoice_Date]])/3,0)</f>
        <v>3</v>
      </c>
      <c r="G2837">
        <f>WEEKNUM(salesbydate[[#This Row],[Invoice_Date]])</f>
        <v>29</v>
      </c>
      <c r="H2837" t="s">
        <v>35</v>
      </c>
      <c r="I2837" t="s">
        <v>105</v>
      </c>
      <c r="J2837" t="s">
        <v>106</v>
      </c>
      <c r="K2837" t="s">
        <v>16</v>
      </c>
      <c r="L2837" t="s">
        <v>144</v>
      </c>
      <c r="M2837" s="2">
        <v>55</v>
      </c>
      <c r="N2837" s="2">
        <v>675</v>
      </c>
      <c r="O2837" s="2">
        <v>371250</v>
      </c>
      <c r="P2837" s="2">
        <v>129938</v>
      </c>
      <c r="Q2837" s="8">
        <v>0.35</v>
      </c>
      <c r="R2837" t="s">
        <v>82</v>
      </c>
    </row>
    <row r="2838" spans="1:18" x14ac:dyDescent="0.35">
      <c r="A2838" t="s">
        <v>33</v>
      </c>
      <c r="B2838">
        <v>1197831</v>
      </c>
      <c r="C2838" s="1">
        <v>44389</v>
      </c>
      <c r="D2838">
        <f>YEAR(salesbydate[[#This Row],[Invoice_Date]])</f>
        <v>2021</v>
      </c>
      <c r="E2838">
        <f>MONTH(salesbydate[[#This Row],[Invoice_Date]])</f>
        <v>7</v>
      </c>
      <c r="F2838">
        <f>ROUNDUP(MONTH(salesbydate[[#This Row],[Invoice_Date]])/3,0)</f>
        <v>3</v>
      </c>
      <c r="G2838">
        <f>WEEKNUM(salesbydate[[#This Row],[Invoice_Date]])</f>
        <v>29</v>
      </c>
      <c r="H2838" t="s">
        <v>35</v>
      </c>
      <c r="I2838" t="s">
        <v>105</v>
      </c>
      <c r="J2838" t="s">
        <v>106</v>
      </c>
      <c r="K2838" t="s">
        <v>18</v>
      </c>
      <c r="L2838" t="s">
        <v>144</v>
      </c>
      <c r="M2838" s="2">
        <v>50</v>
      </c>
      <c r="N2838" s="2">
        <v>425</v>
      </c>
      <c r="O2838" s="2">
        <v>212500</v>
      </c>
      <c r="P2838" s="2">
        <v>74375</v>
      </c>
      <c r="Q2838" s="8">
        <v>0.35</v>
      </c>
      <c r="R2838" t="s">
        <v>82</v>
      </c>
    </row>
    <row r="2839" spans="1:18" x14ac:dyDescent="0.35">
      <c r="A2839" t="s">
        <v>33</v>
      </c>
      <c r="B2839">
        <v>1197831</v>
      </c>
      <c r="C2839" s="1">
        <v>44389</v>
      </c>
      <c r="D2839">
        <f>YEAR(salesbydate[[#This Row],[Invoice_Date]])</f>
        <v>2021</v>
      </c>
      <c r="E2839">
        <f>MONTH(salesbydate[[#This Row],[Invoice_Date]])</f>
        <v>7</v>
      </c>
      <c r="F2839">
        <f>ROUNDUP(MONTH(salesbydate[[#This Row],[Invoice_Date]])/3,0)</f>
        <v>3</v>
      </c>
      <c r="G2839">
        <f>WEEKNUM(salesbydate[[#This Row],[Invoice_Date]])</f>
        <v>29</v>
      </c>
      <c r="H2839" t="s">
        <v>35</v>
      </c>
      <c r="I2839" t="s">
        <v>105</v>
      </c>
      <c r="J2839" t="s">
        <v>106</v>
      </c>
      <c r="K2839" t="s">
        <v>19</v>
      </c>
      <c r="L2839" t="s">
        <v>145</v>
      </c>
      <c r="M2839" s="2">
        <v>45</v>
      </c>
      <c r="N2839" s="2">
        <v>350</v>
      </c>
      <c r="O2839" s="2">
        <v>157500</v>
      </c>
      <c r="P2839" s="2">
        <v>55125</v>
      </c>
      <c r="Q2839" s="8">
        <v>0.35</v>
      </c>
      <c r="R2839" t="s">
        <v>82</v>
      </c>
    </row>
    <row r="2840" spans="1:18" x14ac:dyDescent="0.35">
      <c r="A2840" t="s">
        <v>33</v>
      </c>
      <c r="B2840">
        <v>1197831</v>
      </c>
      <c r="C2840" s="1">
        <v>44389</v>
      </c>
      <c r="D2840">
        <f>YEAR(salesbydate[[#This Row],[Invoice_Date]])</f>
        <v>2021</v>
      </c>
      <c r="E2840">
        <f>MONTH(salesbydate[[#This Row],[Invoice_Date]])</f>
        <v>7</v>
      </c>
      <c r="F2840">
        <f>ROUNDUP(MONTH(salesbydate[[#This Row],[Invoice_Date]])/3,0)</f>
        <v>3</v>
      </c>
      <c r="G2840">
        <f>WEEKNUM(salesbydate[[#This Row],[Invoice_Date]])</f>
        <v>29</v>
      </c>
      <c r="H2840" t="s">
        <v>35</v>
      </c>
      <c r="I2840" t="s">
        <v>105</v>
      </c>
      <c r="J2840" t="s">
        <v>106</v>
      </c>
      <c r="K2840" t="s">
        <v>20</v>
      </c>
      <c r="L2840" t="s">
        <v>145</v>
      </c>
      <c r="M2840" s="2">
        <v>45</v>
      </c>
      <c r="N2840" s="2">
        <v>300</v>
      </c>
      <c r="O2840" s="2">
        <v>135000</v>
      </c>
      <c r="P2840" s="2">
        <v>47250</v>
      </c>
      <c r="Q2840" s="8">
        <v>0.35</v>
      </c>
      <c r="R2840" t="s">
        <v>82</v>
      </c>
    </row>
    <row r="2841" spans="1:18" x14ac:dyDescent="0.35">
      <c r="A2841" t="s">
        <v>33</v>
      </c>
      <c r="B2841">
        <v>1197831</v>
      </c>
      <c r="C2841" s="1">
        <v>44389</v>
      </c>
      <c r="D2841">
        <f>YEAR(salesbydate[[#This Row],[Invoice_Date]])</f>
        <v>2021</v>
      </c>
      <c r="E2841">
        <f>MONTH(salesbydate[[#This Row],[Invoice_Date]])</f>
        <v>7</v>
      </c>
      <c r="F2841">
        <f>ROUNDUP(MONTH(salesbydate[[#This Row],[Invoice_Date]])/3,0)</f>
        <v>3</v>
      </c>
      <c r="G2841">
        <f>WEEKNUM(salesbydate[[#This Row],[Invoice_Date]])</f>
        <v>29</v>
      </c>
      <c r="H2841" t="s">
        <v>35</v>
      </c>
      <c r="I2841" t="s">
        <v>105</v>
      </c>
      <c r="J2841" t="s">
        <v>106</v>
      </c>
      <c r="K2841" t="s">
        <v>21</v>
      </c>
      <c r="L2841" t="s">
        <v>144</v>
      </c>
      <c r="M2841" s="2">
        <v>60</v>
      </c>
      <c r="N2841" s="2">
        <v>325</v>
      </c>
      <c r="O2841" s="2">
        <v>195000</v>
      </c>
      <c r="P2841" s="2">
        <v>68250</v>
      </c>
      <c r="Q2841" s="8">
        <v>0.35</v>
      </c>
      <c r="R2841" t="s">
        <v>82</v>
      </c>
    </row>
    <row r="2842" spans="1:18" x14ac:dyDescent="0.35">
      <c r="A2842" t="s">
        <v>33</v>
      </c>
      <c r="B2842">
        <v>1197831</v>
      </c>
      <c r="C2842" s="1">
        <v>44389</v>
      </c>
      <c r="D2842">
        <f>YEAR(salesbydate[[#This Row],[Invoice_Date]])</f>
        <v>2021</v>
      </c>
      <c r="E2842">
        <f>MONTH(salesbydate[[#This Row],[Invoice_Date]])</f>
        <v>7</v>
      </c>
      <c r="F2842">
        <f>ROUNDUP(MONTH(salesbydate[[#This Row],[Invoice_Date]])/3,0)</f>
        <v>3</v>
      </c>
      <c r="G2842">
        <f>WEEKNUM(salesbydate[[#This Row],[Invoice_Date]])</f>
        <v>29</v>
      </c>
      <c r="H2842" t="s">
        <v>35</v>
      </c>
      <c r="I2842" t="s">
        <v>105</v>
      </c>
      <c r="J2842" t="s">
        <v>106</v>
      </c>
      <c r="K2842" t="s">
        <v>22</v>
      </c>
      <c r="L2842" t="s">
        <v>145</v>
      </c>
      <c r="M2842" s="2">
        <v>65</v>
      </c>
      <c r="N2842" s="2">
        <v>500</v>
      </c>
      <c r="O2842" s="2">
        <v>325000</v>
      </c>
      <c r="P2842" s="2">
        <v>113750</v>
      </c>
      <c r="Q2842" s="8">
        <v>0.35</v>
      </c>
      <c r="R2842" t="s">
        <v>82</v>
      </c>
    </row>
    <row r="2843" spans="1:18" x14ac:dyDescent="0.35">
      <c r="A2843" t="s">
        <v>33</v>
      </c>
      <c r="B2843">
        <v>1197831</v>
      </c>
      <c r="C2843" s="1">
        <v>44421</v>
      </c>
      <c r="D2843">
        <f>YEAR(salesbydate[[#This Row],[Invoice_Date]])</f>
        <v>2021</v>
      </c>
      <c r="E2843">
        <f>MONTH(salesbydate[[#This Row],[Invoice_Date]])</f>
        <v>8</v>
      </c>
      <c r="F2843">
        <f>ROUNDUP(MONTH(salesbydate[[#This Row],[Invoice_Date]])/3,0)</f>
        <v>3</v>
      </c>
      <c r="G2843">
        <f>WEEKNUM(salesbydate[[#This Row],[Invoice_Date]])</f>
        <v>33</v>
      </c>
      <c r="H2843" t="s">
        <v>35</v>
      </c>
      <c r="I2843" t="s">
        <v>105</v>
      </c>
      <c r="J2843" t="s">
        <v>106</v>
      </c>
      <c r="K2843" t="s">
        <v>16</v>
      </c>
      <c r="L2843" t="s">
        <v>144</v>
      </c>
      <c r="M2843" s="2">
        <v>60</v>
      </c>
      <c r="N2843" s="2">
        <v>650</v>
      </c>
      <c r="O2843" s="2">
        <v>390000</v>
      </c>
      <c r="P2843" s="2">
        <v>136500</v>
      </c>
      <c r="Q2843" s="8">
        <v>0.35</v>
      </c>
      <c r="R2843" t="s">
        <v>82</v>
      </c>
    </row>
    <row r="2844" spans="1:18" x14ac:dyDescent="0.35">
      <c r="A2844" t="s">
        <v>33</v>
      </c>
      <c r="B2844">
        <v>1197831</v>
      </c>
      <c r="C2844" s="1">
        <v>44421</v>
      </c>
      <c r="D2844">
        <f>YEAR(salesbydate[[#This Row],[Invoice_Date]])</f>
        <v>2021</v>
      </c>
      <c r="E2844">
        <f>MONTH(salesbydate[[#This Row],[Invoice_Date]])</f>
        <v>8</v>
      </c>
      <c r="F2844">
        <f>ROUNDUP(MONTH(salesbydate[[#This Row],[Invoice_Date]])/3,0)</f>
        <v>3</v>
      </c>
      <c r="G2844">
        <f>WEEKNUM(salesbydate[[#This Row],[Invoice_Date]])</f>
        <v>33</v>
      </c>
      <c r="H2844" t="s">
        <v>35</v>
      </c>
      <c r="I2844" t="s">
        <v>105</v>
      </c>
      <c r="J2844" t="s">
        <v>106</v>
      </c>
      <c r="K2844" t="s">
        <v>18</v>
      </c>
      <c r="L2844" t="s">
        <v>144</v>
      </c>
      <c r="M2844" s="2">
        <v>55</v>
      </c>
      <c r="N2844" s="2">
        <v>425</v>
      </c>
      <c r="O2844" s="2">
        <v>233750</v>
      </c>
      <c r="P2844" s="2">
        <v>81813</v>
      </c>
      <c r="Q2844" s="8">
        <v>0.35</v>
      </c>
      <c r="R2844" t="s">
        <v>82</v>
      </c>
    </row>
    <row r="2845" spans="1:18" x14ac:dyDescent="0.35">
      <c r="A2845" t="s">
        <v>33</v>
      </c>
      <c r="B2845">
        <v>1197831</v>
      </c>
      <c r="C2845" s="1">
        <v>44421</v>
      </c>
      <c r="D2845">
        <f>YEAR(salesbydate[[#This Row],[Invoice_Date]])</f>
        <v>2021</v>
      </c>
      <c r="E2845">
        <f>MONTH(salesbydate[[#This Row],[Invoice_Date]])</f>
        <v>8</v>
      </c>
      <c r="F2845">
        <f>ROUNDUP(MONTH(salesbydate[[#This Row],[Invoice_Date]])/3,0)</f>
        <v>3</v>
      </c>
      <c r="G2845">
        <f>WEEKNUM(salesbydate[[#This Row],[Invoice_Date]])</f>
        <v>33</v>
      </c>
      <c r="H2845" t="s">
        <v>35</v>
      </c>
      <c r="I2845" t="s">
        <v>105</v>
      </c>
      <c r="J2845" t="s">
        <v>106</v>
      </c>
      <c r="K2845" t="s">
        <v>19</v>
      </c>
      <c r="L2845" t="s">
        <v>145</v>
      </c>
      <c r="M2845" s="2">
        <v>50</v>
      </c>
      <c r="N2845" s="2">
        <v>350</v>
      </c>
      <c r="O2845" s="2">
        <v>175000</v>
      </c>
      <c r="P2845" s="2">
        <v>61250</v>
      </c>
      <c r="Q2845" s="8">
        <v>0.35</v>
      </c>
      <c r="R2845" t="s">
        <v>82</v>
      </c>
    </row>
    <row r="2846" spans="1:18" x14ac:dyDescent="0.35">
      <c r="A2846" t="s">
        <v>33</v>
      </c>
      <c r="B2846">
        <v>1197831</v>
      </c>
      <c r="C2846" s="1">
        <v>44421</v>
      </c>
      <c r="D2846">
        <f>YEAR(salesbydate[[#This Row],[Invoice_Date]])</f>
        <v>2021</v>
      </c>
      <c r="E2846">
        <f>MONTH(salesbydate[[#This Row],[Invoice_Date]])</f>
        <v>8</v>
      </c>
      <c r="F2846">
        <f>ROUNDUP(MONTH(salesbydate[[#This Row],[Invoice_Date]])/3,0)</f>
        <v>3</v>
      </c>
      <c r="G2846">
        <f>WEEKNUM(salesbydate[[#This Row],[Invoice_Date]])</f>
        <v>33</v>
      </c>
      <c r="H2846" t="s">
        <v>35</v>
      </c>
      <c r="I2846" t="s">
        <v>105</v>
      </c>
      <c r="J2846" t="s">
        <v>106</v>
      </c>
      <c r="K2846" t="s">
        <v>20</v>
      </c>
      <c r="L2846" t="s">
        <v>145</v>
      </c>
      <c r="M2846" s="2">
        <v>40</v>
      </c>
      <c r="N2846" s="2">
        <v>300</v>
      </c>
      <c r="O2846" s="2">
        <v>120000</v>
      </c>
      <c r="P2846" s="2">
        <v>42000</v>
      </c>
      <c r="Q2846" s="8">
        <v>0.35</v>
      </c>
      <c r="R2846" t="s">
        <v>82</v>
      </c>
    </row>
    <row r="2847" spans="1:18" x14ac:dyDescent="0.35">
      <c r="A2847" t="s">
        <v>33</v>
      </c>
      <c r="B2847">
        <v>1197831</v>
      </c>
      <c r="C2847" s="1">
        <v>44421</v>
      </c>
      <c r="D2847">
        <f>YEAR(salesbydate[[#This Row],[Invoice_Date]])</f>
        <v>2021</v>
      </c>
      <c r="E2847">
        <f>MONTH(salesbydate[[#This Row],[Invoice_Date]])</f>
        <v>8</v>
      </c>
      <c r="F2847">
        <f>ROUNDUP(MONTH(salesbydate[[#This Row],[Invoice_Date]])/3,0)</f>
        <v>3</v>
      </c>
      <c r="G2847">
        <f>WEEKNUM(salesbydate[[#This Row],[Invoice_Date]])</f>
        <v>33</v>
      </c>
      <c r="H2847" t="s">
        <v>35</v>
      </c>
      <c r="I2847" t="s">
        <v>105</v>
      </c>
      <c r="J2847" t="s">
        <v>106</v>
      </c>
      <c r="K2847" t="s">
        <v>21</v>
      </c>
      <c r="L2847" t="s">
        <v>144</v>
      </c>
      <c r="M2847" s="2">
        <v>50</v>
      </c>
      <c r="N2847" s="2">
        <v>275</v>
      </c>
      <c r="O2847" s="2">
        <v>137500</v>
      </c>
      <c r="P2847" s="2">
        <v>48125</v>
      </c>
      <c r="Q2847" s="8">
        <v>0.35</v>
      </c>
      <c r="R2847" t="s">
        <v>82</v>
      </c>
    </row>
    <row r="2848" spans="1:18" x14ac:dyDescent="0.35">
      <c r="A2848" t="s">
        <v>33</v>
      </c>
      <c r="B2848">
        <v>1197831</v>
      </c>
      <c r="C2848" s="1">
        <v>44421</v>
      </c>
      <c r="D2848">
        <f>YEAR(salesbydate[[#This Row],[Invoice_Date]])</f>
        <v>2021</v>
      </c>
      <c r="E2848">
        <f>MONTH(salesbydate[[#This Row],[Invoice_Date]])</f>
        <v>8</v>
      </c>
      <c r="F2848">
        <f>ROUNDUP(MONTH(salesbydate[[#This Row],[Invoice_Date]])/3,0)</f>
        <v>3</v>
      </c>
      <c r="G2848">
        <f>WEEKNUM(salesbydate[[#This Row],[Invoice_Date]])</f>
        <v>33</v>
      </c>
      <c r="H2848" t="s">
        <v>35</v>
      </c>
      <c r="I2848" t="s">
        <v>105</v>
      </c>
      <c r="J2848" t="s">
        <v>106</v>
      </c>
      <c r="K2848" t="s">
        <v>22</v>
      </c>
      <c r="L2848" t="s">
        <v>145</v>
      </c>
      <c r="M2848" s="2">
        <v>55</v>
      </c>
      <c r="N2848" s="2">
        <v>450</v>
      </c>
      <c r="O2848" s="2">
        <v>247500</v>
      </c>
      <c r="P2848" s="2">
        <v>86625</v>
      </c>
      <c r="Q2848" s="8">
        <v>0.35</v>
      </c>
      <c r="R2848" t="s">
        <v>82</v>
      </c>
    </row>
    <row r="2849" spans="1:18" x14ac:dyDescent="0.35">
      <c r="A2849" t="s">
        <v>33</v>
      </c>
      <c r="B2849">
        <v>1197831</v>
      </c>
      <c r="C2849" s="1">
        <v>44451</v>
      </c>
      <c r="D2849">
        <f>YEAR(salesbydate[[#This Row],[Invoice_Date]])</f>
        <v>2021</v>
      </c>
      <c r="E2849">
        <f>MONTH(salesbydate[[#This Row],[Invoice_Date]])</f>
        <v>9</v>
      </c>
      <c r="F2849">
        <f>ROUNDUP(MONTH(salesbydate[[#This Row],[Invoice_Date]])/3,0)</f>
        <v>3</v>
      </c>
      <c r="G2849">
        <f>WEEKNUM(salesbydate[[#This Row],[Invoice_Date]])</f>
        <v>38</v>
      </c>
      <c r="H2849" t="s">
        <v>35</v>
      </c>
      <c r="I2849" t="s">
        <v>105</v>
      </c>
      <c r="J2849" t="s">
        <v>106</v>
      </c>
      <c r="K2849" t="s">
        <v>16</v>
      </c>
      <c r="L2849" t="s">
        <v>144</v>
      </c>
      <c r="M2849" s="2">
        <v>50</v>
      </c>
      <c r="N2849" s="2">
        <v>550</v>
      </c>
      <c r="O2849" s="2">
        <v>275000</v>
      </c>
      <c r="P2849" s="2">
        <v>96250</v>
      </c>
      <c r="Q2849" s="8">
        <v>0.35</v>
      </c>
      <c r="R2849" t="s">
        <v>82</v>
      </c>
    </row>
    <row r="2850" spans="1:18" x14ac:dyDescent="0.35">
      <c r="A2850" t="s">
        <v>33</v>
      </c>
      <c r="B2850">
        <v>1197831</v>
      </c>
      <c r="C2850" s="1">
        <v>44451</v>
      </c>
      <c r="D2850">
        <f>YEAR(salesbydate[[#This Row],[Invoice_Date]])</f>
        <v>2021</v>
      </c>
      <c r="E2850">
        <f>MONTH(salesbydate[[#This Row],[Invoice_Date]])</f>
        <v>9</v>
      </c>
      <c r="F2850">
        <f>ROUNDUP(MONTH(salesbydate[[#This Row],[Invoice_Date]])/3,0)</f>
        <v>3</v>
      </c>
      <c r="G2850">
        <f>WEEKNUM(salesbydate[[#This Row],[Invoice_Date]])</f>
        <v>38</v>
      </c>
      <c r="H2850" t="s">
        <v>35</v>
      </c>
      <c r="I2850" t="s">
        <v>105</v>
      </c>
      <c r="J2850" t="s">
        <v>106</v>
      </c>
      <c r="K2850" t="s">
        <v>18</v>
      </c>
      <c r="L2850" t="s">
        <v>144</v>
      </c>
      <c r="M2850" s="2">
        <v>40</v>
      </c>
      <c r="N2850" s="2">
        <v>350</v>
      </c>
      <c r="O2850" s="2">
        <v>140000</v>
      </c>
      <c r="P2850" s="2">
        <v>49000</v>
      </c>
      <c r="Q2850" s="8">
        <v>0.35</v>
      </c>
      <c r="R2850" t="s">
        <v>82</v>
      </c>
    </row>
    <row r="2851" spans="1:18" x14ac:dyDescent="0.35">
      <c r="A2851" t="s">
        <v>33</v>
      </c>
      <c r="B2851">
        <v>1197831</v>
      </c>
      <c r="C2851" s="1">
        <v>44451</v>
      </c>
      <c r="D2851">
        <f>YEAR(salesbydate[[#This Row],[Invoice_Date]])</f>
        <v>2021</v>
      </c>
      <c r="E2851">
        <f>MONTH(salesbydate[[#This Row],[Invoice_Date]])</f>
        <v>9</v>
      </c>
      <c r="F2851">
        <f>ROUNDUP(MONTH(salesbydate[[#This Row],[Invoice_Date]])/3,0)</f>
        <v>3</v>
      </c>
      <c r="G2851">
        <f>WEEKNUM(salesbydate[[#This Row],[Invoice_Date]])</f>
        <v>38</v>
      </c>
      <c r="H2851" t="s">
        <v>35</v>
      </c>
      <c r="I2851" t="s">
        <v>105</v>
      </c>
      <c r="J2851" t="s">
        <v>106</v>
      </c>
      <c r="K2851" t="s">
        <v>19</v>
      </c>
      <c r="L2851" t="s">
        <v>145</v>
      </c>
      <c r="M2851" s="2">
        <v>15</v>
      </c>
      <c r="N2851" s="2">
        <v>250</v>
      </c>
      <c r="O2851" s="2">
        <v>37500</v>
      </c>
      <c r="P2851" s="2">
        <v>13125</v>
      </c>
      <c r="Q2851" s="8">
        <v>0.35</v>
      </c>
      <c r="R2851" t="s">
        <v>82</v>
      </c>
    </row>
    <row r="2852" spans="1:18" x14ac:dyDescent="0.35">
      <c r="A2852" t="s">
        <v>33</v>
      </c>
      <c r="B2852">
        <v>1197831</v>
      </c>
      <c r="C2852" s="1">
        <v>44451</v>
      </c>
      <c r="D2852">
        <f>YEAR(salesbydate[[#This Row],[Invoice_Date]])</f>
        <v>2021</v>
      </c>
      <c r="E2852">
        <f>MONTH(salesbydate[[#This Row],[Invoice_Date]])</f>
        <v>9</v>
      </c>
      <c r="F2852">
        <f>ROUNDUP(MONTH(salesbydate[[#This Row],[Invoice_Date]])/3,0)</f>
        <v>3</v>
      </c>
      <c r="G2852">
        <f>WEEKNUM(salesbydate[[#This Row],[Invoice_Date]])</f>
        <v>38</v>
      </c>
      <c r="H2852" t="s">
        <v>35</v>
      </c>
      <c r="I2852" t="s">
        <v>105</v>
      </c>
      <c r="J2852" t="s">
        <v>106</v>
      </c>
      <c r="K2852" t="s">
        <v>20</v>
      </c>
      <c r="L2852" t="s">
        <v>145</v>
      </c>
      <c r="M2852" s="2">
        <v>15</v>
      </c>
      <c r="N2852" s="2">
        <v>225</v>
      </c>
      <c r="O2852" s="2">
        <v>33750</v>
      </c>
      <c r="P2852" s="2">
        <v>11813</v>
      </c>
      <c r="Q2852" s="8">
        <v>0.35</v>
      </c>
      <c r="R2852" t="s">
        <v>82</v>
      </c>
    </row>
    <row r="2853" spans="1:18" x14ac:dyDescent="0.35">
      <c r="A2853" t="s">
        <v>33</v>
      </c>
      <c r="B2853">
        <v>1197831</v>
      </c>
      <c r="C2853" s="1">
        <v>44451</v>
      </c>
      <c r="D2853">
        <f>YEAR(salesbydate[[#This Row],[Invoice_Date]])</f>
        <v>2021</v>
      </c>
      <c r="E2853">
        <f>MONTH(salesbydate[[#This Row],[Invoice_Date]])</f>
        <v>9</v>
      </c>
      <c r="F2853">
        <f>ROUNDUP(MONTH(salesbydate[[#This Row],[Invoice_Date]])/3,0)</f>
        <v>3</v>
      </c>
      <c r="G2853">
        <f>WEEKNUM(salesbydate[[#This Row],[Invoice_Date]])</f>
        <v>38</v>
      </c>
      <c r="H2853" t="s">
        <v>35</v>
      </c>
      <c r="I2853" t="s">
        <v>105</v>
      </c>
      <c r="J2853" t="s">
        <v>106</v>
      </c>
      <c r="K2853" t="s">
        <v>21</v>
      </c>
      <c r="L2853" t="s">
        <v>144</v>
      </c>
      <c r="M2853" s="2">
        <v>25</v>
      </c>
      <c r="N2853" s="2">
        <v>225</v>
      </c>
      <c r="O2853" s="2">
        <v>56250</v>
      </c>
      <c r="P2853" s="2">
        <v>19688</v>
      </c>
      <c r="Q2853" s="8">
        <v>0.35</v>
      </c>
      <c r="R2853" t="s">
        <v>82</v>
      </c>
    </row>
    <row r="2854" spans="1:18" x14ac:dyDescent="0.35">
      <c r="A2854" t="s">
        <v>33</v>
      </c>
      <c r="B2854">
        <v>1197831</v>
      </c>
      <c r="C2854" s="1">
        <v>44451</v>
      </c>
      <c r="D2854">
        <f>YEAR(salesbydate[[#This Row],[Invoice_Date]])</f>
        <v>2021</v>
      </c>
      <c r="E2854">
        <f>MONTH(salesbydate[[#This Row],[Invoice_Date]])</f>
        <v>9</v>
      </c>
      <c r="F2854">
        <f>ROUNDUP(MONTH(salesbydate[[#This Row],[Invoice_Date]])/3,0)</f>
        <v>3</v>
      </c>
      <c r="G2854">
        <f>WEEKNUM(salesbydate[[#This Row],[Invoice_Date]])</f>
        <v>38</v>
      </c>
      <c r="H2854" t="s">
        <v>35</v>
      </c>
      <c r="I2854" t="s">
        <v>105</v>
      </c>
      <c r="J2854" t="s">
        <v>106</v>
      </c>
      <c r="K2854" t="s">
        <v>22</v>
      </c>
      <c r="L2854" t="s">
        <v>145</v>
      </c>
      <c r="M2854" s="2">
        <v>30</v>
      </c>
      <c r="N2854" s="2">
        <v>325</v>
      </c>
      <c r="O2854" s="2">
        <v>97500</v>
      </c>
      <c r="P2854" s="2">
        <v>34125</v>
      </c>
      <c r="Q2854" s="8">
        <v>0.35</v>
      </c>
      <c r="R2854" t="s">
        <v>82</v>
      </c>
    </row>
    <row r="2855" spans="1:18" x14ac:dyDescent="0.35">
      <c r="A2855" t="s">
        <v>33</v>
      </c>
      <c r="B2855">
        <v>1197831</v>
      </c>
      <c r="C2855" s="1">
        <v>44483</v>
      </c>
      <c r="D2855">
        <f>YEAR(salesbydate[[#This Row],[Invoice_Date]])</f>
        <v>2021</v>
      </c>
      <c r="E2855">
        <f>MONTH(salesbydate[[#This Row],[Invoice_Date]])</f>
        <v>10</v>
      </c>
      <c r="F2855">
        <f>ROUNDUP(MONTH(salesbydate[[#This Row],[Invoice_Date]])/3,0)</f>
        <v>4</v>
      </c>
      <c r="G2855">
        <f>WEEKNUM(salesbydate[[#This Row],[Invoice_Date]])</f>
        <v>42</v>
      </c>
      <c r="H2855" t="s">
        <v>35</v>
      </c>
      <c r="I2855" t="s">
        <v>105</v>
      </c>
      <c r="J2855" t="s">
        <v>106</v>
      </c>
      <c r="K2855" t="s">
        <v>16</v>
      </c>
      <c r="L2855" t="s">
        <v>144</v>
      </c>
      <c r="M2855" s="2">
        <v>30</v>
      </c>
      <c r="N2855" s="2">
        <v>500</v>
      </c>
      <c r="O2855" s="2">
        <v>150000</v>
      </c>
      <c r="P2855" s="2">
        <v>52500</v>
      </c>
      <c r="Q2855" s="8">
        <v>0.35</v>
      </c>
      <c r="R2855" t="s">
        <v>82</v>
      </c>
    </row>
    <row r="2856" spans="1:18" x14ac:dyDescent="0.35">
      <c r="A2856" t="s">
        <v>33</v>
      </c>
      <c r="B2856">
        <v>1197831</v>
      </c>
      <c r="C2856" s="1">
        <v>44483</v>
      </c>
      <c r="D2856">
        <f>YEAR(salesbydate[[#This Row],[Invoice_Date]])</f>
        <v>2021</v>
      </c>
      <c r="E2856">
        <f>MONTH(salesbydate[[#This Row],[Invoice_Date]])</f>
        <v>10</v>
      </c>
      <c r="F2856">
        <f>ROUNDUP(MONTH(salesbydate[[#This Row],[Invoice_Date]])/3,0)</f>
        <v>4</v>
      </c>
      <c r="G2856">
        <f>WEEKNUM(salesbydate[[#This Row],[Invoice_Date]])</f>
        <v>42</v>
      </c>
      <c r="H2856" t="s">
        <v>35</v>
      </c>
      <c r="I2856" t="s">
        <v>105</v>
      </c>
      <c r="J2856" t="s">
        <v>106</v>
      </c>
      <c r="K2856" t="s">
        <v>18</v>
      </c>
      <c r="L2856" t="s">
        <v>144</v>
      </c>
      <c r="M2856" s="2">
        <v>20</v>
      </c>
      <c r="N2856" s="2">
        <v>325</v>
      </c>
      <c r="O2856" s="2">
        <v>65000</v>
      </c>
      <c r="P2856" s="2">
        <v>22750</v>
      </c>
      <c r="Q2856" s="8">
        <v>0.35</v>
      </c>
      <c r="R2856" t="s">
        <v>82</v>
      </c>
    </row>
    <row r="2857" spans="1:18" x14ac:dyDescent="0.35">
      <c r="A2857" t="s">
        <v>33</v>
      </c>
      <c r="B2857">
        <v>1197831</v>
      </c>
      <c r="C2857" s="1">
        <v>44483</v>
      </c>
      <c r="D2857">
        <f>YEAR(salesbydate[[#This Row],[Invoice_Date]])</f>
        <v>2021</v>
      </c>
      <c r="E2857">
        <f>MONTH(salesbydate[[#This Row],[Invoice_Date]])</f>
        <v>10</v>
      </c>
      <c r="F2857">
        <f>ROUNDUP(MONTH(salesbydate[[#This Row],[Invoice_Date]])/3,0)</f>
        <v>4</v>
      </c>
      <c r="G2857">
        <f>WEEKNUM(salesbydate[[#This Row],[Invoice_Date]])</f>
        <v>42</v>
      </c>
      <c r="H2857" t="s">
        <v>35</v>
      </c>
      <c r="I2857" t="s">
        <v>105</v>
      </c>
      <c r="J2857" t="s">
        <v>106</v>
      </c>
      <c r="K2857" t="s">
        <v>19</v>
      </c>
      <c r="L2857" t="s">
        <v>145</v>
      </c>
      <c r="M2857" s="2">
        <v>20</v>
      </c>
      <c r="N2857" s="2">
        <v>200</v>
      </c>
      <c r="O2857" s="2">
        <v>40000</v>
      </c>
      <c r="P2857" s="2">
        <v>14000</v>
      </c>
      <c r="Q2857" s="8">
        <v>0.35</v>
      </c>
      <c r="R2857" t="s">
        <v>82</v>
      </c>
    </row>
    <row r="2858" spans="1:18" x14ac:dyDescent="0.35">
      <c r="A2858" t="s">
        <v>33</v>
      </c>
      <c r="B2858">
        <v>1197831</v>
      </c>
      <c r="C2858" s="1">
        <v>44483</v>
      </c>
      <c r="D2858">
        <f>YEAR(salesbydate[[#This Row],[Invoice_Date]])</f>
        <v>2021</v>
      </c>
      <c r="E2858">
        <f>MONTH(salesbydate[[#This Row],[Invoice_Date]])</f>
        <v>10</v>
      </c>
      <c r="F2858">
        <f>ROUNDUP(MONTH(salesbydate[[#This Row],[Invoice_Date]])/3,0)</f>
        <v>4</v>
      </c>
      <c r="G2858">
        <f>WEEKNUM(salesbydate[[#This Row],[Invoice_Date]])</f>
        <v>42</v>
      </c>
      <c r="H2858" t="s">
        <v>35</v>
      </c>
      <c r="I2858" t="s">
        <v>105</v>
      </c>
      <c r="J2858" t="s">
        <v>106</v>
      </c>
      <c r="K2858" t="s">
        <v>20</v>
      </c>
      <c r="L2858" t="s">
        <v>145</v>
      </c>
      <c r="M2858" s="2">
        <v>20</v>
      </c>
      <c r="N2858" s="2">
        <v>175</v>
      </c>
      <c r="O2858" s="2">
        <v>35000</v>
      </c>
      <c r="P2858" s="2">
        <v>12250</v>
      </c>
      <c r="Q2858" s="8">
        <v>0.35</v>
      </c>
      <c r="R2858" t="s">
        <v>82</v>
      </c>
    </row>
    <row r="2859" spans="1:18" x14ac:dyDescent="0.35">
      <c r="A2859" t="s">
        <v>33</v>
      </c>
      <c r="B2859">
        <v>1197831</v>
      </c>
      <c r="C2859" s="1">
        <v>44483</v>
      </c>
      <c r="D2859">
        <f>YEAR(salesbydate[[#This Row],[Invoice_Date]])</f>
        <v>2021</v>
      </c>
      <c r="E2859">
        <f>MONTH(salesbydate[[#This Row],[Invoice_Date]])</f>
        <v>10</v>
      </c>
      <c r="F2859">
        <f>ROUNDUP(MONTH(salesbydate[[#This Row],[Invoice_Date]])/3,0)</f>
        <v>4</v>
      </c>
      <c r="G2859">
        <f>WEEKNUM(salesbydate[[#This Row],[Invoice_Date]])</f>
        <v>42</v>
      </c>
      <c r="H2859" t="s">
        <v>35</v>
      </c>
      <c r="I2859" t="s">
        <v>105</v>
      </c>
      <c r="J2859" t="s">
        <v>106</v>
      </c>
      <c r="K2859" t="s">
        <v>21</v>
      </c>
      <c r="L2859" t="s">
        <v>144</v>
      </c>
      <c r="M2859" s="2">
        <v>30</v>
      </c>
      <c r="N2859" s="2">
        <v>175</v>
      </c>
      <c r="O2859" s="2">
        <v>52500</v>
      </c>
      <c r="P2859" s="2">
        <v>18375</v>
      </c>
      <c r="Q2859" s="8">
        <v>0.35</v>
      </c>
      <c r="R2859" t="s">
        <v>82</v>
      </c>
    </row>
    <row r="2860" spans="1:18" x14ac:dyDescent="0.35">
      <c r="A2860" t="s">
        <v>13</v>
      </c>
      <c r="B2860">
        <v>1197831</v>
      </c>
      <c r="C2860" s="1">
        <v>44483</v>
      </c>
      <c r="D2860">
        <f>YEAR(salesbydate[[#This Row],[Invoice_Date]])</f>
        <v>2021</v>
      </c>
      <c r="E2860">
        <f>MONTH(salesbydate[[#This Row],[Invoice_Date]])</f>
        <v>10</v>
      </c>
      <c r="F2860">
        <f>ROUNDUP(MONTH(salesbydate[[#This Row],[Invoice_Date]])/3,0)</f>
        <v>4</v>
      </c>
      <c r="G2860">
        <f>WEEKNUM(salesbydate[[#This Row],[Invoice_Date]])</f>
        <v>42</v>
      </c>
      <c r="H2860" t="s">
        <v>35</v>
      </c>
      <c r="I2860" t="s">
        <v>105</v>
      </c>
      <c r="J2860" t="s">
        <v>106</v>
      </c>
      <c r="K2860" t="s">
        <v>22</v>
      </c>
      <c r="L2860" t="s">
        <v>145</v>
      </c>
      <c r="M2860" s="2">
        <v>30</v>
      </c>
      <c r="N2860" s="2">
        <v>300</v>
      </c>
      <c r="O2860" s="2">
        <v>90000</v>
      </c>
      <c r="P2860" s="2">
        <v>31500</v>
      </c>
      <c r="Q2860" s="8">
        <v>0.35</v>
      </c>
      <c r="R2860" t="s">
        <v>82</v>
      </c>
    </row>
    <row r="2861" spans="1:18" x14ac:dyDescent="0.35">
      <c r="A2861" t="s">
        <v>13</v>
      </c>
      <c r="B2861">
        <v>1197831</v>
      </c>
      <c r="C2861" s="1">
        <v>44513</v>
      </c>
      <c r="D2861">
        <f>YEAR(salesbydate[[#This Row],[Invoice_Date]])</f>
        <v>2021</v>
      </c>
      <c r="E2861">
        <f>MONTH(salesbydate[[#This Row],[Invoice_Date]])</f>
        <v>11</v>
      </c>
      <c r="F2861">
        <f>ROUNDUP(MONTH(salesbydate[[#This Row],[Invoice_Date]])/3,0)</f>
        <v>4</v>
      </c>
      <c r="G2861">
        <f>WEEKNUM(salesbydate[[#This Row],[Invoice_Date]])</f>
        <v>46</v>
      </c>
      <c r="H2861" t="s">
        <v>35</v>
      </c>
      <c r="I2861" t="s">
        <v>105</v>
      </c>
      <c r="J2861" t="s">
        <v>106</v>
      </c>
      <c r="K2861" t="s">
        <v>16</v>
      </c>
      <c r="L2861" t="s">
        <v>144</v>
      </c>
      <c r="M2861" s="2">
        <v>25</v>
      </c>
      <c r="N2861" s="2">
        <v>450</v>
      </c>
      <c r="O2861" s="2">
        <v>112500</v>
      </c>
      <c r="P2861" s="2">
        <v>39375</v>
      </c>
      <c r="Q2861" s="8">
        <v>0.35</v>
      </c>
      <c r="R2861" t="s">
        <v>82</v>
      </c>
    </row>
    <row r="2862" spans="1:18" x14ac:dyDescent="0.35">
      <c r="A2862" t="s">
        <v>13</v>
      </c>
      <c r="B2862">
        <v>1197831</v>
      </c>
      <c r="C2862" s="1">
        <v>44513</v>
      </c>
      <c r="D2862">
        <f>YEAR(salesbydate[[#This Row],[Invoice_Date]])</f>
        <v>2021</v>
      </c>
      <c r="E2862">
        <f>MONTH(salesbydate[[#This Row],[Invoice_Date]])</f>
        <v>11</v>
      </c>
      <c r="F2862">
        <f>ROUNDUP(MONTH(salesbydate[[#This Row],[Invoice_Date]])/3,0)</f>
        <v>4</v>
      </c>
      <c r="G2862">
        <f>WEEKNUM(salesbydate[[#This Row],[Invoice_Date]])</f>
        <v>46</v>
      </c>
      <c r="H2862" t="s">
        <v>35</v>
      </c>
      <c r="I2862" t="s">
        <v>105</v>
      </c>
      <c r="J2862" t="s">
        <v>106</v>
      </c>
      <c r="K2862" t="s">
        <v>18</v>
      </c>
      <c r="L2862" t="s">
        <v>144</v>
      </c>
      <c r="M2862" s="2">
        <v>15</v>
      </c>
      <c r="N2862" s="2">
        <v>275</v>
      </c>
      <c r="O2862" s="2">
        <v>41250</v>
      </c>
      <c r="P2862" s="2">
        <v>14438</v>
      </c>
      <c r="Q2862" s="8">
        <v>0.35</v>
      </c>
      <c r="R2862" t="s">
        <v>82</v>
      </c>
    </row>
    <row r="2863" spans="1:18" x14ac:dyDescent="0.35">
      <c r="A2863" t="s">
        <v>13</v>
      </c>
      <c r="B2863">
        <v>1197831</v>
      </c>
      <c r="C2863" s="1">
        <v>44513</v>
      </c>
      <c r="D2863">
        <f>YEAR(salesbydate[[#This Row],[Invoice_Date]])</f>
        <v>2021</v>
      </c>
      <c r="E2863">
        <f>MONTH(salesbydate[[#This Row],[Invoice_Date]])</f>
        <v>11</v>
      </c>
      <c r="F2863">
        <f>ROUNDUP(MONTH(salesbydate[[#This Row],[Invoice_Date]])/3,0)</f>
        <v>4</v>
      </c>
      <c r="G2863">
        <f>WEEKNUM(salesbydate[[#This Row],[Invoice_Date]])</f>
        <v>46</v>
      </c>
      <c r="H2863" t="s">
        <v>35</v>
      </c>
      <c r="I2863" t="s">
        <v>105</v>
      </c>
      <c r="J2863" t="s">
        <v>106</v>
      </c>
      <c r="K2863" t="s">
        <v>19</v>
      </c>
      <c r="L2863" t="s">
        <v>145</v>
      </c>
      <c r="M2863" s="2">
        <v>25</v>
      </c>
      <c r="N2863" s="2">
        <v>220</v>
      </c>
      <c r="O2863" s="2">
        <v>55000</v>
      </c>
      <c r="P2863" s="2">
        <v>19250</v>
      </c>
      <c r="Q2863" s="8">
        <v>0.35</v>
      </c>
      <c r="R2863" t="s">
        <v>82</v>
      </c>
    </row>
    <row r="2864" spans="1:18" x14ac:dyDescent="0.35">
      <c r="A2864" t="s">
        <v>13</v>
      </c>
      <c r="B2864">
        <v>1197831</v>
      </c>
      <c r="C2864" s="1">
        <v>44513</v>
      </c>
      <c r="D2864">
        <f>YEAR(salesbydate[[#This Row],[Invoice_Date]])</f>
        <v>2021</v>
      </c>
      <c r="E2864">
        <f>MONTH(salesbydate[[#This Row],[Invoice_Date]])</f>
        <v>11</v>
      </c>
      <c r="F2864">
        <f>ROUNDUP(MONTH(salesbydate[[#This Row],[Invoice_Date]])/3,0)</f>
        <v>4</v>
      </c>
      <c r="G2864">
        <f>WEEKNUM(salesbydate[[#This Row],[Invoice_Date]])</f>
        <v>46</v>
      </c>
      <c r="H2864" t="s">
        <v>35</v>
      </c>
      <c r="I2864" t="s">
        <v>105</v>
      </c>
      <c r="J2864" t="s">
        <v>106</v>
      </c>
      <c r="K2864" t="s">
        <v>20</v>
      </c>
      <c r="L2864" t="s">
        <v>145</v>
      </c>
      <c r="M2864" s="2">
        <v>55</v>
      </c>
      <c r="N2864" s="2">
        <v>275</v>
      </c>
      <c r="O2864" s="2">
        <v>151250</v>
      </c>
      <c r="P2864" s="2">
        <v>52938</v>
      </c>
      <c r="Q2864" s="8">
        <v>0.35</v>
      </c>
      <c r="R2864" t="s">
        <v>82</v>
      </c>
    </row>
    <row r="2865" spans="1:18" x14ac:dyDescent="0.35">
      <c r="A2865" t="s">
        <v>13</v>
      </c>
      <c r="B2865">
        <v>1197831</v>
      </c>
      <c r="C2865" s="1">
        <v>44513</v>
      </c>
      <c r="D2865">
        <f>YEAR(salesbydate[[#This Row],[Invoice_Date]])</f>
        <v>2021</v>
      </c>
      <c r="E2865">
        <f>MONTH(salesbydate[[#This Row],[Invoice_Date]])</f>
        <v>11</v>
      </c>
      <c r="F2865">
        <f>ROUNDUP(MONTH(salesbydate[[#This Row],[Invoice_Date]])/3,0)</f>
        <v>4</v>
      </c>
      <c r="G2865">
        <f>WEEKNUM(salesbydate[[#This Row],[Invoice_Date]])</f>
        <v>46</v>
      </c>
      <c r="H2865" t="s">
        <v>35</v>
      </c>
      <c r="I2865" t="s">
        <v>105</v>
      </c>
      <c r="J2865" t="s">
        <v>106</v>
      </c>
      <c r="K2865" t="s">
        <v>21</v>
      </c>
      <c r="L2865" t="s">
        <v>144</v>
      </c>
      <c r="M2865" s="2">
        <v>75</v>
      </c>
      <c r="N2865" s="2">
        <v>250</v>
      </c>
      <c r="O2865" s="2">
        <v>187500</v>
      </c>
      <c r="P2865" s="2">
        <v>65625</v>
      </c>
      <c r="Q2865" s="8">
        <v>0.35</v>
      </c>
      <c r="R2865" t="s">
        <v>82</v>
      </c>
    </row>
    <row r="2866" spans="1:18" x14ac:dyDescent="0.35">
      <c r="A2866" t="s">
        <v>13</v>
      </c>
      <c r="B2866">
        <v>1197831</v>
      </c>
      <c r="C2866" s="1">
        <v>44513</v>
      </c>
      <c r="D2866">
        <f>YEAR(salesbydate[[#This Row],[Invoice_Date]])</f>
        <v>2021</v>
      </c>
      <c r="E2866">
        <f>MONTH(salesbydate[[#This Row],[Invoice_Date]])</f>
        <v>11</v>
      </c>
      <c r="F2866">
        <f>ROUNDUP(MONTH(salesbydate[[#This Row],[Invoice_Date]])/3,0)</f>
        <v>4</v>
      </c>
      <c r="G2866">
        <f>WEEKNUM(salesbydate[[#This Row],[Invoice_Date]])</f>
        <v>46</v>
      </c>
      <c r="H2866" t="s">
        <v>35</v>
      </c>
      <c r="I2866" t="s">
        <v>105</v>
      </c>
      <c r="J2866" t="s">
        <v>106</v>
      </c>
      <c r="K2866" t="s">
        <v>22</v>
      </c>
      <c r="L2866" t="s">
        <v>145</v>
      </c>
      <c r="M2866" s="2">
        <v>75</v>
      </c>
      <c r="N2866" s="2">
        <v>350</v>
      </c>
      <c r="O2866" s="2">
        <v>262500</v>
      </c>
      <c r="P2866" s="2">
        <v>91875</v>
      </c>
      <c r="Q2866" s="8">
        <v>0.35</v>
      </c>
      <c r="R2866" t="s">
        <v>82</v>
      </c>
    </row>
    <row r="2867" spans="1:18" x14ac:dyDescent="0.35">
      <c r="A2867" t="s">
        <v>13</v>
      </c>
      <c r="B2867">
        <v>1197831</v>
      </c>
      <c r="C2867" s="1">
        <v>44542</v>
      </c>
      <c r="D2867">
        <f>YEAR(salesbydate[[#This Row],[Invoice_Date]])</f>
        <v>2021</v>
      </c>
      <c r="E2867">
        <f>MONTH(salesbydate[[#This Row],[Invoice_Date]])</f>
        <v>12</v>
      </c>
      <c r="F2867">
        <f>ROUNDUP(MONTH(salesbydate[[#This Row],[Invoice_Date]])/3,0)</f>
        <v>4</v>
      </c>
      <c r="G2867">
        <f>WEEKNUM(salesbydate[[#This Row],[Invoice_Date]])</f>
        <v>51</v>
      </c>
      <c r="H2867" t="s">
        <v>35</v>
      </c>
      <c r="I2867" t="s">
        <v>105</v>
      </c>
      <c r="J2867" t="s">
        <v>106</v>
      </c>
      <c r="K2867" t="s">
        <v>16</v>
      </c>
      <c r="L2867" t="s">
        <v>144</v>
      </c>
      <c r="M2867" s="2">
        <v>70</v>
      </c>
      <c r="N2867" s="2">
        <v>600</v>
      </c>
      <c r="O2867" s="2">
        <v>420000</v>
      </c>
      <c r="P2867" s="2">
        <v>147000</v>
      </c>
      <c r="Q2867" s="8">
        <v>0.35</v>
      </c>
      <c r="R2867" t="s">
        <v>82</v>
      </c>
    </row>
    <row r="2868" spans="1:18" x14ac:dyDescent="0.35">
      <c r="A2868" t="s">
        <v>13</v>
      </c>
      <c r="B2868">
        <v>1197831</v>
      </c>
      <c r="C2868" s="1">
        <v>44542</v>
      </c>
      <c r="D2868">
        <f>YEAR(salesbydate[[#This Row],[Invoice_Date]])</f>
        <v>2021</v>
      </c>
      <c r="E2868">
        <f>MONTH(salesbydate[[#This Row],[Invoice_Date]])</f>
        <v>12</v>
      </c>
      <c r="F2868">
        <f>ROUNDUP(MONTH(salesbydate[[#This Row],[Invoice_Date]])/3,0)</f>
        <v>4</v>
      </c>
      <c r="G2868">
        <f>WEEKNUM(salesbydate[[#This Row],[Invoice_Date]])</f>
        <v>51</v>
      </c>
      <c r="H2868" t="s">
        <v>35</v>
      </c>
      <c r="I2868" t="s">
        <v>105</v>
      </c>
      <c r="J2868" t="s">
        <v>106</v>
      </c>
      <c r="K2868" t="s">
        <v>18</v>
      </c>
      <c r="L2868" t="s">
        <v>144</v>
      </c>
      <c r="M2868" s="2">
        <v>60</v>
      </c>
      <c r="N2868" s="2">
        <v>400</v>
      </c>
      <c r="O2868" s="2">
        <v>240000</v>
      </c>
      <c r="P2868" s="2">
        <v>84000</v>
      </c>
      <c r="Q2868" s="8">
        <v>0.35</v>
      </c>
      <c r="R2868" t="s">
        <v>82</v>
      </c>
    </row>
    <row r="2869" spans="1:18" x14ac:dyDescent="0.35">
      <c r="A2869" t="s">
        <v>13</v>
      </c>
      <c r="B2869">
        <v>1197831</v>
      </c>
      <c r="C2869" s="1">
        <v>44542</v>
      </c>
      <c r="D2869">
        <f>YEAR(salesbydate[[#This Row],[Invoice_Date]])</f>
        <v>2021</v>
      </c>
      <c r="E2869">
        <f>MONTH(salesbydate[[#This Row],[Invoice_Date]])</f>
        <v>12</v>
      </c>
      <c r="F2869">
        <f>ROUNDUP(MONTH(salesbydate[[#This Row],[Invoice_Date]])/3,0)</f>
        <v>4</v>
      </c>
      <c r="G2869">
        <f>WEEKNUM(salesbydate[[#This Row],[Invoice_Date]])</f>
        <v>51</v>
      </c>
      <c r="H2869" t="s">
        <v>35</v>
      </c>
      <c r="I2869" t="s">
        <v>105</v>
      </c>
      <c r="J2869" t="s">
        <v>106</v>
      </c>
      <c r="K2869" t="s">
        <v>19</v>
      </c>
      <c r="L2869" t="s">
        <v>145</v>
      </c>
      <c r="M2869" s="2">
        <v>60</v>
      </c>
      <c r="N2869" s="2">
        <v>350</v>
      </c>
      <c r="O2869" s="2">
        <v>210000</v>
      </c>
      <c r="P2869" s="2">
        <v>73500</v>
      </c>
      <c r="Q2869" s="8">
        <v>0.35</v>
      </c>
      <c r="R2869" t="s">
        <v>82</v>
      </c>
    </row>
    <row r="2870" spans="1:18" x14ac:dyDescent="0.35">
      <c r="A2870" t="s">
        <v>13</v>
      </c>
      <c r="B2870">
        <v>1197831</v>
      </c>
      <c r="C2870" s="1">
        <v>44542</v>
      </c>
      <c r="D2870">
        <f>YEAR(salesbydate[[#This Row],[Invoice_Date]])</f>
        <v>2021</v>
      </c>
      <c r="E2870">
        <f>MONTH(salesbydate[[#This Row],[Invoice_Date]])</f>
        <v>12</v>
      </c>
      <c r="F2870">
        <f>ROUNDUP(MONTH(salesbydate[[#This Row],[Invoice_Date]])/3,0)</f>
        <v>4</v>
      </c>
      <c r="G2870">
        <f>WEEKNUM(salesbydate[[#This Row],[Invoice_Date]])</f>
        <v>51</v>
      </c>
      <c r="H2870" t="s">
        <v>35</v>
      </c>
      <c r="I2870" t="s">
        <v>105</v>
      </c>
      <c r="J2870" t="s">
        <v>106</v>
      </c>
      <c r="K2870" t="s">
        <v>20</v>
      </c>
      <c r="L2870" t="s">
        <v>145</v>
      </c>
      <c r="M2870" s="2">
        <v>60</v>
      </c>
      <c r="N2870" s="2">
        <v>300</v>
      </c>
      <c r="O2870" s="2">
        <v>180000</v>
      </c>
      <c r="P2870" s="2">
        <v>63000</v>
      </c>
      <c r="Q2870" s="8">
        <v>0.35</v>
      </c>
      <c r="R2870" t="s">
        <v>82</v>
      </c>
    </row>
    <row r="2871" spans="1:18" x14ac:dyDescent="0.35">
      <c r="A2871" t="s">
        <v>13</v>
      </c>
      <c r="B2871">
        <v>1197831</v>
      </c>
      <c r="C2871" s="1">
        <v>44542</v>
      </c>
      <c r="D2871">
        <f>YEAR(salesbydate[[#This Row],[Invoice_Date]])</f>
        <v>2021</v>
      </c>
      <c r="E2871">
        <f>MONTH(salesbydate[[#This Row],[Invoice_Date]])</f>
        <v>12</v>
      </c>
      <c r="F2871">
        <f>ROUNDUP(MONTH(salesbydate[[#This Row],[Invoice_Date]])/3,0)</f>
        <v>4</v>
      </c>
      <c r="G2871">
        <f>WEEKNUM(salesbydate[[#This Row],[Invoice_Date]])</f>
        <v>51</v>
      </c>
      <c r="H2871" t="s">
        <v>35</v>
      </c>
      <c r="I2871" t="s">
        <v>105</v>
      </c>
      <c r="J2871" t="s">
        <v>106</v>
      </c>
      <c r="K2871" t="s">
        <v>21</v>
      </c>
      <c r="L2871" t="s">
        <v>144</v>
      </c>
      <c r="M2871" s="2">
        <v>70</v>
      </c>
      <c r="N2871" s="2">
        <v>300</v>
      </c>
      <c r="O2871" s="2">
        <v>210000</v>
      </c>
      <c r="P2871" s="2">
        <v>73500</v>
      </c>
      <c r="Q2871" s="8">
        <v>0.35</v>
      </c>
      <c r="R2871" t="s">
        <v>82</v>
      </c>
    </row>
    <row r="2872" spans="1:18" x14ac:dyDescent="0.35">
      <c r="A2872" t="s">
        <v>13</v>
      </c>
      <c r="B2872">
        <v>1197831</v>
      </c>
      <c r="C2872" s="1">
        <v>44542</v>
      </c>
      <c r="D2872">
        <f>YEAR(salesbydate[[#This Row],[Invoice_Date]])</f>
        <v>2021</v>
      </c>
      <c r="E2872">
        <f>MONTH(salesbydate[[#This Row],[Invoice_Date]])</f>
        <v>12</v>
      </c>
      <c r="F2872">
        <f>ROUNDUP(MONTH(salesbydate[[#This Row],[Invoice_Date]])/3,0)</f>
        <v>4</v>
      </c>
      <c r="G2872">
        <f>WEEKNUM(salesbydate[[#This Row],[Invoice_Date]])</f>
        <v>51</v>
      </c>
      <c r="H2872" t="s">
        <v>35</v>
      </c>
      <c r="I2872" t="s">
        <v>105</v>
      </c>
      <c r="J2872" t="s">
        <v>106</v>
      </c>
      <c r="K2872" t="s">
        <v>22</v>
      </c>
      <c r="L2872" t="s">
        <v>145</v>
      </c>
      <c r="M2872" s="2">
        <v>75</v>
      </c>
      <c r="N2872" s="2">
        <v>400</v>
      </c>
      <c r="O2872" s="2">
        <v>300000</v>
      </c>
      <c r="P2872" s="2">
        <v>105000</v>
      </c>
      <c r="Q2872" s="8">
        <v>0.35</v>
      </c>
      <c r="R2872" t="s">
        <v>82</v>
      </c>
    </row>
    <row r="2873" spans="1:18" x14ac:dyDescent="0.35">
      <c r="A2873" t="s">
        <v>13</v>
      </c>
      <c r="B2873">
        <v>1185732</v>
      </c>
      <c r="C2873" s="1">
        <v>44208</v>
      </c>
      <c r="D2873">
        <f>YEAR(salesbydate[[#This Row],[Invoice_Date]])</f>
        <v>2021</v>
      </c>
      <c r="E2873">
        <f>MONTH(salesbydate[[#This Row],[Invoice_Date]])</f>
        <v>1</v>
      </c>
      <c r="F2873">
        <f>ROUNDUP(MONTH(salesbydate[[#This Row],[Invoice_Date]])/3,0)</f>
        <v>1</v>
      </c>
      <c r="G2873">
        <f>WEEKNUM(salesbydate[[#This Row],[Invoice_Date]])</f>
        <v>3</v>
      </c>
      <c r="H2873" t="s">
        <v>35</v>
      </c>
      <c r="I2873" t="s">
        <v>105</v>
      </c>
      <c r="J2873" t="s">
        <v>106</v>
      </c>
      <c r="K2873" t="s">
        <v>16</v>
      </c>
      <c r="L2873" t="s">
        <v>144</v>
      </c>
      <c r="M2873" s="2">
        <v>40</v>
      </c>
      <c r="N2873" s="2">
        <v>475</v>
      </c>
      <c r="O2873" s="2">
        <v>190000</v>
      </c>
      <c r="P2873" s="2">
        <v>66500</v>
      </c>
      <c r="Q2873" s="8">
        <v>0.35</v>
      </c>
      <c r="R2873" t="s">
        <v>82</v>
      </c>
    </row>
    <row r="2874" spans="1:18" x14ac:dyDescent="0.35">
      <c r="A2874" t="s">
        <v>13</v>
      </c>
      <c r="B2874">
        <v>1185732</v>
      </c>
      <c r="C2874" s="1">
        <v>44208</v>
      </c>
      <c r="D2874">
        <f>YEAR(salesbydate[[#This Row],[Invoice_Date]])</f>
        <v>2021</v>
      </c>
      <c r="E2874">
        <f>MONTH(salesbydate[[#This Row],[Invoice_Date]])</f>
        <v>1</v>
      </c>
      <c r="F2874">
        <f>ROUNDUP(MONTH(salesbydate[[#This Row],[Invoice_Date]])/3,0)</f>
        <v>1</v>
      </c>
      <c r="G2874">
        <f>WEEKNUM(salesbydate[[#This Row],[Invoice_Date]])</f>
        <v>3</v>
      </c>
      <c r="H2874" t="s">
        <v>35</v>
      </c>
      <c r="I2874" t="s">
        <v>105</v>
      </c>
      <c r="J2874" t="s">
        <v>106</v>
      </c>
      <c r="K2874" t="s">
        <v>18</v>
      </c>
      <c r="L2874" t="s">
        <v>144</v>
      </c>
      <c r="M2874" s="2">
        <v>40</v>
      </c>
      <c r="N2874" s="2">
        <v>275</v>
      </c>
      <c r="O2874" s="2">
        <v>110000</v>
      </c>
      <c r="P2874" s="2">
        <v>33000</v>
      </c>
      <c r="Q2874" s="8">
        <v>0.3</v>
      </c>
      <c r="R2874" t="s">
        <v>82</v>
      </c>
    </row>
    <row r="2875" spans="1:18" x14ac:dyDescent="0.35">
      <c r="A2875" t="s">
        <v>13</v>
      </c>
      <c r="B2875">
        <v>1185732</v>
      </c>
      <c r="C2875" s="1">
        <v>44208</v>
      </c>
      <c r="D2875">
        <f>YEAR(salesbydate[[#This Row],[Invoice_Date]])</f>
        <v>2021</v>
      </c>
      <c r="E2875">
        <f>MONTH(salesbydate[[#This Row],[Invoice_Date]])</f>
        <v>1</v>
      </c>
      <c r="F2875">
        <f>ROUNDUP(MONTH(salesbydate[[#This Row],[Invoice_Date]])/3,0)</f>
        <v>1</v>
      </c>
      <c r="G2875">
        <f>WEEKNUM(salesbydate[[#This Row],[Invoice_Date]])</f>
        <v>3</v>
      </c>
      <c r="H2875" t="s">
        <v>35</v>
      </c>
      <c r="I2875" t="s">
        <v>105</v>
      </c>
      <c r="J2875" t="s">
        <v>106</v>
      </c>
      <c r="K2875" t="s">
        <v>19</v>
      </c>
      <c r="L2875" t="s">
        <v>145</v>
      </c>
      <c r="M2875" s="2">
        <v>30</v>
      </c>
      <c r="N2875" s="2">
        <v>275</v>
      </c>
      <c r="O2875" s="2">
        <v>82500</v>
      </c>
      <c r="P2875" s="2">
        <v>24750</v>
      </c>
      <c r="Q2875" s="8">
        <v>0.3</v>
      </c>
      <c r="R2875" t="s">
        <v>82</v>
      </c>
    </row>
    <row r="2876" spans="1:18" x14ac:dyDescent="0.35">
      <c r="A2876" t="s">
        <v>13</v>
      </c>
      <c r="B2876">
        <v>1185732</v>
      </c>
      <c r="C2876" s="1">
        <v>44208</v>
      </c>
      <c r="D2876">
        <f>YEAR(salesbydate[[#This Row],[Invoice_Date]])</f>
        <v>2021</v>
      </c>
      <c r="E2876">
        <f>MONTH(salesbydate[[#This Row],[Invoice_Date]])</f>
        <v>1</v>
      </c>
      <c r="F2876">
        <f>ROUNDUP(MONTH(salesbydate[[#This Row],[Invoice_Date]])/3,0)</f>
        <v>1</v>
      </c>
      <c r="G2876">
        <f>WEEKNUM(salesbydate[[#This Row],[Invoice_Date]])</f>
        <v>3</v>
      </c>
      <c r="H2876" t="s">
        <v>35</v>
      </c>
      <c r="I2876" t="s">
        <v>105</v>
      </c>
      <c r="J2876" t="s">
        <v>106</v>
      </c>
      <c r="K2876" t="s">
        <v>20</v>
      </c>
      <c r="L2876" t="s">
        <v>145</v>
      </c>
      <c r="M2876" s="2">
        <v>35</v>
      </c>
      <c r="N2876" s="2">
        <v>125</v>
      </c>
      <c r="O2876" s="2">
        <v>43750</v>
      </c>
      <c r="P2876" s="2">
        <v>13125</v>
      </c>
      <c r="Q2876" s="8">
        <v>0.3</v>
      </c>
      <c r="R2876" t="s">
        <v>82</v>
      </c>
    </row>
    <row r="2877" spans="1:18" x14ac:dyDescent="0.35">
      <c r="A2877" t="s">
        <v>13</v>
      </c>
      <c r="B2877">
        <v>1185732</v>
      </c>
      <c r="C2877" s="1">
        <v>44208</v>
      </c>
      <c r="D2877">
        <f>YEAR(salesbydate[[#This Row],[Invoice_Date]])</f>
        <v>2021</v>
      </c>
      <c r="E2877">
        <f>MONTH(salesbydate[[#This Row],[Invoice_Date]])</f>
        <v>1</v>
      </c>
      <c r="F2877">
        <f>ROUNDUP(MONTH(salesbydate[[#This Row],[Invoice_Date]])/3,0)</f>
        <v>1</v>
      </c>
      <c r="G2877">
        <f>WEEKNUM(salesbydate[[#This Row],[Invoice_Date]])</f>
        <v>3</v>
      </c>
      <c r="H2877" t="s">
        <v>35</v>
      </c>
      <c r="I2877" t="s">
        <v>105</v>
      </c>
      <c r="J2877" t="s">
        <v>106</v>
      </c>
      <c r="K2877" t="s">
        <v>21</v>
      </c>
      <c r="L2877" t="s">
        <v>144</v>
      </c>
      <c r="M2877" s="2">
        <v>50</v>
      </c>
      <c r="N2877" s="2">
        <v>175</v>
      </c>
      <c r="O2877" s="2">
        <v>87500</v>
      </c>
      <c r="P2877" s="2">
        <v>30625</v>
      </c>
      <c r="Q2877" s="8">
        <v>0.35</v>
      </c>
      <c r="R2877" t="s">
        <v>82</v>
      </c>
    </row>
    <row r="2878" spans="1:18" x14ac:dyDescent="0.35">
      <c r="A2878" t="s">
        <v>13</v>
      </c>
      <c r="B2878">
        <v>1185732</v>
      </c>
      <c r="C2878" s="1">
        <v>44208</v>
      </c>
      <c r="D2878">
        <f>YEAR(salesbydate[[#This Row],[Invoice_Date]])</f>
        <v>2021</v>
      </c>
      <c r="E2878">
        <f>MONTH(salesbydate[[#This Row],[Invoice_Date]])</f>
        <v>1</v>
      </c>
      <c r="F2878">
        <f>ROUNDUP(MONTH(salesbydate[[#This Row],[Invoice_Date]])/3,0)</f>
        <v>1</v>
      </c>
      <c r="G2878">
        <f>WEEKNUM(salesbydate[[#This Row],[Invoice_Date]])</f>
        <v>3</v>
      </c>
      <c r="H2878" t="s">
        <v>35</v>
      </c>
      <c r="I2878" t="s">
        <v>105</v>
      </c>
      <c r="J2878" t="s">
        <v>106</v>
      </c>
      <c r="K2878" t="s">
        <v>22</v>
      </c>
      <c r="L2878" t="s">
        <v>145</v>
      </c>
      <c r="M2878" s="2">
        <v>40</v>
      </c>
      <c r="N2878" s="2">
        <v>275</v>
      </c>
      <c r="O2878" s="2">
        <v>110000</v>
      </c>
      <c r="P2878" s="2">
        <v>44000</v>
      </c>
      <c r="Q2878" s="8">
        <v>0.4</v>
      </c>
      <c r="R2878" t="s">
        <v>82</v>
      </c>
    </row>
    <row r="2879" spans="1:18" x14ac:dyDescent="0.35">
      <c r="A2879" t="s">
        <v>13</v>
      </c>
      <c r="B2879">
        <v>1185732</v>
      </c>
      <c r="C2879" s="1">
        <v>44239</v>
      </c>
      <c r="D2879">
        <f>YEAR(salesbydate[[#This Row],[Invoice_Date]])</f>
        <v>2021</v>
      </c>
      <c r="E2879">
        <f>MONTH(salesbydate[[#This Row],[Invoice_Date]])</f>
        <v>2</v>
      </c>
      <c r="F2879">
        <f>ROUNDUP(MONTH(salesbydate[[#This Row],[Invoice_Date]])/3,0)</f>
        <v>1</v>
      </c>
      <c r="G2879">
        <f>WEEKNUM(salesbydate[[#This Row],[Invoice_Date]])</f>
        <v>7</v>
      </c>
      <c r="H2879" t="s">
        <v>35</v>
      </c>
      <c r="I2879" t="s">
        <v>105</v>
      </c>
      <c r="J2879" t="s">
        <v>106</v>
      </c>
      <c r="K2879" t="s">
        <v>16</v>
      </c>
      <c r="L2879" t="s">
        <v>144</v>
      </c>
      <c r="M2879" s="2">
        <v>40</v>
      </c>
      <c r="N2879" s="2">
        <v>525</v>
      </c>
      <c r="O2879" s="2">
        <v>210000</v>
      </c>
      <c r="P2879" s="2">
        <v>73500</v>
      </c>
      <c r="Q2879" s="8">
        <v>0.35</v>
      </c>
      <c r="R2879" t="s">
        <v>82</v>
      </c>
    </row>
    <row r="2880" spans="1:18" x14ac:dyDescent="0.35">
      <c r="A2880" t="s">
        <v>13</v>
      </c>
      <c r="B2880">
        <v>1185732</v>
      </c>
      <c r="C2880" s="1">
        <v>44239</v>
      </c>
      <c r="D2880">
        <f>YEAR(salesbydate[[#This Row],[Invoice_Date]])</f>
        <v>2021</v>
      </c>
      <c r="E2880">
        <f>MONTH(salesbydate[[#This Row],[Invoice_Date]])</f>
        <v>2</v>
      </c>
      <c r="F2880">
        <f>ROUNDUP(MONTH(salesbydate[[#This Row],[Invoice_Date]])/3,0)</f>
        <v>1</v>
      </c>
      <c r="G2880">
        <f>WEEKNUM(salesbydate[[#This Row],[Invoice_Date]])</f>
        <v>7</v>
      </c>
      <c r="H2880" t="s">
        <v>35</v>
      </c>
      <c r="I2880" t="s">
        <v>105</v>
      </c>
      <c r="J2880" t="s">
        <v>106</v>
      </c>
      <c r="K2880" t="s">
        <v>18</v>
      </c>
      <c r="L2880" t="s">
        <v>144</v>
      </c>
      <c r="M2880" s="2">
        <v>40</v>
      </c>
      <c r="N2880" s="2">
        <v>175</v>
      </c>
      <c r="O2880" s="2">
        <v>70000</v>
      </c>
      <c r="P2880" s="2">
        <v>21000</v>
      </c>
      <c r="Q2880" s="8">
        <v>0.3</v>
      </c>
      <c r="R2880" t="s">
        <v>82</v>
      </c>
    </row>
    <row r="2881" spans="1:18" x14ac:dyDescent="0.35">
      <c r="A2881" t="s">
        <v>13</v>
      </c>
      <c r="B2881">
        <v>1185732</v>
      </c>
      <c r="C2881" s="1">
        <v>44239</v>
      </c>
      <c r="D2881">
        <f>YEAR(salesbydate[[#This Row],[Invoice_Date]])</f>
        <v>2021</v>
      </c>
      <c r="E2881">
        <f>MONTH(salesbydate[[#This Row],[Invoice_Date]])</f>
        <v>2</v>
      </c>
      <c r="F2881">
        <f>ROUNDUP(MONTH(salesbydate[[#This Row],[Invoice_Date]])/3,0)</f>
        <v>1</v>
      </c>
      <c r="G2881">
        <f>WEEKNUM(salesbydate[[#This Row],[Invoice_Date]])</f>
        <v>7</v>
      </c>
      <c r="H2881" t="s">
        <v>35</v>
      </c>
      <c r="I2881" t="s">
        <v>105</v>
      </c>
      <c r="J2881" t="s">
        <v>106</v>
      </c>
      <c r="K2881" t="s">
        <v>19</v>
      </c>
      <c r="L2881" t="s">
        <v>145</v>
      </c>
      <c r="M2881" s="2">
        <v>30</v>
      </c>
      <c r="N2881" s="2">
        <v>225</v>
      </c>
      <c r="O2881" s="2">
        <v>67500</v>
      </c>
      <c r="P2881" s="2">
        <v>20250</v>
      </c>
      <c r="Q2881" s="8">
        <v>0.3</v>
      </c>
      <c r="R2881" t="s">
        <v>82</v>
      </c>
    </row>
    <row r="2882" spans="1:18" x14ac:dyDescent="0.35">
      <c r="A2882" t="s">
        <v>13</v>
      </c>
      <c r="B2882">
        <v>1185732</v>
      </c>
      <c r="C2882" s="1">
        <v>44239</v>
      </c>
      <c r="D2882">
        <f>YEAR(salesbydate[[#This Row],[Invoice_Date]])</f>
        <v>2021</v>
      </c>
      <c r="E2882">
        <f>MONTH(salesbydate[[#This Row],[Invoice_Date]])</f>
        <v>2</v>
      </c>
      <c r="F2882">
        <f>ROUNDUP(MONTH(salesbydate[[#This Row],[Invoice_Date]])/3,0)</f>
        <v>1</v>
      </c>
      <c r="G2882">
        <f>WEEKNUM(salesbydate[[#This Row],[Invoice_Date]])</f>
        <v>7</v>
      </c>
      <c r="H2882" t="s">
        <v>35</v>
      </c>
      <c r="I2882" t="s">
        <v>107</v>
      </c>
      <c r="J2882" t="s">
        <v>108</v>
      </c>
      <c r="K2882" t="s">
        <v>20</v>
      </c>
      <c r="L2882" t="s">
        <v>145</v>
      </c>
      <c r="M2882" s="2">
        <v>35</v>
      </c>
      <c r="N2882" s="2">
        <v>100</v>
      </c>
      <c r="O2882" s="2">
        <v>35000</v>
      </c>
      <c r="P2882" s="2">
        <v>10500</v>
      </c>
      <c r="Q2882" s="8">
        <v>0.3</v>
      </c>
      <c r="R2882" t="s">
        <v>82</v>
      </c>
    </row>
    <row r="2883" spans="1:18" x14ac:dyDescent="0.35">
      <c r="A2883" t="s">
        <v>13</v>
      </c>
      <c r="B2883">
        <v>1185732</v>
      </c>
      <c r="C2883" s="1">
        <v>44239</v>
      </c>
      <c r="D2883">
        <f>YEAR(salesbydate[[#This Row],[Invoice_Date]])</f>
        <v>2021</v>
      </c>
      <c r="E2883">
        <f>MONTH(salesbydate[[#This Row],[Invoice_Date]])</f>
        <v>2</v>
      </c>
      <c r="F2883">
        <f>ROUNDUP(MONTH(salesbydate[[#This Row],[Invoice_Date]])/3,0)</f>
        <v>1</v>
      </c>
      <c r="G2883">
        <f>WEEKNUM(salesbydate[[#This Row],[Invoice_Date]])</f>
        <v>7</v>
      </c>
      <c r="H2883" t="s">
        <v>35</v>
      </c>
      <c r="I2883" t="s">
        <v>107</v>
      </c>
      <c r="J2883" t="s">
        <v>108</v>
      </c>
      <c r="K2883" t="s">
        <v>21</v>
      </c>
      <c r="L2883" t="s">
        <v>144</v>
      </c>
      <c r="M2883" s="2">
        <v>50</v>
      </c>
      <c r="N2883" s="2">
        <v>175</v>
      </c>
      <c r="O2883" s="2">
        <v>87500</v>
      </c>
      <c r="P2883" s="2">
        <v>30625</v>
      </c>
      <c r="Q2883" s="8">
        <v>0.35</v>
      </c>
      <c r="R2883" t="s">
        <v>82</v>
      </c>
    </row>
    <row r="2884" spans="1:18" x14ac:dyDescent="0.35">
      <c r="A2884" t="s">
        <v>13</v>
      </c>
      <c r="B2884">
        <v>1185732</v>
      </c>
      <c r="C2884" s="1">
        <v>44239</v>
      </c>
      <c r="D2884">
        <f>YEAR(salesbydate[[#This Row],[Invoice_Date]])</f>
        <v>2021</v>
      </c>
      <c r="E2884">
        <f>MONTH(salesbydate[[#This Row],[Invoice_Date]])</f>
        <v>2</v>
      </c>
      <c r="F2884">
        <f>ROUNDUP(MONTH(salesbydate[[#This Row],[Invoice_Date]])/3,0)</f>
        <v>1</v>
      </c>
      <c r="G2884">
        <f>WEEKNUM(salesbydate[[#This Row],[Invoice_Date]])</f>
        <v>7</v>
      </c>
      <c r="H2884" t="s">
        <v>35</v>
      </c>
      <c r="I2884" t="s">
        <v>107</v>
      </c>
      <c r="J2884" t="s">
        <v>108</v>
      </c>
      <c r="K2884" t="s">
        <v>22</v>
      </c>
      <c r="L2884" t="s">
        <v>145</v>
      </c>
      <c r="M2884" s="2">
        <v>35</v>
      </c>
      <c r="N2884" s="2">
        <v>275</v>
      </c>
      <c r="O2884" s="2">
        <v>96250</v>
      </c>
      <c r="P2884" s="2">
        <v>38500</v>
      </c>
      <c r="Q2884" s="8">
        <v>0.4</v>
      </c>
      <c r="R2884" t="s">
        <v>82</v>
      </c>
    </row>
    <row r="2885" spans="1:18" x14ac:dyDescent="0.35">
      <c r="A2885" t="s">
        <v>13</v>
      </c>
      <c r="B2885">
        <v>1185732</v>
      </c>
      <c r="C2885" s="1">
        <v>44266</v>
      </c>
      <c r="D2885">
        <f>YEAR(salesbydate[[#This Row],[Invoice_Date]])</f>
        <v>2021</v>
      </c>
      <c r="E2885">
        <f>MONTH(salesbydate[[#This Row],[Invoice_Date]])</f>
        <v>3</v>
      </c>
      <c r="F2885">
        <f>ROUNDUP(MONTH(salesbydate[[#This Row],[Invoice_Date]])/3,0)</f>
        <v>1</v>
      </c>
      <c r="G2885">
        <f>WEEKNUM(salesbydate[[#This Row],[Invoice_Date]])</f>
        <v>11</v>
      </c>
      <c r="H2885" t="s">
        <v>35</v>
      </c>
      <c r="I2885" t="s">
        <v>107</v>
      </c>
      <c r="J2885" t="s">
        <v>108</v>
      </c>
      <c r="K2885" t="s">
        <v>16</v>
      </c>
      <c r="L2885" t="s">
        <v>144</v>
      </c>
      <c r="M2885" s="2">
        <v>40</v>
      </c>
      <c r="N2885" s="2">
        <v>495</v>
      </c>
      <c r="O2885" s="2">
        <v>198000</v>
      </c>
      <c r="P2885" s="2">
        <v>69300</v>
      </c>
      <c r="Q2885" s="8">
        <v>0.35</v>
      </c>
      <c r="R2885" t="s">
        <v>82</v>
      </c>
    </row>
    <row r="2886" spans="1:18" x14ac:dyDescent="0.35">
      <c r="A2886" t="s">
        <v>13</v>
      </c>
      <c r="B2886">
        <v>1185732</v>
      </c>
      <c r="C2886" s="1">
        <v>44266</v>
      </c>
      <c r="D2886">
        <f>YEAR(salesbydate[[#This Row],[Invoice_Date]])</f>
        <v>2021</v>
      </c>
      <c r="E2886">
        <f>MONTH(salesbydate[[#This Row],[Invoice_Date]])</f>
        <v>3</v>
      </c>
      <c r="F2886">
        <f>ROUNDUP(MONTH(salesbydate[[#This Row],[Invoice_Date]])/3,0)</f>
        <v>1</v>
      </c>
      <c r="G2886">
        <f>WEEKNUM(salesbydate[[#This Row],[Invoice_Date]])</f>
        <v>11</v>
      </c>
      <c r="H2886" t="s">
        <v>35</v>
      </c>
      <c r="I2886" t="s">
        <v>107</v>
      </c>
      <c r="J2886" t="s">
        <v>108</v>
      </c>
      <c r="K2886" t="s">
        <v>18</v>
      </c>
      <c r="L2886" t="s">
        <v>144</v>
      </c>
      <c r="M2886" s="2">
        <v>40</v>
      </c>
      <c r="N2886" s="2">
        <v>200</v>
      </c>
      <c r="O2886" s="2">
        <v>80000</v>
      </c>
      <c r="P2886" s="2">
        <v>24000</v>
      </c>
      <c r="Q2886" s="8">
        <v>0.3</v>
      </c>
      <c r="R2886" t="s">
        <v>82</v>
      </c>
    </row>
    <row r="2887" spans="1:18" x14ac:dyDescent="0.35">
      <c r="A2887" t="s">
        <v>13</v>
      </c>
      <c r="B2887">
        <v>1185732</v>
      </c>
      <c r="C2887" s="1">
        <v>44266</v>
      </c>
      <c r="D2887">
        <f>YEAR(salesbydate[[#This Row],[Invoice_Date]])</f>
        <v>2021</v>
      </c>
      <c r="E2887">
        <f>MONTH(salesbydate[[#This Row],[Invoice_Date]])</f>
        <v>3</v>
      </c>
      <c r="F2887">
        <f>ROUNDUP(MONTH(salesbydate[[#This Row],[Invoice_Date]])/3,0)</f>
        <v>1</v>
      </c>
      <c r="G2887">
        <f>WEEKNUM(salesbydate[[#This Row],[Invoice_Date]])</f>
        <v>11</v>
      </c>
      <c r="H2887" t="s">
        <v>35</v>
      </c>
      <c r="I2887" t="s">
        <v>107</v>
      </c>
      <c r="J2887" t="s">
        <v>108</v>
      </c>
      <c r="K2887" t="s">
        <v>19</v>
      </c>
      <c r="L2887" t="s">
        <v>145</v>
      </c>
      <c r="M2887" s="2">
        <v>30</v>
      </c>
      <c r="N2887" s="2">
        <v>225</v>
      </c>
      <c r="O2887" s="2">
        <v>67500</v>
      </c>
      <c r="P2887" s="2">
        <v>20250</v>
      </c>
      <c r="Q2887" s="8">
        <v>0.3</v>
      </c>
      <c r="R2887" t="s">
        <v>82</v>
      </c>
    </row>
    <row r="2888" spans="1:18" x14ac:dyDescent="0.35">
      <c r="A2888" t="s">
        <v>13</v>
      </c>
      <c r="B2888">
        <v>1185732</v>
      </c>
      <c r="C2888" s="1">
        <v>44266</v>
      </c>
      <c r="D2888">
        <f>YEAR(salesbydate[[#This Row],[Invoice_Date]])</f>
        <v>2021</v>
      </c>
      <c r="E2888">
        <f>MONTH(salesbydate[[#This Row],[Invoice_Date]])</f>
        <v>3</v>
      </c>
      <c r="F2888">
        <f>ROUNDUP(MONTH(salesbydate[[#This Row],[Invoice_Date]])/3,0)</f>
        <v>1</v>
      </c>
      <c r="G2888">
        <f>WEEKNUM(salesbydate[[#This Row],[Invoice_Date]])</f>
        <v>11</v>
      </c>
      <c r="H2888" t="s">
        <v>35</v>
      </c>
      <c r="I2888" t="s">
        <v>107</v>
      </c>
      <c r="J2888" t="s">
        <v>108</v>
      </c>
      <c r="K2888" t="s">
        <v>20</v>
      </c>
      <c r="L2888" t="s">
        <v>145</v>
      </c>
      <c r="M2888" s="2">
        <v>35</v>
      </c>
      <c r="N2888" s="2">
        <v>75</v>
      </c>
      <c r="O2888" s="2">
        <v>26250</v>
      </c>
      <c r="P2888" s="2">
        <v>7875</v>
      </c>
      <c r="Q2888" s="8">
        <v>0.3</v>
      </c>
      <c r="R2888" t="s">
        <v>82</v>
      </c>
    </row>
    <row r="2889" spans="1:18" x14ac:dyDescent="0.35">
      <c r="A2889" t="s">
        <v>13</v>
      </c>
      <c r="B2889">
        <v>1185732</v>
      </c>
      <c r="C2889" s="1">
        <v>44266</v>
      </c>
      <c r="D2889">
        <f>YEAR(salesbydate[[#This Row],[Invoice_Date]])</f>
        <v>2021</v>
      </c>
      <c r="E2889">
        <f>MONTH(salesbydate[[#This Row],[Invoice_Date]])</f>
        <v>3</v>
      </c>
      <c r="F2889">
        <f>ROUNDUP(MONTH(salesbydate[[#This Row],[Invoice_Date]])/3,0)</f>
        <v>1</v>
      </c>
      <c r="G2889">
        <f>WEEKNUM(salesbydate[[#This Row],[Invoice_Date]])</f>
        <v>11</v>
      </c>
      <c r="H2889" t="s">
        <v>35</v>
      </c>
      <c r="I2889" t="s">
        <v>107</v>
      </c>
      <c r="J2889" t="s">
        <v>108</v>
      </c>
      <c r="K2889" t="s">
        <v>21</v>
      </c>
      <c r="L2889" t="s">
        <v>144</v>
      </c>
      <c r="M2889" s="2">
        <v>50</v>
      </c>
      <c r="N2889" s="2">
        <v>125</v>
      </c>
      <c r="O2889" s="2">
        <v>62500</v>
      </c>
      <c r="P2889" s="2">
        <v>21875</v>
      </c>
      <c r="Q2889" s="8">
        <v>0.35</v>
      </c>
      <c r="R2889" t="s">
        <v>82</v>
      </c>
    </row>
    <row r="2890" spans="1:18" x14ac:dyDescent="0.35">
      <c r="A2890" t="s">
        <v>13</v>
      </c>
      <c r="B2890">
        <v>1185732</v>
      </c>
      <c r="C2890" s="1">
        <v>44266</v>
      </c>
      <c r="D2890">
        <f>YEAR(salesbydate[[#This Row],[Invoice_Date]])</f>
        <v>2021</v>
      </c>
      <c r="E2890">
        <f>MONTH(salesbydate[[#This Row],[Invoice_Date]])</f>
        <v>3</v>
      </c>
      <c r="F2890">
        <f>ROUNDUP(MONTH(salesbydate[[#This Row],[Invoice_Date]])/3,0)</f>
        <v>1</v>
      </c>
      <c r="G2890">
        <f>WEEKNUM(salesbydate[[#This Row],[Invoice_Date]])</f>
        <v>11</v>
      </c>
      <c r="H2890" t="s">
        <v>35</v>
      </c>
      <c r="I2890" t="s">
        <v>107</v>
      </c>
      <c r="J2890" t="s">
        <v>108</v>
      </c>
      <c r="K2890" t="s">
        <v>22</v>
      </c>
      <c r="L2890" t="s">
        <v>145</v>
      </c>
      <c r="M2890" s="2">
        <v>40</v>
      </c>
      <c r="N2890" s="2">
        <v>225</v>
      </c>
      <c r="O2890" s="2">
        <v>90000</v>
      </c>
      <c r="P2890" s="2">
        <v>36000</v>
      </c>
      <c r="Q2890" s="8">
        <v>0.4</v>
      </c>
      <c r="R2890" t="s">
        <v>82</v>
      </c>
    </row>
    <row r="2891" spans="1:18" x14ac:dyDescent="0.35">
      <c r="A2891" t="s">
        <v>13</v>
      </c>
      <c r="B2891">
        <v>1185732</v>
      </c>
      <c r="C2891" s="1">
        <v>44298</v>
      </c>
      <c r="D2891">
        <f>YEAR(salesbydate[[#This Row],[Invoice_Date]])</f>
        <v>2021</v>
      </c>
      <c r="E2891">
        <f>MONTH(salesbydate[[#This Row],[Invoice_Date]])</f>
        <v>4</v>
      </c>
      <c r="F2891">
        <f>ROUNDUP(MONTH(salesbydate[[#This Row],[Invoice_Date]])/3,0)</f>
        <v>2</v>
      </c>
      <c r="G2891">
        <f>WEEKNUM(salesbydate[[#This Row],[Invoice_Date]])</f>
        <v>16</v>
      </c>
      <c r="H2891" t="s">
        <v>35</v>
      </c>
      <c r="I2891" t="s">
        <v>107</v>
      </c>
      <c r="J2891" t="s">
        <v>108</v>
      </c>
      <c r="K2891" t="s">
        <v>16</v>
      </c>
      <c r="L2891" t="s">
        <v>144</v>
      </c>
      <c r="M2891" s="2">
        <v>40</v>
      </c>
      <c r="N2891" s="2">
        <v>450</v>
      </c>
      <c r="O2891" s="2">
        <v>180000</v>
      </c>
      <c r="P2891" s="2">
        <v>63000</v>
      </c>
      <c r="Q2891" s="8">
        <v>0.35</v>
      </c>
      <c r="R2891" t="s">
        <v>82</v>
      </c>
    </row>
    <row r="2892" spans="1:18" x14ac:dyDescent="0.35">
      <c r="A2892" t="s">
        <v>13</v>
      </c>
      <c r="B2892">
        <v>1185732</v>
      </c>
      <c r="C2892" s="1">
        <v>44298</v>
      </c>
      <c r="D2892">
        <f>YEAR(salesbydate[[#This Row],[Invoice_Date]])</f>
        <v>2021</v>
      </c>
      <c r="E2892">
        <f>MONTH(salesbydate[[#This Row],[Invoice_Date]])</f>
        <v>4</v>
      </c>
      <c r="F2892">
        <f>ROUNDUP(MONTH(salesbydate[[#This Row],[Invoice_Date]])/3,0)</f>
        <v>2</v>
      </c>
      <c r="G2892">
        <f>WEEKNUM(salesbydate[[#This Row],[Invoice_Date]])</f>
        <v>16</v>
      </c>
      <c r="H2892" t="s">
        <v>35</v>
      </c>
      <c r="I2892" t="s">
        <v>107</v>
      </c>
      <c r="J2892" t="s">
        <v>108</v>
      </c>
      <c r="K2892" t="s">
        <v>18</v>
      </c>
      <c r="L2892" t="s">
        <v>144</v>
      </c>
      <c r="M2892" s="2">
        <v>40</v>
      </c>
      <c r="N2892" s="2">
        <v>150</v>
      </c>
      <c r="O2892" s="2">
        <v>60000</v>
      </c>
      <c r="P2892" s="2">
        <v>18000</v>
      </c>
      <c r="Q2892" s="8">
        <v>0.3</v>
      </c>
      <c r="R2892" t="s">
        <v>82</v>
      </c>
    </row>
    <row r="2893" spans="1:18" x14ac:dyDescent="0.35">
      <c r="A2893" t="s">
        <v>13</v>
      </c>
      <c r="B2893">
        <v>1185732</v>
      </c>
      <c r="C2893" s="1">
        <v>44298</v>
      </c>
      <c r="D2893">
        <f>YEAR(salesbydate[[#This Row],[Invoice_Date]])</f>
        <v>2021</v>
      </c>
      <c r="E2893">
        <f>MONTH(salesbydate[[#This Row],[Invoice_Date]])</f>
        <v>4</v>
      </c>
      <c r="F2893">
        <f>ROUNDUP(MONTH(salesbydate[[#This Row],[Invoice_Date]])/3,0)</f>
        <v>2</v>
      </c>
      <c r="G2893">
        <f>WEEKNUM(salesbydate[[#This Row],[Invoice_Date]])</f>
        <v>16</v>
      </c>
      <c r="H2893" t="s">
        <v>35</v>
      </c>
      <c r="I2893" t="s">
        <v>107</v>
      </c>
      <c r="J2893" t="s">
        <v>108</v>
      </c>
      <c r="K2893" t="s">
        <v>19</v>
      </c>
      <c r="L2893" t="s">
        <v>145</v>
      </c>
      <c r="M2893" s="2">
        <v>30</v>
      </c>
      <c r="N2893" s="2">
        <v>150</v>
      </c>
      <c r="O2893" s="2">
        <v>45000</v>
      </c>
      <c r="P2893" s="2">
        <v>13500</v>
      </c>
      <c r="Q2893" s="8">
        <v>0.3</v>
      </c>
      <c r="R2893" t="s">
        <v>82</v>
      </c>
    </row>
    <row r="2894" spans="1:18" x14ac:dyDescent="0.35">
      <c r="A2894" t="s">
        <v>13</v>
      </c>
      <c r="B2894">
        <v>1185732</v>
      </c>
      <c r="C2894" s="1">
        <v>44298</v>
      </c>
      <c r="D2894">
        <f>YEAR(salesbydate[[#This Row],[Invoice_Date]])</f>
        <v>2021</v>
      </c>
      <c r="E2894">
        <f>MONTH(salesbydate[[#This Row],[Invoice_Date]])</f>
        <v>4</v>
      </c>
      <c r="F2894">
        <f>ROUNDUP(MONTH(salesbydate[[#This Row],[Invoice_Date]])/3,0)</f>
        <v>2</v>
      </c>
      <c r="G2894">
        <f>WEEKNUM(salesbydate[[#This Row],[Invoice_Date]])</f>
        <v>16</v>
      </c>
      <c r="H2894" t="s">
        <v>35</v>
      </c>
      <c r="I2894" t="s">
        <v>107</v>
      </c>
      <c r="J2894" t="s">
        <v>108</v>
      </c>
      <c r="K2894" t="s">
        <v>20</v>
      </c>
      <c r="L2894" t="s">
        <v>145</v>
      </c>
      <c r="M2894" s="2">
        <v>35</v>
      </c>
      <c r="N2894" s="2">
        <v>75</v>
      </c>
      <c r="O2894" s="2">
        <v>26250</v>
      </c>
      <c r="P2894" s="2">
        <v>7875</v>
      </c>
      <c r="Q2894" s="8">
        <v>0.3</v>
      </c>
      <c r="R2894" t="s">
        <v>82</v>
      </c>
    </row>
    <row r="2895" spans="1:18" x14ac:dyDescent="0.35">
      <c r="A2895" t="s">
        <v>13</v>
      </c>
      <c r="B2895">
        <v>1185732</v>
      </c>
      <c r="C2895" s="1">
        <v>44298</v>
      </c>
      <c r="D2895">
        <f>YEAR(salesbydate[[#This Row],[Invoice_Date]])</f>
        <v>2021</v>
      </c>
      <c r="E2895">
        <f>MONTH(salesbydate[[#This Row],[Invoice_Date]])</f>
        <v>4</v>
      </c>
      <c r="F2895">
        <f>ROUNDUP(MONTH(salesbydate[[#This Row],[Invoice_Date]])/3,0)</f>
        <v>2</v>
      </c>
      <c r="G2895">
        <f>WEEKNUM(salesbydate[[#This Row],[Invoice_Date]])</f>
        <v>16</v>
      </c>
      <c r="H2895" t="s">
        <v>35</v>
      </c>
      <c r="I2895" t="s">
        <v>107</v>
      </c>
      <c r="J2895" t="s">
        <v>108</v>
      </c>
      <c r="K2895" t="s">
        <v>21</v>
      </c>
      <c r="L2895" t="s">
        <v>144</v>
      </c>
      <c r="M2895" s="2">
        <v>60</v>
      </c>
      <c r="N2895" s="2">
        <v>100</v>
      </c>
      <c r="O2895" s="2">
        <v>60000</v>
      </c>
      <c r="P2895" s="2">
        <v>21000</v>
      </c>
      <c r="Q2895" s="8">
        <v>0.35</v>
      </c>
      <c r="R2895" t="s">
        <v>82</v>
      </c>
    </row>
    <row r="2896" spans="1:18" x14ac:dyDescent="0.35">
      <c r="A2896" t="s">
        <v>13</v>
      </c>
      <c r="B2896">
        <v>1185732</v>
      </c>
      <c r="C2896" s="1">
        <v>44298</v>
      </c>
      <c r="D2896">
        <f>YEAR(salesbydate[[#This Row],[Invoice_Date]])</f>
        <v>2021</v>
      </c>
      <c r="E2896">
        <f>MONTH(salesbydate[[#This Row],[Invoice_Date]])</f>
        <v>4</v>
      </c>
      <c r="F2896">
        <f>ROUNDUP(MONTH(salesbydate[[#This Row],[Invoice_Date]])/3,0)</f>
        <v>2</v>
      </c>
      <c r="G2896">
        <f>WEEKNUM(salesbydate[[#This Row],[Invoice_Date]])</f>
        <v>16</v>
      </c>
      <c r="H2896" t="s">
        <v>35</v>
      </c>
      <c r="I2896" t="s">
        <v>107</v>
      </c>
      <c r="J2896" t="s">
        <v>108</v>
      </c>
      <c r="K2896" t="s">
        <v>22</v>
      </c>
      <c r="L2896" t="s">
        <v>145</v>
      </c>
      <c r="M2896" s="2">
        <v>50</v>
      </c>
      <c r="N2896" s="2">
        <v>225</v>
      </c>
      <c r="O2896" s="2">
        <v>112500</v>
      </c>
      <c r="P2896" s="2">
        <v>45000</v>
      </c>
      <c r="Q2896" s="8">
        <v>0.4</v>
      </c>
      <c r="R2896" t="s">
        <v>82</v>
      </c>
    </row>
    <row r="2897" spans="1:18" x14ac:dyDescent="0.35">
      <c r="A2897" t="s">
        <v>13</v>
      </c>
      <c r="B2897">
        <v>1185732</v>
      </c>
      <c r="C2897" s="1">
        <v>44329</v>
      </c>
      <c r="D2897">
        <f>YEAR(salesbydate[[#This Row],[Invoice_Date]])</f>
        <v>2021</v>
      </c>
      <c r="E2897">
        <f>MONTH(salesbydate[[#This Row],[Invoice_Date]])</f>
        <v>5</v>
      </c>
      <c r="F2897">
        <f>ROUNDUP(MONTH(salesbydate[[#This Row],[Invoice_Date]])/3,0)</f>
        <v>2</v>
      </c>
      <c r="G2897">
        <f>WEEKNUM(salesbydate[[#This Row],[Invoice_Date]])</f>
        <v>20</v>
      </c>
      <c r="H2897" t="s">
        <v>35</v>
      </c>
      <c r="I2897" t="s">
        <v>107</v>
      </c>
      <c r="J2897" t="s">
        <v>108</v>
      </c>
      <c r="K2897" t="s">
        <v>16</v>
      </c>
      <c r="L2897" t="s">
        <v>144</v>
      </c>
      <c r="M2897" s="2">
        <v>60</v>
      </c>
      <c r="N2897" s="2">
        <v>495</v>
      </c>
      <c r="O2897" s="2">
        <v>297000</v>
      </c>
      <c r="P2897" s="2">
        <v>103950</v>
      </c>
      <c r="Q2897" s="8">
        <v>0.35</v>
      </c>
      <c r="R2897" t="s">
        <v>82</v>
      </c>
    </row>
    <row r="2898" spans="1:18" x14ac:dyDescent="0.35">
      <c r="A2898" t="s">
        <v>13</v>
      </c>
      <c r="B2898">
        <v>1185732</v>
      </c>
      <c r="C2898" s="1">
        <v>44329</v>
      </c>
      <c r="D2898">
        <f>YEAR(salesbydate[[#This Row],[Invoice_Date]])</f>
        <v>2021</v>
      </c>
      <c r="E2898">
        <f>MONTH(salesbydate[[#This Row],[Invoice_Date]])</f>
        <v>5</v>
      </c>
      <c r="F2898">
        <f>ROUNDUP(MONTH(salesbydate[[#This Row],[Invoice_Date]])/3,0)</f>
        <v>2</v>
      </c>
      <c r="G2898">
        <f>WEEKNUM(salesbydate[[#This Row],[Invoice_Date]])</f>
        <v>20</v>
      </c>
      <c r="H2898" t="s">
        <v>35</v>
      </c>
      <c r="I2898" t="s">
        <v>107</v>
      </c>
      <c r="J2898" t="s">
        <v>108</v>
      </c>
      <c r="K2898" t="s">
        <v>18</v>
      </c>
      <c r="L2898" t="s">
        <v>144</v>
      </c>
      <c r="M2898" s="2">
        <v>50</v>
      </c>
      <c r="N2898" s="2">
        <v>200</v>
      </c>
      <c r="O2898" s="2">
        <v>100000</v>
      </c>
      <c r="P2898" s="2">
        <v>30000</v>
      </c>
      <c r="Q2898" s="8">
        <v>0.3</v>
      </c>
      <c r="R2898" t="s">
        <v>82</v>
      </c>
    </row>
    <row r="2899" spans="1:18" x14ac:dyDescent="0.35">
      <c r="A2899" t="s">
        <v>13</v>
      </c>
      <c r="B2899">
        <v>1185732</v>
      </c>
      <c r="C2899" s="1">
        <v>44329</v>
      </c>
      <c r="D2899">
        <f>YEAR(salesbydate[[#This Row],[Invoice_Date]])</f>
        <v>2021</v>
      </c>
      <c r="E2899">
        <f>MONTH(salesbydate[[#This Row],[Invoice_Date]])</f>
        <v>5</v>
      </c>
      <c r="F2899">
        <f>ROUNDUP(MONTH(salesbydate[[#This Row],[Invoice_Date]])/3,0)</f>
        <v>2</v>
      </c>
      <c r="G2899">
        <f>WEEKNUM(salesbydate[[#This Row],[Invoice_Date]])</f>
        <v>20</v>
      </c>
      <c r="H2899" t="s">
        <v>35</v>
      </c>
      <c r="I2899" t="s">
        <v>107</v>
      </c>
      <c r="J2899" t="s">
        <v>108</v>
      </c>
      <c r="K2899" t="s">
        <v>19</v>
      </c>
      <c r="L2899" t="s">
        <v>145</v>
      </c>
      <c r="M2899" s="2">
        <v>45</v>
      </c>
      <c r="N2899" s="2">
        <v>175</v>
      </c>
      <c r="O2899" s="2">
        <v>78750</v>
      </c>
      <c r="P2899" s="2">
        <v>23625</v>
      </c>
      <c r="Q2899" s="8">
        <v>0.3</v>
      </c>
      <c r="R2899" t="s">
        <v>82</v>
      </c>
    </row>
    <row r="2900" spans="1:18" x14ac:dyDescent="0.35">
      <c r="A2900" t="s">
        <v>13</v>
      </c>
      <c r="B2900">
        <v>1185732</v>
      </c>
      <c r="C2900" s="1">
        <v>44329</v>
      </c>
      <c r="D2900">
        <f>YEAR(salesbydate[[#This Row],[Invoice_Date]])</f>
        <v>2021</v>
      </c>
      <c r="E2900">
        <f>MONTH(salesbydate[[#This Row],[Invoice_Date]])</f>
        <v>5</v>
      </c>
      <c r="F2900">
        <f>ROUNDUP(MONTH(salesbydate[[#This Row],[Invoice_Date]])/3,0)</f>
        <v>2</v>
      </c>
      <c r="G2900">
        <f>WEEKNUM(salesbydate[[#This Row],[Invoice_Date]])</f>
        <v>20</v>
      </c>
      <c r="H2900" t="s">
        <v>35</v>
      </c>
      <c r="I2900" t="s">
        <v>107</v>
      </c>
      <c r="J2900" t="s">
        <v>108</v>
      </c>
      <c r="K2900" t="s">
        <v>20</v>
      </c>
      <c r="L2900" t="s">
        <v>145</v>
      </c>
      <c r="M2900" s="2">
        <v>45</v>
      </c>
      <c r="N2900" s="2">
        <v>100</v>
      </c>
      <c r="O2900" s="2">
        <v>45000</v>
      </c>
      <c r="P2900" s="2">
        <v>13500</v>
      </c>
      <c r="Q2900" s="8">
        <v>0.3</v>
      </c>
      <c r="R2900" t="s">
        <v>82</v>
      </c>
    </row>
    <row r="2901" spans="1:18" x14ac:dyDescent="0.35">
      <c r="A2901" t="s">
        <v>13</v>
      </c>
      <c r="B2901">
        <v>1185732</v>
      </c>
      <c r="C2901" s="1">
        <v>44329</v>
      </c>
      <c r="D2901">
        <f>YEAR(salesbydate[[#This Row],[Invoice_Date]])</f>
        <v>2021</v>
      </c>
      <c r="E2901">
        <f>MONTH(salesbydate[[#This Row],[Invoice_Date]])</f>
        <v>5</v>
      </c>
      <c r="F2901">
        <f>ROUNDUP(MONTH(salesbydate[[#This Row],[Invoice_Date]])/3,0)</f>
        <v>2</v>
      </c>
      <c r="G2901">
        <f>WEEKNUM(salesbydate[[#This Row],[Invoice_Date]])</f>
        <v>20</v>
      </c>
      <c r="H2901" t="s">
        <v>35</v>
      </c>
      <c r="I2901" t="s">
        <v>107</v>
      </c>
      <c r="J2901" t="s">
        <v>108</v>
      </c>
      <c r="K2901" t="s">
        <v>21</v>
      </c>
      <c r="L2901" t="s">
        <v>144</v>
      </c>
      <c r="M2901" s="2">
        <v>55</v>
      </c>
      <c r="N2901" s="2">
        <v>125</v>
      </c>
      <c r="O2901" s="2">
        <v>68750</v>
      </c>
      <c r="P2901" s="2">
        <v>24063</v>
      </c>
      <c r="Q2901" s="8">
        <v>0.35</v>
      </c>
      <c r="R2901" t="s">
        <v>82</v>
      </c>
    </row>
    <row r="2902" spans="1:18" x14ac:dyDescent="0.35">
      <c r="A2902" t="s">
        <v>13</v>
      </c>
      <c r="B2902">
        <v>1185732</v>
      </c>
      <c r="C2902" s="1">
        <v>44329</v>
      </c>
      <c r="D2902">
        <f>YEAR(salesbydate[[#This Row],[Invoice_Date]])</f>
        <v>2021</v>
      </c>
      <c r="E2902">
        <f>MONTH(salesbydate[[#This Row],[Invoice_Date]])</f>
        <v>5</v>
      </c>
      <c r="F2902">
        <f>ROUNDUP(MONTH(salesbydate[[#This Row],[Invoice_Date]])/3,0)</f>
        <v>2</v>
      </c>
      <c r="G2902">
        <f>WEEKNUM(salesbydate[[#This Row],[Invoice_Date]])</f>
        <v>20</v>
      </c>
      <c r="H2902" t="s">
        <v>35</v>
      </c>
      <c r="I2902" t="s">
        <v>107</v>
      </c>
      <c r="J2902" t="s">
        <v>108</v>
      </c>
      <c r="K2902" t="s">
        <v>22</v>
      </c>
      <c r="L2902" t="s">
        <v>145</v>
      </c>
      <c r="M2902" s="2">
        <v>60</v>
      </c>
      <c r="N2902" s="2">
        <v>250</v>
      </c>
      <c r="O2902" s="2">
        <v>150000</v>
      </c>
      <c r="P2902" s="2">
        <v>60000</v>
      </c>
      <c r="Q2902" s="8">
        <v>0.4</v>
      </c>
      <c r="R2902" t="s">
        <v>82</v>
      </c>
    </row>
    <row r="2903" spans="1:18" x14ac:dyDescent="0.35">
      <c r="A2903" t="s">
        <v>13</v>
      </c>
      <c r="B2903">
        <v>1185732</v>
      </c>
      <c r="C2903" s="1">
        <v>44359</v>
      </c>
      <c r="D2903">
        <f>YEAR(salesbydate[[#This Row],[Invoice_Date]])</f>
        <v>2021</v>
      </c>
      <c r="E2903">
        <f>MONTH(salesbydate[[#This Row],[Invoice_Date]])</f>
        <v>6</v>
      </c>
      <c r="F2903">
        <f>ROUNDUP(MONTH(salesbydate[[#This Row],[Invoice_Date]])/3,0)</f>
        <v>2</v>
      </c>
      <c r="G2903">
        <f>WEEKNUM(salesbydate[[#This Row],[Invoice_Date]])</f>
        <v>24</v>
      </c>
      <c r="H2903" t="s">
        <v>35</v>
      </c>
      <c r="I2903" t="s">
        <v>107</v>
      </c>
      <c r="J2903" t="s">
        <v>108</v>
      </c>
      <c r="K2903" t="s">
        <v>16</v>
      </c>
      <c r="L2903" t="s">
        <v>144</v>
      </c>
      <c r="M2903" s="2">
        <v>45</v>
      </c>
      <c r="N2903" s="2">
        <v>500</v>
      </c>
      <c r="O2903" s="2">
        <v>225000</v>
      </c>
      <c r="P2903" s="2">
        <v>78750</v>
      </c>
      <c r="Q2903" s="8">
        <v>0.35</v>
      </c>
      <c r="R2903" t="s">
        <v>82</v>
      </c>
    </row>
    <row r="2904" spans="1:18" x14ac:dyDescent="0.35">
      <c r="A2904" t="s">
        <v>13</v>
      </c>
      <c r="B2904">
        <v>1185732</v>
      </c>
      <c r="C2904" s="1">
        <v>44359</v>
      </c>
      <c r="D2904">
        <f>YEAR(salesbydate[[#This Row],[Invoice_Date]])</f>
        <v>2021</v>
      </c>
      <c r="E2904">
        <f>MONTH(salesbydate[[#This Row],[Invoice_Date]])</f>
        <v>6</v>
      </c>
      <c r="F2904">
        <f>ROUNDUP(MONTH(salesbydate[[#This Row],[Invoice_Date]])/3,0)</f>
        <v>2</v>
      </c>
      <c r="G2904">
        <f>WEEKNUM(salesbydate[[#This Row],[Invoice_Date]])</f>
        <v>24</v>
      </c>
      <c r="H2904" t="s">
        <v>35</v>
      </c>
      <c r="I2904" t="s">
        <v>107</v>
      </c>
      <c r="J2904" t="s">
        <v>108</v>
      </c>
      <c r="K2904" t="s">
        <v>18</v>
      </c>
      <c r="L2904" t="s">
        <v>144</v>
      </c>
      <c r="M2904" s="2">
        <v>40</v>
      </c>
      <c r="N2904" s="2">
        <v>250</v>
      </c>
      <c r="O2904" s="2">
        <v>100000</v>
      </c>
      <c r="P2904" s="2">
        <v>30000</v>
      </c>
      <c r="Q2904" s="8">
        <v>0.3</v>
      </c>
      <c r="R2904" t="s">
        <v>82</v>
      </c>
    </row>
    <row r="2905" spans="1:18" x14ac:dyDescent="0.35">
      <c r="A2905" t="s">
        <v>13</v>
      </c>
      <c r="B2905">
        <v>1185732</v>
      </c>
      <c r="C2905" s="1">
        <v>44359</v>
      </c>
      <c r="D2905">
        <f>YEAR(salesbydate[[#This Row],[Invoice_Date]])</f>
        <v>2021</v>
      </c>
      <c r="E2905">
        <f>MONTH(salesbydate[[#This Row],[Invoice_Date]])</f>
        <v>6</v>
      </c>
      <c r="F2905">
        <f>ROUNDUP(MONTH(salesbydate[[#This Row],[Invoice_Date]])/3,0)</f>
        <v>2</v>
      </c>
      <c r="G2905">
        <f>WEEKNUM(salesbydate[[#This Row],[Invoice_Date]])</f>
        <v>24</v>
      </c>
      <c r="H2905" t="s">
        <v>35</v>
      </c>
      <c r="I2905" t="s">
        <v>107</v>
      </c>
      <c r="J2905" t="s">
        <v>108</v>
      </c>
      <c r="K2905" t="s">
        <v>19</v>
      </c>
      <c r="L2905" t="s">
        <v>145</v>
      </c>
      <c r="M2905" s="2">
        <v>35</v>
      </c>
      <c r="N2905" s="2">
        <v>200</v>
      </c>
      <c r="O2905" s="2">
        <v>70000</v>
      </c>
      <c r="P2905" s="2">
        <v>21000</v>
      </c>
      <c r="Q2905" s="8">
        <v>0.3</v>
      </c>
      <c r="R2905" t="s">
        <v>82</v>
      </c>
    </row>
    <row r="2906" spans="1:18" x14ac:dyDescent="0.35">
      <c r="A2906" t="s">
        <v>13</v>
      </c>
      <c r="B2906">
        <v>1185732</v>
      </c>
      <c r="C2906" s="1">
        <v>44359</v>
      </c>
      <c r="D2906">
        <f>YEAR(salesbydate[[#This Row],[Invoice_Date]])</f>
        <v>2021</v>
      </c>
      <c r="E2906">
        <f>MONTH(salesbydate[[#This Row],[Invoice_Date]])</f>
        <v>6</v>
      </c>
      <c r="F2906">
        <f>ROUNDUP(MONTH(salesbydate[[#This Row],[Invoice_Date]])/3,0)</f>
        <v>2</v>
      </c>
      <c r="G2906">
        <f>WEEKNUM(salesbydate[[#This Row],[Invoice_Date]])</f>
        <v>24</v>
      </c>
      <c r="H2906" t="s">
        <v>35</v>
      </c>
      <c r="I2906" t="s">
        <v>107</v>
      </c>
      <c r="J2906" t="s">
        <v>108</v>
      </c>
      <c r="K2906" t="s">
        <v>20</v>
      </c>
      <c r="L2906" t="s">
        <v>145</v>
      </c>
      <c r="M2906" s="2">
        <v>35</v>
      </c>
      <c r="N2906" s="2">
        <v>175</v>
      </c>
      <c r="O2906" s="2">
        <v>61250</v>
      </c>
      <c r="P2906" s="2">
        <v>18375</v>
      </c>
      <c r="Q2906" s="8">
        <v>0.3</v>
      </c>
      <c r="R2906" t="s">
        <v>82</v>
      </c>
    </row>
    <row r="2907" spans="1:18" x14ac:dyDescent="0.35">
      <c r="A2907" t="s">
        <v>13</v>
      </c>
      <c r="B2907">
        <v>1185732</v>
      </c>
      <c r="C2907" s="1">
        <v>44359</v>
      </c>
      <c r="D2907">
        <f>YEAR(salesbydate[[#This Row],[Invoice_Date]])</f>
        <v>2021</v>
      </c>
      <c r="E2907">
        <f>MONTH(salesbydate[[#This Row],[Invoice_Date]])</f>
        <v>6</v>
      </c>
      <c r="F2907">
        <f>ROUNDUP(MONTH(salesbydate[[#This Row],[Invoice_Date]])/3,0)</f>
        <v>2</v>
      </c>
      <c r="G2907">
        <f>WEEKNUM(salesbydate[[#This Row],[Invoice_Date]])</f>
        <v>24</v>
      </c>
      <c r="H2907" t="s">
        <v>35</v>
      </c>
      <c r="I2907" t="s">
        <v>107</v>
      </c>
      <c r="J2907" t="s">
        <v>108</v>
      </c>
      <c r="K2907" t="s">
        <v>21</v>
      </c>
      <c r="L2907" t="s">
        <v>144</v>
      </c>
      <c r="M2907" s="2">
        <v>45</v>
      </c>
      <c r="N2907" s="2">
        <v>175</v>
      </c>
      <c r="O2907" s="2">
        <v>78750</v>
      </c>
      <c r="P2907" s="2">
        <v>27563</v>
      </c>
      <c r="Q2907" s="8">
        <v>0.35</v>
      </c>
      <c r="R2907" t="s">
        <v>82</v>
      </c>
    </row>
    <row r="2908" spans="1:18" x14ac:dyDescent="0.35">
      <c r="A2908" t="s">
        <v>13</v>
      </c>
      <c r="B2908">
        <v>1185732</v>
      </c>
      <c r="C2908" s="1">
        <v>44359</v>
      </c>
      <c r="D2908">
        <f>YEAR(salesbydate[[#This Row],[Invoice_Date]])</f>
        <v>2021</v>
      </c>
      <c r="E2908">
        <f>MONTH(salesbydate[[#This Row],[Invoice_Date]])</f>
        <v>6</v>
      </c>
      <c r="F2908">
        <f>ROUNDUP(MONTH(salesbydate[[#This Row],[Invoice_Date]])/3,0)</f>
        <v>2</v>
      </c>
      <c r="G2908">
        <f>WEEKNUM(salesbydate[[#This Row],[Invoice_Date]])</f>
        <v>24</v>
      </c>
      <c r="H2908" t="s">
        <v>35</v>
      </c>
      <c r="I2908" t="s">
        <v>107</v>
      </c>
      <c r="J2908" t="s">
        <v>108</v>
      </c>
      <c r="K2908" t="s">
        <v>22</v>
      </c>
      <c r="L2908" t="s">
        <v>145</v>
      </c>
      <c r="M2908" s="2">
        <v>55</v>
      </c>
      <c r="N2908" s="2">
        <v>325</v>
      </c>
      <c r="O2908" s="2">
        <v>178750</v>
      </c>
      <c r="P2908" s="2">
        <v>71500</v>
      </c>
      <c r="Q2908" s="8">
        <v>0.4</v>
      </c>
      <c r="R2908" t="s">
        <v>82</v>
      </c>
    </row>
    <row r="2909" spans="1:18" x14ac:dyDescent="0.35">
      <c r="A2909" t="s">
        <v>13</v>
      </c>
      <c r="B2909">
        <v>1185732</v>
      </c>
      <c r="C2909" s="1">
        <v>44388</v>
      </c>
      <c r="D2909">
        <f>YEAR(salesbydate[[#This Row],[Invoice_Date]])</f>
        <v>2021</v>
      </c>
      <c r="E2909">
        <f>MONTH(salesbydate[[#This Row],[Invoice_Date]])</f>
        <v>7</v>
      </c>
      <c r="F2909">
        <f>ROUNDUP(MONTH(salesbydate[[#This Row],[Invoice_Date]])/3,0)</f>
        <v>3</v>
      </c>
      <c r="G2909">
        <f>WEEKNUM(salesbydate[[#This Row],[Invoice_Date]])</f>
        <v>29</v>
      </c>
      <c r="H2909" t="s">
        <v>35</v>
      </c>
      <c r="I2909" t="s">
        <v>107</v>
      </c>
      <c r="J2909" t="s">
        <v>108</v>
      </c>
      <c r="K2909" t="s">
        <v>16</v>
      </c>
      <c r="L2909" t="s">
        <v>144</v>
      </c>
      <c r="M2909" s="2">
        <v>50</v>
      </c>
      <c r="N2909" s="2">
        <v>550</v>
      </c>
      <c r="O2909" s="2">
        <v>275000</v>
      </c>
      <c r="P2909" s="2">
        <v>96250</v>
      </c>
      <c r="Q2909" s="8">
        <v>0.35</v>
      </c>
      <c r="R2909" t="s">
        <v>82</v>
      </c>
    </row>
    <row r="2910" spans="1:18" x14ac:dyDescent="0.35">
      <c r="A2910" t="s">
        <v>13</v>
      </c>
      <c r="B2910">
        <v>1185732</v>
      </c>
      <c r="C2910" s="1">
        <v>44388</v>
      </c>
      <c r="D2910">
        <f>YEAR(salesbydate[[#This Row],[Invoice_Date]])</f>
        <v>2021</v>
      </c>
      <c r="E2910">
        <f>MONTH(salesbydate[[#This Row],[Invoice_Date]])</f>
        <v>7</v>
      </c>
      <c r="F2910">
        <f>ROUNDUP(MONTH(salesbydate[[#This Row],[Invoice_Date]])/3,0)</f>
        <v>3</v>
      </c>
      <c r="G2910">
        <f>WEEKNUM(salesbydate[[#This Row],[Invoice_Date]])</f>
        <v>29</v>
      </c>
      <c r="H2910" t="s">
        <v>35</v>
      </c>
      <c r="I2910" t="s">
        <v>107</v>
      </c>
      <c r="J2910" t="s">
        <v>108</v>
      </c>
      <c r="K2910" t="s">
        <v>18</v>
      </c>
      <c r="L2910" t="s">
        <v>144</v>
      </c>
      <c r="M2910" s="2">
        <v>45</v>
      </c>
      <c r="N2910" s="2">
        <v>300</v>
      </c>
      <c r="O2910" s="2">
        <v>135000</v>
      </c>
      <c r="P2910" s="2">
        <v>40500</v>
      </c>
      <c r="Q2910" s="8">
        <v>0.3</v>
      </c>
      <c r="R2910" t="s">
        <v>82</v>
      </c>
    </row>
    <row r="2911" spans="1:18" x14ac:dyDescent="0.35">
      <c r="A2911" t="s">
        <v>13</v>
      </c>
      <c r="B2911">
        <v>1185732</v>
      </c>
      <c r="C2911" s="1">
        <v>44388</v>
      </c>
      <c r="D2911">
        <f>YEAR(salesbydate[[#This Row],[Invoice_Date]])</f>
        <v>2021</v>
      </c>
      <c r="E2911">
        <f>MONTH(salesbydate[[#This Row],[Invoice_Date]])</f>
        <v>7</v>
      </c>
      <c r="F2911">
        <f>ROUNDUP(MONTH(salesbydate[[#This Row],[Invoice_Date]])/3,0)</f>
        <v>3</v>
      </c>
      <c r="G2911">
        <f>WEEKNUM(salesbydate[[#This Row],[Invoice_Date]])</f>
        <v>29</v>
      </c>
      <c r="H2911" t="s">
        <v>35</v>
      </c>
      <c r="I2911" t="s">
        <v>107</v>
      </c>
      <c r="J2911" t="s">
        <v>108</v>
      </c>
      <c r="K2911" t="s">
        <v>19</v>
      </c>
      <c r="L2911" t="s">
        <v>145</v>
      </c>
      <c r="M2911" s="2">
        <v>40</v>
      </c>
      <c r="N2911" s="2">
        <v>225</v>
      </c>
      <c r="O2911" s="2">
        <v>90000</v>
      </c>
      <c r="P2911" s="2">
        <v>27000</v>
      </c>
      <c r="Q2911" s="8">
        <v>0.3</v>
      </c>
      <c r="R2911" t="s">
        <v>82</v>
      </c>
    </row>
    <row r="2912" spans="1:18" x14ac:dyDescent="0.35">
      <c r="A2912" t="s">
        <v>13</v>
      </c>
      <c r="B2912">
        <v>1185732</v>
      </c>
      <c r="C2912" s="1">
        <v>44388</v>
      </c>
      <c r="D2912">
        <f>YEAR(salesbydate[[#This Row],[Invoice_Date]])</f>
        <v>2021</v>
      </c>
      <c r="E2912">
        <f>MONTH(salesbydate[[#This Row],[Invoice_Date]])</f>
        <v>7</v>
      </c>
      <c r="F2912">
        <f>ROUNDUP(MONTH(salesbydate[[#This Row],[Invoice_Date]])/3,0)</f>
        <v>3</v>
      </c>
      <c r="G2912">
        <f>WEEKNUM(salesbydate[[#This Row],[Invoice_Date]])</f>
        <v>29</v>
      </c>
      <c r="H2912" t="s">
        <v>35</v>
      </c>
      <c r="I2912" t="s">
        <v>107</v>
      </c>
      <c r="J2912" t="s">
        <v>108</v>
      </c>
      <c r="K2912" t="s">
        <v>20</v>
      </c>
      <c r="L2912" t="s">
        <v>145</v>
      </c>
      <c r="M2912" s="2">
        <v>40</v>
      </c>
      <c r="N2912" s="2">
        <v>175</v>
      </c>
      <c r="O2912" s="2">
        <v>70000</v>
      </c>
      <c r="P2912" s="2">
        <v>21000</v>
      </c>
      <c r="Q2912" s="8">
        <v>0.3</v>
      </c>
      <c r="R2912" t="s">
        <v>82</v>
      </c>
    </row>
    <row r="2913" spans="1:18" x14ac:dyDescent="0.35">
      <c r="A2913" t="s">
        <v>13</v>
      </c>
      <c r="B2913">
        <v>1185732</v>
      </c>
      <c r="C2913" s="1">
        <v>44388</v>
      </c>
      <c r="D2913">
        <f>YEAR(salesbydate[[#This Row],[Invoice_Date]])</f>
        <v>2021</v>
      </c>
      <c r="E2913">
        <f>MONTH(salesbydate[[#This Row],[Invoice_Date]])</f>
        <v>7</v>
      </c>
      <c r="F2913">
        <f>ROUNDUP(MONTH(salesbydate[[#This Row],[Invoice_Date]])/3,0)</f>
        <v>3</v>
      </c>
      <c r="G2913">
        <f>WEEKNUM(salesbydate[[#This Row],[Invoice_Date]])</f>
        <v>29</v>
      </c>
      <c r="H2913" t="s">
        <v>35</v>
      </c>
      <c r="I2913" t="s">
        <v>107</v>
      </c>
      <c r="J2913" t="s">
        <v>108</v>
      </c>
      <c r="K2913" t="s">
        <v>21</v>
      </c>
      <c r="L2913" t="s">
        <v>144</v>
      </c>
      <c r="M2913" s="2">
        <v>50</v>
      </c>
      <c r="N2913" s="2">
        <v>200</v>
      </c>
      <c r="O2913" s="2">
        <v>100000</v>
      </c>
      <c r="P2913" s="2">
        <v>35000</v>
      </c>
      <c r="Q2913" s="8">
        <v>0.35</v>
      </c>
      <c r="R2913" t="s">
        <v>82</v>
      </c>
    </row>
    <row r="2914" spans="1:18" x14ac:dyDescent="0.35">
      <c r="A2914" t="s">
        <v>13</v>
      </c>
      <c r="B2914">
        <v>1185732</v>
      </c>
      <c r="C2914" s="1">
        <v>44388</v>
      </c>
      <c r="D2914">
        <f>YEAR(salesbydate[[#This Row],[Invoice_Date]])</f>
        <v>2021</v>
      </c>
      <c r="E2914">
        <f>MONTH(salesbydate[[#This Row],[Invoice_Date]])</f>
        <v>7</v>
      </c>
      <c r="F2914">
        <f>ROUNDUP(MONTH(salesbydate[[#This Row],[Invoice_Date]])/3,0)</f>
        <v>3</v>
      </c>
      <c r="G2914">
        <f>WEEKNUM(salesbydate[[#This Row],[Invoice_Date]])</f>
        <v>29</v>
      </c>
      <c r="H2914" t="s">
        <v>35</v>
      </c>
      <c r="I2914" t="s">
        <v>107</v>
      </c>
      <c r="J2914" t="s">
        <v>108</v>
      </c>
      <c r="K2914" t="s">
        <v>22</v>
      </c>
      <c r="L2914" t="s">
        <v>145</v>
      </c>
      <c r="M2914" s="2">
        <v>55</v>
      </c>
      <c r="N2914" s="2">
        <v>375</v>
      </c>
      <c r="O2914" s="2">
        <v>206250</v>
      </c>
      <c r="P2914" s="2">
        <v>82500</v>
      </c>
      <c r="Q2914" s="8">
        <v>0.4</v>
      </c>
      <c r="R2914" t="s">
        <v>82</v>
      </c>
    </row>
    <row r="2915" spans="1:18" x14ac:dyDescent="0.35">
      <c r="A2915" t="s">
        <v>13</v>
      </c>
      <c r="B2915">
        <v>1185732</v>
      </c>
      <c r="C2915" s="1">
        <v>44420</v>
      </c>
      <c r="D2915">
        <f>YEAR(salesbydate[[#This Row],[Invoice_Date]])</f>
        <v>2021</v>
      </c>
      <c r="E2915">
        <f>MONTH(salesbydate[[#This Row],[Invoice_Date]])</f>
        <v>8</v>
      </c>
      <c r="F2915">
        <f>ROUNDUP(MONTH(salesbydate[[#This Row],[Invoice_Date]])/3,0)</f>
        <v>3</v>
      </c>
      <c r="G2915">
        <f>WEEKNUM(salesbydate[[#This Row],[Invoice_Date]])</f>
        <v>33</v>
      </c>
      <c r="H2915" t="s">
        <v>35</v>
      </c>
      <c r="I2915" t="s">
        <v>107</v>
      </c>
      <c r="J2915" t="s">
        <v>108</v>
      </c>
      <c r="K2915" t="s">
        <v>16</v>
      </c>
      <c r="L2915" t="s">
        <v>144</v>
      </c>
      <c r="M2915" s="2">
        <v>50</v>
      </c>
      <c r="N2915" s="2">
        <v>525</v>
      </c>
      <c r="O2915" s="2">
        <v>262500</v>
      </c>
      <c r="P2915" s="2">
        <v>91875</v>
      </c>
      <c r="Q2915" s="8">
        <v>0.35</v>
      </c>
      <c r="R2915" t="s">
        <v>82</v>
      </c>
    </row>
    <row r="2916" spans="1:18" x14ac:dyDescent="0.35">
      <c r="A2916" t="s">
        <v>13</v>
      </c>
      <c r="B2916">
        <v>1185732</v>
      </c>
      <c r="C2916" s="1">
        <v>44420</v>
      </c>
      <c r="D2916">
        <f>YEAR(salesbydate[[#This Row],[Invoice_Date]])</f>
        <v>2021</v>
      </c>
      <c r="E2916">
        <f>MONTH(salesbydate[[#This Row],[Invoice_Date]])</f>
        <v>8</v>
      </c>
      <c r="F2916">
        <f>ROUNDUP(MONTH(salesbydate[[#This Row],[Invoice_Date]])/3,0)</f>
        <v>3</v>
      </c>
      <c r="G2916">
        <f>WEEKNUM(salesbydate[[#This Row],[Invoice_Date]])</f>
        <v>33</v>
      </c>
      <c r="H2916" t="s">
        <v>35</v>
      </c>
      <c r="I2916" t="s">
        <v>107</v>
      </c>
      <c r="J2916" t="s">
        <v>108</v>
      </c>
      <c r="K2916" t="s">
        <v>18</v>
      </c>
      <c r="L2916" t="s">
        <v>144</v>
      </c>
      <c r="M2916" s="2">
        <v>45</v>
      </c>
      <c r="N2916" s="2">
        <v>300</v>
      </c>
      <c r="O2916" s="2">
        <v>135000</v>
      </c>
      <c r="P2916" s="2">
        <v>40500</v>
      </c>
      <c r="Q2916" s="8">
        <v>0.3</v>
      </c>
      <c r="R2916" t="s">
        <v>82</v>
      </c>
    </row>
    <row r="2917" spans="1:18" x14ac:dyDescent="0.35">
      <c r="A2917" t="s">
        <v>13</v>
      </c>
      <c r="B2917">
        <v>1185732</v>
      </c>
      <c r="C2917" s="1">
        <v>44420</v>
      </c>
      <c r="D2917">
        <f>YEAR(salesbydate[[#This Row],[Invoice_Date]])</f>
        <v>2021</v>
      </c>
      <c r="E2917">
        <f>MONTH(salesbydate[[#This Row],[Invoice_Date]])</f>
        <v>8</v>
      </c>
      <c r="F2917">
        <f>ROUNDUP(MONTH(salesbydate[[#This Row],[Invoice_Date]])/3,0)</f>
        <v>3</v>
      </c>
      <c r="G2917">
        <f>WEEKNUM(salesbydate[[#This Row],[Invoice_Date]])</f>
        <v>33</v>
      </c>
      <c r="H2917" t="s">
        <v>35</v>
      </c>
      <c r="I2917" t="s">
        <v>107</v>
      </c>
      <c r="J2917" t="s">
        <v>108</v>
      </c>
      <c r="K2917" t="s">
        <v>19</v>
      </c>
      <c r="L2917" t="s">
        <v>145</v>
      </c>
      <c r="M2917" s="2">
        <v>40</v>
      </c>
      <c r="N2917" s="2">
        <v>225</v>
      </c>
      <c r="O2917" s="2">
        <v>90000</v>
      </c>
      <c r="P2917" s="2">
        <v>27000</v>
      </c>
      <c r="Q2917" s="8">
        <v>0.3</v>
      </c>
      <c r="R2917" t="s">
        <v>82</v>
      </c>
    </row>
    <row r="2918" spans="1:18" x14ac:dyDescent="0.35">
      <c r="A2918" t="s">
        <v>13</v>
      </c>
      <c r="B2918">
        <v>1185732</v>
      </c>
      <c r="C2918" s="1">
        <v>44420</v>
      </c>
      <c r="D2918">
        <f>YEAR(salesbydate[[#This Row],[Invoice_Date]])</f>
        <v>2021</v>
      </c>
      <c r="E2918">
        <f>MONTH(salesbydate[[#This Row],[Invoice_Date]])</f>
        <v>8</v>
      </c>
      <c r="F2918">
        <f>ROUNDUP(MONTH(salesbydate[[#This Row],[Invoice_Date]])/3,0)</f>
        <v>3</v>
      </c>
      <c r="G2918">
        <f>WEEKNUM(salesbydate[[#This Row],[Invoice_Date]])</f>
        <v>33</v>
      </c>
      <c r="H2918" t="s">
        <v>35</v>
      </c>
      <c r="I2918" t="s">
        <v>107</v>
      </c>
      <c r="J2918" t="s">
        <v>108</v>
      </c>
      <c r="K2918" t="s">
        <v>20</v>
      </c>
      <c r="L2918" t="s">
        <v>145</v>
      </c>
      <c r="M2918" s="2">
        <v>40</v>
      </c>
      <c r="N2918" s="2">
        <v>200</v>
      </c>
      <c r="O2918" s="2">
        <v>80000</v>
      </c>
      <c r="P2918" s="2">
        <v>24000</v>
      </c>
      <c r="Q2918" s="8">
        <v>0.3</v>
      </c>
      <c r="R2918" t="s">
        <v>82</v>
      </c>
    </row>
    <row r="2919" spans="1:18" x14ac:dyDescent="0.35">
      <c r="A2919" t="s">
        <v>13</v>
      </c>
      <c r="B2919">
        <v>1185732</v>
      </c>
      <c r="C2919" s="1">
        <v>44420</v>
      </c>
      <c r="D2919">
        <f>YEAR(salesbydate[[#This Row],[Invoice_Date]])</f>
        <v>2021</v>
      </c>
      <c r="E2919">
        <f>MONTH(salesbydate[[#This Row],[Invoice_Date]])</f>
        <v>8</v>
      </c>
      <c r="F2919">
        <f>ROUNDUP(MONTH(salesbydate[[#This Row],[Invoice_Date]])/3,0)</f>
        <v>3</v>
      </c>
      <c r="G2919">
        <f>WEEKNUM(salesbydate[[#This Row],[Invoice_Date]])</f>
        <v>33</v>
      </c>
      <c r="H2919" t="s">
        <v>35</v>
      </c>
      <c r="I2919" t="s">
        <v>107</v>
      </c>
      <c r="J2919" t="s">
        <v>108</v>
      </c>
      <c r="K2919" t="s">
        <v>21</v>
      </c>
      <c r="L2919" t="s">
        <v>144</v>
      </c>
      <c r="M2919" s="2">
        <v>50</v>
      </c>
      <c r="N2919" s="2">
        <v>175</v>
      </c>
      <c r="O2919" s="2">
        <v>87500</v>
      </c>
      <c r="P2919" s="2">
        <v>30625</v>
      </c>
      <c r="Q2919" s="8">
        <v>0.35</v>
      </c>
      <c r="R2919" t="s">
        <v>82</v>
      </c>
    </row>
    <row r="2920" spans="1:18" x14ac:dyDescent="0.35">
      <c r="A2920" t="s">
        <v>13</v>
      </c>
      <c r="B2920">
        <v>1185732</v>
      </c>
      <c r="C2920" s="1">
        <v>44420</v>
      </c>
      <c r="D2920">
        <f>YEAR(salesbydate[[#This Row],[Invoice_Date]])</f>
        <v>2021</v>
      </c>
      <c r="E2920">
        <f>MONTH(salesbydate[[#This Row],[Invoice_Date]])</f>
        <v>8</v>
      </c>
      <c r="F2920">
        <f>ROUNDUP(MONTH(salesbydate[[#This Row],[Invoice_Date]])/3,0)</f>
        <v>3</v>
      </c>
      <c r="G2920">
        <f>WEEKNUM(salesbydate[[#This Row],[Invoice_Date]])</f>
        <v>33</v>
      </c>
      <c r="H2920" t="s">
        <v>35</v>
      </c>
      <c r="I2920" t="s">
        <v>107</v>
      </c>
      <c r="J2920" t="s">
        <v>108</v>
      </c>
      <c r="K2920" t="s">
        <v>22</v>
      </c>
      <c r="L2920" t="s">
        <v>145</v>
      </c>
      <c r="M2920" s="2">
        <v>55</v>
      </c>
      <c r="N2920" s="2">
        <v>350</v>
      </c>
      <c r="O2920" s="2">
        <v>192500</v>
      </c>
      <c r="P2920" s="2">
        <v>77000</v>
      </c>
      <c r="Q2920" s="8">
        <v>0.4</v>
      </c>
      <c r="R2920" t="s">
        <v>82</v>
      </c>
    </row>
    <row r="2921" spans="1:18" x14ac:dyDescent="0.35">
      <c r="A2921" t="s">
        <v>13</v>
      </c>
      <c r="B2921">
        <v>1185732</v>
      </c>
      <c r="C2921" s="1">
        <v>44452</v>
      </c>
      <c r="D2921">
        <f>YEAR(salesbydate[[#This Row],[Invoice_Date]])</f>
        <v>2021</v>
      </c>
      <c r="E2921">
        <f>MONTH(salesbydate[[#This Row],[Invoice_Date]])</f>
        <v>9</v>
      </c>
      <c r="F2921">
        <f>ROUNDUP(MONTH(salesbydate[[#This Row],[Invoice_Date]])/3,0)</f>
        <v>3</v>
      </c>
      <c r="G2921">
        <f>WEEKNUM(salesbydate[[#This Row],[Invoice_Date]])</f>
        <v>38</v>
      </c>
      <c r="H2921" t="s">
        <v>35</v>
      </c>
      <c r="I2921" t="s">
        <v>107</v>
      </c>
      <c r="J2921" t="s">
        <v>108</v>
      </c>
      <c r="K2921" t="s">
        <v>16</v>
      </c>
      <c r="L2921" t="s">
        <v>144</v>
      </c>
      <c r="M2921" s="2">
        <v>45</v>
      </c>
      <c r="N2921" s="2">
        <v>475</v>
      </c>
      <c r="O2921" s="2">
        <v>213750</v>
      </c>
      <c r="P2921" s="2">
        <v>74813</v>
      </c>
      <c r="Q2921" s="8">
        <v>0.35</v>
      </c>
      <c r="R2921" t="s">
        <v>82</v>
      </c>
    </row>
    <row r="2922" spans="1:18" x14ac:dyDescent="0.35">
      <c r="A2922" t="s">
        <v>13</v>
      </c>
      <c r="B2922">
        <v>1185732</v>
      </c>
      <c r="C2922" s="1">
        <v>44452</v>
      </c>
      <c r="D2922">
        <f>YEAR(salesbydate[[#This Row],[Invoice_Date]])</f>
        <v>2021</v>
      </c>
      <c r="E2922">
        <f>MONTH(salesbydate[[#This Row],[Invoice_Date]])</f>
        <v>9</v>
      </c>
      <c r="F2922">
        <f>ROUNDUP(MONTH(salesbydate[[#This Row],[Invoice_Date]])/3,0)</f>
        <v>3</v>
      </c>
      <c r="G2922">
        <f>WEEKNUM(salesbydate[[#This Row],[Invoice_Date]])</f>
        <v>38</v>
      </c>
      <c r="H2922" t="s">
        <v>35</v>
      </c>
      <c r="I2922" t="s">
        <v>107</v>
      </c>
      <c r="J2922" t="s">
        <v>108</v>
      </c>
      <c r="K2922" t="s">
        <v>18</v>
      </c>
      <c r="L2922" t="s">
        <v>144</v>
      </c>
      <c r="M2922" s="2">
        <v>40</v>
      </c>
      <c r="N2922" s="2">
        <v>275</v>
      </c>
      <c r="O2922" s="2">
        <v>110000</v>
      </c>
      <c r="P2922" s="2">
        <v>33000</v>
      </c>
      <c r="Q2922" s="8">
        <v>0.3</v>
      </c>
      <c r="R2922" t="s">
        <v>82</v>
      </c>
    </row>
    <row r="2923" spans="1:18" x14ac:dyDescent="0.35">
      <c r="A2923" t="s">
        <v>13</v>
      </c>
      <c r="B2923">
        <v>1185732</v>
      </c>
      <c r="C2923" s="1">
        <v>44452</v>
      </c>
      <c r="D2923">
        <f>YEAR(salesbydate[[#This Row],[Invoice_Date]])</f>
        <v>2021</v>
      </c>
      <c r="E2923">
        <f>MONTH(salesbydate[[#This Row],[Invoice_Date]])</f>
        <v>9</v>
      </c>
      <c r="F2923">
        <f>ROUNDUP(MONTH(salesbydate[[#This Row],[Invoice_Date]])/3,0)</f>
        <v>3</v>
      </c>
      <c r="G2923">
        <f>WEEKNUM(salesbydate[[#This Row],[Invoice_Date]])</f>
        <v>38</v>
      </c>
      <c r="H2923" t="s">
        <v>35</v>
      </c>
      <c r="I2923" t="s">
        <v>107</v>
      </c>
      <c r="J2923" t="s">
        <v>108</v>
      </c>
      <c r="K2923" t="s">
        <v>19</v>
      </c>
      <c r="L2923" t="s">
        <v>145</v>
      </c>
      <c r="M2923" s="2">
        <v>35</v>
      </c>
      <c r="N2923" s="2">
        <v>175</v>
      </c>
      <c r="O2923" s="2">
        <v>61250</v>
      </c>
      <c r="P2923" s="2">
        <v>18375</v>
      </c>
      <c r="Q2923" s="8">
        <v>0.3</v>
      </c>
      <c r="R2923" t="s">
        <v>82</v>
      </c>
    </row>
    <row r="2924" spans="1:18" x14ac:dyDescent="0.35">
      <c r="A2924" t="s">
        <v>13</v>
      </c>
      <c r="B2924">
        <v>1185732</v>
      </c>
      <c r="C2924" s="1">
        <v>44452</v>
      </c>
      <c r="D2924">
        <f>YEAR(salesbydate[[#This Row],[Invoice_Date]])</f>
        <v>2021</v>
      </c>
      <c r="E2924">
        <f>MONTH(salesbydate[[#This Row],[Invoice_Date]])</f>
        <v>9</v>
      </c>
      <c r="F2924">
        <f>ROUNDUP(MONTH(salesbydate[[#This Row],[Invoice_Date]])/3,0)</f>
        <v>3</v>
      </c>
      <c r="G2924">
        <f>WEEKNUM(salesbydate[[#This Row],[Invoice_Date]])</f>
        <v>38</v>
      </c>
      <c r="H2924" t="s">
        <v>35</v>
      </c>
      <c r="I2924" t="s">
        <v>107</v>
      </c>
      <c r="J2924" t="s">
        <v>108</v>
      </c>
      <c r="K2924" t="s">
        <v>20</v>
      </c>
      <c r="L2924" t="s">
        <v>145</v>
      </c>
      <c r="M2924" s="2">
        <v>35</v>
      </c>
      <c r="N2924" s="2">
        <v>150</v>
      </c>
      <c r="O2924" s="2">
        <v>52500</v>
      </c>
      <c r="P2924" s="2">
        <v>15750</v>
      </c>
      <c r="Q2924" s="8">
        <v>0.3</v>
      </c>
      <c r="R2924" t="s">
        <v>82</v>
      </c>
    </row>
    <row r="2925" spans="1:18" x14ac:dyDescent="0.35">
      <c r="A2925" t="s">
        <v>13</v>
      </c>
      <c r="B2925">
        <v>1185732</v>
      </c>
      <c r="C2925" s="1">
        <v>44452</v>
      </c>
      <c r="D2925">
        <f>YEAR(salesbydate[[#This Row],[Invoice_Date]])</f>
        <v>2021</v>
      </c>
      <c r="E2925">
        <f>MONTH(salesbydate[[#This Row],[Invoice_Date]])</f>
        <v>9</v>
      </c>
      <c r="F2925">
        <f>ROUNDUP(MONTH(salesbydate[[#This Row],[Invoice_Date]])/3,0)</f>
        <v>3</v>
      </c>
      <c r="G2925">
        <f>WEEKNUM(salesbydate[[#This Row],[Invoice_Date]])</f>
        <v>38</v>
      </c>
      <c r="H2925" t="s">
        <v>35</v>
      </c>
      <c r="I2925" t="s">
        <v>107</v>
      </c>
      <c r="J2925" t="s">
        <v>108</v>
      </c>
      <c r="K2925" t="s">
        <v>21</v>
      </c>
      <c r="L2925" t="s">
        <v>144</v>
      </c>
      <c r="M2925" s="2">
        <v>45</v>
      </c>
      <c r="N2925" s="2">
        <v>150</v>
      </c>
      <c r="O2925" s="2">
        <v>67500</v>
      </c>
      <c r="P2925" s="2">
        <v>23625</v>
      </c>
      <c r="Q2925" s="8">
        <v>0.35</v>
      </c>
      <c r="R2925" t="s">
        <v>82</v>
      </c>
    </row>
    <row r="2926" spans="1:18" x14ac:dyDescent="0.35">
      <c r="A2926" t="s">
        <v>13</v>
      </c>
      <c r="B2926">
        <v>1185732</v>
      </c>
      <c r="C2926" s="1">
        <v>44452</v>
      </c>
      <c r="D2926">
        <f>YEAR(salesbydate[[#This Row],[Invoice_Date]])</f>
        <v>2021</v>
      </c>
      <c r="E2926">
        <f>MONTH(salesbydate[[#This Row],[Invoice_Date]])</f>
        <v>9</v>
      </c>
      <c r="F2926">
        <f>ROUNDUP(MONTH(salesbydate[[#This Row],[Invoice_Date]])/3,0)</f>
        <v>3</v>
      </c>
      <c r="G2926">
        <f>WEEKNUM(salesbydate[[#This Row],[Invoice_Date]])</f>
        <v>38</v>
      </c>
      <c r="H2926" t="s">
        <v>35</v>
      </c>
      <c r="I2926" t="s">
        <v>107</v>
      </c>
      <c r="J2926" t="s">
        <v>108</v>
      </c>
      <c r="K2926" t="s">
        <v>22</v>
      </c>
      <c r="L2926" t="s">
        <v>145</v>
      </c>
      <c r="M2926" s="2">
        <v>50</v>
      </c>
      <c r="N2926" s="2">
        <v>225</v>
      </c>
      <c r="O2926" s="2">
        <v>112500</v>
      </c>
      <c r="P2926" s="2">
        <v>45000</v>
      </c>
      <c r="Q2926" s="8">
        <v>0.4</v>
      </c>
      <c r="R2926" t="s">
        <v>82</v>
      </c>
    </row>
    <row r="2927" spans="1:18" x14ac:dyDescent="0.35">
      <c r="A2927" t="s">
        <v>13</v>
      </c>
      <c r="B2927">
        <v>1185732</v>
      </c>
      <c r="C2927" s="1">
        <v>44481</v>
      </c>
      <c r="D2927">
        <f>YEAR(salesbydate[[#This Row],[Invoice_Date]])</f>
        <v>2021</v>
      </c>
      <c r="E2927">
        <f>MONTH(salesbydate[[#This Row],[Invoice_Date]])</f>
        <v>10</v>
      </c>
      <c r="F2927">
        <f>ROUNDUP(MONTH(salesbydate[[#This Row],[Invoice_Date]])/3,0)</f>
        <v>4</v>
      </c>
      <c r="G2927">
        <f>WEEKNUM(salesbydate[[#This Row],[Invoice_Date]])</f>
        <v>42</v>
      </c>
      <c r="H2927" t="s">
        <v>35</v>
      </c>
      <c r="I2927" t="s">
        <v>107</v>
      </c>
      <c r="J2927" t="s">
        <v>108</v>
      </c>
      <c r="K2927" t="s">
        <v>16</v>
      </c>
      <c r="L2927" t="s">
        <v>144</v>
      </c>
      <c r="M2927" s="2">
        <v>55</v>
      </c>
      <c r="N2927" s="2">
        <v>400</v>
      </c>
      <c r="O2927" s="2">
        <v>220000</v>
      </c>
      <c r="P2927" s="2">
        <v>77000</v>
      </c>
      <c r="Q2927" s="8">
        <v>0.35</v>
      </c>
      <c r="R2927" t="s">
        <v>82</v>
      </c>
    </row>
    <row r="2928" spans="1:18" x14ac:dyDescent="0.35">
      <c r="A2928" t="s">
        <v>13</v>
      </c>
      <c r="B2928">
        <v>1185732</v>
      </c>
      <c r="C2928" s="1">
        <v>44481</v>
      </c>
      <c r="D2928">
        <f>YEAR(salesbydate[[#This Row],[Invoice_Date]])</f>
        <v>2021</v>
      </c>
      <c r="E2928">
        <f>MONTH(salesbydate[[#This Row],[Invoice_Date]])</f>
        <v>10</v>
      </c>
      <c r="F2928">
        <f>ROUNDUP(MONTH(salesbydate[[#This Row],[Invoice_Date]])/3,0)</f>
        <v>4</v>
      </c>
      <c r="G2928">
        <f>WEEKNUM(salesbydate[[#This Row],[Invoice_Date]])</f>
        <v>42</v>
      </c>
      <c r="H2928" t="s">
        <v>35</v>
      </c>
      <c r="I2928" t="s">
        <v>107</v>
      </c>
      <c r="J2928" t="s">
        <v>108</v>
      </c>
      <c r="K2928" t="s">
        <v>18</v>
      </c>
      <c r="L2928" t="s">
        <v>144</v>
      </c>
      <c r="M2928" s="2">
        <v>45</v>
      </c>
      <c r="N2928" s="2">
        <v>250</v>
      </c>
      <c r="O2928" s="2">
        <v>112500</v>
      </c>
      <c r="P2928" s="2">
        <v>33750</v>
      </c>
      <c r="Q2928" s="8">
        <v>0.3</v>
      </c>
      <c r="R2928" t="s">
        <v>82</v>
      </c>
    </row>
    <row r="2929" spans="1:18" x14ac:dyDescent="0.35">
      <c r="A2929" t="s">
        <v>13</v>
      </c>
      <c r="B2929">
        <v>1185732</v>
      </c>
      <c r="C2929" s="1">
        <v>44481</v>
      </c>
      <c r="D2929">
        <f>YEAR(salesbydate[[#This Row],[Invoice_Date]])</f>
        <v>2021</v>
      </c>
      <c r="E2929">
        <f>MONTH(salesbydate[[#This Row],[Invoice_Date]])</f>
        <v>10</v>
      </c>
      <c r="F2929">
        <f>ROUNDUP(MONTH(salesbydate[[#This Row],[Invoice_Date]])/3,0)</f>
        <v>4</v>
      </c>
      <c r="G2929">
        <f>WEEKNUM(salesbydate[[#This Row],[Invoice_Date]])</f>
        <v>42</v>
      </c>
      <c r="H2929" t="s">
        <v>35</v>
      </c>
      <c r="I2929" t="s">
        <v>107</v>
      </c>
      <c r="J2929" t="s">
        <v>108</v>
      </c>
      <c r="K2929" t="s">
        <v>19</v>
      </c>
      <c r="L2929" t="s">
        <v>145</v>
      </c>
      <c r="M2929" s="2">
        <v>45</v>
      </c>
      <c r="N2929" s="2">
        <v>150</v>
      </c>
      <c r="O2929" s="2">
        <v>67500</v>
      </c>
      <c r="P2929" s="2">
        <v>20250</v>
      </c>
      <c r="Q2929" s="8">
        <v>0.3</v>
      </c>
      <c r="R2929" t="s">
        <v>82</v>
      </c>
    </row>
    <row r="2930" spans="1:18" x14ac:dyDescent="0.35">
      <c r="A2930" t="s">
        <v>13</v>
      </c>
      <c r="B2930">
        <v>1185732</v>
      </c>
      <c r="C2930" s="1">
        <v>44481</v>
      </c>
      <c r="D2930">
        <f>YEAR(salesbydate[[#This Row],[Invoice_Date]])</f>
        <v>2021</v>
      </c>
      <c r="E2930">
        <f>MONTH(salesbydate[[#This Row],[Invoice_Date]])</f>
        <v>10</v>
      </c>
      <c r="F2930">
        <f>ROUNDUP(MONTH(salesbydate[[#This Row],[Invoice_Date]])/3,0)</f>
        <v>4</v>
      </c>
      <c r="G2930">
        <f>WEEKNUM(salesbydate[[#This Row],[Invoice_Date]])</f>
        <v>42</v>
      </c>
      <c r="H2930" t="s">
        <v>35</v>
      </c>
      <c r="I2930" t="s">
        <v>107</v>
      </c>
      <c r="J2930" t="s">
        <v>108</v>
      </c>
      <c r="K2930" t="s">
        <v>20</v>
      </c>
      <c r="L2930" t="s">
        <v>145</v>
      </c>
      <c r="M2930" s="2">
        <v>45</v>
      </c>
      <c r="N2930" s="2">
        <v>125</v>
      </c>
      <c r="O2930" s="2">
        <v>56250</v>
      </c>
      <c r="P2930" s="2">
        <v>16875</v>
      </c>
      <c r="Q2930" s="8">
        <v>0.3</v>
      </c>
      <c r="R2930" t="s">
        <v>82</v>
      </c>
    </row>
    <row r="2931" spans="1:18" x14ac:dyDescent="0.35">
      <c r="A2931" t="s">
        <v>13</v>
      </c>
      <c r="B2931">
        <v>1185732</v>
      </c>
      <c r="C2931" s="1">
        <v>44481</v>
      </c>
      <c r="D2931">
        <f>YEAR(salesbydate[[#This Row],[Invoice_Date]])</f>
        <v>2021</v>
      </c>
      <c r="E2931">
        <f>MONTH(salesbydate[[#This Row],[Invoice_Date]])</f>
        <v>10</v>
      </c>
      <c r="F2931">
        <f>ROUNDUP(MONTH(salesbydate[[#This Row],[Invoice_Date]])/3,0)</f>
        <v>4</v>
      </c>
      <c r="G2931">
        <f>WEEKNUM(salesbydate[[#This Row],[Invoice_Date]])</f>
        <v>42</v>
      </c>
      <c r="H2931" t="s">
        <v>35</v>
      </c>
      <c r="I2931" t="s">
        <v>107</v>
      </c>
      <c r="J2931" t="s">
        <v>108</v>
      </c>
      <c r="K2931" t="s">
        <v>21</v>
      </c>
      <c r="L2931" t="s">
        <v>144</v>
      </c>
      <c r="M2931" s="2">
        <v>55</v>
      </c>
      <c r="N2931" s="2">
        <v>125</v>
      </c>
      <c r="O2931" s="2">
        <v>68750</v>
      </c>
      <c r="P2931" s="2">
        <v>24063</v>
      </c>
      <c r="Q2931" s="8">
        <v>0.35</v>
      </c>
      <c r="R2931" t="s">
        <v>82</v>
      </c>
    </row>
    <row r="2932" spans="1:18" x14ac:dyDescent="0.35">
      <c r="A2932" t="s">
        <v>25</v>
      </c>
      <c r="B2932">
        <v>1185732</v>
      </c>
      <c r="C2932" s="1">
        <v>44481</v>
      </c>
      <c r="D2932">
        <f>YEAR(salesbydate[[#This Row],[Invoice_Date]])</f>
        <v>2021</v>
      </c>
      <c r="E2932">
        <f>MONTH(salesbydate[[#This Row],[Invoice_Date]])</f>
        <v>10</v>
      </c>
      <c r="F2932">
        <f>ROUNDUP(MONTH(salesbydate[[#This Row],[Invoice_Date]])/3,0)</f>
        <v>4</v>
      </c>
      <c r="G2932">
        <f>WEEKNUM(salesbydate[[#This Row],[Invoice_Date]])</f>
        <v>42</v>
      </c>
      <c r="H2932" t="s">
        <v>35</v>
      </c>
      <c r="I2932" t="s">
        <v>107</v>
      </c>
      <c r="J2932" t="s">
        <v>108</v>
      </c>
      <c r="K2932" t="s">
        <v>22</v>
      </c>
      <c r="L2932" t="s">
        <v>145</v>
      </c>
      <c r="M2932" s="2">
        <v>60</v>
      </c>
      <c r="N2932" s="2">
        <v>250</v>
      </c>
      <c r="O2932" s="2">
        <v>150000</v>
      </c>
      <c r="P2932" s="2">
        <v>60000</v>
      </c>
      <c r="Q2932" s="8">
        <v>0.4</v>
      </c>
      <c r="R2932" t="s">
        <v>82</v>
      </c>
    </row>
    <row r="2933" spans="1:18" x14ac:dyDescent="0.35">
      <c r="A2933" t="s">
        <v>25</v>
      </c>
      <c r="B2933">
        <v>1185732</v>
      </c>
      <c r="C2933" s="1">
        <v>44512</v>
      </c>
      <c r="D2933">
        <f>YEAR(salesbydate[[#This Row],[Invoice_Date]])</f>
        <v>2021</v>
      </c>
      <c r="E2933">
        <f>MONTH(salesbydate[[#This Row],[Invoice_Date]])</f>
        <v>11</v>
      </c>
      <c r="F2933">
        <f>ROUNDUP(MONTH(salesbydate[[#This Row],[Invoice_Date]])/3,0)</f>
        <v>4</v>
      </c>
      <c r="G2933">
        <f>WEEKNUM(salesbydate[[#This Row],[Invoice_Date]])</f>
        <v>46</v>
      </c>
      <c r="H2933" t="s">
        <v>35</v>
      </c>
      <c r="I2933" t="s">
        <v>107</v>
      </c>
      <c r="J2933" t="s">
        <v>108</v>
      </c>
      <c r="K2933" t="s">
        <v>16</v>
      </c>
      <c r="L2933" t="s">
        <v>144</v>
      </c>
      <c r="M2933" s="2">
        <v>55</v>
      </c>
      <c r="N2933" s="2">
        <v>400</v>
      </c>
      <c r="O2933" s="2">
        <v>220000</v>
      </c>
      <c r="P2933" s="2">
        <v>77000</v>
      </c>
      <c r="Q2933" s="8">
        <v>0.35</v>
      </c>
      <c r="R2933" t="s">
        <v>82</v>
      </c>
    </row>
    <row r="2934" spans="1:18" x14ac:dyDescent="0.35">
      <c r="A2934" t="s">
        <v>25</v>
      </c>
      <c r="B2934">
        <v>1185732</v>
      </c>
      <c r="C2934" s="1">
        <v>44512</v>
      </c>
      <c r="D2934">
        <f>YEAR(salesbydate[[#This Row],[Invoice_Date]])</f>
        <v>2021</v>
      </c>
      <c r="E2934">
        <f>MONTH(salesbydate[[#This Row],[Invoice_Date]])</f>
        <v>11</v>
      </c>
      <c r="F2934">
        <f>ROUNDUP(MONTH(salesbydate[[#This Row],[Invoice_Date]])/3,0)</f>
        <v>4</v>
      </c>
      <c r="G2934">
        <f>WEEKNUM(salesbydate[[#This Row],[Invoice_Date]])</f>
        <v>46</v>
      </c>
      <c r="H2934" t="s">
        <v>35</v>
      </c>
      <c r="I2934" t="s">
        <v>107</v>
      </c>
      <c r="J2934" t="s">
        <v>108</v>
      </c>
      <c r="K2934" t="s">
        <v>18</v>
      </c>
      <c r="L2934" t="s">
        <v>144</v>
      </c>
      <c r="M2934" s="2">
        <v>45</v>
      </c>
      <c r="N2934" s="2">
        <v>250</v>
      </c>
      <c r="O2934" s="2">
        <v>112500</v>
      </c>
      <c r="P2934" s="2">
        <v>33750</v>
      </c>
      <c r="Q2934" s="8">
        <v>0.3</v>
      </c>
      <c r="R2934" t="s">
        <v>82</v>
      </c>
    </row>
    <row r="2935" spans="1:18" x14ac:dyDescent="0.35">
      <c r="A2935" t="s">
        <v>25</v>
      </c>
      <c r="B2935">
        <v>1185732</v>
      </c>
      <c r="C2935" s="1">
        <v>44512</v>
      </c>
      <c r="D2935">
        <f>YEAR(salesbydate[[#This Row],[Invoice_Date]])</f>
        <v>2021</v>
      </c>
      <c r="E2935">
        <f>MONTH(salesbydate[[#This Row],[Invoice_Date]])</f>
        <v>11</v>
      </c>
      <c r="F2935">
        <f>ROUNDUP(MONTH(salesbydate[[#This Row],[Invoice_Date]])/3,0)</f>
        <v>4</v>
      </c>
      <c r="G2935">
        <f>WEEKNUM(salesbydate[[#This Row],[Invoice_Date]])</f>
        <v>46</v>
      </c>
      <c r="H2935" t="s">
        <v>35</v>
      </c>
      <c r="I2935" t="s">
        <v>107</v>
      </c>
      <c r="J2935" t="s">
        <v>108</v>
      </c>
      <c r="K2935" t="s">
        <v>19</v>
      </c>
      <c r="L2935" t="s">
        <v>145</v>
      </c>
      <c r="M2935" s="2">
        <v>45</v>
      </c>
      <c r="N2935" s="2">
        <v>195</v>
      </c>
      <c r="O2935" s="2">
        <v>87750</v>
      </c>
      <c r="P2935" s="2">
        <v>26325</v>
      </c>
      <c r="Q2935" s="8">
        <v>0.3</v>
      </c>
      <c r="R2935" t="s">
        <v>82</v>
      </c>
    </row>
    <row r="2936" spans="1:18" x14ac:dyDescent="0.35">
      <c r="A2936" t="s">
        <v>25</v>
      </c>
      <c r="B2936">
        <v>1185732</v>
      </c>
      <c r="C2936" s="1">
        <v>44512</v>
      </c>
      <c r="D2936">
        <f>YEAR(salesbydate[[#This Row],[Invoice_Date]])</f>
        <v>2021</v>
      </c>
      <c r="E2936">
        <f>MONTH(salesbydate[[#This Row],[Invoice_Date]])</f>
        <v>11</v>
      </c>
      <c r="F2936">
        <f>ROUNDUP(MONTH(salesbydate[[#This Row],[Invoice_Date]])/3,0)</f>
        <v>4</v>
      </c>
      <c r="G2936">
        <f>WEEKNUM(salesbydate[[#This Row],[Invoice_Date]])</f>
        <v>46</v>
      </c>
      <c r="H2936" t="s">
        <v>35</v>
      </c>
      <c r="I2936" t="s">
        <v>107</v>
      </c>
      <c r="J2936" t="s">
        <v>108</v>
      </c>
      <c r="K2936" t="s">
        <v>20</v>
      </c>
      <c r="L2936" t="s">
        <v>145</v>
      </c>
      <c r="M2936" s="2">
        <v>45</v>
      </c>
      <c r="N2936" s="2">
        <v>175</v>
      </c>
      <c r="O2936" s="2">
        <v>78750</v>
      </c>
      <c r="P2936" s="2">
        <v>23625</v>
      </c>
      <c r="Q2936" s="8">
        <v>0.3</v>
      </c>
      <c r="R2936" t="s">
        <v>82</v>
      </c>
    </row>
    <row r="2937" spans="1:18" x14ac:dyDescent="0.35">
      <c r="A2937" t="s">
        <v>25</v>
      </c>
      <c r="B2937">
        <v>1185732</v>
      </c>
      <c r="C2937" s="1">
        <v>44512</v>
      </c>
      <c r="D2937">
        <f>YEAR(salesbydate[[#This Row],[Invoice_Date]])</f>
        <v>2021</v>
      </c>
      <c r="E2937">
        <f>MONTH(salesbydate[[#This Row],[Invoice_Date]])</f>
        <v>11</v>
      </c>
      <c r="F2937">
        <f>ROUNDUP(MONTH(salesbydate[[#This Row],[Invoice_Date]])/3,0)</f>
        <v>4</v>
      </c>
      <c r="G2937">
        <f>WEEKNUM(salesbydate[[#This Row],[Invoice_Date]])</f>
        <v>46</v>
      </c>
      <c r="H2937" t="s">
        <v>35</v>
      </c>
      <c r="I2937" t="s">
        <v>107</v>
      </c>
      <c r="J2937" t="s">
        <v>108</v>
      </c>
      <c r="K2937" t="s">
        <v>21</v>
      </c>
      <c r="L2937" t="s">
        <v>144</v>
      </c>
      <c r="M2937" s="2">
        <v>60</v>
      </c>
      <c r="N2937" s="2">
        <v>150</v>
      </c>
      <c r="O2937" s="2">
        <v>90000</v>
      </c>
      <c r="P2937" s="2">
        <v>31500</v>
      </c>
      <c r="Q2937" s="8">
        <v>0.35</v>
      </c>
      <c r="R2937" t="s">
        <v>82</v>
      </c>
    </row>
    <row r="2938" spans="1:18" x14ac:dyDescent="0.35">
      <c r="A2938" t="s">
        <v>25</v>
      </c>
      <c r="B2938">
        <v>1185732</v>
      </c>
      <c r="C2938" s="1">
        <v>44512</v>
      </c>
      <c r="D2938">
        <f>YEAR(salesbydate[[#This Row],[Invoice_Date]])</f>
        <v>2021</v>
      </c>
      <c r="E2938">
        <f>MONTH(salesbydate[[#This Row],[Invoice_Date]])</f>
        <v>11</v>
      </c>
      <c r="F2938">
        <f>ROUNDUP(MONTH(salesbydate[[#This Row],[Invoice_Date]])/3,0)</f>
        <v>4</v>
      </c>
      <c r="G2938">
        <f>WEEKNUM(salesbydate[[#This Row],[Invoice_Date]])</f>
        <v>46</v>
      </c>
      <c r="H2938" t="s">
        <v>35</v>
      </c>
      <c r="I2938" t="s">
        <v>107</v>
      </c>
      <c r="J2938" t="s">
        <v>108</v>
      </c>
      <c r="K2938" t="s">
        <v>22</v>
      </c>
      <c r="L2938" t="s">
        <v>145</v>
      </c>
      <c r="M2938" s="2">
        <v>65</v>
      </c>
      <c r="N2938" s="2">
        <v>250</v>
      </c>
      <c r="O2938" s="2">
        <v>162500</v>
      </c>
      <c r="P2938" s="2">
        <v>65000</v>
      </c>
      <c r="Q2938" s="8">
        <v>0.4</v>
      </c>
      <c r="R2938" t="s">
        <v>82</v>
      </c>
    </row>
    <row r="2939" spans="1:18" x14ac:dyDescent="0.35">
      <c r="A2939" t="s">
        <v>25</v>
      </c>
      <c r="B2939">
        <v>1185732</v>
      </c>
      <c r="C2939" s="1">
        <v>44541</v>
      </c>
      <c r="D2939">
        <f>YEAR(salesbydate[[#This Row],[Invoice_Date]])</f>
        <v>2021</v>
      </c>
      <c r="E2939">
        <f>MONTH(salesbydate[[#This Row],[Invoice_Date]])</f>
        <v>12</v>
      </c>
      <c r="F2939">
        <f>ROUNDUP(MONTH(salesbydate[[#This Row],[Invoice_Date]])/3,0)</f>
        <v>4</v>
      </c>
      <c r="G2939">
        <f>WEEKNUM(salesbydate[[#This Row],[Invoice_Date]])</f>
        <v>50</v>
      </c>
      <c r="H2939" t="s">
        <v>35</v>
      </c>
      <c r="I2939" t="s">
        <v>107</v>
      </c>
      <c r="J2939" t="s">
        <v>108</v>
      </c>
      <c r="K2939" t="s">
        <v>16</v>
      </c>
      <c r="L2939" t="s">
        <v>144</v>
      </c>
      <c r="M2939" s="2">
        <v>60</v>
      </c>
      <c r="N2939" s="2">
        <v>500</v>
      </c>
      <c r="O2939" s="2">
        <v>300000</v>
      </c>
      <c r="P2939" s="2">
        <v>105000</v>
      </c>
      <c r="Q2939" s="8">
        <v>0.35</v>
      </c>
      <c r="R2939" t="s">
        <v>82</v>
      </c>
    </row>
    <row r="2940" spans="1:18" x14ac:dyDescent="0.35">
      <c r="A2940" t="s">
        <v>25</v>
      </c>
      <c r="B2940">
        <v>1185732</v>
      </c>
      <c r="C2940" s="1">
        <v>44541</v>
      </c>
      <c r="D2940">
        <f>YEAR(salesbydate[[#This Row],[Invoice_Date]])</f>
        <v>2021</v>
      </c>
      <c r="E2940">
        <f>MONTH(salesbydate[[#This Row],[Invoice_Date]])</f>
        <v>12</v>
      </c>
      <c r="F2940">
        <f>ROUNDUP(MONTH(salesbydate[[#This Row],[Invoice_Date]])/3,0)</f>
        <v>4</v>
      </c>
      <c r="G2940">
        <f>WEEKNUM(salesbydate[[#This Row],[Invoice_Date]])</f>
        <v>50</v>
      </c>
      <c r="H2940" t="s">
        <v>35</v>
      </c>
      <c r="I2940" t="s">
        <v>107</v>
      </c>
      <c r="J2940" t="s">
        <v>108</v>
      </c>
      <c r="K2940" t="s">
        <v>18</v>
      </c>
      <c r="L2940" t="s">
        <v>144</v>
      </c>
      <c r="M2940" s="2">
        <v>50</v>
      </c>
      <c r="N2940" s="2">
        <v>300</v>
      </c>
      <c r="O2940" s="2">
        <v>150000</v>
      </c>
      <c r="P2940" s="2">
        <v>45000</v>
      </c>
      <c r="Q2940" s="8">
        <v>0.3</v>
      </c>
      <c r="R2940" t="s">
        <v>82</v>
      </c>
    </row>
    <row r="2941" spans="1:18" x14ac:dyDescent="0.35">
      <c r="A2941" t="s">
        <v>25</v>
      </c>
      <c r="B2941">
        <v>1185732</v>
      </c>
      <c r="C2941" s="1">
        <v>44541</v>
      </c>
      <c r="D2941">
        <f>YEAR(salesbydate[[#This Row],[Invoice_Date]])</f>
        <v>2021</v>
      </c>
      <c r="E2941">
        <f>MONTH(salesbydate[[#This Row],[Invoice_Date]])</f>
        <v>12</v>
      </c>
      <c r="F2941">
        <f>ROUNDUP(MONTH(salesbydate[[#This Row],[Invoice_Date]])/3,0)</f>
        <v>4</v>
      </c>
      <c r="G2941">
        <f>WEEKNUM(salesbydate[[#This Row],[Invoice_Date]])</f>
        <v>50</v>
      </c>
      <c r="H2941" t="s">
        <v>35</v>
      </c>
      <c r="I2941" t="s">
        <v>107</v>
      </c>
      <c r="J2941" t="s">
        <v>108</v>
      </c>
      <c r="K2941" t="s">
        <v>19</v>
      </c>
      <c r="L2941" t="s">
        <v>145</v>
      </c>
      <c r="M2941" s="2">
        <v>50</v>
      </c>
      <c r="N2941" s="2">
        <v>250</v>
      </c>
      <c r="O2941" s="2">
        <v>125000</v>
      </c>
      <c r="P2941" s="2">
        <v>37500</v>
      </c>
      <c r="Q2941" s="8">
        <v>0.3</v>
      </c>
      <c r="R2941" t="s">
        <v>82</v>
      </c>
    </row>
    <row r="2942" spans="1:18" x14ac:dyDescent="0.35">
      <c r="A2942" t="s">
        <v>25</v>
      </c>
      <c r="B2942">
        <v>1185732</v>
      </c>
      <c r="C2942" s="1">
        <v>44541</v>
      </c>
      <c r="D2942">
        <f>YEAR(salesbydate[[#This Row],[Invoice_Date]])</f>
        <v>2021</v>
      </c>
      <c r="E2942">
        <f>MONTH(salesbydate[[#This Row],[Invoice_Date]])</f>
        <v>12</v>
      </c>
      <c r="F2942">
        <f>ROUNDUP(MONTH(salesbydate[[#This Row],[Invoice_Date]])/3,0)</f>
        <v>4</v>
      </c>
      <c r="G2942">
        <f>WEEKNUM(salesbydate[[#This Row],[Invoice_Date]])</f>
        <v>50</v>
      </c>
      <c r="H2942" t="s">
        <v>35</v>
      </c>
      <c r="I2942" t="s">
        <v>107</v>
      </c>
      <c r="J2942" t="s">
        <v>108</v>
      </c>
      <c r="K2942" t="s">
        <v>20</v>
      </c>
      <c r="L2942" t="s">
        <v>145</v>
      </c>
      <c r="M2942" s="2">
        <v>50</v>
      </c>
      <c r="N2942" s="2">
        <v>200</v>
      </c>
      <c r="O2942" s="2">
        <v>100000</v>
      </c>
      <c r="P2942" s="2">
        <v>30000</v>
      </c>
      <c r="Q2942" s="8">
        <v>0.3</v>
      </c>
      <c r="R2942" t="s">
        <v>82</v>
      </c>
    </row>
    <row r="2943" spans="1:18" x14ac:dyDescent="0.35">
      <c r="A2943" t="s">
        <v>25</v>
      </c>
      <c r="B2943">
        <v>1185732</v>
      </c>
      <c r="C2943" s="1">
        <v>44541</v>
      </c>
      <c r="D2943">
        <f>YEAR(salesbydate[[#This Row],[Invoice_Date]])</f>
        <v>2021</v>
      </c>
      <c r="E2943">
        <f>MONTH(salesbydate[[#This Row],[Invoice_Date]])</f>
        <v>12</v>
      </c>
      <c r="F2943">
        <f>ROUNDUP(MONTH(salesbydate[[#This Row],[Invoice_Date]])/3,0)</f>
        <v>4</v>
      </c>
      <c r="G2943">
        <f>WEEKNUM(salesbydate[[#This Row],[Invoice_Date]])</f>
        <v>50</v>
      </c>
      <c r="H2943" t="s">
        <v>35</v>
      </c>
      <c r="I2943" t="s">
        <v>107</v>
      </c>
      <c r="J2943" t="s">
        <v>108</v>
      </c>
      <c r="K2943" t="s">
        <v>21</v>
      </c>
      <c r="L2943" t="s">
        <v>144</v>
      </c>
      <c r="M2943" s="2">
        <v>60</v>
      </c>
      <c r="N2943" s="2">
        <v>200</v>
      </c>
      <c r="O2943" s="2">
        <v>120000</v>
      </c>
      <c r="P2943" s="2">
        <v>42000</v>
      </c>
      <c r="Q2943" s="8">
        <v>0.35</v>
      </c>
      <c r="R2943" t="s">
        <v>82</v>
      </c>
    </row>
    <row r="2944" spans="1:18" x14ac:dyDescent="0.35">
      <c r="A2944" t="s">
        <v>25</v>
      </c>
      <c r="B2944">
        <v>1185732</v>
      </c>
      <c r="C2944" s="1">
        <v>44541</v>
      </c>
      <c r="D2944">
        <f>YEAR(salesbydate[[#This Row],[Invoice_Date]])</f>
        <v>2021</v>
      </c>
      <c r="E2944">
        <f>MONTH(salesbydate[[#This Row],[Invoice_Date]])</f>
        <v>12</v>
      </c>
      <c r="F2944">
        <f>ROUNDUP(MONTH(salesbydate[[#This Row],[Invoice_Date]])/3,0)</f>
        <v>4</v>
      </c>
      <c r="G2944">
        <f>WEEKNUM(salesbydate[[#This Row],[Invoice_Date]])</f>
        <v>50</v>
      </c>
      <c r="H2944" t="s">
        <v>35</v>
      </c>
      <c r="I2944" t="s">
        <v>107</v>
      </c>
      <c r="J2944" t="s">
        <v>108</v>
      </c>
      <c r="K2944" t="s">
        <v>22</v>
      </c>
      <c r="L2944" t="s">
        <v>145</v>
      </c>
      <c r="M2944" s="2">
        <v>65</v>
      </c>
      <c r="N2944" s="2">
        <v>300</v>
      </c>
      <c r="O2944" s="2">
        <v>195000</v>
      </c>
      <c r="P2944" s="2">
        <v>78000</v>
      </c>
      <c r="Q2944" s="8">
        <v>0.4</v>
      </c>
      <c r="R2944" t="s">
        <v>82</v>
      </c>
    </row>
    <row r="2945" spans="1:18" x14ac:dyDescent="0.35">
      <c r="A2945" t="s">
        <v>25</v>
      </c>
      <c r="B2945">
        <v>1185732</v>
      </c>
      <c r="C2945" s="1">
        <v>44205</v>
      </c>
      <c r="D2945">
        <f>YEAR(salesbydate[[#This Row],[Invoice_Date]])</f>
        <v>2021</v>
      </c>
      <c r="E2945">
        <f>MONTH(salesbydate[[#This Row],[Invoice_Date]])</f>
        <v>1</v>
      </c>
      <c r="F2945">
        <f>ROUNDUP(MONTH(salesbydate[[#This Row],[Invoice_Date]])/3,0)</f>
        <v>1</v>
      </c>
      <c r="G2945">
        <f>WEEKNUM(salesbydate[[#This Row],[Invoice_Date]])</f>
        <v>2</v>
      </c>
      <c r="H2945" t="s">
        <v>35</v>
      </c>
      <c r="I2945" t="s">
        <v>107</v>
      </c>
      <c r="J2945" t="s">
        <v>108</v>
      </c>
      <c r="K2945" t="s">
        <v>16</v>
      </c>
      <c r="L2945" t="s">
        <v>144</v>
      </c>
      <c r="M2945" s="2">
        <v>35</v>
      </c>
      <c r="N2945" s="2">
        <v>475</v>
      </c>
      <c r="O2945" s="2">
        <v>166250</v>
      </c>
      <c r="P2945" s="2">
        <v>58188</v>
      </c>
      <c r="Q2945" s="8">
        <v>0.35</v>
      </c>
      <c r="R2945" t="s">
        <v>82</v>
      </c>
    </row>
    <row r="2946" spans="1:18" x14ac:dyDescent="0.35">
      <c r="A2946" t="s">
        <v>25</v>
      </c>
      <c r="B2946">
        <v>1185732</v>
      </c>
      <c r="C2946" s="1">
        <v>44205</v>
      </c>
      <c r="D2946">
        <f>YEAR(salesbydate[[#This Row],[Invoice_Date]])</f>
        <v>2021</v>
      </c>
      <c r="E2946">
        <f>MONTH(salesbydate[[#This Row],[Invoice_Date]])</f>
        <v>1</v>
      </c>
      <c r="F2946">
        <f>ROUNDUP(MONTH(salesbydate[[#This Row],[Invoice_Date]])/3,0)</f>
        <v>1</v>
      </c>
      <c r="G2946">
        <f>WEEKNUM(salesbydate[[#This Row],[Invoice_Date]])</f>
        <v>2</v>
      </c>
      <c r="H2946" t="s">
        <v>35</v>
      </c>
      <c r="I2946" t="s">
        <v>107</v>
      </c>
      <c r="J2946" t="s">
        <v>108</v>
      </c>
      <c r="K2946" t="s">
        <v>18</v>
      </c>
      <c r="L2946" t="s">
        <v>144</v>
      </c>
      <c r="M2946" s="2">
        <v>35</v>
      </c>
      <c r="N2946" s="2">
        <v>275</v>
      </c>
      <c r="O2946" s="2">
        <v>96250</v>
      </c>
      <c r="P2946" s="2">
        <v>28875</v>
      </c>
      <c r="Q2946" s="8">
        <v>0.3</v>
      </c>
      <c r="R2946" t="s">
        <v>82</v>
      </c>
    </row>
    <row r="2947" spans="1:18" x14ac:dyDescent="0.35">
      <c r="A2947" t="s">
        <v>25</v>
      </c>
      <c r="B2947">
        <v>1185732</v>
      </c>
      <c r="C2947" s="1">
        <v>44205</v>
      </c>
      <c r="D2947">
        <f>YEAR(salesbydate[[#This Row],[Invoice_Date]])</f>
        <v>2021</v>
      </c>
      <c r="E2947">
        <f>MONTH(salesbydate[[#This Row],[Invoice_Date]])</f>
        <v>1</v>
      </c>
      <c r="F2947">
        <f>ROUNDUP(MONTH(salesbydate[[#This Row],[Invoice_Date]])/3,0)</f>
        <v>1</v>
      </c>
      <c r="G2947">
        <f>WEEKNUM(salesbydate[[#This Row],[Invoice_Date]])</f>
        <v>2</v>
      </c>
      <c r="H2947" t="s">
        <v>35</v>
      </c>
      <c r="I2947" t="s">
        <v>107</v>
      </c>
      <c r="J2947" t="s">
        <v>108</v>
      </c>
      <c r="K2947" t="s">
        <v>19</v>
      </c>
      <c r="L2947" t="s">
        <v>145</v>
      </c>
      <c r="M2947" s="2">
        <v>25</v>
      </c>
      <c r="N2947" s="2">
        <v>275</v>
      </c>
      <c r="O2947" s="2">
        <v>68750</v>
      </c>
      <c r="P2947" s="2">
        <v>20625</v>
      </c>
      <c r="Q2947" s="8">
        <v>0.3</v>
      </c>
      <c r="R2947" t="s">
        <v>82</v>
      </c>
    </row>
    <row r="2948" spans="1:18" x14ac:dyDescent="0.35">
      <c r="A2948" t="s">
        <v>25</v>
      </c>
      <c r="B2948">
        <v>1185732</v>
      </c>
      <c r="C2948" s="1">
        <v>44205</v>
      </c>
      <c r="D2948">
        <f>YEAR(salesbydate[[#This Row],[Invoice_Date]])</f>
        <v>2021</v>
      </c>
      <c r="E2948">
        <f>MONTH(salesbydate[[#This Row],[Invoice_Date]])</f>
        <v>1</v>
      </c>
      <c r="F2948">
        <f>ROUNDUP(MONTH(salesbydate[[#This Row],[Invoice_Date]])/3,0)</f>
        <v>1</v>
      </c>
      <c r="G2948">
        <f>WEEKNUM(salesbydate[[#This Row],[Invoice_Date]])</f>
        <v>2</v>
      </c>
      <c r="H2948" t="s">
        <v>35</v>
      </c>
      <c r="I2948" t="s">
        <v>107</v>
      </c>
      <c r="J2948" t="s">
        <v>108</v>
      </c>
      <c r="K2948" t="s">
        <v>20</v>
      </c>
      <c r="L2948" t="s">
        <v>145</v>
      </c>
      <c r="M2948" s="2">
        <v>30</v>
      </c>
      <c r="N2948" s="2">
        <v>125</v>
      </c>
      <c r="O2948" s="2">
        <v>37500</v>
      </c>
      <c r="P2948" s="2">
        <v>11250</v>
      </c>
      <c r="Q2948" s="8">
        <v>0.3</v>
      </c>
      <c r="R2948" t="s">
        <v>82</v>
      </c>
    </row>
    <row r="2949" spans="1:18" x14ac:dyDescent="0.35">
      <c r="A2949" t="s">
        <v>25</v>
      </c>
      <c r="B2949">
        <v>1185732</v>
      </c>
      <c r="C2949" s="1">
        <v>44205</v>
      </c>
      <c r="D2949">
        <f>YEAR(salesbydate[[#This Row],[Invoice_Date]])</f>
        <v>2021</v>
      </c>
      <c r="E2949">
        <f>MONTH(salesbydate[[#This Row],[Invoice_Date]])</f>
        <v>1</v>
      </c>
      <c r="F2949">
        <f>ROUNDUP(MONTH(salesbydate[[#This Row],[Invoice_Date]])/3,0)</f>
        <v>1</v>
      </c>
      <c r="G2949">
        <f>WEEKNUM(salesbydate[[#This Row],[Invoice_Date]])</f>
        <v>2</v>
      </c>
      <c r="H2949" t="s">
        <v>35</v>
      </c>
      <c r="I2949" t="s">
        <v>107</v>
      </c>
      <c r="J2949" t="s">
        <v>108</v>
      </c>
      <c r="K2949" t="s">
        <v>21</v>
      </c>
      <c r="L2949" t="s">
        <v>144</v>
      </c>
      <c r="M2949" s="2">
        <v>45</v>
      </c>
      <c r="N2949" s="2">
        <v>175</v>
      </c>
      <c r="O2949" s="2">
        <v>78750</v>
      </c>
      <c r="P2949" s="2">
        <v>27563</v>
      </c>
      <c r="Q2949" s="8">
        <v>0.35</v>
      </c>
      <c r="R2949" t="s">
        <v>82</v>
      </c>
    </row>
    <row r="2950" spans="1:18" x14ac:dyDescent="0.35">
      <c r="A2950" t="s">
        <v>25</v>
      </c>
      <c r="B2950">
        <v>1185732</v>
      </c>
      <c r="C2950" s="1">
        <v>44205</v>
      </c>
      <c r="D2950">
        <f>YEAR(salesbydate[[#This Row],[Invoice_Date]])</f>
        <v>2021</v>
      </c>
      <c r="E2950">
        <f>MONTH(salesbydate[[#This Row],[Invoice_Date]])</f>
        <v>1</v>
      </c>
      <c r="F2950">
        <f>ROUNDUP(MONTH(salesbydate[[#This Row],[Invoice_Date]])/3,0)</f>
        <v>1</v>
      </c>
      <c r="G2950">
        <f>WEEKNUM(salesbydate[[#This Row],[Invoice_Date]])</f>
        <v>2</v>
      </c>
      <c r="H2950" t="s">
        <v>35</v>
      </c>
      <c r="I2950" t="s">
        <v>107</v>
      </c>
      <c r="J2950" t="s">
        <v>108</v>
      </c>
      <c r="K2950" t="s">
        <v>22</v>
      </c>
      <c r="L2950" t="s">
        <v>145</v>
      </c>
      <c r="M2950" s="2">
        <v>35</v>
      </c>
      <c r="N2950" s="2">
        <v>275</v>
      </c>
      <c r="O2950" s="2">
        <v>96250</v>
      </c>
      <c r="P2950" s="2">
        <v>38500</v>
      </c>
      <c r="Q2950" s="8">
        <v>0.4</v>
      </c>
      <c r="R2950" t="s">
        <v>82</v>
      </c>
    </row>
    <row r="2951" spans="1:18" x14ac:dyDescent="0.35">
      <c r="A2951" t="s">
        <v>25</v>
      </c>
      <c r="B2951">
        <v>1185732</v>
      </c>
      <c r="C2951" s="1">
        <v>44236</v>
      </c>
      <c r="D2951">
        <f>YEAR(salesbydate[[#This Row],[Invoice_Date]])</f>
        <v>2021</v>
      </c>
      <c r="E2951">
        <f>MONTH(salesbydate[[#This Row],[Invoice_Date]])</f>
        <v>2</v>
      </c>
      <c r="F2951">
        <f>ROUNDUP(MONTH(salesbydate[[#This Row],[Invoice_Date]])/3,0)</f>
        <v>1</v>
      </c>
      <c r="G2951">
        <f>WEEKNUM(salesbydate[[#This Row],[Invoice_Date]])</f>
        <v>7</v>
      </c>
      <c r="H2951" t="s">
        <v>35</v>
      </c>
      <c r="I2951" t="s">
        <v>107</v>
      </c>
      <c r="J2951" t="s">
        <v>108</v>
      </c>
      <c r="K2951" t="s">
        <v>16</v>
      </c>
      <c r="L2951" t="s">
        <v>144</v>
      </c>
      <c r="M2951" s="2">
        <v>35</v>
      </c>
      <c r="N2951" s="2">
        <v>525</v>
      </c>
      <c r="O2951" s="2">
        <v>183750</v>
      </c>
      <c r="P2951" s="2">
        <v>64313</v>
      </c>
      <c r="Q2951" s="8">
        <v>0.35</v>
      </c>
      <c r="R2951" t="s">
        <v>82</v>
      </c>
    </row>
    <row r="2952" spans="1:18" x14ac:dyDescent="0.35">
      <c r="A2952" t="s">
        <v>25</v>
      </c>
      <c r="B2952">
        <v>1185732</v>
      </c>
      <c r="C2952" s="1">
        <v>44236</v>
      </c>
      <c r="D2952">
        <f>YEAR(salesbydate[[#This Row],[Invoice_Date]])</f>
        <v>2021</v>
      </c>
      <c r="E2952">
        <f>MONTH(salesbydate[[#This Row],[Invoice_Date]])</f>
        <v>2</v>
      </c>
      <c r="F2952">
        <f>ROUNDUP(MONTH(salesbydate[[#This Row],[Invoice_Date]])/3,0)</f>
        <v>1</v>
      </c>
      <c r="G2952">
        <f>WEEKNUM(salesbydate[[#This Row],[Invoice_Date]])</f>
        <v>7</v>
      </c>
      <c r="H2952" t="s">
        <v>35</v>
      </c>
      <c r="I2952" t="s">
        <v>107</v>
      </c>
      <c r="J2952" t="s">
        <v>108</v>
      </c>
      <c r="K2952" t="s">
        <v>18</v>
      </c>
      <c r="L2952" t="s">
        <v>144</v>
      </c>
      <c r="M2952" s="2">
        <v>35</v>
      </c>
      <c r="N2952" s="2">
        <v>175</v>
      </c>
      <c r="O2952" s="2">
        <v>61250</v>
      </c>
      <c r="P2952" s="2">
        <v>18375</v>
      </c>
      <c r="Q2952" s="8">
        <v>0.3</v>
      </c>
      <c r="R2952" t="s">
        <v>82</v>
      </c>
    </row>
    <row r="2953" spans="1:18" x14ac:dyDescent="0.35">
      <c r="A2953" t="s">
        <v>25</v>
      </c>
      <c r="B2953">
        <v>1185732</v>
      </c>
      <c r="C2953" s="1">
        <v>44236</v>
      </c>
      <c r="D2953">
        <f>YEAR(salesbydate[[#This Row],[Invoice_Date]])</f>
        <v>2021</v>
      </c>
      <c r="E2953">
        <f>MONTH(salesbydate[[#This Row],[Invoice_Date]])</f>
        <v>2</v>
      </c>
      <c r="F2953">
        <f>ROUNDUP(MONTH(salesbydate[[#This Row],[Invoice_Date]])/3,0)</f>
        <v>1</v>
      </c>
      <c r="G2953">
        <f>WEEKNUM(salesbydate[[#This Row],[Invoice_Date]])</f>
        <v>7</v>
      </c>
      <c r="H2953" t="s">
        <v>35</v>
      </c>
      <c r="I2953" t="s">
        <v>107</v>
      </c>
      <c r="J2953" t="s">
        <v>108</v>
      </c>
      <c r="K2953" t="s">
        <v>19</v>
      </c>
      <c r="L2953" t="s">
        <v>145</v>
      </c>
      <c r="M2953" s="2">
        <v>25</v>
      </c>
      <c r="N2953" s="2">
        <v>225</v>
      </c>
      <c r="O2953" s="2">
        <v>56250</v>
      </c>
      <c r="P2953" s="2">
        <v>16875</v>
      </c>
      <c r="Q2953" s="8">
        <v>0.3</v>
      </c>
      <c r="R2953" t="s">
        <v>82</v>
      </c>
    </row>
    <row r="2954" spans="1:18" x14ac:dyDescent="0.35">
      <c r="A2954" t="s">
        <v>25</v>
      </c>
      <c r="B2954">
        <v>1185732</v>
      </c>
      <c r="C2954" s="1">
        <v>44236</v>
      </c>
      <c r="D2954">
        <f>YEAR(salesbydate[[#This Row],[Invoice_Date]])</f>
        <v>2021</v>
      </c>
      <c r="E2954">
        <f>MONTH(salesbydate[[#This Row],[Invoice_Date]])</f>
        <v>2</v>
      </c>
      <c r="F2954">
        <f>ROUNDUP(MONTH(salesbydate[[#This Row],[Invoice_Date]])/3,0)</f>
        <v>1</v>
      </c>
      <c r="G2954">
        <f>WEEKNUM(salesbydate[[#This Row],[Invoice_Date]])</f>
        <v>7</v>
      </c>
      <c r="H2954" t="s">
        <v>35</v>
      </c>
      <c r="I2954" t="s">
        <v>109</v>
      </c>
      <c r="J2954" t="s">
        <v>110</v>
      </c>
      <c r="K2954" t="s">
        <v>20</v>
      </c>
      <c r="L2954" t="s">
        <v>145</v>
      </c>
      <c r="M2954" s="2">
        <v>30</v>
      </c>
      <c r="N2954" s="2">
        <v>100</v>
      </c>
      <c r="O2954" s="2">
        <v>30000</v>
      </c>
      <c r="P2954" s="2">
        <v>9000</v>
      </c>
      <c r="Q2954" s="8">
        <v>0.3</v>
      </c>
      <c r="R2954" t="s">
        <v>82</v>
      </c>
    </row>
    <row r="2955" spans="1:18" x14ac:dyDescent="0.35">
      <c r="A2955" t="s">
        <v>25</v>
      </c>
      <c r="B2955">
        <v>1185732</v>
      </c>
      <c r="C2955" s="1">
        <v>44236</v>
      </c>
      <c r="D2955">
        <f>YEAR(salesbydate[[#This Row],[Invoice_Date]])</f>
        <v>2021</v>
      </c>
      <c r="E2955">
        <f>MONTH(salesbydate[[#This Row],[Invoice_Date]])</f>
        <v>2</v>
      </c>
      <c r="F2955">
        <f>ROUNDUP(MONTH(salesbydate[[#This Row],[Invoice_Date]])/3,0)</f>
        <v>1</v>
      </c>
      <c r="G2955">
        <f>WEEKNUM(salesbydate[[#This Row],[Invoice_Date]])</f>
        <v>7</v>
      </c>
      <c r="H2955" t="s">
        <v>35</v>
      </c>
      <c r="I2955" t="s">
        <v>109</v>
      </c>
      <c r="J2955" t="s">
        <v>110</v>
      </c>
      <c r="K2955" t="s">
        <v>21</v>
      </c>
      <c r="L2955" t="s">
        <v>144</v>
      </c>
      <c r="M2955" s="2">
        <v>45</v>
      </c>
      <c r="N2955" s="2">
        <v>175</v>
      </c>
      <c r="O2955" s="2">
        <v>78750</v>
      </c>
      <c r="P2955" s="2">
        <v>27563</v>
      </c>
      <c r="Q2955" s="8">
        <v>0.35</v>
      </c>
      <c r="R2955" t="s">
        <v>82</v>
      </c>
    </row>
    <row r="2956" spans="1:18" x14ac:dyDescent="0.35">
      <c r="A2956" t="s">
        <v>25</v>
      </c>
      <c r="B2956">
        <v>1185732</v>
      </c>
      <c r="C2956" s="1">
        <v>44236</v>
      </c>
      <c r="D2956">
        <f>YEAR(salesbydate[[#This Row],[Invoice_Date]])</f>
        <v>2021</v>
      </c>
      <c r="E2956">
        <f>MONTH(salesbydate[[#This Row],[Invoice_Date]])</f>
        <v>2</v>
      </c>
      <c r="F2956">
        <f>ROUNDUP(MONTH(salesbydate[[#This Row],[Invoice_Date]])/3,0)</f>
        <v>1</v>
      </c>
      <c r="G2956">
        <f>WEEKNUM(salesbydate[[#This Row],[Invoice_Date]])</f>
        <v>7</v>
      </c>
      <c r="H2956" t="s">
        <v>35</v>
      </c>
      <c r="I2956" t="s">
        <v>109</v>
      </c>
      <c r="J2956" t="s">
        <v>110</v>
      </c>
      <c r="K2956" t="s">
        <v>22</v>
      </c>
      <c r="L2956" t="s">
        <v>145</v>
      </c>
      <c r="M2956" s="2">
        <v>25</v>
      </c>
      <c r="N2956" s="2">
        <v>275</v>
      </c>
      <c r="O2956" s="2">
        <v>68750</v>
      </c>
      <c r="P2956" s="2">
        <v>27500</v>
      </c>
      <c r="Q2956" s="8">
        <v>0.4</v>
      </c>
      <c r="R2956" t="s">
        <v>82</v>
      </c>
    </row>
    <row r="2957" spans="1:18" x14ac:dyDescent="0.35">
      <c r="A2957" t="s">
        <v>25</v>
      </c>
      <c r="B2957">
        <v>1185732</v>
      </c>
      <c r="C2957" s="1">
        <v>44263</v>
      </c>
      <c r="D2957">
        <f>YEAR(salesbydate[[#This Row],[Invoice_Date]])</f>
        <v>2021</v>
      </c>
      <c r="E2957">
        <f>MONTH(salesbydate[[#This Row],[Invoice_Date]])</f>
        <v>3</v>
      </c>
      <c r="F2957">
        <f>ROUNDUP(MONTH(salesbydate[[#This Row],[Invoice_Date]])/3,0)</f>
        <v>1</v>
      </c>
      <c r="G2957">
        <f>WEEKNUM(salesbydate[[#This Row],[Invoice_Date]])</f>
        <v>11</v>
      </c>
      <c r="H2957" t="s">
        <v>35</v>
      </c>
      <c r="I2957" t="s">
        <v>109</v>
      </c>
      <c r="J2957" t="s">
        <v>110</v>
      </c>
      <c r="K2957" t="s">
        <v>16</v>
      </c>
      <c r="L2957" t="s">
        <v>144</v>
      </c>
      <c r="M2957" s="2">
        <v>30</v>
      </c>
      <c r="N2957" s="2">
        <v>495</v>
      </c>
      <c r="O2957" s="2">
        <v>148500</v>
      </c>
      <c r="P2957" s="2">
        <v>51975</v>
      </c>
      <c r="Q2957" s="8">
        <v>0.35</v>
      </c>
      <c r="R2957" t="s">
        <v>82</v>
      </c>
    </row>
    <row r="2958" spans="1:18" x14ac:dyDescent="0.35">
      <c r="A2958" t="s">
        <v>25</v>
      </c>
      <c r="B2958">
        <v>1185732</v>
      </c>
      <c r="C2958" s="1">
        <v>44263</v>
      </c>
      <c r="D2958">
        <f>YEAR(salesbydate[[#This Row],[Invoice_Date]])</f>
        <v>2021</v>
      </c>
      <c r="E2958">
        <f>MONTH(salesbydate[[#This Row],[Invoice_Date]])</f>
        <v>3</v>
      </c>
      <c r="F2958">
        <f>ROUNDUP(MONTH(salesbydate[[#This Row],[Invoice_Date]])/3,0)</f>
        <v>1</v>
      </c>
      <c r="G2958">
        <f>WEEKNUM(salesbydate[[#This Row],[Invoice_Date]])</f>
        <v>11</v>
      </c>
      <c r="H2958" t="s">
        <v>35</v>
      </c>
      <c r="I2958" t="s">
        <v>109</v>
      </c>
      <c r="J2958" t="s">
        <v>110</v>
      </c>
      <c r="K2958" t="s">
        <v>18</v>
      </c>
      <c r="L2958" t="s">
        <v>144</v>
      </c>
      <c r="M2958" s="2">
        <v>30</v>
      </c>
      <c r="N2958" s="2">
        <v>200</v>
      </c>
      <c r="O2958" s="2">
        <v>60000</v>
      </c>
      <c r="P2958" s="2">
        <v>18000</v>
      </c>
      <c r="Q2958" s="8">
        <v>0.3</v>
      </c>
      <c r="R2958" t="s">
        <v>82</v>
      </c>
    </row>
    <row r="2959" spans="1:18" x14ac:dyDescent="0.35">
      <c r="A2959" t="s">
        <v>25</v>
      </c>
      <c r="B2959">
        <v>1185732</v>
      </c>
      <c r="C2959" s="1">
        <v>44263</v>
      </c>
      <c r="D2959">
        <f>YEAR(salesbydate[[#This Row],[Invoice_Date]])</f>
        <v>2021</v>
      </c>
      <c r="E2959">
        <f>MONTH(salesbydate[[#This Row],[Invoice_Date]])</f>
        <v>3</v>
      </c>
      <c r="F2959">
        <f>ROUNDUP(MONTH(salesbydate[[#This Row],[Invoice_Date]])/3,0)</f>
        <v>1</v>
      </c>
      <c r="G2959">
        <f>WEEKNUM(salesbydate[[#This Row],[Invoice_Date]])</f>
        <v>11</v>
      </c>
      <c r="H2959" t="s">
        <v>35</v>
      </c>
      <c r="I2959" t="s">
        <v>109</v>
      </c>
      <c r="J2959" t="s">
        <v>110</v>
      </c>
      <c r="K2959" t="s">
        <v>19</v>
      </c>
      <c r="L2959" t="s">
        <v>145</v>
      </c>
      <c r="M2959" s="2">
        <v>20</v>
      </c>
      <c r="N2959" s="2">
        <v>225</v>
      </c>
      <c r="O2959" s="2">
        <v>45000</v>
      </c>
      <c r="P2959" s="2">
        <v>13500</v>
      </c>
      <c r="Q2959" s="8">
        <v>0.3</v>
      </c>
      <c r="R2959" t="s">
        <v>82</v>
      </c>
    </row>
    <row r="2960" spans="1:18" x14ac:dyDescent="0.35">
      <c r="A2960" t="s">
        <v>25</v>
      </c>
      <c r="B2960">
        <v>1185732</v>
      </c>
      <c r="C2960" s="1">
        <v>44263</v>
      </c>
      <c r="D2960">
        <f>YEAR(salesbydate[[#This Row],[Invoice_Date]])</f>
        <v>2021</v>
      </c>
      <c r="E2960">
        <f>MONTH(salesbydate[[#This Row],[Invoice_Date]])</f>
        <v>3</v>
      </c>
      <c r="F2960">
        <f>ROUNDUP(MONTH(salesbydate[[#This Row],[Invoice_Date]])/3,0)</f>
        <v>1</v>
      </c>
      <c r="G2960">
        <f>WEEKNUM(salesbydate[[#This Row],[Invoice_Date]])</f>
        <v>11</v>
      </c>
      <c r="H2960" t="s">
        <v>35</v>
      </c>
      <c r="I2960" t="s">
        <v>109</v>
      </c>
      <c r="J2960" t="s">
        <v>110</v>
      </c>
      <c r="K2960" t="s">
        <v>20</v>
      </c>
      <c r="L2960" t="s">
        <v>145</v>
      </c>
      <c r="M2960" s="2">
        <v>25</v>
      </c>
      <c r="N2960" s="2">
        <v>75</v>
      </c>
      <c r="O2960" s="2">
        <v>18750</v>
      </c>
      <c r="P2960" s="2">
        <v>5625</v>
      </c>
      <c r="Q2960" s="8">
        <v>0.3</v>
      </c>
      <c r="R2960" t="s">
        <v>82</v>
      </c>
    </row>
    <row r="2961" spans="1:18" x14ac:dyDescent="0.35">
      <c r="A2961" t="s">
        <v>25</v>
      </c>
      <c r="B2961">
        <v>1185732</v>
      </c>
      <c r="C2961" s="1">
        <v>44263</v>
      </c>
      <c r="D2961">
        <f>YEAR(salesbydate[[#This Row],[Invoice_Date]])</f>
        <v>2021</v>
      </c>
      <c r="E2961">
        <f>MONTH(salesbydate[[#This Row],[Invoice_Date]])</f>
        <v>3</v>
      </c>
      <c r="F2961">
        <f>ROUNDUP(MONTH(salesbydate[[#This Row],[Invoice_Date]])/3,0)</f>
        <v>1</v>
      </c>
      <c r="G2961">
        <f>WEEKNUM(salesbydate[[#This Row],[Invoice_Date]])</f>
        <v>11</v>
      </c>
      <c r="H2961" t="s">
        <v>35</v>
      </c>
      <c r="I2961" t="s">
        <v>109</v>
      </c>
      <c r="J2961" t="s">
        <v>110</v>
      </c>
      <c r="K2961" t="s">
        <v>21</v>
      </c>
      <c r="L2961" t="s">
        <v>144</v>
      </c>
      <c r="M2961" s="2">
        <v>40</v>
      </c>
      <c r="N2961" s="2">
        <v>125</v>
      </c>
      <c r="O2961" s="2">
        <v>50000</v>
      </c>
      <c r="P2961" s="2">
        <v>17500</v>
      </c>
      <c r="Q2961" s="8">
        <v>0.35</v>
      </c>
      <c r="R2961" t="s">
        <v>82</v>
      </c>
    </row>
    <row r="2962" spans="1:18" x14ac:dyDescent="0.35">
      <c r="A2962" t="s">
        <v>25</v>
      </c>
      <c r="B2962">
        <v>1185732</v>
      </c>
      <c r="C2962" s="1">
        <v>44263</v>
      </c>
      <c r="D2962">
        <f>YEAR(salesbydate[[#This Row],[Invoice_Date]])</f>
        <v>2021</v>
      </c>
      <c r="E2962">
        <f>MONTH(salesbydate[[#This Row],[Invoice_Date]])</f>
        <v>3</v>
      </c>
      <c r="F2962">
        <f>ROUNDUP(MONTH(salesbydate[[#This Row],[Invoice_Date]])/3,0)</f>
        <v>1</v>
      </c>
      <c r="G2962">
        <f>WEEKNUM(salesbydate[[#This Row],[Invoice_Date]])</f>
        <v>11</v>
      </c>
      <c r="H2962" t="s">
        <v>35</v>
      </c>
      <c r="I2962" t="s">
        <v>109</v>
      </c>
      <c r="J2962" t="s">
        <v>110</v>
      </c>
      <c r="K2962" t="s">
        <v>22</v>
      </c>
      <c r="L2962" t="s">
        <v>145</v>
      </c>
      <c r="M2962" s="2">
        <v>30</v>
      </c>
      <c r="N2962" s="2">
        <v>225</v>
      </c>
      <c r="O2962" s="2">
        <v>67500</v>
      </c>
      <c r="P2962" s="2">
        <v>27000</v>
      </c>
      <c r="Q2962" s="8">
        <v>0.4</v>
      </c>
      <c r="R2962" t="s">
        <v>82</v>
      </c>
    </row>
    <row r="2963" spans="1:18" x14ac:dyDescent="0.35">
      <c r="A2963" t="s">
        <v>25</v>
      </c>
      <c r="B2963">
        <v>1185732</v>
      </c>
      <c r="C2963" s="1">
        <v>44295</v>
      </c>
      <c r="D2963">
        <f>YEAR(salesbydate[[#This Row],[Invoice_Date]])</f>
        <v>2021</v>
      </c>
      <c r="E2963">
        <f>MONTH(salesbydate[[#This Row],[Invoice_Date]])</f>
        <v>4</v>
      </c>
      <c r="F2963">
        <f>ROUNDUP(MONTH(salesbydate[[#This Row],[Invoice_Date]])/3,0)</f>
        <v>2</v>
      </c>
      <c r="G2963">
        <f>WEEKNUM(salesbydate[[#This Row],[Invoice_Date]])</f>
        <v>15</v>
      </c>
      <c r="H2963" t="s">
        <v>35</v>
      </c>
      <c r="I2963" t="s">
        <v>109</v>
      </c>
      <c r="J2963" t="s">
        <v>110</v>
      </c>
      <c r="K2963" t="s">
        <v>16</v>
      </c>
      <c r="L2963" t="s">
        <v>144</v>
      </c>
      <c r="M2963" s="2">
        <v>30</v>
      </c>
      <c r="N2963" s="2">
        <v>450</v>
      </c>
      <c r="O2963" s="2">
        <v>135000</v>
      </c>
      <c r="P2963" s="2">
        <v>47250</v>
      </c>
      <c r="Q2963" s="8">
        <v>0.35</v>
      </c>
      <c r="R2963" t="s">
        <v>82</v>
      </c>
    </row>
    <row r="2964" spans="1:18" x14ac:dyDescent="0.35">
      <c r="A2964" t="s">
        <v>25</v>
      </c>
      <c r="B2964">
        <v>1185732</v>
      </c>
      <c r="C2964" s="1">
        <v>44295</v>
      </c>
      <c r="D2964">
        <f>YEAR(salesbydate[[#This Row],[Invoice_Date]])</f>
        <v>2021</v>
      </c>
      <c r="E2964">
        <f>MONTH(salesbydate[[#This Row],[Invoice_Date]])</f>
        <v>4</v>
      </c>
      <c r="F2964">
        <f>ROUNDUP(MONTH(salesbydate[[#This Row],[Invoice_Date]])/3,0)</f>
        <v>2</v>
      </c>
      <c r="G2964">
        <f>WEEKNUM(salesbydate[[#This Row],[Invoice_Date]])</f>
        <v>15</v>
      </c>
      <c r="H2964" t="s">
        <v>35</v>
      </c>
      <c r="I2964" t="s">
        <v>109</v>
      </c>
      <c r="J2964" t="s">
        <v>110</v>
      </c>
      <c r="K2964" t="s">
        <v>18</v>
      </c>
      <c r="L2964" t="s">
        <v>144</v>
      </c>
      <c r="M2964" s="2">
        <v>30</v>
      </c>
      <c r="N2964" s="2">
        <v>150</v>
      </c>
      <c r="O2964" s="2">
        <v>45000</v>
      </c>
      <c r="P2964" s="2">
        <v>13500</v>
      </c>
      <c r="Q2964" s="8">
        <v>0.3</v>
      </c>
      <c r="R2964" t="s">
        <v>82</v>
      </c>
    </row>
    <row r="2965" spans="1:18" x14ac:dyDescent="0.35">
      <c r="A2965" t="s">
        <v>25</v>
      </c>
      <c r="B2965">
        <v>1185732</v>
      </c>
      <c r="C2965" s="1">
        <v>44295</v>
      </c>
      <c r="D2965">
        <f>YEAR(salesbydate[[#This Row],[Invoice_Date]])</f>
        <v>2021</v>
      </c>
      <c r="E2965">
        <f>MONTH(salesbydate[[#This Row],[Invoice_Date]])</f>
        <v>4</v>
      </c>
      <c r="F2965">
        <f>ROUNDUP(MONTH(salesbydate[[#This Row],[Invoice_Date]])/3,0)</f>
        <v>2</v>
      </c>
      <c r="G2965">
        <f>WEEKNUM(salesbydate[[#This Row],[Invoice_Date]])</f>
        <v>15</v>
      </c>
      <c r="H2965" t="s">
        <v>35</v>
      </c>
      <c r="I2965" t="s">
        <v>109</v>
      </c>
      <c r="J2965" t="s">
        <v>110</v>
      </c>
      <c r="K2965" t="s">
        <v>19</v>
      </c>
      <c r="L2965" t="s">
        <v>145</v>
      </c>
      <c r="M2965" s="2">
        <v>20</v>
      </c>
      <c r="N2965" s="2">
        <v>150</v>
      </c>
      <c r="O2965" s="2">
        <v>30000</v>
      </c>
      <c r="P2965" s="2">
        <v>9000</v>
      </c>
      <c r="Q2965" s="8">
        <v>0.3</v>
      </c>
      <c r="R2965" t="s">
        <v>82</v>
      </c>
    </row>
    <row r="2966" spans="1:18" x14ac:dyDescent="0.35">
      <c r="A2966" t="s">
        <v>25</v>
      </c>
      <c r="B2966">
        <v>1185732</v>
      </c>
      <c r="C2966" s="1">
        <v>44295</v>
      </c>
      <c r="D2966">
        <f>YEAR(salesbydate[[#This Row],[Invoice_Date]])</f>
        <v>2021</v>
      </c>
      <c r="E2966">
        <f>MONTH(salesbydate[[#This Row],[Invoice_Date]])</f>
        <v>4</v>
      </c>
      <c r="F2966">
        <f>ROUNDUP(MONTH(salesbydate[[#This Row],[Invoice_Date]])/3,0)</f>
        <v>2</v>
      </c>
      <c r="G2966">
        <f>WEEKNUM(salesbydate[[#This Row],[Invoice_Date]])</f>
        <v>15</v>
      </c>
      <c r="H2966" t="s">
        <v>35</v>
      </c>
      <c r="I2966" t="s">
        <v>109</v>
      </c>
      <c r="J2966" t="s">
        <v>110</v>
      </c>
      <c r="K2966" t="s">
        <v>20</v>
      </c>
      <c r="L2966" t="s">
        <v>145</v>
      </c>
      <c r="M2966" s="2">
        <v>25</v>
      </c>
      <c r="N2966" s="2">
        <v>75</v>
      </c>
      <c r="O2966" s="2">
        <v>18750</v>
      </c>
      <c r="P2966" s="2">
        <v>5625</v>
      </c>
      <c r="Q2966" s="8">
        <v>0.3</v>
      </c>
      <c r="R2966" t="s">
        <v>82</v>
      </c>
    </row>
    <row r="2967" spans="1:18" x14ac:dyDescent="0.35">
      <c r="A2967" t="s">
        <v>25</v>
      </c>
      <c r="B2967">
        <v>1185732</v>
      </c>
      <c r="C2967" s="1">
        <v>44295</v>
      </c>
      <c r="D2967">
        <f>YEAR(salesbydate[[#This Row],[Invoice_Date]])</f>
        <v>2021</v>
      </c>
      <c r="E2967">
        <f>MONTH(salesbydate[[#This Row],[Invoice_Date]])</f>
        <v>4</v>
      </c>
      <c r="F2967">
        <f>ROUNDUP(MONTH(salesbydate[[#This Row],[Invoice_Date]])/3,0)</f>
        <v>2</v>
      </c>
      <c r="G2967">
        <f>WEEKNUM(salesbydate[[#This Row],[Invoice_Date]])</f>
        <v>15</v>
      </c>
      <c r="H2967" t="s">
        <v>35</v>
      </c>
      <c r="I2967" t="s">
        <v>109</v>
      </c>
      <c r="J2967" t="s">
        <v>110</v>
      </c>
      <c r="K2967" t="s">
        <v>21</v>
      </c>
      <c r="L2967" t="s">
        <v>144</v>
      </c>
      <c r="M2967" s="2">
        <v>60</v>
      </c>
      <c r="N2967" s="2">
        <v>100</v>
      </c>
      <c r="O2967" s="2">
        <v>60000</v>
      </c>
      <c r="P2967" s="2">
        <v>21000</v>
      </c>
      <c r="Q2967" s="8">
        <v>0.35</v>
      </c>
      <c r="R2967" t="s">
        <v>17</v>
      </c>
    </row>
    <row r="2968" spans="1:18" x14ac:dyDescent="0.35">
      <c r="A2968" t="s">
        <v>25</v>
      </c>
      <c r="B2968">
        <v>1185732</v>
      </c>
      <c r="C2968" s="1">
        <v>44295</v>
      </c>
      <c r="D2968">
        <f>YEAR(salesbydate[[#This Row],[Invoice_Date]])</f>
        <v>2021</v>
      </c>
      <c r="E2968">
        <f>MONTH(salesbydate[[#This Row],[Invoice_Date]])</f>
        <v>4</v>
      </c>
      <c r="F2968">
        <f>ROUNDUP(MONTH(salesbydate[[#This Row],[Invoice_Date]])/3,0)</f>
        <v>2</v>
      </c>
      <c r="G2968">
        <f>WEEKNUM(salesbydate[[#This Row],[Invoice_Date]])</f>
        <v>15</v>
      </c>
      <c r="H2968" t="s">
        <v>35</v>
      </c>
      <c r="I2968" t="s">
        <v>109</v>
      </c>
      <c r="J2968" t="s">
        <v>110</v>
      </c>
      <c r="K2968" t="s">
        <v>22</v>
      </c>
      <c r="L2968" t="s">
        <v>145</v>
      </c>
      <c r="M2968" s="2">
        <v>50</v>
      </c>
      <c r="N2968" s="2">
        <v>225</v>
      </c>
      <c r="O2968" s="2">
        <v>112500</v>
      </c>
      <c r="P2968" s="2">
        <v>45000</v>
      </c>
      <c r="Q2968" s="8">
        <v>0.4</v>
      </c>
      <c r="R2968" t="s">
        <v>17</v>
      </c>
    </row>
    <row r="2969" spans="1:18" x14ac:dyDescent="0.35">
      <c r="A2969" t="s">
        <v>25</v>
      </c>
      <c r="B2969">
        <v>1185732</v>
      </c>
      <c r="C2969" s="1">
        <v>44326</v>
      </c>
      <c r="D2969">
        <f>YEAR(salesbydate[[#This Row],[Invoice_Date]])</f>
        <v>2021</v>
      </c>
      <c r="E2969">
        <f>MONTH(salesbydate[[#This Row],[Invoice_Date]])</f>
        <v>5</v>
      </c>
      <c r="F2969">
        <f>ROUNDUP(MONTH(salesbydate[[#This Row],[Invoice_Date]])/3,0)</f>
        <v>2</v>
      </c>
      <c r="G2969">
        <f>WEEKNUM(salesbydate[[#This Row],[Invoice_Date]])</f>
        <v>20</v>
      </c>
      <c r="H2969" t="s">
        <v>35</v>
      </c>
      <c r="I2969" t="s">
        <v>109</v>
      </c>
      <c r="J2969" t="s">
        <v>110</v>
      </c>
      <c r="K2969" t="s">
        <v>16</v>
      </c>
      <c r="L2969" t="s">
        <v>144</v>
      </c>
      <c r="M2969" s="2">
        <v>60</v>
      </c>
      <c r="N2969" s="2">
        <v>495</v>
      </c>
      <c r="O2969" s="2">
        <v>297000</v>
      </c>
      <c r="P2969" s="2">
        <v>103950</v>
      </c>
      <c r="Q2969" s="8">
        <v>0.35</v>
      </c>
      <c r="R2969" t="s">
        <v>17</v>
      </c>
    </row>
    <row r="2970" spans="1:18" x14ac:dyDescent="0.35">
      <c r="A2970" t="s">
        <v>25</v>
      </c>
      <c r="B2970">
        <v>1185732</v>
      </c>
      <c r="C2970" s="1">
        <v>44326</v>
      </c>
      <c r="D2970">
        <f>YEAR(salesbydate[[#This Row],[Invoice_Date]])</f>
        <v>2021</v>
      </c>
      <c r="E2970">
        <f>MONTH(salesbydate[[#This Row],[Invoice_Date]])</f>
        <v>5</v>
      </c>
      <c r="F2970">
        <f>ROUNDUP(MONTH(salesbydate[[#This Row],[Invoice_Date]])/3,0)</f>
        <v>2</v>
      </c>
      <c r="G2970">
        <f>WEEKNUM(salesbydate[[#This Row],[Invoice_Date]])</f>
        <v>20</v>
      </c>
      <c r="H2970" t="s">
        <v>35</v>
      </c>
      <c r="I2970" t="s">
        <v>109</v>
      </c>
      <c r="J2970" t="s">
        <v>110</v>
      </c>
      <c r="K2970" t="s">
        <v>18</v>
      </c>
      <c r="L2970" t="s">
        <v>144</v>
      </c>
      <c r="M2970" s="2">
        <v>45</v>
      </c>
      <c r="N2970" s="2">
        <v>200</v>
      </c>
      <c r="O2970" s="2">
        <v>90000</v>
      </c>
      <c r="P2970" s="2">
        <v>27000</v>
      </c>
      <c r="Q2970" s="8">
        <v>0.3</v>
      </c>
      <c r="R2970" t="s">
        <v>17</v>
      </c>
    </row>
    <row r="2971" spans="1:18" x14ac:dyDescent="0.35">
      <c r="A2971" t="s">
        <v>25</v>
      </c>
      <c r="B2971">
        <v>1185732</v>
      </c>
      <c r="C2971" s="1">
        <v>44326</v>
      </c>
      <c r="D2971">
        <f>YEAR(salesbydate[[#This Row],[Invoice_Date]])</f>
        <v>2021</v>
      </c>
      <c r="E2971">
        <f>MONTH(salesbydate[[#This Row],[Invoice_Date]])</f>
        <v>5</v>
      </c>
      <c r="F2971">
        <f>ROUNDUP(MONTH(salesbydate[[#This Row],[Invoice_Date]])/3,0)</f>
        <v>2</v>
      </c>
      <c r="G2971">
        <f>WEEKNUM(salesbydate[[#This Row],[Invoice_Date]])</f>
        <v>20</v>
      </c>
      <c r="H2971" t="s">
        <v>35</v>
      </c>
      <c r="I2971" t="s">
        <v>109</v>
      </c>
      <c r="J2971" t="s">
        <v>110</v>
      </c>
      <c r="K2971" t="s">
        <v>19</v>
      </c>
      <c r="L2971" t="s">
        <v>145</v>
      </c>
      <c r="M2971" s="2">
        <v>40</v>
      </c>
      <c r="N2971" s="2">
        <v>175</v>
      </c>
      <c r="O2971" s="2">
        <v>70000</v>
      </c>
      <c r="P2971" s="2">
        <v>21000</v>
      </c>
      <c r="Q2971" s="8">
        <v>0.3</v>
      </c>
      <c r="R2971" t="s">
        <v>17</v>
      </c>
    </row>
    <row r="2972" spans="1:18" x14ac:dyDescent="0.35">
      <c r="A2972" t="s">
        <v>25</v>
      </c>
      <c r="B2972">
        <v>1185732</v>
      </c>
      <c r="C2972" s="1">
        <v>44326</v>
      </c>
      <c r="D2972">
        <f>YEAR(salesbydate[[#This Row],[Invoice_Date]])</f>
        <v>2021</v>
      </c>
      <c r="E2972">
        <f>MONTH(salesbydate[[#This Row],[Invoice_Date]])</f>
        <v>5</v>
      </c>
      <c r="F2972">
        <f>ROUNDUP(MONTH(salesbydate[[#This Row],[Invoice_Date]])/3,0)</f>
        <v>2</v>
      </c>
      <c r="G2972">
        <f>WEEKNUM(salesbydate[[#This Row],[Invoice_Date]])</f>
        <v>20</v>
      </c>
      <c r="H2972" t="s">
        <v>35</v>
      </c>
      <c r="I2972" t="s">
        <v>109</v>
      </c>
      <c r="J2972" t="s">
        <v>110</v>
      </c>
      <c r="K2972" t="s">
        <v>20</v>
      </c>
      <c r="L2972" t="s">
        <v>145</v>
      </c>
      <c r="M2972" s="2">
        <v>40</v>
      </c>
      <c r="N2972" s="2">
        <v>100</v>
      </c>
      <c r="O2972" s="2">
        <v>40000</v>
      </c>
      <c r="P2972" s="2">
        <v>12000</v>
      </c>
      <c r="Q2972" s="8">
        <v>0.3</v>
      </c>
      <c r="R2972" t="s">
        <v>17</v>
      </c>
    </row>
    <row r="2973" spans="1:18" x14ac:dyDescent="0.35">
      <c r="A2973" t="s">
        <v>25</v>
      </c>
      <c r="B2973">
        <v>1185732</v>
      </c>
      <c r="C2973" s="1">
        <v>44326</v>
      </c>
      <c r="D2973">
        <f>YEAR(salesbydate[[#This Row],[Invoice_Date]])</f>
        <v>2021</v>
      </c>
      <c r="E2973">
        <f>MONTH(salesbydate[[#This Row],[Invoice_Date]])</f>
        <v>5</v>
      </c>
      <c r="F2973">
        <f>ROUNDUP(MONTH(salesbydate[[#This Row],[Invoice_Date]])/3,0)</f>
        <v>2</v>
      </c>
      <c r="G2973">
        <f>WEEKNUM(salesbydate[[#This Row],[Invoice_Date]])</f>
        <v>20</v>
      </c>
      <c r="H2973" t="s">
        <v>35</v>
      </c>
      <c r="I2973" t="s">
        <v>109</v>
      </c>
      <c r="J2973" t="s">
        <v>110</v>
      </c>
      <c r="K2973" t="s">
        <v>21</v>
      </c>
      <c r="L2973" t="s">
        <v>144</v>
      </c>
      <c r="M2973" s="2">
        <v>50</v>
      </c>
      <c r="N2973" s="2">
        <v>125</v>
      </c>
      <c r="O2973" s="2">
        <v>62500</v>
      </c>
      <c r="P2973" s="2">
        <v>21875</v>
      </c>
      <c r="Q2973" s="8">
        <v>0.35</v>
      </c>
      <c r="R2973" t="s">
        <v>17</v>
      </c>
    </row>
    <row r="2974" spans="1:18" x14ac:dyDescent="0.35">
      <c r="A2974" t="s">
        <v>25</v>
      </c>
      <c r="B2974">
        <v>1185732</v>
      </c>
      <c r="C2974" s="1">
        <v>44326</v>
      </c>
      <c r="D2974">
        <f>YEAR(salesbydate[[#This Row],[Invoice_Date]])</f>
        <v>2021</v>
      </c>
      <c r="E2974">
        <f>MONTH(salesbydate[[#This Row],[Invoice_Date]])</f>
        <v>5</v>
      </c>
      <c r="F2974">
        <f>ROUNDUP(MONTH(salesbydate[[#This Row],[Invoice_Date]])/3,0)</f>
        <v>2</v>
      </c>
      <c r="G2974">
        <f>WEEKNUM(salesbydate[[#This Row],[Invoice_Date]])</f>
        <v>20</v>
      </c>
      <c r="H2974" t="s">
        <v>35</v>
      </c>
      <c r="I2974" t="s">
        <v>109</v>
      </c>
      <c r="J2974" t="s">
        <v>110</v>
      </c>
      <c r="K2974" t="s">
        <v>22</v>
      </c>
      <c r="L2974" t="s">
        <v>145</v>
      </c>
      <c r="M2974" s="2">
        <v>55</v>
      </c>
      <c r="N2974" s="2">
        <v>250</v>
      </c>
      <c r="O2974" s="2">
        <v>137500</v>
      </c>
      <c r="P2974" s="2">
        <v>55000</v>
      </c>
      <c r="Q2974" s="8">
        <v>0.4</v>
      </c>
      <c r="R2974" t="s">
        <v>17</v>
      </c>
    </row>
    <row r="2975" spans="1:18" x14ac:dyDescent="0.35">
      <c r="A2975" t="s">
        <v>25</v>
      </c>
      <c r="B2975">
        <v>1185732</v>
      </c>
      <c r="C2975" s="1">
        <v>44356</v>
      </c>
      <c r="D2975">
        <f>YEAR(salesbydate[[#This Row],[Invoice_Date]])</f>
        <v>2021</v>
      </c>
      <c r="E2975">
        <f>MONTH(salesbydate[[#This Row],[Invoice_Date]])</f>
        <v>6</v>
      </c>
      <c r="F2975">
        <f>ROUNDUP(MONTH(salesbydate[[#This Row],[Invoice_Date]])/3,0)</f>
        <v>2</v>
      </c>
      <c r="G2975">
        <f>WEEKNUM(salesbydate[[#This Row],[Invoice_Date]])</f>
        <v>24</v>
      </c>
      <c r="H2975" t="s">
        <v>35</v>
      </c>
      <c r="I2975" t="s">
        <v>109</v>
      </c>
      <c r="J2975" t="s">
        <v>110</v>
      </c>
      <c r="K2975" t="s">
        <v>16</v>
      </c>
      <c r="L2975" t="s">
        <v>144</v>
      </c>
      <c r="M2975" s="2">
        <v>40</v>
      </c>
      <c r="N2975" s="2">
        <v>500</v>
      </c>
      <c r="O2975" s="2">
        <v>200000</v>
      </c>
      <c r="P2975" s="2">
        <v>70000</v>
      </c>
      <c r="Q2975" s="8">
        <v>0.35</v>
      </c>
      <c r="R2975" t="s">
        <v>17</v>
      </c>
    </row>
    <row r="2976" spans="1:18" x14ac:dyDescent="0.35">
      <c r="A2976" t="s">
        <v>25</v>
      </c>
      <c r="B2976">
        <v>1185732</v>
      </c>
      <c r="C2976" s="1">
        <v>44356</v>
      </c>
      <c r="D2976">
        <f>YEAR(salesbydate[[#This Row],[Invoice_Date]])</f>
        <v>2021</v>
      </c>
      <c r="E2976">
        <f>MONTH(salesbydate[[#This Row],[Invoice_Date]])</f>
        <v>6</v>
      </c>
      <c r="F2976">
        <f>ROUNDUP(MONTH(salesbydate[[#This Row],[Invoice_Date]])/3,0)</f>
        <v>2</v>
      </c>
      <c r="G2976">
        <f>WEEKNUM(salesbydate[[#This Row],[Invoice_Date]])</f>
        <v>24</v>
      </c>
      <c r="H2976" t="s">
        <v>35</v>
      </c>
      <c r="I2976" t="s">
        <v>109</v>
      </c>
      <c r="J2976" t="s">
        <v>110</v>
      </c>
      <c r="K2976" t="s">
        <v>18</v>
      </c>
      <c r="L2976" t="s">
        <v>144</v>
      </c>
      <c r="M2976" s="2">
        <v>35</v>
      </c>
      <c r="N2976" s="2">
        <v>250</v>
      </c>
      <c r="O2976" s="2">
        <v>87500</v>
      </c>
      <c r="P2976" s="2">
        <v>26250</v>
      </c>
      <c r="Q2976" s="8">
        <v>0.3</v>
      </c>
      <c r="R2976" t="s">
        <v>17</v>
      </c>
    </row>
    <row r="2977" spans="1:18" x14ac:dyDescent="0.35">
      <c r="A2977" t="s">
        <v>25</v>
      </c>
      <c r="B2977">
        <v>1185732</v>
      </c>
      <c r="C2977" s="1">
        <v>44356</v>
      </c>
      <c r="D2977">
        <f>YEAR(salesbydate[[#This Row],[Invoice_Date]])</f>
        <v>2021</v>
      </c>
      <c r="E2977">
        <f>MONTH(salesbydate[[#This Row],[Invoice_Date]])</f>
        <v>6</v>
      </c>
      <c r="F2977">
        <f>ROUNDUP(MONTH(salesbydate[[#This Row],[Invoice_Date]])/3,0)</f>
        <v>2</v>
      </c>
      <c r="G2977">
        <f>WEEKNUM(salesbydate[[#This Row],[Invoice_Date]])</f>
        <v>24</v>
      </c>
      <c r="H2977" t="s">
        <v>35</v>
      </c>
      <c r="I2977" t="s">
        <v>109</v>
      </c>
      <c r="J2977" t="s">
        <v>110</v>
      </c>
      <c r="K2977" t="s">
        <v>19</v>
      </c>
      <c r="L2977" t="s">
        <v>145</v>
      </c>
      <c r="M2977" s="2">
        <v>30</v>
      </c>
      <c r="N2977" s="2">
        <v>200</v>
      </c>
      <c r="O2977" s="2">
        <v>60000</v>
      </c>
      <c r="P2977" s="2">
        <v>18000</v>
      </c>
      <c r="Q2977" s="8">
        <v>0.3</v>
      </c>
      <c r="R2977" t="s">
        <v>17</v>
      </c>
    </row>
    <row r="2978" spans="1:18" x14ac:dyDescent="0.35">
      <c r="A2978" t="s">
        <v>25</v>
      </c>
      <c r="B2978">
        <v>1185732</v>
      </c>
      <c r="C2978" s="1">
        <v>44356</v>
      </c>
      <c r="D2978">
        <f>YEAR(salesbydate[[#This Row],[Invoice_Date]])</f>
        <v>2021</v>
      </c>
      <c r="E2978">
        <f>MONTH(salesbydate[[#This Row],[Invoice_Date]])</f>
        <v>6</v>
      </c>
      <c r="F2978">
        <f>ROUNDUP(MONTH(salesbydate[[#This Row],[Invoice_Date]])/3,0)</f>
        <v>2</v>
      </c>
      <c r="G2978">
        <f>WEEKNUM(salesbydate[[#This Row],[Invoice_Date]])</f>
        <v>24</v>
      </c>
      <c r="H2978" t="s">
        <v>35</v>
      </c>
      <c r="I2978" t="s">
        <v>109</v>
      </c>
      <c r="J2978" t="s">
        <v>110</v>
      </c>
      <c r="K2978" t="s">
        <v>20</v>
      </c>
      <c r="L2978" t="s">
        <v>145</v>
      </c>
      <c r="M2978" s="2">
        <v>30</v>
      </c>
      <c r="N2978" s="2">
        <v>175</v>
      </c>
      <c r="O2978" s="2">
        <v>52500</v>
      </c>
      <c r="P2978" s="2">
        <v>15750</v>
      </c>
      <c r="Q2978" s="8">
        <v>0.3</v>
      </c>
      <c r="R2978" t="s">
        <v>17</v>
      </c>
    </row>
    <row r="2979" spans="1:18" x14ac:dyDescent="0.35">
      <c r="A2979" t="s">
        <v>25</v>
      </c>
      <c r="B2979">
        <v>1185732</v>
      </c>
      <c r="C2979" s="1">
        <v>44356</v>
      </c>
      <c r="D2979">
        <f>YEAR(salesbydate[[#This Row],[Invoice_Date]])</f>
        <v>2021</v>
      </c>
      <c r="E2979">
        <f>MONTH(salesbydate[[#This Row],[Invoice_Date]])</f>
        <v>6</v>
      </c>
      <c r="F2979">
        <f>ROUNDUP(MONTH(salesbydate[[#This Row],[Invoice_Date]])/3,0)</f>
        <v>2</v>
      </c>
      <c r="G2979">
        <f>WEEKNUM(salesbydate[[#This Row],[Invoice_Date]])</f>
        <v>24</v>
      </c>
      <c r="H2979" t="s">
        <v>35</v>
      </c>
      <c r="I2979" t="s">
        <v>109</v>
      </c>
      <c r="J2979" t="s">
        <v>110</v>
      </c>
      <c r="K2979" t="s">
        <v>21</v>
      </c>
      <c r="L2979" t="s">
        <v>144</v>
      </c>
      <c r="M2979" s="2">
        <v>40</v>
      </c>
      <c r="N2979" s="2">
        <v>175</v>
      </c>
      <c r="O2979" s="2">
        <v>70000</v>
      </c>
      <c r="P2979" s="2">
        <v>24500</v>
      </c>
      <c r="Q2979" s="8">
        <v>0.35</v>
      </c>
      <c r="R2979" t="s">
        <v>17</v>
      </c>
    </row>
    <row r="2980" spans="1:18" x14ac:dyDescent="0.35">
      <c r="A2980" t="s">
        <v>25</v>
      </c>
      <c r="B2980">
        <v>1185732</v>
      </c>
      <c r="C2980" s="1">
        <v>44356</v>
      </c>
      <c r="D2980">
        <f>YEAR(salesbydate[[#This Row],[Invoice_Date]])</f>
        <v>2021</v>
      </c>
      <c r="E2980">
        <f>MONTH(salesbydate[[#This Row],[Invoice_Date]])</f>
        <v>6</v>
      </c>
      <c r="F2980">
        <f>ROUNDUP(MONTH(salesbydate[[#This Row],[Invoice_Date]])/3,0)</f>
        <v>2</v>
      </c>
      <c r="G2980">
        <f>WEEKNUM(salesbydate[[#This Row],[Invoice_Date]])</f>
        <v>24</v>
      </c>
      <c r="H2980" t="s">
        <v>35</v>
      </c>
      <c r="I2980" t="s">
        <v>109</v>
      </c>
      <c r="J2980" t="s">
        <v>110</v>
      </c>
      <c r="K2980" t="s">
        <v>22</v>
      </c>
      <c r="L2980" t="s">
        <v>145</v>
      </c>
      <c r="M2980" s="2">
        <v>55</v>
      </c>
      <c r="N2980" s="2">
        <v>325</v>
      </c>
      <c r="O2980" s="2">
        <v>178750</v>
      </c>
      <c r="P2980" s="2">
        <v>71500</v>
      </c>
      <c r="Q2980" s="8">
        <v>0.4</v>
      </c>
      <c r="R2980" t="s">
        <v>17</v>
      </c>
    </row>
    <row r="2981" spans="1:18" x14ac:dyDescent="0.35">
      <c r="A2981" t="s">
        <v>25</v>
      </c>
      <c r="B2981">
        <v>1185732</v>
      </c>
      <c r="C2981" s="1">
        <v>44385</v>
      </c>
      <c r="D2981">
        <f>YEAR(salesbydate[[#This Row],[Invoice_Date]])</f>
        <v>2021</v>
      </c>
      <c r="E2981">
        <f>MONTH(salesbydate[[#This Row],[Invoice_Date]])</f>
        <v>7</v>
      </c>
      <c r="F2981">
        <f>ROUNDUP(MONTH(salesbydate[[#This Row],[Invoice_Date]])/3,0)</f>
        <v>3</v>
      </c>
      <c r="G2981">
        <f>WEEKNUM(salesbydate[[#This Row],[Invoice_Date]])</f>
        <v>28</v>
      </c>
      <c r="H2981" t="s">
        <v>35</v>
      </c>
      <c r="I2981" t="s">
        <v>109</v>
      </c>
      <c r="J2981" t="s">
        <v>110</v>
      </c>
      <c r="K2981" t="s">
        <v>16</v>
      </c>
      <c r="L2981" t="s">
        <v>144</v>
      </c>
      <c r="M2981" s="2">
        <v>50</v>
      </c>
      <c r="N2981" s="2">
        <v>550</v>
      </c>
      <c r="O2981" s="2">
        <v>275000</v>
      </c>
      <c r="P2981" s="2">
        <v>96250</v>
      </c>
      <c r="Q2981" s="8">
        <v>0.35</v>
      </c>
      <c r="R2981" t="s">
        <v>17</v>
      </c>
    </row>
    <row r="2982" spans="1:18" x14ac:dyDescent="0.35">
      <c r="A2982" t="s">
        <v>25</v>
      </c>
      <c r="B2982">
        <v>1185732</v>
      </c>
      <c r="C2982" s="1">
        <v>44385</v>
      </c>
      <c r="D2982">
        <f>YEAR(salesbydate[[#This Row],[Invoice_Date]])</f>
        <v>2021</v>
      </c>
      <c r="E2982">
        <f>MONTH(salesbydate[[#This Row],[Invoice_Date]])</f>
        <v>7</v>
      </c>
      <c r="F2982">
        <f>ROUNDUP(MONTH(salesbydate[[#This Row],[Invoice_Date]])/3,0)</f>
        <v>3</v>
      </c>
      <c r="G2982">
        <f>WEEKNUM(salesbydate[[#This Row],[Invoice_Date]])</f>
        <v>28</v>
      </c>
      <c r="H2982" t="s">
        <v>35</v>
      </c>
      <c r="I2982" t="s">
        <v>109</v>
      </c>
      <c r="J2982" t="s">
        <v>110</v>
      </c>
      <c r="K2982" t="s">
        <v>18</v>
      </c>
      <c r="L2982" t="s">
        <v>144</v>
      </c>
      <c r="M2982" s="2">
        <v>45</v>
      </c>
      <c r="N2982" s="2">
        <v>300</v>
      </c>
      <c r="O2982" s="2">
        <v>135000</v>
      </c>
      <c r="P2982" s="2">
        <v>40500</v>
      </c>
      <c r="Q2982" s="8">
        <v>0.3</v>
      </c>
      <c r="R2982" t="s">
        <v>17</v>
      </c>
    </row>
    <row r="2983" spans="1:18" x14ac:dyDescent="0.35">
      <c r="A2983" t="s">
        <v>25</v>
      </c>
      <c r="B2983">
        <v>1185732</v>
      </c>
      <c r="C2983" s="1">
        <v>44385</v>
      </c>
      <c r="D2983">
        <f>YEAR(salesbydate[[#This Row],[Invoice_Date]])</f>
        <v>2021</v>
      </c>
      <c r="E2983">
        <f>MONTH(salesbydate[[#This Row],[Invoice_Date]])</f>
        <v>7</v>
      </c>
      <c r="F2983">
        <f>ROUNDUP(MONTH(salesbydate[[#This Row],[Invoice_Date]])/3,0)</f>
        <v>3</v>
      </c>
      <c r="G2983">
        <f>WEEKNUM(salesbydate[[#This Row],[Invoice_Date]])</f>
        <v>28</v>
      </c>
      <c r="H2983" t="s">
        <v>35</v>
      </c>
      <c r="I2983" t="s">
        <v>109</v>
      </c>
      <c r="J2983" t="s">
        <v>110</v>
      </c>
      <c r="K2983" t="s">
        <v>19</v>
      </c>
      <c r="L2983" t="s">
        <v>145</v>
      </c>
      <c r="M2983" s="2">
        <v>40</v>
      </c>
      <c r="N2983" s="2">
        <v>225</v>
      </c>
      <c r="O2983" s="2">
        <v>90000</v>
      </c>
      <c r="P2983" s="2">
        <v>27000</v>
      </c>
      <c r="Q2983" s="8">
        <v>0.3</v>
      </c>
      <c r="R2983" t="s">
        <v>17</v>
      </c>
    </row>
    <row r="2984" spans="1:18" x14ac:dyDescent="0.35">
      <c r="A2984" t="s">
        <v>25</v>
      </c>
      <c r="B2984">
        <v>1185732</v>
      </c>
      <c r="C2984" s="1">
        <v>44385</v>
      </c>
      <c r="D2984">
        <f>YEAR(salesbydate[[#This Row],[Invoice_Date]])</f>
        <v>2021</v>
      </c>
      <c r="E2984">
        <f>MONTH(salesbydate[[#This Row],[Invoice_Date]])</f>
        <v>7</v>
      </c>
      <c r="F2984">
        <f>ROUNDUP(MONTH(salesbydate[[#This Row],[Invoice_Date]])/3,0)</f>
        <v>3</v>
      </c>
      <c r="G2984">
        <f>WEEKNUM(salesbydate[[#This Row],[Invoice_Date]])</f>
        <v>28</v>
      </c>
      <c r="H2984" t="s">
        <v>35</v>
      </c>
      <c r="I2984" t="s">
        <v>109</v>
      </c>
      <c r="J2984" t="s">
        <v>110</v>
      </c>
      <c r="K2984" t="s">
        <v>20</v>
      </c>
      <c r="L2984" t="s">
        <v>145</v>
      </c>
      <c r="M2984" s="2">
        <v>40</v>
      </c>
      <c r="N2984" s="2">
        <v>175</v>
      </c>
      <c r="O2984" s="2">
        <v>70000</v>
      </c>
      <c r="P2984" s="2">
        <v>21000</v>
      </c>
      <c r="Q2984" s="8">
        <v>0.3</v>
      </c>
      <c r="R2984" t="s">
        <v>17</v>
      </c>
    </row>
    <row r="2985" spans="1:18" x14ac:dyDescent="0.35">
      <c r="A2985" t="s">
        <v>25</v>
      </c>
      <c r="B2985">
        <v>1185732</v>
      </c>
      <c r="C2985" s="1">
        <v>44385</v>
      </c>
      <c r="D2985">
        <f>YEAR(salesbydate[[#This Row],[Invoice_Date]])</f>
        <v>2021</v>
      </c>
      <c r="E2985">
        <f>MONTH(salesbydate[[#This Row],[Invoice_Date]])</f>
        <v>7</v>
      </c>
      <c r="F2985">
        <f>ROUNDUP(MONTH(salesbydate[[#This Row],[Invoice_Date]])/3,0)</f>
        <v>3</v>
      </c>
      <c r="G2985">
        <f>WEEKNUM(salesbydate[[#This Row],[Invoice_Date]])</f>
        <v>28</v>
      </c>
      <c r="H2985" t="s">
        <v>35</v>
      </c>
      <c r="I2985" t="s">
        <v>109</v>
      </c>
      <c r="J2985" t="s">
        <v>110</v>
      </c>
      <c r="K2985" t="s">
        <v>21</v>
      </c>
      <c r="L2985" t="s">
        <v>144</v>
      </c>
      <c r="M2985" s="2">
        <v>50</v>
      </c>
      <c r="N2985" s="2">
        <v>200</v>
      </c>
      <c r="O2985" s="2">
        <v>100000</v>
      </c>
      <c r="P2985" s="2">
        <v>35000</v>
      </c>
      <c r="Q2985" s="8">
        <v>0.35</v>
      </c>
      <c r="R2985" t="s">
        <v>17</v>
      </c>
    </row>
    <row r="2986" spans="1:18" x14ac:dyDescent="0.35">
      <c r="A2986" t="s">
        <v>25</v>
      </c>
      <c r="B2986">
        <v>1185732</v>
      </c>
      <c r="C2986" s="1">
        <v>44385</v>
      </c>
      <c r="D2986">
        <f>YEAR(salesbydate[[#This Row],[Invoice_Date]])</f>
        <v>2021</v>
      </c>
      <c r="E2986">
        <f>MONTH(salesbydate[[#This Row],[Invoice_Date]])</f>
        <v>7</v>
      </c>
      <c r="F2986">
        <f>ROUNDUP(MONTH(salesbydate[[#This Row],[Invoice_Date]])/3,0)</f>
        <v>3</v>
      </c>
      <c r="G2986">
        <f>WEEKNUM(salesbydate[[#This Row],[Invoice_Date]])</f>
        <v>28</v>
      </c>
      <c r="H2986" t="s">
        <v>35</v>
      </c>
      <c r="I2986" t="s">
        <v>109</v>
      </c>
      <c r="J2986" t="s">
        <v>110</v>
      </c>
      <c r="K2986" t="s">
        <v>22</v>
      </c>
      <c r="L2986" t="s">
        <v>145</v>
      </c>
      <c r="M2986" s="2">
        <v>55</v>
      </c>
      <c r="N2986" s="2">
        <v>375</v>
      </c>
      <c r="O2986" s="2">
        <v>206250</v>
      </c>
      <c r="P2986" s="2">
        <v>82500</v>
      </c>
      <c r="Q2986" s="8">
        <v>0.4</v>
      </c>
      <c r="R2986" t="s">
        <v>17</v>
      </c>
    </row>
    <row r="2987" spans="1:18" x14ac:dyDescent="0.35">
      <c r="A2987" t="s">
        <v>25</v>
      </c>
      <c r="B2987">
        <v>1185732</v>
      </c>
      <c r="C2987" s="1">
        <v>44417</v>
      </c>
      <c r="D2987">
        <f>YEAR(salesbydate[[#This Row],[Invoice_Date]])</f>
        <v>2021</v>
      </c>
      <c r="E2987">
        <f>MONTH(salesbydate[[#This Row],[Invoice_Date]])</f>
        <v>8</v>
      </c>
      <c r="F2987">
        <f>ROUNDUP(MONTH(salesbydate[[#This Row],[Invoice_Date]])/3,0)</f>
        <v>3</v>
      </c>
      <c r="G2987">
        <f>WEEKNUM(salesbydate[[#This Row],[Invoice_Date]])</f>
        <v>33</v>
      </c>
      <c r="H2987" t="s">
        <v>35</v>
      </c>
      <c r="I2987" t="s">
        <v>109</v>
      </c>
      <c r="J2987" t="s">
        <v>110</v>
      </c>
      <c r="K2987" t="s">
        <v>16</v>
      </c>
      <c r="L2987" t="s">
        <v>144</v>
      </c>
      <c r="M2987" s="2">
        <v>50</v>
      </c>
      <c r="N2987" s="2">
        <v>525</v>
      </c>
      <c r="O2987" s="2">
        <v>262500</v>
      </c>
      <c r="P2987" s="2">
        <v>91875</v>
      </c>
      <c r="Q2987" s="8">
        <v>0.35</v>
      </c>
      <c r="R2987" t="s">
        <v>17</v>
      </c>
    </row>
    <row r="2988" spans="1:18" x14ac:dyDescent="0.35">
      <c r="A2988" t="s">
        <v>25</v>
      </c>
      <c r="B2988">
        <v>1185732</v>
      </c>
      <c r="C2988" s="1">
        <v>44417</v>
      </c>
      <c r="D2988">
        <f>YEAR(salesbydate[[#This Row],[Invoice_Date]])</f>
        <v>2021</v>
      </c>
      <c r="E2988">
        <f>MONTH(salesbydate[[#This Row],[Invoice_Date]])</f>
        <v>8</v>
      </c>
      <c r="F2988">
        <f>ROUNDUP(MONTH(salesbydate[[#This Row],[Invoice_Date]])/3,0)</f>
        <v>3</v>
      </c>
      <c r="G2988">
        <f>WEEKNUM(salesbydate[[#This Row],[Invoice_Date]])</f>
        <v>33</v>
      </c>
      <c r="H2988" t="s">
        <v>35</v>
      </c>
      <c r="I2988" t="s">
        <v>109</v>
      </c>
      <c r="J2988" t="s">
        <v>110</v>
      </c>
      <c r="K2988" t="s">
        <v>18</v>
      </c>
      <c r="L2988" t="s">
        <v>144</v>
      </c>
      <c r="M2988" s="2">
        <v>45</v>
      </c>
      <c r="N2988" s="2">
        <v>300</v>
      </c>
      <c r="O2988" s="2">
        <v>135000</v>
      </c>
      <c r="P2988" s="2">
        <v>40500</v>
      </c>
      <c r="Q2988" s="8">
        <v>0.3</v>
      </c>
      <c r="R2988" t="s">
        <v>17</v>
      </c>
    </row>
    <row r="2989" spans="1:18" x14ac:dyDescent="0.35">
      <c r="A2989" t="s">
        <v>25</v>
      </c>
      <c r="B2989">
        <v>1185732</v>
      </c>
      <c r="C2989" s="1">
        <v>44417</v>
      </c>
      <c r="D2989">
        <f>YEAR(salesbydate[[#This Row],[Invoice_Date]])</f>
        <v>2021</v>
      </c>
      <c r="E2989">
        <f>MONTH(salesbydate[[#This Row],[Invoice_Date]])</f>
        <v>8</v>
      </c>
      <c r="F2989">
        <f>ROUNDUP(MONTH(salesbydate[[#This Row],[Invoice_Date]])/3,0)</f>
        <v>3</v>
      </c>
      <c r="G2989">
        <f>WEEKNUM(salesbydate[[#This Row],[Invoice_Date]])</f>
        <v>33</v>
      </c>
      <c r="H2989" t="s">
        <v>35</v>
      </c>
      <c r="I2989" t="s">
        <v>109</v>
      </c>
      <c r="J2989" t="s">
        <v>110</v>
      </c>
      <c r="K2989" t="s">
        <v>19</v>
      </c>
      <c r="L2989" t="s">
        <v>145</v>
      </c>
      <c r="M2989" s="2">
        <v>40</v>
      </c>
      <c r="N2989" s="2">
        <v>225</v>
      </c>
      <c r="O2989" s="2">
        <v>90000</v>
      </c>
      <c r="P2989" s="2">
        <v>27000</v>
      </c>
      <c r="Q2989" s="8">
        <v>0.3</v>
      </c>
      <c r="R2989" t="s">
        <v>17</v>
      </c>
    </row>
    <row r="2990" spans="1:18" x14ac:dyDescent="0.35">
      <c r="A2990" t="s">
        <v>25</v>
      </c>
      <c r="B2990">
        <v>1185732</v>
      </c>
      <c r="C2990" s="1">
        <v>44417</v>
      </c>
      <c r="D2990">
        <f>YEAR(salesbydate[[#This Row],[Invoice_Date]])</f>
        <v>2021</v>
      </c>
      <c r="E2990">
        <f>MONTH(salesbydate[[#This Row],[Invoice_Date]])</f>
        <v>8</v>
      </c>
      <c r="F2990">
        <f>ROUNDUP(MONTH(salesbydate[[#This Row],[Invoice_Date]])/3,0)</f>
        <v>3</v>
      </c>
      <c r="G2990">
        <f>WEEKNUM(salesbydate[[#This Row],[Invoice_Date]])</f>
        <v>33</v>
      </c>
      <c r="H2990" t="s">
        <v>35</v>
      </c>
      <c r="I2990" t="s">
        <v>109</v>
      </c>
      <c r="J2990" t="s">
        <v>110</v>
      </c>
      <c r="K2990" t="s">
        <v>20</v>
      </c>
      <c r="L2990" t="s">
        <v>145</v>
      </c>
      <c r="M2990" s="2">
        <v>40</v>
      </c>
      <c r="N2990" s="2">
        <v>200</v>
      </c>
      <c r="O2990" s="2">
        <v>80000</v>
      </c>
      <c r="P2990" s="2">
        <v>24000</v>
      </c>
      <c r="Q2990" s="8">
        <v>0.3</v>
      </c>
      <c r="R2990" t="s">
        <v>17</v>
      </c>
    </row>
    <row r="2991" spans="1:18" x14ac:dyDescent="0.35">
      <c r="A2991" t="s">
        <v>25</v>
      </c>
      <c r="B2991">
        <v>1185732</v>
      </c>
      <c r="C2991" s="1">
        <v>44417</v>
      </c>
      <c r="D2991">
        <f>YEAR(salesbydate[[#This Row],[Invoice_Date]])</f>
        <v>2021</v>
      </c>
      <c r="E2991">
        <f>MONTH(salesbydate[[#This Row],[Invoice_Date]])</f>
        <v>8</v>
      </c>
      <c r="F2991">
        <f>ROUNDUP(MONTH(salesbydate[[#This Row],[Invoice_Date]])/3,0)</f>
        <v>3</v>
      </c>
      <c r="G2991">
        <f>WEEKNUM(salesbydate[[#This Row],[Invoice_Date]])</f>
        <v>33</v>
      </c>
      <c r="H2991" t="s">
        <v>35</v>
      </c>
      <c r="I2991" t="s">
        <v>109</v>
      </c>
      <c r="J2991" t="s">
        <v>110</v>
      </c>
      <c r="K2991" t="s">
        <v>21</v>
      </c>
      <c r="L2991" t="s">
        <v>144</v>
      </c>
      <c r="M2991" s="2">
        <v>50</v>
      </c>
      <c r="N2991" s="2">
        <v>175</v>
      </c>
      <c r="O2991" s="2">
        <v>87500</v>
      </c>
      <c r="P2991" s="2">
        <v>30625</v>
      </c>
      <c r="Q2991" s="8">
        <v>0.35</v>
      </c>
      <c r="R2991" t="s">
        <v>17</v>
      </c>
    </row>
    <row r="2992" spans="1:18" x14ac:dyDescent="0.35">
      <c r="A2992" t="s">
        <v>25</v>
      </c>
      <c r="B2992">
        <v>1185732</v>
      </c>
      <c r="C2992" s="1">
        <v>44417</v>
      </c>
      <c r="D2992">
        <f>YEAR(salesbydate[[#This Row],[Invoice_Date]])</f>
        <v>2021</v>
      </c>
      <c r="E2992">
        <f>MONTH(salesbydate[[#This Row],[Invoice_Date]])</f>
        <v>8</v>
      </c>
      <c r="F2992">
        <f>ROUNDUP(MONTH(salesbydate[[#This Row],[Invoice_Date]])/3,0)</f>
        <v>3</v>
      </c>
      <c r="G2992">
        <f>WEEKNUM(salesbydate[[#This Row],[Invoice_Date]])</f>
        <v>33</v>
      </c>
      <c r="H2992" t="s">
        <v>35</v>
      </c>
      <c r="I2992" t="s">
        <v>109</v>
      </c>
      <c r="J2992" t="s">
        <v>110</v>
      </c>
      <c r="K2992" t="s">
        <v>22</v>
      </c>
      <c r="L2992" t="s">
        <v>145</v>
      </c>
      <c r="M2992" s="2">
        <v>55</v>
      </c>
      <c r="N2992" s="2">
        <v>350</v>
      </c>
      <c r="O2992" s="2">
        <v>192500</v>
      </c>
      <c r="P2992" s="2">
        <v>77000</v>
      </c>
      <c r="Q2992" s="8">
        <v>0.4</v>
      </c>
      <c r="R2992" t="s">
        <v>17</v>
      </c>
    </row>
    <row r="2993" spans="1:18" x14ac:dyDescent="0.35">
      <c r="A2993" t="s">
        <v>25</v>
      </c>
      <c r="B2993">
        <v>1185732</v>
      </c>
      <c r="C2993" s="1">
        <v>44449</v>
      </c>
      <c r="D2993">
        <f>YEAR(salesbydate[[#This Row],[Invoice_Date]])</f>
        <v>2021</v>
      </c>
      <c r="E2993">
        <f>MONTH(salesbydate[[#This Row],[Invoice_Date]])</f>
        <v>9</v>
      </c>
      <c r="F2993">
        <f>ROUNDUP(MONTH(salesbydate[[#This Row],[Invoice_Date]])/3,0)</f>
        <v>3</v>
      </c>
      <c r="G2993">
        <f>WEEKNUM(salesbydate[[#This Row],[Invoice_Date]])</f>
        <v>37</v>
      </c>
      <c r="H2993" t="s">
        <v>35</v>
      </c>
      <c r="I2993" t="s">
        <v>109</v>
      </c>
      <c r="J2993" t="s">
        <v>110</v>
      </c>
      <c r="K2993" t="s">
        <v>16</v>
      </c>
      <c r="L2993" t="s">
        <v>144</v>
      </c>
      <c r="M2993" s="2">
        <v>40</v>
      </c>
      <c r="N2993" s="2">
        <v>475</v>
      </c>
      <c r="O2993" s="2">
        <v>190000</v>
      </c>
      <c r="P2993" s="2">
        <v>66500</v>
      </c>
      <c r="Q2993" s="8">
        <v>0.35</v>
      </c>
      <c r="R2993" t="s">
        <v>17</v>
      </c>
    </row>
    <row r="2994" spans="1:18" x14ac:dyDescent="0.35">
      <c r="A2994" t="s">
        <v>25</v>
      </c>
      <c r="B2994">
        <v>1185732</v>
      </c>
      <c r="C2994" s="1">
        <v>44449</v>
      </c>
      <c r="D2994">
        <f>YEAR(salesbydate[[#This Row],[Invoice_Date]])</f>
        <v>2021</v>
      </c>
      <c r="E2994">
        <f>MONTH(salesbydate[[#This Row],[Invoice_Date]])</f>
        <v>9</v>
      </c>
      <c r="F2994">
        <f>ROUNDUP(MONTH(salesbydate[[#This Row],[Invoice_Date]])/3,0)</f>
        <v>3</v>
      </c>
      <c r="G2994">
        <f>WEEKNUM(salesbydate[[#This Row],[Invoice_Date]])</f>
        <v>37</v>
      </c>
      <c r="H2994" t="s">
        <v>35</v>
      </c>
      <c r="I2994" t="s">
        <v>109</v>
      </c>
      <c r="J2994" t="s">
        <v>110</v>
      </c>
      <c r="K2994" t="s">
        <v>18</v>
      </c>
      <c r="L2994" t="s">
        <v>144</v>
      </c>
      <c r="M2994" s="2">
        <v>35</v>
      </c>
      <c r="N2994" s="2">
        <v>275</v>
      </c>
      <c r="O2994" s="2">
        <v>96250</v>
      </c>
      <c r="P2994" s="2">
        <v>28875</v>
      </c>
      <c r="Q2994" s="8">
        <v>0.3</v>
      </c>
      <c r="R2994" t="s">
        <v>17</v>
      </c>
    </row>
    <row r="2995" spans="1:18" x14ac:dyDescent="0.35">
      <c r="A2995" t="s">
        <v>25</v>
      </c>
      <c r="B2995">
        <v>1185732</v>
      </c>
      <c r="C2995" s="1">
        <v>44449</v>
      </c>
      <c r="D2995">
        <f>YEAR(salesbydate[[#This Row],[Invoice_Date]])</f>
        <v>2021</v>
      </c>
      <c r="E2995">
        <f>MONTH(salesbydate[[#This Row],[Invoice_Date]])</f>
        <v>9</v>
      </c>
      <c r="F2995">
        <f>ROUNDUP(MONTH(salesbydate[[#This Row],[Invoice_Date]])/3,0)</f>
        <v>3</v>
      </c>
      <c r="G2995">
        <f>WEEKNUM(salesbydate[[#This Row],[Invoice_Date]])</f>
        <v>37</v>
      </c>
      <c r="H2995" t="s">
        <v>35</v>
      </c>
      <c r="I2995" t="s">
        <v>109</v>
      </c>
      <c r="J2995" t="s">
        <v>110</v>
      </c>
      <c r="K2995" t="s">
        <v>19</v>
      </c>
      <c r="L2995" t="s">
        <v>145</v>
      </c>
      <c r="M2995" s="2">
        <v>30</v>
      </c>
      <c r="N2995" s="2">
        <v>175</v>
      </c>
      <c r="O2995" s="2">
        <v>52500</v>
      </c>
      <c r="P2995" s="2">
        <v>15750</v>
      </c>
      <c r="Q2995" s="8">
        <v>0.3</v>
      </c>
      <c r="R2995" t="s">
        <v>17</v>
      </c>
    </row>
    <row r="2996" spans="1:18" x14ac:dyDescent="0.35">
      <c r="A2996" t="s">
        <v>25</v>
      </c>
      <c r="B2996">
        <v>1185732</v>
      </c>
      <c r="C2996" s="1">
        <v>44449</v>
      </c>
      <c r="D2996">
        <f>YEAR(salesbydate[[#This Row],[Invoice_Date]])</f>
        <v>2021</v>
      </c>
      <c r="E2996">
        <f>MONTH(salesbydate[[#This Row],[Invoice_Date]])</f>
        <v>9</v>
      </c>
      <c r="F2996">
        <f>ROUNDUP(MONTH(salesbydate[[#This Row],[Invoice_Date]])/3,0)</f>
        <v>3</v>
      </c>
      <c r="G2996">
        <f>WEEKNUM(salesbydate[[#This Row],[Invoice_Date]])</f>
        <v>37</v>
      </c>
      <c r="H2996" t="s">
        <v>35</v>
      </c>
      <c r="I2996" t="s">
        <v>109</v>
      </c>
      <c r="J2996" t="s">
        <v>110</v>
      </c>
      <c r="K2996" t="s">
        <v>20</v>
      </c>
      <c r="L2996" t="s">
        <v>145</v>
      </c>
      <c r="M2996" s="2">
        <v>30</v>
      </c>
      <c r="N2996" s="2">
        <v>150</v>
      </c>
      <c r="O2996" s="2">
        <v>45000</v>
      </c>
      <c r="P2996" s="2">
        <v>13500</v>
      </c>
      <c r="Q2996" s="8">
        <v>0.3</v>
      </c>
      <c r="R2996" t="s">
        <v>17</v>
      </c>
    </row>
    <row r="2997" spans="1:18" x14ac:dyDescent="0.35">
      <c r="A2997" t="s">
        <v>25</v>
      </c>
      <c r="B2997">
        <v>1185732</v>
      </c>
      <c r="C2997" s="1">
        <v>44449</v>
      </c>
      <c r="D2997">
        <f>YEAR(salesbydate[[#This Row],[Invoice_Date]])</f>
        <v>2021</v>
      </c>
      <c r="E2997">
        <f>MONTH(salesbydate[[#This Row],[Invoice_Date]])</f>
        <v>9</v>
      </c>
      <c r="F2997">
        <f>ROUNDUP(MONTH(salesbydate[[#This Row],[Invoice_Date]])/3,0)</f>
        <v>3</v>
      </c>
      <c r="G2997">
        <f>WEEKNUM(salesbydate[[#This Row],[Invoice_Date]])</f>
        <v>37</v>
      </c>
      <c r="H2997" t="s">
        <v>35</v>
      </c>
      <c r="I2997" t="s">
        <v>109</v>
      </c>
      <c r="J2997" t="s">
        <v>110</v>
      </c>
      <c r="K2997" t="s">
        <v>21</v>
      </c>
      <c r="L2997" t="s">
        <v>144</v>
      </c>
      <c r="M2997" s="2">
        <v>40</v>
      </c>
      <c r="N2997" s="2">
        <v>150</v>
      </c>
      <c r="O2997" s="2">
        <v>60000</v>
      </c>
      <c r="P2997" s="2">
        <v>21000</v>
      </c>
      <c r="Q2997" s="8">
        <v>0.35</v>
      </c>
      <c r="R2997" t="s">
        <v>17</v>
      </c>
    </row>
    <row r="2998" spans="1:18" x14ac:dyDescent="0.35">
      <c r="A2998" t="s">
        <v>25</v>
      </c>
      <c r="B2998">
        <v>1185732</v>
      </c>
      <c r="C2998" s="1">
        <v>44449</v>
      </c>
      <c r="D2998">
        <f>YEAR(salesbydate[[#This Row],[Invoice_Date]])</f>
        <v>2021</v>
      </c>
      <c r="E2998">
        <f>MONTH(salesbydate[[#This Row],[Invoice_Date]])</f>
        <v>9</v>
      </c>
      <c r="F2998">
        <f>ROUNDUP(MONTH(salesbydate[[#This Row],[Invoice_Date]])/3,0)</f>
        <v>3</v>
      </c>
      <c r="G2998">
        <f>WEEKNUM(salesbydate[[#This Row],[Invoice_Date]])</f>
        <v>37</v>
      </c>
      <c r="H2998" t="s">
        <v>35</v>
      </c>
      <c r="I2998" t="s">
        <v>109</v>
      </c>
      <c r="J2998" t="s">
        <v>110</v>
      </c>
      <c r="K2998" t="s">
        <v>22</v>
      </c>
      <c r="L2998" t="s">
        <v>145</v>
      </c>
      <c r="M2998" s="2">
        <v>45</v>
      </c>
      <c r="N2998" s="2">
        <v>225</v>
      </c>
      <c r="O2998" s="2">
        <v>101250</v>
      </c>
      <c r="P2998" s="2">
        <v>40500</v>
      </c>
      <c r="Q2998" s="8">
        <v>0.4</v>
      </c>
      <c r="R2998" t="s">
        <v>17</v>
      </c>
    </row>
    <row r="2999" spans="1:18" x14ac:dyDescent="0.35">
      <c r="A2999" t="s">
        <v>25</v>
      </c>
      <c r="B2999">
        <v>1185732</v>
      </c>
      <c r="C2999" s="1">
        <v>44478</v>
      </c>
      <c r="D2999">
        <f>YEAR(salesbydate[[#This Row],[Invoice_Date]])</f>
        <v>2021</v>
      </c>
      <c r="E2999">
        <f>MONTH(salesbydate[[#This Row],[Invoice_Date]])</f>
        <v>10</v>
      </c>
      <c r="F2999">
        <f>ROUNDUP(MONTH(salesbydate[[#This Row],[Invoice_Date]])/3,0)</f>
        <v>4</v>
      </c>
      <c r="G2999">
        <f>WEEKNUM(salesbydate[[#This Row],[Invoice_Date]])</f>
        <v>41</v>
      </c>
      <c r="H2999" t="s">
        <v>35</v>
      </c>
      <c r="I2999" t="s">
        <v>109</v>
      </c>
      <c r="J2999" t="s">
        <v>110</v>
      </c>
      <c r="K2999" t="s">
        <v>16</v>
      </c>
      <c r="L2999" t="s">
        <v>144</v>
      </c>
      <c r="M2999" s="2">
        <v>50</v>
      </c>
      <c r="N2999" s="2">
        <v>400</v>
      </c>
      <c r="O2999" s="2">
        <v>200000</v>
      </c>
      <c r="P2999" s="2">
        <v>70000</v>
      </c>
      <c r="Q2999" s="8">
        <v>0.35</v>
      </c>
      <c r="R2999" t="s">
        <v>17</v>
      </c>
    </row>
    <row r="3000" spans="1:18" x14ac:dyDescent="0.35">
      <c r="A3000" t="s">
        <v>25</v>
      </c>
      <c r="B3000">
        <v>1185732</v>
      </c>
      <c r="C3000" s="1">
        <v>44478</v>
      </c>
      <c r="D3000">
        <f>YEAR(salesbydate[[#This Row],[Invoice_Date]])</f>
        <v>2021</v>
      </c>
      <c r="E3000">
        <f>MONTH(salesbydate[[#This Row],[Invoice_Date]])</f>
        <v>10</v>
      </c>
      <c r="F3000">
        <f>ROUNDUP(MONTH(salesbydate[[#This Row],[Invoice_Date]])/3,0)</f>
        <v>4</v>
      </c>
      <c r="G3000">
        <f>WEEKNUM(salesbydate[[#This Row],[Invoice_Date]])</f>
        <v>41</v>
      </c>
      <c r="H3000" t="s">
        <v>35</v>
      </c>
      <c r="I3000" t="s">
        <v>109</v>
      </c>
      <c r="J3000" t="s">
        <v>110</v>
      </c>
      <c r="K3000" t="s">
        <v>18</v>
      </c>
      <c r="L3000" t="s">
        <v>144</v>
      </c>
      <c r="M3000" s="2">
        <v>40</v>
      </c>
      <c r="N3000" s="2">
        <v>250</v>
      </c>
      <c r="O3000" s="2">
        <v>100000</v>
      </c>
      <c r="P3000" s="2">
        <v>30000</v>
      </c>
      <c r="Q3000" s="8">
        <v>0.3</v>
      </c>
      <c r="R3000" t="s">
        <v>17</v>
      </c>
    </row>
    <row r="3001" spans="1:18" x14ac:dyDescent="0.35">
      <c r="A3001" t="s">
        <v>25</v>
      </c>
      <c r="B3001">
        <v>1185732</v>
      </c>
      <c r="C3001" s="1">
        <v>44478</v>
      </c>
      <c r="D3001">
        <f>YEAR(salesbydate[[#This Row],[Invoice_Date]])</f>
        <v>2021</v>
      </c>
      <c r="E3001">
        <f>MONTH(salesbydate[[#This Row],[Invoice_Date]])</f>
        <v>10</v>
      </c>
      <c r="F3001">
        <f>ROUNDUP(MONTH(salesbydate[[#This Row],[Invoice_Date]])/3,0)</f>
        <v>4</v>
      </c>
      <c r="G3001">
        <f>WEEKNUM(salesbydate[[#This Row],[Invoice_Date]])</f>
        <v>41</v>
      </c>
      <c r="H3001" t="s">
        <v>35</v>
      </c>
      <c r="I3001" t="s">
        <v>109</v>
      </c>
      <c r="J3001" t="s">
        <v>110</v>
      </c>
      <c r="K3001" t="s">
        <v>19</v>
      </c>
      <c r="L3001" t="s">
        <v>145</v>
      </c>
      <c r="M3001" s="2">
        <v>40</v>
      </c>
      <c r="N3001" s="2">
        <v>150</v>
      </c>
      <c r="O3001" s="2">
        <v>60000</v>
      </c>
      <c r="P3001" s="2">
        <v>18000</v>
      </c>
      <c r="Q3001" s="8">
        <v>0.3</v>
      </c>
      <c r="R3001" t="s">
        <v>17</v>
      </c>
    </row>
    <row r="3002" spans="1:18" x14ac:dyDescent="0.35">
      <c r="A3002" t="s">
        <v>25</v>
      </c>
      <c r="B3002">
        <v>1185732</v>
      </c>
      <c r="C3002" s="1">
        <v>44478</v>
      </c>
      <c r="D3002">
        <f>YEAR(salesbydate[[#This Row],[Invoice_Date]])</f>
        <v>2021</v>
      </c>
      <c r="E3002">
        <f>MONTH(salesbydate[[#This Row],[Invoice_Date]])</f>
        <v>10</v>
      </c>
      <c r="F3002">
        <f>ROUNDUP(MONTH(salesbydate[[#This Row],[Invoice_Date]])/3,0)</f>
        <v>4</v>
      </c>
      <c r="G3002">
        <f>WEEKNUM(salesbydate[[#This Row],[Invoice_Date]])</f>
        <v>41</v>
      </c>
      <c r="H3002" t="s">
        <v>35</v>
      </c>
      <c r="I3002" t="s">
        <v>109</v>
      </c>
      <c r="J3002" t="s">
        <v>110</v>
      </c>
      <c r="K3002" t="s">
        <v>20</v>
      </c>
      <c r="L3002" t="s">
        <v>145</v>
      </c>
      <c r="M3002" s="2">
        <v>40</v>
      </c>
      <c r="N3002" s="2">
        <v>125</v>
      </c>
      <c r="O3002" s="2">
        <v>50000</v>
      </c>
      <c r="P3002" s="2">
        <v>15000</v>
      </c>
      <c r="Q3002" s="8">
        <v>0.3</v>
      </c>
      <c r="R3002" t="s">
        <v>17</v>
      </c>
    </row>
    <row r="3003" spans="1:18" x14ac:dyDescent="0.35">
      <c r="A3003" t="s">
        <v>25</v>
      </c>
      <c r="B3003">
        <v>1185732</v>
      </c>
      <c r="C3003" s="1">
        <v>44478</v>
      </c>
      <c r="D3003">
        <f>YEAR(salesbydate[[#This Row],[Invoice_Date]])</f>
        <v>2021</v>
      </c>
      <c r="E3003">
        <f>MONTH(salesbydate[[#This Row],[Invoice_Date]])</f>
        <v>10</v>
      </c>
      <c r="F3003">
        <f>ROUNDUP(MONTH(salesbydate[[#This Row],[Invoice_Date]])/3,0)</f>
        <v>4</v>
      </c>
      <c r="G3003">
        <f>WEEKNUM(salesbydate[[#This Row],[Invoice_Date]])</f>
        <v>41</v>
      </c>
      <c r="H3003" t="s">
        <v>35</v>
      </c>
      <c r="I3003" t="s">
        <v>109</v>
      </c>
      <c r="J3003" t="s">
        <v>110</v>
      </c>
      <c r="K3003" t="s">
        <v>21</v>
      </c>
      <c r="L3003" t="s">
        <v>144</v>
      </c>
      <c r="M3003" s="2">
        <v>50</v>
      </c>
      <c r="N3003" s="2">
        <v>125</v>
      </c>
      <c r="O3003" s="2">
        <v>62500</v>
      </c>
      <c r="P3003" s="2">
        <v>21875</v>
      </c>
      <c r="Q3003" s="8">
        <v>0.35</v>
      </c>
      <c r="R3003" t="s">
        <v>17</v>
      </c>
    </row>
    <row r="3004" spans="1:18" x14ac:dyDescent="0.35">
      <c r="A3004" t="s">
        <v>13</v>
      </c>
      <c r="B3004">
        <v>1185732</v>
      </c>
      <c r="C3004" s="1">
        <v>44478</v>
      </c>
      <c r="D3004">
        <f>YEAR(salesbydate[[#This Row],[Invoice_Date]])</f>
        <v>2021</v>
      </c>
      <c r="E3004">
        <f>MONTH(salesbydate[[#This Row],[Invoice_Date]])</f>
        <v>10</v>
      </c>
      <c r="F3004">
        <f>ROUNDUP(MONTH(salesbydate[[#This Row],[Invoice_Date]])/3,0)</f>
        <v>4</v>
      </c>
      <c r="G3004">
        <f>WEEKNUM(salesbydate[[#This Row],[Invoice_Date]])</f>
        <v>41</v>
      </c>
      <c r="H3004" t="s">
        <v>35</v>
      </c>
      <c r="I3004" t="s">
        <v>109</v>
      </c>
      <c r="J3004" t="s">
        <v>110</v>
      </c>
      <c r="K3004" t="s">
        <v>22</v>
      </c>
      <c r="L3004" t="s">
        <v>145</v>
      </c>
      <c r="M3004" s="2">
        <v>55</v>
      </c>
      <c r="N3004" s="2">
        <v>250</v>
      </c>
      <c r="O3004" s="2">
        <v>137500</v>
      </c>
      <c r="P3004" s="2">
        <v>55000</v>
      </c>
      <c r="Q3004" s="8">
        <v>0.4</v>
      </c>
      <c r="R3004" t="s">
        <v>17</v>
      </c>
    </row>
    <row r="3005" spans="1:18" x14ac:dyDescent="0.35">
      <c r="A3005" t="s">
        <v>13</v>
      </c>
      <c r="B3005">
        <v>1185732</v>
      </c>
      <c r="C3005" s="1">
        <v>44509</v>
      </c>
      <c r="D3005">
        <f>YEAR(salesbydate[[#This Row],[Invoice_Date]])</f>
        <v>2021</v>
      </c>
      <c r="E3005">
        <f>MONTH(salesbydate[[#This Row],[Invoice_Date]])</f>
        <v>11</v>
      </c>
      <c r="F3005">
        <f>ROUNDUP(MONTH(salesbydate[[#This Row],[Invoice_Date]])/3,0)</f>
        <v>4</v>
      </c>
      <c r="G3005">
        <f>WEEKNUM(salesbydate[[#This Row],[Invoice_Date]])</f>
        <v>46</v>
      </c>
      <c r="H3005" t="s">
        <v>35</v>
      </c>
      <c r="I3005" t="s">
        <v>109</v>
      </c>
      <c r="J3005" t="s">
        <v>110</v>
      </c>
      <c r="K3005" t="s">
        <v>16</v>
      </c>
      <c r="L3005" t="s">
        <v>144</v>
      </c>
      <c r="M3005" s="2">
        <v>50</v>
      </c>
      <c r="N3005" s="2">
        <v>400</v>
      </c>
      <c r="O3005" s="2">
        <v>200000</v>
      </c>
      <c r="P3005" s="2">
        <v>70000</v>
      </c>
      <c r="Q3005" s="8">
        <v>0.35</v>
      </c>
      <c r="R3005" t="s">
        <v>17</v>
      </c>
    </row>
    <row r="3006" spans="1:18" x14ac:dyDescent="0.35">
      <c r="A3006" t="s">
        <v>13</v>
      </c>
      <c r="B3006">
        <v>1185732</v>
      </c>
      <c r="C3006" s="1">
        <v>44509</v>
      </c>
      <c r="D3006">
        <f>YEAR(salesbydate[[#This Row],[Invoice_Date]])</f>
        <v>2021</v>
      </c>
      <c r="E3006">
        <f>MONTH(salesbydate[[#This Row],[Invoice_Date]])</f>
        <v>11</v>
      </c>
      <c r="F3006">
        <f>ROUNDUP(MONTH(salesbydate[[#This Row],[Invoice_Date]])/3,0)</f>
        <v>4</v>
      </c>
      <c r="G3006">
        <f>WEEKNUM(salesbydate[[#This Row],[Invoice_Date]])</f>
        <v>46</v>
      </c>
      <c r="H3006" t="s">
        <v>35</v>
      </c>
      <c r="I3006" t="s">
        <v>109</v>
      </c>
      <c r="J3006" t="s">
        <v>110</v>
      </c>
      <c r="K3006" t="s">
        <v>18</v>
      </c>
      <c r="L3006" t="s">
        <v>144</v>
      </c>
      <c r="M3006" s="2">
        <v>40</v>
      </c>
      <c r="N3006" s="2">
        <v>250</v>
      </c>
      <c r="O3006" s="2">
        <v>100000</v>
      </c>
      <c r="P3006" s="2">
        <v>30000</v>
      </c>
      <c r="Q3006" s="8">
        <v>0.3</v>
      </c>
      <c r="R3006" t="s">
        <v>17</v>
      </c>
    </row>
    <row r="3007" spans="1:18" x14ac:dyDescent="0.35">
      <c r="A3007" t="s">
        <v>13</v>
      </c>
      <c r="B3007">
        <v>1185732</v>
      </c>
      <c r="C3007" s="1">
        <v>44509</v>
      </c>
      <c r="D3007">
        <f>YEAR(salesbydate[[#This Row],[Invoice_Date]])</f>
        <v>2021</v>
      </c>
      <c r="E3007">
        <f>MONTH(salesbydate[[#This Row],[Invoice_Date]])</f>
        <v>11</v>
      </c>
      <c r="F3007">
        <f>ROUNDUP(MONTH(salesbydate[[#This Row],[Invoice_Date]])/3,0)</f>
        <v>4</v>
      </c>
      <c r="G3007">
        <f>WEEKNUM(salesbydate[[#This Row],[Invoice_Date]])</f>
        <v>46</v>
      </c>
      <c r="H3007" t="s">
        <v>35</v>
      </c>
      <c r="I3007" t="s">
        <v>109</v>
      </c>
      <c r="J3007" t="s">
        <v>110</v>
      </c>
      <c r="K3007" t="s">
        <v>19</v>
      </c>
      <c r="L3007" t="s">
        <v>145</v>
      </c>
      <c r="M3007" s="2">
        <v>40</v>
      </c>
      <c r="N3007" s="2">
        <v>195</v>
      </c>
      <c r="O3007" s="2">
        <v>78000</v>
      </c>
      <c r="P3007" s="2">
        <v>23400</v>
      </c>
      <c r="Q3007" s="8">
        <v>0.3</v>
      </c>
      <c r="R3007" t="s">
        <v>17</v>
      </c>
    </row>
    <row r="3008" spans="1:18" x14ac:dyDescent="0.35">
      <c r="A3008" t="s">
        <v>13</v>
      </c>
      <c r="B3008">
        <v>1185732</v>
      </c>
      <c r="C3008" s="1">
        <v>44509</v>
      </c>
      <c r="D3008">
        <f>YEAR(salesbydate[[#This Row],[Invoice_Date]])</f>
        <v>2021</v>
      </c>
      <c r="E3008">
        <f>MONTH(salesbydate[[#This Row],[Invoice_Date]])</f>
        <v>11</v>
      </c>
      <c r="F3008">
        <f>ROUNDUP(MONTH(salesbydate[[#This Row],[Invoice_Date]])/3,0)</f>
        <v>4</v>
      </c>
      <c r="G3008">
        <f>WEEKNUM(salesbydate[[#This Row],[Invoice_Date]])</f>
        <v>46</v>
      </c>
      <c r="H3008" t="s">
        <v>35</v>
      </c>
      <c r="I3008" t="s">
        <v>109</v>
      </c>
      <c r="J3008" t="s">
        <v>110</v>
      </c>
      <c r="K3008" t="s">
        <v>20</v>
      </c>
      <c r="L3008" t="s">
        <v>145</v>
      </c>
      <c r="M3008" s="2">
        <v>40</v>
      </c>
      <c r="N3008" s="2">
        <v>175</v>
      </c>
      <c r="O3008" s="2">
        <v>70000</v>
      </c>
      <c r="P3008" s="2">
        <v>21000</v>
      </c>
      <c r="Q3008" s="8">
        <v>0.3</v>
      </c>
      <c r="R3008" t="s">
        <v>17</v>
      </c>
    </row>
    <row r="3009" spans="1:18" x14ac:dyDescent="0.35">
      <c r="A3009" t="s">
        <v>13</v>
      </c>
      <c r="B3009">
        <v>1185732</v>
      </c>
      <c r="C3009" s="1">
        <v>44509</v>
      </c>
      <c r="D3009">
        <f>YEAR(salesbydate[[#This Row],[Invoice_Date]])</f>
        <v>2021</v>
      </c>
      <c r="E3009">
        <f>MONTH(salesbydate[[#This Row],[Invoice_Date]])</f>
        <v>11</v>
      </c>
      <c r="F3009">
        <f>ROUNDUP(MONTH(salesbydate[[#This Row],[Invoice_Date]])/3,0)</f>
        <v>4</v>
      </c>
      <c r="G3009">
        <f>WEEKNUM(salesbydate[[#This Row],[Invoice_Date]])</f>
        <v>46</v>
      </c>
      <c r="H3009" t="s">
        <v>35</v>
      </c>
      <c r="I3009" t="s">
        <v>109</v>
      </c>
      <c r="J3009" t="s">
        <v>110</v>
      </c>
      <c r="K3009" t="s">
        <v>21</v>
      </c>
      <c r="L3009" t="s">
        <v>144</v>
      </c>
      <c r="M3009" s="2">
        <v>60</v>
      </c>
      <c r="N3009" s="2">
        <v>150</v>
      </c>
      <c r="O3009" s="2">
        <v>90000</v>
      </c>
      <c r="P3009" s="2">
        <v>31500</v>
      </c>
      <c r="Q3009" s="8">
        <v>0.35</v>
      </c>
      <c r="R3009" t="s">
        <v>17</v>
      </c>
    </row>
    <row r="3010" spans="1:18" x14ac:dyDescent="0.35">
      <c r="A3010" t="s">
        <v>13</v>
      </c>
      <c r="B3010">
        <v>1185732</v>
      </c>
      <c r="C3010" s="1">
        <v>44509</v>
      </c>
      <c r="D3010">
        <f>YEAR(salesbydate[[#This Row],[Invoice_Date]])</f>
        <v>2021</v>
      </c>
      <c r="E3010">
        <f>MONTH(salesbydate[[#This Row],[Invoice_Date]])</f>
        <v>11</v>
      </c>
      <c r="F3010">
        <f>ROUNDUP(MONTH(salesbydate[[#This Row],[Invoice_Date]])/3,0)</f>
        <v>4</v>
      </c>
      <c r="G3010">
        <f>WEEKNUM(salesbydate[[#This Row],[Invoice_Date]])</f>
        <v>46</v>
      </c>
      <c r="H3010" t="s">
        <v>35</v>
      </c>
      <c r="I3010" t="s">
        <v>109</v>
      </c>
      <c r="J3010" t="s">
        <v>110</v>
      </c>
      <c r="K3010" t="s">
        <v>22</v>
      </c>
      <c r="L3010" t="s">
        <v>145</v>
      </c>
      <c r="M3010" s="2">
        <v>65</v>
      </c>
      <c r="N3010" s="2">
        <v>250</v>
      </c>
      <c r="O3010" s="2">
        <v>162500</v>
      </c>
      <c r="P3010" s="2">
        <v>65000</v>
      </c>
      <c r="Q3010" s="8">
        <v>0.4</v>
      </c>
      <c r="R3010" t="s">
        <v>17</v>
      </c>
    </row>
    <row r="3011" spans="1:18" x14ac:dyDescent="0.35">
      <c r="A3011" t="s">
        <v>13</v>
      </c>
      <c r="B3011">
        <v>1185732</v>
      </c>
      <c r="C3011" s="1">
        <v>44538</v>
      </c>
      <c r="D3011">
        <f>YEAR(salesbydate[[#This Row],[Invoice_Date]])</f>
        <v>2021</v>
      </c>
      <c r="E3011">
        <f>MONTH(salesbydate[[#This Row],[Invoice_Date]])</f>
        <v>12</v>
      </c>
      <c r="F3011">
        <f>ROUNDUP(MONTH(salesbydate[[#This Row],[Invoice_Date]])/3,0)</f>
        <v>4</v>
      </c>
      <c r="G3011">
        <f>WEEKNUM(salesbydate[[#This Row],[Invoice_Date]])</f>
        <v>50</v>
      </c>
      <c r="H3011" t="s">
        <v>35</v>
      </c>
      <c r="I3011" t="s">
        <v>109</v>
      </c>
      <c r="J3011" t="s">
        <v>110</v>
      </c>
      <c r="K3011" t="s">
        <v>16</v>
      </c>
      <c r="L3011" t="s">
        <v>144</v>
      </c>
      <c r="M3011" s="2">
        <v>60</v>
      </c>
      <c r="N3011" s="2">
        <v>500</v>
      </c>
      <c r="O3011" s="2">
        <v>300000</v>
      </c>
      <c r="P3011" s="2">
        <v>105000</v>
      </c>
      <c r="Q3011" s="8">
        <v>0.35</v>
      </c>
      <c r="R3011" t="s">
        <v>17</v>
      </c>
    </row>
    <row r="3012" spans="1:18" x14ac:dyDescent="0.35">
      <c r="A3012" t="s">
        <v>13</v>
      </c>
      <c r="B3012">
        <v>1185732</v>
      </c>
      <c r="C3012" s="1">
        <v>44538</v>
      </c>
      <c r="D3012">
        <f>YEAR(salesbydate[[#This Row],[Invoice_Date]])</f>
        <v>2021</v>
      </c>
      <c r="E3012">
        <f>MONTH(salesbydate[[#This Row],[Invoice_Date]])</f>
        <v>12</v>
      </c>
      <c r="F3012">
        <f>ROUNDUP(MONTH(salesbydate[[#This Row],[Invoice_Date]])/3,0)</f>
        <v>4</v>
      </c>
      <c r="G3012">
        <f>WEEKNUM(salesbydate[[#This Row],[Invoice_Date]])</f>
        <v>50</v>
      </c>
      <c r="H3012" t="s">
        <v>35</v>
      </c>
      <c r="I3012" t="s">
        <v>109</v>
      </c>
      <c r="J3012" t="s">
        <v>110</v>
      </c>
      <c r="K3012" t="s">
        <v>18</v>
      </c>
      <c r="L3012" t="s">
        <v>144</v>
      </c>
      <c r="M3012" s="2">
        <v>50</v>
      </c>
      <c r="N3012" s="2">
        <v>300</v>
      </c>
      <c r="O3012" s="2">
        <v>150000</v>
      </c>
      <c r="P3012" s="2">
        <v>45000</v>
      </c>
      <c r="Q3012" s="8">
        <v>0.3</v>
      </c>
      <c r="R3012" t="s">
        <v>17</v>
      </c>
    </row>
    <row r="3013" spans="1:18" x14ac:dyDescent="0.35">
      <c r="A3013" t="s">
        <v>13</v>
      </c>
      <c r="B3013">
        <v>1185732</v>
      </c>
      <c r="C3013" s="1">
        <v>44538</v>
      </c>
      <c r="D3013">
        <f>YEAR(salesbydate[[#This Row],[Invoice_Date]])</f>
        <v>2021</v>
      </c>
      <c r="E3013">
        <f>MONTH(salesbydate[[#This Row],[Invoice_Date]])</f>
        <v>12</v>
      </c>
      <c r="F3013">
        <f>ROUNDUP(MONTH(salesbydate[[#This Row],[Invoice_Date]])/3,0)</f>
        <v>4</v>
      </c>
      <c r="G3013">
        <f>WEEKNUM(salesbydate[[#This Row],[Invoice_Date]])</f>
        <v>50</v>
      </c>
      <c r="H3013" t="s">
        <v>35</v>
      </c>
      <c r="I3013" t="s">
        <v>109</v>
      </c>
      <c r="J3013" t="s">
        <v>110</v>
      </c>
      <c r="K3013" t="s">
        <v>19</v>
      </c>
      <c r="L3013" t="s">
        <v>145</v>
      </c>
      <c r="M3013" s="2">
        <v>50</v>
      </c>
      <c r="N3013" s="2">
        <v>250</v>
      </c>
      <c r="O3013" s="2">
        <v>125000</v>
      </c>
      <c r="P3013" s="2">
        <v>37500</v>
      </c>
      <c r="Q3013" s="8">
        <v>0.3</v>
      </c>
      <c r="R3013" t="s">
        <v>17</v>
      </c>
    </row>
    <row r="3014" spans="1:18" x14ac:dyDescent="0.35">
      <c r="A3014" t="s">
        <v>13</v>
      </c>
      <c r="B3014">
        <v>1185732</v>
      </c>
      <c r="C3014" s="1">
        <v>44538</v>
      </c>
      <c r="D3014">
        <f>YEAR(salesbydate[[#This Row],[Invoice_Date]])</f>
        <v>2021</v>
      </c>
      <c r="E3014">
        <f>MONTH(salesbydate[[#This Row],[Invoice_Date]])</f>
        <v>12</v>
      </c>
      <c r="F3014">
        <f>ROUNDUP(MONTH(salesbydate[[#This Row],[Invoice_Date]])/3,0)</f>
        <v>4</v>
      </c>
      <c r="G3014">
        <f>WEEKNUM(salesbydate[[#This Row],[Invoice_Date]])</f>
        <v>50</v>
      </c>
      <c r="H3014" t="s">
        <v>35</v>
      </c>
      <c r="I3014" t="s">
        <v>109</v>
      </c>
      <c r="J3014" t="s">
        <v>110</v>
      </c>
      <c r="K3014" t="s">
        <v>20</v>
      </c>
      <c r="L3014" t="s">
        <v>145</v>
      </c>
      <c r="M3014" s="2">
        <v>50</v>
      </c>
      <c r="N3014" s="2">
        <v>200</v>
      </c>
      <c r="O3014" s="2">
        <v>100000</v>
      </c>
      <c r="P3014" s="2">
        <v>30000</v>
      </c>
      <c r="Q3014" s="8">
        <v>0.3</v>
      </c>
      <c r="R3014" t="s">
        <v>17</v>
      </c>
    </row>
    <row r="3015" spans="1:18" x14ac:dyDescent="0.35">
      <c r="A3015" t="s">
        <v>13</v>
      </c>
      <c r="B3015">
        <v>1185732</v>
      </c>
      <c r="C3015" s="1">
        <v>44538</v>
      </c>
      <c r="D3015">
        <f>YEAR(salesbydate[[#This Row],[Invoice_Date]])</f>
        <v>2021</v>
      </c>
      <c r="E3015">
        <f>MONTH(salesbydate[[#This Row],[Invoice_Date]])</f>
        <v>12</v>
      </c>
      <c r="F3015">
        <f>ROUNDUP(MONTH(salesbydate[[#This Row],[Invoice_Date]])/3,0)</f>
        <v>4</v>
      </c>
      <c r="G3015">
        <f>WEEKNUM(salesbydate[[#This Row],[Invoice_Date]])</f>
        <v>50</v>
      </c>
      <c r="H3015" t="s">
        <v>35</v>
      </c>
      <c r="I3015" t="s">
        <v>109</v>
      </c>
      <c r="J3015" t="s">
        <v>110</v>
      </c>
      <c r="K3015" t="s">
        <v>21</v>
      </c>
      <c r="L3015" t="s">
        <v>144</v>
      </c>
      <c r="M3015" s="2">
        <v>60</v>
      </c>
      <c r="N3015" s="2">
        <v>200</v>
      </c>
      <c r="O3015" s="2">
        <v>120000</v>
      </c>
      <c r="P3015" s="2">
        <v>42000</v>
      </c>
      <c r="Q3015" s="8">
        <v>0.35</v>
      </c>
      <c r="R3015" t="s">
        <v>17</v>
      </c>
    </row>
    <row r="3016" spans="1:18" x14ac:dyDescent="0.35">
      <c r="A3016" t="s">
        <v>13</v>
      </c>
      <c r="B3016">
        <v>1185732</v>
      </c>
      <c r="C3016" s="1">
        <v>44538</v>
      </c>
      <c r="D3016">
        <f>YEAR(salesbydate[[#This Row],[Invoice_Date]])</f>
        <v>2021</v>
      </c>
      <c r="E3016">
        <f>MONTH(salesbydate[[#This Row],[Invoice_Date]])</f>
        <v>12</v>
      </c>
      <c r="F3016">
        <f>ROUNDUP(MONTH(salesbydate[[#This Row],[Invoice_Date]])/3,0)</f>
        <v>4</v>
      </c>
      <c r="G3016">
        <f>WEEKNUM(salesbydate[[#This Row],[Invoice_Date]])</f>
        <v>50</v>
      </c>
      <c r="H3016" t="s">
        <v>35</v>
      </c>
      <c r="I3016" t="s">
        <v>109</v>
      </c>
      <c r="J3016" t="s">
        <v>110</v>
      </c>
      <c r="K3016" t="s">
        <v>22</v>
      </c>
      <c r="L3016" t="s">
        <v>145</v>
      </c>
      <c r="M3016" s="2">
        <v>65</v>
      </c>
      <c r="N3016" s="2">
        <v>300</v>
      </c>
      <c r="O3016" s="2">
        <v>195000</v>
      </c>
      <c r="P3016" s="2">
        <v>78000</v>
      </c>
      <c r="Q3016" s="8">
        <v>0.4</v>
      </c>
      <c r="R3016" t="s">
        <v>17</v>
      </c>
    </row>
    <row r="3017" spans="1:18" x14ac:dyDescent="0.35">
      <c r="A3017" t="s">
        <v>13</v>
      </c>
      <c r="B3017">
        <v>1185732</v>
      </c>
      <c r="C3017" s="1">
        <v>44202</v>
      </c>
      <c r="D3017">
        <f>YEAR(salesbydate[[#This Row],[Invoice_Date]])</f>
        <v>2021</v>
      </c>
      <c r="E3017">
        <f>MONTH(salesbydate[[#This Row],[Invoice_Date]])</f>
        <v>1</v>
      </c>
      <c r="F3017">
        <f>ROUNDUP(MONTH(salesbydate[[#This Row],[Invoice_Date]])/3,0)</f>
        <v>1</v>
      </c>
      <c r="G3017">
        <f>WEEKNUM(salesbydate[[#This Row],[Invoice_Date]])</f>
        <v>2</v>
      </c>
      <c r="H3017" t="s">
        <v>35</v>
      </c>
      <c r="I3017" t="s">
        <v>109</v>
      </c>
      <c r="J3017" t="s">
        <v>110</v>
      </c>
      <c r="K3017" t="s">
        <v>16</v>
      </c>
      <c r="L3017" t="s">
        <v>144</v>
      </c>
      <c r="M3017" s="2">
        <v>30</v>
      </c>
      <c r="N3017" s="2">
        <v>450</v>
      </c>
      <c r="O3017" s="2">
        <v>135000</v>
      </c>
      <c r="P3017" s="2">
        <v>40500</v>
      </c>
      <c r="Q3017" s="8">
        <v>0.3</v>
      </c>
      <c r="R3017" t="s">
        <v>17</v>
      </c>
    </row>
    <row r="3018" spans="1:18" x14ac:dyDescent="0.35">
      <c r="A3018" t="s">
        <v>13</v>
      </c>
      <c r="B3018">
        <v>1185732</v>
      </c>
      <c r="C3018" s="1">
        <v>44202</v>
      </c>
      <c r="D3018">
        <f>YEAR(salesbydate[[#This Row],[Invoice_Date]])</f>
        <v>2021</v>
      </c>
      <c r="E3018">
        <f>MONTH(salesbydate[[#This Row],[Invoice_Date]])</f>
        <v>1</v>
      </c>
      <c r="F3018">
        <f>ROUNDUP(MONTH(salesbydate[[#This Row],[Invoice_Date]])/3,0)</f>
        <v>1</v>
      </c>
      <c r="G3018">
        <f>WEEKNUM(salesbydate[[#This Row],[Invoice_Date]])</f>
        <v>2</v>
      </c>
      <c r="H3018" t="s">
        <v>35</v>
      </c>
      <c r="I3018" t="s">
        <v>109</v>
      </c>
      <c r="J3018" t="s">
        <v>110</v>
      </c>
      <c r="K3018" t="s">
        <v>18</v>
      </c>
      <c r="L3018" t="s">
        <v>144</v>
      </c>
      <c r="M3018" s="2">
        <v>30</v>
      </c>
      <c r="N3018" s="2">
        <v>250</v>
      </c>
      <c r="O3018" s="2">
        <v>75000</v>
      </c>
      <c r="P3018" s="2">
        <v>26250</v>
      </c>
      <c r="Q3018" s="8">
        <v>0.35</v>
      </c>
      <c r="R3018" t="s">
        <v>17</v>
      </c>
    </row>
    <row r="3019" spans="1:18" x14ac:dyDescent="0.35">
      <c r="A3019" t="s">
        <v>13</v>
      </c>
      <c r="B3019">
        <v>1185732</v>
      </c>
      <c r="C3019" s="1">
        <v>44202</v>
      </c>
      <c r="D3019">
        <f>YEAR(salesbydate[[#This Row],[Invoice_Date]])</f>
        <v>2021</v>
      </c>
      <c r="E3019">
        <f>MONTH(salesbydate[[#This Row],[Invoice_Date]])</f>
        <v>1</v>
      </c>
      <c r="F3019">
        <f>ROUNDUP(MONTH(salesbydate[[#This Row],[Invoice_Date]])/3,0)</f>
        <v>1</v>
      </c>
      <c r="G3019">
        <f>WEEKNUM(salesbydate[[#This Row],[Invoice_Date]])</f>
        <v>2</v>
      </c>
      <c r="H3019" t="s">
        <v>35</v>
      </c>
      <c r="I3019" t="s">
        <v>109</v>
      </c>
      <c r="J3019" t="s">
        <v>110</v>
      </c>
      <c r="K3019" t="s">
        <v>19</v>
      </c>
      <c r="L3019" t="s">
        <v>145</v>
      </c>
      <c r="M3019" s="2">
        <v>20</v>
      </c>
      <c r="N3019" s="2">
        <v>250</v>
      </c>
      <c r="O3019" s="2">
        <v>50000</v>
      </c>
      <c r="P3019" s="2">
        <v>15000</v>
      </c>
      <c r="Q3019" s="8">
        <v>0.3</v>
      </c>
      <c r="R3019" t="s">
        <v>17</v>
      </c>
    </row>
    <row r="3020" spans="1:18" x14ac:dyDescent="0.35">
      <c r="A3020" t="s">
        <v>13</v>
      </c>
      <c r="B3020">
        <v>1185732</v>
      </c>
      <c r="C3020" s="1">
        <v>44202</v>
      </c>
      <c r="D3020">
        <f>YEAR(salesbydate[[#This Row],[Invoice_Date]])</f>
        <v>2021</v>
      </c>
      <c r="E3020">
        <f>MONTH(salesbydate[[#This Row],[Invoice_Date]])</f>
        <v>1</v>
      </c>
      <c r="F3020">
        <f>ROUNDUP(MONTH(salesbydate[[#This Row],[Invoice_Date]])/3,0)</f>
        <v>1</v>
      </c>
      <c r="G3020">
        <f>WEEKNUM(salesbydate[[#This Row],[Invoice_Date]])</f>
        <v>2</v>
      </c>
      <c r="H3020" t="s">
        <v>35</v>
      </c>
      <c r="I3020" t="s">
        <v>109</v>
      </c>
      <c r="J3020" t="s">
        <v>110</v>
      </c>
      <c r="K3020" t="s">
        <v>20</v>
      </c>
      <c r="L3020" t="s">
        <v>145</v>
      </c>
      <c r="M3020" s="2">
        <v>25</v>
      </c>
      <c r="N3020" s="2">
        <v>100</v>
      </c>
      <c r="O3020" s="2">
        <v>25000</v>
      </c>
      <c r="P3020" s="2">
        <v>7500</v>
      </c>
      <c r="Q3020" s="8">
        <v>0.3</v>
      </c>
      <c r="R3020" t="s">
        <v>17</v>
      </c>
    </row>
    <row r="3021" spans="1:18" x14ac:dyDescent="0.35">
      <c r="A3021" t="s">
        <v>13</v>
      </c>
      <c r="B3021">
        <v>1185732</v>
      </c>
      <c r="C3021" s="1">
        <v>44202</v>
      </c>
      <c r="D3021">
        <f>YEAR(salesbydate[[#This Row],[Invoice_Date]])</f>
        <v>2021</v>
      </c>
      <c r="E3021">
        <f>MONTH(salesbydate[[#This Row],[Invoice_Date]])</f>
        <v>1</v>
      </c>
      <c r="F3021">
        <f>ROUNDUP(MONTH(salesbydate[[#This Row],[Invoice_Date]])/3,0)</f>
        <v>1</v>
      </c>
      <c r="G3021">
        <f>WEEKNUM(salesbydate[[#This Row],[Invoice_Date]])</f>
        <v>2</v>
      </c>
      <c r="H3021" t="s">
        <v>35</v>
      </c>
      <c r="I3021" t="s">
        <v>109</v>
      </c>
      <c r="J3021" t="s">
        <v>110</v>
      </c>
      <c r="K3021" t="s">
        <v>21</v>
      </c>
      <c r="L3021" t="s">
        <v>144</v>
      </c>
      <c r="M3021" s="2">
        <v>40</v>
      </c>
      <c r="N3021" s="2">
        <v>150</v>
      </c>
      <c r="O3021" s="2">
        <v>60000</v>
      </c>
      <c r="P3021" s="2">
        <v>30000</v>
      </c>
      <c r="Q3021" s="8">
        <v>0.5</v>
      </c>
      <c r="R3021" t="s">
        <v>17</v>
      </c>
    </row>
    <row r="3022" spans="1:18" x14ac:dyDescent="0.35">
      <c r="A3022" t="s">
        <v>13</v>
      </c>
      <c r="B3022">
        <v>1185732</v>
      </c>
      <c r="C3022" s="1">
        <v>44202</v>
      </c>
      <c r="D3022">
        <f>YEAR(salesbydate[[#This Row],[Invoice_Date]])</f>
        <v>2021</v>
      </c>
      <c r="E3022">
        <f>MONTH(salesbydate[[#This Row],[Invoice_Date]])</f>
        <v>1</v>
      </c>
      <c r="F3022">
        <f>ROUNDUP(MONTH(salesbydate[[#This Row],[Invoice_Date]])/3,0)</f>
        <v>1</v>
      </c>
      <c r="G3022">
        <f>WEEKNUM(salesbydate[[#This Row],[Invoice_Date]])</f>
        <v>2</v>
      </c>
      <c r="H3022" t="s">
        <v>35</v>
      </c>
      <c r="I3022" t="s">
        <v>109</v>
      </c>
      <c r="J3022" t="s">
        <v>110</v>
      </c>
      <c r="K3022" t="s">
        <v>22</v>
      </c>
      <c r="L3022" t="s">
        <v>145</v>
      </c>
      <c r="M3022" s="2">
        <v>30</v>
      </c>
      <c r="N3022" s="2">
        <v>250</v>
      </c>
      <c r="O3022" s="2">
        <v>75000</v>
      </c>
      <c r="P3022" s="2">
        <v>30000</v>
      </c>
      <c r="Q3022" s="8">
        <v>0.4</v>
      </c>
      <c r="R3022" t="s">
        <v>17</v>
      </c>
    </row>
    <row r="3023" spans="1:18" x14ac:dyDescent="0.35">
      <c r="A3023" t="s">
        <v>13</v>
      </c>
      <c r="B3023">
        <v>1185732</v>
      </c>
      <c r="C3023" s="1">
        <v>44233</v>
      </c>
      <c r="D3023">
        <f>YEAR(salesbydate[[#This Row],[Invoice_Date]])</f>
        <v>2021</v>
      </c>
      <c r="E3023">
        <f>MONTH(salesbydate[[#This Row],[Invoice_Date]])</f>
        <v>2</v>
      </c>
      <c r="F3023">
        <f>ROUNDUP(MONTH(salesbydate[[#This Row],[Invoice_Date]])/3,0)</f>
        <v>1</v>
      </c>
      <c r="G3023">
        <f>WEEKNUM(salesbydate[[#This Row],[Invoice_Date]])</f>
        <v>6</v>
      </c>
      <c r="H3023" t="s">
        <v>35</v>
      </c>
      <c r="I3023" t="s">
        <v>109</v>
      </c>
      <c r="J3023" t="s">
        <v>110</v>
      </c>
      <c r="K3023" t="s">
        <v>16</v>
      </c>
      <c r="L3023" t="s">
        <v>144</v>
      </c>
      <c r="M3023" s="2">
        <v>30</v>
      </c>
      <c r="N3023" s="2">
        <v>500</v>
      </c>
      <c r="O3023" s="2">
        <v>150000</v>
      </c>
      <c r="P3023" s="2">
        <v>45000</v>
      </c>
      <c r="Q3023" s="8">
        <v>0.3</v>
      </c>
      <c r="R3023" t="s">
        <v>17</v>
      </c>
    </row>
    <row r="3024" spans="1:18" x14ac:dyDescent="0.35">
      <c r="A3024" t="s">
        <v>13</v>
      </c>
      <c r="B3024">
        <v>1185732</v>
      </c>
      <c r="C3024" s="1">
        <v>44233</v>
      </c>
      <c r="D3024">
        <f>YEAR(salesbydate[[#This Row],[Invoice_Date]])</f>
        <v>2021</v>
      </c>
      <c r="E3024">
        <f>MONTH(salesbydate[[#This Row],[Invoice_Date]])</f>
        <v>2</v>
      </c>
      <c r="F3024">
        <f>ROUNDUP(MONTH(salesbydate[[#This Row],[Invoice_Date]])/3,0)</f>
        <v>1</v>
      </c>
      <c r="G3024">
        <f>WEEKNUM(salesbydate[[#This Row],[Invoice_Date]])</f>
        <v>6</v>
      </c>
      <c r="H3024" t="s">
        <v>35</v>
      </c>
      <c r="I3024" t="s">
        <v>109</v>
      </c>
      <c r="J3024" t="s">
        <v>110</v>
      </c>
      <c r="K3024" t="s">
        <v>18</v>
      </c>
      <c r="L3024" t="s">
        <v>144</v>
      </c>
      <c r="M3024" s="2">
        <v>30</v>
      </c>
      <c r="N3024" s="2">
        <v>150</v>
      </c>
      <c r="O3024" s="2">
        <v>45000</v>
      </c>
      <c r="P3024" s="2">
        <v>15750</v>
      </c>
      <c r="Q3024" s="8">
        <v>0.35</v>
      </c>
      <c r="R3024" t="s">
        <v>17</v>
      </c>
    </row>
    <row r="3025" spans="1:18" x14ac:dyDescent="0.35">
      <c r="A3025" t="s">
        <v>13</v>
      </c>
      <c r="B3025">
        <v>1185732</v>
      </c>
      <c r="C3025" s="1">
        <v>44233</v>
      </c>
      <c r="D3025">
        <f>YEAR(salesbydate[[#This Row],[Invoice_Date]])</f>
        <v>2021</v>
      </c>
      <c r="E3025">
        <f>MONTH(salesbydate[[#This Row],[Invoice_Date]])</f>
        <v>2</v>
      </c>
      <c r="F3025">
        <f>ROUNDUP(MONTH(salesbydate[[#This Row],[Invoice_Date]])/3,0)</f>
        <v>1</v>
      </c>
      <c r="G3025">
        <f>WEEKNUM(salesbydate[[#This Row],[Invoice_Date]])</f>
        <v>6</v>
      </c>
      <c r="H3025" t="s">
        <v>35</v>
      </c>
      <c r="I3025" t="s">
        <v>109</v>
      </c>
      <c r="J3025" t="s">
        <v>110</v>
      </c>
      <c r="K3025" t="s">
        <v>19</v>
      </c>
      <c r="L3025" t="s">
        <v>145</v>
      </c>
      <c r="M3025" s="2">
        <v>20</v>
      </c>
      <c r="N3025" s="2">
        <v>200</v>
      </c>
      <c r="O3025" s="2">
        <v>40000</v>
      </c>
      <c r="P3025" s="2">
        <v>12000</v>
      </c>
      <c r="Q3025" s="8">
        <v>0.3</v>
      </c>
      <c r="R3025" t="s">
        <v>17</v>
      </c>
    </row>
    <row r="3026" spans="1:18" x14ac:dyDescent="0.35">
      <c r="A3026" t="s">
        <v>13</v>
      </c>
      <c r="B3026">
        <v>1185732</v>
      </c>
      <c r="C3026" s="1">
        <v>44233</v>
      </c>
      <c r="D3026">
        <f>YEAR(salesbydate[[#This Row],[Invoice_Date]])</f>
        <v>2021</v>
      </c>
      <c r="E3026">
        <f>MONTH(salesbydate[[#This Row],[Invoice_Date]])</f>
        <v>2</v>
      </c>
      <c r="F3026">
        <f>ROUNDUP(MONTH(salesbydate[[#This Row],[Invoice_Date]])/3,0)</f>
        <v>1</v>
      </c>
      <c r="G3026">
        <f>WEEKNUM(salesbydate[[#This Row],[Invoice_Date]])</f>
        <v>6</v>
      </c>
      <c r="H3026" t="s">
        <v>35</v>
      </c>
      <c r="I3026" t="s">
        <v>111</v>
      </c>
      <c r="J3026" t="s">
        <v>112</v>
      </c>
      <c r="K3026" t="s">
        <v>20</v>
      </c>
      <c r="L3026" t="s">
        <v>145</v>
      </c>
      <c r="M3026" s="2">
        <v>25</v>
      </c>
      <c r="N3026" s="2">
        <v>75</v>
      </c>
      <c r="O3026" s="2">
        <v>18750</v>
      </c>
      <c r="P3026" s="2">
        <v>5625</v>
      </c>
      <c r="Q3026" s="8">
        <v>0.3</v>
      </c>
      <c r="R3026" t="s">
        <v>17</v>
      </c>
    </row>
    <row r="3027" spans="1:18" x14ac:dyDescent="0.35">
      <c r="A3027" t="s">
        <v>13</v>
      </c>
      <c r="B3027">
        <v>1185732</v>
      </c>
      <c r="C3027" s="1">
        <v>44233</v>
      </c>
      <c r="D3027">
        <f>YEAR(salesbydate[[#This Row],[Invoice_Date]])</f>
        <v>2021</v>
      </c>
      <c r="E3027">
        <f>MONTH(salesbydate[[#This Row],[Invoice_Date]])</f>
        <v>2</v>
      </c>
      <c r="F3027">
        <f>ROUNDUP(MONTH(salesbydate[[#This Row],[Invoice_Date]])/3,0)</f>
        <v>1</v>
      </c>
      <c r="G3027">
        <f>WEEKNUM(salesbydate[[#This Row],[Invoice_Date]])</f>
        <v>6</v>
      </c>
      <c r="H3027" t="s">
        <v>35</v>
      </c>
      <c r="I3027" t="s">
        <v>111</v>
      </c>
      <c r="J3027" t="s">
        <v>112</v>
      </c>
      <c r="K3027" t="s">
        <v>21</v>
      </c>
      <c r="L3027" t="s">
        <v>144</v>
      </c>
      <c r="M3027" s="2">
        <v>40</v>
      </c>
      <c r="N3027" s="2">
        <v>150</v>
      </c>
      <c r="O3027" s="2">
        <v>60000</v>
      </c>
      <c r="P3027" s="2">
        <v>30000</v>
      </c>
      <c r="Q3027" s="8">
        <v>0.5</v>
      </c>
      <c r="R3027" t="s">
        <v>17</v>
      </c>
    </row>
    <row r="3028" spans="1:18" x14ac:dyDescent="0.35">
      <c r="A3028" t="s">
        <v>13</v>
      </c>
      <c r="B3028">
        <v>1185732</v>
      </c>
      <c r="C3028" s="1">
        <v>44233</v>
      </c>
      <c r="D3028">
        <f>YEAR(salesbydate[[#This Row],[Invoice_Date]])</f>
        <v>2021</v>
      </c>
      <c r="E3028">
        <f>MONTH(salesbydate[[#This Row],[Invoice_Date]])</f>
        <v>2</v>
      </c>
      <c r="F3028">
        <f>ROUNDUP(MONTH(salesbydate[[#This Row],[Invoice_Date]])/3,0)</f>
        <v>1</v>
      </c>
      <c r="G3028">
        <f>WEEKNUM(salesbydate[[#This Row],[Invoice_Date]])</f>
        <v>6</v>
      </c>
      <c r="H3028" t="s">
        <v>35</v>
      </c>
      <c r="I3028" t="s">
        <v>111</v>
      </c>
      <c r="J3028" t="s">
        <v>112</v>
      </c>
      <c r="K3028" t="s">
        <v>22</v>
      </c>
      <c r="L3028" t="s">
        <v>145</v>
      </c>
      <c r="M3028" s="2">
        <v>15</v>
      </c>
      <c r="N3028" s="2">
        <v>250</v>
      </c>
      <c r="O3028" s="2">
        <v>37500</v>
      </c>
      <c r="P3028" s="2">
        <v>15000</v>
      </c>
      <c r="Q3028" s="8">
        <v>0.4</v>
      </c>
      <c r="R3028" t="s">
        <v>17</v>
      </c>
    </row>
    <row r="3029" spans="1:18" x14ac:dyDescent="0.35">
      <c r="A3029" t="s">
        <v>13</v>
      </c>
      <c r="B3029">
        <v>1185732</v>
      </c>
      <c r="C3029" s="1">
        <v>44260</v>
      </c>
      <c r="D3029">
        <f>YEAR(salesbydate[[#This Row],[Invoice_Date]])</f>
        <v>2021</v>
      </c>
      <c r="E3029">
        <f>MONTH(salesbydate[[#This Row],[Invoice_Date]])</f>
        <v>3</v>
      </c>
      <c r="F3029">
        <f>ROUNDUP(MONTH(salesbydate[[#This Row],[Invoice_Date]])/3,0)</f>
        <v>1</v>
      </c>
      <c r="G3029">
        <f>WEEKNUM(salesbydate[[#This Row],[Invoice_Date]])</f>
        <v>10</v>
      </c>
      <c r="H3029" t="s">
        <v>35</v>
      </c>
      <c r="I3029" t="s">
        <v>111</v>
      </c>
      <c r="J3029" t="s">
        <v>112</v>
      </c>
      <c r="K3029" t="s">
        <v>16</v>
      </c>
      <c r="L3029" t="s">
        <v>144</v>
      </c>
      <c r="M3029" s="2">
        <v>20</v>
      </c>
      <c r="N3029" s="2">
        <v>470</v>
      </c>
      <c r="O3029" s="2">
        <v>94000</v>
      </c>
      <c r="P3029" s="2">
        <v>28200</v>
      </c>
      <c r="Q3029" s="8">
        <v>0.3</v>
      </c>
      <c r="R3029" t="s">
        <v>17</v>
      </c>
    </row>
    <row r="3030" spans="1:18" x14ac:dyDescent="0.35">
      <c r="A3030" t="s">
        <v>13</v>
      </c>
      <c r="B3030">
        <v>1185732</v>
      </c>
      <c r="C3030" s="1">
        <v>44260</v>
      </c>
      <c r="D3030">
        <f>YEAR(salesbydate[[#This Row],[Invoice_Date]])</f>
        <v>2021</v>
      </c>
      <c r="E3030">
        <f>MONTH(salesbydate[[#This Row],[Invoice_Date]])</f>
        <v>3</v>
      </c>
      <c r="F3030">
        <f>ROUNDUP(MONTH(salesbydate[[#This Row],[Invoice_Date]])/3,0)</f>
        <v>1</v>
      </c>
      <c r="G3030">
        <f>WEEKNUM(salesbydate[[#This Row],[Invoice_Date]])</f>
        <v>10</v>
      </c>
      <c r="H3030" t="s">
        <v>35</v>
      </c>
      <c r="I3030" t="s">
        <v>111</v>
      </c>
      <c r="J3030" t="s">
        <v>112</v>
      </c>
      <c r="K3030" t="s">
        <v>18</v>
      </c>
      <c r="L3030" t="s">
        <v>144</v>
      </c>
      <c r="M3030" s="2">
        <v>20</v>
      </c>
      <c r="N3030" s="2">
        <v>175</v>
      </c>
      <c r="O3030" s="2">
        <v>35000</v>
      </c>
      <c r="P3030" s="2">
        <v>12250</v>
      </c>
      <c r="Q3030" s="8">
        <v>0.35</v>
      </c>
      <c r="R3030" t="s">
        <v>17</v>
      </c>
    </row>
    <row r="3031" spans="1:18" x14ac:dyDescent="0.35">
      <c r="A3031" t="s">
        <v>13</v>
      </c>
      <c r="B3031">
        <v>1185732</v>
      </c>
      <c r="C3031" s="1">
        <v>44260</v>
      </c>
      <c r="D3031">
        <f>YEAR(salesbydate[[#This Row],[Invoice_Date]])</f>
        <v>2021</v>
      </c>
      <c r="E3031">
        <f>MONTH(salesbydate[[#This Row],[Invoice_Date]])</f>
        <v>3</v>
      </c>
      <c r="F3031">
        <f>ROUNDUP(MONTH(salesbydate[[#This Row],[Invoice_Date]])/3,0)</f>
        <v>1</v>
      </c>
      <c r="G3031">
        <f>WEEKNUM(salesbydate[[#This Row],[Invoice_Date]])</f>
        <v>10</v>
      </c>
      <c r="H3031" t="s">
        <v>35</v>
      </c>
      <c r="I3031" t="s">
        <v>111</v>
      </c>
      <c r="J3031" t="s">
        <v>112</v>
      </c>
      <c r="K3031" t="s">
        <v>19</v>
      </c>
      <c r="L3031" t="s">
        <v>145</v>
      </c>
      <c r="M3031" s="2">
        <v>10</v>
      </c>
      <c r="N3031" s="2">
        <v>225</v>
      </c>
      <c r="O3031" s="2">
        <v>22500</v>
      </c>
      <c r="P3031" s="2">
        <v>6750</v>
      </c>
      <c r="Q3031" s="8">
        <v>0.3</v>
      </c>
      <c r="R3031" t="s">
        <v>17</v>
      </c>
    </row>
    <row r="3032" spans="1:18" x14ac:dyDescent="0.35">
      <c r="A3032" t="s">
        <v>13</v>
      </c>
      <c r="B3032">
        <v>1185732</v>
      </c>
      <c r="C3032" s="1">
        <v>44260</v>
      </c>
      <c r="D3032">
        <f>YEAR(salesbydate[[#This Row],[Invoice_Date]])</f>
        <v>2021</v>
      </c>
      <c r="E3032">
        <f>MONTH(salesbydate[[#This Row],[Invoice_Date]])</f>
        <v>3</v>
      </c>
      <c r="F3032">
        <f>ROUNDUP(MONTH(salesbydate[[#This Row],[Invoice_Date]])/3,0)</f>
        <v>1</v>
      </c>
      <c r="G3032">
        <f>WEEKNUM(salesbydate[[#This Row],[Invoice_Date]])</f>
        <v>10</v>
      </c>
      <c r="H3032" t="s">
        <v>35</v>
      </c>
      <c r="I3032" t="s">
        <v>111</v>
      </c>
      <c r="J3032" t="s">
        <v>112</v>
      </c>
      <c r="K3032" t="s">
        <v>20</v>
      </c>
      <c r="L3032" t="s">
        <v>145</v>
      </c>
      <c r="M3032" s="2">
        <v>15</v>
      </c>
      <c r="N3032" s="2">
        <v>100</v>
      </c>
      <c r="O3032" s="2">
        <v>15000</v>
      </c>
      <c r="P3032" s="2">
        <v>4500</v>
      </c>
      <c r="Q3032" s="8">
        <v>0.3</v>
      </c>
      <c r="R3032" t="s">
        <v>17</v>
      </c>
    </row>
    <row r="3033" spans="1:18" x14ac:dyDescent="0.35">
      <c r="A3033" t="s">
        <v>13</v>
      </c>
      <c r="B3033">
        <v>1185732</v>
      </c>
      <c r="C3033" s="1">
        <v>44260</v>
      </c>
      <c r="D3033">
        <f>YEAR(salesbydate[[#This Row],[Invoice_Date]])</f>
        <v>2021</v>
      </c>
      <c r="E3033">
        <f>MONTH(salesbydate[[#This Row],[Invoice_Date]])</f>
        <v>3</v>
      </c>
      <c r="F3033">
        <f>ROUNDUP(MONTH(salesbydate[[#This Row],[Invoice_Date]])/3,0)</f>
        <v>1</v>
      </c>
      <c r="G3033">
        <f>WEEKNUM(salesbydate[[#This Row],[Invoice_Date]])</f>
        <v>10</v>
      </c>
      <c r="H3033" t="s">
        <v>35</v>
      </c>
      <c r="I3033" t="s">
        <v>111</v>
      </c>
      <c r="J3033" t="s">
        <v>112</v>
      </c>
      <c r="K3033" t="s">
        <v>21</v>
      </c>
      <c r="L3033" t="s">
        <v>144</v>
      </c>
      <c r="M3033" s="2">
        <v>30</v>
      </c>
      <c r="N3033" s="2">
        <v>150</v>
      </c>
      <c r="O3033" s="2">
        <v>45000</v>
      </c>
      <c r="P3033" s="2">
        <v>22500</v>
      </c>
      <c r="Q3033" s="8">
        <v>0.5</v>
      </c>
      <c r="R3033" t="s">
        <v>17</v>
      </c>
    </row>
    <row r="3034" spans="1:18" x14ac:dyDescent="0.35">
      <c r="A3034" t="s">
        <v>13</v>
      </c>
      <c r="B3034">
        <v>1185732</v>
      </c>
      <c r="C3034" s="1">
        <v>44260</v>
      </c>
      <c r="D3034">
        <f>YEAR(salesbydate[[#This Row],[Invoice_Date]])</f>
        <v>2021</v>
      </c>
      <c r="E3034">
        <f>MONTH(salesbydate[[#This Row],[Invoice_Date]])</f>
        <v>3</v>
      </c>
      <c r="F3034">
        <f>ROUNDUP(MONTH(salesbydate[[#This Row],[Invoice_Date]])/3,0)</f>
        <v>1</v>
      </c>
      <c r="G3034">
        <f>WEEKNUM(salesbydate[[#This Row],[Invoice_Date]])</f>
        <v>10</v>
      </c>
      <c r="H3034" t="s">
        <v>35</v>
      </c>
      <c r="I3034" t="s">
        <v>111</v>
      </c>
      <c r="J3034" t="s">
        <v>112</v>
      </c>
      <c r="K3034" t="s">
        <v>22</v>
      </c>
      <c r="L3034" t="s">
        <v>145</v>
      </c>
      <c r="M3034" s="2">
        <v>20</v>
      </c>
      <c r="N3034" s="2">
        <v>250</v>
      </c>
      <c r="O3034" s="2">
        <v>50000</v>
      </c>
      <c r="P3034" s="2">
        <v>20000</v>
      </c>
      <c r="Q3034" s="8">
        <v>0.4</v>
      </c>
      <c r="R3034" t="s">
        <v>17</v>
      </c>
    </row>
    <row r="3035" spans="1:18" x14ac:dyDescent="0.35">
      <c r="A3035" t="s">
        <v>13</v>
      </c>
      <c r="B3035">
        <v>1185732</v>
      </c>
      <c r="C3035" s="1">
        <v>44292</v>
      </c>
      <c r="D3035">
        <f>YEAR(salesbydate[[#This Row],[Invoice_Date]])</f>
        <v>2021</v>
      </c>
      <c r="E3035">
        <f>MONTH(salesbydate[[#This Row],[Invoice_Date]])</f>
        <v>4</v>
      </c>
      <c r="F3035">
        <f>ROUNDUP(MONTH(salesbydate[[#This Row],[Invoice_Date]])/3,0)</f>
        <v>2</v>
      </c>
      <c r="G3035">
        <f>WEEKNUM(salesbydate[[#This Row],[Invoice_Date]])</f>
        <v>15</v>
      </c>
      <c r="H3035" t="s">
        <v>35</v>
      </c>
      <c r="I3035" t="s">
        <v>111</v>
      </c>
      <c r="J3035" t="s">
        <v>112</v>
      </c>
      <c r="K3035" t="s">
        <v>16</v>
      </c>
      <c r="L3035" t="s">
        <v>144</v>
      </c>
      <c r="M3035" s="2">
        <v>20</v>
      </c>
      <c r="N3035" s="2">
        <v>475</v>
      </c>
      <c r="O3035" s="2">
        <v>95000</v>
      </c>
      <c r="P3035" s="2">
        <v>28500</v>
      </c>
      <c r="Q3035" s="8">
        <v>0.3</v>
      </c>
      <c r="R3035" t="s">
        <v>17</v>
      </c>
    </row>
    <row r="3036" spans="1:18" x14ac:dyDescent="0.35">
      <c r="A3036" t="s">
        <v>13</v>
      </c>
      <c r="B3036">
        <v>1185732</v>
      </c>
      <c r="C3036" s="1">
        <v>44292</v>
      </c>
      <c r="D3036">
        <f>YEAR(salesbydate[[#This Row],[Invoice_Date]])</f>
        <v>2021</v>
      </c>
      <c r="E3036">
        <f>MONTH(salesbydate[[#This Row],[Invoice_Date]])</f>
        <v>4</v>
      </c>
      <c r="F3036">
        <f>ROUNDUP(MONTH(salesbydate[[#This Row],[Invoice_Date]])/3,0)</f>
        <v>2</v>
      </c>
      <c r="G3036">
        <f>WEEKNUM(salesbydate[[#This Row],[Invoice_Date]])</f>
        <v>15</v>
      </c>
      <c r="H3036" t="s">
        <v>35</v>
      </c>
      <c r="I3036" t="s">
        <v>111</v>
      </c>
      <c r="J3036" t="s">
        <v>112</v>
      </c>
      <c r="K3036" t="s">
        <v>18</v>
      </c>
      <c r="L3036" t="s">
        <v>144</v>
      </c>
      <c r="M3036" s="2">
        <v>20</v>
      </c>
      <c r="N3036" s="2">
        <v>175</v>
      </c>
      <c r="O3036" s="2">
        <v>35000</v>
      </c>
      <c r="P3036" s="2">
        <v>12250</v>
      </c>
      <c r="Q3036" s="8">
        <v>0.35</v>
      </c>
      <c r="R3036" t="s">
        <v>17</v>
      </c>
    </row>
    <row r="3037" spans="1:18" x14ac:dyDescent="0.35">
      <c r="A3037" t="s">
        <v>13</v>
      </c>
      <c r="B3037">
        <v>1185732</v>
      </c>
      <c r="C3037" s="1">
        <v>44292</v>
      </c>
      <c r="D3037">
        <f>YEAR(salesbydate[[#This Row],[Invoice_Date]])</f>
        <v>2021</v>
      </c>
      <c r="E3037">
        <f>MONTH(salesbydate[[#This Row],[Invoice_Date]])</f>
        <v>4</v>
      </c>
      <c r="F3037">
        <f>ROUNDUP(MONTH(salesbydate[[#This Row],[Invoice_Date]])/3,0)</f>
        <v>2</v>
      </c>
      <c r="G3037">
        <f>WEEKNUM(salesbydate[[#This Row],[Invoice_Date]])</f>
        <v>15</v>
      </c>
      <c r="H3037" t="s">
        <v>35</v>
      </c>
      <c r="I3037" t="s">
        <v>111</v>
      </c>
      <c r="J3037" t="s">
        <v>112</v>
      </c>
      <c r="K3037" t="s">
        <v>19</v>
      </c>
      <c r="L3037" t="s">
        <v>145</v>
      </c>
      <c r="M3037" s="2">
        <v>10</v>
      </c>
      <c r="N3037" s="2">
        <v>175</v>
      </c>
      <c r="O3037" s="2">
        <v>17500</v>
      </c>
      <c r="P3037" s="2">
        <v>5250</v>
      </c>
      <c r="Q3037" s="8">
        <v>0.3</v>
      </c>
      <c r="R3037" t="s">
        <v>17</v>
      </c>
    </row>
    <row r="3038" spans="1:18" x14ac:dyDescent="0.35">
      <c r="A3038" t="s">
        <v>13</v>
      </c>
      <c r="B3038">
        <v>1185732</v>
      </c>
      <c r="C3038" s="1">
        <v>44292</v>
      </c>
      <c r="D3038">
        <f>YEAR(salesbydate[[#This Row],[Invoice_Date]])</f>
        <v>2021</v>
      </c>
      <c r="E3038">
        <f>MONTH(salesbydate[[#This Row],[Invoice_Date]])</f>
        <v>4</v>
      </c>
      <c r="F3038">
        <f>ROUNDUP(MONTH(salesbydate[[#This Row],[Invoice_Date]])/3,0)</f>
        <v>2</v>
      </c>
      <c r="G3038">
        <f>WEEKNUM(salesbydate[[#This Row],[Invoice_Date]])</f>
        <v>15</v>
      </c>
      <c r="H3038" t="s">
        <v>35</v>
      </c>
      <c r="I3038" t="s">
        <v>111</v>
      </c>
      <c r="J3038" t="s">
        <v>112</v>
      </c>
      <c r="K3038" t="s">
        <v>20</v>
      </c>
      <c r="L3038" t="s">
        <v>145</v>
      </c>
      <c r="M3038" s="2">
        <v>15</v>
      </c>
      <c r="N3038" s="2">
        <v>100</v>
      </c>
      <c r="O3038" s="2">
        <v>15000</v>
      </c>
      <c r="P3038" s="2">
        <v>4500</v>
      </c>
      <c r="Q3038" s="8">
        <v>0.3</v>
      </c>
      <c r="R3038" t="s">
        <v>17</v>
      </c>
    </row>
    <row r="3039" spans="1:18" x14ac:dyDescent="0.35">
      <c r="A3039" t="s">
        <v>13</v>
      </c>
      <c r="B3039">
        <v>1185732</v>
      </c>
      <c r="C3039" s="1">
        <v>44292</v>
      </c>
      <c r="D3039">
        <f>YEAR(salesbydate[[#This Row],[Invoice_Date]])</f>
        <v>2021</v>
      </c>
      <c r="E3039">
        <f>MONTH(salesbydate[[#This Row],[Invoice_Date]])</f>
        <v>4</v>
      </c>
      <c r="F3039">
        <f>ROUNDUP(MONTH(salesbydate[[#This Row],[Invoice_Date]])/3,0)</f>
        <v>2</v>
      </c>
      <c r="G3039">
        <f>WEEKNUM(salesbydate[[#This Row],[Invoice_Date]])</f>
        <v>15</v>
      </c>
      <c r="H3039" t="s">
        <v>35</v>
      </c>
      <c r="I3039" t="s">
        <v>111</v>
      </c>
      <c r="J3039" t="s">
        <v>112</v>
      </c>
      <c r="K3039" t="s">
        <v>21</v>
      </c>
      <c r="L3039" t="s">
        <v>144</v>
      </c>
      <c r="M3039" s="2">
        <v>60</v>
      </c>
      <c r="N3039" s="2">
        <v>125</v>
      </c>
      <c r="O3039" s="2">
        <v>75000</v>
      </c>
      <c r="P3039" s="2">
        <v>37500</v>
      </c>
      <c r="Q3039" s="8">
        <v>0.5</v>
      </c>
      <c r="R3039" t="s">
        <v>17</v>
      </c>
    </row>
    <row r="3040" spans="1:18" x14ac:dyDescent="0.35">
      <c r="A3040" t="s">
        <v>13</v>
      </c>
      <c r="B3040">
        <v>1185732</v>
      </c>
      <c r="C3040" s="1">
        <v>44292</v>
      </c>
      <c r="D3040">
        <f>YEAR(salesbydate[[#This Row],[Invoice_Date]])</f>
        <v>2021</v>
      </c>
      <c r="E3040">
        <f>MONTH(salesbydate[[#This Row],[Invoice_Date]])</f>
        <v>4</v>
      </c>
      <c r="F3040">
        <f>ROUNDUP(MONTH(salesbydate[[#This Row],[Invoice_Date]])/3,0)</f>
        <v>2</v>
      </c>
      <c r="G3040">
        <f>WEEKNUM(salesbydate[[#This Row],[Invoice_Date]])</f>
        <v>15</v>
      </c>
      <c r="H3040" t="s">
        <v>35</v>
      </c>
      <c r="I3040" t="s">
        <v>111</v>
      </c>
      <c r="J3040" t="s">
        <v>112</v>
      </c>
      <c r="K3040" t="s">
        <v>22</v>
      </c>
      <c r="L3040" t="s">
        <v>145</v>
      </c>
      <c r="M3040" s="2">
        <v>50</v>
      </c>
      <c r="N3040" s="2">
        <v>250</v>
      </c>
      <c r="O3040" s="2">
        <v>125000</v>
      </c>
      <c r="P3040" s="2">
        <v>50000</v>
      </c>
      <c r="Q3040" s="8">
        <v>0.4</v>
      </c>
      <c r="R3040" t="s">
        <v>17</v>
      </c>
    </row>
    <row r="3041" spans="1:18" x14ac:dyDescent="0.35">
      <c r="A3041" t="s">
        <v>13</v>
      </c>
      <c r="B3041">
        <v>1185732</v>
      </c>
      <c r="C3041" s="1">
        <v>44323</v>
      </c>
      <c r="D3041">
        <f>YEAR(salesbydate[[#This Row],[Invoice_Date]])</f>
        <v>2021</v>
      </c>
      <c r="E3041">
        <f>MONTH(salesbydate[[#This Row],[Invoice_Date]])</f>
        <v>5</v>
      </c>
      <c r="F3041">
        <f>ROUNDUP(MONTH(salesbydate[[#This Row],[Invoice_Date]])/3,0)</f>
        <v>2</v>
      </c>
      <c r="G3041">
        <f>WEEKNUM(salesbydate[[#This Row],[Invoice_Date]])</f>
        <v>19</v>
      </c>
      <c r="H3041" t="s">
        <v>35</v>
      </c>
      <c r="I3041" t="s">
        <v>111</v>
      </c>
      <c r="J3041" t="s">
        <v>112</v>
      </c>
      <c r="K3041" t="s">
        <v>16</v>
      </c>
      <c r="L3041" t="s">
        <v>144</v>
      </c>
      <c r="M3041" s="2">
        <v>60</v>
      </c>
      <c r="N3041" s="2">
        <v>520</v>
      </c>
      <c r="O3041" s="2">
        <v>312000</v>
      </c>
      <c r="P3041" s="2">
        <v>93600</v>
      </c>
      <c r="Q3041" s="8">
        <v>0.3</v>
      </c>
      <c r="R3041" t="s">
        <v>17</v>
      </c>
    </row>
    <row r="3042" spans="1:18" x14ac:dyDescent="0.35">
      <c r="A3042" t="s">
        <v>13</v>
      </c>
      <c r="B3042">
        <v>1185732</v>
      </c>
      <c r="C3042" s="1">
        <v>44323</v>
      </c>
      <c r="D3042">
        <f>YEAR(salesbydate[[#This Row],[Invoice_Date]])</f>
        <v>2021</v>
      </c>
      <c r="E3042">
        <f>MONTH(salesbydate[[#This Row],[Invoice_Date]])</f>
        <v>5</v>
      </c>
      <c r="F3042">
        <f>ROUNDUP(MONTH(salesbydate[[#This Row],[Invoice_Date]])/3,0)</f>
        <v>2</v>
      </c>
      <c r="G3042">
        <f>WEEKNUM(salesbydate[[#This Row],[Invoice_Date]])</f>
        <v>19</v>
      </c>
      <c r="H3042" t="s">
        <v>35</v>
      </c>
      <c r="I3042" t="s">
        <v>111</v>
      </c>
      <c r="J3042" t="s">
        <v>112</v>
      </c>
      <c r="K3042" t="s">
        <v>18</v>
      </c>
      <c r="L3042" t="s">
        <v>144</v>
      </c>
      <c r="M3042" s="2">
        <v>40</v>
      </c>
      <c r="N3042" s="2">
        <v>225</v>
      </c>
      <c r="O3042" s="2">
        <v>90000</v>
      </c>
      <c r="P3042" s="2">
        <v>31500</v>
      </c>
      <c r="Q3042" s="8">
        <v>0.35</v>
      </c>
      <c r="R3042" t="s">
        <v>17</v>
      </c>
    </row>
    <row r="3043" spans="1:18" x14ac:dyDescent="0.35">
      <c r="A3043" t="s">
        <v>13</v>
      </c>
      <c r="B3043">
        <v>1185732</v>
      </c>
      <c r="C3043" s="1">
        <v>44323</v>
      </c>
      <c r="D3043">
        <f>YEAR(salesbydate[[#This Row],[Invoice_Date]])</f>
        <v>2021</v>
      </c>
      <c r="E3043">
        <f>MONTH(salesbydate[[#This Row],[Invoice_Date]])</f>
        <v>5</v>
      </c>
      <c r="F3043">
        <f>ROUNDUP(MONTH(salesbydate[[#This Row],[Invoice_Date]])/3,0)</f>
        <v>2</v>
      </c>
      <c r="G3043">
        <f>WEEKNUM(salesbydate[[#This Row],[Invoice_Date]])</f>
        <v>19</v>
      </c>
      <c r="H3043" t="s">
        <v>35</v>
      </c>
      <c r="I3043" t="s">
        <v>111</v>
      </c>
      <c r="J3043" t="s">
        <v>112</v>
      </c>
      <c r="K3043" t="s">
        <v>19</v>
      </c>
      <c r="L3043" t="s">
        <v>145</v>
      </c>
      <c r="M3043" s="2">
        <v>35</v>
      </c>
      <c r="N3043" s="2">
        <v>200</v>
      </c>
      <c r="O3043" s="2">
        <v>70000</v>
      </c>
      <c r="P3043" s="2">
        <v>21000</v>
      </c>
      <c r="Q3043" s="8">
        <v>0.3</v>
      </c>
      <c r="R3043" t="s">
        <v>17</v>
      </c>
    </row>
    <row r="3044" spans="1:18" x14ac:dyDescent="0.35">
      <c r="A3044" t="s">
        <v>13</v>
      </c>
      <c r="B3044">
        <v>1185732</v>
      </c>
      <c r="C3044" s="1">
        <v>44323</v>
      </c>
      <c r="D3044">
        <f>YEAR(salesbydate[[#This Row],[Invoice_Date]])</f>
        <v>2021</v>
      </c>
      <c r="E3044">
        <f>MONTH(salesbydate[[#This Row],[Invoice_Date]])</f>
        <v>5</v>
      </c>
      <c r="F3044">
        <f>ROUNDUP(MONTH(salesbydate[[#This Row],[Invoice_Date]])/3,0)</f>
        <v>2</v>
      </c>
      <c r="G3044">
        <f>WEEKNUM(salesbydate[[#This Row],[Invoice_Date]])</f>
        <v>19</v>
      </c>
      <c r="H3044" t="s">
        <v>35</v>
      </c>
      <c r="I3044" t="s">
        <v>111</v>
      </c>
      <c r="J3044" t="s">
        <v>112</v>
      </c>
      <c r="K3044" t="s">
        <v>20</v>
      </c>
      <c r="L3044" t="s">
        <v>145</v>
      </c>
      <c r="M3044" s="2">
        <v>35</v>
      </c>
      <c r="N3044" s="2">
        <v>125</v>
      </c>
      <c r="O3044" s="2">
        <v>43750</v>
      </c>
      <c r="P3044" s="2">
        <v>13125</v>
      </c>
      <c r="Q3044" s="8">
        <v>0.3</v>
      </c>
      <c r="R3044" t="s">
        <v>17</v>
      </c>
    </row>
    <row r="3045" spans="1:18" x14ac:dyDescent="0.35">
      <c r="A3045" t="s">
        <v>13</v>
      </c>
      <c r="B3045">
        <v>1185732</v>
      </c>
      <c r="C3045" s="1">
        <v>44323</v>
      </c>
      <c r="D3045">
        <f>YEAR(salesbydate[[#This Row],[Invoice_Date]])</f>
        <v>2021</v>
      </c>
      <c r="E3045">
        <f>MONTH(salesbydate[[#This Row],[Invoice_Date]])</f>
        <v>5</v>
      </c>
      <c r="F3045">
        <f>ROUNDUP(MONTH(salesbydate[[#This Row],[Invoice_Date]])/3,0)</f>
        <v>2</v>
      </c>
      <c r="G3045">
        <f>WEEKNUM(salesbydate[[#This Row],[Invoice_Date]])</f>
        <v>19</v>
      </c>
      <c r="H3045" t="s">
        <v>35</v>
      </c>
      <c r="I3045" t="s">
        <v>111</v>
      </c>
      <c r="J3045" t="s">
        <v>112</v>
      </c>
      <c r="K3045" t="s">
        <v>21</v>
      </c>
      <c r="L3045" t="s">
        <v>144</v>
      </c>
      <c r="M3045" s="2">
        <v>45</v>
      </c>
      <c r="N3045" s="2">
        <v>150</v>
      </c>
      <c r="O3045" s="2">
        <v>67500</v>
      </c>
      <c r="P3045" s="2">
        <v>33750</v>
      </c>
      <c r="Q3045" s="8">
        <v>0.5</v>
      </c>
      <c r="R3045" t="s">
        <v>17</v>
      </c>
    </row>
    <row r="3046" spans="1:18" x14ac:dyDescent="0.35">
      <c r="A3046" t="s">
        <v>13</v>
      </c>
      <c r="B3046">
        <v>1185732</v>
      </c>
      <c r="C3046" s="1">
        <v>44323</v>
      </c>
      <c r="D3046">
        <f>YEAR(salesbydate[[#This Row],[Invoice_Date]])</f>
        <v>2021</v>
      </c>
      <c r="E3046">
        <f>MONTH(salesbydate[[#This Row],[Invoice_Date]])</f>
        <v>5</v>
      </c>
      <c r="F3046">
        <f>ROUNDUP(MONTH(salesbydate[[#This Row],[Invoice_Date]])/3,0)</f>
        <v>2</v>
      </c>
      <c r="G3046">
        <f>WEEKNUM(salesbydate[[#This Row],[Invoice_Date]])</f>
        <v>19</v>
      </c>
      <c r="H3046" t="s">
        <v>35</v>
      </c>
      <c r="I3046" t="s">
        <v>111</v>
      </c>
      <c r="J3046" t="s">
        <v>112</v>
      </c>
      <c r="K3046" t="s">
        <v>22</v>
      </c>
      <c r="L3046" t="s">
        <v>145</v>
      </c>
      <c r="M3046" s="2">
        <v>50</v>
      </c>
      <c r="N3046" s="2">
        <v>275</v>
      </c>
      <c r="O3046" s="2">
        <v>137500</v>
      </c>
      <c r="P3046" s="2">
        <v>55000</v>
      </c>
      <c r="Q3046" s="8">
        <v>0.4</v>
      </c>
      <c r="R3046" t="s">
        <v>17</v>
      </c>
    </row>
    <row r="3047" spans="1:18" x14ac:dyDescent="0.35">
      <c r="A3047" t="s">
        <v>13</v>
      </c>
      <c r="B3047">
        <v>1185732</v>
      </c>
      <c r="C3047" s="1">
        <v>44353</v>
      </c>
      <c r="D3047">
        <f>YEAR(salesbydate[[#This Row],[Invoice_Date]])</f>
        <v>2021</v>
      </c>
      <c r="E3047">
        <f>MONTH(salesbydate[[#This Row],[Invoice_Date]])</f>
        <v>6</v>
      </c>
      <c r="F3047">
        <f>ROUNDUP(MONTH(salesbydate[[#This Row],[Invoice_Date]])/3,0)</f>
        <v>2</v>
      </c>
      <c r="G3047">
        <f>WEEKNUM(salesbydate[[#This Row],[Invoice_Date]])</f>
        <v>24</v>
      </c>
      <c r="H3047" t="s">
        <v>35</v>
      </c>
      <c r="I3047" t="s">
        <v>111</v>
      </c>
      <c r="J3047" t="s">
        <v>112</v>
      </c>
      <c r="K3047" t="s">
        <v>16</v>
      </c>
      <c r="L3047" t="s">
        <v>144</v>
      </c>
      <c r="M3047" s="2">
        <v>35</v>
      </c>
      <c r="N3047" s="2">
        <v>525</v>
      </c>
      <c r="O3047" s="2">
        <v>183750</v>
      </c>
      <c r="P3047" s="2">
        <v>55125</v>
      </c>
      <c r="Q3047" s="8">
        <v>0.3</v>
      </c>
      <c r="R3047" t="s">
        <v>17</v>
      </c>
    </row>
    <row r="3048" spans="1:18" x14ac:dyDescent="0.35">
      <c r="A3048" t="s">
        <v>13</v>
      </c>
      <c r="B3048">
        <v>1185732</v>
      </c>
      <c r="C3048" s="1">
        <v>44353</v>
      </c>
      <c r="D3048">
        <f>YEAR(salesbydate[[#This Row],[Invoice_Date]])</f>
        <v>2021</v>
      </c>
      <c r="E3048">
        <f>MONTH(salesbydate[[#This Row],[Invoice_Date]])</f>
        <v>6</v>
      </c>
      <c r="F3048">
        <f>ROUNDUP(MONTH(salesbydate[[#This Row],[Invoice_Date]])/3,0)</f>
        <v>2</v>
      </c>
      <c r="G3048">
        <f>WEEKNUM(salesbydate[[#This Row],[Invoice_Date]])</f>
        <v>24</v>
      </c>
      <c r="H3048" t="s">
        <v>35</v>
      </c>
      <c r="I3048" t="s">
        <v>111</v>
      </c>
      <c r="J3048" t="s">
        <v>112</v>
      </c>
      <c r="K3048" t="s">
        <v>18</v>
      </c>
      <c r="L3048" t="s">
        <v>144</v>
      </c>
      <c r="M3048" s="2">
        <v>30</v>
      </c>
      <c r="N3048" s="2">
        <v>275</v>
      </c>
      <c r="O3048" s="2">
        <v>82500</v>
      </c>
      <c r="P3048" s="2">
        <v>28875</v>
      </c>
      <c r="Q3048" s="8">
        <v>0.35</v>
      </c>
      <c r="R3048" t="s">
        <v>17</v>
      </c>
    </row>
    <row r="3049" spans="1:18" x14ac:dyDescent="0.35">
      <c r="A3049" t="s">
        <v>13</v>
      </c>
      <c r="B3049">
        <v>1185732</v>
      </c>
      <c r="C3049" s="1">
        <v>44353</v>
      </c>
      <c r="D3049">
        <f>YEAR(salesbydate[[#This Row],[Invoice_Date]])</f>
        <v>2021</v>
      </c>
      <c r="E3049">
        <f>MONTH(salesbydate[[#This Row],[Invoice_Date]])</f>
        <v>6</v>
      </c>
      <c r="F3049">
        <f>ROUNDUP(MONTH(salesbydate[[#This Row],[Invoice_Date]])/3,0)</f>
        <v>2</v>
      </c>
      <c r="G3049">
        <f>WEEKNUM(salesbydate[[#This Row],[Invoice_Date]])</f>
        <v>24</v>
      </c>
      <c r="H3049" t="s">
        <v>35</v>
      </c>
      <c r="I3049" t="s">
        <v>111</v>
      </c>
      <c r="J3049" t="s">
        <v>112</v>
      </c>
      <c r="K3049" t="s">
        <v>19</v>
      </c>
      <c r="L3049" t="s">
        <v>145</v>
      </c>
      <c r="M3049" s="2">
        <v>25</v>
      </c>
      <c r="N3049" s="2">
        <v>200</v>
      </c>
      <c r="O3049" s="2">
        <v>50000</v>
      </c>
      <c r="P3049" s="2">
        <v>15000</v>
      </c>
      <c r="Q3049" s="8">
        <v>0.3</v>
      </c>
      <c r="R3049" t="s">
        <v>17</v>
      </c>
    </row>
    <row r="3050" spans="1:18" x14ac:dyDescent="0.35">
      <c r="A3050" t="s">
        <v>13</v>
      </c>
      <c r="B3050">
        <v>1185732</v>
      </c>
      <c r="C3050" s="1">
        <v>44353</v>
      </c>
      <c r="D3050">
        <f>YEAR(salesbydate[[#This Row],[Invoice_Date]])</f>
        <v>2021</v>
      </c>
      <c r="E3050">
        <f>MONTH(salesbydate[[#This Row],[Invoice_Date]])</f>
        <v>6</v>
      </c>
      <c r="F3050">
        <f>ROUNDUP(MONTH(salesbydate[[#This Row],[Invoice_Date]])/3,0)</f>
        <v>2</v>
      </c>
      <c r="G3050">
        <f>WEEKNUM(salesbydate[[#This Row],[Invoice_Date]])</f>
        <v>24</v>
      </c>
      <c r="H3050" t="s">
        <v>35</v>
      </c>
      <c r="I3050" t="s">
        <v>111</v>
      </c>
      <c r="J3050" t="s">
        <v>112</v>
      </c>
      <c r="K3050" t="s">
        <v>20</v>
      </c>
      <c r="L3050" t="s">
        <v>145</v>
      </c>
      <c r="M3050" s="2">
        <v>25</v>
      </c>
      <c r="N3050" s="2">
        <v>175</v>
      </c>
      <c r="O3050" s="2">
        <v>43750</v>
      </c>
      <c r="P3050" s="2">
        <v>13125</v>
      </c>
      <c r="Q3050" s="8">
        <v>0.3</v>
      </c>
      <c r="R3050" t="s">
        <v>17</v>
      </c>
    </row>
    <row r="3051" spans="1:18" x14ac:dyDescent="0.35">
      <c r="A3051" t="s">
        <v>13</v>
      </c>
      <c r="B3051">
        <v>1185732</v>
      </c>
      <c r="C3051" s="1">
        <v>44353</v>
      </c>
      <c r="D3051">
        <f>YEAR(salesbydate[[#This Row],[Invoice_Date]])</f>
        <v>2021</v>
      </c>
      <c r="E3051">
        <f>MONTH(salesbydate[[#This Row],[Invoice_Date]])</f>
        <v>6</v>
      </c>
      <c r="F3051">
        <f>ROUNDUP(MONTH(salesbydate[[#This Row],[Invoice_Date]])/3,0)</f>
        <v>2</v>
      </c>
      <c r="G3051">
        <f>WEEKNUM(salesbydate[[#This Row],[Invoice_Date]])</f>
        <v>24</v>
      </c>
      <c r="H3051" t="s">
        <v>35</v>
      </c>
      <c r="I3051" t="s">
        <v>111</v>
      </c>
      <c r="J3051" t="s">
        <v>112</v>
      </c>
      <c r="K3051" t="s">
        <v>21</v>
      </c>
      <c r="L3051" t="s">
        <v>144</v>
      </c>
      <c r="M3051" s="2">
        <v>35</v>
      </c>
      <c r="N3051" s="2">
        <v>175</v>
      </c>
      <c r="O3051" s="2">
        <v>61250</v>
      </c>
      <c r="P3051" s="2">
        <v>30625</v>
      </c>
      <c r="Q3051" s="8">
        <v>0.5</v>
      </c>
      <c r="R3051" t="s">
        <v>17</v>
      </c>
    </row>
    <row r="3052" spans="1:18" x14ac:dyDescent="0.35">
      <c r="A3052" t="s">
        <v>13</v>
      </c>
      <c r="B3052">
        <v>1185732</v>
      </c>
      <c r="C3052" s="1">
        <v>44353</v>
      </c>
      <c r="D3052">
        <f>YEAR(salesbydate[[#This Row],[Invoice_Date]])</f>
        <v>2021</v>
      </c>
      <c r="E3052">
        <f>MONTH(salesbydate[[#This Row],[Invoice_Date]])</f>
        <v>6</v>
      </c>
      <c r="F3052">
        <f>ROUNDUP(MONTH(salesbydate[[#This Row],[Invoice_Date]])/3,0)</f>
        <v>2</v>
      </c>
      <c r="G3052">
        <f>WEEKNUM(salesbydate[[#This Row],[Invoice_Date]])</f>
        <v>24</v>
      </c>
      <c r="H3052" t="s">
        <v>35</v>
      </c>
      <c r="I3052" t="s">
        <v>111</v>
      </c>
      <c r="J3052" t="s">
        <v>112</v>
      </c>
      <c r="K3052" t="s">
        <v>22</v>
      </c>
      <c r="L3052" t="s">
        <v>145</v>
      </c>
      <c r="M3052" s="2">
        <v>55</v>
      </c>
      <c r="N3052" s="2">
        <v>325</v>
      </c>
      <c r="O3052" s="2">
        <v>178750</v>
      </c>
      <c r="P3052" s="2">
        <v>71500</v>
      </c>
      <c r="Q3052" s="8">
        <v>0.4</v>
      </c>
      <c r="R3052" t="s">
        <v>17</v>
      </c>
    </row>
    <row r="3053" spans="1:18" x14ac:dyDescent="0.35">
      <c r="A3053" t="s">
        <v>13</v>
      </c>
      <c r="B3053">
        <v>1185732</v>
      </c>
      <c r="C3053" s="1">
        <v>44382</v>
      </c>
      <c r="D3053">
        <f>YEAR(salesbydate[[#This Row],[Invoice_Date]])</f>
        <v>2021</v>
      </c>
      <c r="E3053">
        <f>MONTH(salesbydate[[#This Row],[Invoice_Date]])</f>
        <v>7</v>
      </c>
      <c r="F3053">
        <f>ROUNDUP(MONTH(salesbydate[[#This Row],[Invoice_Date]])/3,0)</f>
        <v>3</v>
      </c>
      <c r="G3053">
        <f>WEEKNUM(salesbydate[[#This Row],[Invoice_Date]])</f>
        <v>28</v>
      </c>
      <c r="H3053" t="s">
        <v>35</v>
      </c>
      <c r="I3053" t="s">
        <v>111</v>
      </c>
      <c r="J3053" t="s">
        <v>112</v>
      </c>
      <c r="K3053" t="s">
        <v>16</v>
      </c>
      <c r="L3053" t="s">
        <v>144</v>
      </c>
      <c r="M3053" s="2">
        <v>50</v>
      </c>
      <c r="N3053" s="2">
        <v>550</v>
      </c>
      <c r="O3053" s="2">
        <v>275000</v>
      </c>
      <c r="P3053" s="2">
        <v>82500</v>
      </c>
      <c r="Q3053" s="8">
        <v>0.3</v>
      </c>
      <c r="R3053" t="s">
        <v>17</v>
      </c>
    </row>
    <row r="3054" spans="1:18" x14ac:dyDescent="0.35">
      <c r="A3054" t="s">
        <v>13</v>
      </c>
      <c r="B3054">
        <v>1185732</v>
      </c>
      <c r="C3054" s="1">
        <v>44382</v>
      </c>
      <c r="D3054">
        <f>YEAR(salesbydate[[#This Row],[Invoice_Date]])</f>
        <v>2021</v>
      </c>
      <c r="E3054">
        <f>MONTH(salesbydate[[#This Row],[Invoice_Date]])</f>
        <v>7</v>
      </c>
      <c r="F3054">
        <f>ROUNDUP(MONTH(salesbydate[[#This Row],[Invoice_Date]])/3,0)</f>
        <v>3</v>
      </c>
      <c r="G3054">
        <f>WEEKNUM(salesbydate[[#This Row],[Invoice_Date]])</f>
        <v>28</v>
      </c>
      <c r="H3054" t="s">
        <v>35</v>
      </c>
      <c r="I3054" t="s">
        <v>111</v>
      </c>
      <c r="J3054" t="s">
        <v>112</v>
      </c>
      <c r="K3054" t="s">
        <v>18</v>
      </c>
      <c r="L3054" t="s">
        <v>144</v>
      </c>
      <c r="M3054" s="2">
        <v>45</v>
      </c>
      <c r="N3054" s="2">
        <v>300</v>
      </c>
      <c r="O3054" s="2">
        <v>135000</v>
      </c>
      <c r="P3054" s="2">
        <v>47250</v>
      </c>
      <c r="Q3054" s="8">
        <v>0.35</v>
      </c>
      <c r="R3054" t="s">
        <v>17</v>
      </c>
    </row>
    <row r="3055" spans="1:18" x14ac:dyDescent="0.35">
      <c r="A3055" t="s">
        <v>13</v>
      </c>
      <c r="B3055">
        <v>1185732</v>
      </c>
      <c r="C3055" s="1">
        <v>44382</v>
      </c>
      <c r="D3055">
        <f>YEAR(salesbydate[[#This Row],[Invoice_Date]])</f>
        <v>2021</v>
      </c>
      <c r="E3055">
        <f>MONTH(salesbydate[[#This Row],[Invoice_Date]])</f>
        <v>7</v>
      </c>
      <c r="F3055">
        <f>ROUNDUP(MONTH(salesbydate[[#This Row],[Invoice_Date]])/3,0)</f>
        <v>3</v>
      </c>
      <c r="G3055">
        <f>WEEKNUM(salesbydate[[#This Row],[Invoice_Date]])</f>
        <v>28</v>
      </c>
      <c r="H3055" t="s">
        <v>35</v>
      </c>
      <c r="I3055" t="s">
        <v>111</v>
      </c>
      <c r="J3055" t="s">
        <v>112</v>
      </c>
      <c r="K3055" t="s">
        <v>19</v>
      </c>
      <c r="L3055" t="s">
        <v>145</v>
      </c>
      <c r="M3055" s="2">
        <v>40</v>
      </c>
      <c r="N3055" s="2">
        <v>225</v>
      </c>
      <c r="O3055" s="2">
        <v>90000</v>
      </c>
      <c r="P3055" s="2">
        <v>27000</v>
      </c>
      <c r="Q3055" s="8">
        <v>0.3</v>
      </c>
      <c r="R3055" t="s">
        <v>17</v>
      </c>
    </row>
    <row r="3056" spans="1:18" x14ac:dyDescent="0.35">
      <c r="A3056" t="s">
        <v>13</v>
      </c>
      <c r="B3056">
        <v>1185732</v>
      </c>
      <c r="C3056" s="1">
        <v>44382</v>
      </c>
      <c r="D3056">
        <f>YEAR(salesbydate[[#This Row],[Invoice_Date]])</f>
        <v>2021</v>
      </c>
      <c r="E3056">
        <f>MONTH(salesbydate[[#This Row],[Invoice_Date]])</f>
        <v>7</v>
      </c>
      <c r="F3056">
        <f>ROUNDUP(MONTH(salesbydate[[#This Row],[Invoice_Date]])/3,0)</f>
        <v>3</v>
      </c>
      <c r="G3056">
        <f>WEEKNUM(salesbydate[[#This Row],[Invoice_Date]])</f>
        <v>28</v>
      </c>
      <c r="H3056" t="s">
        <v>35</v>
      </c>
      <c r="I3056" t="s">
        <v>111</v>
      </c>
      <c r="J3056" t="s">
        <v>112</v>
      </c>
      <c r="K3056" t="s">
        <v>20</v>
      </c>
      <c r="L3056" t="s">
        <v>145</v>
      </c>
      <c r="M3056" s="2">
        <v>40</v>
      </c>
      <c r="N3056" s="2">
        <v>175</v>
      </c>
      <c r="O3056" s="2">
        <v>70000</v>
      </c>
      <c r="P3056" s="2">
        <v>21000</v>
      </c>
      <c r="Q3056" s="8">
        <v>0.3</v>
      </c>
      <c r="R3056" t="s">
        <v>17</v>
      </c>
    </row>
    <row r="3057" spans="1:18" x14ac:dyDescent="0.35">
      <c r="A3057" t="s">
        <v>13</v>
      </c>
      <c r="B3057">
        <v>1185732</v>
      </c>
      <c r="C3057" s="1">
        <v>44382</v>
      </c>
      <c r="D3057">
        <f>YEAR(salesbydate[[#This Row],[Invoice_Date]])</f>
        <v>2021</v>
      </c>
      <c r="E3057">
        <f>MONTH(salesbydate[[#This Row],[Invoice_Date]])</f>
        <v>7</v>
      </c>
      <c r="F3057">
        <f>ROUNDUP(MONTH(salesbydate[[#This Row],[Invoice_Date]])/3,0)</f>
        <v>3</v>
      </c>
      <c r="G3057">
        <f>WEEKNUM(salesbydate[[#This Row],[Invoice_Date]])</f>
        <v>28</v>
      </c>
      <c r="H3057" t="s">
        <v>35</v>
      </c>
      <c r="I3057" t="s">
        <v>111</v>
      </c>
      <c r="J3057" t="s">
        <v>112</v>
      </c>
      <c r="K3057" t="s">
        <v>21</v>
      </c>
      <c r="L3057" t="s">
        <v>144</v>
      </c>
      <c r="M3057" s="2">
        <v>50</v>
      </c>
      <c r="N3057" s="2">
        <v>200</v>
      </c>
      <c r="O3057" s="2">
        <v>100000</v>
      </c>
      <c r="P3057" s="2">
        <v>50000</v>
      </c>
      <c r="Q3057" s="8">
        <v>0.5</v>
      </c>
      <c r="R3057" t="s">
        <v>17</v>
      </c>
    </row>
    <row r="3058" spans="1:18" x14ac:dyDescent="0.35">
      <c r="A3058" t="s">
        <v>13</v>
      </c>
      <c r="B3058">
        <v>1185732</v>
      </c>
      <c r="C3058" s="1">
        <v>44382</v>
      </c>
      <c r="D3058">
        <f>YEAR(salesbydate[[#This Row],[Invoice_Date]])</f>
        <v>2021</v>
      </c>
      <c r="E3058">
        <f>MONTH(salesbydate[[#This Row],[Invoice_Date]])</f>
        <v>7</v>
      </c>
      <c r="F3058">
        <f>ROUNDUP(MONTH(salesbydate[[#This Row],[Invoice_Date]])/3,0)</f>
        <v>3</v>
      </c>
      <c r="G3058">
        <f>WEEKNUM(salesbydate[[#This Row],[Invoice_Date]])</f>
        <v>28</v>
      </c>
      <c r="H3058" t="s">
        <v>35</v>
      </c>
      <c r="I3058" t="s">
        <v>111</v>
      </c>
      <c r="J3058" t="s">
        <v>112</v>
      </c>
      <c r="K3058" t="s">
        <v>22</v>
      </c>
      <c r="L3058" t="s">
        <v>145</v>
      </c>
      <c r="M3058" s="2">
        <v>55</v>
      </c>
      <c r="N3058" s="2">
        <v>375</v>
      </c>
      <c r="O3058" s="2">
        <v>206250</v>
      </c>
      <c r="P3058" s="2">
        <v>82500</v>
      </c>
      <c r="Q3058" s="8">
        <v>0.4</v>
      </c>
      <c r="R3058" t="s">
        <v>17</v>
      </c>
    </row>
    <row r="3059" spans="1:18" x14ac:dyDescent="0.35">
      <c r="A3059" t="s">
        <v>13</v>
      </c>
      <c r="B3059">
        <v>1185732</v>
      </c>
      <c r="C3059" s="1">
        <v>44414</v>
      </c>
      <c r="D3059">
        <f>YEAR(salesbydate[[#This Row],[Invoice_Date]])</f>
        <v>2021</v>
      </c>
      <c r="E3059">
        <f>MONTH(salesbydate[[#This Row],[Invoice_Date]])</f>
        <v>8</v>
      </c>
      <c r="F3059">
        <f>ROUNDUP(MONTH(salesbydate[[#This Row],[Invoice_Date]])/3,0)</f>
        <v>3</v>
      </c>
      <c r="G3059">
        <f>WEEKNUM(salesbydate[[#This Row],[Invoice_Date]])</f>
        <v>32</v>
      </c>
      <c r="H3059" t="s">
        <v>35</v>
      </c>
      <c r="I3059" t="s">
        <v>111</v>
      </c>
      <c r="J3059" t="s">
        <v>112</v>
      </c>
      <c r="K3059" t="s">
        <v>16</v>
      </c>
      <c r="L3059" t="s">
        <v>144</v>
      </c>
      <c r="M3059" s="2">
        <v>50</v>
      </c>
      <c r="N3059" s="2">
        <v>525</v>
      </c>
      <c r="O3059" s="2">
        <v>262500</v>
      </c>
      <c r="P3059" s="2">
        <v>78750</v>
      </c>
      <c r="Q3059" s="8">
        <v>0.3</v>
      </c>
      <c r="R3059" t="s">
        <v>17</v>
      </c>
    </row>
    <row r="3060" spans="1:18" x14ac:dyDescent="0.35">
      <c r="A3060" t="s">
        <v>13</v>
      </c>
      <c r="B3060">
        <v>1185732</v>
      </c>
      <c r="C3060" s="1">
        <v>44414</v>
      </c>
      <c r="D3060">
        <f>YEAR(salesbydate[[#This Row],[Invoice_Date]])</f>
        <v>2021</v>
      </c>
      <c r="E3060">
        <f>MONTH(salesbydate[[#This Row],[Invoice_Date]])</f>
        <v>8</v>
      </c>
      <c r="F3060">
        <f>ROUNDUP(MONTH(salesbydate[[#This Row],[Invoice_Date]])/3,0)</f>
        <v>3</v>
      </c>
      <c r="G3060">
        <f>WEEKNUM(salesbydate[[#This Row],[Invoice_Date]])</f>
        <v>32</v>
      </c>
      <c r="H3060" t="s">
        <v>35</v>
      </c>
      <c r="I3060" t="s">
        <v>111</v>
      </c>
      <c r="J3060" t="s">
        <v>112</v>
      </c>
      <c r="K3060" t="s">
        <v>18</v>
      </c>
      <c r="L3060" t="s">
        <v>144</v>
      </c>
      <c r="M3060" s="2">
        <v>45</v>
      </c>
      <c r="N3060" s="2">
        <v>300</v>
      </c>
      <c r="O3060" s="2">
        <v>135000</v>
      </c>
      <c r="P3060" s="2">
        <v>47250</v>
      </c>
      <c r="Q3060" s="8">
        <v>0.35</v>
      </c>
      <c r="R3060" t="s">
        <v>17</v>
      </c>
    </row>
    <row r="3061" spans="1:18" x14ac:dyDescent="0.35">
      <c r="A3061" t="s">
        <v>13</v>
      </c>
      <c r="B3061">
        <v>1185732</v>
      </c>
      <c r="C3061" s="1">
        <v>44414</v>
      </c>
      <c r="D3061">
        <f>YEAR(salesbydate[[#This Row],[Invoice_Date]])</f>
        <v>2021</v>
      </c>
      <c r="E3061">
        <f>MONTH(salesbydate[[#This Row],[Invoice_Date]])</f>
        <v>8</v>
      </c>
      <c r="F3061">
        <f>ROUNDUP(MONTH(salesbydate[[#This Row],[Invoice_Date]])/3,0)</f>
        <v>3</v>
      </c>
      <c r="G3061">
        <f>WEEKNUM(salesbydate[[#This Row],[Invoice_Date]])</f>
        <v>32</v>
      </c>
      <c r="H3061" t="s">
        <v>35</v>
      </c>
      <c r="I3061" t="s">
        <v>111</v>
      </c>
      <c r="J3061" t="s">
        <v>112</v>
      </c>
      <c r="K3061" t="s">
        <v>19</v>
      </c>
      <c r="L3061" t="s">
        <v>145</v>
      </c>
      <c r="M3061" s="2">
        <v>40</v>
      </c>
      <c r="N3061" s="2">
        <v>225</v>
      </c>
      <c r="O3061" s="2">
        <v>90000</v>
      </c>
      <c r="P3061" s="2">
        <v>27000</v>
      </c>
      <c r="Q3061" s="8">
        <v>0.3</v>
      </c>
      <c r="R3061" t="s">
        <v>17</v>
      </c>
    </row>
    <row r="3062" spans="1:18" x14ac:dyDescent="0.35">
      <c r="A3062" t="s">
        <v>13</v>
      </c>
      <c r="B3062">
        <v>1185732</v>
      </c>
      <c r="C3062" s="1">
        <v>44414</v>
      </c>
      <c r="D3062">
        <f>YEAR(salesbydate[[#This Row],[Invoice_Date]])</f>
        <v>2021</v>
      </c>
      <c r="E3062">
        <f>MONTH(salesbydate[[#This Row],[Invoice_Date]])</f>
        <v>8</v>
      </c>
      <c r="F3062">
        <f>ROUNDUP(MONTH(salesbydate[[#This Row],[Invoice_Date]])/3,0)</f>
        <v>3</v>
      </c>
      <c r="G3062">
        <f>WEEKNUM(salesbydate[[#This Row],[Invoice_Date]])</f>
        <v>32</v>
      </c>
      <c r="H3062" t="s">
        <v>35</v>
      </c>
      <c r="I3062" t="s">
        <v>111</v>
      </c>
      <c r="J3062" t="s">
        <v>112</v>
      </c>
      <c r="K3062" t="s">
        <v>20</v>
      </c>
      <c r="L3062" t="s">
        <v>145</v>
      </c>
      <c r="M3062" s="2">
        <v>40</v>
      </c>
      <c r="N3062" s="2">
        <v>200</v>
      </c>
      <c r="O3062" s="2">
        <v>80000</v>
      </c>
      <c r="P3062" s="2">
        <v>24000</v>
      </c>
      <c r="Q3062" s="8">
        <v>0.3</v>
      </c>
      <c r="R3062" t="s">
        <v>17</v>
      </c>
    </row>
    <row r="3063" spans="1:18" x14ac:dyDescent="0.35">
      <c r="A3063" t="s">
        <v>13</v>
      </c>
      <c r="B3063">
        <v>1185732</v>
      </c>
      <c r="C3063" s="1">
        <v>44414</v>
      </c>
      <c r="D3063">
        <f>YEAR(salesbydate[[#This Row],[Invoice_Date]])</f>
        <v>2021</v>
      </c>
      <c r="E3063">
        <f>MONTH(salesbydate[[#This Row],[Invoice_Date]])</f>
        <v>8</v>
      </c>
      <c r="F3063">
        <f>ROUNDUP(MONTH(salesbydate[[#This Row],[Invoice_Date]])/3,0)</f>
        <v>3</v>
      </c>
      <c r="G3063">
        <f>WEEKNUM(salesbydate[[#This Row],[Invoice_Date]])</f>
        <v>32</v>
      </c>
      <c r="H3063" t="s">
        <v>35</v>
      </c>
      <c r="I3063" t="s">
        <v>111</v>
      </c>
      <c r="J3063" t="s">
        <v>112</v>
      </c>
      <c r="K3063" t="s">
        <v>21</v>
      </c>
      <c r="L3063" t="s">
        <v>144</v>
      </c>
      <c r="M3063" s="2">
        <v>50</v>
      </c>
      <c r="N3063" s="2">
        <v>175</v>
      </c>
      <c r="O3063" s="2">
        <v>87500</v>
      </c>
      <c r="P3063" s="2">
        <v>43750</v>
      </c>
      <c r="Q3063" s="8">
        <v>0.5</v>
      </c>
      <c r="R3063" t="s">
        <v>17</v>
      </c>
    </row>
    <row r="3064" spans="1:18" x14ac:dyDescent="0.35">
      <c r="A3064" t="s">
        <v>13</v>
      </c>
      <c r="B3064">
        <v>1185732</v>
      </c>
      <c r="C3064" s="1">
        <v>44414</v>
      </c>
      <c r="D3064">
        <f>YEAR(salesbydate[[#This Row],[Invoice_Date]])</f>
        <v>2021</v>
      </c>
      <c r="E3064">
        <f>MONTH(salesbydate[[#This Row],[Invoice_Date]])</f>
        <v>8</v>
      </c>
      <c r="F3064">
        <f>ROUNDUP(MONTH(salesbydate[[#This Row],[Invoice_Date]])/3,0)</f>
        <v>3</v>
      </c>
      <c r="G3064">
        <f>WEEKNUM(salesbydate[[#This Row],[Invoice_Date]])</f>
        <v>32</v>
      </c>
      <c r="H3064" t="s">
        <v>35</v>
      </c>
      <c r="I3064" t="s">
        <v>111</v>
      </c>
      <c r="J3064" t="s">
        <v>112</v>
      </c>
      <c r="K3064" t="s">
        <v>22</v>
      </c>
      <c r="L3064" t="s">
        <v>145</v>
      </c>
      <c r="M3064" s="2">
        <v>55</v>
      </c>
      <c r="N3064" s="2">
        <v>350</v>
      </c>
      <c r="O3064" s="2">
        <v>192500</v>
      </c>
      <c r="P3064" s="2">
        <v>77000</v>
      </c>
      <c r="Q3064" s="8">
        <v>0.4</v>
      </c>
      <c r="R3064" t="s">
        <v>17</v>
      </c>
    </row>
    <row r="3065" spans="1:18" x14ac:dyDescent="0.35">
      <c r="A3065" t="s">
        <v>13</v>
      </c>
      <c r="B3065">
        <v>1185732</v>
      </c>
      <c r="C3065" s="1">
        <v>44446</v>
      </c>
      <c r="D3065">
        <f>YEAR(salesbydate[[#This Row],[Invoice_Date]])</f>
        <v>2021</v>
      </c>
      <c r="E3065">
        <f>MONTH(salesbydate[[#This Row],[Invoice_Date]])</f>
        <v>9</v>
      </c>
      <c r="F3065">
        <f>ROUNDUP(MONTH(salesbydate[[#This Row],[Invoice_Date]])/3,0)</f>
        <v>3</v>
      </c>
      <c r="G3065">
        <f>WEEKNUM(salesbydate[[#This Row],[Invoice_Date]])</f>
        <v>37</v>
      </c>
      <c r="H3065" t="s">
        <v>35</v>
      </c>
      <c r="I3065" t="s">
        <v>111</v>
      </c>
      <c r="J3065" t="s">
        <v>112</v>
      </c>
      <c r="K3065" t="s">
        <v>16</v>
      </c>
      <c r="L3065" t="s">
        <v>144</v>
      </c>
      <c r="M3065" s="2">
        <v>35</v>
      </c>
      <c r="N3065" s="2">
        <v>475</v>
      </c>
      <c r="O3065" s="2">
        <v>166250</v>
      </c>
      <c r="P3065" s="2">
        <v>49875</v>
      </c>
      <c r="Q3065" s="8">
        <v>0.3</v>
      </c>
      <c r="R3065" t="s">
        <v>17</v>
      </c>
    </row>
    <row r="3066" spans="1:18" x14ac:dyDescent="0.35">
      <c r="A3066" t="s">
        <v>13</v>
      </c>
      <c r="B3066">
        <v>1185732</v>
      </c>
      <c r="C3066" s="1">
        <v>44446</v>
      </c>
      <c r="D3066">
        <f>YEAR(salesbydate[[#This Row],[Invoice_Date]])</f>
        <v>2021</v>
      </c>
      <c r="E3066">
        <f>MONTH(salesbydate[[#This Row],[Invoice_Date]])</f>
        <v>9</v>
      </c>
      <c r="F3066">
        <f>ROUNDUP(MONTH(salesbydate[[#This Row],[Invoice_Date]])/3,0)</f>
        <v>3</v>
      </c>
      <c r="G3066">
        <f>WEEKNUM(salesbydate[[#This Row],[Invoice_Date]])</f>
        <v>37</v>
      </c>
      <c r="H3066" t="s">
        <v>35</v>
      </c>
      <c r="I3066" t="s">
        <v>111</v>
      </c>
      <c r="J3066" t="s">
        <v>112</v>
      </c>
      <c r="K3066" t="s">
        <v>18</v>
      </c>
      <c r="L3066" t="s">
        <v>144</v>
      </c>
      <c r="M3066" s="2">
        <v>30</v>
      </c>
      <c r="N3066" s="2">
        <v>275</v>
      </c>
      <c r="O3066" s="2">
        <v>82500</v>
      </c>
      <c r="P3066" s="2">
        <v>28875</v>
      </c>
      <c r="Q3066" s="8">
        <v>0.35</v>
      </c>
      <c r="R3066" t="s">
        <v>17</v>
      </c>
    </row>
    <row r="3067" spans="1:18" x14ac:dyDescent="0.35">
      <c r="A3067" t="s">
        <v>13</v>
      </c>
      <c r="B3067">
        <v>1185732</v>
      </c>
      <c r="C3067" s="1">
        <v>44446</v>
      </c>
      <c r="D3067">
        <f>YEAR(salesbydate[[#This Row],[Invoice_Date]])</f>
        <v>2021</v>
      </c>
      <c r="E3067">
        <f>MONTH(salesbydate[[#This Row],[Invoice_Date]])</f>
        <v>9</v>
      </c>
      <c r="F3067">
        <f>ROUNDUP(MONTH(salesbydate[[#This Row],[Invoice_Date]])/3,0)</f>
        <v>3</v>
      </c>
      <c r="G3067">
        <f>WEEKNUM(salesbydate[[#This Row],[Invoice_Date]])</f>
        <v>37</v>
      </c>
      <c r="H3067" t="s">
        <v>35</v>
      </c>
      <c r="I3067" t="s">
        <v>111</v>
      </c>
      <c r="J3067" t="s">
        <v>112</v>
      </c>
      <c r="K3067" t="s">
        <v>19</v>
      </c>
      <c r="L3067" t="s">
        <v>145</v>
      </c>
      <c r="M3067" s="2">
        <v>25</v>
      </c>
      <c r="N3067" s="2">
        <v>175</v>
      </c>
      <c r="O3067" s="2">
        <v>43750</v>
      </c>
      <c r="P3067" s="2">
        <v>13125</v>
      </c>
      <c r="Q3067" s="8">
        <v>0.3</v>
      </c>
      <c r="R3067" t="s">
        <v>17</v>
      </c>
    </row>
    <row r="3068" spans="1:18" x14ac:dyDescent="0.35">
      <c r="A3068" t="s">
        <v>13</v>
      </c>
      <c r="B3068">
        <v>1185732</v>
      </c>
      <c r="C3068" s="1">
        <v>44446</v>
      </c>
      <c r="D3068">
        <f>YEAR(salesbydate[[#This Row],[Invoice_Date]])</f>
        <v>2021</v>
      </c>
      <c r="E3068">
        <f>MONTH(salesbydate[[#This Row],[Invoice_Date]])</f>
        <v>9</v>
      </c>
      <c r="F3068">
        <f>ROUNDUP(MONTH(salesbydate[[#This Row],[Invoice_Date]])/3,0)</f>
        <v>3</v>
      </c>
      <c r="G3068">
        <f>WEEKNUM(salesbydate[[#This Row],[Invoice_Date]])</f>
        <v>37</v>
      </c>
      <c r="H3068" t="s">
        <v>35</v>
      </c>
      <c r="I3068" t="s">
        <v>111</v>
      </c>
      <c r="J3068" t="s">
        <v>112</v>
      </c>
      <c r="K3068" t="s">
        <v>20</v>
      </c>
      <c r="L3068" t="s">
        <v>145</v>
      </c>
      <c r="M3068" s="2">
        <v>25</v>
      </c>
      <c r="N3068" s="2">
        <v>150</v>
      </c>
      <c r="O3068" s="2">
        <v>37500</v>
      </c>
      <c r="P3068" s="2">
        <v>11250</v>
      </c>
      <c r="Q3068" s="8">
        <v>0.3</v>
      </c>
      <c r="R3068" t="s">
        <v>17</v>
      </c>
    </row>
    <row r="3069" spans="1:18" x14ac:dyDescent="0.35">
      <c r="A3069" t="s">
        <v>13</v>
      </c>
      <c r="B3069">
        <v>1185732</v>
      </c>
      <c r="C3069" s="1">
        <v>44446</v>
      </c>
      <c r="D3069">
        <f>YEAR(salesbydate[[#This Row],[Invoice_Date]])</f>
        <v>2021</v>
      </c>
      <c r="E3069">
        <f>MONTH(salesbydate[[#This Row],[Invoice_Date]])</f>
        <v>9</v>
      </c>
      <c r="F3069">
        <f>ROUNDUP(MONTH(salesbydate[[#This Row],[Invoice_Date]])/3,0)</f>
        <v>3</v>
      </c>
      <c r="G3069">
        <f>WEEKNUM(salesbydate[[#This Row],[Invoice_Date]])</f>
        <v>37</v>
      </c>
      <c r="H3069" t="s">
        <v>35</v>
      </c>
      <c r="I3069" t="s">
        <v>111</v>
      </c>
      <c r="J3069" t="s">
        <v>112</v>
      </c>
      <c r="K3069" t="s">
        <v>21</v>
      </c>
      <c r="L3069" t="s">
        <v>144</v>
      </c>
      <c r="M3069" s="2">
        <v>35</v>
      </c>
      <c r="N3069" s="2">
        <v>150</v>
      </c>
      <c r="O3069" s="2">
        <v>52500</v>
      </c>
      <c r="P3069" s="2">
        <v>26250</v>
      </c>
      <c r="Q3069" s="8">
        <v>0.5</v>
      </c>
      <c r="R3069" t="s">
        <v>17</v>
      </c>
    </row>
    <row r="3070" spans="1:18" x14ac:dyDescent="0.35">
      <c r="A3070" t="s">
        <v>13</v>
      </c>
      <c r="B3070">
        <v>1185732</v>
      </c>
      <c r="C3070" s="1">
        <v>44446</v>
      </c>
      <c r="D3070">
        <f>YEAR(salesbydate[[#This Row],[Invoice_Date]])</f>
        <v>2021</v>
      </c>
      <c r="E3070">
        <f>MONTH(salesbydate[[#This Row],[Invoice_Date]])</f>
        <v>9</v>
      </c>
      <c r="F3070">
        <f>ROUNDUP(MONTH(salesbydate[[#This Row],[Invoice_Date]])/3,0)</f>
        <v>3</v>
      </c>
      <c r="G3070">
        <f>WEEKNUM(salesbydate[[#This Row],[Invoice_Date]])</f>
        <v>37</v>
      </c>
      <c r="H3070" t="s">
        <v>35</v>
      </c>
      <c r="I3070" t="s">
        <v>111</v>
      </c>
      <c r="J3070" t="s">
        <v>112</v>
      </c>
      <c r="K3070" t="s">
        <v>22</v>
      </c>
      <c r="L3070" t="s">
        <v>145</v>
      </c>
      <c r="M3070" s="2">
        <v>40</v>
      </c>
      <c r="N3070" s="2">
        <v>225</v>
      </c>
      <c r="O3070" s="2">
        <v>90000</v>
      </c>
      <c r="P3070" s="2">
        <v>36000</v>
      </c>
      <c r="Q3070" s="8">
        <v>0.4</v>
      </c>
      <c r="R3070" t="s">
        <v>17</v>
      </c>
    </row>
    <row r="3071" spans="1:18" x14ac:dyDescent="0.35">
      <c r="A3071" t="s">
        <v>13</v>
      </c>
      <c r="B3071">
        <v>1185732</v>
      </c>
      <c r="C3071" s="1">
        <v>44475</v>
      </c>
      <c r="D3071">
        <f>YEAR(salesbydate[[#This Row],[Invoice_Date]])</f>
        <v>2021</v>
      </c>
      <c r="E3071">
        <f>MONTH(salesbydate[[#This Row],[Invoice_Date]])</f>
        <v>10</v>
      </c>
      <c r="F3071">
        <f>ROUNDUP(MONTH(salesbydate[[#This Row],[Invoice_Date]])/3,0)</f>
        <v>4</v>
      </c>
      <c r="G3071">
        <f>WEEKNUM(salesbydate[[#This Row],[Invoice_Date]])</f>
        <v>41</v>
      </c>
      <c r="H3071" t="s">
        <v>35</v>
      </c>
      <c r="I3071" t="s">
        <v>111</v>
      </c>
      <c r="J3071" t="s">
        <v>112</v>
      </c>
      <c r="K3071" t="s">
        <v>16</v>
      </c>
      <c r="L3071" t="s">
        <v>144</v>
      </c>
      <c r="M3071" s="2">
        <v>45</v>
      </c>
      <c r="N3071" s="2">
        <v>400</v>
      </c>
      <c r="O3071" s="2">
        <v>180000</v>
      </c>
      <c r="P3071" s="2">
        <v>54000</v>
      </c>
      <c r="Q3071" s="8">
        <v>0.3</v>
      </c>
      <c r="R3071" t="s">
        <v>17</v>
      </c>
    </row>
    <row r="3072" spans="1:18" x14ac:dyDescent="0.35">
      <c r="A3072" t="s">
        <v>13</v>
      </c>
      <c r="B3072">
        <v>1185732</v>
      </c>
      <c r="C3072" s="1">
        <v>44475</v>
      </c>
      <c r="D3072">
        <f>YEAR(salesbydate[[#This Row],[Invoice_Date]])</f>
        <v>2021</v>
      </c>
      <c r="E3072">
        <f>MONTH(salesbydate[[#This Row],[Invoice_Date]])</f>
        <v>10</v>
      </c>
      <c r="F3072">
        <f>ROUNDUP(MONTH(salesbydate[[#This Row],[Invoice_Date]])/3,0)</f>
        <v>4</v>
      </c>
      <c r="G3072">
        <f>WEEKNUM(salesbydate[[#This Row],[Invoice_Date]])</f>
        <v>41</v>
      </c>
      <c r="H3072" t="s">
        <v>35</v>
      </c>
      <c r="I3072" t="s">
        <v>111</v>
      </c>
      <c r="J3072" t="s">
        <v>112</v>
      </c>
      <c r="K3072" t="s">
        <v>18</v>
      </c>
      <c r="L3072" t="s">
        <v>144</v>
      </c>
      <c r="M3072" s="2">
        <v>35</v>
      </c>
      <c r="N3072" s="2">
        <v>250</v>
      </c>
      <c r="O3072" s="2">
        <v>87500</v>
      </c>
      <c r="P3072" s="2">
        <v>30625</v>
      </c>
      <c r="Q3072" s="8">
        <v>0.35</v>
      </c>
      <c r="R3072" t="s">
        <v>17</v>
      </c>
    </row>
    <row r="3073" spans="1:18" x14ac:dyDescent="0.35">
      <c r="A3073" t="s">
        <v>13</v>
      </c>
      <c r="B3073">
        <v>1185732</v>
      </c>
      <c r="C3073" s="1">
        <v>44475</v>
      </c>
      <c r="D3073">
        <f>YEAR(salesbydate[[#This Row],[Invoice_Date]])</f>
        <v>2021</v>
      </c>
      <c r="E3073">
        <f>MONTH(salesbydate[[#This Row],[Invoice_Date]])</f>
        <v>10</v>
      </c>
      <c r="F3073">
        <f>ROUNDUP(MONTH(salesbydate[[#This Row],[Invoice_Date]])/3,0)</f>
        <v>4</v>
      </c>
      <c r="G3073">
        <f>WEEKNUM(salesbydate[[#This Row],[Invoice_Date]])</f>
        <v>41</v>
      </c>
      <c r="H3073" t="s">
        <v>35</v>
      </c>
      <c r="I3073" t="s">
        <v>111</v>
      </c>
      <c r="J3073" t="s">
        <v>112</v>
      </c>
      <c r="K3073" t="s">
        <v>19</v>
      </c>
      <c r="L3073" t="s">
        <v>145</v>
      </c>
      <c r="M3073" s="2">
        <v>35</v>
      </c>
      <c r="N3073" s="2">
        <v>150</v>
      </c>
      <c r="O3073" s="2">
        <v>52500</v>
      </c>
      <c r="P3073" s="2">
        <v>15750</v>
      </c>
      <c r="Q3073" s="8">
        <v>0.3</v>
      </c>
      <c r="R3073" t="s">
        <v>17</v>
      </c>
    </row>
    <row r="3074" spans="1:18" x14ac:dyDescent="0.35">
      <c r="A3074" t="s">
        <v>13</v>
      </c>
      <c r="B3074">
        <v>1185732</v>
      </c>
      <c r="C3074" s="1">
        <v>44475</v>
      </c>
      <c r="D3074">
        <f>YEAR(salesbydate[[#This Row],[Invoice_Date]])</f>
        <v>2021</v>
      </c>
      <c r="E3074">
        <f>MONTH(salesbydate[[#This Row],[Invoice_Date]])</f>
        <v>10</v>
      </c>
      <c r="F3074">
        <f>ROUNDUP(MONTH(salesbydate[[#This Row],[Invoice_Date]])/3,0)</f>
        <v>4</v>
      </c>
      <c r="G3074">
        <f>WEEKNUM(salesbydate[[#This Row],[Invoice_Date]])</f>
        <v>41</v>
      </c>
      <c r="H3074" t="s">
        <v>35</v>
      </c>
      <c r="I3074" t="s">
        <v>111</v>
      </c>
      <c r="J3074" t="s">
        <v>112</v>
      </c>
      <c r="K3074" t="s">
        <v>20</v>
      </c>
      <c r="L3074" t="s">
        <v>145</v>
      </c>
      <c r="M3074" s="2">
        <v>35</v>
      </c>
      <c r="N3074" s="2">
        <v>125</v>
      </c>
      <c r="O3074" s="2">
        <v>43750</v>
      </c>
      <c r="P3074" s="2">
        <v>13125</v>
      </c>
      <c r="Q3074" s="8">
        <v>0.3</v>
      </c>
      <c r="R3074" t="s">
        <v>17</v>
      </c>
    </row>
    <row r="3075" spans="1:18" x14ac:dyDescent="0.35">
      <c r="A3075" t="s">
        <v>13</v>
      </c>
      <c r="B3075">
        <v>1185732</v>
      </c>
      <c r="C3075" s="1">
        <v>44475</v>
      </c>
      <c r="D3075">
        <f>YEAR(salesbydate[[#This Row],[Invoice_Date]])</f>
        <v>2021</v>
      </c>
      <c r="E3075">
        <f>MONTH(salesbydate[[#This Row],[Invoice_Date]])</f>
        <v>10</v>
      </c>
      <c r="F3075">
        <f>ROUNDUP(MONTH(salesbydate[[#This Row],[Invoice_Date]])/3,0)</f>
        <v>4</v>
      </c>
      <c r="G3075">
        <f>WEEKNUM(salesbydate[[#This Row],[Invoice_Date]])</f>
        <v>41</v>
      </c>
      <c r="H3075" t="s">
        <v>35</v>
      </c>
      <c r="I3075" t="s">
        <v>111</v>
      </c>
      <c r="J3075" t="s">
        <v>112</v>
      </c>
      <c r="K3075" t="s">
        <v>21</v>
      </c>
      <c r="L3075" t="s">
        <v>144</v>
      </c>
      <c r="M3075" s="2">
        <v>45</v>
      </c>
      <c r="N3075" s="2">
        <v>125</v>
      </c>
      <c r="O3075" s="2">
        <v>56250</v>
      </c>
      <c r="P3075" s="2">
        <v>28125</v>
      </c>
      <c r="Q3075" s="8">
        <v>0.5</v>
      </c>
      <c r="R3075" t="s">
        <v>17</v>
      </c>
    </row>
    <row r="3076" spans="1:18" x14ac:dyDescent="0.35">
      <c r="A3076" t="s">
        <v>29</v>
      </c>
      <c r="B3076">
        <v>1185732</v>
      </c>
      <c r="C3076" s="1">
        <v>44475</v>
      </c>
      <c r="D3076">
        <f>YEAR(salesbydate[[#This Row],[Invoice_Date]])</f>
        <v>2021</v>
      </c>
      <c r="E3076">
        <f>MONTH(salesbydate[[#This Row],[Invoice_Date]])</f>
        <v>10</v>
      </c>
      <c r="F3076">
        <f>ROUNDUP(MONTH(salesbydate[[#This Row],[Invoice_Date]])/3,0)</f>
        <v>4</v>
      </c>
      <c r="G3076">
        <f>WEEKNUM(salesbydate[[#This Row],[Invoice_Date]])</f>
        <v>41</v>
      </c>
      <c r="H3076" t="s">
        <v>35</v>
      </c>
      <c r="I3076" t="s">
        <v>111</v>
      </c>
      <c r="J3076" t="s">
        <v>112</v>
      </c>
      <c r="K3076" t="s">
        <v>22</v>
      </c>
      <c r="L3076" t="s">
        <v>145</v>
      </c>
      <c r="M3076" s="2">
        <v>50</v>
      </c>
      <c r="N3076" s="2">
        <v>250</v>
      </c>
      <c r="O3076" s="2">
        <v>125000</v>
      </c>
      <c r="P3076" s="2">
        <v>50000</v>
      </c>
      <c r="Q3076" s="8">
        <v>0.4</v>
      </c>
      <c r="R3076" t="s">
        <v>17</v>
      </c>
    </row>
    <row r="3077" spans="1:18" x14ac:dyDescent="0.35">
      <c r="A3077" t="s">
        <v>29</v>
      </c>
      <c r="B3077">
        <v>1185732</v>
      </c>
      <c r="C3077" s="1">
        <v>44506</v>
      </c>
      <c r="D3077">
        <f>YEAR(salesbydate[[#This Row],[Invoice_Date]])</f>
        <v>2021</v>
      </c>
      <c r="E3077">
        <f>MONTH(salesbydate[[#This Row],[Invoice_Date]])</f>
        <v>11</v>
      </c>
      <c r="F3077">
        <f>ROUNDUP(MONTH(salesbydate[[#This Row],[Invoice_Date]])/3,0)</f>
        <v>4</v>
      </c>
      <c r="G3077">
        <f>WEEKNUM(salesbydate[[#This Row],[Invoice_Date]])</f>
        <v>45</v>
      </c>
      <c r="H3077" t="s">
        <v>35</v>
      </c>
      <c r="I3077" t="s">
        <v>111</v>
      </c>
      <c r="J3077" t="s">
        <v>112</v>
      </c>
      <c r="K3077" t="s">
        <v>16</v>
      </c>
      <c r="L3077" t="s">
        <v>144</v>
      </c>
      <c r="M3077" s="2">
        <v>45</v>
      </c>
      <c r="N3077" s="2">
        <v>400</v>
      </c>
      <c r="O3077" s="2">
        <v>180000</v>
      </c>
      <c r="P3077" s="2">
        <v>54000</v>
      </c>
      <c r="Q3077" s="8">
        <v>0.3</v>
      </c>
      <c r="R3077" t="s">
        <v>17</v>
      </c>
    </row>
    <row r="3078" spans="1:18" x14ac:dyDescent="0.35">
      <c r="A3078" t="s">
        <v>29</v>
      </c>
      <c r="B3078">
        <v>1185732</v>
      </c>
      <c r="C3078" s="1">
        <v>44506</v>
      </c>
      <c r="D3078">
        <f>YEAR(salesbydate[[#This Row],[Invoice_Date]])</f>
        <v>2021</v>
      </c>
      <c r="E3078">
        <f>MONTH(salesbydate[[#This Row],[Invoice_Date]])</f>
        <v>11</v>
      </c>
      <c r="F3078">
        <f>ROUNDUP(MONTH(salesbydate[[#This Row],[Invoice_Date]])/3,0)</f>
        <v>4</v>
      </c>
      <c r="G3078">
        <f>WEEKNUM(salesbydate[[#This Row],[Invoice_Date]])</f>
        <v>45</v>
      </c>
      <c r="H3078" t="s">
        <v>35</v>
      </c>
      <c r="I3078" t="s">
        <v>111</v>
      </c>
      <c r="J3078" t="s">
        <v>112</v>
      </c>
      <c r="K3078" t="s">
        <v>18</v>
      </c>
      <c r="L3078" t="s">
        <v>144</v>
      </c>
      <c r="M3078" s="2">
        <v>35</v>
      </c>
      <c r="N3078" s="2">
        <v>275</v>
      </c>
      <c r="O3078" s="2">
        <v>96250</v>
      </c>
      <c r="P3078" s="2">
        <v>33688</v>
      </c>
      <c r="Q3078" s="8">
        <v>0.35</v>
      </c>
      <c r="R3078" t="s">
        <v>17</v>
      </c>
    </row>
    <row r="3079" spans="1:18" x14ac:dyDescent="0.35">
      <c r="A3079" t="s">
        <v>29</v>
      </c>
      <c r="B3079">
        <v>1185732</v>
      </c>
      <c r="C3079" s="1">
        <v>44506</v>
      </c>
      <c r="D3079">
        <f>YEAR(salesbydate[[#This Row],[Invoice_Date]])</f>
        <v>2021</v>
      </c>
      <c r="E3079">
        <f>MONTH(salesbydate[[#This Row],[Invoice_Date]])</f>
        <v>11</v>
      </c>
      <c r="F3079">
        <f>ROUNDUP(MONTH(salesbydate[[#This Row],[Invoice_Date]])/3,0)</f>
        <v>4</v>
      </c>
      <c r="G3079">
        <f>WEEKNUM(salesbydate[[#This Row],[Invoice_Date]])</f>
        <v>45</v>
      </c>
      <c r="H3079" t="s">
        <v>35</v>
      </c>
      <c r="I3079" t="s">
        <v>111</v>
      </c>
      <c r="J3079" t="s">
        <v>112</v>
      </c>
      <c r="K3079" t="s">
        <v>19</v>
      </c>
      <c r="L3079" t="s">
        <v>145</v>
      </c>
      <c r="M3079" s="2">
        <v>35</v>
      </c>
      <c r="N3079" s="2">
        <v>220</v>
      </c>
      <c r="O3079" s="2">
        <v>77000</v>
      </c>
      <c r="P3079" s="2">
        <v>23100</v>
      </c>
      <c r="Q3079" s="8">
        <v>0.3</v>
      </c>
      <c r="R3079" t="s">
        <v>17</v>
      </c>
    </row>
    <row r="3080" spans="1:18" x14ac:dyDescent="0.35">
      <c r="A3080" t="s">
        <v>29</v>
      </c>
      <c r="B3080">
        <v>1185732</v>
      </c>
      <c r="C3080" s="1">
        <v>44506</v>
      </c>
      <c r="D3080">
        <f>YEAR(salesbydate[[#This Row],[Invoice_Date]])</f>
        <v>2021</v>
      </c>
      <c r="E3080">
        <f>MONTH(salesbydate[[#This Row],[Invoice_Date]])</f>
        <v>11</v>
      </c>
      <c r="F3080">
        <f>ROUNDUP(MONTH(salesbydate[[#This Row],[Invoice_Date]])/3,0)</f>
        <v>4</v>
      </c>
      <c r="G3080">
        <f>WEEKNUM(salesbydate[[#This Row],[Invoice_Date]])</f>
        <v>45</v>
      </c>
      <c r="H3080" t="s">
        <v>35</v>
      </c>
      <c r="I3080" t="s">
        <v>111</v>
      </c>
      <c r="J3080" t="s">
        <v>112</v>
      </c>
      <c r="K3080" t="s">
        <v>20</v>
      </c>
      <c r="L3080" t="s">
        <v>145</v>
      </c>
      <c r="M3080" s="2">
        <v>35</v>
      </c>
      <c r="N3080" s="2">
        <v>200</v>
      </c>
      <c r="O3080" s="2">
        <v>70000</v>
      </c>
      <c r="P3080" s="2">
        <v>21000</v>
      </c>
      <c r="Q3080" s="8">
        <v>0.3</v>
      </c>
      <c r="R3080" t="s">
        <v>17</v>
      </c>
    </row>
    <row r="3081" spans="1:18" x14ac:dyDescent="0.35">
      <c r="A3081" t="s">
        <v>29</v>
      </c>
      <c r="B3081">
        <v>1185732</v>
      </c>
      <c r="C3081" s="1">
        <v>44506</v>
      </c>
      <c r="D3081">
        <f>YEAR(salesbydate[[#This Row],[Invoice_Date]])</f>
        <v>2021</v>
      </c>
      <c r="E3081">
        <f>MONTH(salesbydate[[#This Row],[Invoice_Date]])</f>
        <v>11</v>
      </c>
      <c r="F3081">
        <f>ROUNDUP(MONTH(salesbydate[[#This Row],[Invoice_Date]])/3,0)</f>
        <v>4</v>
      </c>
      <c r="G3081">
        <f>WEEKNUM(salesbydate[[#This Row],[Invoice_Date]])</f>
        <v>45</v>
      </c>
      <c r="H3081" t="s">
        <v>35</v>
      </c>
      <c r="I3081" t="s">
        <v>111</v>
      </c>
      <c r="J3081" t="s">
        <v>112</v>
      </c>
      <c r="K3081" t="s">
        <v>21</v>
      </c>
      <c r="L3081" t="s">
        <v>144</v>
      </c>
      <c r="M3081" s="2">
        <v>60</v>
      </c>
      <c r="N3081" s="2">
        <v>175</v>
      </c>
      <c r="O3081" s="2">
        <v>105000</v>
      </c>
      <c r="P3081" s="2">
        <v>52500</v>
      </c>
      <c r="Q3081" s="8">
        <v>0.5</v>
      </c>
      <c r="R3081" t="s">
        <v>17</v>
      </c>
    </row>
    <row r="3082" spans="1:18" x14ac:dyDescent="0.35">
      <c r="A3082" t="s">
        <v>29</v>
      </c>
      <c r="B3082">
        <v>1185732</v>
      </c>
      <c r="C3082" s="1">
        <v>44506</v>
      </c>
      <c r="D3082">
        <f>YEAR(salesbydate[[#This Row],[Invoice_Date]])</f>
        <v>2021</v>
      </c>
      <c r="E3082">
        <f>MONTH(salesbydate[[#This Row],[Invoice_Date]])</f>
        <v>11</v>
      </c>
      <c r="F3082">
        <f>ROUNDUP(MONTH(salesbydate[[#This Row],[Invoice_Date]])/3,0)</f>
        <v>4</v>
      </c>
      <c r="G3082">
        <f>WEEKNUM(salesbydate[[#This Row],[Invoice_Date]])</f>
        <v>45</v>
      </c>
      <c r="H3082" t="s">
        <v>35</v>
      </c>
      <c r="I3082" t="s">
        <v>111</v>
      </c>
      <c r="J3082" t="s">
        <v>112</v>
      </c>
      <c r="K3082" t="s">
        <v>22</v>
      </c>
      <c r="L3082" t="s">
        <v>145</v>
      </c>
      <c r="M3082" s="2">
        <v>65</v>
      </c>
      <c r="N3082" s="2">
        <v>275</v>
      </c>
      <c r="O3082" s="2">
        <v>178750</v>
      </c>
      <c r="P3082" s="2">
        <v>71500</v>
      </c>
      <c r="Q3082" s="8">
        <v>0.4</v>
      </c>
      <c r="R3082" t="s">
        <v>17</v>
      </c>
    </row>
    <row r="3083" spans="1:18" x14ac:dyDescent="0.35">
      <c r="A3083" t="s">
        <v>29</v>
      </c>
      <c r="B3083">
        <v>1185732</v>
      </c>
      <c r="C3083" s="1">
        <v>44535</v>
      </c>
      <c r="D3083">
        <f>YEAR(salesbydate[[#This Row],[Invoice_Date]])</f>
        <v>2021</v>
      </c>
      <c r="E3083">
        <f>MONTH(salesbydate[[#This Row],[Invoice_Date]])</f>
        <v>12</v>
      </c>
      <c r="F3083">
        <f>ROUNDUP(MONTH(salesbydate[[#This Row],[Invoice_Date]])/3,0)</f>
        <v>4</v>
      </c>
      <c r="G3083">
        <f>WEEKNUM(salesbydate[[#This Row],[Invoice_Date]])</f>
        <v>50</v>
      </c>
      <c r="H3083" t="s">
        <v>35</v>
      </c>
      <c r="I3083" t="s">
        <v>111</v>
      </c>
      <c r="J3083" t="s">
        <v>112</v>
      </c>
      <c r="K3083" t="s">
        <v>16</v>
      </c>
      <c r="L3083" t="s">
        <v>144</v>
      </c>
      <c r="M3083" s="2">
        <v>60</v>
      </c>
      <c r="N3083" s="2">
        <v>525</v>
      </c>
      <c r="O3083" s="2">
        <v>315000</v>
      </c>
      <c r="P3083" s="2">
        <v>94500</v>
      </c>
      <c r="Q3083" s="8">
        <v>0.3</v>
      </c>
      <c r="R3083" t="s">
        <v>17</v>
      </c>
    </row>
    <row r="3084" spans="1:18" x14ac:dyDescent="0.35">
      <c r="A3084" t="s">
        <v>29</v>
      </c>
      <c r="B3084">
        <v>1185732</v>
      </c>
      <c r="C3084" s="1">
        <v>44535</v>
      </c>
      <c r="D3084">
        <f>YEAR(salesbydate[[#This Row],[Invoice_Date]])</f>
        <v>2021</v>
      </c>
      <c r="E3084">
        <f>MONTH(salesbydate[[#This Row],[Invoice_Date]])</f>
        <v>12</v>
      </c>
      <c r="F3084">
        <f>ROUNDUP(MONTH(salesbydate[[#This Row],[Invoice_Date]])/3,0)</f>
        <v>4</v>
      </c>
      <c r="G3084">
        <f>WEEKNUM(salesbydate[[#This Row],[Invoice_Date]])</f>
        <v>50</v>
      </c>
      <c r="H3084" t="s">
        <v>35</v>
      </c>
      <c r="I3084" t="s">
        <v>111</v>
      </c>
      <c r="J3084" t="s">
        <v>112</v>
      </c>
      <c r="K3084" t="s">
        <v>18</v>
      </c>
      <c r="L3084" t="s">
        <v>144</v>
      </c>
      <c r="M3084" s="2">
        <v>50</v>
      </c>
      <c r="N3084" s="2">
        <v>325</v>
      </c>
      <c r="O3084" s="2">
        <v>162500</v>
      </c>
      <c r="P3084" s="2">
        <v>56875</v>
      </c>
      <c r="Q3084" s="8">
        <v>0.35</v>
      </c>
      <c r="R3084" t="s">
        <v>17</v>
      </c>
    </row>
    <row r="3085" spans="1:18" x14ac:dyDescent="0.35">
      <c r="A3085" t="s">
        <v>29</v>
      </c>
      <c r="B3085">
        <v>1185732</v>
      </c>
      <c r="C3085" s="1">
        <v>44535</v>
      </c>
      <c r="D3085">
        <f>YEAR(salesbydate[[#This Row],[Invoice_Date]])</f>
        <v>2021</v>
      </c>
      <c r="E3085">
        <f>MONTH(salesbydate[[#This Row],[Invoice_Date]])</f>
        <v>12</v>
      </c>
      <c r="F3085">
        <f>ROUNDUP(MONTH(salesbydate[[#This Row],[Invoice_Date]])/3,0)</f>
        <v>4</v>
      </c>
      <c r="G3085">
        <f>WEEKNUM(salesbydate[[#This Row],[Invoice_Date]])</f>
        <v>50</v>
      </c>
      <c r="H3085" t="s">
        <v>35</v>
      </c>
      <c r="I3085" t="s">
        <v>111</v>
      </c>
      <c r="J3085" t="s">
        <v>112</v>
      </c>
      <c r="K3085" t="s">
        <v>19</v>
      </c>
      <c r="L3085" t="s">
        <v>145</v>
      </c>
      <c r="M3085" s="2">
        <v>50</v>
      </c>
      <c r="N3085" s="2">
        <v>275</v>
      </c>
      <c r="O3085" s="2">
        <v>137500</v>
      </c>
      <c r="P3085" s="2">
        <v>41250</v>
      </c>
      <c r="Q3085" s="8">
        <v>0.3</v>
      </c>
      <c r="R3085" t="s">
        <v>17</v>
      </c>
    </row>
    <row r="3086" spans="1:18" x14ac:dyDescent="0.35">
      <c r="A3086" t="s">
        <v>29</v>
      </c>
      <c r="B3086">
        <v>1185732</v>
      </c>
      <c r="C3086" s="1">
        <v>44535</v>
      </c>
      <c r="D3086">
        <f>YEAR(salesbydate[[#This Row],[Invoice_Date]])</f>
        <v>2021</v>
      </c>
      <c r="E3086">
        <f>MONTH(salesbydate[[#This Row],[Invoice_Date]])</f>
        <v>12</v>
      </c>
      <c r="F3086">
        <f>ROUNDUP(MONTH(salesbydate[[#This Row],[Invoice_Date]])/3,0)</f>
        <v>4</v>
      </c>
      <c r="G3086">
        <f>WEEKNUM(salesbydate[[#This Row],[Invoice_Date]])</f>
        <v>50</v>
      </c>
      <c r="H3086" t="s">
        <v>35</v>
      </c>
      <c r="I3086" t="s">
        <v>111</v>
      </c>
      <c r="J3086" t="s">
        <v>112</v>
      </c>
      <c r="K3086" t="s">
        <v>20</v>
      </c>
      <c r="L3086" t="s">
        <v>145</v>
      </c>
      <c r="M3086" s="2">
        <v>50</v>
      </c>
      <c r="N3086" s="2">
        <v>225</v>
      </c>
      <c r="O3086" s="2">
        <v>112500</v>
      </c>
      <c r="P3086" s="2">
        <v>33750</v>
      </c>
      <c r="Q3086" s="8">
        <v>0.3</v>
      </c>
      <c r="R3086" t="s">
        <v>17</v>
      </c>
    </row>
    <row r="3087" spans="1:18" x14ac:dyDescent="0.35">
      <c r="A3087" t="s">
        <v>29</v>
      </c>
      <c r="B3087">
        <v>1185732</v>
      </c>
      <c r="C3087" s="1">
        <v>44535</v>
      </c>
      <c r="D3087">
        <f>YEAR(salesbydate[[#This Row],[Invoice_Date]])</f>
        <v>2021</v>
      </c>
      <c r="E3087">
        <f>MONTH(salesbydate[[#This Row],[Invoice_Date]])</f>
        <v>12</v>
      </c>
      <c r="F3087">
        <f>ROUNDUP(MONTH(salesbydate[[#This Row],[Invoice_Date]])/3,0)</f>
        <v>4</v>
      </c>
      <c r="G3087">
        <f>WEEKNUM(salesbydate[[#This Row],[Invoice_Date]])</f>
        <v>50</v>
      </c>
      <c r="H3087" t="s">
        <v>35</v>
      </c>
      <c r="I3087" t="s">
        <v>111</v>
      </c>
      <c r="J3087" t="s">
        <v>112</v>
      </c>
      <c r="K3087" t="s">
        <v>21</v>
      </c>
      <c r="L3087" t="s">
        <v>144</v>
      </c>
      <c r="M3087" s="2">
        <v>60</v>
      </c>
      <c r="N3087" s="2">
        <v>225</v>
      </c>
      <c r="O3087" s="2">
        <v>135000</v>
      </c>
      <c r="P3087" s="2">
        <v>67500</v>
      </c>
      <c r="Q3087" s="8">
        <v>0.5</v>
      </c>
      <c r="R3087" t="s">
        <v>17</v>
      </c>
    </row>
    <row r="3088" spans="1:18" x14ac:dyDescent="0.35">
      <c r="A3088" t="s">
        <v>29</v>
      </c>
      <c r="B3088">
        <v>1185732</v>
      </c>
      <c r="C3088" s="1">
        <v>44535</v>
      </c>
      <c r="D3088">
        <f>YEAR(salesbydate[[#This Row],[Invoice_Date]])</f>
        <v>2021</v>
      </c>
      <c r="E3088">
        <f>MONTH(salesbydate[[#This Row],[Invoice_Date]])</f>
        <v>12</v>
      </c>
      <c r="F3088">
        <f>ROUNDUP(MONTH(salesbydate[[#This Row],[Invoice_Date]])/3,0)</f>
        <v>4</v>
      </c>
      <c r="G3088">
        <f>WEEKNUM(salesbydate[[#This Row],[Invoice_Date]])</f>
        <v>50</v>
      </c>
      <c r="H3088" t="s">
        <v>35</v>
      </c>
      <c r="I3088" t="s">
        <v>111</v>
      </c>
      <c r="J3088" t="s">
        <v>112</v>
      </c>
      <c r="K3088" t="s">
        <v>22</v>
      </c>
      <c r="L3088" t="s">
        <v>145</v>
      </c>
      <c r="M3088" s="2">
        <v>65</v>
      </c>
      <c r="N3088" s="2">
        <v>325</v>
      </c>
      <c r="O3088" s="2">
        <v>211250</v>
      </c>
      <c r="P3088" s="2">
        <v>84500</v>
      </c>
      <c r="Q3088" s="8">
        <v>0.4</v>
      </c>
      <c r="R3088" t="s">
        <v>17</v>
      </c>
    </row>
    <row r="3089" spans="1:18" x14ac:dyDescent="0.35">
      <c r="A3089" t="s">
        <v>29</v>
      </c>
      <c r="B3089">
        <v>1185732</v>
      </c>
      <c r="C3089" s="1">
        <v>44199</v>
      </c>
      <c r="D3089">
        <f>YEAR(salesbydate[[#This Row],[Invoice_Date]])</f>
        <v>2021</v>
      </c>
      <c r="E3089">
        <f>MONTH(salesbydate[[#This Row],[Invoice_Date]])</f>
        <v>1</v>
      </c>
      <c r="F3089">
        <f>ROUNDUP(MONTH(salesbydate[[#This Row],[Invoice_Date]])/3,0)</f>
        <v>1</v>
      </c>
      <c r="G3089">
        <f>WEEKNUM(salesbydate[[#This Row],[Invoice_Date]])</f>
        <v>2</v>
      </c>
      <c r="H3089" t="s">
        <v>35</v>
      </c>
      <c r="I3089" t="s">
        <v>111</v>
      </c>
      <c r="J3089" t="s">
        <v>112</v>
      </c>
      <c r="K3089" t="s">
        <v>16</v>
      </c>
      <c r="L3089" t="s">
        <v>144</v>
      </c>
      <c r="M3089" s="2">
        <v>30</v>
      </c>
      <c r="N3089" s="2">
        <v>450</v>
      </c>
      <c r="O3089" s="2">
        <v>135000</v>
      </c>
      <c r="P3089" s="2">
        <v>40500</v>
      </c>
      <c r="Q3089" s="8">
        <v>0.3</v>
      </c>
      <c r="R3089" t="s">
        <v>17</v>
      </c>
    </row>
    <row r="3090" spans="1:18" x14ac:dyDescent="0.35">
      <c r="A3090" t="s">
        <v>29</v>
      </c>
      <c r="B3090">
        <v>1185732</v>
      </c>
      <c r="C3090" s="1">
        <v>44199</v>
      </c>
      <c r="D3090">
        <f>YEAR(salesbydate[[#This Row],[Invoice_Date]])</f>
        <v>2021</v>
      </c>
      <c r="E3090">
        <f>MONTH(salesbydate[[#This Row],[Invoice_Date]])</f>
        <v>1</v>
      </c>
      <c r="F3090">
        <f>ROUNDUP(MONTH(salesbydate[[#This Row],[Invoice_Date]])/3,0)</f>
        <v>1</v>
      </c>
      <c r="G3090">
        <f>WEEKNUM(salesbydate[[#This Row],[Invoice_Date]])</f>
        <v>2</v>
      </c>
      <c r="H3090" t="s">
        <v>35</v>
      </c>
      <c r="I3090" t="s">
        <v>111</v>
      </c>
      <c r="J3090" t="s">
        <v>112</v>
      </c>
      <c r="K3090" t="s">
        <v>18</v>
      </c>
      <c r="L3090" t="s">
        <v>144</v>
      </c>
      <c r="M3090" s="2">
        <v>30</v>
      </c>
      <c r="N3090" s="2">
        <v>250</v>
      </c>
      <c r="O3090" s="2">
        <v>75000</v>
      </c>
      <c r="P3090" s="2">
        <v>26250</v>
      </c>
      <c r="Q3090" s="8">
        <v>0.35</v>
      </c>
      <c r="R3090" t="s">
        <v>17</v>
      </c>
    </row>
    <row r="3091" spans="1:18" x14ac:dyDescent="0.35">
      <c r="A3091" t="s">
        <v>29</v>
      </c>
      <c r="B3091">
        <v>1185732</v>
      </c>
      <c r="C3091" s="1">
        <v>44199</v>
      </c>
      <c r="D3091">
        <f>YEAR(salesbydate[[#This Row],[Invoice_Date]])</f>
        <v>2021</v>
      </c>
      <c r="E3091">
        <f>MONTH(salesbydate[[#This Row],[Invoice_Date]])</f>
        <v>1</v>
      </c>
      <c r="F3091">
        <f>ROUNDUP(MONTH(salesbydate[[#This Row],[Invoice_Date]])/3,0)</f>
        <v>1</v>
      </c>
      <c r="G3091">
        <f>WEEKNUM(salesbydate[[#This Row],[Invoice_Date]])</f>
        <v>2</v>
      </c>
      <c r="H3091" t="s">
        <v>35</v>
      </c>
      <c r="I3091" t="s">
        <v>111</v>
      </c>
      <c r="J3091" t="s">
        <v>112</v>
      </c>
      <c r="K3091" t="s">
        <v>19</v>
      </c>
      <c r="L3091" t="s">
        <v>145</v>
      </c>
      <c r="M3091" s="2">
        <v>20</v>
      </c>
      <c r="N3091" s="2">
        <v>250</v>
      </c>
      <c r="O3091" s="2">
        <v>50000</v>
      </c>
      <c r="P3091" s="2">
        <v>15000</v>
      </c>
      <c r="Q3091" s="8">
        <v>0.3</v>
      </c>
      <c r="R3091" t="s">
        <v>17</v>
      </c>
    </row>
    <row r="3092" spans="1:18" x14ac:dyDescent="0.35">
      <c r="A3092" t="s">
        <v>29</v>
      </c>
      <c r="B3092">
        <v>1185732</v>
      </c>
      <c r="C3092" s="1">
        <v>44199</v>
      </c>
      <c r="D3092">
        <f>YEAR(salesbydate[[#This Row],[Invoice_Date]])</f>
        <v>2021</v>
      </c>
      <c r="E3092">
        <f>MONTH(salesbydate[[#This Row],[Invoice_Date]])</f>
        <v>1</v>
      </c>
      <c r="F3092">
        <f>ROUNDUP(MONTH(salesbydate[[#This Row],[Invoice_Date]])/3,0)</f>
        <v>1</v>
      </c>
      <c r="G3092">
        <f>WEEKNUM(salesbydate[[#This Row],[Invoice_Date]])</f>
        <v>2</v>
      </c>
      <c r="H3092" t="s">
        <v>35</v>
      </c>
      <c r="I3092" t="s">
        <v>111</v>
      </c>
      <c r="J3092" t="s">
        <v>112</v>
      </c>
      <c r="K3092" t="s">
        <v>20</v>
      </c>
      <c r="L3092" t="s">
        <v>145</v>
      </c>
      <c r="M3092" s="2">
        <v>25</v>
      </c>
      <c r="N3092" s="2">
        <v>100</v>
      </c>
      <c r="O3092" s="2">
        <v>25000</v>
      </c>
      <c r="P3092" s="2">
        <v>7500</v>
      </c>
      <c r="Q3092" s="8">
        <v>0.3</v>
      </c>
      <c r="R3092" t="s">
        <v>17</v>
      </c>
    </row>
    <row r="3093" spans="1:18" x14ac:dyDescent="0.35">
      <c r="A3093" t="s">
        <v>29</v>
      </c>
      <c r="B3093">
        <v>1185732</v>
      </c>
      <c r="C3093" s="1">
        <v>44199</v>
      </c>
      <c r="D3093">
        <f>YEAR(salesbydate[[#This Row],[Invoice_Date]])</f>
        <v>2021</v>
      </c>
      <c r="E3093">
        <f>MONTH(salesbydate[[#This Row],[Invoice_Date]])</f>
        <v>1</v>
      </c>
      <c r="F3093">
        <f>ROUNDUP(MONTH(salesbydate[[#This Row],[Invoice_Date]])/3,0)</f>
        <v>1</v>
      </c>
      <c r="G3093">
        <f>WEEKNUM(salesbydate[[#This Row],[Invoice_Date]])</f>
        <v>2</v>
      </c>
      <c r="H3093" t="s">
        <v>35</v>
      </c>
      <c r="I3093" t="s">
        <v>111</v>
      </c>
      <c r="J3093" t="s">
        <v>112</v>
      </c>
      <c r="K3093" t="s">
        <v>21</v>
      </c>
      <c r="L3093" t="s">
        <v>144</v>
      </c>
      <c r="M3093" s="2">
        <v>40</v>
      </c>
      <c r="N3093" s="2">
        <v>150</v>
      </c>
      <c r="O3093" s="2">
        <v>60000</v>
      </c>
      <c r="P3093" s="2">
        <v>30000</v>
      </c>
      <c r="Q3093" s="8">
        <v>0.5</v>
      </c>
      <c r="R3093" t="s">
        <v>17</v>
      </c>
    </row>
    <row r="3094" spans="1:18" x14ac:dyDescent="0.35">
      <c r="A3094" t="s">
        <v>29</v>
      </c>
      <c r="B3094">
        <v>1185732</v>
      </c>
      <c r="C3094" s="1">
        <v>44199</v>
      </c>
      <c r="D3094">
        <f>YEAR(salesbydate[[#This Row],[Invoice_Date]])</f>
        <v>2021</v>
      </c>
      <c r="E3094">
        <f>MONTH(salesbydate[[#This Row],[Invoice_Date]])</f>
        <v>1</v>
      </c>
      <c r="F3094">
        <f>ROUNDUP(MONTH(salesbydate[[#This Row],[Invoice_Date]])/3,0)</f>
        <v>1</v>
      </c>
      <c r="G3094">
        <f>WEEKNUM(salesbydate[[#This Row],[Invoice_Date]])</f>
        <v>2</v>
      </c>
      <c r="H3094" t="s">
        <v>35</v>
      </c>
      <c r="I3094" t="s">
        <v>111</v>
      </c>
      <c r="J3094" t="s">
        <v>112</v>
      </c>
      <c r="K3094" t="s">
        <v>22</v>
      </c>
      <c r="L3094" t="s">
        <v>145</v>
      </c>
      <c r="M3094" s="2">
        <v>30</v>
      </c>
      <c r="N3094" s="2">
        <v>250</v>
      </c>
      <c r="O3094" s="2">
        <v>75000</v>
      </c>
      <c r="P3094" s="2">
        <v>30000</v>
      </c>
      <c r="Q3094" s="8">
        <v>0.4</v>
      </c>
      <c r="R3094" t="s">
        <v>17</v>
      </c>
    </row>
    <row r="3095" spans="1:18" x14ac:dyDescent="0.35">
      <c r="A3095" t="s">
        <v>29</v>
      </c>
      <c r="B3095">
        <v>1185732</v>
      </c>
      <c r="C3095" s="1">
        <v>44230</v>
      </c>
      <c r="D3095">
        <f>YEAR(salesbydate[[#This Row],[Invoice_Date]])</f>
        <v>2021</v>
      </c>
      <c r="E3095">
        <f>MONTH(salesbydate[[#This Row],[Invoice_Date]])</f>
        <v>2</v>
      </c>
      <c r="F3095">
        <f>ROUNDUP(MONTH(salesbydate[[#This Row],[Invoice_Date]])/3,0)</f>
        <v>1</v>
      </c>
      <c r="G3095">
        <f>WEEKNUM(salesbydate[[#This Row],[Invoice_Date]])</f>
        <v>6</v>
      </c>
      <c r="H3095" t="s">
        <v>35</v>
      </c>
      <c r="I3095" t="s">
        <v>111</v>
      </c>
      <c r="J3095" t="s">
        <v>112</v>
      </c>
      <c r="K3095" t="s">
        <v>16</v>
      </c>
      <c r="L3095" t="s">
        <v>144</v>
      </c>
      <c r="M3095" s="2">
        <v>30</v>
      </c>
      <c r="N3095" s="2">
        <v>500</v>
      </c>
      <c r="O3095" s="2">
        <v>150000</v>
      </c>
      <c r="P3095" s="2">
        <v>45000</v>
      </c>
      <c r="Q3095" s="8">
        <v>0.3</v>
      </c>
      <c r="R3095" t="s">
        <v>17</v>
      </c>
    </row>
    <row r="3096" spans="1:18" x14ac:dyDescent="0.35">
      <c r="A3096" t="s">
        <v>29</v>
      </c>
      <c r="B3096">
        <v>1185732</v>
      </c>
      <c r="C3096" s="1">
        <v>44230</v>
      </c>
      <c r="D3096">
        <f>YEAR(salesbydate[[#This Row],[Invoice_Date]])</f>
        <v>2021</v>
      </c>
      <c r="E3096">
        <f>MONTH(salesbydate[[#This Row],[Invoice_Date]])</f>
        <v>2</v>
      </c>
      <c r="F3096">
        <f>ROUNDUP(MONTH(salesbydate[[#This Row],[Invoice_Date]])/3,0)</f>
        <v>1</v>
      </c>
      <c r="G3096">
        <f>WEEKNUM(salesbydate[[#This Row],[Invoice_Date]])</f>
        <v>6</v>
      </c>
      <c r="H3096" t="s">
        <v>35</v>
      </c>
      <c r="I3096" t="s">
        <v>111</v>
      </c>
      <c r="J3096" t="s">
        <v>112</v>
      </c>
      <c r="K3096" t="s">
        <v>18</v>
      </c>
      <c r="L3096" t="s">
        <v>144</v>
      </c>
      <c r="M3096" s="2">
        <v>30</v>
      </c>
      <c r="N3096" s="2">
        <v>150</v>
      </c>
      <c r="O3096" s="2">
        <v>45000</v>
      </c>
      <c r="P3096" s="2">
        <v>15750</v>
      </c>
      <c r="Q3096" s="8">
        <v>0.35</v>
      </c>
      <c r="R3096" t="s">
        <v>17</v>
      </c>
    </row>
    <row r="3097" spans="1:18" x14ac:dyDescent="0.35">
      <c r="A3097" t="s">
        <v>29</v>
      </c>
      <c r="B3097">
        <v>1185732</v>
      </c>
      <c r="C3097" s="1">
        <v>44230</v>
      </c>
      <c r="D3097">
        <f>YEAR(salesbydate[[#This Row],[Invoice_Date]])</f>
        <v>2021</v>
      </c>
      <c r="E3097">
        <f>MONTH(salesbydate[[#This Row],[Invoice_Date]])</f>
        <v>2</v>
      </c>
      <c r="F3097">
        <f>ROUNDUP(MONTH(salesbydate[[#This Row],[Invoice_Date]])/3,0)</f>
        <v>1</v>
      </c>
      <c r="G3097">
        <f>WEEKNUM(salesbydate[[#This Row],[Invoice_Date]])</f>
        <v>6</v>
      </c>
      <c r="H3097" t="s">
        <v>35</v>
      </c>
      <c r="I3097" t="s">
        <v>111</v>
      </c>
      <c r="J3097" t="s">
        <v>112</v>
      </c>
      <c r="K3097" t="s">
        <v>19</v>
      </c>
      <c r="L3097" t="s">
        <v>145</v>
      </c>
      <c r="M3097" s="2">
        <v>20</v>
      </c>
      <c r="N3097" s="2">
        <v>200</v>
      </c>
      <c r="O3097" s="2">
        <v>40000</v>
      </c>
      <c r="P3097" s="2">
        <v>12000</v>
      </c>
      <c r="Q3097" s="8">
        <v>0.3</v>
      </c>
      <c r="R3097" t="s">
        <v>17</v>
      </c>
    </row>
    <row r="3098" spans="1:18" x14ac:dyDescent="0.35">
      <c r="A3098" t="s">
        <v>29</v>
      </c>
      <c r="B3098">
        <v>1185732</v>
      </c>
      <c r="C3098" s="1">
        <v>44230</v>
      </c>
      <c r="D3098">
        <f>YEAR(salesbydate[[#This Row],[Invoice_Date]])</f>
        <v>2021</v>
      </c>
      <c r="E3098">
        <f>MONTH(salesbydate[[#This Row],[Invoice_Date]])</f>
        <v>2</v>
      </c>
      <c r="F3098">
        <f>ROUNDUP(MONTH(salesbydate[[#This Row],[Invoice_Date]])/3,0)</f>
        <v>1</v>
      </c>
      <c r="G3098">
        <f>WEEKNUM(salesbydate[[#This Row],[Invoice_Date]])</f>
        <v>6</v>
      </c>
      <c r="H3098" t="s">
        <v>35</v>
      </c>
      <c r="I3098" t="s">
        <v>113</v>
      </c>
      <c r="J3098" t="s">
        <v>114</v>
      </c>
      <c r="K3098" t="s">
        <v>20</v>
      </c>
      <c r="L3098" t="s">
        <v>145</v>
      </c>
      <c r="M3098" s="2">
        <v>25</v>
      </c>
      <c r="N3098" s="2">
        <v>75</v>
      </c>
      <c r="O3098" s="2">
        <v>18750</v>
      </c>
      <c r="P3098" s="2">
        <v>5625</v>
      </c>
      <c r="Q3098" s="8">
        <v>0.3</v>
      </c>
      <c r="R3098" t="s">
        <v>17</v>
      </c>
    </row>
    <row r="3099" spans="1:18" x14ac:dyDescent="0.35">
      <c r="A3099" t="s">
        <v>29</v>
      </c>
      <c r="B3099">
        <v>1185732</v>
      </c>
      <c r="C3099" s="1">
        <v>44230</v>
      </c>
      <c r="D3099">
        <f>YEAR(salesbydate[[#This Row],[Invoice_Date]])</f>
        <v>2021</v>
      </c>
      <c r="E3099">
        <f>MONTH(salesbydate[[#This Row],[Invoice_Date]])</f>
        <v>2</v>
      </c>
      <c r="F3099">
        <f>ROUNDUP(MONTH(salesbydate[[#This Row],[Invoice_Date]])/3,0)</f>
        <v>1</v>
      </c>
      <c r="G3099">
        <f>WEEKNUM(salesbydate[[#This Row],[Invoice_Date]])</f>
        <v>6</v>
      </c>
      <c r="H3099" t="s">
        <v>35</v>
      </c>
      <c r="I3099" t="s">
        <v>113</v>
      </c>
      <c r="J3099" t="s">
        <v>114</v>
      </c>
      <c r="K3099" t="s">
        <v>21</v>
      </c>
      <c r="L3099" t="s">
        <v>144</v>
      </c>
      <c r="M3099" s="2">
        <v>40</v>
      </c>
      <c r="N3099" s="2">
        <v>150</v>
      </c>
      <c r="O3099" s="2">
        <v>60000</v>
      </c>
      <c r="P3099" s="2">
        <v>30000</v>
      </c>
      <c r="Q3099" s="8">
        <v>0.5</v>
      </c>
      <c r="R3099" t="s">
        <v>17</v>
      </c>
    </row>
    <row r="3100" spans="1:18" x14ac:dyDescent="0.35">
      <c r="A3100" t="s">
        <v>29</v>
      </c>
      <c r="B3100">
        <v>1185732</v>
      </c>
      <c r="C3100" s="1">
        <v>44230</v>
      </c>
      <c r="D3100">
        <f>YEAR(salesbydate[[#This Row],[Invoice_Date]])</f>
        <v>2021</v>
      </c>
      <c r="E3100">
        <f>MONTH(salesbydate[[#This Row],[Invoice_Date]])</f>
        <v>2</v>
      </c>
      <c r="F3100">
        <f>ROUNDUP(MONTH(salesbydate[[#This Row],[Invoice_Date]])/3,0)</f>
        <v>1</v>
      </c>
      <c r="G3100">
        <f>WEEKNUM(salesbydate[[#This Row],[Invoice_Date]])</f>
        <v>6</v>
      </c>
      <c r="H3100" t="s">
        <v>35</v>
      </c>
      <c r="I3100" t="s">
        <v>113</v>
      </c>
      <c r="J3100" t="s">
        <v>114</v>
      </c>
      <c r="K3100" t="s">
        <v>22</v>
      </c>
      <c r="L3100" t="s">
        <v>145</v>
      </c>
      <c r="M3100" s="2">
        <v>15</v>
      </c>
      <c r="N3100" s="2">
        <v>250</v>
      </c>
      <c r="O3100" s="2">
        <v>37500</v>
      </c>
      <c r="P3100" s="2">
        <v>15000</v>
      </c>
      <c r="Q3100" s="8">
        <v>0.4</v>
      </c>
      <c r="R3100" t="s">
        <v>17</v>
      </c>
    </row>
    <row r="3101" spans="1:18" x14ac:dyDescent="0.35">
      <c r="A3101" t="s">
        <v>29</v>
      </c>
      <c r="B3101">
        <v>1185732</v>
      </c>
      <c r="C3101" s="1">
        <v>44257</v>
      </c>
      <c r="D3101">
        <f>YEAR(salesbydate[[#This Row],[Invoice_Date]])</f>
        <v>2021</v>
      </c>
      <c r="E3101">
        <f>MONTH(salesbydate[[#This Row],[Invoice_Date]])</f>
        <v>3</v>
      </c>
      <c r="F3101">
        <f>ROUNDUP(MONTH(salesbydate[[#This Row],[Invoice_Date]])/3,0)</f>
        <v>1</v>
      </c>
      <c r="G3101">
        <f>WEEKNUM(salesbydate[[#This Row],[Invoice_Date]])</f>
        <v>10</v>
      </c>
      <c r="H3101" t="s">
        <v>35</v>
      </c>
      <c r="I3101" t="s">
        <v>113</v>
      </c>
      <c r="J3101" t="s">
        <v>114</v>
      </c>
      <c r="K3101" t="s">
        <v>16</v>
      </c>
      <c r="L3101" t="s">
        <v>144</v>
      </c>
      <c r="M3101" s="2">
        <v>20</v>
      </c>
      <c r="N3101" s="2">
        <v>470</v>
      </c>
      <c r="O3101" s="2">
        <v>94000</v>
      </c>
      <c r="P3101" s="2">
        <v>28200</v>
      </c>
      <c r="Q3101" s="8">
        <v>0.3</v>
      </c>
      <c r="R3101" t="s">
        <v>17</v>
      </c>
    </row>
    <row r="3102" spans="1:18" x14ac:dyDescent="0.35">
      <c r="A3102" t="s">
        <v>29</v>
      </c>
      <c r="B3102">
        <v>1185732</v>
      </c>
      <c r="C3102" s="1">
        <v>44257</v>
      </c>
      <c r="D3102">
        <f>YEAR(salesbydate[[#This Row],[Invoice_Date]])</f>
        <v>2021</v>
      </c>
      <c r="E3102">
        <f>MONTH(salesbydate[[#This Row],[Invoice_Date]])</f>
        <v>3</v>
      </c>
      <c r="F3102">
        <f>ROUNDUP(MONTH(salesbydate[[#This Row],[Invoice_Date]])/3,0)</f>
        <v>1</v>
      </c>
      <c r="G3102">
        <f>WEEKNUM(salesbydate[[#This Row],[Invoice_Date]])</f>
        <v>10</v>
      </c>
      <c r="H3102" t="s">
        <v>35</v>
      </c>
      <c r="I3102" t="s">
        <v>113</v>
      </c>
      <c r="J3102" t="s">
        <v>114</v>
      </c>
      <c r="K3102" t="s">
        <v>18</v>
      </c>
      <c r="L3102" t="s">
        <v>144</v>
      </c>
      <c r="M3102" s="2">
        <v>20</v>
      </c>
      <c r="N3102" s="2">
        <v>175</v>
      </c>
      <c r="O3102" s="2">
        <v>35000</v>
      </c>
      <c r="P3102" s="2">
        <v>12250</v>
      </c>
      <c r="Q3102" s="8">
        <v>0.35</v>
      </c>
      <c r="R3102" t="s">
        <v>17</v>
      </c>
    </row>
    <row r="3103" spans="1:18" x14ac:dyDescent="0.35">
      <c r="A3103" t="s">
        <v>29</v>
      </c>
      <c r="B3103">
        <v>1185732</v>
      </c>
      <c r="C3103" s="1">
        <v>44257</v>
      </c>
      <c r="D3103">
        <f>YEAR(salesbydate[[#This Row],[Invoice_Date]])</f>
        <v>2021</v>
      </c>
      <c r="E3103">
        <f>MONTH(salesbydate[[#This Row],[Invoice_Date]])</f>
        <v>3</v>
      </c>
      <c r="F3103">
        <f>ROUNDUP(MONTH(salesbydate[[#This Row],[Invoice_Date]])/3,0)</f>
        <v>1</v>
      </c>
      <c r="G3103">
        <f>WEEKNUM(salesbydate[[#This Row],[Invoice_Date]])</f>
        <v>10</v>
      </c>
      <c r="H3103" t="s">
        <v>35</v>
      </c>
      <c r="I3103" t="s">
        <v>113</v>
      </c>
      <c r="J3103" t="s">
        <v>114</v>
      </c>
      <c r="K3103" t="s">
        <v>19</v>
      </c>
      <c r="L3103" t="s">
        <v>145</v>
      </c>
      <c r="M3103" s="2">
        <v>10</v>
      </c>
      <c r="N3103" s="2">
        <v>225</v>
      </c>
      <c r="O3103" s="2">
        <v>22500</v>
      </c>
      <c r="P3103" s="2">
        <v>6750</v>
      </c>
      <c r="Q3103" s="8">
        <v>0.3</v>
      </c>
      <c r="R3103" t="s">
        <v>17</v>
      </c>
    </row>
    <row r="3104" spans="1:18" x14ac:dyDescent="0.35">
      <c r="A3104" t="s">
        <v>29</v>
      </c>
      <c r="B3104">
        <v>1185732</v>
      </c>
      <c r="C3104" s="1">
        <v>44257</v>
      </c>
      <c r="D3104">
        <f>YEAR(salesbydate[[#This Row],[Invoice_Date]])</f>
        <v>2021</v>
      </c>
      <c r="E3104">
        <f>MONTH(salesbydate[[#This Row],[Invoice_Date]])</f>
        <v>3</v>
      </c>
      <c r="F3104">
        <f>ROUNDUP(MONTH(salesbydate[[#This Row],[Invoice_Date]])/3,0)</f>
        <v>1</v>
      </c>
      <c r="G3104">
        <f>WEEKNUM(salesbydate[[#This Row],[Invoice_Date]])</f>
        <v>10</v>
      </c>
      <c r="H3104" t="s">
        <v>35</v>
      </c>
      <c r="I3104" t="s">
        <v>113</v>
      </c>
      <c r="J3104" t="s">
        <v>114</v>
      </c>
      <c r="K3104" t="s">
        <v>20</v>
      </c>
      <c r="L3104" t="s">
        <v>145</v>
      </c>
      <c r="M3104" s="2">
        <v>15</v>
      </c>
      <c r="N3104" s="2">
        <v>75</v>
      </c>
      <c r="O3104" s="2">
        <v>11250</v>
      </c>
      <c r="P3104" s="2">
        <v>3375</v>
      </c>
      <c r="Q3104" s="8">
        <v>0.3</v>
      </c>
      <c r="R3104" t="s">
        <v>17</v>
      </c>
    </row>
    <row r="3105" spans="1:18" x14ac:dyDescent="0.35">
      <c r="A3105" t="s">
        <v>29</v>
      </c>
      <c r="B3105">
        <v>1185732</v>
      </c>
      <c r="C3105" s="1">
        <v>44257</v>
      </c>
      <c r="D3105">
        <f>YEAR(salesbydate[[#This Row],[Invoice_Date]])</f>
        <v>2021</v>
      </c>
      <c r="E3105">
        <f>MONTH(salesbydate[[#This Row],[Invoice_Date]])</f>
        <v>3</v>
      </c>
      <c r="F3105">
        <f>ROUNDUP(MONTH(salesbydate[[#This Row],[Invoice_Date]])/3,0)</f>
        <v>1</v>
      </c>
      <c r="G3105">
        <f>WEEKNUM(salesbydate[[#This Row],[Invoice_Date]])</f>
        <v>10</v>
      </c>
      <c r="H3105" t="s">
        <v>35</v>
      </c>
      <c r="I3105" t="s">
        <v>113</v>
      </c>
      <c r="J3105" t="s">
        <v>114</v>
      </c>
      <c r="K3105" t="s">
        <v>21</v>
      </c>
      <c r="L3105" t="s">
        <v>144</v>
      </c>
      <c r="M3105" s="2">
        <v>30</v>
      </c>
      <c r="N3105" s="2">
        <v>125</v>
      </c>
      <c r="O3105" s="2">
        <v>37500</v>
      </c>
      <c r="P3105" s="2">
        <v>18750</v>
      </c>
      <c r="Q3105" s="8">
        <v>0.5</v>
      </c>
      <c r="R3105" t="s">
        <v>17</v>
      </c>
    </row>
    <row r="3106" spans="1:18" x14ac:dyDescent="0.35">
      <c r="A3106" t="s">
        <v>29</v>
      </c>
      <c r="B3106">
        <v>1185732</v>
      </c>
      <c r="C3106" s="1">
        <v>44257</v>
      </c>
      <c r="D3106">
        <f>YEAR(salesbydate[[#This Row],[Invoice_Date]])</f>
        <v>2021</v>
      </c>
      <c r="E3106">
        <f>MONTH(salesbydate[[#This Row],[Invoice_Date]])</f>
        <v>3</v>
      </c>
      <c r="F3106">
        <f>ROUNDUP(MONTH(salesbydate[[#This Row],[Invoice_Date]])/3,0)</f>
        <v>1</v>
      </c>
      <c r="G3106">
        <f>WEEKNUM(salesbydate[[#This Row],[Invoice_Date]])</f>
        <v>10</v>
      </c>
      <c r="H3106" t="s">
        <v>35</v>
      </c>
      <c r="I3106" t="s">
        <v>113</v>
      </c>
      <c r="J3106" t="s">
        <v>114</v>
      </c>
      <c r="K3106" t="s">
        <v>22</v>
      </c>
      <c r="L3106" t="s">
        <v>145</v>
      </c>
      <c r="M3106" s="2">
        <v>20</v>
      </c>
      <c r="N3106" s="2">
        <v>225</v>
      </c>
      <c r="O3106" s="2">
        <v>45000</v>
      </c>
      <c r="P3106" s="2">
        <v>18000</v>
      </c>
      <c r="Q3106" s="8">
        <v>0.4</v>
      </c>
      <c r="R3106" t="s">
        <v>17</v>
      </c>
    </row>
    <row r="3107" spans="1:18" x14ac:dyDescent="0.35">
      <c r="A3107" t="s">
        <v>29</v>
      </c>
      <c r="B3107">
        <v>1185732</v>
      </c>
      <c r="C3107" s="1">
        <v>44289</v>
      </c>
      <c r="D3107">
        <f>YEAR(salesbydate[[#This Row],[Invoice_Date]])</f>
        <v>2021</v>
      </c>
      <c r="E3107">
        <f>MONTH(salesbydate[[#This Row],[Invoice_Date]])</f>
        <v>4</v>
      </c>
      <c r="F3107">
        <f>ROUNDUP(MONTH(salesbydate[[#This Row],[Invoice_Date]])/3,0)</f>
        <v>2</v>
      </c>
      <c r="G3107">
        <f>WEEKNUM(salesbydate[[#This Row],[Invoice_Date]])</f>
        <v>14</v>
      </c>
      <c r="H3107" t="s">
        <v>35</v>
      </c>
      <c r="I3107" t="s">
        <v>113</v>
      </c>
      <c r="J3107" t="s">
        <v>114</v>
      </c>
      <c r="K3107" t="s">
        <v>16</v>
      </c>
      <c r="L3107" t="s">
        <v>144</v>
      </c>
      <c r="M3107" s="2">
        <v>20</v>
      </c>
      <c r="N3107" s="2">
        <v>450</v>
      </c>
      <c r="O3107" s="2">
        <v>90000</v>
      </c>
      <c r="P3107" s="2">
        <v>27000</v>
      </c>
      <c r="Q3107" s="8">
        <v>0.3</v>
      </c>
      <c r="R3107" t="s">
        <v>17</v>
      </c>
    </row>
    <row r="3108" spans="1:18" x14ac:dyDescent="0.35">
      <c r="A3108" t="s">
        <v>29</v>
      </c>
      <c r="B3108">
        <v>1185732</v>
      </c>
      <c r="C3108" s="1">
        <v>44289</v>
      </c>
      <c r="D3108">
        <f>YEAR(salesbydate[[#This Row],[Invoice_Date]])</f>
        <v>2021</v>
      </c>
      <c r="E3108">
        <f>MONTH(salesbydate[[#This Row],[Invoice_Date]])</f>
        <v>4</v>
      </c>
      <c r="F3108">
        <f>ROUNDUP(MONTH(salesbydate[[#This Row],[Invoice_Date]])/3,0)</f>
        <v>2</v>
      </c>
      <c r="G3108">
        <f>WEEKNUM(salesbydate[[#This Row],[Invoice_Date]])</f>
        <v>14</v>
      </c>
      <c r="H3108" t="s">
        <v>35</v>
      </c>
      <c r="I3108" t="s">
        <v>113</v>
      </c>
      <c r="J3108" t="s">
        <v>114</v>
      </c>
      <c r="K3108" t="s">
        <v>18</v>
      </c>
      <c r="L3108" t="s">
        <v>144</v>
      </c>
      <c r="M3108" s="2">
        <v>20</v>
      </c>
      <c r="N3108" s="2">
        <v>150</v>
      </c>
      <c r="O3108" s="2">
        <v>30000</v>
      </c>
      <c r="P3108" s="2">
        <v>10500</v>
      </c>
      <c r="Q3108" s="8">
        <v>0.35</v>
      </c>
      <c r="R3108" t="s">
        <v>17</v>
      </c>
    </row>
    <row r="3109" spans="1:18" x14ac:dyDescent="0.35">
      <c r="A3109" t="s">
        <v>29</v>
      </c>
      <c r="B3109">
        <v>1185732</v>
      </c>
      <c r="C3109" s="1">
        <v>44289</v>
      </c>
      <c r="D3109">
        <f>YEAR(salesbydate[[#This Row],[Invoice_Date]])</f>
        <v>2021</v>
      </c>
      <c r="E3109">
        <f>MONTH(salesbydate[[#This Row],[Invoice_Date]])</f>
        <v>4</v>
      </c>
      <c r="F3109">
        <f>ROUNDUP(MONTH(salesbydate[[#This Row],[Invoice_Date]])/3,0)</f>
        <v>2</v>
      </c>
      <c r="G3109">
        <f>WEEKNUM(salesbydate[[#This Row],[Invoice_Date]])</f>
        <v>14</v>
      </c>
      <c r="H3109" t="s">
        <v>35</v>
      </c>
      <c r="I3109" t="s">
        <v>113</v>
      </c>
      <c r="J3109" t="s">
        <v>114</v>
      </c>
      <c r="K3109" t="s">
        <v>19</v>
      </c>
      <c r="L3109" t="s">
        <v>145</v>
      </c>
      <c r="M3109" s="2">
        <v>10</v>
      </c>
      <c r="N3109" s="2">
        <v>150</v>
      </c>
      <c r="O3109" s="2">
        <v>15000</v>
      </c>
      <c r="P3109" s="2">
        <v>4500</v>
      </c>
      <c r="Q3109" s="8">
        <v>0.3</v>
      </c>
      <c r="R3109" t="s">
        <v>17</v>
      </c>
    </row>
    <row r="3110" spans="1:18" x14ac:dyDescent="0.35">
      <c r="A3110" t="s">
        <v>29</v>
      </c>
      <c r="B3110">
        <v>1185732</v>
      </c>
      <c r="C3110" s="1">
        <v>44289</v>
      </c>
      <c r="D3110">
        <f>YEAR(salesbydate[[#This Row],[Invoice_Date]])</f>
        <v>2021</v>
      </c>
      <c r="E3110">
        <f>MONTH(salesbydate[[#This Row],[Invoice_Date]])</f>
        <v>4</v>
      </c>
      <c r="F3110">
        <f>ROUNDUP(MONTH(salesbydate[[#This Row],[Invoice_Date]])/3,0)</f>
        <v>2</v>
      </c>
      <c r="G3110">
        <f>WEEKNUM(salesbydate[[#This Row],[Invoice_Date]])</f>
        <v>14</v>
      </c>
      <c r="H3110" t="s">
        <v>35</v>
      </c>
      <c r="I3110" t="s">
        <v>113</v>
      </c>
      <c r="J3110" t="s">
        <v>114</v>
      </c>
      <c r="K3110" t="s">
        <v>20</v>
      </c>
      <c r="L3110" t="s">
        <v>145</v>
      </c>
      <c r="M3110" s="2">
        <v>15</v>
      </c>
      <c r="N3110" s="2">
        <v>75</v>
      </c>
      <c r="O3110" s="2">
        <v>11250</v>
      </c>
      <c r="P3110" s="2">
        <v>3375</v>
      </c>
      <c r="Q3110" s="8">
        <v>0.3</v>
      </c>
      <c r="R3110" t="s">
        <v>17</v>
      </c>
    </row>
    <row r="3111" spans="1:18" x14ac:dyDescent="0.35">
      <c r="A3111" t="s">
        <v>29</v>
      </c>
      <c r="B3111">
        <v>1185732</v>
      </c>
      <c r="C3111" s="1">
        <v>44289</v>
      </c>
      <c r="D3111">
        <f>YEAR(salesbydate[[#This Row],[Invoice_Date]])</f>
        <v>2021</v>
      </c>
      <c r="E3111">
        <f>MONTH(salesbydate[[#This Row],[Invoice_Date]])</f>
        <v>4</v>
      </c>
      <c r="F3111">
        <f>ROUNDUP(MONTH(salesbydate[[#This Row],[Invoice_Date]])/3,0)</f>
        <v>2</v>
      </c>
      <c r="G3111">
        <f>WEEKNUM(salesbydate[[#This Row],[Invoice_Date]])</f>
        <v>14</v>
      </c>
      <c r="H3111" t="s">
        <v>35</v>
      </c>
      <c r="I3111" t="s">
        <v>113</v>
      </c>
      <c r="J3111" t="s">
        <v>114</v>
      </c>
      <c r="K3111" t="s">
        <v>21</v>
      </c>
      <c r="L3111" t="s">
        <v>144</v>
      </c>
      <c r="M3111" s="2">
        <v>60</v>
      </c>
      <c r="N3111" s="2">
        <v>100</v>
      </c>
      <c r="O3111" s="2">
        <v>60000</v>
      </c>
      <c r="P3111" s="2">
        <v>30000</v>
      </c>
      <c r="Q3111" s="8">
        <v>0.5</v>
      </c>
      <c r="R3111" t="s">
        <v>17</v>
      </c>
    </row>
    <row r="3112" spans="1:18" x14ac:dyDescent="0.35">
      <c r="A3112" t="s">
        <v>29</v>
      </c>
      <c r="B3112">
        <v>1185732</v>
      </c>
      <c r="C3112" s="1">
        <v>44289</v>
      </c>
      <c r="D3112">
        <f>YEAR(salesbydate[[#This Row],[Invoice_Date]])</f>
        <v>2021</v>
      </c>
      <c r="E3112">
        <f>MONTH(salesbydate[[#This Row],[Invoice_Date]])</f>
        <v>4</v>
      </c>
      <c r="F3112">
        <f>ROUNDUP(MONTH(salesbydate[[#This Row],[Invoice_Date]])/3,0)</f>
        <v>2</v>
      </c>
      <c r="G3112">
        <f>WEEKNUM(salesbydate[[#This Row],[Invoice_Date]])</f>
        <v>14</v>
      </c>
      <c r="H3112" t="s">
        <v>35</v>
      </c>
      <c r="I3112" t="s">
        <v>113</v>
      </c>
      <c r="J3112" t="s">
        <v>114</v>
      </c>
      <c r="K3112" t="s">
        <v>22</v>
      </c>
      <c r="L3112" t="s">
        <v>145</v>
      </c>
      <c r="M3112" s="2">
        <v>50</v>
      </c>
      <c r="N3112" s="2">
        <v>225</v>
      </c>
      <c r="O3112" s="2">
        <v>112500</v>
      </c>
      <c r="P3112" s="2">
        <v>45000</v>
      </c>
      <c r="Q3112" s="8">
        <v>0.4</v>
      </c>
      <c r="R3112" t="s">
        <v>17</v>
      </c>
    </row>
    <row r="3113" spans="1:18" x14ac:dyDescent="0.35">
      <c r="A3113" t="s">
        <v>29</v>
      </c>
      <c r="B3113">
        <v>1185732</v>
      </c>
      <c r="C3113" s="1">
        <v>44320</v>
      </c>
      <c r="D3113">
        <f>YEAR(salesbydate[[#This Row],[Invoice_Date]])</f>
        <v>2021</v>
      </c>
      <c r="E3113">
        <f>MONTH(salesbydate[[#This Row],[Invoice_Date]])</f>
        <v>5</v>
      </c>
      <c r="F3113">
        <f>ROUNDUP(MONTH(salesbydate[[#This Row],[Invoice_Date]])/3,0)</f>
        <v>2</v>
      </c>
      <c r="G3113">
        <f>WEEKNUM(salesbydate[[#This Row],[Invoice_Date]])</f>
        <v>19</v>
      </c>
      <c r="H3113" t="s">
        <v>35</v>
      </c>
      <c r="I3113" t="s">
        <v>113</v>
      </c>
      <c r="J3113" t="s">
        <v>114</v>
      </c>
      <c r="K3113" t="s">
        <v>16</v>
      </c>
      <c r="L3113" t="s">
        <v>144</v>
      </c>
      <c r="M3113" s="2">
        <v>60</v>
      </c>
      <c r="N3113" s="2">
        <v>495</v>
      </c>
      <c r="O3113" s="2">
        <v>297000</v>
      </c>
      <c r="P3113" s="2">
        <v>89100</v>
      </c>
      <c r="Q3113" s="8">
        <v>0.3</v>
      </c>
      <c r="R3113" t="s">
        <v>17</v>
      </c>
    </row>
    <row r="3114" spans="1:18" x14ac:dyDescent="0.35">
      <c r="A3114" t="s">
        <v>29</v>
      </c>
      <c r="B3114">
        <v>1185732</v>
      </c>
      <c r="C3114" s="1">
        <v>44320</v>
      </c>
      <c r="D3114">
        <f>YEAR(salesbydate[[#This Row],[Invoice_Date]])</f>
        <v>2021</v>
      </c>
      <c r="E3114">
        <f>MONTH(salesbydate[[#This Row],[Invoice_Date]])</f>
        <v>5</v>
      </c>
      <c r="F3114">
        <f>ROUNDUP(MONTH(salesbydate[[#This Row],[Invoice_Date]])/3,0)</f>
        <v>2</v>
      </c>
      <c r="G3114">
        <f>WEEKNUM(salesbydate[[#This Row],[Invoice_Date]])</f>
        <v>19</v>
      </c>
      <c r="H3114" t="s">
        <v>35</v>
      </c>
      <c r="I3114" t="s">
        <v>113</v>
      </c>
      <c r="J3114" t="s">
        <v>114</v>
      </c>
      <c r="K3114" t="s">
        <v>18</v>
      </c>
      <c r="L3114" t="s">
        <v>144</v>
      </c>
      <c r="M3114" s="2">
        <v>40</v>
      </c>
      <c r="N3114" s="2">
        <v>200</v>
      </c>
      <c r="O3114" s="2">
        <v>80000</v>
      </c>
      <c r="P3114" s="2">
        <v>28000</v>
      </c>
      <c r="Q3114" s="8">
        <v>0.35</v>
      </c>
      <c r="R3114" t="s">
        <v>17</v>
      </c>
    </row>
    <row r="3115" spans="1:18" x14ac:dyDescent="0.35">
      <c r="A3115" t="s">
        <v>29</v>
      </c>
      <c r="B3115">
        <v>1185732</v>
      </c>
      <c r="C3115" s="1">
        <v>44320</v>
      </c>
      <c r="D3115">
        <f>YEAR(salesbydate[[#This Row],[Invoice_Date]])</f>
        <v>2021</v>
      </c>
      <c r="E3115">
        <f>MONTH(salesbydate[[#This Row],[Invoice_Date]])</f>
        <v>5</v>
      </c>
      <c r="F3115">
        <f>ROUNDUP(MONTH(salesbydate[[#This Row],[Invoice_Date]])/3,0)</f>
        <v>2</v>
      </c>
      <c r="G3115">
        <f>WEEKNUM(salesbydate[[#This Row],[Invoice_Date]])</f>
        <v>19</v>
      </c>
      <c r="H3115" t="s">
        <v>35</v>
      </c>
      <c r="I3115" t="s">
        <v>113</v>
      </c>
      <c r="J3115" t="s">
        <v>114</v>
      </c>
      <c r="K3115" t="s">
        <v>19</v>
      </c>
      <c r="L3115" t="s">
        <v>145</v>
      </c>
      <c r="M3115" s="2">
        <v>35</v>
      </c>
      <c r="N3115" s="2">
        <v>175</v>
      </c>
      <c r="O3115" s="2">
        <v>61250</v>
      </c>
      <c r="P3115" s="2">
        <v>18375</v>
      </c>
      <c r="Q3115" s="8">
        <v>0.3</v>
      </c>
      <c r="R3115" t="s">
        <v>17</v>
      </c>
    </row>
    <row r="3116" spans="1:18" x14ac:dyDescent="0.35">
      <c r="A3116" t="s">
        <v>29</v>
      </c>
      <c r="B3116">
        <v>1185732</v>
      </c>
      <c r="C3116" s="1">
        <v>44320</v>
      </c>
      <c r="D3116">
        <f>YEAR(salesbydate[[#This Row],[Invoice_Date]])</f>
        <v>2021</v>
      </c>
      <c r="E3116">
        <f>MONTH(salesbydate[[#This Row],[Invoice_Date]])</f>
        <v>5</v>
      </c>
      <c r="F3116">
        <f>ROUNDUP(MONTH(salesbydate[[#This Row],[Invoice_Date]])/3,0)</f>
        <v>2</v>
      </c>
      <c r="G3116">
        <f>WEEKNUM(salesbydate[[#This Row],[Invoice_Date]])</f>
        <v>19</v>
      </c>
      <c r="H3116" t="s">
        <v>35</v>
      </c>
      <c r="I3116" t="s">
        <v>113</v>
      </c>
      <c r="J3116" t="s">
        <v>114</v>
      </c>
      <c r="K3116" t="s">
        <v>20</v>
      </c>
      <c r="L3116" t="s">
        <v>145</v>
      </c>
      <c r="M3116" s="2">
        <v>35</v>
      </c>
      <c r="N3116" s="2">
        <v>150</v>
      </c>
      <c r="O3116" s="2">
        <v>52500</v>
      </c>
      <c r="P3116" s="2">
        <v>15750</v>
      </c>
      <c r="Q3116" s="8">
        <v>0.3</v>
      </c>
      <c r="R3116" t="s">
        <v>17</v>
      </c>
    </row>
    <row r="3117" spans="1:18" x14ac:dyDescent="0.35">
      <c r="A3117" t="s">
        <v>29</v>
      </c>
      <c r="B3117">
        <v>1185732</v>
      </c>
      <c r="C3117" s="1">
        <v>44320</v>
      </c>
      <c r="D3117">
        <f>YEAR(salesbydate[[#This Row],[Invoice_Date]])</f>
        <v>2021</v>
      </c>
      <c r="E3117">
        <f>MONTH(salesbydate[[#This Row],[Invoice_Date]])</f>
        <v>5</v>
      </c>
      <c r="F3117">
        <f>ROUNDUP(MONTH(salesbydate[[#This Row],[Invoice_Date]])/3,0)</f>
        <v>2</v>
      </c>
      <c r="G3117">
        <f>WEEKNUM(salesbydate[[#This Row],[Invoice_Date]])</f>
        <v>19</v>
      </c>
      <c r="H3117" t="s">
        <v>35</v>
      </c>
      <c r="I3117" t="s">
        <v>113</v>
      </c>
      <c r="J3117" t="s">
        <v>114</v>
      </c>
      <c r="K3117" t="s">
        <v>21</v>
      </c>
      <c r="L3117" t="s">
        <v>144</v>
      </c>
      <c r="M3117" s="2">
        <v>45</v>
      </c>
      <c r="N3117" s="2">
        <v>175</v>
      </c>
      <c r="O3117" s="2">
        <v>78750</v>
      </c>
      <c r="P3117" s="2">
        <v>39375</v>
      </c>
      <c r="Q3117" s="8">
        <v>0.5</v>
      </c>
      <c r="R3117" t="s">
        <v>17</v>
      </c>
    </row>
    <row r="3118" spans="1:18" x14ac:dyDescent="0.35">
      <c r="A3118" t="s">
        <v>29</v>
      </c>
      <c r="B3118">
        <v>1185732</v>
      </c>
      <c r="C3118" s="1">
        <v>44320</v>
      </c>
      <c r="D3118">
        <f>YEAR(salesbydate[[#This Row],[Invoice_Date]])</f>
        <v>2021</v>
      </c>
      <c r="E3118">
        <f>MONTH(salesbydate[[#This Row],[Invoice_Date]])</f>
        <v>5</v>
      </c>
      <c r="F3118">
        <f>ROUNDUP(MONTH(salesbydate[[#This Row],[Invoice_Date]])/3,0)</f>
        <v>2</v>
      </c>
      <c r="G3118">
        <f>WEEKNUM(salesbydate[[#This Row],[Invoice_Date]])</f>
        <v>19</v>
      </c>
      <c r="H3118" t="s">
        <v>35</v>
      </c>
      <c r="I3118" t="s">
        <v>113</v>
      </c>
      <c r="J3118" t="s">
        <v>114</v>
      </c>
      <c r="K3118" t="s">
        <v>22</v>
      </c>
      <c r="L3118" t="s">
        <v>145</v>
      </c>
      <c r="M3118" s="2">
        <v>50</v>
      </c>
      <c r="N3118" s="2">
        <v>300</v>
      </c>
      <c r="O3118" s="2">
        <v>150000</v>
      </c>
      <c r="P3118" s="2">
        <v>60000</v>
      </c>
      <c r="Q3118" s="8">
        <v>0.4</v>
      </c>
      <c r="R3118" t="s">
        <v>17</v>
      </c>
    </row>
    <row r="3119" spans="1:18" x14ac:dyDescent="0.35">
      <c r="A3119" t="s">
        <v>29</v>
      </c>
      <c r="B3119">
        <v>1185732</v>
      </c>
      <c r="C3119" s="1">
        <v>44350</v>
      </c>
      <c r="D3119">
        <f>YEAR(salesbydate[[#This Row],[Invoice_Date]])</f>
        <v>2021</v>
      </c>
      <c r="E3119">
        <f>MONTH(salesbydate[[#This Row],[Invoice_Date]])</f>
        <v>6</v>
      </c>
      <c r="F3119">
        <f>ROUNDUP(MONTH(salesbydate[[#This Row],[Invoice_Date]])/3,0)</f>
        <v>2</v>
      </c>
      <c r="G3119">
        <f>WEEKNUM(salesbydate[[#This Row],[Invoice_Date]])</f>
        <v>23</v>
      </c>
      <c r="H3119" t="s">
        <v>35</v>
      </c>
      <c r="I3119" t="s">
        <v>113</v>
      </c>
      <c r="J3119" t="s">
        <v>114</v>
      </c>
      <c r="K3119" t="s">
        <v>16</v>
      </c>
      <c r="L3119" t="s">
        <v>144</v>
      </c>
      <c r="M3119" s="2">
        <v>35</v>
      </c>
      <c r="N3119" s="2">
        <v>550</v>
      </c>
      <c r="O3119" s="2">
        <v>192500</v>
      </c>
      <c r="P3119" s="2">
        <v>57750</v>
      </c>
      <c r="Q3119" s="8">
        <v>0.3</v>
      </c>
      <c r="R3119" t="s">
        <v>17</v>
      </c>
    </row>
    <row r="3120" spans="1:18" x14ac:dyDescent="0.35">
      <c r="A3120" t="s">
        <v>29</v>
      </c>
      <c r="B3120">
        <v>1185732</v>
      </c>
      <c r="C3120" s="1">
        <v>44350</v>
      </c>
      <c r="D3120">
        <f>YEAR(salesbydate[[#This Row],[Invoice_Date]])</f>
        <v>2021</v>
      </c>
      <c r="E3120">
        <f>MONTH(salesbydate[[#This Row],[Invoice_Date]])</f>
        <v>6</v>
      </c>
      <c r="F3120">
        <f>ROUNDUP(MONTH(salesbydate[[#This Row],[Invoice_Date]])/3,0)</f>
        <v>2</v>
      </c>
      <c r="G3120">
        <f>WEEKNUM(salesbydate[[#This Row],[Invoice_Date]])</f>
        <v>23</v>
      </c>
      <c r="H3120" t="s">
        <v>35</v>
      </c>
      <c r="I3120" t="s">
        <v>113</v>
      </c>
      <c r="J3120" t="s">
        <v>114</v>
      </c>
      <c r="K3120" t="s">
        <v>18</v>
      </c>
      <c r="L3120" t="s">
        <v>144</v>
      </c>
      <c r="M3120" s="2">
        <v>30</v>
      </c>
      <c r="N3120" s="2">
        <v>300</v>
      </c>
      <c r="O3120" s="2">
        <v>90000</v>
      </c>
      <c r="P3120" s="2">
        <v>31500</v>
      </c>
      <c r="Q3120" s="8">
        <v>0.35</v>
      </c>
      <c r="R3120" t="s">
        <v>17</v>
      </c>
    </row>
    <row r="3121" spans="1:18" x14ac:dyDescent="0.35">
      <c r="A3121" t="s">
        <v>29</v>
      </c>
      <c r="B3121">
        <v>1185732</v>
      </c>
      <c r="C3121" s="1">
        <v>44350</v>
      </c>
      <c r="D3121">
        <f>YEAR(salesbydate[[#This Row],[Invoice_Date]])</f>
        <v>2021</v>
      </c>
      <c r="E3121">
        <f>MONTH(salesbydate[[#This Row],[Invoice_Date]])</f>
        <v>6</v>
      </c>
      <c r="F3121">
        <f>ROUNDUP(MONTH(salesbydate[[#This Row],[Invoice_Date]])/3,0)</f>
        <v>2</v>
      </c>
      <c r="G3121">
        <f>WEEKNUM(salesbydate[[#This Row],[Invoice_Date]])</f>
        <v>23</v>
      </c>
      <c r="H3121" t="s">
        <v>35</v>
      </c>
      <c r="I3121" t="s">
        <v>113</v>
      </c>
      <c r="J3121" t="s">
        <v>114</v>
      </c>
      <c r="K3121" t="s">
        <v>19</v>
      </c>
      <c r="L3121" t="s">
        <v>145</v>
      </c>
      <c r="M3121" s="2">
        <v>25</v>
      </c>
      <c r="N3121" s="2">
        <v>200</v>
      </c>
      <c r="O3121" s="2">
        <v>50000</v>
      </c>
      <c r="P3121" s="2">
        <v>15000</v>
      </c>
      <c r="Q3121" s="8">
        <v>0.3</v>
      </c>
      <c r="R3121" t="s">
        <v>17</v>
      </c>
    </row>
    <row r="3122" spans="1:18" x14ac:dyDescent="0.35">
      <c r="A3122" t="s">
        <v>29</v>
      </c>
      <c r="B3122">
        <v>1185732</v>
      </c>
      <c r="C3122" s="1">
        <v>44350</v>
      </c>
      <c r="D3122">
        <f>YEAR(salesbydate[[#This Row],[Invoice_Date]])</f>
        <v>2021</v>
      </c>
      <c r="E3122">
        <f>MONTH(salesbydate[[#This Row],[Invoice_Date]])</f>
        <v>6</v>
      </c>
      <c r="F3122">
        <f>ROUNDUP(MONTH(salesbydate[[#This Row],[Invoice_Date]])/3,0)</f>
        <v>2</v>
      </c>
      <c r="G3122">
        <f>WEEKNUM(salesbydate[[#This Row],[Invoice_Date]])</f>
        <v>23</v>
      </c>
      <c r="H3122" t="s">
        <v>35</v>
      </c>
      <c r="I3122" t="s">
        <v>113</v>
      </c>
      <c r="J3122" t="s">
        <v>114</v>
      </c>
      <c r="K3122" t="s">
        <v>20</v>
      </c>
      <c r="L3122" t="s">
        <v>145</v>
      </c>
      <c r="M3122" s="2">
        <v>25</v>
      </c>
      <c r="N3122" s="2">
        <v>175</v>
      </c>
      <c r="O3122" s="2">
        <v>43750</v>
      </c>
      <c r="P3122" s="2">
        <v>13125</v>
      </c>
      <c r="Q3122" s="8">
        <v>0.3</v>
      </c>
      <c r="R3122" t="s">
        <v>17</v>
      </c>
    </row>
    <row r="3123" spans="1:18" x14ac:dyDescent="0.35">
      <c r="A3123" t="s">
        <v>29</v>
      </c>
      <c r="B3123">
        <v>1185732</v>
      </c>
      <c r="C3123" s="1">
        <v>44350</v>
      </c>
      <c r="D3123">
        <f>YEAR(salesbydate[[#This Row],[Invoice_Date]])</f>
        <v>2021</v>
      </c>
      <c r="E3123">
        <f>MONTH(salesbydate[[#This Row],[Invoice_Date]])</f>
        <v>6</v>
      </c>
      <c r="F3123">
        <f>ROUNDUP(MONTH(salesbydate[[#This Row],[Invoice_Date]])/3,0)</f>
        <v>2</v>
      </c>
      <c r="G3123">
        <f>WEEKNUM(salesbydate[[#This Row],[Invoice_Date]])</f>
        <v>23</v>
      </c>
      <c r="H3123" t="s">
        <v>35</v>
      </c>
      <c r="I3123" t="s">
        <v>113</v>
      </c>
      <c r="J3123" t="s">
        <v>114</v>
      </c>
      <c r="K3123" t="s">
        <v>21</v>
      </c>
      <c r="L3123" t="s">
        <v>144</v>
      </c>
      <c r="M3123" s="2">
        <v>35</v>
      </c>
      <c r="N3123" s="2">
        <v>175</v>
      </c>
      <c r="O3123" s="2">
        <v>61250</v>
      </c>
      <c r="P3123" s="2">
        <v>30625</v>
      </c>
      <c r="Q3123" s="8">
        <v>0.5</v>
      </c>
      <c r="R3123" t="s">
        <v>17</v>
      </c>
    </row>
    <row r="3124" spans="1:18" x14ac:dyDescent="0.35">
      <c r="A3124" t="s">
        <v>29</v>
      </c>
      <c r="B3124">
        <v>1185732</v>
      </c>
      <c r="C3124" s="1">
        <v>44350</v>
      </c>
      <c r="D3124">
        <f>YEAR(salesbydate[[#This Row],[Invoice_Date]])</f>
        <v>2021</v>
      </c>
      <c r="E3124">
        <f>MONTH(salesbydate[[#This Row],[Invoice_Date]])</f>
        <v>6</v>
      </c>
      <c r="F3124">
        <f>ROUNDUP(MONTH(salesbydate[[#This Row],[Invoice_Date]])/3,0)</f>
        <v>2</v>
      </c>
      <c r="G3124">
        <f>WEEKNUM(salesbydate[[#This Row],[Invoice_Date]])</f>
        <v>23</v>
      </c>
      <c r="H3124" t="s">
        <v>35</v>
      </c>
      <c r="I3124" t="s">
        <v>113</v>
      </c>
      <c r="J3124" t="s">
        <v>114</v>
      </c>
      <c r="K3124" t="s">
        <v>22</v>
      </c>
      <c r="L3124" t="s">
        <v>145</v>
      </c>
      <c r="M3124" s="2">
        <v>55</v>
      </c>
      <c r="N3124" s="2">
        <v>325</v>
      </c>
      <c r="O3124" s="2">
        <v>178750</v>
      </c>
      <c r="P3124" s="2">
        <v>71500</v>
      </c>
      <c r="Q3124" s="8">
        <v>0.4</v>
      </c>
      <c r="R3124" t="s">
        <v>17</v>
      </c>
    </row>
    <row r="3125" spans="1:18" x14ac:dyDescent="0.35">
      <c r="A3125" t="s">
        <v>29</v>
      </c>
      <c r="B3125">
        <v>1185732</v>
      </c>
      <c r="C3125" s="1">
        <v>44379</v>
      </c>
      <c r="D3125">
        <f>YEAR(salesbydate[[#This Row],[Invoice_Date]])</f>
        <v>2021</v>
      </c>
      <c r="E3125">
        <f>MONTH(salesbydate[[#This Row],[Invoice_Date]])</f>
        <v>7</v>
      </c>
      <c r="F3125">
        <f>ROUNDUP(MONTH(salesbydate[[#This Row],[Invoice_Date]])/3,0)</f>
        <v>3</v>
      </c>
      <c r="G3125">
        <f>WEEKNUM(salesbydate[[#This Row],[Invoice_Date]])</f>
        <v>27</v>
      </c>
      <c r="H3125" t="s">
        <v>35</v>
      </c>
      <c r="I3125" t="s">
        <v>113</v>
      </c>
      <c r="J3125" t="s">
        <v>114</v>
      </c>
      <c r="K3125" t="s">
        <v>16</v>
      </c>
      <c r="L3125" t="s">
        <v>144</v>
      </c>
      <c r="M3125" s="2">
        <v>50</v>
      </c>
      <c r="N3125" s="2">
        <v>550</v>
      </c>
      <c r="O3125" s="2">
        <v>275000</v>
      </c>
      <c r="P3125" s="2">
        <v>82500</v>
      </c>
      <c r="Q3125" s="8">
        <v>0.3</v>
      </c>
      <c r="R3125" t="s">
        <v>17</v>
      </c>
    </row>
    <row r="3126" spans="1:18" x14ac:dyDescent="0.35">
      <c r="A3126" t="s">
        <v>29</v>
      </c>
      <c r="B3126">
        <v>1185732</v>
      </c>
      <c r="C3126" s="1">
        <v>44379</v>
      </c>
      <c r="D3126">
        <f>YEAR(salesbydate[[#This Row],[Invoice_Date]])</f>
        <v>2021</v>
      </c>
      <c r="E3126">
        <f>MONTH(salesbydate[[#This Row],[Invoice_Date]])</f>
        <v>7</v>
      </c>
      <c r="F3126">
        <f>ROUNDUP(MONTH(salesbydate[[#This Row],[Invoice_Date]])/3,0)</f>
        <v>3</v>
      </c>
      <c r="G3126">
        <f>WEEKNUM(salesbydate[[#This Row],[Invoice_Date]])</f>
        <v>27</v>
      </c>
      <c r="H3126" t="s">
        <v>35</v>
      </c>
      <c r="I3126" t="s">
        <v>113</v>
      </c>
      <c r="J3126" t="s">
        <v>114</v>
      </c>
      <c r="K3126" t="s">
        <v>18</v>
      </c>
      <c r="L3126" t="s">
        <v>144</v>
      </c>
      <c r="M3126" s="2">
        <v>45</v>
      </c>
      <c r="N3126" s="2">
        <v>300</v>
      </c>
      <c r="O3126" s="2">
        <v>135000</v>
      </c>
      <c r="P3126" s="2">
        <v>47250</v>
      </c>
      <c r="Q3126" s="8">
        <v>0.35</v>
      </c>
      <c r="R3126" t="s">
        <v>17</v>
      </c>
    </row>
    <row r="3127" spans="1:18" x14ac:dyDescent="0.35">
      <c r="A3127" t="s">
        <v>29</v>
      </c>
      <c r="B3127">
        <v>1185732</v>
      </c>
      <c r="C3127" s="1">
        <v>44379</v>
      </c>
      <c r="D3127">
        <f>YEAR(salesbydate[[#This Row],[Invoice_Date]])</f>
        <v>2021</v>
      </c>
      <c r="E3127">
        <f>MONTH(salesbydate[[#This Row],[Invoice_Date]])</f>
        <v>7</v>
      </c>
      <c r="F3127">
        <f>ROUNDUP(MONTH(salesbydate[[#This Row],[Invoice_Date]])/3,0)</f>
        <v>3</v>
      </c>
      <c r="G3127">
        <f>WEEKNUM(salesbydate[[#This Row],[Invoice_Date]])</f>
        <v>27</v>
      </c>
      <c r="H3127" t="s">
        <v>35</v>
      </c>
      <c r="I3127" t="s">
        <v>113</v>
      </c>
      <c r="J3127" t="s">
        <v>114</v>
      </c>
      <c r="K3127" t="s">
        <v>19</v>
      </c>
      <c r="L3127" t="s">
        <v>145</v>
      </c>
      <c r="M3127" s="2">
        <v>40</v>
      </c>
      <c r="N3127" s="2">
        <v>225</v>
      </c>
      <c r="O3127" s="2">
        <v>90000</v>
      </c>
      <c r="P3127" s="2">
        <v>27000</v>
      </c>
      <c r="Q3127" s="8">
        <v>0.3</v>
      </c>
      <c r="R3127" t="s">
        <v>17</v>
      </c>
    </row>
    <row r="3128" spans="1:18" x14ac:dyDescent="0.35">
      <c r="A3128" t="s">
        <v>29</v>
      </c>
      <c r="B3128">
        <v>1185732</v>
      </c>
      <c r="C3128" s="1">
        <v>44379</v>
      </c>
      <c r="D3128">
        <f>YEAR(salesbydate[[#This Row],[Invoice_Date]])</f>
        <v>2021</v>
      </c>
      <c r="E3128">
        <f>MONTH(salesbydate[[#This Row],[Invoice_Date]])</f>
        <v>7</v>
      </c>
      <c r="F3128">
        <f>ROUNDUP(MONTH(salesbydate[[#This Row],[Invoice_Date]])/3,0)</f>
        <v>3</v>
      </c>
      <c r="G3128">
        <f>WEEKNUM(salesbydate[[#This Row],[Invoice_Date]])</f>
        <v>27</v>
      </c>
      <c r="H3128" t="s">
        <v>35</v>
      </c>
      <c r="I3128" t="s">
        <v>113</v>
      </c>
      <c r="J3128" t="s">
        <v>114</v>
      </c>
      <c r="K3128" t="s">
        <v>20</v>
      </c>
      <c r="L3128" t="s">
        <v>145</v>
      </c>
      <c r="M3128" s="2">
        <v>40</v>
      </c>
      <c r="N3128" s="2">
        <v>175</v>
      </c>
      <c r="O3128" s="2">
        <v>70000</v>
      </c>
      <c r="P3128" s="2">
        <v>21000</v>
      </c>
      <c r="Q3128" s="8">
        <v>0.3</v>
      </c>
      <c r="R3128" t="s">
        <v>17</v>
      </c>
    </row>
    <row r="3129" spans="1:18" x14ac:dyDescent="0.35">
      <c r="A3129" t="s">
        <v>29</v>
      </c>
      <c r="B3129">
        <v>1185732</v>
      </c>
      <c r="C3129" s="1">
        <v>44379</v>
      </c>
      <c r="D3129">
        <f>YEAR(salesbydate[[#This Row],[Invoice_Date]])</f>
        <v>2021</v>
      </c>
      <c r="E3129">
        <f>MONTH(salesbydate[[#This Row],[Invoice_Date]])</f>
        <v>7</v>
      </c>
      <c r="F3129">
        <f>ROUNDUP(MONTH(salesbydate[[#This Row],[Invoice_Date]])/3,0)</f>
        <v>3</v>
      </c>
      <c r="G3129">
        <f>WEEKNUM(salesbydate[[#This Row],[Invoice_Date]])</f>
        <v>27</v>
      </c>
      <c r="H3129" t="s">
        <v>35</v>
      </c>
      <c r="I3129" t="s">
        <v>113</v>
      </c>
      <c r="J3129" t="s">
        <v>114</v>
      </c>
      <c r="K3129" t="s">
        <v>21</v>
      </c>
      <c r="L3129" t="s">
        <v>144</v>
      </c>
      <c r="M3129" s="2">
        <v>50</v>
      </c>
      <c r="N3129" s="2">
        <v>200</v>
      </c>
      <c r="O3129" s="2">
        <v>100000</v>
      </c>
      <c r="P3129" s="2">
        <v>50000</v>
      </c>
      <c r="Q3129" s="8">
        <v>0.5</v>
      </c>
      <c r="R3129" t="s">
        <v>17</v>
      </c>
    </row>
    <row r="3130" spans="1:18" x14ac:dyDescent="0.35">
      <c r="A3130" t="s">
        <v>29</v>
      </c>
      <c r="B3130">
        <v>1185732</v>
      </c>
      <c r="C3130" s="1">
        <v>44379</v>
      </c>
      <c r="D3130">
        <f>YEAR(salesbydate[[#This Row],[Invoice_Date]])</f>
        <v>2021</v>
      </c>
      <c r="E3130">
        <f>MONTH(salesbydate[[#This Row],[Invoice_Date]])</f>
        <v>7</v>
      </c>
      <c r="F3130">
        <f>ROUNDUP(MONTH(salesbydate[[#This Row],[Invoice_Date]])/3,0)</f>
        <v>3</v>
      </c>
      <c r="G3130">
        <f>WEEKNUM(salesbydate[[#This Row],[Invoice_Date]])</f>
        <v>27</v>
      </c>
      <c r="H3130" t="s">
        <v>35</v>
      </c>
      <c r="I3130" t="s">
        <v>113</v>
      </c>
      <c r="J3130" t="s">
        <v>114</v>
      </c>
      <c r="K3130" t="s">
        <v>22</v>
      </c>
      <c r="L3130" t="s">
        <v>145</v>
      </c>
      <c r="M3130" s="2">
        <v>55</v>
      </c>
      <c r="N3130" s="2">
        <v>375</v>
      </c>
      <c r="O3130" s="2">
        <v>206250</v>
      </c>
      <c r="P3130" s="2">
        <v>82500</v>
      </c>
      <c r="Q3130" s="8">
        <v>0.4</v>
      </c>
      <c r="R3130" t="s">
        <v>17</v>
      </c>
    </row>
    <row r="3131" spans="1:18" x14ac:dyDescent="0.35">
      <c r="A3131" t="s">
        <v>29</v>
      </c>
      <c r="B3131">
        <v>1185732</v>
      </c>
      <c r="C3131" s="1">
        <v>44411</v>
      </c>
      <c r="D3131">
        <f>YEAR(salesbydate[[#This Row],[Invoice_Date]])</f>
        <v>2021</v>
      </c>
      <c r="E3131">
        <f>MONTH(salesbydate[[#This Row],[Invoice_Date]])</f>
        <v>8</v>
      </c>
      <c r="F3131">
        <f>ROUNDUP(MONTH(salesbydate[[#This Row],[Invoice_Date]])/3,0)</f>
        <v>3</v>
      </c>
      <c r="G3131">
        <f>WEEKNUM(salesbydate[[#This Row],[Invoice_Date]])</f>
        <v>32</v>
      </c>
      <c r="H3131" t="s">
        <v>35</v>
      </c>
      <c r="I3131" t="s">
        <v>113</v>
      </c>
      <c r="J3131" t="s">
        <v>114</v>
      </c>
      <c r="K3131" t="s">
        <v>16</v>
      </c>
      <c r="L3131" t="s">
        <v>144</v>
      </c>
      <c r="M3131" s="2">
        <v>50</v>
      </c>
      <c r="N3131" s="2">
        <v>525</v>
      </c>
      <c r="O3131" s="2">
        <v>262500</v>
      </c>
      <c r="P3131" s="2">
        <v>78750</v>
      </c>
      <c r="Q3131" s="8">
        <v>0.3</v>
      </c>
      <c r="R3131" t="s">
        <v>17</v>
      </c>
    </row>
    <row r="3132" spans="1:18" x14ac:dyDescent="0.35">
      <c r="A3132" t="s">
        <v>29</v>
      </c>
      <c r="B3132">
        <v>1185732</v>
      </c>
      <c r="C3132" s="1">
        <v>44411</v>
      </c>
      <c r="D3132">
        <f>YEAR(salesbydate[[#This Row],[Invoice_Date]])</f>
        <v>2021</v>
      </c>
      <c r="E3132">
        <f>MONTH(salesbydate[[#This Row],[Invoice_Date]])</f>
        <v>8</v>
      </c>
      <c r="F3132">
        <f>ROUNDUP(MONTH(salesbydate[[#This Row],[Invoice_Date]])/3,0)</f>
        <v>3</v>
      </c>
      <c r="G3132">
        <f>WEEKNUM(salesbydate[[#This Row],[Invoice_Date]])</f>
        <v>32</v>
      </c>
      <c r="H3132" t="s">
        <v>35</v>
      </c>
      <c r="I3132" t="s">
        <v>113</v>
      </c>
      <c r="J3132" t="s">
        <v>114</v>
      </c>
      <c r="K3132" t="s">
        <v>18</v>
      </c>
      <c r="L3132" t="s">
        <v>144</v>
      </c>
      <c r="M3132" s="2">
        <v>45</v>
      </c>
      <c r="N3132" s="2">
        <v>300</v>
      </c>
      <c r="O3132" s="2">
        <v>135000</v>
      </c>
      <c r="P3132" s="2">
        <v>47250</v>
      </c>
      <c r="Q3132" s="8">
        <v>0.35</v>
      </c>
      <c r="R3132" t="s">
        <v>17</v>
      </c>
    </row>
    <row r="3133" spans="1:18" x14ac:dyDescent="0.35">
      <c r="A3133" t="s">
        <v>29</v>
      </c>
      <c r="B3133">
        <v>1185732</v>
      </c>
      <c r="C3133" s="1">
        <v>44411</v>
      </c>
      <c r="D3133">
        <f>YEAR(salesbydate[[#This Row],[Invoice_Date]])</f>
        <v>2021</v>
      </c>
      <c r="E3133">
        <f>MONTH(salesbydate[[#This Row],[Invoice_Date]])</f>
        <v>8</v>
      </c>
      <c r="F3133">
        <f>ROUNDUP(MONTH(salesbydate[[#This Row],[Invoice_Date]])/3,0)</f>
        <v>3</v>
      </c>
      <c r="G3133">
        <f>WEEKNUM(salesbydate[[#This Row],[Invoice_Date]])</f>
        <v>32</v>
      </c>
      <c r="H3133" t="s">
        <v>35</v>
      </c>
      <c r="I3133" t="s">
        <v>113</v>
      </c>
      <c r="J3133" t="s">
        <v>114</v>
      </c>
      <c r="K3133" t="s">
        <v>19</v>
      </c>
      <c r="L3133" t="s">
        <v>145</v>
      </c>
      <c r="M3133" s="2">
        <v>40</v>
      </c>
      <c r="N3133" s="2">
        <v>225</v>
      </c>
      <c r="O3133" s="2">
        <v>90000</v>
      </c>
      <c r="P3133" s="2">
        <v>27000</v>
      </c>
      <c r="Q3133" s="8">
        <v>0.3</v>
      </c>
      <c r="R3133" t="s">
        <v>17</v>
      </c>
    </row>
    <row r="3134" spans="1:18" x14ac:dyDescent="0.35">
      <c r="A3134" t="s">
        <v>29</v>
      </c>
      <c r="B3134">
        <v>1185732</v>
      </c>
      <c r="C3134" s="1">
        <v>44411</v>
      </c>
      <c r="D3134">
        <f>YEAR(salesbydate[[#This Row],[Invoice_Date]])</f>
        <v>2021</v>
      </c>
      <c r="E3134">
        <f>MONTH(salesbydate[[#This Row],[Invoice_Date]])</f>
        <v>8</v>
      </c>
      <c r="F3134">
        <f>ROUNDUP(MONTH(salesbydate[[#This Row],[Invoice_Date]])/3,0)</f>
        <v>3</v>
      </c>
      <c r="G3134">
        <f>WEEKNUM(salesbydate[[#This Row],[Invoice_Date]])</f>
        <v>32</v>
      </c>
      <c r="H3134" t="s">
        <v>35</v>
      </c>
      <c r="I3134" t="s">
        <v>113</v>
      </c>
      <c r="J3134" t="s">
        <v>114</v>
      </c>
      <c r="K3134" t="s">
        <v>20</v>
      </c>
      <c r="L3134" t="s">
        <v>145</v>
      </c>
      <c r="M3134" s="2">
        <v>40</v>
      </c>
      <c r="N3134" s="2">
        <v>200</v>
      </c>
      <c r="O3134" s="2">
        <v>80000</v>
      </c>
      <c r="P3134" s="2">
        <v>24000</v>
      </c>
      <c r="Q3134" s="8">
        <v>0.3</v>
      </c>
      <c r="R3134" t="s">
        <v>17</v>
      </c>
    </row>
    <row r="3135" spans="1:18" x14ac:dyDescent="0.35">
      <c r="A3135" t="s">
        <v>29</v>
      </c>
      <c r="B3135">
        <v>1185732</v>
      </c>
      <c r="C3135" s="1">
        <v>44411</v>
      </c>
      <c r="D3135">
        <f>YEAR(salesbydate[[#This Row],[Invoice_Date]])</f>
        <v>2021</v>
      </c>
      <c r="E3135">
        <f>MONTH(salesbydate[[#This Row],[Invoice_Date]])</f>
        <v>8</v>
      </c>
      <c r="F3135">
        <f>ROUNDUP(MONTH(salesbydate[[#This Row],[Invoice_Date]])/3,0)</f>
        <v>3</v>
      </c>
      <c r="G3135">
        <f>WEEKNUM(salesbydate[[#This Row],[Invoice_Date]])</f>
        <v>32</v>
      </c>
      <c r="H3135" t="s">
        <v>35</v>
      </c>
      <c r="I3135" t="s">
        <v>113</v>
      </c>
      <c r="J3135" t="s">
        <v>114</v>
      </c>
      <c r="K3135" t="s">
        <v>21</v>
      </c>
      <c r="L3135" t="s">
        <v>144</v>
      </c>
      <c r="M3135" s="2">
        <v>50</v>
      </c>
      <c r="N3135" s="2">
        <v>175</v>
      </c>
      <c r="O3135" s="2">
        <v>87500</v>
      </c>
      <c r="P3135" s="2">
        <v>43750</v>
      </c>
      <c r="Q3135" s="8">
        <v>0.5</v>
      </c>
      <c r="R3135" t="s">
        <v>17</v>
      </c>
    </row>
    <row r="3136" spans="1:18" x14ac:dyDescent="0.35">
      <c r="A3136" t="s">
        <v>29</v>
      </c>
      <c r="B3136">
        <v>1185732</v>
      </c>
      <c r="C3136" s="1">
        <v>44411</v>
      </c>
      <c r="D3136">
        <f>YEAR(salesbydate[[#This Row],[Invoice_Date]])</f>
        <v>2021</v>
      </c>
      <c r="E3136">
        <f>MONTH(salesbydate[[#This Row],[Invoice_Date]])</f>
        <v>8</v>
      </c>
      <c r="F3136">
        <f>ROUNDUP(MONTH(salesbydate[[#This Row],[Invoice_Date]])/3,0)</f>
        <v>3</v>
      </c>
      <c r="G3136">
        <f>WEEKNUM(salesbydate[[#This Row],[Invoice_Date]])</f>
        <v>32</v>
      </c>
      <c r="H3136" t="s">
        <v>35</v>
      </c>
      <c r="I3136" t="s">
        <v>113</v>
      </c>
      <c r="J3136" t="s">
        <v>114</v>
      </c>
      <c r="K3136" t="s">
        <v>22</v>
      </c>
      <c r="L3136" t="s">
        <v>145</v>
      </c>
      <c r="M3136" s="2">
        <v>55</v>
      </c>
      <c r="N3136" s="2">
        <v>350</v>
      </c>
      <c r="O3136" s="2">
        <v>192500</v>
      </c>
      <c r="P3136" s="2">
        <v>77000</v>
      </c>
      <c r="Q3136" s="8">
        <v>0.4</v>
      </c>
      <c r="R3136" t="s">
        <v>17</v>
      </c>
    </row>
    <row r="3137" spans="1:18" x14ac:dyDescent="0.35">
      <c r="A3137" t="s">
        <v>29</v>
      </c>
      <c r="B3137">
        <v>1185732</v>
      </c>
      <c r="C3137" s="1">
        <v>44443</v>
      </c>
      <c r="D3137">
        <f>YEAR(salesbydate[[#This Row],[Invoice_Date]])</f>
        <v>2021</v>
      </c>
      <c r="E3137">
        <f>MONTH(salesbydate[[#This Row],[Invoice_Date]])</f>
        <v>9</v>
      </c>
      <c r="F3137">
        <f>ROUNDUP(MONTH(salesbydate[[#This Row],[Invoice_Date]])/3,0)</f>
        <v>3</v>
      </c>
      <c r="G3137">
        <f>WEEKNUM(salesbydate[[#This Row],[Invoice_Date]])</f>
        <v>36</v>
      </c>
      <c r="H3137" t="s">
        <v>35</v>
      </c>
      <c r="I3137" t="s">
        <v>113</v>
      </c>
      <c r="J3137" t="s">
        <v>114</v>
      </c>
      <c r="K3137" t="s">
        <v>16</v>
      </c>
      <c r="L3137" t="s">
        <v>144</v>
      </c>
      <c r="M3137" s="2">
        <v>35</v>
      </c>
      <c r="N3137" s="2">
        <v>475</v>
      </c>
      <c r="O3137" s="2">
        <v>166250</v>
      </c>
      <c r="P3137" s="2">
        <v>49875</v>
      </c>
      <c r="Q3137" s="8">
        <v>0.3</v>
      </c>
      <c r="R3137" t="s">
        <v>17</v>
      </c>
    </row>
    <row r="3138" spans="1:18" x14ac:dyDescent="0.35">
      <c r="A3138" t="s">
        <v>29</v>
      </c>
      <c r="B3138">
        <v>1185732</v>
      </c>
      <c r="C3138" s="1">
        <v>44443</v>
      </c>
      <c r="D3138">
        <f>YEAR(salesbydate[[#This Row],[Invoice_Date]])</f>
        <v>2021</v>
      </c>
      <c r="E3138">
        <f>MONTH(salesbydate[[#This Row],[Invoice_Date]])</f>
        <v>9</v>
      </c>
      <c r="F3138">
        <f>ROUNDUP(MONTH(salesbydate[[#This Row],[Invoice_Date]])/3,0)</f>
        <v>3</v>
      </c>
      <c r="G3138">
        <f>WEEKNUM(salesbydate[[#This Row],[Invoice_Date]])</f>
        <v>36</v>
      </c>
      <c r="H3138" t="s">
        <v>35</v>
      </c>
      <c r="I3138" t="s">
        <v>113</v>
      </c>
      <c r="J3138" t="s">
        <v>114</v>
      </c>
      <c r="K3138" t="s">
        <v>18</v>
      </c>
      <c r="L3138" t="s">
        <v>144</v>
      </c>
      <c r="M3138" s="2">
        <v>30</v>
      </c>
      <c r="N3138" s="2">
        <v>250</v>
      </c>
      <c r="O3138" s="2">
        <v>75000</v>
      </c>
      <c r="P3138" s="2">
        <v>26250</v>
      </c>
      <c r="Q3138" s="8">
        <v>0.35</v>
      </c>
      <c r="R3138" t="s">
        <v>17</v>
      </c>
    </row>
    <row r="3139" spans="1:18" x14ac:dyDescent="0.35">
      <c r="A3139" t="s">
        <v>29</v>
      </c>
      <c r="B3139">
        <v>1185732</v>
      </c>
      <c r="C3139" s="1">
        <v>44443</v>
      </c>
      <c r="D3139">
        <f>YEAR(salesbydate[[#This Row],[Invoice_Date]])</f>
        <v>2021</v>
      </c>
      <c r="E3139">
        <f>MONTH(salesbydate[[#This Row],[Invoice_Date]])</f>
        <v>9</v>
      </c>
      <c r="F3139">
        <f>ROUNDUP(MONTH(salesbydate[[#This Row],[Invoice_Date]])/3,0)</f>
        <v>3</v>
      </c>
      <c r="G3139">
        <f>WEEKNUM(salesbydate[[#This Row],[Invoice_Date]])</f>
        <v>36</v>
      </c>
      <c r="H3139" t="s">
        <v>35</v>
      </c>
      <c r="I3139" t="s">
        <v>113</v>
      </c>
      <c r="J3139" t="s">
        <v>114</v>
      </c>
      <c r="K3139" t="s">
        <v>19</v>
      </c>
      <c r="L3139" t="s">
        <v>145</v>
      </c>
      <c r="M3139" s="2">
        <v>25</v>
      </c>
      <c r="N3139" s="2">
        <v>150</v>
      </c>
      <c r="O3139" s="2">
        <v>37500</v>
      </c>
      <c r="P3139" s="2">
        <v>11250</v>
      </c>
      <c r="Q3139" s="8">
        <v>0.3</v>
      </c>
      <c r="R3139" t="s">
        <v>17</v>
      </c>
    </row>
    <row r="3140" spans="1:18" x14ac:dyDescent="0.35">
      <c r="A3140" t="s">
        <v>29</v>
      </c>
      <c r="B3140">
        <v>1185732</v>
      </c>
      <c r="C3140" s="1">
        <v>44443</v>
      </c>
      <c r="D3140">
        <f>YEAR(salesbydate[[#This Row],[Invoice_Date]])</f>
        <v>2021</v>
      </c>
      <c r="E3140">
        <f>MONTH(salesbydate[[#This Row],[Invoice_Date]])</f>
        <v>9</v>
      </c>
      <c r="F3140">
        <f>ROUNDUP(MONTH(salesbydate[[#This Row],[Invoice_Date]])/3,0)</f>
        <v>3</v>
      </c>
      <c r="G3140">
        <f>WEEKNUM(salesbydate[[#This Row],[Invoice_Date]])</f>
        <v>36</v>
      </c>
      <c r="H3140" t="s">
        <v>35</v>
      </c>
      <c r="I3140" t="s">
        <v>113</v>
      </c>
      <c r="J3140" t="s">
        <v>114</v>
      </c>
      <c r="K3140" t="s">
        <v>20</v>
      </c>
      <c r="L3140" t="s">
        <v>145</v>
      </c>
      <c r="M3140" s="2">
        <v>25</v>
      </c>
      <c r="N3140" s="2">
        <v>125</v>
      </c>
      <c r="O3140" s="2">
        <v>31250</v>
      </c>
      <c r="P3140" s="2">
        <v>9375</v>
      </c>
      <c r="Q3140" s="8">
        <v>0.3</v>
      </c>
      <c r="R3140" t="s">
        <v>17</v>
      </c>
    </row>
    <row r="3141" spans="1:18" x14ac:dyDescent="0.35">
      <c r="A3141" t="s">
        <v>29</v>
      </c>
      <c r="B3141">
        <v>1185732</v>
      </c>
      <c r="C3141" s="1">
        <v>44443</v>
      </c>
      <c r="D3141">
        <f>YEAR(salesbydate[[#This Row],[Invoice_Date]])</f>
        <v>2021</v>
      </c>
      <c r="E3141">
        <f>MONTH(salesbydate[[#This Row],[Invoice_Date]])</f>
        <v>9</v>
      </c>
      <c r="F3141">
        <f>ROUNDUP(MONTH(salesbydate[[#This Row],[Invoice_Date]])/3,0)</f>
        <v>3</v>
      </c>
      <c r="G3141">
        <f>WEEKNUM(salesbydate[[#This Row],[Invoice_Date]])</f>
        <v>36</v>
      </c>
      <c r="H3141" t="s">
        <v>35</v>
      </c>
      <c r="I3141" t="s">
        <v>113</v>
      </c>
      <c r="J3141" t="s">
        <v>114</v>
      </c>
      <c r="K3141" t="s">
        <v>21</v>
      </c>
      <c r="L3141" t="s">
        <v>144</v>
      </c>
      <c r="M3141" s="2">
        <v>35</v>
      </c>
      <c r="N3141" s="2">
        <v>125</v>
      </c>
      <c r="O3141" s="2">
        <v>43750</v>
      </c>
      <c r="P3141" s="2">
        <v>21875</v>
      </c>
      <c r="Q3141" s="8">
        <v>0.5</v>
      </c>
      <c r="R3141" t="s">
        <v>17</v>
      </c>
    </row>
    <row r="3142" spans="1:18" x14ac:dyDescent="0.35">
      <c r="A3142" t="s">
        <v>29</v>
      </c>
      <c r="B3142">
        <v>1185732</v>
      </c>
      <c r="C3142" s="1">
        <v>44443</v>
      </c>
      <c r="D3142">
        <f>YEAR(salesbydate[[#This Row],[Invoice_Date]])</f>
        <v>2021</v>
      </c>
      <c r="E3142">
        <f>MONTH(salesbydate[[#This Row],[Invoice_Date]])</f>
        <v>9</v>
      </c>
      <c r="F3142">
        <f>ROUNDUP(MONTH(salesbydate[[#This Row],[Invoice_Date]])/3,0)</f>
        <v>3</v>
      </c>
      <c r="G3142">
        <f>WEEKNUM(salesbydate[[#This Row],[Invoice_Date]])</f>
        <v>36</v>
      </c>
      <c r="H3142" t="s">
        <v>35</v>
      </c>
      <c r="I3142" t="s">
        <v>113</v>
      </c>
      <c r="J3142" t="s">
        <v>114</v>
      </c>
      <c r="K3142" t="s">
        <v>22</v>
      </c>
      <c r="L3142" t="s">
        <v>145</v>
      </c>
      <c r="M3142" s="2">
        <v>40</v>
      </c>
      <c r="N3142" s="2">
        <v>200</v>
      </c>
      <c r="O3142" s="2">
        <v>80000</v>
      </c>
      <c r="P3142" s="2">
        <v>32000</v>
      </c>
      <c r="Q3142" s="8">
        <v>0.4</v>
      </c>
      <c r="R3142" t="s">
        <v>17</v>
      </c>
    </row>
    <row r="3143" spans="1:18" x14ac:dyDescent="0.35">
      <c r="A3143" t="s">
        <v>29</v>
      </c>
      <c r="B3143">
        <v>1185732</v>
      </c>
      <c r="C3143" s="1">
        <v>44472</v>
      </c>
      <c r="D3143">
        <f>YEAR(salesbydate[[#This Row],[Invoice_Date]])</f>
        <v>2021</v>
      </c>
      <c r="E3143">
        <f>MONTH(salesbydate[[#This Row],[Invoice_Date]])</f>
        <v>10</v>
      </c>
      <c r="F3143">
        <f>ROUNDUP(MONTH(salesbydate[[#This Row],[Invoice_Date]])/3,0)</f>
        <v>4</v>
      </c>
      <c r="G3143">
        <f>WEEKNUM(salesbydate[[#This Row],[Invoice_Date]])</f>
        <v>41</v>
      </c>
      <c r="H3143" t="s">
        <v>35</v>
      </c>
      <c r="I3143" t="s">
        <v>113</v>
      </c>
      <c r="J3143" t="s">
        <v>114</v>
      </c>
      <c r="K3143" t="s">
        <v>16</v>
      </c>
      <c r="L3143" t="s">
        <v>144</v>
      </c>
      <c r="M3143" s="2">
        <v>45</v>
      </c>
      <c r="N3143" s="2">
        <v>375</v>
      </c>
      <c r="O3143" s="2">
        <v>168750</v>
      </c>
      <c r="P3143" s="2">
        <v>50625</v>
      </c>
      <c r="Q3143" s="8">
        <v>0.3</v>
      </c>
      <c r="R3143" t="s">
        <v>17</v>
      </c>
    </row>
    <row r="3144" spans="1:18" x14ac:dyDescent="0.35">
      <c r="A3144" t="s">
        <v>29</v>
      </c>
      <c r="B3144">
        <v>1185732</v>
      </c>
      <c r="C3144" s="1">
        <v>44472</v>
      </c>
      <c r="D3144">
        <f>YEAR(salesbydate[[#This Row],[Invoice_Date]])</f>
        <v>2021</v>
      </c>
      <c r="E3144">
        <f>MONTH(salesbydate[[#This Row],[Invoice_Date]])</f>
        <v>10</v>
      </c>
      <c r="F3144">
        <f>ROUNDUP(MONTH(salesbydate[[#This Row],[Invoice_Date]])/3,0)</f>
        <v>4</v>
      </c>
      <c r="G3144">
        <f>WEEKNUM(salesbydate[[#This Row],[Invoice_Date]])</f>
        <v>41</v>
      </c>
      <c r="H3144" t="s">
        <v>35</v>
      </c>
      <c r="I3144" t="s">
        <v>113</v>
      </c>
      <c r="J3144" t="s">
        <v>114</v>
      </c>
      <c r="K3144" t="s">
        <v>18</v>
      </c>
      <c r="L3144" t="s">
        <v>144</v>
      </c>
      <c r="M3144" s="2">
        <v>35</v>
      </c>
      <c r="N3144" s="2">
        <v>225</v>
      </c>
      <c r="O3144" s="2">
        <v>78750</v>
      </c>
      <c r="P3144" s="2">
        <v>27563</v>
      </c>
      <c r="Q3144" s="8">
        <v>0.35</v>
      </c>
      <c r="R3144" t="s">
        <v>17</v>
      </c>
    </row>
    <row r="3145" spans="1:18" x14ac:dyDescent="0.35">
      <c r="A3145" t="s">
        <v>29</v>
      </c>
      <c r="B3145">
        <v>1185732</v>
      </c>
      <c r="C3145" s="1">
        <v>44472</v>
      </c>
      <c r="D3145">
        <f>YEAR(salesbydate[[#This Row],[Invoice_Date]])</f>
        <v>2021</v>
      </c>
      <c r="E3145">
        <f>MONTH(salesbydate[[#This Row],[Invoice_Date]])</f>
        <v>10</v>
      </c>
      <c r="F3145">
        <f>ROUNDUP(MONTH(salesbydate[[#This Row],[Invoice_Date]])/3,0)</f>
        <v>4</v>
      </c>
      <c r="G3145">
        <f>WEEKNUM(salesbydate[[#This Row],[Invoice_Date]])</f>
        <v>41</v>
      </c>
      <c r="H3145" t="s">
        <v>35</v>
      </c>
      <c r="I3145" t="s">
        <v>113</v>
      </c>
      <c r="J3145" t="s">
        <v>114</v>
      </c>
      <c r="K3145" t="s">
        <v>19</v>
      </c>
      <c r="L3145" t="s">
        <v>145</v>
      </c>
      <c r="M3145" s="2">
        <v>35</v>
      </c>
      <c r="N3145" s="2">
        <v>125</v>
      </c>
      <c r="O3145" s="2">
        <v>43750</v>
      </c>
      <c r="P3145" s="2">
        <v>13125</v>
      </c>
      <c r="Q3145" s="8">
        <v>0.3</v>
      </c>
      <c r="R3145" t="s">
        <v>17</v>
      </c>
    </row>
    <row r="3146" spans="1:18" x14ac:dyDescent="0.35">
      <c r="A3146" t="s">
        <v>29</v>
      </c>
      <c r="B3146">
        <v>1185732</v>
      </c>
      <c r="C3146" s="1">
        <v>44472</v>
      </c>
      <c r="D3146">
        <f>YEAR(salesbydate[[#This Row],[Invoice_Date]])</f>
        <v>2021</v>
      </c>
      <c r="E3146">
        <f>MONTH(salesbydate[[#This Row],[Invoice_Date]])</f>
        <v>10</v>
      </c>
      <c r="F3146">
        <f>ROUNDUP(MONTH(salesbydate[[#This Row],[Invoice_Date]])/3,0)</f>
        <v>4</v>
      </c>
      <c r="G3146">
        <f>WEEKNUM(salesbydate[[#This Row],[Invoice_Date]])</f>
        <v>41</v>
      </c>
      <c r="H3146" t="s">
        <v>35</v>
      </c>
      <c r="I3146" t="s">
        <v>113</v>
      </c>
      <c r="J3146" t="s">
        <v>114</v>
      </c>
      <c r="K3146" t="s">
        <v>20</v>
      </c>
      <c r="L3146" t="s">
        <v>145</v>
      </c>
      <c r="M3146" s="2">
        <v>35</v>
      </c>
      <c r="N3146" s="2">
        <v>125</v>
      </c>
      <c r="O3146" s="2">
        <v>43750</v>
      </c>
      <c r="P3146" s="2">
        <v>13125</v>
      </c>
      <c r="Q3146" s="8">
        <v>0.3</v>
      </c>
      <c r="R3146" t="s">
        <v>17</v>
      </c>
    </row>
    <row r="3147" spans="1:18" x14ac:dyDescent="0.35">
      <c r="A3147" t="s">
        <v>29</v>
      </c>
      <c r="B3147">
        <v>1185732</v>
      </c>
      <c r="C3147" s="1">
        <v>44472</v>
      </c>
      <c r="D3147">
        <f>YEAR(salesbydate[[#This Row],[Invoice_Date]])</f>
        <v>2021</v>
      </c>
      <c r="E3147">
        <f>MONTH(salesbydate[[#This Row],[Invoice_Date]])</f>
        <v>10</v>
      </c>
      <c r="F3147">
        <f>ROUNDUP(MONTH(salesbydate[[#This Row],[Invoice_Date]])/3,0)</f>
        <v>4</v>
      </c>
      <c r="G3147">
        <f>WEEKNUM(salesbydate[[#This Row],[Invoice_Date]])</f>
        <v>41</v>
      </c>
      <c r="H3147" t="s">
        <v>35</v>
      </c>
      <c r="I3147" t="s">
        <v>113</v>
      </c>
      <c r="J3147" t="s">
        <v>114</v>
      </c>
      <c r="K3147" t="s">
        <v>21</v>
      </c>
      <c r="L3147" t="s">
        <v>144</v>
      </c>
      <c r="M3147" s="2">
        <v>45</v>
      </c>
      <c r="N3147" s="2">
        <v>125</v>
      </c>
      <c r="O3147" s="2">
        <v>56250</v>
      </c>
      <c r="P3147" s="2">
        <v>28125</v>
      </c>
      <c r="Q3147" s="8">
        <v>0.5</v>
      </c>
      <c r="R3147" t="s">
        <v>17</v>
      </c>
    </row>
    <row r="3148" spans="1:18" x14ac:dyDescent="0.35">
      <c r="A3148" t="s">
        <v>29</v>
      </c>
      <c r="B3148">
        <v>1185732</v>
      </c>
      <c r="C3148" s="1">
        <v>44472</v>
      </c>
      <c r="D3148">
        <f>YEAR(salesbydate[[#This Row],[Invoice_Date]])</f>
        <v>2021</v>
      </c>
      <c r="E3148">
        <f>MONTH(salesbydate[[#This Row],[Invoice_Date]])</f>
        <v>10</v>
      </c>
      <c r="F3148">
        <f>ROUNDUP(MONTH(salesbydate[[#This Row],[Invoice_Date]])/3,0)</f>
        <v>4</v>
      </c>
      <c r="G3148">
        <f>WEEKNUM(salesbydate[[#This Row],[Invoice_Date]])</f>
        <v>41</v>
      </c>
      <c r="H3148" t="s">
        <v>35</v>
      </c>
      <c r="I3148" t="s">
        <v>113</v>
      </c>
      <c r="J3148" t="s">
        <v>114</v>
      </c>
      <c r="K3148" t="s">
        <v>22</v>
      </c>
      <c r="L3148" t="s">
        <v>145</v>
      </c>
      <c r="M3148" s="2">
        <v>50</v>
      </c>
      <c r="N3148" s="2">
        <v>250</v>
      </c>
      <c r="O3148" s="2">
        <v>125000</v>
      </c>
      <c r="P3148" s="2">
        <v>50000</v>
      </c>
      <c r="Q3148" s="8">
        <v>0.4</v>
      </c>
      <c r="R3148" t="s">
        <v>17</v>
      </c>
    </row>
    <row r="3149" spans="1:18" x14ac:dyDescent="0.35">
      <c r="A3149" t="s">
        <v>29</v>
      </c>
      <c r="B3149">
        <v>1185732</v>
      </c>
      <c r="C3149" s="1">
        <v>44503</v>
      </c>
      <c r="D3149">
        <f>YEAR(salesbydate[[#This Row],[Invoice_Date]])</f>
        <v>2021</v>
      </c>
      <c r="E3149">
        <f>MONTH(salesbydate[[#This Row],[Invoice_Date]])</f>
        <v>11</v>
      </c>
      <c r="F3149">
        <f>ROUNDUP(MONTH(salesbydate[[#This Row],[Invoice_Date]])/3,0)</f>
        <v>4</v>
      </c>
      <c r="G3149">
        <f>WEEKNUM(salesbydate[[#This Row],[Invoice_Date]])</f>
        <v>45</v>
      </c>
      <c r="H3149" t="s">
        <v>35</v>
      </c>
      <c r="I3149" t="s">
        <v>113</v>
      </c>
      <c r="J3149" t="s">
        <v>114</v>
      </c>
      <c r="K3149" t="s">
        <v>16</v>
      </c>
      <c r="L3149" t="s">
        <v>144</v>
      </c>
      <c r="M3149" s="2">
        <v>45</v>
      </c>
      <c r="N3149" s="2">
        <v>400</v>
      </c>
      <c r="O3149" s="2">
        <v>180000</v>
      </c>
      <c r="P3149" s="2">
        <v>54000</v>
      </c>
      <c r="Q3149" s="8">
        <v>0.3</v>
      </c>
      <c r="R3149" t="s">
        <v>17</v>
      </c>
    </row>
    <row r="3150" spans="1:18" x14ac:dyDescent="0.35">
      <c r="A3150" t="s">
        <v>29</v>
      </c>
      <c r="B3150">
        <v>1185732</v>
      </c>
      <c r="C3150" s="1">
        <v>44503</v>
      </c>
      <c r="D3150">
        <f>YEAR(salesbydate[[#This Row],[Invoice_Date]])</f>
        <v>2021</v>
      </c>
      <c r="E3150">
        <f>MONTH(salesbydate[[#This Row],[Invoice_Date]])</f>
        <v>11</v>
      </c>
      <c r="F3150">
        <f>ROUNDUP(MONTH(salesbydate[[#This Row],[Invoice_Date]])/3,0)</f>
        <v>4</v>
      </c>
      <c r="G3150">
        <f>WEEKNUM(salesbydate[[#This Row],[Invoice_Date]])</f>
        <v>45</v>
      </c>
      <c r="H3150" t="s">
        <v>35</v>
      </c>
      <c r="I3150" t="s">
        <v>113</v>
      </c>
      <c r="J3150" t="s">
        <v>114</v>
      </c>
      <c r="K3150" t="s">
        <v>18</v>
      </c>
      <c r="L3150" t="s">
        <v>144</v>
      </c>
      <c r="M3150" s="2">
        <v>35</v>
      </c>
      <c r="N3150" s="2">
        <v>300</v>
      </c>
      <c r="O3150" s="2">
        <v>105000</v>
      </c>
      <c r="P3150" s="2">
        <v>36750</v>
      </c>
      <c r="Q3150" s="8">
        <v>0.35</v>
      </c>
      <c r="R3150" t="s">
        <v>17</v>
      </c>
    </row>
    <row r="3151" spans="1:18" x14ac:dyDescent="0.35">
      <c r="A3151" t="s">
        <v>29</v>
      </c>
      <c r="B3151">
        <v>1185732</v>
      </c>
      <c r="C3151" s="1">
        <v>44503</v>
      </c>
      <c r="D3151">
        <f>YEAR(salesbydate[[#This Row],[Invoice_Date]])</f>
        <v>2021</v>
      </c>
      <c r="E3151">
        <f>MONTH(salesbydate[[#This Row],[Invoice_Date]])</f>
        <v>11</v>
      </c>
      <c r="F3151">
        <f>ROUNDUP(MONTH(salesbydate[[#This Row],[Invoice_Date]])/3,0)</f>
        <v>4</v>
      </c>
      <c r="G3151">
        <f>WEEKNUM(salesbydate[[#This Row],[Invoice_Date]])</f>
        <v>45</v>
      </c>
      <c r="H3151" t="s">
        <v>35</v>
      </c>
      <c r="I3151" t="s">
        <v>113</v>
      </c>
      <c r="J3151" t="s">
        <v>114</v>
      </c>
      <c r="K3151" t="s">
        <v>19</v>
      </c>
      <c r="L3151" t="s">
        <v>145</v>
      </c>
      <c r="M3151" s="2">
        <v>35</v>
      </c>
      <c r="N3151" s="2">
        <v>245</v>
      </c>
      <c r="O3151" s="2">
        <v>85750</v>
      </c>
      <c r="P3151" s="2">
        <v>25725</v>
      </c>
      <c r="Q3151" s="8">
        <v>0.3</v>
      </c>
      <c r="R3151" t="s">
        <v>17</v>
      </c>
    </row>
    <row r="3152" spans="1:18" x14ac:dyDescent="0.35">
      <c r="A3152" t="s">
        <v>29</v>
      </c>
      <c r="B3152">
        <v>1185732</v>
      </c>
      <c r="C3152" s="1">
        <v>44503</v>
      </c>
      <c r="D3152">
        <f>YEAR(salesbydate[[#This Row],[Invoice_Date]])</f>
        <v>2021</v>
      </c>
      <c r="E3152">
        <f>MONTH(salesbydate[[#This Row],[Invoice_Date]])</f>
        <v>11</v>
      </c>
      <c r="F3152">
        <f>ROUNDUP(MONTH(salesbydate[[#This Row],[Invoice_Date]])/3,0)</f>
        <v>4</v>
      </c>
      <c r="G3152">
        <f>WEEKNUM(salesbydate[[#This Row],[Invoice_Date]])</f>
        <v>45</v>
      </c>
      <c r="H3152" t="s">
        <v>35</v>
      </c>
      <c r="I3152" t="s">
        <v>113</v>
      </c>
      <c r="J3152" t="s">
        <v>114</v>
      </c>
      <c r="K3152" t="s">
        <v>20</v>
      </c>
      <c r="L3152" t="s">
        <v>145</v>
      </c>
      <c r="M3152" s="2">
        <v>35</v>
      </c>
      <c r="N3152" s="2">
        <v>225</v>
      </c>
      <c r="O3152" s="2">
        <v>78750</v>
      </c>
      <c r="P3152" s="2">
        <v>23625</v>
      </c>
      <c r="Q3152" s="8">
        <v>0.3</v>
      </c>
      <c r="R3152" t="s">
        <v>17</v>
      </c>
    </row>
    <row r="3153" spans="1:18" x14ac:dyDescent="0.35">
      <c r="A3153" t="s">
        <v>29</v>
      </c>
      <c r="B3153">
        <v>1185732</v>
      </c>
      <c r="C3153" s="1">
        <v>44503</v>
      </c>
      <c r="D3153">
        <f>YEAR(salesbydate[[#This Row],[Invoice_Date]])</f>
        <v>2021</v>
      </c>
      <c r="E3153">
        <f>MONTH(salesbydate[[#This Row],[Invoice_Date]])</f>
        <v>11</v>
      </c>
      <c r="F3153">
        <f>ROUNDUP(MONTH(salesbydate[[#This Row],[Invoice_Date]])/3,0)</f>
        <v>4</v>
      </c>
      <c r="G3153">
        <f>WEEKNUM(salesbydate[[#This Row],[Invoice_Date]])</f>
        <v>45</v>
      </c>
      <c r="H3153" t="s">
        <v>35</v>
      </c>
      <c r="I3153" t="s">
        <v>113</v>
      </c>
      <c r="J3153" t="s">
        <v>114</v>
      </c>
      <c r="K3153" t="s">
        <v>21</v>
      </c>
      <c r="L3153" t="s">
        <v>144</v>
      </c>
      <c r="M3153" s="2">
        <v>60</v>
      </c>
      <c r="N3153" s="2">
        <v>200</v>
      </c>
      <c r="O3153" s="2">
        <v>120000</v>
      </c>
      <c r="P3153" s="2">
        <v>60000</v>
      </c>
      <c r="Q3153" s="8">
        <v>0.5</v>
      </c>
      <c r="R3153" t="s">
        <v>17</v>
      </c>
    </row>
    <row r="3154" spans="1:18" x14ac:dyDescent="0.35">
      <c r="A3154" t="s">
        <v>29</v>
      </c>
      <c r="B3154">
        <v>1185732</v>
      </c>
      <c r="C3154" s="1">
        <v>44503</v>
      </c>
      <c r="D3154">
        <f>YEAR(salesbydate[[#This Row],[Invoice_Date]])</f>
        <v>2021</v>
      </c>
      <c r="E3154">
        <f>MONTH(salesbydate[[#This Row],[Invoice_Date]])</f>
        <v>11</v>
      </c>
      <c r="F3154">
        <f>ROUNDUP(MONTH(salesbydate[[#This Row],[Invoice_Date]])/3,0)</f>
        <v>4</v>
      </c>
      <c r="G3154">
        <f>WEEKNUM(salesbydate[[#This Row],[Invoice_Date]])</f>
        <v>45</v>
      </c>
      <c r="H3154" t="s">
        <v>35</v>
      </c>
      <c r="I3154" t="s">
        <v>113</v>
      </c>
      <c r="J3154" t="s">
        <v>114</v>
      </c>
      <c r="K3154" t="s">
        <v>22</v>
      </c>
      <c r="L3154" t="s">
        <v>145</v>
      </c>
      <c r="M3154" s="2">
        <v>65</v>
      </c>
      <c r="N3154" s="2">
        <v>300</v>
      </c>
      <c r="O3154" s="2">
        <v>195000</v>
      </c>
      <c r="P3154" s="2">
        <v>78000</v>
      </c>
      <c r="Q3154" s="8">
        <v>0.4</v>
      </c>
      <c r="R3154" t="s">
        <v>17</v>
      </c>
    </row>
    <row r="3155" spans="1:18" x14ac:dyDescent="0.35">
      <c r="A3155" t="s">
        <v>29</v>
      </c>
      <c r="B3155">
        <v>1185732</v>
      </c>
      <c r="C3155" s="1">
        <v>44532</v>
      </c>
      <c r="D3155">
        <f>YEAR(salesbydate[[#This Row],[Invoice_Date]])</f>
        <v>2021</v>
      </c>
      <c r="E3155">
        <f>MONTH(salesbydate[[#This Row],[Invoice_Date]])</f>
        <v>12</v>
      </c>
      <c r="F3155">
        <f>ROUNDUP(MONTH(salesbydate[[#This Row],[Invoice_Date]])/3,0)</f>
        <v>4</v>
      </c>
      <c r="G3155">
        <f>WEEKNUM(salesbydate[[#This Row],[Invoice_Date]])</f>
        <v>49</v>
      </c>
      <c r="H3155" t="s">
        <v>35</v>
      </c>
      <c r="I3155" t="s">
        <v>113</v>
      </c>
      <c r="J3155" t="s">
        <v>114</v>
      </c>
      <c r="K3155" t="s">
        <v>16</v>
      </c>
      <c r="L3155" t="s">
        <v>144</v>
      </c>
      <c r="M3155" s="2">
        <v>60</v>
      </c>
      <c r="N3155" s="2">
        <v>550</v>
      </c>
      <c r="O3155" s="2">
        <v>330000</v>
      </c>
      <c r="P3155" s="2">
        <v>99000</v>
      </c>
      <c r="Q3155" s="8">
        <v>0.3</v>
      </c>
      <c r="R3155" t="s">
        <v>17</v>
      </c>
    </row>
    <row r="3156" spans="1:18" x14ac:dyDescent="0.35">
      <c r="A3156" t="s">
        <v>29</v>
      </c>
      <c r="B3156">
        <v>1185732</v>
      </c>
      <c r="C3156" s="1">
        <v>44532</v>
      </c>
      <c r="D3156">
        <f>YEAR(salesbydate[[#This Row],[Invoice_Date]])</f>
        <v>2021</v>
      </c>
      <c r="E3156">
        <f>MONTH(salesbydate[[#This Row],[Invoice_Date]])</f>
        <v>12</v>
      </c>
      <c r="F3156">
        <f>ROUNDUP(MONTH(salesbydate[[#This Row],[Invoice_Date]])/3,0)</f>
        <v>4</v>
      </c>
      <c r="G3156">
        <f>WEEKNUM(salesbydate[[#This Row],[Invoice_Date]])</f>
        <v>49</v>
      </c>
      <c r="H3156" t="s">
        <v>35</v>
      </c>
      <c r="I3156" t="s">
        <v>113</v>
      </c>
      <c r="J3156" t="s">
        <v>114</v>
      </c>
      <c r="K3156" t="s">
        <v>18</v>
      </c>
      <c r="L3156" t="s">
        <v>144</v>
      </c>
      <c r="M3156" s="2">
        <v>50</v>
      </c>
      <c r="N3156" s="2">
        <v>350</v>
      </c>
      <c r="O3156" s="2">
        <v>175000</v>
      </c>
      <c r="P3156" s="2">
        <v>61250</v>
      </c>
      <c r="Q3156" s="8">
        <v>0.35</v>
      </c>
      <c r="R3156" t="s">
        <v>17</v>
      </c>
    </row>
    <row r="3157" spans="1:18" x14ac:dyDescent="0.35">
      <c r="A3157" t="s">
        <v>29</v>
      </c>
      <c r="B3157">
        <v>1185732</v>
      </c>
      <c r="C3157" s="1">
        <v>44532</v>
      </c>
      <c r="D3157">
        <f>YEAR(salesbydate[[#This Row],[Invoice_Date]])</f>
        <v>2021</v>
      </c>
      <c r="E3157">
        <f>MONTH(salesbydate[[#This Row],[Invoice_Date]])</f>
        <v>12</v>
      </c>
      <c r="F3157">
        <f>ROUNDUP(MONTH(salesbydate[[#This Row],[Invoice_Date]])/3,0)</f>
        <v>4</v>
      </c>
      <c r="G3157">
        <f>WEEKNUM(salesbydate[[#This Row],[Invoice_Date]])</f>
        <v>49</v>
      </c>
      <c r="H3157" t="s">
        <v>35</v>
      </c>
      <c r="I3157" t="s">
        <v>113</v>
      </c>
      <c r="J3157" t="s">
        <v>114</v>
      </c>
      <c r="K3157" t="s">
        <v>19</v>
      </c>
      <c r="L3157" t="s">
        <v>145</v>
      </c>
      <c r="M3157" s="2">
        <v>50</v>
      </c>
      <c r="N3157" s="2">
        <v>300</v>
      </c>
      <c r="O3157" s="2">
        <v>150000</v>
      </c>
      <c r="P3157" s="2">
        <v>45000</v>
      </c>
      <c r="Q3157" s="8">
        <v>0.3</v>
      </c>
      <c r="R3157" t="s">
        <v>17</v>
      </c>
    </row>
    <row r="3158" spans="1:18" x14ac:dyDescent="0.35">
      <c r="A3158" t="s">
        <v>29</v>
      </c>
      <c r="B3158">
        <v>1185732</v>
      </c>
      <c r="C3158" s="1">
        <v>44532</v>
      </c>
      <c r="D3158">
        <f>YEAR(salesbydate[[#This Row],[Invoice_Date]])</f>
        <v>2021</v>
      </c>
      <c r="E3158">
        <f>MONTH(salesbydate[[#This Row],[Invoice_Date]])</f>
        <v>12</v>
      </c>
      <c r="F3158">
        <f>ROUNDUP(MONTH(salesbydate[[#This Row],[Invoice_Date]])/3,0)</f>
        <v>4</v>
      </c>
      <c r="G3158">
        <f>WEEKNUM(salesbydate[[#This Row],[Invoice_Date]])</f>
        <v>49</v>
      </c>
      <c r="H3158" t="s">
        <v>35</v>
      </c>
      <c r="I3158" t="s">
        <v>113</v>
      </c>
      <c r="J3158" t="s">
        <v>114</v>
      </c>
      <c r="K3158" t="s">
        <v>20</v>
      </c>
      <c r="L3158" t="s">
        <v>145</v>
      </c>
      <c r="M3158" s="2">
        <v>50</v>
      </c>
      <c r="N3158" s="2">
        <v>250</v>
      </c>
      <c r="O3158" s="2">
        <v>125000</v>
      </c>
      <c r="P3158" s="2">
        <v>37500</v>
      </c>
      <c r="Q3158" s="8">
        <v>0.3</v>
      </c>
      <c r="R3158" t="s">
        <v>17</v>
      </c>
    </row>
    <row r="3159" spans="1:18" x14ac:dyDescent="0.35">
      <c r="A3159" t="s">
        <v>29</v>
      </c>
      <c r="B3159">
        <v>1185732</v>
      </c>
      <c r="C3159" s="1">
        <v>44532</v>
      </c>
      <c r="D3159">
        <f>YEAR(salesbydate[[#This Row],[Invoice_Date]])</f>
        <v>2021</v>
      </c>
      <c r="E3159">
        <f>MONTH(salesbydate[[#This Row],[Invoice_Date]])</f>
        <v>12</v>
      </c>
      <c r="F3159">
        <f>ROUNDUP(MONTH(salesbydate[[#This Row],[Invoice_Date]])/3,0)</f>
        <v>4</v>
      </c>
      <c r="G3159">
        <f>WEEKNUM(salesbydate[[#This Row],[Invoice_Date]])</f>
        <v>49</v>
      </c>
      <c r="H3159" t="s">
        <v>35</v>
      </c>
      <c r="I3159" t="s">
        <v>113</v>
      </c>
      <c r="J3159" t="s">
        <v>114</v>
      </c>
      <c r="K3159" t="s">
        <v>21</v>
      </c>
      <c r="L3159" t="s">
        <v>144</v>
      </c>
      <c r="M3159" s="2">
        <v>60</v>
      </c>
      <c r="N3159" s="2">
        <v>250</v>
      </c>
      <c r="O3159" s="2">
        <v>150000</v>
      </c>
      <c r="P3159" s="2">
        <v>75000</v>
      </c>
      <c r="Q3159" s="8">
        <v>0.5</v>
      </c>
      <c r="R3159" t="s">
        <v>17</v>
      </c>
    </row>
    <row r="3160" spans="1:18" x14ac:dyDescent="0.35">
      <c r="A3160" t="s">
        <v>29</v>
      </c>
      <c r="B3160">
        <v>1185732</v>
      </c>
      <c r="C3160" s="1">
        <v>44532</v>
      </c>
      <c r="D3160">
        <f>YEAR(salesbydate[[#This Row],[Invoice_Date]])</f>
        <v>2021</v>
      </c>
      <c r="E3160">
        <f>MONTH(salesbydate[[#This Row],[Invoice_Date]])</f>
        <v>12</v>
      </c>
      <c r="F3160">
        <f>ROUNDUP(MONTH(salesbydate[[#This Row],[Invoice_Date]])/3,0)</f>
        <v>4</v>
      </c>
      <c r="G3160">
        <f>WEEKNUM(salesbydate[[#This Row],[Invoice_Date]])</f>
        <v>49</v>
      </c>
      <c r="H3160" t="s">
        <v>35</v>
      </c>
      <c r="I3160" t="s">
        <v>113</v>
      </c>
      <c r="J3160" t="s">
        <v>114</v>
      </c>
      <c r="K3160" t="s">
        <v>22</v>
      </c>
      <c r="L3160" t="s">
        <v>145</v>
      </c>
      <c r="M3160" s="2">
        <v>65</v>
      </c>
      <c r="N3160" s="2">
        <v>350</v>
      </c>
      <c r="O3160" s="2">
        <v>227500</v>
      </c>
      <c r="P3160" s="2">
        <v>91000</v>
      </c>
      <c r="Q3160" s="8">
        <v>0.4</v>
      </c>
      <c r="R3160" t="s">
        <v>17</v>
      </c>
    </row>
    <row r="3161" spans="1:18" x14ac:dyDescent="0.35">
      <c r="A3161" t="s">
        <v>29</v>
      </c>
      <c r="B3161">
        <v>1185732</v>
      </c>
      <c r="C3161" s="1">
        <v>44206</v>
      </c>
      <c r="D3161">
        <f>YEAR(salesbydate[[#This Row],[Invoice_Date]])</f>
        <v>2021</v>
      </c>
      <c r="E3161">
        <f>MONTH(salesbydate[[#This Row],[Invoice_Date]])</f>
        <v>1</v>
      </c>
      <c r="F3161">
        <f>ROUNDUP(MONTH(salesbydate[[#This Row],[Invoice_Date]])/3,0)</f>
        <v>1</v>
      </c>
      <c r="G3161">
        <f>WEEKNUM(salesbydate[[#This Row],[Invoice_Date]])</f>
        <v>3</v>
      </c>
      <c r="H3161" t="s">
        <v>35</v>
      </c>
      <c r="I3161" t="s">
        <v>113</v>
      </c>
      <c r="J3161" t="s">
        <v>114</v>
      </c>
      <c r="K3161" t="s">
        <v>16</v>
      </c>
      <c r="L3161" t="s">
        <v>144</v>
      </c>
      <c r="M3161" s="2">
        <v>35</v>
      </c>
      <c r="N3161" s="2">
        <v>500</v>
      </c>
      <c r="O3161" s="2">
        <v>175000</v>
      </c>
      <c r="P3161" s="2">
        <v>70000</v>
      </c>
      <c r="Q3161" s="8">
        <v>0.4</v>
      </c>
      <c r="R3161" t="s">
        <v>17</v>
      </c>
    </row>
    <row r="3162" spans="1:18" x14ac:dyDescent="0.35">
      <c r="A3162" t="s">
        <v>29</v>
      </c>
      <c r="B3162">
        <v>1185732</v>
      </c>
      <c r="C3162" s="1">
        <v>44206</v>
      </c>
      <c r="D3162">
        <f>YEAR(salesbydate[[#This Row],[Invoice_Date]])</f>
        <v>2021</v>
      </c>
      <c r="E3162">
        <f>MONTH(salesbydate[[#This Row],[Invoice_Date]])</f>
        <v>1</v>
      </c>
      <c r="F3162">
        <f>ROUNDUP(MONTH(salesbydate[[#This Row],[Invoice_Date]])/3,0)</f>
        <v>1</v>
      </c>
      <c r="G3162">
        <f>WEEKNUM(salesbydate[[#This Row],[Invoice_Date]])</f>
        <v>3</v>
      </c>
      <c r="H3162" t="s">
        <v>35</v>
      </c>
      <c r="I3162" t="s">
        <v>113</v>
      </c>
      <c r="J3162" t="s">
        <v>114</v>
      </c>
      <c r="K3162" t="s">
        <v>18</v>
      </c>
      <c r="L3162" t="s">
        <v>144</v>
      </c>
      <c r="M3162" s="2">
        <v>35</v>
      </c>
      <c r="N3162" s="2">
        <v>300</v>
      </c>
      <c r="O3162" s="2">
        <v>105000</v>
      </c>
      <c r="P3162" s="2">
        <v>42000</v>
      </c>
      <c r="Q3162" s="8">
        <v>0.4</v>
      </c>
      <c r="R3162" t="s">
        <v>17</v>
      </c>
    </row>
    <row r="3163" spans="1:18" x14ac:dyDescent="0.35">
      <c r="A3163" t="s">
        <v>29</v>
      </c>
      <c r="B3163">
        <v>1185732</v>
      </c>
      <c r="C3163" s="1">
        <v>44206</v>
      </c>
      <c r="D3163">
        <f>YEAR(salesbydate[[#This Row],[Invoice_Date]])</f>
        <v>2021</v>
      </c>
      <c r="E3163">
        <f>MONTH(salesbydate[[#This Row],[Invoice_Date]])</f>
        <v>1</v>
      </c>
      <c r="F3163">
        <f>ROUNDUP(MONTH(salesbydate[[#This Row],[Invoice_Date]])/3,0)</f>
        <v>1</v>
      </c>
      <c r="G3163">
        <f>WEEKNUM(salesbydate[[#This Row],[Invoice_Date]])</f>
        <v>3</v>
      </c>
      <c r="H3163" t="s">
        <v>35</v>
      </c>
      <c r="I3163" t="s">
        <v>113</v>
      </c>
      <c r="J3163" t="s">
        <v>114</v>
      </c>
      <c r="K3163" t="s">
        <v>19</v>
      </c>
      <c r="L3163" t="s">
        <v>145</v>
      </c>
      <c r="M3163" s="2">
        <v>25</v>
      </c>
      <c r="N3163" s="2">
        <v>300</v>
      </c>
      <c r="O3163" s="2">
        <v>75000</v>
      </c>
      <c r="P3163" s="2">
        <v>26250</v>
      </c>
      <c r="Q3163" s="8">
        <v>0.35</v>
      </c>
      <c r="R3163" t="s">
        <v>17</v>
      </c>
    </row>
    <row r="3164" spans="1:18" x14ac:dyDescent="0.35">
      <c r="A3164" t="s">
        <v>29</v>
      </c>
      <c r="B3164">
        <v>1185732</v>
      </c>
      <c r="C3164" s="1">
        <v>44206</v>
      </c>
      <c r="D3164">
        <f>YEAR(salesbydate[[#This Row],[Invoice_Date]])</f>
        <v>2021</v>
      </c>
      <c r="E3164">
        <f>MONTH(salesbydate[[#This Row],[Invoice_Date]])</f>
        <v>1</v>
      </c>
      <c r="F3164">
        <f>ROUNDUP(MONTH(salesbydate[[#This Row],[Invoice_Date]])/3,0)</f>
        <v>1</v>
      </c>
      <c r="G3164">
        <f>WEEKNUM(salesbydate[[#This Row],[Invoice_Date]])</f>
        <v>3</v>
      </c>
      <c r="H3164" t="s">
        <v>35</v>
      </c>
      <c r="I3164" t="s">
        <v>113</v>
      </c>
      <c r="J3164" t="s">
        <v>114</v>
      </c>
      <c r="K3164" t="s">
        <v>20</v>
      </c>
      <c r="L3164" t="s">
        <v>145</v>
      </c>
      <c r="M3164" s="2">
        <v>30</v>
      </c>
      <c r="N3164" s="2">
        <v>150</v>
      </c>
      <c r="O3164" s="2">
        <v>45000</v>
      </c>
      <c r="P3164" s="2">
        <v>15750</v>
      </c>
      <c r="Q3164" s="8">
        <v>0.35</v>
      </c>
      <c r="R3164" t="s">
        <v>17</v>
      </c>
    </row>
    <row r="3165" spans="1:18" x14ac:dyDescent="0.35">
      <c r="A3165" t="s">
        <v>29</v>
      </c>
      <c r="B3165">
        <v>1185732</v>
      </c>
      <c r="C3165" s="1">
        <v>44206</v>
      </c>
      <c r="D3165">
        <f>YEAR(salesbydate[[#This Row],[Invoice_Date]])</f>
        <v>2021</v>
      </c>
      <c r="E3165">
        <f>MONTH(salesbydate[[#This Row],[Invoice_Date]])</f>
        <v>1</v>
      </c>
      <c r="F3165">
        <f>ROUNDUP(MONTH(salesbydate[[#This Row],[Invoice_Date]])/3,0)</f>
        <v>1</v>
      </c>
      <c r="G3165">
        <f>WEEKNUM(salesbydate[[#This Row],[Invoice_Date]])</f>
        <v>3</v>
      </c>
      <c r="H3165" t="s">
        <v>35</v>
      </c>
      <c r="I3165" t="s">
        <v>113</v>
      </c>
      <c r="J3165" t="s">
        <v>114</v>
      </c>
      <c r="K3165" t="s">
        <v>21</v>
      </c>
      <c r="L3165" t="s">
        <v>144</v>
      </c>
      <c r="M3165" s="2">
        <v>45</v>
      </c>
      <c r="N3165" s="2">
        <v>200</v>
      </c>
      <c r="O3165" s="2">
        <v>90000</v>
      </c>
      <c r="P3165" s="2">
        <v>27000</v>
      </c>
      <c r="Q3165" s="8">
        <v>0.3</v>
      </c>
      <c r="R3165" t="s">
        <v>17</v>
      </c>
    </row>
    <row r="3166" spans="1:18" x14ac:dyDescent="0.35">
      <c r="A3166" t="s">
        <v>29</v>
      </c>
      <c r="B3166">
        <v>1185732</v>
      </c>
      <c r="C3166" s="1">
        <v>44206</v>
      </c>
      <c r="D3166">
        <f>YEAR(salesbydate[[#This Row],[Invoice_Date]])</f>
        <v>2021</v>
      </c>
      <c r="E3166">
        <f>MONTH(salesbydate[[#This Row],[Invoice_Date]])</f>
        <v>1</v>
      </c>
      <c r="F3166">
        <f>ROUNDUP(MONTH(salesbydate[[#This Row],[Invoice_Date]])/3,0)</f>
        <v>1</v>
      </c>
      <c r="G3166">
        <f>WEEKNUM(salesbydate[[#This Row],[Invoice_Date]])</f>
        <v>3</v>
      </c>
      <c r="H3166" t="s">
        <v>35</v>
      </c>
      <c r="I3166" t="s">
        <v>113</v>
      </c>
      <c r="J3166" t="s">
        <v>114</v>
      </c>
      <c r="K3166" t="s">
        <v>22</v>
      </c>
      <c r="L3166" t="s">
        <v>145</v>
      </c>
      <c r="M3166" s="2">
        <v>35</v>
      </c>
      <c r="N3166" s="2">
        <v>300</v>
      </c>
      <c r="O3166" s="2">
        <v>105000</v>
      </c>
      <c r="P3166" s="2">
        <v>42000</v>
      </c>
      <c r="Q3166" s="8">
        <v>0.4</v>
      </c>
      <c r="R3166" t="s">
        <v>17</v>
      </c>
    </row>
    <row r="3167" spans="1:18" x14ac:dyDescent="0.35">
      <c r="A3167" t="s">
        <v>29</v>
      </c>
      <c r="B3167">
        <v>1185732</v>
      </c>
      <c r="C3167" s="1">
        <v>44237</v>
      </c>
      <c r="D3167">
        <f>YEAR(salesbydate[[#This Row],[Invoice_Date]])</f>
        <v>2021</v>
      </c>
      <c r="E3167">
        <f>MONTH(salesbydate[[#This Row],[Invoice_Date]])</f>
        <v>2</v>
      </c>
      <c r="F3167">
        <f>ROUNDUP(MONTH(salesbydate[[#This Row],[Invoice_Date]])/3,0)</f>
        <v>1</v>
      </c>
      <c r="G3167">
        <f>WEEKNUM(salesbydate[[#This Row],[Invoice_Date]])</f>
        <v>7</v>
      </c>
      <c r="H3167" t="s">
        <v>35</v>
      </c>
      <c r="I3167" t="s">
        <v>113</v>
      </c>
      <c r="J3167" t="s">
        <v>114</v>
      </c>
      <c r="K3167" t="s">
        <v>16</v>
      </c>
      <c r="L3167" t="s">
        <v>144</v>
      </c>
      <c r="M3167" s="2">
        <v>35</v>
      </c>
      <c r="N3167" s="2">
        <v>550</v>
      </c>
      <c r="O3167" s="2">
        <v>192500</v>
      </c>
      <c r="P3167" s="2">
        <v>77000</v>
      </c>
      <c r="Q3167" s="8">
        <v>0.4</v>
      </c>
      <c r="R3167" t="s">
        <v>17</v>
      </c>
    </row>
    <row r="3168" spans="1:18" x14ac:dyDescent="0.35">
      <c r="A3168" t="s">
        <v>29</v>
      </c>
      <c r="B3168">
        <v>1185732</v>
      </c>
      <c r="C3168" s="1">
        <v>44237</v>
      </c>
      <c r="D3168">
        <f>YEAR(salesbydate[[#This Row],[Invoice_Date]])</f>
        <v>2021</v>
      </c>
      <c r="E3168">
        <f>MONTH(salesbydate[[#This Row],[Invoice_Date]])</f>
        <v>2</v>
      </c>
      <c r="F3168">
        <f>ROUNDUP(MONTH(salesbydate[[#This Row],[Invoice_Date]])/3,0)</f>
        <v>1</v>
      </c>
      <c r="G3168">
        <f>WEEKNUM(salesbydate[[#This Row],[Invoice_Date]])</f>
        <v>7</v>
      </c>
      <c r="H3168" t="s">
        <v>35</v>
      </c>
      <c r="I3168" t="s">
        <v>113</v>
      </c>
      <c r="J3168" t="s">
        <v>114</v>
      </c>
      <c r="K3168" t="s">
        <v>18</v>
      </c>
      <c r="L3168" t="s">
        <v>144</v>
      </c>
      <c r="M3168" s="2">
        <v>35</v>
      </c>
      <c r="N3168" s="2">
        <v>200</v>
      </c>
      <c r="O3168" s="2">
        <v>70000</v>
      </c>
      <c r="P3168" s="2">
        <v>28000</v>
      </c>
      <c r="Q3168" s="8">
        <v>0.4</v>
      </c>
      <c r="R3168" t="s">
        <v>17</v>
      </c>
    </row>
    <row r="3169" spans="1:18" x14ac:dyDescent="0.35">
      <c r="A3169" t="s">
        <v>29</v>
      </c>
      <c r="B3169">
        <v>1185732</v>
      </c>
      <c r="C3169" s="1">
        <v>44237</v>
      </c>
      <c r="D3169">
        <f>YEAR(salesbydate[[#This Row],[Invoice_Date]])</f>
        <v>2021</v>
      </c>
      <c r="E3169">
        <f>MONTH(salesbydate[[#This Row],[Invoice_Date]])</f>
        <v>2</v>
      </c>
      <c r="F3169">
        <f>ROUNDUP(MONTH(salesbydate[[#This Row],[Invoice_Date]])/3,0)</f>
        <v>1</v>
      </c>
      <c r="G3169">
        <f>WEEKNUM(salesbydate[[#This Row],[Invoice_Date]])</f>
        <v>7</v>
      </c>
      <c r="H3169" t="s">
        <v>35</v>
      </c>
      <c r="I3169" t="s">
        <v>113</v>
      </c>
      <c r="J3169" t="s">
        <v>114</v>
      </c>
      <c r="K3169" t="s">
        <v>19</v>
      </c>
      <c r="L3169" t="s">
        <v>145</v>
      </c>
      <c r="M3169" s="2">
        <v>25</v>
      </c>
      <c r="N3169" s="2">
        <v>250</v>
      </c>
      <c r="O3169" s="2">
        <v>62500</v>
      </c>
      <c r="P3169" s="2">
        <v>21875</v>
      </c>
      <c r="Q3169" s="8">
        <v>0.35</v>
      </c>
      <c r="R3169" t="s">
        <v>17</v>
      </c>
    </row>
    <row r="3170" spans="1:18" x14ac:dyDescent="0.35">
      <c r="A3170" t="s">
        <v>29</v>
      </c>
      <c r="B3170">
        <v>1185732</v>
      </c>
      <c r="C3170" s="1">
        <v>44237</v>
      </c>
      <c r="D3170">
        <f>YEAR(salesbydate[[#This Row],[Invoice_Date]])</f>
        <v>2021</v>
      </c>
      <c r="E3170">
        <f>MONTH(salesbydate[[#This Row],[Invoice_Date]])</f>
        <v>2</v>
      </c>
      <c r="F3170">
        <f>ROUNDUP(MONTH(salesbydate[[#This Row],[Invoice_Date]])/3,0)</f>
        <v>1</v>
      </c>
      <c r="G3170">
        <f>WEEKNUM(salesbydate[[#This Row],[Invoice_Date]])</f>
        <v>7</v>
      </c>
      <c r="H3170" t="s">
        <v>35</v>
      </c>
      <c r="I3170" t="s">
        <v>115</v>
      </c>
      <c r="J3170" t="s">
        <v>116</v>
      </c>
      <c r="K3170" t="s">
        <v>20</v>
      </c>
      <c r="L3170" t="s">
        <v>145</v>
      </c>
      <c r="M3170" s="2">
        <v>30</v>
      </c>
      <c r="N3170" s="2">
        <v>125</v>
      </c>
      <c r="O3170" s="2">
        <v>37500</v>
      </c>
      <c r="P3170" s="2">
        <v>13125</v>
      </c>
      <c r="Q3170" s="8">
        <v>0.35</v>
      </c>
      <c r="R3170" t="s">
        <v>17</v>
      </c>
    </row>
    <row r="3171" spans="1:18" x14ac:dyDescent="0.35">
      <c r="A3171" t="s">
        <v>29</v>
      </c>
      <c r="B3171">
        <v>1185732</v>
      </c>
      <c r="C3171" s="1">
        <v>44237</v>
      </c>
      <c r="D3171">
        <f>YEAR(salesbydate[[#This Row],[Invoice_Date]])</f>
        <v>2021</v>
      </c>
      <c r="E3171">
        <f>MONTH(salesbydate[[#This Row],[Invoice_Date]])</f>
        <v>2</v>
      </c>
      <c r="F3171">
        <f>ROUNDUP(MONTH(salesbydate[[#This Row],[Invoice_Date]])/3,0)</f>
        <v>1</v>
      </c>
      <c r="G3171">
        <f>WEEKNUM(salesbydate[[#This Row],[Invoice_Date]])</f>
        <v>7</v>
      </c>
      <c r="H3171" t="s">
        <v>35</v>
      </c>
      <c r="I3171" t="s">
        <v>115</v>
      </c>
      <c r="J3171" t="s">
        <v>116</v>
      </c>
      <c r="K3171" t="s">
        <v>21</v>
      </c>
      <c r="L3171" t="s">
        <v>144</v>
      </c>
      <c r="M3171" s="2">
        <v>45</v>
      </c>
      <c r="N3171" s="2">
        <v>200</v>
      </c>
      <c r="O3171" s="2">
        <v>90000</v>
      </c>
      <c r="P3171" s="2">
        <v>27000</v>
      </c>
      <c r="Q3171" s="8">
        <v>0.3</v>
      </c>
      <c r="R3171" t="s">
        <v>17</v>
      </c>
    </row>
    <row r="3172" spans="1:18" x14ac:dyDescent="0.35">
      <c r="A3172" t="s">
        <v>29</v>
      </c>
      <c r="B3172">
        <v>1185732</v>
      </c>
      <c r="C3172" s="1">
        <v>44237</v>
      </c>
      <c r="D3172">
        <f>YEAR(salesbydate[[#This Row],[Invoice_Date]])</f>
        <v>2021</v>
      </c>
      <c r="E3172">
        <f>MONTH(salesbydate[[#This Row],[Invoice_Date]])</f>
        <v>2</v>
      </c>
      <c r="F3172">
        <f>ROUNDUP(MONTH(salesbydate[[#This Row],[Invoice_Date]])/3,0)</f>
        <v>1</v>
      </c>
      <c r="G3172">
        <f>WEEKNUM(salesbydate[[#This Row],[Invoice_Date]])</f>
        <v>7</v>
      </c>
      <c r="H3172" t="s">
        <v>35</v>
      </c>
      <c r="I3172" t="s">
        <v>115</v>
      </c>
      <c r="J3172" t="s">
        <v>116</v>
      </c>
      <c r="K3172" t="s">
        <v>22</v>
      </c>
      <c r="L3172" t="s">
        <v>145</v>
      </c>
      <c r="M3172" s="2">
        <v>20</v>
      </c>
      <c r="N3172" s="2">
        <v>300</v>
      </c>
      <c r="O3172" s="2">
        <v>60000</v>
      </c>
      <c r="P3172" s="2">
        <v>24000</v>
      </c>
      <c r="Q3172" s="8">
        <v>0.4</v>
      </c>
      <c r="R3172" t="s">
        <v>17</v>
      </c>
    </row>
    <row r="3173" spans="1:18" x14ac:dyDescent="0.35">
      <c r="A3173" t="s">
        <v>29</v>
      </c>
      <c r="B3173">
        <v>1185732</v>
      </c>
      <c r="C3173" s="1">
        <v>44264</v>
      </c>
      <c r="D3173">
        <f>YEAR(salesbydate[[#This Row],[Invoice_Date]])</f>
        <v>2021</v>
      </c>
      <c r="E3173">
        <f>MONTH(salesbydate[[#This Row],[Invoice_Date]])</f>
        <v>3</v>
      </c>
      <c r="F3173">
        <f>ROUNDUP(MONTH(salesbydate[[#This Row],[Invoice_Date]])/3,0)</f>
        <v>1</v>
      </c>
      <c r="G3173">
        <f>WEEKNUM(salesbydate[[#This Row],[Invoice_Date]])</f>
        <v>11</v>
      </c>
      <c r="H3173" t="s">
        <v>35</v>
      </c>
      <c r="I3173" t="s">
        <v>115</v>
      </c>
      <c r="J3173" t="s">
        <v>116</v>
      </c>
      <c r="K3173" t="s">
        <v>16</v>
      </c>
      <c r="L3173" t="s">
        <v>144</v>
      </c>
      <c r="M3173" s="2">
        <v>25</v>
      </c>
      <c r="N3173" s="2">
        <v>520</v>
      </c>
      <c r="O3173" s="2">
        <v>130000</v>
      </c>
      <c r="P3173" s="2">
        <v>52000</v>
      </c>
      <c r="Q3173" s="8">
        <v>0.4</v>
      </c>
      <c r="R3173" t="s">
        <v>17</v>
      </c>
    </row>
    <row r="3174" spans="1:18" x14ac:dyDescent="0.35">
      <c r="A3174" t="s">
        <v>29</v>
      </c>
      <c r="B3174">
        <v>1185732</v>
      </c>
      <c r="C3174" s="1">
        <v>44264</v>
      </c>
      <c r="D3174">
        <f>YEAR(salesbydate[[#This Row],[Invoice_Date]])</f>
        <v>2021</v>
      </c>
      <c r="E3174">
        <f>MONTH(salesbydate[[#This Row],[Invoice_Date]])</f>
        <v>3</v>
      </c>
      <c r="F3174">
        <f>ROUNDUP(MONTH(salesbydate[[#This Row],[Invoice_Date]])/3,0)</f>
        <v>1</v>
      </c>
      <c r="G3174">
        <f>WEEKNUM(salesbydate[[#This Row],[Invoice_Date]])</f>
        <v>11</v>
      </c>
      <c r="H3174" t="s">
        <v>35</v>
      </c>
      <c r="I3174" t="s">
        <v>115</v>
      </c>
      <c r="J3174" t="s">
        <v>116</v>
      </c>
      <c r="K3174" t="s">
        <v>18</v>
      </c>
      <c r="L3174" t="s">
        <v>144</v>
      </c>
      <c r="M3174" s="2">
        <v>25</v>
      </c>
      <c r="N3174" s="2">
        <v>225</v>
      </c>
      <c r="O3174" s="2">
        <v>56250</v>
      </c>
      <c r="P3174" s="2">
        <v>22500</v>
      </c>
      <c r="Q3174" s="8">
        <v>0.4</v>
      </c>
      <c r="R3174" t="s">
        <v>17</v>
      </c>
    </row>
    <row r="3175" spans="1:18" x14ac:dyDescent="0.35">
      <c r="A3175" t="s">
        <v>29</v>
      </c>
      <c r="B3175">
        <v>1185732</v>
      </c>
      <c r="C3175" s="1">
        <v>44264</v>
      </c>
      <c r="D3175">
        <f>YEAR(salesbydate[[#This Row],[Invoice_Date]])</f>
        <v>2021</v>
      </c>
      <c r="E3175">
        <f>MONTH(salesbydate[[#This Row],[Invoice_Date]])</f>
        <v>3</v>
      </c>
      <c r="F3175">
        <f>ROUNDUP(MONTH(salesbydate[[#This Row],[Invoice_Date]])/3,0)</f>
        <v>1</v>
      </c>
      <c r="G3175">
        <f>WEEKNUM(salesbydate[[#This Row],[Invoice_Date]])</f>
        <v>11</v>
      </c>
      <c r="H3175" t="s">
        <v>35</v>
      </c>
      <c r="I3175" t="s">
        <v>115</v>
      </c>
      <c r="J3175" t="s">
        <v>116</v>
      </c>
      <c r="K3175" t="s">
        <v>19</v>
      </c>
      <c r="L3175" t="s">
        <v>145</v>
      </c>
      <c r="M3175" s="2">
        <v>15</v>
      </c>
      <c r="N3175" s="2">
        <v>275</v>
      </c>
      <c r="O3175" s="2">
        <v>41250</v>
      </c>
      <c r="P3175" s="2">
        <v>14438</v>
      </c>
      <c r="Q3175" s="8">
        <v>0.35</v>
      </c>
      <c r="R3175" t="s">
        <v>17</v>
      </c>
    </row>
    <row r="3176" spans="1:18" x14ac:dyDescent="0.35">
      <c r="A3176" t="s">
        <v>29</v>
      </c>
      <c r="B3176">
        <v>1185732</v>
      </c>
      <c r="C3176" s="1">
        <v>44264</v>
      </c>
      <c r="D3176">
        <f>YEAR(salesbydate[[#This Row],[Invoice_Date]])</f>
        <v>2021</v>
      </c>
      <c r="E3176">
        <f>MONTH(salesbydate[[#This Row],[Invoice_Date]])</f>
        <v>3</v>
      </c>
      <c r="F3176">
        <f>ROUNDUP(MONTH(salesbydate[[#This Row],[Invoice_Date]])/3,0)</f>
        <v>1</v>
      </c>
      <c r="G3176">
        <f>WEEKNUM(salesbydate[[#This Row],[Invoice_Date]])</f>
        <v>11</v>
      </c>
      <c r="H3176" t="s">
        <v>35</v>
      </c>
      <c r="I3176" t="s">
        <v>115</v>
      </c>
      <c r="J3176" t="s">
        <v>116</v>
      </c>
      <c r="K3176" t="s">
        <v>20</v>
      </c>
      <c r="L3176" t="s">
        <v>145</v>
      </c>
      <c r="M3176" s="2">
        <v>20</v>
      </c>
      <c r="N3176" s="2">
        <v>125</v>
      </c>
      <c r="O3176" s="2">
        <v>25000</v>
      </c>
      <c r="P3176" s="2">
        <v>8750</v>
      </c>
      <c r="Q3176" s="8">
        <v>0.35</v>
      </c>
      <c r="R3176" t="s">
        <v>17</v>
      </c>
    </row>
    <row r="3177" spans="1:18" x14ac:dyDescent="0.35">
      <c r="A3177" t="s">
        <v>29</v>
      </c>
      <c r="B3177">
        <v>1185732</v>
      </c>
      <c r="C3177" s="1">
        <v>44264</v>
      </c>
      <c r="D3177">
        <f>YEAR(salesbydate[[#This Row],[Invoice_Date]])</f>
        <v>2021</v>
      </c>
      <c r="E3177">
        <f>MONTH(salesbydate[[#This Row],[Invoice_Date]])</f>
        <v>3</v>
      </c>
      <c r="F3177">
        <f>ROUNDUP(MONTH(salesbydate[[#This Row],[Invoice_Date]])/3,0)</f>
        <v>1</v>
      </c>
      <c r="G3177">
        <f>WEEKNUM(salesbydate[[#This Row],[Invoice_Date]])</f>
        <v>11</v>
      </c>
      <c r="H3177" t="s">
        <v>35</v>
      </c>
      <c r="I3177" t="s">
        <v>115</v>
      </c>
      <c r="J3177" t="s">
        <v>116</v>
      </c>
      <c r="K3177" t="s">
        <v>21</v>
      </c>
      <c r="L3177" t="s">
        <v>144</v>
      </c>
      <c r="M3177" s="2">
        <v>35</v>
      </c>
      <c r="N3177" s="2">
        <v>175</v>
      </c>
      <c r="O3177" s="2">
        <v>61250</v>
      </c>
      <c r="P3177" s="2">
        <v>18375</v>
      </c>
      <c r="Q3177" s="8">
        <v>0.3</v>
      </c>
      <c r="R3177" t="s">
        <v>17</v>
      </c>
    </row>
    <row r="3178" spans="1:18" x14ac:dyDescent="0.35">
      <c r="A3178" t="s">
        <v>29</v>
      </c>
      <c r="B3178">
        <v>1185732</v>
      </c>
      <c r="C3178" s="1">
        <v>44264</v>
      </c>
      <c r="D3178">
        <f>YEAR(salesbydate[[#This Row],[Invoice_Date]])</f>
        <v>2021</v>
      </c>
      <c r="E3178">
        <f>MONTH(salesbydate[[#This Row],[Invoice_Date]])</f>
        <v>3</v>
      </c>
      <c r="F3178">
        <f>ROUNDUP(MONTH(salesbydate[[#This Row],[Invoice_Date]])/3,0)</f>
        <v>1</v>
      </c>
      <c r="G3178">
        <f>WEEKNUM(salesbydate[[#This Row],[Invoice_Date]])</f>
        <v>11</v>
      </c>
      <c r="H3178" t="s">
        <v>35</v>
      </c>
      <c r="I3178" t="s">
        <v>115</v>
      </c>
      <c r="J3178" t="s">
        <v>116</v>
      </c>
      <c r="K3178" t="s">
        <v>22</v>
      </c>
      <c r="L3178" t="s">
        <v>145</v>
      </c>
      <c r="M3178" s="2">
        <v>25</v>
      </c>
      <c r="N3178" s="2">
        <v>275</v>
      </c>
      <c r="O3178" s="2">
        <v>68750</v>
      </c>
      <c r="P3178" s="2">
        <v>27500</v>
      </c>
      <c r="Q3178" s="8">
        <v>0.4</v>
      </c>
      <c r="R3178" t="s">
        <v>17</v>
      </c>
    </row>
    <row r="3179" spans="1:18" x14ac:dyDescent="0.35">
      <c r="A3179" t="s">
        <v>29</v>
      </c>
      <c r="B3179">
        <v>1185732</v>
      </c>
      <c r="C3179" s="1">
        <v>44296</v>
      </c>
      <c r="D3179">
        <f>YEAR(salesbydate[[#This Row],[Invoice_Date]])</f>
        <v>2021</v>
      </c>
      <c r="E3179">
        <f>MONTH(salesbydate[[#This Row],[Invoice_Date]])</f>
        <v>4</v>
      </c>
      <c r="F3179">
        <f>ROUNDUP(MONTH(salesbydate[[#This Row],[Invoice_Date]])/3,0)</f>
        <v>2</v>
      </c>
      <c r="G3179">
        <f>WEEKNUM(salesbydate[[#This Row],[Invoice_Date]])</f>
        <v>15</v>
      </c>
      <c r="H3179" t="s">
        <v>35</v>
      </c>
      <c r="I3179" t="s">
        <v>115</v>
      </c>
      <c r="J3179" t="s">
        <v>116</v>
      </c>
      <c r="K3179" t="s">
        <v>16</v>
      </c>
      <c r="L3179" t="s">
        <v>144</v>
      </c>
      <c r="M3179" s="2">
        <v>25</v>
      </c>
      <c r="N3179" s="2">
        <v>500</v>
      </c>
      <c r="O3179" s="2">
        <v>125000</v>
      </c>
      <c r="P3179" s="2">
        <v>50000</v>
      </c>
      <c r="Q3179" s="8">
        <v>0.4</v>
      </c>
      <c r="R3179" t="s">
        <v>17</v>
      </c>
    </row>
    <row r="3180" spans="1:18" x14ac:dyDescent="0.35">
      <c r="A3180" t="s">
        <v>29</v>
      </c>
      <c r="B3180">
        <v>1185732</v>
      </c>
      <c r="C3180" s="1">
        <v>44296</v>
      </c>
      <c r="D3180">
        <f>YEAR(salesbydate[[#This Row],[Invoice_Date]])</f>
        <v>2021</v>
      </c>
      <c r="E3180">
        <f>MONTH(salesbydate[[#This Row],[Invoice_Date]])</f>
        <v>4</v>
      </c>
      <c r="F3180">
        <f>ROUNDUP(MONTH(salesbydate[[#This Row],[Invoice_Date]])/3,0)</f>
        <v>2</v>
      </c>
      <c r="G3180">
        <f>WEEKNUM(salesbydate[[#This Row],[Invoice_Date]])</f>
        <v>15</v>
      </c>
      <c r="H3180" t="s">
        <v>35</v>
      </c>
      <c r="I3180" t="s">
        <v>115</v>
      </c>
      <c r="J3180" t="s">
        <v>116</v>
      </c>
      <c r="K3180" t="s">
        <v>18</v>
      </c>
      <c r="L3180" t="s">
        <v>144</v>
      </c>
      <c r="M3180" s="2">
        <v>25</v>
      </c>
      <c r="N3180" s="2">
        <v>200</v>
      </c>
      <c r="O3180" s="2">
        <v>50000</v>
      </c>
      <c r="P3180" s="2">
        <v>20000</v>
      </c>
      <c r="Q3180" s="8">
        <v>0.4</v>
      </c>
      <c r="R3180" t="s">
        <v>17</v>
      </c>
    </row>
    <row r="3181" spans="1:18" x14ac:dyDescent="0.35">
      <c r="A3181" t="s">
        <v>29</v>
      </c>
      <c r="B3181">
        <v>1185732</v>
      </c>
      <c r="C3181" s="1">
        <v>44296</v>
      </c>
      <c r="D3181">
        <f>YEAR(salesbydate[[#This Row],[Invoice_Date]])</f>
        <v>2021</v>
      </c>
      <c r="E3181">
        <f>MONTH(salesbydate[[#This Row],[Invoice_Date]])</f>
        <v>4</v>
      </c>
      <c r="F3181">
        <f>ROUNDUP(MONTH(salesbydate[[#This Row],[Invoice_Date]])/3,0)</f>
        <v>2</v>
      </c>
      <c r="G3181">
        <f>WEEKNUM(salesbydate[[#This Row],[Invoice_Date]])</f>
        <v>15</v>
      </c>
      <c r="H3181" t="s">
        <v>35</v>
      </c>
      <c r="I3181" t="s">
        <v>115</v>
      </c>
      <c r="J3181" t="s">
        <v>116</v>
      </c>
      <c r="K3181" t="s">
        <v>19</v>
      </c>
      <c r="L3181" t="s">
        <v>145</v>
      </c>
      <c r="M3181" s="2">
        <v>15</v>
      </c>
      <c r="N3181" s="2">
        <v>200</v>
      </c>
      <c r="O3181" s="2">
        <v>30000</v>
      </c>
      <c r="P3181" s="2">
        <v>10500</v>
      </c>
      <c r="Q3181" s="8">
        <v>0.35</v>
      </c>
      <c r="R3181" t="s">
        <v>17</v>
      </c>
    </row>
    <row r="3182" spans="1:18" x14ac:dyDescent="0.35">
      <c r="A3182" t="s">
        <v>29</v>
      </c>
      <c r="B3182">
        <v>1185732</v>
      </c>
      <c r="C3182" s="1">
        <v>44296</v>
      </c>
      <c r="D3182">
        <f>YEAR(salesbydate[[#This Row],[Invoice_Date]])</f>
        <v>2021</v>
      </c>
      <c r="E3182">
        <f>MONTH(salesbydate[[#This Row],[Invoice_Date]])</f>
        <v>4</v>
      </c>
      <c r="F3182">
        <f>ROUNDUP(MONTH(salesbydate[[#This Row],[Invoice_Date]])/3,0)</f>
        <v>2</v>
      </c>
      <c r="G3182">
        <f>WEEKNUM(salesbydate[[#This Row],[Invoice_Date]])</f>
        <v>15</v>
      </c>
      <c r="H3182" t="s">
        <v>35</v>
      </c>
      <c r="I3182" t="s">
        <v>115</v>
      </c>
      <c r="J3182" t="s">
        <v>116</v>
      </c>
      <c r="K3182" t="s">
        <v>20</v>
      </c>
      <c r="L3182" t="s">
        <v>145</v>
      </c>
      <c r="M3182" s="2">
        <v>20</v>
      </c>
      <c r="N3182" s="2">
        <v>125</v>
      </c>
      <c r="O3182" s="2">
        <v>25000</v>
      </c>
      <c r="P3182" s="2">
        <v>8750</v>
      </c>
      <c r="Q3182" s="8">
        <v>0.35</v>
      </c>
      <c r="R3182" t="s">
        <v>17</v>
      </c>
    </row>
    <row r="3183" spans="1:18" x14ac:dyDescent="0.35">
      <c r="A3183" t="s">
        <v>29</v>
      </c>
      <c r="B3183">
        <v>1185732</v>
      </c>
      <c r="C3183" s="1">
        <v>44296</v>
      </c>
      <c r="D3183">
        <f>YEAR(salesbydate[[#This Row],[Invoice_Date]])</f>
        <v>2021</v>
      </c>
      <c r="E3183">
        <f>MONTH(salesbydate[[#This Row],[Invoice_Date]])</f>
        <v>4</v>
      </c>
      <c r="F3183">
        <f>ROUNDUP(MONTH(salesbydate[[#This Row],[Invoice_Date]])/3,0)</f>
        <v>2</v>
      </c>
      <c r="G3183">
        <f>WEEKNUM(salesbydate[[#This Row],[Invoice_Date]])</f>
        <v>15</v>
      </c>
      <c r="H3183" t="s">
        <v>35</v>
      </c>
      <c r="I3183" t="s">
        <v>115</v>
      </c>
      <c r="J3183" t="s">
        <v>116</v>
      </c>
      <c r="K3183" t="s">
        <v>21</v>
      </c>
      <c r="L3183" t="s">
        <v>144</v>
      </c>
      <c r="M3183" s="2">
        <v>65</v>
      </c>
      <c r="N3183" s="2">
        <v>150</v>
      </c>
      <c r="O3183" s="2">
        <v>97500</v>
      </c>
      <c r="P3183" s="2">
        <v>29250</v>
      </c>
      <c r="Q3183" s="8">
        <v>0.3</v>
      </c>
      <c r="R3183" t="s">
        <v>17</v>
      </c>
    </row>
    <row r="3184" spans="1:18" x14ac:dyDescent="0.35">
      <c r="A3184" t="s">
        <v>29</v>
      </c>
      <c r="B3184">
        <v>1185732</v>
      </c>
      <c r="C3184" s="1">
        <v>44296</v>
      </c>
      <c r="D3184">
        <f>YEAR(salesbydate[[#This Row],[Invoice_Date]])</f>
        <v>2021</v>
      </c>
      <c r="E3184">
        <f>MONTH(salesbydate[[#This Row],[Invoice_Date]])</f>
        <v>4</v>
      </c>
      <c r="F3184">
        <f>ROUNDUP(MONTH(salesbydate[[#This Row],[Invoice_Date]])/3,0)</f>
        <v>2</v>
      </c>
      <c r="G3184">
        <f>WEEKNUM(salesbydate[[#This Row],[Invoice_Date]])</f>
        <v>15</v>
      </c>
      <c r="H3184" t="s">
        <v>35</v>
      </c>
      <c r="I3184" t="s">
        <v>115</v>
      </c>
      <c r="J3184" t="s">
        <v>116</v>
      </c>
      <c r="K3184" t="s">
        <v>22</v>
      </c>
      <c r="L3184" t="s">
        <v>145</v>
      </c>
      <c r="M3184" s="2">
        <v>50</v>
      </c>
      <c r="N3184" s="2">
        <v>275</v>
      </c>
      <c r="O3184" s="2">
        <v>137500</v>
      </c>
      <c r="P3184" s="2">
        <v>55000</v>
      </c>
      <c r="Q3184" s="8">
        <v>0.4</v>
      </c>
      <c r="R3184" t="s">
        <v>17</v>
      </c>
    </row>
    <row r="3185" spans="1:18" x14ac:dyDescent="0.35">
      <c r="A3185" t="s">
        <v>29</v>
      </c>
      <c r="B3185">
        <v>1185732</v>
      </c>
      <c r="C3185" s="1">
        <v>44327</v>
      </c>
      <c r="D3185">
        <f>YEAR(salesbydate[[#This Row],[Invoice_Date]])</f>
        <v>2021</v>
      </c>
      <c r="E3185">
        <f>MONTH(salesbydate[[#This Row],[Invoice_Date]])</f>
        <v>5</v>
      </c>
      <c r="F3185">
        <f>ROUNDUP(MONTH(salesbydate[[#This Row],[Invoice_Date]])/3,0)</f>
        <v>2</v>
      </c>
      <c r="G3185">
        <f>WEEKNUM(salesbydate[[#This Row],[Invoice_Date]])</f>
        <v>20</v>
      </c>
      <c r="H3185" t="s">
        <v>35</v>
      </c>
      <c r="I3185" t="s">
        <v>115</v>
      </c>
      <c r="J3185" t="s">
        <v>116</v>
      </c>
      <c r="K3185" t="s">
        <v>16</v>
      </c>
      <c r="L3185" t="s">
        <v>144</v>
      </c>
      <c r="M3185" s="2">
        <v>60</v>
      </c>
      <c r="N3185" s="2">
        <v>545</v>
      </c>
      <c r="O3185" s="2">
        <v>327000</v>
      </c>
      <c r="P3185" s="2">
        <v>130800</v>
      </c>
      <c r="Q3185" s="8">
        <v>0.4</v>
      </c>
      <c r="R3185" t="s">
        <v>17</v>
      </c>
    </row>
    <row r="3186" spans="1:18" x14ac:dyDescent="0.35">
      <c r="A3186" t="s">
        <v>29</v>
      </c>
      <c r="B3186">
        <v>1185732</v>
      </c>
      <c r="C3186" s="1">
        <v>44327</v>
      </c>
      <c r="D3186">
        <f>YEAR(salesbydate[[#This Row],[Invoice_Date]])</f>
        <v>2021</v>
      </c>
      <c r="E3186">
        <f>MONTH(salesbydate[[#This Row],[Invoice_Date]])</f>
        <v>5</v>
      </c>
      <c r="F3186">
        <f>ROUNDUP(MONTH(salesbydate[[#This Row],[Invoice_Date]])/3,0)</f>
        <v>2</v>
      </c>
      <c r="G3186">
        <f>WEEKNUM(salesbydate[[#This Row],[Invoice_Date]])</f>
        <v>20</v>
      </c>
      <c r="H3186" t="s">
        <v>35</v>
      </c>
      <c r="I3186" t="s">
        <v>115</v>
      </c>
      <c r="J3186" t="s">
        <v>116</v>
      </c>
      <c r="K3186" t="s">
        <v>18</v>
      </c>
      <c r="L3186" t="s">
        <v>144</v>
      </c>
      <c r="M3186" s="2">
        <v>40</v>
      </c>
      <c r="N3186" s="2">
        <v>250</v>
      </c>
      <c r="O3186" s="2">
        <v>100000</v>
      </c>
      <c r="P3186" s="2">
        <v>40000</v>
      </c>
      <c r="Q3186" s="8">
        <v>0.4</v>
      </c>
      <c r="R3186" t="s">
        <v>17</v>
      </c>
    </row>
    <row r="3187" spans="1:18" x14ac:dyDescent="0.35">
      <c r="A3187" t="s">
        <v>29</v>
      </c>
      <c r="B3187">
        <v>1185732</v>
      </c>
      <c r="C3187" s="1">
        <v>44327</v>
      </c>
      <c r="D3187">
        <f>YEAR(salesbydate[[#This Row],[Invoice_Date]])</f>
        <v>2021</v>
      </c>
      <c r="E3187">
        <f>MONTH(salesbydate[[#This Row],[Invoice_Date]])</f>
        <v>5</v>
      </c>
      <c r="F3187">
        <f>ROUNDUP(MONTH(salesbydate[[#This Row],[Invoice_Date]])/3,0)</f>
        <v>2</v>
      </c>
      <c r="G3187">
        <f>WEEKNUM(salesbydate[[#This Row],[Invoice_Date]])</f>
        <v>20</v>
      </c>
      <c r="H3187" t="s">
        <v>35</v>
      </c>
      <c r="I3187" t="s">
        <v>115</v>
      </c>
      <c r="J3187" t="s">
        <v>116</v>
      </c>
      <c r="K3187" t="s">
        <v>19</v>
      </c>
      <c r="L3187" t="s">
        <v>145</v>
      </c>
      <c r="M3187" s="2">
        <v>35</v>
      </c>
      <c r="N3187" s="2">
        <v>225</v>
      </c>
      <c r="O3187" s="2">
        <v>78750</v>
      </c>
      <c r="P3187" s="2">
        <v>27563</v>
      </c>
      <c r="Q3187" s="8">
        <v>0.35</v>
      </c>
      <c r="R3187" t="s">
        <v>17</v>
      </c>
    </row>
    <row r="3188" spans="1:18" x14ac:dyDescent="0.35">
      <c r="A3188" t="s">
        <v>29</v>
      </c>
      <c r="B3188">
        <v>1185732</v>
      </c>
      <c r="C3188" s="1">
        <v>44327</v>
      </c>
      <c r="D3188">
        <f>YEAR(salesbydate[[#This Row],[Invoice_Date]])</f>
        <v>2021</v>
      </c>
      <c r="E3188">
        <f>MONTH(salesbydate[[#This Row],[Invoice_Date]])</f>
        <v>5</v>
      </c>
      <c r="F3188">
        <f>ROUNDUP(MONTH(salesbydate[[#This Row],[Invoice_Date]])/3,0)</f>
        <v>2</v>
      </c>
      <c r="G3188">
        <f>WEEKNUM(salesbydate[[#This Row],[Invoice_Date]])</f>
        <v>20</v>
      </c>
      <c r="H3188" t="s">
        <v>35</v>
      </c>
      <c r="I3188" t="s">
        <v>115</v>
      </c>
      <c r="J3188" t="s">
        <v>116</v>
      </c>
      <c r="K3188" t="s">
        <v>20</v>
      </c>
      <c r="L3188" t="s">
        <v>145</v>
      </c>
      <c r="M3188" s="2">
        <v>35</v>
      </c>
      <c r="N3188" s="2">
        <v>175</v>
      </c>
      <c r="O3188" s="2">
        <v>61250</v>
      </c>
      <c r="P3188" s="2">
        <v>21438</v>
      </c>
      <c r="Q3188" s="8">
        <v>0.35</v>
      </c>
      <c r="R3188" t="s">
        <v>17</v>
      </c>
    </row>
    <row r="3189" spans="1:18" x14ac:dyDescent="0.35">
      <c r="A3189" t="s">
        <v>29</v>
      </c>
      <c r="B3189">
        <v>1185732</v>
      </c>
      <c r="C3189" s="1">
        <v>44327</v>
      </c>
      <c r="D3189">
        <f>YEAR(salesbydate[[#This Row],[Invoice_Date]])</f>
        <v>2021</v>
      </c>
      <c r="E3189">
        <f>MONTH(salesbydate[[#This Row],[Invoice_Date]])</f>
        <v>5</v>
      </c>
      <c r="F3189">
        <f>ROUNDUP(MONTH(salesbydate[[#This Row],[Invoice_Date]])/3,0)</f>
        <v>2</v>
      </c>
      <c r="G3189">
        <f>WEEKNUM(salesbydate[[#This Row],[Invoice_Date]])</f>
        <v>20</v>
      </c>
      <c r="H3189" t="s">
        <v>35</v>
      </c>
      <c r="I3189" t="s">
        <v>115</v>
      </c>
      <c r="J3189" t="s">
        <v>116</v>
      </c>
      <c r="K3189" t="s">
        <v>21</v>
      </c>
      <c r="L3189" t="s">
        <v>144</v>
      </c>
      <c r="M3189" s="2">
        <v>45</v>
      </c>
      <c r="N3189" s="2">
        <v>200</v>
      </c>
      <c r="O3189" s="2">
        <v>90000</v>
      </c>
      <c r="P3189" s="2">
        <v>27000</v>
      </c>
      <c r="Q3189" s="8">
        <v>0.3</v>
      </c>
      <c r="R3189" t="s">
        <v>17</v>
      </c>
    </row>
    <row r="3190" spans="1:18" x14ac:dyDescent="0.35">
      <c r="A3190" t="s">
        <v>29</v>
      </c>
      <c r="B3190">
        <v>1185732</v>
      </c>
      <c r="C3190" s="1">
        <v>44327</v>
      </c>
      <c r="D3190">
        <f>YEAR(salesbydate[[#This Row],[Invoice_Date]])</f>
        <v>2021</v>
      </c>
      <c r="E3190">
        <f>MONTH(salesbydate[[#This Row],[Invoice_Date]])</f>
        <v>5</v>
      </c>
      <c r="F3190">
        <f>ROUNDUP(MONTH(salesbydate[[#This Row],[Invoice_Date]])/3,0)</f>
        <v>2</v>
      </c>
      <c r="G3190">
        <f>WEEKNUM(salesbydate[[#This Row],[Invoice_Date]])</f>
        <v>20</v>
      </c>
      <c r="H3190" t="s">
        <v>35</v>
      </c>
      <c r="I3190" t="s">
        <v>115</v>
      </c>
      <c r="J3190" t="s">
        <v>116</v>
      </c>
      <c r="K3190" t="s">
        <v>22</v>
      </c>
      <c r="L3190" t="s">
        <v>145</v>
      </c>
      <c r="M3190" s="2">
        <v>55</v>
      </c>
      <c r="N3190" s="2">
        <v>325</v>
      </c>
      <c r="O3190" s="2">
        <v>178750</v>
      </c>
      <c r="P3190" s="2">
        <v>71500</v>
      </c>
      <c r="Q3190" s="8">
        <v>0.4</v>
      </c>
      <c r="R3190" t="s">
        <v>17</v>
      </c>
    </row>
    <row r="3191" spans="1:18" x14ac:dyDescent="0.35">
      <c r="A3191" t="s">
        <v>29</v>
      </c>
      <c r="B3191">
        <v>1185732</v>
      </c>
      <c r="C3191" s="1">
        <v>44357</v>
      </c>
      <c r="D3191">
        <f>YEAR(salesbydate[[#This Row],[Invoice_Date]])</f>
        <v>2021</v>
      </c>
      <c r="E3191">
        <f>MONTH(salesbydate[[#This Row],[Invoice_Date]])</f>
        <v>6</v>
      </c>
      <c r="F3191">
        <f>ROUNDUP(MONTH(salesbydate[[#This Row],[Invoice_Date]])/3,0)</f>
        <v>2</v>
      </c>
      <c r="G3191">
        <f>WEEKNUM(salesbydate[[#This Row],[Invoice_Date]])</f>
        <v>24</v>
      </c>
      <c r="H3191" t="s">
        <v>35</v>
      </c>
      <c r="I3191" t="s">
        <v>115</v>
      </c>
      <c r="J3191" t="s">
        <v>116</v>
      </c>
      <c r="K3191" t="s">
        <v>16</v>
      </c>
      <c r="L3191" t="s">
        <v>144</v>
      </c>
      <c r="M3191" s="2">
        <v>40</v>
      </c>
      <c r="N3191" s="2">
        <v>575</v>
      </c>
      <c r="O3191" s="2">
        <v>230000</v>
      </c>
      <c r="P3191" s="2">
        <v>92000</v>
      </c>
      <c r="Q3191" s="8">
        <v>0.4</v>
      </c>
      <c r="R3191" t="s">
        <v>17</v>
      </c>
    </row>
    <row r="3192" spans="1:18" x14ac:dyDescent="0.35">
      <c r="A3192" t="s">
        <v>29</v>
      </c>
      <c r="B3192">
        <v>1185732</v>
      </c>
      <c r="C3192" s="1">
        <v>44357</v>
      </c>
      <c r="D3192">
        <f>YEAR(salesbydate[[#This Row],[Invoice_Date]])</f>
        <v>2021</v>
      </c>
      <c r="E3192">
        <f>MONTH(salesbydate[[#This Row],[Invoice_Date]])</f>
        <v>6</v>
      </c>
      <c r="F3192">
        <f>ROUNDUP(MONTH(salesbydate[[#This Row],[Invoice_Date]])/3,0)</f>
        <v>2</v>
      </c>
      <c r="G3192">
        <f>WEEKNUM(salesbydate[[#This Row],[Invoice_Date]])</f>
        <v>24</v>
      </c>
      <c r="H3192" t="s">
        <v>35</v>
      </c>
      <c r="I3192" t="s">
        <v>115</v>
      </c>
      <c r="J3192" t="s">
        <v>116</v>
      </c>
      <c r="K3192" t="s">
        <v>18</v>
      </c>
      <c r="L3192" t="s">
        <v>144</v>
      </c>
      <c r="M3192" s="2">
        <v>35</v>
      </c>
      <c r="N3192" s="2">
        <v>325</v>
      </c>
      <c r="O3192" s="2">
        <v>113750</v>
      </c>
      <c r="P3192" s="2">
        <v>45500</v>
      </c>
      <c r="Q3192" s="8">
        <v>0.4</v>
      </c>
      <c r="R3192" t="s">
        <v>17</v>
      </c>
    </row>
    <row r="3193" spans="1:18" x14ac:dyDescent="0.35">
      <c r="A3193" t="s">
        <v>29</v>
      </c>
      <c r="B3193">
        <v>1185732</v>
      </c>
      <c r="C3193" s="1">
        <v>44357</v>
      </c>
      <c r="D3193">
        <f>YEAR(salesbydate[[#This Row],[Invoice_Date]])</f>
        <v>2021</v>
      </c>
      <c r="E3193">
        <f>MONTH(salesbydate[[#This Row],[Invoice_Date]])</f>
        <v>6</v>
      </c>
      <c r="F3193">
        <f>ROUNDUP(MONTH(salesbydate[[#This Row],[Invoice_Date]])/3,0)</f>
        <v>2</v>
      </c>
      <c r="G3193">
        <f>WEEKNUM(salesbydate[[#This Row],[Invoice_Date]])</f>
        <v>24</v>
      </c>
      <c r="H3193" t="s">
        <v>35</v>
      </c>
      <c r="I3193" t="s">
        <v>115</v>
      </c>
      <c r="J3193" t="s">
        <v>116</v>
      </c>
      <c r="K3193" t="s">
        <v>19</v>
      </c>
      <c r="L3193" t="s">
        <v>145</v>
      </c>
      <c r="M3193" s="2">
        <v>30</v>
      </c>
      <c r="N3193" s="2">
        <v>200</v>
      </c>
      <c r="O3193" s="2">
        <v>60000</v>
      </c>
      <c r="P3193" s="2">
        <v>21000</v>
      </c>
      <c r="Q3193" s="8">
        <v>0.35</v>
      </c>
      <c r="R3193" t="s">
        <v>17</v>
      </c>
    </row>
    <row r="3194" spans="1:18" x14ac:dyDescent="0.35">
      <c r="A3194" t="s">
        <v>29</v>
      </c>
      <c r="B3194">
        <v>1185732</v>
      </c>
      <c r="C3194" s="1">
        <v>44357</v>
      </c>
      <c r="D3194">
        <f>YEAR(salesbydate[[#This Row],[Invoice_Date]])</f>
        <v>2021</v>
      </c>
      <c r="E3194">
        <f>MONTH(salesbydate[[#This Row],[Invoice_Date]])</f>
        <v>6</v>
      </c>
      <c r="F3194">
        <f>ROUNDUP(MONTH(salesbydate[[#This Row],[Invoice_Date]])/3,0)</f>
        <v>2</v>
      </c>
      <c r="G3194">
        <f>WEEKNUM(salesbydate[[#This Row],[Invoice_Date]])</f>
        <v>24</v>
      </c>
      <c r="H3194" t="s">
        <v>35</v>
      </c>
      <c r="I3194" t="s">
        <v>115</v>
      </c>
      <c r="J3194" t="s">
        <v>116</v>
      </c>
      <c r="K3194" t="s">
        <v>20</v>
      </c>
      <c r="L3194" t="s">
        <v>145</v>
      </c>
      <c r="M3194" s="2">
        <v>30</v>
      </c>
      <c r="N3194" s="2">
        <v>175</v>
      </c>
      <c r="O3194" s="2">
        <v>52500</v>
      </c>
      <c r="P3194" s="2">
        <v>18375</v>
      </c>
      <c r="Q3194" s="8">
        <v>0.35</v>
      </c>
      <c r="R3194" t="s">
        <v>17</v>
      </c>
    </row>
    <row r="3195" spans="1:18" x14ac:dyDescent="0.35">
      <c r="A3195" t="s">
        <v>29</v>
      </c>
      <c r="B3195">
        <v>1185732</v>
      </c>
      <c r="C3195" s="1">
        <v>44357</v>
      </c>
      <c r="D3195">
        <f>YEAR(salesbydate[[#This Row],[Invoice_Date]])</f>
        <v>2021</v>
      </c>
      <c r="E3195">
        <f>MONTH(salesbydate[[#This Row],[Invoice_Date]])</f>
        <v>6</v>
      </c>
      <c r="F3195">
        <f>ROUNDUP(MONTH(salesbydate[[#This Row],[Invoice_Date]])/3,0)</f>
        <v>2</v>
      </c>
      <c r="G3195">
        <f>WEEKNUM(salesbydate[[#This Row],[Invoice_Date]])</f>
        <v>24</v>
      </c>
      <c r="H3195" t="s">
        <v>35</v>
      </c>
      <c r="I3195" t="s">
        <v>115</v>
      </c>
      <c r="J3195" t="s">
        <v>116</v>
      </c>
      <c r="K3195" t="s">
        <v>21</v>
      </c>
      <c r="L3195" t="s">
        <v>144</v>
      </c>
      <c r="M3195" s="2">
        <v>40</v>
      </c>
      <c r="N3195" s="2">
        <v>175</v>
      </c>
      <c r="O3195" s="2">
        <v>70000</v>
      </c>
      <c r="P3195" s="2">
        <v>21000</v>
      </c>
      <c r="Q3195" s="8">
        <v>0.3</v>
      </c>
      <c r="R3195" t="s">
        <v>17</v>
      </c>
    </row>
    <row r="3196" spans="1:18" x14ac:dyDescent="0.35">
      <c r="A3196" t="s">
        <v>29</v>
      </c>
      <c r="B3196">
        <v>1185732</v>
      </c>
      <c r="C3196" s="1">
        <v>44357</v>
      </c>
      <c r="D3196">
        <f>YEAR(salesbydate[[#This Row],[Invoice_Date]])</f>
        <v>2021</v>
      </c>
      <c r="E3196">
        <f>MONTH(salesbydate[[#This Row],[Invoice_Date]])</f>
        <v>6</v>
      </c>
      <c r="F3196">
        <f>ROUNDUP(MONTH(salesbydate[[#This Row],[Invoice_Date]])/3,0)</f>
        <v>2</v>
      </c>
      <c r="G3196">
        <f>WEEKNUM(salesbydate[[#This Row],[Invoice_Date]])</f>
        <v>24</v>
      </c>
      <c r="H3196" t="s">
        <v>35</v>
      </c>
      <c r="I3196" t="s">
        <v>115</v>
      </c>
      <c r="J3196" t="s">
        <v>116</v>
      </c>
      <c r="K3196" t="s">
        <v>22</v>
      </c>
      <c r="L3196" t="s">
        <v>145</v>
      </c>
      <c r="M3196" s="2">
        <v>60</v>
      </c>
      <c r="N3196" s="2">
        <v>325</v>
      </c>
      <c r="O3196" s="2">
        <v>195000</v>
      </c>
      <c r="P3196" s="2">
        <v>78000</v>
      </c>
      <c r="Q3196" s="8">
        <v>0.4</v>
      </c>
      <c r="R3196" t="s">
        <v>17</v>
      </c>
    </row>
    <row r="3197" spans="1:18" x14ac:dyDescent="0.35">
      <c r="A3197" t="s">
        <v>29</v>
      </c>
      <c r="B3197">
        <v>1185732</v>
      </c>
      <c r="C3197" s="1">
        <v>44386</v>
      </c>
      <c r="D3197">
        <f>YEAR(salesbydate[[#This Row],[Invoice_Date]])</f>
        <v>2021</v>
      </c>
      <c r="E3197">
        <f>MONTH(salesbydate[[#This Row],[Invoice_Date]])</f>
        <v>7</v>
      </c>
      <c r="F3197">
        <f>ROUNDUP(MONTH(salesbydate[[#This Row],[Invoice_Date]])/3,0)</f>
        <v>3</v>
      </c>
      <c r="G3197">
        <f>WEEKNUM(salesbydate[[#This Row],[Invoice_Date]])</f>
        <v>28</v>
      </c>
      <c r="H3197" t="s">
        <v>35</v>
      </c>
      <c r="I3197" t="s">
        <v>115</v>
      </c>
      <c r="J3197" t="s">
        <v>116</v>
      </c>
      <c r="K3197" t="s">
        <v>16</v>
      </c>
      <c r="L3197" t="s">
        <v>144</v>
      </c>
      <c r="M3197" s="2">
        <v>55</v>
      </c>
      <c r="N3197" s="2">
        <v>550</v>
      </c>
      <c r="O3197" s="2">
        <v>302500</v>
      </c>
      <c r="P3197" s="2">
        <v>121000</v>
      </c>
      <c r="Q3197" s="8">
        <v>0.4</v>
      </c>
      <c r="R3197" t="s">
        <v>17</v>
      </c>
    </row>
    <row r="3198" spans="1:18" x14ac:dyDescent="0.35">
      <c r="A3198" t="s">
        <v>29</v>
      </c>
      <c r="B3198">
        <v>1185732</v>
      </c>
      <c r="C3198" s="1">
        <v>44386</v>
      </c>
      <c r="D3198">
        <f>YEAR(salesbydate[[#This Row],[Invoice_Date]])</f>
        <v>2021</v>
      </c>
      <c r="E3198">
        <f>MONTH(salesbydate[[#This Row],[Invoice_Date]])</f>
        <v>7</v>
      </c>
      <c r="F3198">
        <f>ROUNDUP(MONTH(salesbydate[[#This Row],[Invoice_Date]])/3,0)</f>
        <v>3</v>
      </c>
      <c r="G3198">
        <f>WEEKNUM(salesbydate[[#This Row],[Invoice_Date]])</f>
        <v>28</v>
      </c>
      <c r="H3198" t="s">
        <v>35</v>
      </c>
      <c r="I3198" t="s">
        <v>115</v>
      </c>
      <c r="J3198" t="s">
        <v>116</v>
      </c>
      <c r="K3198" t="s">
        <v>18</v>
      </c>
      <c r="L3198" t="s">
        <v>144</v>
      </c>
      <c r="M3198" s="2">
        <v>50</v>
      </c>
      <c r="N3198" s="2">
        <v>300</v>
      </c>
      <c r="O3198" s="2">
        <v>150000</v>
      </c>
      <c r="P3198" s="2">
        <v>60000</v>
      </c>
      <c r="Q3198" s="8">
        <v>0.4</v>
      </c>
      <c r="R3198" t="s">
        <v>17</v>
      </c>
    </row>
    <row r="3199" spans="1:18" x14ac:dyDescent="0.35">
      <c r="A3199" t="s">
        <v>29</v>
      </c>
      <c r="B3199">
        <v>1185732</v>
      </c>
      <c r="C3199" s="1">
        <v>44386</v>
      </c>
      <c r="D3199">
        <f>YEAR(salesbydate[[#This Row],[Invoice_Date]])</f>
        <v>2021</v>
      </c>
      <c r="E3199">
        <f>MONTH(salesbydate[[#This Row],[Invoice_Date]])</f>
        <v>7</v>
      </c>
      <c r="F3199">
        <f>ROUNDUP(MONTH(salesbydate[[#This Row],[Invoice_Date]])/3,0)</f>
        <v>3</v>
      </c>
      <c r="G3199">
        <f>WEEKNUM(salesbydate[[#This Row],[Invoice_Date]])</f>
        <v>28</v>
      </c>
      <c r="H3199" t="s">
        <v>35</v>
      </c>
      <c r="I3199" t="s">
        <v>115</v>
      </c>
      <c r="J3199" t="s">
        <v>116</v>
      </c>
      <c r="K3199" t="s">
        <v>19</v>
      </c>
      <c r="L3199" t="s">
        <v>145</v>
      </c>
      <c r="M3199" s="2">
        <v>45</v>
      </c>
      <c r="N3199" s="2">
        <v>225</v>
      </c>
      <c r="O3199" s="2">
        <v>101250</v>
      </c>
      <c r="P3199" s="2">
        <v>35438</v>
      </c>
      <c r="Q3199" s="8">
        <v>0.35</v>
      </c>
      <c r="R3199" t="s">
        <v>17</v>
      </c>
    </row>
    <row r="3200" spans="1:18" x14ac:dyDescent="0.35">
      <c r="A3200" t="s">
        <v>29</v>
      </c>
      <c r="B3200">
        <v>1185732</v>
      </c>
      <c r="C3200" s="1">
        <v>44386</v>
      </c>
      <c r="D3200">
        <f>YEAR(salesbydate[[#This Row],[Invoice_Date]])</f>
        <v>2021</v>
      </c>
      <c r="E3200">
        <f>MONTH(salesbydate[[#This Row],[Invoice_Date]])</f>
        <v>7</v>
      </c>
      <c r="F3200">
        <f>ROUNDUP(MONTH(salesbydate[[#This Row],[Invoice_Date]])/3,0)</f>
        <v>3</v>
      </c>
      <c r="G3200">
        <f>WEEKNUM(salesbydate[[#This Row],[Invoice_Date]])</f>
        <v>28</v>
      </c>
      <c r="H3200" t="s">
        <v>35</v>
      </c>
      <c r="I3200" t="s">
        <v>115</v>
      </c>
      <c r="J3200" t="s">
        <v>116</v>
      </c>
      <c r="K3200" t="s">
        <v>20</v>
      </c>
      <c r="L3200" t="s">
        <v>145</v>
      </c>
      <c r="M3200" s="2">
        <v>45</v>
      </c>
      <c r="N3200" s="2">
        <v>175</v>
      </c>
      <c r="O3200" s="2">
        <v>78750</v>
      </c>
      <c r="P3200" s="2">
        <v>27563</v>
      </c>
      <c r="Q3200" s="8">
        <v>0.35</v>
      </c>
      <c r="R3200" t="s">
        <v>17</v>
      </c>
    </row>
    <row r="3201" spans="1:18" x14ac:dyDescent="0.35">
      <c r="A3201" t="s">
        <v>29</v>
      </c>
      <c r="B3201">
        <v>1185732</v>
      </c>
      <c r="C3201" s="1">
        <v>44386</v>
      </c>
      <c r="D3201">
        <f>YEAR(salesbydate[[#This Row],[Invoice_Date]])</f>
        <v>2021</v>
      </c>
      <c r="E3201">
        <f>MONTH(salesbydate[[#This Row],[Invoice_Date]])</f>
        <v>7</v>
      </c>
      <c r="F3201">
        <f>ROUNDUP(MONTH(salesbydate[[#This Row],[Invoice_Date]])/3,0)</f>
        <v>3</v>
      </c>
      <c r="G3201">
        <f>WEEKNUM(salesbydate[[#This Row],[Invoice_Date]])</f>
        <v>28</v>
      </c>
      <c r="H3201" t="s">
        <v>35</v>
      </c>
      <c r="I3201" t="s">
        <v>115</v>
      </c>
      <c r="J3201" t="s">
        <v>116</v>
      </c>
      <c r="K3201" t="s">
        <v>21</v>
      </c>
      <c r="L3201" t="s">
        <v>144</v>
      </c>
      <c r="M3201" s="2">
        <v>55</v>
      </c>
      <c r="N3201" s="2">
        <v>200</v>
      </c>
      <c r="O3201" s="2">
        <v>110000</v>
      </c>
      <c r="P3201" s="2">
        <v>33000</v>
      </c>
      <c r="Q3201" s="8">
        <v>0.3</v>
      </c>
      <c r="R3201" t="s">
        <v>17</v>
      </c>
    </row>
    <row r="3202" spans="1:18" x14ac:dyDescent="0.35">
      <c r="A3202" t="s">
        <v>29</v>
      </c>
      <c r="B3202">
        <v>1185732</v>
      </c>
      <c r="C3202" s="1">
        <v>44386</v>
      </c>
      <c r="D3202">
        <f>YEAR(salesbydate[[#This Row],[Invoice_Date]])</f>
        <v>2021</v>
      </c>
      <c r="E3202">
        <f>MONTH(salesbydate[[#This Row],[Invoice_Date]])</f>
        <v>7</v>
      </c>
      <c r="F3202">
        <f>ROUNDUP(MONTH(salesbydate[[#This Row],[Invoice_Date]])/3,0)</f>
        <v>3</v>
      </c>
      <c r="G3202">
        <f>WEEKNUM(salesbydate[[#This Row],[Invoice_Date]])</f>
        <v>28</v>
      </c>
      <c r="H3202" t="s">
        <v>35</v>
      </c>
      <c r="I3202" t="s">
        <v>115</v>
      </c>
      <c r="J3202" t="s">
        <v>116</v>
      </c>
      <c r="K3202" t="s">
        <v>22</v>
      </c>
      <c r="L3202" t="s">
        <v>145</v>
      </c>
      <c r="M3202" s="2">
        <v>60</v>
      </c>
      <c r="N3202" s="2">
        <v>375</v>
      </c>
      <c r="O3202" s="2">
        <v>225000</v>
      </c>
      <c r="P3202" s="2">
        <v>90000</v>
      </c>
      <c r="Q3202" s="8">
        <v>0.4</v>
      </c>
      <c r="R3202" t="s">
        <v>17</v>
      </c>
    </row>
    <row r="3203" spans="1:18" x14ac:dyDescent="0.35">
      <c r="A3203" t="s">
        <v>29</v>
      </c>
      <c r="B3203">
        <v>1185732</v>
      </c>
      <c r="C3203" s="1">
        <v>44418</v>
      </c>
      <c r="D3203">
        <f>YEAR(salesbydate[[#This Row],[Invoice_Date]])</f>
        <v>2021</v>
      </c>
      <c r="E3203">
        <f>MONTH(salesbydate[[#This Row],[Invoice_Date]])</f>
        <v>8</v>
      </c>
      <c r="F3203">
        <f>ROUNDUP(MONTH(salesbydate[[#This Row],[Invoice_Date]])/3,0)</f>
        <v>3</v>
      </c>
      <c r="G3203">
        <f>WEEKNUM(salesbydate[[#This Row],[Invoice_Date]])</f>
        <v>33</v>
      </c>
      <c r="H3203" t="s">
        <v>35</v>
      </c>
      <c r="I3203" t="s">
        <v>115</v>
      </c>
      <c r="J3203" t="s">
        <v>116</v>
      </c>
      <c r="K3203" t="s">
        <v>16</v>
      </c>
      <c r="L3203" t="s">
        <v>144</v>
      </c>
      <c r="M3203" s="2">
        <v>50</v>
      </c>
      <c r="N3203" s="2">
        <v>525</v>
      </c>
      <c r="O3203" s="2">
        <v>262500</v>
      </c>
      <c r="P3203" s="2">
        <v>105000</v>
      </c>
      <c r="Q3203" s="8">
        <v>0.4</v>
      </c>
      <c r="R3203" t="s">
        <v>17</v>
      </c>
    </row>
    <row r="3204" spans="1:18" x14ac:dyDescent="0.35">
      <c r="A3204" t="s">
        <v>29</v>
      </c>
      <c r="B3204">
        <v>1185732</v>
      </c>
      <c r="C3204" s="1">
        <v>44418</v>
      </c>
      <c r="D3204">
        <f>YEAR(salesbydate[[#This Row],[Invoice_Date]])</f>
        <v>2021</v>
      </c>
      <c r="E3204">
        <f>MONTH(salesbydate[[#This Row],[Invoice_Date]])</f>
        <v>8</v>
      </c>
      <c r="F3204">
        <f>ROUNDUP(MONTH(salesbydate[[#This Row],[Invoice_Date]])/3,0)</f>
        <v>3</v>
      </c>
      <c r="G3204">
        <f>WEEKNUM(salesbydate[[#This Row],[Invoice_Date]])</f>
        <v>33</v>
      </c>
      <c r="H3204" t="s">
        <v>35</v>
      </c>
      <c r="I3204" t="s">
        <v>115</v>
      </c>
      <c r="J3204" t="s">
        <v>116</v>
      </c>
      <c r="K3204" t="s">
        <v>18</v>
      </c>
      <c r="L3204" t="s">
        <v>144</v>
      </c>
      <c r="M3204" s="2">
        <v>45</v>
      </c>
      <c r="N3204" s="2">
        <v>300</v>
      </c>
      <c r="O3204" s="2">
        <v>135000</v>
      </c>
      <c r="P3204" s="2">
        <v>54000</v>
      </c>
      <c r="Q3204" s="8">
        <v>0.4</v>
      </c>
      <c r="R3204" t="s">
        <v>17</v>
      </c>
    </row>
    <row r="3205" spans="1:18" x14ac:dyDescent="0.35">
      <c r="A3205" t="s">
        <v>29</v>
      </c>
      <c r="B3205">
        <v>1185732</v>
      </c>
      <c r="C3205" s="1">
        <v>44418</v>
      </c>
      <c r="D3205">
        <f>YEAR(salesbydate[[#This Row],[Invoice_Date]])</f>
        <v>2021</v>
      </c>
      <c r="E3205">
        <f>MONTH(salesbydate[[#This Row],[Invoice_Date]])</f>
        <v>8</v>
      </c>
      <c r="F3205">
        <f>ROUNDUP(MONTH(salesbydate[[#This Row],[Invoice_Date]])/3,0)</f>
        <v>3</v>
      </c>
      <c r="G3205">
        <f>WEEKNUM(salesbydate[[#This Row],[Invoice_Date]])</f>
        <v>33</v>
      </c>
      <c r="H3205" t="s">
        <v>35</v>
      </c>
      <c r="I3205" t="s">
        <v>115</v>
      </c>
      <c r="J3205" t="s">
        <v>116</v>
      </c>
      <c r="K3205" t="s">
        <v>19</v>
      </c>
      <c r="L3205" t="s">
        <v>145</v>
      </c>
      <c r="M3205" s="2">
        <v>40</v>
      </c>
      <c r="N3205" s="2">
        <v>225</v>
      </c>
      <c r="O3205" s="2">
        <v>90000</v>
      </c>
      <c r="P3205" s="2">
        <v>31500</v>
      </c>
      <c r="Q3205" s="8">
        <v>0.35</v>
      </c>
      <c r="R3205" t="s">
        <v>17</v>
      </c>
    </row>
    <row r="3206" spans="1:18" x14ac:dyDescent="0.35">
      <c r="A3206" t="s">
        <v>29</v>
      </c>
      <c r="B3206">
        <v>1185732</v>
      </c>
      <c r="C3206" s="1">
        <v>44418</v>
      </c>
      <c r="D3206">
        <f>YEAR(salesbydate[[#This Row],[Invoice_Date]])</f>
        <v>2021</v>
      </c>
      <c r="E3206">
        <f>MONTH(salesbydate[[#This Row],[Invoice_Date]])</f>
        <v>8</v>
      </c>
      <c r="F3206">
        <f>ROUNDUP(MONTH(salesbydate[[#This Row],[Invoice_Date]])/3,0)</f>
        <v>3</v>
      </c>
      <c r="G3206">
        <f>WEEKNUM(salesbydate[[#This Row],[Invoice_Date]])</f>
        <v>33</v>
      </c>
      <c r="H3206" t="s">
        <v>35</v>
      </c>
      <c r="I3206" t="s">
        <v>115</v>
      </c>
      <c r="J3206" t="s">
        <v>116</v>
      </c>
      <c r="K3206" t="s">
        <v>20</v>
      </c>
      <c r="L3206" t="s">
        <v>145</v>
      </c>
      <c r="M3206" s="2">
        <v>40</v>
      </c>
      <c r="N3206" s="2">
        <v>200</v>
      </c>
      <c r="O3206" s="2">
        <v>80000</v>
      </c>
      <c r="P3206" s="2">
        <v>28000</v>
      </c>
      <c r="Q3206" s="8">
        <v>0.35</v>
      </c>
      <c r="R3206" t="s">
        <v>17</v>
      </c>
    </row>
    <row r="3207" spans="1:18" x14ac:dyDescent="0.35">
      <c r="A3207" t="s">
        <v>29</v>
      </c>
      <c r="B3207">
        <v>1185732</v>
      </c>
      <c r="C3207" s="1">
        <v>44418</v>
      </c>
      <c r="D3207">
        <f>YEAR(salesbydate[[#This Row],[Invoice_Date]])</f>
        <v>2021</v>
      </c>
      <c r="E3207">
        <f>MONTH(salesbydate[[#This Row],[Invoice_Date]])</f>
        <v>8</v>
      </c>
      <c r="F3207">
        <f>ROUNDUP(MONTH(salesbydate[[#This Row],[Invoice_Date]])/3,0)</f>
        <v>3</v>
      </c>
      <c r="G3207">
        <f>WEEKNUM(salesbydate[[#This Row],[Invoice_Date]])</f>
        <v>33</v>
      </c>
      <c r="H3207" t="s">
        <v>35</v>
      </c>
      <c r="I3207" t="s">
        <v>115</v>
      </c>
      <c r="J3207" t="s">
        <v>116</v>
      </c>
      <c r="K3207" t="s">
        <v>21</v>
      </c>
      <c r="L3207" t="s">
        <v>144</v>
      </c>
      <c r="M3207" s="2">
        <v>50</v>
      </c>
      <c r="N3207" s="2">
        <v>175</v>
      </c>
      <c r="O3207" s="2">
        <v>87500</v>
      </c>
      <c r="P3207" s="2">
        <v>26250</v>
      </c>
      <c r="Q3207" s="8">
        <v>0.3</v>
      </c>
      <c r="R3207" t="s">
        <v>17</v>
      </c>
    </row>
    <row r="3208" spans="1:18" x14ac:dyDescent="0.35">
      <c r="A3208" t="s">
        <v>29</v>
      </c>
      <c r="B3208">
        <v>1185732</v>
      </c>
      <c r="C3208" s="1">
        <v>44418</v>
      </c>
      <c r="D3208">
        <f>YEAR(salesbydate[[#This Row],[Invoice_Date]])</f>
        <v>2021</v>
      </c>
      <c r="E3208">
        <f>MONTH(salesbydate[[#This Row],[Invoice_Date]])</f>
        <v>8</v>
      </c>
      <c r="F3208">
        <f>ROUNDUP(MONTH(salesbydate[[#This Row],[Invoice_Date]])/3,0)</f>
        <v>3</v>
      </c>
      <c r="G3208">
        <f>WEEKNUM(salesbydate[[#This Row],[Invoice_Date]])</f>
        <v>33</v>
      </c>
      <c r="H3208" t="s">
        <v>35</v>
      </c>
      <c r="I3208" t="s">
        <v>115</v>
      </c>
      <c r="J3208" t="s">
        <v>116</v>
      </c>
      <c r="K3208" t="s">
        <v>22</v>
      </c>
      <c r="L3208" t="s">
        <v>145</v>
      </c>
      <c r="M3208" s="2">
        <v>55</v>
      </c>
      <c r="N3208" s="2">
        <v>350</v>
      </c>
      <c r="O3208" s="2">
        <v>192500</v>
      </c>
      <c r="P3208" s="2">
        <v>77000</v>
      </c>
      <c r="Q3208" s="8">
        <v>0.4</v>
      </c>
      <c r="R3208" t="s">
        <v>17</v>
      </c>
    </row>
    <row r="3209" spans="1:18" x14ac:dyDescent="0.35">
      <c r="A3209" t="s">
        <v>29</v>
      </c>
      <c r="B3209">
        <v>1185732</v>
      </c>
      <c r="C3209" s="1">
        <v>44450</v>
      </c>
      <c r="D3209">
        <f>YEAR(salesbydate[[#This Row],[Invoice_Date]])</f>
        <v>2021</v>
      </c>
      <c r="E3209">
        <f>MONTH(salesbydate[[#This Row],[Invoice_Date]])</f>
        <v>9</v>
      </c>
      <c r="F3209">
        <f>ROUNDUP(MONTH(salesbydate[[#This Row],[Invoice_Date]])/3,0)</f>
        <v>3</v>
      </c>
      <c r="G3209">
        <f>WEEKNUM(salesbydate[[#This Row],[Invoice_Date]])</f>
        <v>37</v>
      </c>
      <c r="H3209" t="s">
        <v>35</v>
      </c>
      <c r="I3209" t="s">
        <v>115</v>
      </c>
      <c r="J3209" t="s">
        <v>116</v>
      </c>
      <c r="K3209" t="s">
        <v>16</v>
      </c>
      <c r="L3209" t="s">
        <v>144</v>
      </c>
      <c r="M3209" s="2">
        <v>35</v>
      </c>
      <c r="N3209" s="2">
        <v>475</v>
      </c>
      <c r="O3209" s="2">
        <v>166250</v>
      </c>
      <c r="P3209" s="2">
        <v>66500</v>
      </c>
      <c r="Q3209" s="8">
        <v>0.4</v>
      </c>
      <c r="R3209" t="s">
        <v>17</v>
      </c>
    </row>
    <row r="3210" spans="1:18" x14ac:dyDescent="0.35">
      <c r="A3210" t="s">
        <v>29</v>
      </c>
      <c r="B3210">
        <v>1185732</v>
      </c>
      <c r="C3210" s="1">
        <v>44450</v>
      </c>
      <c r="D3210">
        <f>YEAR(salesbydate[[#This Row],[Invoice_Date]])</f>
        <v>2021</v>
      </c>
      <c r="E3210">
        <f>MONTH(salesbydate[[#This Row],[Invoice_Date]])</f>
        <v>9</v>
      </c>
      <c r="F3210">
        <f>ROUNDUP(MONTH(salesbydate[[#This Row],[Invoice_Date]])/3,0)</f>
        <v>3</v>
      </c>
      <c r="G3210">
        <f>WEEKNUM(salesbydate[[#This Row],[Invoice_Date]])</f>
        <v>37</v>
      </c>
      <c r="H3210" t="s">
        <v>35</v>
      </c>
      <c r="I3210" t="s">
        <v>115</v>
      </c>
      <c r="J3210" t="s">
        <v>116</v>
      </c>
      <c r="K3210" t="s">
        <v>18</v>
      </c>
      <c r="L3210" t="s">
        <v>144</v>
      </c>
      <c r="M3210" s="2">
        <v>30</v>
      </c>
      <c r="N3210" s="2">
        <v>275</v>
      </c>
      <c r="O3210" s="2">
        <v>82500</v>
      </c>
      <c r="P3210" s="2">
        <v>33000</v>
      </c>
      <c r="Q3210" s="8">
        <v>0.4</v>
      </c>
      <c r="R3210" t="s">
        <v>17</v>
      </c>
    </row>
    <row r="3211" spans="1:18" x14ac:dyDescent="0.35">
      <c r="A3211" t="s">
        <v>29</v>
      </c>
      <c r="B3211">
        <v>1185732</v>
      </c>
      <c r="C3211" s="1">
        <v>44450</v>
      </c>
      <c r="D3211">
        <f>YEAR(salesbydate[[#This Row],[Invoice_Date]])</f>
        <v>2021</v>
      </c>
      <c r="E3211">
        <f>MONTH(salesbydate[[#This Row],[Invoice_Date]])</f>
        <v>9</v>
      </c>
      <c r="F3211">
        <f>ROUNDUP(MONTH(salesbydate[[#This Row],[Invoice_Date]])/3,0)</f>
        <v>3</v>
      </c>
      <c r="G3211">
        <f>WEEKNUM(salesbydate[[#This Row],[Invoice_Date]])</f>
        <v>37</v>
      </c>
      <c r="H3211" t="s">
        <v>35</v>
      </c>
      <c r="I3211" t="s">
        <v>115</v>
      </c>
      <c r="J3211" t="s">
        <v>116</v>
      </c>
      <c r="K3211" t="s">
        <v>19</v>
      </c>
      <c r="L3211" t="s">
        <v>145</v>
      </c>
      <c r="M3211" s="2">
        <v>25</v>
      </c>
      <c r="N3211" s="2">
        <v>175</v>
      </c>
      <c r="O3211" s="2">
        <v>43750</v>
      </c>
      <c r="P3211" s="2">
        <v>15313</v>
      </c>
      <c r="Q3211" s="8">
        <v>0.35</v>
      </c>
      <c r="R3211" t="s">
        <v>17</v>
      </c>
    </row>
    <row r="3212" spans="1:18" x14ac:dyDescent="0.35">
      <c r="A3212" t="s">
        <v>29</v>
      </c>
      <c r="B3212">
        <v>1185732</v>
      </c>
      <c r="C3212" s="1">
        <v>44450</v>
      </c>
      <c r="D3212">
        <f>YEAR(salesbydate[[#This Row],[Invoice_Date]])</f>
        <v>2021</v>
      </c>
      <c r="E3212">
        <f>MONTH(salesbydate[[#This Row],[Invoice_Date]])</f>
        <v>9</v>
      </c>
      <c r="F3212">
        <f>ROUNDUP(MONTH(salesbydate[[#This Row],[Invoice_Date]])/3,0)</f>
        <v>3</v>
      </c>
      <c r="G3212">
        <f>WEEKNUM(salesbydate[[#This Row],[Invoice_Date]])</f>
        <v>37</v>
      </c>
      <c r="H3212" t="s">
        <v>35</v>
      </c>
      <c r="I3212" t="s">
        <v>115</v>
      </c>
      <c r="J3212" t="s">
        <v>116</v>
      </c>
      <c r="K3212" t="s">
        <v>20</v>
      </c>
      <c r="L3212" t="s">
        <v>145</v>
      </c>
      <c r="M3212" s="2">
        <v>25</v>
      </c>
      <c r="N3212" s="2">
        <v>150</v>
      </c>
      <c r="O3212" s="2">
        <v>37500</v>
      </c>
      <c r="P3212" s="2">
        <v>13125</v>
      </c>
      <c r="Q3212" s="8">
        <v>0.35</v>
      </c>
      <c r="R3212" t="s">
        <v>17</v>
      </c>
    </row>
    <row r="3213" spans="1:18" x14ac:dyDescent="0.35">
      <c r="A3213" t="s">
        <v>29</v>
      </c>
      <c r="B3213">
        <v>1185732</v>
      </c>
      <c r="C3213" s="1">
        <v>44450</v>
      </c>
      <c r="D3213">
        <f>YEAR(salesbydate[[#This Row],[Invoice_Date]])</f>
        <v>2021</v>
      </c>
      <c r="E3213">
        <f>MONTH(salesbydate[[#This Row],[Invoice_Date]])</f>
        <v>9</v>
      </c>
      <c r="F3213">
        <f>ROUNDUP(MONTH(salesbydate[[#This Row],[Invoice_Date]])/3,0)</f>
        <v>3</v>
      </c>
      <c r="G3213">
        <f>WEEKNUM(salesbydate[[#This Row],[Invoice_Date]])</f>
        <v>37</v>
      </c>
      <c r="H3213" t="s">
        <v>35</v>
      </c>
      <c r="I3213" t="s">
        <v>115</v>
      </c>
      <c r="J3213" t="s">
        <v>116</v>
      </c>
      <c r="K3213" t="s">
        <v>21</v>
      </c>
      <c r="L3213" t="s">
        <v>144</v>
      </c>
      <c r="M3213" s="2">
        <v>35</v>
      </c>
      <c r="N3213" s="2">
        <v>150</v>
      </c>
      <c r="O3213" s="2">
        <v>52500</v>
      </c>
      <c r="P3213" s="2">
        <v>15750</v>
      </c>
      <c r="Q3213" s="8">
        <v>0.3</v>
      </c>
      <c r="R3213" t="s">
        <v>17</v>
      </c>
    </row>
    <row r="3214" spans="1:18" x14ac:dyDescent="0.35">
      <c r="A3214" t="s">
        <v>29</v>
      </c>
      <c r="B3214">
        <v>1185732</v>
      </c>
      <c r="C3214" s="1">
        <v>44450</v>
      </c>
      <c r="D3214">
        <f>YEAR(salesbydate[[#This Row],[Invoice_Date]])</f>
        <v>2021</v>
      </c>
      <c r="E3214">
        <f>MONTH(salesbydate[[#This Row],[Invoice_Date]])</f>
        <v>9</v>
      </c>
      <c r="F3214">
        <f>ROUNDUP(MONTH(salesbydate[[#This Row],[Invoice_Date]])/3,0)</f>
        <v>3</v>
      </c>
      <c r="G3214">
        <f>WEEKNUM(salesbydate[[#This Row],[Invoice_Date]])</f>
        <v>37</v>
      </c>
      <c r="H3214" t="s">
        <v>35</v>
      </c>
      <c r="I3214" t="s">
        <v>115</v>
      </c>
      <c r="J3214" t="s">
        <v>116</v>
      </c>
      <c r="K3214" t="s">
        <v>22</v>
      </c>
      <c r="L3214" t="s">
        <v>145</v>
      </c>
      <c r="M3214" s="2">
        <v>40</v>
      </c>
      <c r="N3214" s="2">
        <v>225</v>
      </c>
      <c r="O3214" s="2">
        <v>90000</v>
      </c>
      <c r="P3214" s="2">
        <v>36000</v>
      </c>
      <c r="Q3214" s="8">
        <v>0.4</v>
      </c>
      <c r="R3214" t="s">
        <v>17</v>
      </c>
    </row>
    <row r="3215" spans="1:18" x14ac:dyDescent="0.35">
      <c r="A3215" t="s">
        <v>29</v>
      </c>
      <c r="B3215">
        <v>1185732</v>
      </c>
      <c r="C3215" s="1">
        <v>44479</v>
      </c>
      <c r="D3215">
        <f>YEAR(salesbydate[[#This Row],[Invoice_Date]])</f>
        <v>2021</v>
      </c>
      <c r="E3215">
        <f>MONTH(salesbydate[[#This Row],[Invoice_Date]])</f>
        <v>10</v>
      </c>
      <c r="F3215">
        <f>ROUNDUP(MONTH(salesbydate[[#This Row],[Invoice_Date]])/3,0)</f>
        <v>4</v>
      </c>
      <c r="G3215">
        <f>WEEKNUM(salesbydate[[#This Row],[Invoice_Date]])</f>
        <v>42</v>
      </c>
      <c r="H3215" t="s">
        <v>35</v>
      </c>
      <c r="I3215" t="s">
        <v>115</v>
      </c>
      <c r="J3215" t="s">
        <v>116</v>
      </c>
      <c r="K3215" t="s">
        <v>16</v>
      </c>
      <c r="L3215" t="s">
        <v>144</v>
      </c>
      <c r="M3215" s="2">
        <v>45</v>
      </c>
      <c r="N3215" s="2">
        <v>400</v>
      </c>
      <c r="O3215" s="2">
        <v>180000</v>
      </c>
      <c r="P3215" s="2">
        <v>72000</v>
      </c>
      <c r="Q3215" s="8">
        <v>0.4</v>
      </c>
      <c r="R3215" t="s">
        <v>17</v>
      </c>
    </row>
    <row r="3216" spans="1:18" x14ac:dyDescent="0.35">
      <c r="A3216" t="s">
        <v>29</v>
      </c>
      <c r="B3216">
        <v>1185732</v>
      </c>
      <c r="C3216" s="1">
        <v>44479</v>
      </c>
      <c r="D3216">
        <f>YEAR(salesbydate[[#This Row],[Invoice_Date]])</f>
        <v>2021</v>
      </c>
      <c r="E3216">
        <f>MONTH(salesbydate[[#This Row],[Invoice_Date]])</f>
        <v>10</v>
      </c>
      <c r="F3216">
        <f>ROUNDUP(MONTH(salesbydate[[#This Row],[Invoice_Date]])/3,0)</f>
        <v>4</v>
      </c>
      <c r="G3216">
        <f>WEEKNUM(salesbydate[[#This Row],[Invoice_Date]])</f>
        <v>42</v>
      </c>
      <c r="H3216" t="s">
        <v>35</v>
      </c>
      <c r="I3216" t="s">
        <v>115</v>
      </c>
      <c r="J3216" t="s">
        <v>116</v>
      </c>
      <c r="K3216" t="s">
        <v>18</v>
      </c>
      <c r="L3216" t="s">
        <v>144</v>
      </c>
      <c r="M3216" s="2">
        <v>35</v>
      </c>
      <c r="N3216" s="2">
        <v>250</v>
      </c>
      <c r="O3216" s="2">
        <v>87500</v>
      </c>
      <c r="P3216" s="2">
        <v>35000</v>
      </c>
      <c r="Q3216" s="8">
        <v>0.4</v>
      </c>
      <c r="R3216" t="s">
        <v>17</v>
      </c>
    </row>
    <row r="3217" spans="1:18" x14ac:dyDescent="0.35">
      <c r="A3217" t="s">
        <v>29</v>
      </c>
      <c r="B3217">
        <v>1185732</v>
      </c>
      <c r="C3217" s="1">
        <v>44479</v>
      </c>
      <c r="D3217">
        <f>YEAR(salesbydate[[#This Row],[Invoice_Date]])</f>
        <v>2021</v>
      </c>
      <c r="E3217">
        <f>MONTH(salesbydate[[#This Row],[Invoice_Date]])</f>
        <v>10</v>
      </c>
      <c r="F3217">
        <f>ROUNDUP(MONTH(salesbydate[[#This Row],[Invoice_Date]])/3,0)</f>
        <v>4</v>
      </c>
      <c r="G3217">
        <f>WEEKNUM(salesbydate[[#This Row],[Invoice_Date]])</f>
        <v>42</v>
      </c>
      <c r="H3217" t="s">
        <v>35</v>
      </c>
      <c r="I3217" t="s">
        <v>115</v>
      </c>
      <c r="J3217" t="s">
        <v>116</v>
      </c>
      <c r="K3217" t="s">
        <v>19</v>
      </c>
      <c r="L3217" t="s">
        <v>145</v>
      </c>
      <c r="M3217" s="2">
        <v>35</v>
      </c>
      <c r="N3217" s="2">
        <v>150</v>
      </c>
      <c r="O3217" s="2">
        <v>52500</v>
      </c>
      <c r="P3217" s="2">
        <v>18375</v>
      </c>
      <c r="Q3217" s="8">
        <v>0.35</v>
      </c>
      <c r="R3217" t="s">
        <v>17</v>
      </c>
    </row>
    <row r="3218" spans="1:18" x14ac:dyDescent="0.35">
      <c r="A3218" t="s">
        <v>29</v>
      </c>
      <c r="B3218">
        <v>1185732</v>
      </c>
      <c r="C3218" s="1">
        <v>44479</v>
      </c>
      <c r="D3218">
        <f>YEAR(salesbydate[[#This Row],[Invoice_Date]])</f>
        <v>2021</v>
      </c>
      <c r="E3218">
        <f>MONTH(salesbydate[[#This Row],[Invoice_Date]])</f>
        <v>10</v>
      </c>
      <c r="F3218">
        <f>ROUNDUP(MONTH(salesbydate[[#This Row],[Invoice_Date]])/3,0)</f>
        <v>4</v>
      </c>
      <c r="G3218">
        <f>WEEKNUM(salesbydate[[#This Row],[Invoice_Date]])</f>
        <v>42</v>
      </c>
      <c r="H3218" t="s">
        <v>35</v>
      </c>
      <c r="I3218" t="s">
        <v>115</v>
      </c>
      <c r="J3218" t="s">
        <v>116</v>
      </c>
      <c r="K3218" t="s">
        <v>20</v>
      </c>
      <c r="L3218" t="s">
        <v>145</v>
      </c>
      <c r="M3218" s="2">
        <v>35</v>
      </c>
      <c r="N3218" s="2">
        <v>150</v>
      </c>
      <c r="O3218" s="2">
        <v>52500</v>
      </c>
      <c r="P3218" s="2">
        <v>18375</v>
      </c>
      <c r="Q3218" s="8">
        <v>0.35</v>
      </c>
      <c r="R3218" t="s">
        <v>17</v>
      </c>
    </row>
    <row r="3219" spans="1:18" x14ac:dyDescent="0.35">
      <c r="A3219" t="s">
        <v>29</v>
      </c>
      <c r="B3219">
        <v>1185732</v>
      </c>
      <c r="C3219" s="1">
        <v>44479</v>
      </c>
      <c r="D3219">
        <f>YEAR(salesbydate[[#This Row],[Invoice_Date]])</f>
        <v>2021</v>
      </c>
      <c r="E3219">
        <f>MONTH(salesbydate[[#This Row],[Invoice_Date]])</f>
        <v>10</v>
      </c>
      <c r="F3219">
        <f>ROUNDUP(MONTH(salesbydate[[#This Row],[Invoice_Date]])/3,0)</f>
        <v>4</v>
      </c>
      <c r="G3219">
        <f>WEEKNUM(salesbydate[[#This Row],[Invoice_Date]])</f>
        <v>42</v>
      </c>
      <c r="H3219" t="s">
        <v>35</v>
      </c>
      <c r="I3219" t="s">
        <v>115</v>
      </c>
      <c r="J3219" t="s">
        <v>116</v>
      </c>
      <c r="K3219" t="s">
        <v>21</v>
      </c>
      <c r="L3219" t="s">
        <v>144</v>
      </c>
      <c r="M3219" s="2">
        <v>45</v>
      </c>
      <c r="N3219" s="2">
        <v>150</v>
      </c>
      <c r="O3219" s="2">
        <v>67500</v>
      </c>
      <c r="P3219" s="2">
        <v>20250</v>
      </c>
      <c r="Q3219" s="8">
        <v>0.3</v>
      </c>
      <c r="R3219" t="s">
        <v>17</v>
      </c>
    </row>
    <row r="3220" spans="1:18" x14ac:dyDescent="0.35">
      <c r="A3220" t="s">
        <v>29</v>
      </c>
      <c r="B3220">
        <v>1185732</v>
      </c>
      <c r="C3220" s="1">
        <v>44479</v>
      </c>
      <c r="D3220">
        <f>YEAR(salesbydate[[#This Row],[Invoice_Date]])</f>
        <v>2021</v>
      </c>
      <c r="E3220">
        <f>MONTH(salesbydate[[#This Row],[Invoice_Date]])</f>
        <v>10</v>
      </c>
      <c r="F3220">
        <f>ROUNDUP(MONTH(salesbydate[[#This Row],[Invoice_Date]])/3,0)</f>
        <v>4</v>
      </c>
      <c r="G3220">
        <f>WEEKNUM(salesbydate[[#This Row],[Invoice_Date]])</f>
        <v>42</v>
      </c>
      <c r="H3220" t="s">
        <v>35</v>
      </c>
      <c r="I3220" t="s">
        <v>115</v>
      </c>
      <c r="J3220" t="s">
        <v>116</v>
      </c>
      <c r="K3220" t="s">
        <v>22</v>
      </c>
      <c r="L3220" t="s">
        <v>145</v>
      </c>
      <c r="M3220" s="2">
        <v>50</v>
      </c>
      <c r="N3220" s="2">
        <v>275</v>
      </c>
      <c r="O3220" s="2">
        <v>137500</v>
      </c>
      <c r="P3220" s="2">
        <v>55000</v>
      </c>
      <c r="Q3220" s="8">
        <v>0.4</v>
      </c>
      <c r="R3220" t="s">
        <v>17</v>
      </c>
    </row>
    <row r="3221" spans="1:18" x14ac:dyDescent="0.35">
      <c r="A3221" t="s">
        <v>29</v>
      </c>
      <c r="B3221">
        <v>1185732</v>
      </c>
      <c r="C3221" s="1">
        <v>44510</v>
      </c>
      <c r="D3221">
        <f>YEAR(salesbydate[[#This Row],[Invoice_Date]])</f>
        <v>2021</v>
      </c>
      <c r="E3221">
        <f>MONTH(salesbydate[[#This Row],[Invoice_Date]])</f>
        <v>11</v>
      </c>
      <c r="F3221">
        <f>ROUNDUP(MONTH(salesbydate[[#This Row],[Invoice_Date]])/3,0)</f>
        <v>4</v>
      </c>
      <c r="G3221">
        <f>WEEKNUM(salesbydate[[#This Row],[Invoice_Date]])</f>
        <v>46</v>
      </c>
      <c r="H3221" t="s">
        <v>35</v>
      </c>
      <c r="I3221" t="s">
        <v>115</v>
      </c>
      <c r="J3221" t="s">
        <v>116</v>
      </c>
      <c r="K3221" t="s">
        <v>16</v>
      </c>
      <c r="L3221" t="s">
        <v>144</v>
      </c>
      <c r="M3221" s="2">
        <v>45</v>
      </c>
      <c r="N3221" s="2">
        <v>425</v>
      </c>
      <c r="O3221" s="2">
        <v>191250</v>
      </c>
      <c r="P3221" s="2">
        <v>76500</v>
      </c>
      <c r="Q3221" s="8">
        <v>0.4</v>
      </c>
      <c r="R3221" t="s">
        <v>17</v>
      </c>
    </row>
    <row r="3222" spans="1:18" x14ac:dyDescent="0.35">
      <c r="A3222" t="s">
        <v>29</v>
      </c>
      <c r="B3222">
        <v>1185732</v>
      </c>
      <c r="C3222" s="1">
        <v>44510</v>
      </c>
      <c r="D3222">
        <f>YEAR(salesbydate[[#This Row],[Invoice_Date]])</f>
        <v>2021</v>
      </c>
      <c r="E3222">
        <f>MONTH(salesbydate[[#This Row],[Invoice_Date]])</f>
        <v>11</v>
      </c>
      <c r="F3222">
        <f>ROUNDUP(MONTH(salesbydate[[#This Row],[Invoice_Date]])/3,0)</f>
        <v>4</v>
      </c>
      <c r="G3222">
        <f>WEEKNUM(salesbydate[[#This Row],[Invoice_Date]])</f>
        <v>46</v>
      </c>
      <c r="H3222" t="s">
        <v>35</v>
      </c>
      <c r="I3222" t="s">
        <v>115</v>
      </c>
      <c r="J3222" t="s">
        <v>116</v>
      </c>
      <c r="K3222" t="s">
        <v>18</v>
      </c>
      <c r="L3222" t="s">
        <v>144</v>
      </c>
      <c r="M3222" s="2">
        <v>35</v>
      </c>
      <c r="N3222" s="2">
        <v>325</v>
      </c>
      <c r="O3222" s="2">
        <v>113750</v>
      </c>
      <c r="P3222" s="2">
        <v>45500</v>
      </c>
      <c r="Q3222" s="8">
        <v>0.4</v>
      </c>
      <c r="R3222" t="s">
        <v>17</v>
      </c>
    </row>
    <row r="3223" spans="1:18" x14ac:dyDescent="0.35">
      <c r="A3223" t="s">
        <v>29</v>
      </c>
      <c r="B3223">
        <v>1185732</v>
      </c>
      <c r="C3223" s="1">
        <v>44510</v>
      </c>
      <c r="D3223">
        <f>YEAR(salesbydate[[#This Row],[Invoice_Date]])</f>
        <v>2021</v>
      </c>
      <c r="E3223">
        <f>MONTH(salesbydate[[#This Row],[Invoice_Date]])</f>
        <v>11</v>
      </c>
      <c r="F3223">
        <f>ROUNDUP(MONTH(salesbydate[[#This Row],[Invoice_Date]])/3,0)</f>
        <v>4</v>
      </c>
      <c r="G3223">
        <f>WEEKNUM(salesbydate[[#This Row],[Invoice_Date]])</f>
        <v>46</v>
      </c>
      <c r="H3223" t="s">
        <v>35</v>
      </c>
      <c r="I3223" t="s">
        <v>115</v>
      </c>
      <c r="J3223" t="s">
        <v>116</v>
      </c>
      <c r="K3223" t="s">
        <v>19</v>
      </c>
      <c r="L3223" t="s">
        <v>145</v>
      </c>
      <c r="M3223" s="2">
        <v>35</v>
      </c>
      <c r="N3223" s="2">
        <v>270</v>
      </c>
      <c r="O3223" s="2">
        <v>94500</v>
      </c>
      <c r="P3223" s="2">
        <v>33075</v>
      </c>
      <c r="Q3223" s="8">
        <v>0.35</v>
      </c>
      <c r="R3223" t="s">
        <v>17</v>
      </c>
    </row>
    <row r="3224" spans="1:18" x14ac:dyDescent="0.35">
      <c r="A3224" t="s">
        <v>29</v>
      </c>
      <c r="B3224">
        <v>1185732</v>
      </c>
      <c r="C3224" s="1">
        <v>44510</v>
      </c>
      <c r="D3224">
        <f>YEAR(salesbydate[[#This Row],[Invoice_Date]])</f>
        <v>2021</v>
      </c>
      <c r="E3224">
        <f>MONTH(salesbydate[[#This Row],[Invoice_Date]])</f>
        <v>11</v>
      </c>
      <c r="F3224">
        <f>ROUNDUP(MONTH(salesbydate[[#This Row],[Invoice_Date]])/3,0)</f>
        <v>4</v>
      </c>
      <c r="G3224">
        <f>WEEKNUM(salesbydate[[#This Row],[Invoice_Date]])</f>
        <v>46</v>
      </c>
      <c r="H3224" t="s">
        <v>35</v>
      </c>
      <c r="I3224" t="s">
        <v>115</v>
      </c>
      <c r="J3224" t="s">
        <v>116</v>
      </c>
      <c r="K3224" t="s">
        <v>20</v>
      </c>
      <c r="L3224" t="s">
        <v>145</v>
      </c>
      <c r="M3224" s="2">
        <v>35</v>
      </c>
      <c r="N3224" s="2">
        <v>275</v>
      </c>
      <c r="O3224" s="2">
        <v>96250</v>
      </c>
      <c r="P3224" s="2">
        <v>33688</v>
      </c>
      <c r="Q3224" s="8">
        <v>0.35</v>
      </c>
      <c r="R3224" t="s">
        <v>17</v>
      </c>
    </row>
    <row r="3225" spans="1:18" x14ac:dyDescent="0.35">
      <c r="A3225" t="s">
        <v>29</v>
      </c>
      <c r="B3225">
        <v>1185732</v>
      </c>
      <c r="C3225" s="1">
        <v>44510</v>
      </c>
      <c r="D3225">
        <f>YEAR(salesbydate[[#This Row],[Invoice_Date]])</f>
        <v>2021</v>
      </c>
      <c r="E3225">
        <f>MONTH(salesbydate[[#This Row],[Invoice_Date]])</f>
        <v>11</v>
      </c>
      <c r="F3225">
        <f>ROUNDUP(MONTH(salesbydate[[#This Row],[Invoice_Date]])/3,0)</f>
        <v>4</v>
      </c>
      <c r="G3225">
        <f>WEEKNUM(salesbydate[[#This Row],[Invoice_Date]])</f>
        <v>46</v>
      </c>
      <c r="H3225" t="s">
        <v>35</v>
      </c>
      <c r="I3225" t="s">
        <v>115</v>
      </c>
      <c r="J3225" t="s">
        <v>116</v>
      </c>
      <c r="K3225" t="s">
        <v>21</v>
      </c>
      <c r="L3225" t="s">
        <v>144</v>
      </c>
      <c r="M3225" s="2">
        <v>60</v>
      </c>
      <c r="N3225" s="2">
        <v>250</v>
      </c>
      <c r="O3225" s="2">
        <v>150000</v>
      </c>
      <c r="P3225" s="2">
        <v>45000</v>
      </c>
      <c r="Q3225" s="8">
        <v>0.3</v>
      </c>
      <c r="R3225" t="s">
        <v>17</v>
      </c>
    </row>
    <row r="3226" spans="1:18" x14ac:dyDescent="0.35">
      <c r="A3226" t="s">
        <v>29</v>
      </c>
      <c r="B3226">
        <v>1185732</v>
      </c>
      <c r="C3226" s="1">
        <v>44510</v>
      </c>
      <c r="D3226">
        <f>YEAR(salesbydate[[#This Row],[Invoice_Date]])</f>
        <v>2021</v>
      </c>
      <c r="E3226">
        <f>MONTH(salesbydate[[#This Row],[Invoice_Date]])</f>
        <v>11</v>
      </c>
      <c r="F3226">
        <f>ROUNDUP(MONTH(salesbydate[[#This Row],[Invoice_Date]])/3,0)</f>
        <v>4</v>
      </c>
      <c r="G3226">
        <f>WEEKNUM(salesbydate[[#This Row],[Invoice_Date]])</f>
        <v>46</v>
      </c>
      <c r="H3226" t="s">
        <v>35</v>
      </c>
      <c r="I3226" t="s">
        <v>115</v>
      </c>
      <c r="J3226" t="s">
        <v>116</v>
      </c>
      <c r="K3226" t="s">
        <v>22</v>
      </c>
      <c r="L3226" t="s">
        <v>145</v>
      </c>
      <c r="M3226" s="2">
        <v>65</v>
      </c>
      <c r="N3226" s="2">
        <v>350</v>
      </c>
      <c r="O3226" s="2">
        <v>227500</v>
      </c>
      <c r="P3226" s="2">
        <v>91000</v>
      </c>
      <c r="Q3226" s="8">
        <v>0.4</v>
      </c>
      <c r="R3226" t="s">
        <v>17</v>
      </c>
    </row>
    <row r="3227" spans="1:18" x14ac:dyDescent="0.35">
      <c r="A3227" t="s">
        <v>29</v>
      </c>
      <c r="B3227">
        <v>1185732</v>
      </c>
      <c r="C3227" s="1">
        <v>44539</v>
      </c>
      <c r="D3227">
        <f>YEAR(salesbydate[[#This Row],[Invoice_Date]])</f>
        <v>2021</v>
      </c>
      <c r="E3227">
        <f>MONTH(salesbydate[[#This Row],[Invoice_Date]])</f>
        <v>12</v>
      </c>
      <c r="F3227">
        <f>ROUNDUP(MONTH(salesbydate[[#This Row],[Invoice_Date]])/3,0)</f>
        <v>4</v>
      </c>
      <c r="G3227">
        <f>WEEKNUM(salesbydate[[#This Row],[Invoice_Date]])</f>
        <v>50</v>
      </c>
      <c r="H3227" t="s">
        <v>35</v>
      </c>
      <c r="I3227" t="s">
        <v>115</v>
      </c>
      <c r="J3227" t="s">
        <v>116</v>
      </c>
      <c r="K3227" t="s">
        <v>16</v>
      </c>
      <c r="L3227" t="s">
        <v>144</v>
      </c>
      <c r="M3227" s="2">
        <v>60</v>
      </c>
      <c r="N3227" s="2">
        <v>600</v>
      </c>
      <c r="O3227" s="2">
        <v>360000</v>
      </c>
      <c r="P3227" s="2">
        <v>144000</v>
      </c>
      <c r="Q3227" s="8">
        <v>0.4</v>
      </c>
      <c r="R3227" t="s">
        <v>17</v>
      </c>
    </row>
    <row r="3228" spans="1:18" x14ac:dyDescent="0.35">
      <c r="A3228" t="s">
        <v>29</v>
      </c>
      <c r="B3228">
        <v>1185732</v>
      </c>
      <c r="C3228" s="1">
        <v>44539</v>
      </c>
      <c r="D3228">
        <f>YEAR(salesbydate[[#This Row],[Invoice_Date]])</f>
        <v>2021</v>
      </c>
      <c r="E3228">
        <f>MONTH(salesbydate[[#This Row],[Invoice_Date]])</f>
        <v>12</v>
      </c>
      <c r="F3228">
        <f>ROUNDUP(MONTH(salesbydate[[#This Row],[Invoice_Date]])/3,0)</f>
        <v>4</v>
      </c>
      <c r="G3228">
        <f>WEEKNUM(salesbydate[[#This Row],[Invoice_Date]])</f>
        <v>50</v>
      </c>
      <c r="H3228" t="s">
        <v>35</v>
      </c>
      <c r="I3228" t="s">
        <v>115</v>
      </c>
      <c r="J3228" t="s">
        <v>116</v>
      </c>
      <c r="K3228" t="s">
        <v>18</v>
      </c>
      <c r="L3228" t="s">
        <v>144</v>
      </c>
      <c r="M3228" s="2">
        <v>50</v>
      </c>
      <c r="N3228" s="2">
        <v>400</v>
      </c>
      <c r="O3228" s="2">
        <v>200000</v>
      </c>
      <c r="P3228" s="2">
        <v>80000</v>
      </c>
      <c r="Q3228" s="8">
        <v>0.4</v>
      </c>
      <c r="R3228" t="s">
        <v>17</v>
      </c>
    </row>
    <row r="3229" spans="1:18" x14ac:dyDescent="0.35">
      <c r="A3229" t="s">
        <v>29</v>
      </c>
      <c r="B3229">
        <v>1185732</v>
      </c>
      <c r="C3229" s="1">
        <v>44539</v>
      </c>
      <c r="D3229">
        <f>YEAR(salesbydate[[#This Row],[Invoice_Date]])</f>
        <v>2021</v>
      </c>
      <c r="E3229">
        <f>MONTH(salesbydate[[#This Row],[Invoice_Date]])</f>
        <v>12</v>
      </c>
      <c r="F3229">
        <f>ROUNDUP(MONTH(salesbydate[[#This Row],[Invoice_Date]])/3,0)</f>
        <v>4</v>
      </c>
      <c r="G3229">
        <f>WEEKNUM(salesbydate[[#This Row],[Invoice_Date]])</f>
        <v>50</v>
      </c>
      <c r="H3229" t="s">
        <v>35</v>
      </c>
      <c r="I3229" t="s">
        <v>115</v>
      </c>
      <c r="J3229" t="s">
        <v>116</v>
      </c>
      <c r="K3229" t="s">
        <v>19</v>
      </c>
      <c r="L3229" t="s">
        <v>145</v>
      </c>
      <c r="M3229" s="2">
        <v>50</v>
      </c>
      <c r="N3229" s="2">
        <v>350</v>
      </c>
      <c r="O3229" s="2">
        <v>175000</v>
      </c>
      <c r="P3229" s="2">
        <v>61250</v>
      </c>
      <c r="Q3229" s="8">
        <v>0.35</v>
      </c>
      <c r="R3229" t="s">
        <v>17</v>
      </c>
    </row>
    <row r="3230" spans="1:18" x14ac:dyDescent="0.35">
      <c r="A3230" t="s">
        <v>29</v>
      </c>
      <c r="B3230">
        <v>1185732</v>
      </c>
      <c r="C3230" s="1">
        <v>44539</v>
      </c>
      <c r="D3230">
        <f>YEAR(salesbydate[[#This Row],[Invoice_Date]])</f>
        <v>2021</v>
      </c>
      <c r="E3230">
        <f>MONTH(salesbydate[[#This Row],[Invoice_Date]])</f>
        <v>12</v>
      </c>
      <c r="F3230">
        <f>ROUNDUP(MONTH(salesbydate[[#This Row],[Invoice_Date]])/3,0)</f>
        <v>4</v>
      </c>
      <c r="G3230">
        <f>WEEKNUM(salesbydate[[#This Row],[Invoice_Date]])</f>
        <v>50</v>
      </c>
      <c r="H3230" t="s">
        <v>35</v>
      </c>
      <c r="I3230" t="s">
        <v>115</v>
      </c>
      <c r="J3230" t="s">
        <v>116</v>
      </c>
      <c r="K3230" t="s">
        <v>20</v>
      </c>
      <c r="L3230" t="s">
        <v>145</v>
      </c>
      <c r="M3230" s="2">
        <v>50</v>
      </c>
      <c r="N3230" s="2">
        <v>300</v>
      </c>
      <c r="O3230" s="2">
        <v>150000</v>
      </c>
      <c r="P3230" s="2">
        <v>52500</v>
      </c>
      <c r="Q3230" s="8">
        <v>0.35</v>
      </c>
      <c r="R3230" t="s">
        <v>17</v>
      </c>
    </row>
    <row r="3231" spans="1:18" x14ac:dyDescent="0.35">
      <c r="A3231" t="s">
        <v>29</v>
      </c>
      <c r="B3231">
        <v>1185732</v>
      </c>
      <c r="C3231" s="1">
        <v>44539</v>
      </c>
      <c r="D3231">
        <f>YEAR(salesbydate[[#This Row],[Invoice_Date]])</f>
        <v>2021</v>
      </c>
      <c r="E3231">
        <f>MONTH(salesbydate[[#This Row],[Invoice_Date]])</f>
        <v>12</v>
      </c>
      <c r="F3231">
        <f>ROUNDUP(MONTH(salesbydate[[#This Row],[Invoice_Date]])/3,0)</f>
        <v>4</v>
      </c>
      <c r="G3231">
        <f>WEEKNUM(salesbydate[[#This Row],[Invoice_Date]])</f>
        <v>50</v>
      </c>
      <c r="H3231" t="s">
        <v>35</v>
      </c>
      <c r="I3231" t="s">
        <v>115</v>
      </c>
      <c r="J3231" t="s">
        <v>116</v>
      </c>
      <c r="K3231" t="s">
        <v>21</v>
      </c>
      <c r="L3231" t="s">
        <v>144</v>
      </c>
      <c r="M3231" s="2">
        <v>60</v>
      </c>
      <c r="N3231" s="2">
        <v>300</v>
      </c>
      <c r="O3231" s="2">
        <v>180000</v>
      </c>
      <c r="P3231" s="2">
        <v>54000</v>
      </c>
      <c r="Q3231" s="8">
        <v>0.3</v>
      </c>
      <c r="R3231" t="s">
        <v>17</v>
      </c>
    </row>
    <row r="3232" spans="1:18" x14ac:dyDescent="0.35">
      <c r="A3232" t="s">
        <v>29</v>
      </c>
      <c r="B3232">
        <v>1185732</v>
      </c>
      <c r="C3232" s="1">
        <v>44539</v>
      </c>
      <c r="D3232">
        <f>YEAR(salesbydate[[#This Row],[Invoice_Date]])</f>
        <v>2021</v>
      </c>
      <c r="E3232">
        <f>MONTH(salesbydate[[#This Row],[Invoice_Date]])</f>
        <v>12</v>
      </c>
      <c r="F3232">
        <f>ROUNDUP(MONTH(salesbydate[[#This Row],[Invoice_Date]])/3,0)</f>
        <v>4</v>
      </c>
      <c r="G3232">
        <f>WEEKNUM(salesbydate[[#This Row],[Invoice_Date]])</f>
        <v>50</v>
      </c>
      <c r="H3232" t="s">
        <v>35</v>
      </c>
      <c r="I3232" t="s">
        <v>115</v>
      </c>
      <c r="J3232" t="s">
        <v>116</v>
      </c>
      <c r="K3232" t="s">
        <v>22</v>
      </c>
      <c r="L3232" t="s">
        <v>145</v>
      </c>
      <c r="M3232" s="2">
        <v>65</v>
      </c>
      <c r="N3232" s="2">
        <v>400</v>
      </c>
      <c r="O3232" s="2">
        <v>260000</v>
      </c>
      <c r="P3232" s="2">
        <v>104000</v>
      </c>
      <c r="Q3232" s="8">
        <v>0.4</v>
      </c>
      <c r="R3232" t="s">
        <v>17</v>
      </c>
    </row>
    <row r="3233" spans="1:18" x14ac:dyDescent="0.35">
      <c r="A3233" t="s">
        <v>29</v>
      </c>
      <c r="B3233">
        <v>1185732</v>
      </c>
      <c r="C3233" s="1">
        <v>44213</v>
      </c>
      <c r="D3233">
        <f>YEAR(salesbydate[[#This Row],[Invoice_Date]])</f>
        <v>2021</v>
      </c>
      <c r="E3233">
        <f>MONTH(salesbydate[[#This Row],[Invoice_Date]])</f>
        <v>1</v>
      </c>
      <c r="F3233">
        <f>ROUNDUP(MONTH(salesbydate[[#This Row],[Invoice_Date]])/3,0)</f>
        <v>1</v>
      </c>
      <c r="G3233">
        <f>WEEKNUM(salesbydate[[#This Row],[Invoice_Date]])</f>
        <v>4</v>
      </c>
      <c r="H3233" t="s">
        <v>35</v>
      </c>
      <c r="I3233" t="s">
        <v>115</v>
      </c>
      <c r="J3233" t="s">
        <v>116</v>
      </c>
      <c r="K3233" t="s">
        <v>16</v>
      </c>
      <c r="L3233" t="s">
        <v>144</v>
      </c>
      <c r="M3233" s="2">
        <v>35</v>
      </c>
      <c r="N3233" s="2">
        <v>500</v>
      </c>
      <c r="O3233" s="2">
        <v>175000</v>
      </c>
      <c r="P3233" s="2">
        <v>70000</v>
      </c>
      <c r="Q3233" s="8">
        <v>0.4</v>
      </c>
      <c r="R3233" t="s">
        <v>17</v>
      </c>
    </row>
    <row r="3234" spans="1:18" x14ac:dyDescent="0.35">
      <c r="A3234" t="s">
        <v>29</v>
      </c>
      <c r="B3234">
        <v>1185732</v>
      </c>
      <c r="C3234" s="1">
        <v>44213</v>
      </c>
      <c r="D3234">
        <f>YEAR(salesbydate[[#This Row],[Invoice_Date]])</f>
        <v>2021</v>
      </c>
      <c r="E3234">
        <f>MONTH(salesbydate[[#This Row],[Invoice_Date]])</f>
        <v>1</v>
      </c>
      <c r="F3234">
        <f>ROUNDUP(MONTH(salesbydate[[#This Row],[Invoice_Date]])/3,0)</f>
        <v>1</v>
      </c>
      <c r="G3234">
        <f>WEEKNUM(salesbydate[[#This Row],[Invoice_Date]])</f>
        <v>4</v>
      </c>
      <c r="H3234" t="s">
        <v>35</v>
      </c>
      <c r="I3234" t="s">
        <v>115</v>
      </c>
      <c r="J3234" t="s">
        <v>116</v>
      </c>
      <c r="K3234" t="s">
        <v>18</v>
      </c>
      <c r="L3234" t="s">
        <v>144</v>
      </c>
      <c r="M3234" s="2">
        <v>35</v>
      </c>
      <c r="N3234" s="2">
        <v>300</v>
      </c>
      <c r="O3234" s="2">
        <v>105000</v>
      </c>
      <c r="P3234" s="2">
        <v>42000</v>
      </c>
      <c r="Q3234" s="8">
        <v>0.4</v>
      </c>
      <c r="R3234" t="s">
        <v>17</v>
      </c>
    </row>
    <row r="3235" spans="1:18" x14ac:dyDescent="0.35">
      <c r="A3235" t="s">
        <v>29</v>
      </c>
      <c r="B3235">
        <v>1185732</v>
      </c>
      <c r="C3235" s="1">
        <v>44213</v>
      </c>
      <c r="D3235">
        <f>YEAR(salesbydate[[#This Row],[Invoice_Date]])</f>
        <v>2021</v>
      </c>
      <c r="E3235">
        <f>MONTH(salesbydate[[#This Row],[Invoice_Date]])</f>
        <v>1</v>
      </c>
      <c r="F3235">
        <f>ROUNDUP(MONTH(salesbydate[[#This Row],[Invoice_Date]])/3,0)</f>
        <v>1</v>
      </c>
      <c r="G3235">
        <f>WEEKNUM(salesbydate[[#This Row],[Invoice_Date]])</f>
        <v>4</v>
      </c>
      <c r="H3235" t="s">
        <v>35</v>
      </c>
      <c r="I3235" t="s">
        <v>115</v>
      </c>
      <c r="J3235" t="s">
        <v>116</v>
      </c>
      <c r="K3235" t="s">
        <v>19</v>
      </c>
      <c r="L3235" t="s">
        <v>145</v>
      </c>
      <c r="M3235" s="2">
        <v>25</v>
      </c>
      <c r="N3235" s="2">
        <v>300</v>
      </c>
      <c r="O3235" s="2">
        <v>75000</v>
      </c>
      <c r="P3235" s="2">
        <v>30000</v>
      </c>
      <c r="Q3235" s="8">
        <v>0.4</v>
      </c>
      <c r="R3235" t="s">
        <v>17</v>
      </c>
    </row>
    <row r="3236" spans="1:18" x14ac:dyDescent="0.35">
      <c r="A3236" t="s">
        <v>29</v>
      </c>
      <c r="B3236">
        <v>1185732</v>
      </c>
      <c r="C3236" s="1">
        <v>44213</v>
      </c>
      <c r="D3236">
        <f>YEAR(salesbydate[[#This Row],[Invoice_Date]])</f>
        <v>2021</v>
      </c>
      <c r="E3236">
        <f>MONTH(salesbydate[[#This Row],[Invoice_Date]])</f>
        <v>1</v>
      </c>
      <c r="F3236">
        <f>ROUNDUP(MONTH(salesbydate[[#This Row],[Invoice_Date]])/3,0)</f>
        <v>1</v>
      </c>
      <c r="G3236">
        <f>WEEKNUM(salesbydate[[#This Row],[Invoice_Date]])</f>
        <v>4</v>
      </c>
      <c r="H3236" t="s">
        <v>35</v>
      </c>
      <c r="I3236" t="s">
        <v>115</v>
      </c>
      <c r="J3236" t="s">
        <v>116</v>
      </c>
      <c r="K3236" t="s">
        <v>20</v>
      </c>
      <c r="L3236" t="s">
        <v>145</v>
      </c>
      <c r="M3236" s="2">
        <v>30</v>
      </c>
      <c r="N3236" s="2">
        <v>150</v>
      </c>
      <c r="O3236" s="2">
        <v>45000</v>
      </c>
      <c r="P3236" s="2">
        <v>18000</v>
      </c>
      <c r="Q3236" s="8">
        <v>0.4</v>
      </c>
      <c r="R3236" t="s">
        <v>17</v>
      </c>
    </row>
    <row r="3237" spans="1:18" x14ac:dyDescent="0.35">
      <c r="A3237" t="s">
        <v>29</v>
      </c>
      <c r="B3237">
        <v>1185732</v>
      </c>
      <c r="C3237" s="1">
        <v>44213</v>
      </c>
      <c r="D3237">
        <f>YEAR(salesbydate[[#This Row],[Invoice_Date]])</f>
        <v>2021</v>
      </c>
      <c r="E3237">
        <f>MONTH(salesbydate[[#This Row],[Invoice_Date]])</f>
        <v>1</v>
      </c>
      <c r="F3237">
        <f>ROUNDUP(MONTH(salesbydate[[#This Row],[Invoice_Date]])/3,0)</f>
        <v>1</v>
      </c>
      <c r="G3237">
        <f>WEEKNUM(salesbydate[[#This Row],[Invoice_Date]])</f>
        <v>4</v>
      </c>
      <c r="H3237" t="s">
        <v>35</v>
      </c>
      <c r="I3237" t="s">
        <v>115</v>
      </c>
      <c r="J3237" t="s">
        <v>116</v>
      </c>
      <c r="K3237" t="s">
        <v>21</v>
      </c>
      <c r="L3237" t="s">
        <v>144</v>
      </c>
      <c r="M3237" s="2">
        <v>45</v>
      </c>
      <c r="N3237" s="2">
        <v>200</v>
      </c>
      <c r="O3237" s="2">
        <v>90000</v>
      </c>
      <c r="P3237" s="2">
        <v>36000</v>
      </c>
      <c r="Q3237" s="8">
        <v>0.4</v>
      </c>
      <c r="R3237" t="s">
        <v>17</v>
      </c>
    </row>
    <row r="3238" spans="1:18" x14ac:dyDescent="0.35">
      <c r="A3238" t="s">
        <v>29</v>
      </c>
      <c r="B3238">
        <v>1185732</v>
      </c>
      <c r="C3238" s="1">
        <v>44213</v>
      </c>
      <c r="D3238">
        <f>YEAR(salesbydate[[#This Row],[Invoice_Date]])</f>
        <v>2021</v>
      </c>
      <c r="E3238">
        <f>MONTH(salesbydate[[#This Row],[Invoice_Date]])</f>
        <v>1</v>
      </c>
      <c r="F3238">
        <f>ROUNDUP(MONTH(salesbydate[[#This Row],[Invoice_Date]])/3,0)</f>
        <v>1</v>
      </c>
      <c r="G3238">
        <f>WEEKNUM(salesbydate[[#This Row],[Invoice_Date]])</f>
        <v>4</v>
      </c>
      <c r="H3238" t="s">
        <v>35</v>
      </c>
      <c r="I3238" t="s">
        <v>115</v>
      </c>
      <c r="J3238" t="s">
        <v>116</v>
      </c>
      <c r="K3238" t="s">
        <v>22</v>
      </c>
      <c r="L3238" t="s">
        <v>145</v>
      </c>
      <c r="M3238" s="2">
        <v>35</v>
      </c>
      <c r="N3238" s="2">
        <v>300</v>
      </c>
      <c r="O3238" s="2">
        <v>105000</v>
      </c>
      <c r="P3238" s="2">
        <v>42000</v>
      </c>
      <c r="Q3238" s="8">
        <v>0.4</v>
      </c>
      <c r="R3238" t="s">
        <v>17</v>
      </c>
    </row>
    <row r="3239" spans="1:18" x14ac:dyDescent="0.35">
      <c r="A3239" t="s">
        <v>29</v>
      </c>
      <c r="B3239">
        <v>1185732</v>
      </c>
      <c r="C3239" s="1">
        <v>44244</v>
      </c>
      <c r="D3239">
        <f>YEAR(salesbydate[[#This Row],[Invoice_Date]])</f>
        <v>2021</v>
      </c>
      <c r="E3239">
        <f>MONTH(salesbydate[[#This Row],[Invoice_Date]])</f>
        <v>2</v>
      </c>
      <c r="F3239">
        <f>ROUNDUP(MONTH(salesbydate[[#This Row],[Invoice_Date]])/3,0)</f>
        <v>1</v>
      </c>
      <c r="G3239">
        <f>WEEKNUM(salesbydate[[#This Row],[Invoice_Date]])</f>
        <v>8</v>
      </c>
      <c r="H3239" t="s">
        <v>35</v>
      </c>
      <c r="I3239" t="s">
        <v>115</v>
      </c>
      <c r="J3239" t="s">
        <v>116</v>
      </c>
      <c r="K3239" t="s">
        <v>16</v>
      </c>
      <c r="L3239" t="s">
        <v>144</v>
      </c>
      <c r="M3239" s="2">
        <v>35</v>
      </c>
      <c r="N3239" s="2">
        <v>550</v>
      </c>
      <c r="O3239" s="2">
        <v>192500</v>
      </c>
      <c r="P3239" s="2">
        <v>77000</v>
      </c>
      <c r="Q3239" s="8">
        <v>0.4</v>
      </c>
      <c r="R3239" t="s">
        <v>17</v>
      </c>
    </row>
    <row r="3240" spans="1:18" x14ac:dyDescent="0.35">
      <c r="A3240" t="s">
        <v>29</v>
      </c>
      <c r="B3240">
        <v>1185732</v>
      </c>
      <c r="C3240" s="1">
        <v>44244</v>
      </c>
      <c r="D3240">
        <f>YEAR(salesbydate[[#This Row],[Invoice_Date]])</f>
        <v>2021</v>
      </c>
      <c r="E3240">
        <f>MONTH(salesbydate[[#This Row],[Invoice_Date]])</f>
        <v>2</v>
      </c>
      <c r="F3240">
        <f>ROUNDUP(MONTH(salesbydate[[#This Row],[Invoice_Date]])/3,0)</f>
        <v>1</v>
      </c>
      <c r="G3240">
        <f>WEEKNUM(salesbydate[[#This Row],[Invoice_Date]])</f>
        <v>8</v>
      </c>
      <c r="H3240" t="s">
        <v>35</v>
      </c>
      <c r="I3240" t="s">
        <v>115</v>
      </c>
      <c r="J3240" t="s">
        <v>116</v>
      </c>
      <c r="K3240" t="s">
        <v>18</v>
      </c>
      <c r="L3240" t="s">
        <v>144</v>
      </c>
      <c r="M3240" s="2">
        <v>40</v>
      </c>
      <c r="N3240" s="2">
        <v>200</v>
      </c>
      <c r="O3240" s="2">
        <v>80000</v>
      </c>
      <c r="P3240" s="2">
        <v>32000</v>
      </c>
      <c r="Q3240" s="8">
        <v>0.4</v>
      </c>
      <c r="R3240" t="s">
        <v>17</v>
      </c>
    </row>
    <row r="3241" spans="1:18" x14ac:dyDescent="0.35">
      <c r="A3241" t="s">
        <v>29</v>
      </c>
      <c r="B3241">
        <v>1185732</v>
      </c>
      <c r="C3241" s="1">
        <v>44244</v>
      </c>
      <c r="D3241">
        <f>YEAR(salesbydate[[#This Row],[Invoice_Date]])</f>
        <v>2021</v>
      </c>
      <c r="E3241">
        <f>MONTH(salesbydate[[#This Row],[Invoice_Date]])</f>
        <v>2</v>
      </c>
      <c r="F3241">
        <f>ROUNDUP(MONTH(salesbydate[[#This Row],[Invoice_Date]])/3,0)</f>
        <v>1</v>
      </c>
      <c r="G3241">
        <f>WEEKNUM(salesbydate[[#This Row],[Invoice_Date]])</f>
        <v>8</v>
      </c>
      <c r="H3241" t="s">
        <v>35</v>
      </c>
      <c r="I3241" t="s">
        <v>115</v>
      </c>
      <c r="J3241" t="s">
        <v>116</v>
      </c>
      <c r="K3241" t="s">
        <v>19</v>
      </c>
      <c r="L3241" t="s">
        <v>145</v>
      </c>
      <c r="M3241" s="2">
        <v>30</v>
      </c>
      <c r="N3241" s="2">
        <v>300</v>
      </c>
      <c r="O3241" s="2">
        <v>90000</v>
      </c>
      <c r="P3241" s="2">
        <v>36000</v>
      </c>
      <c r="Q3241" s="8">
        <v>0.4</v>
      </c>
      <c r="R3241" t="s">
        <v>17</v>
      </c>
    </row>
    <row r="3242" spans="1:18" x14ac:dyDescent="0.35">
      <c r="A3242" t="s">
        <v>29</v>
      </c>
      <c r="B3242">
        <v>1185732</v>
      </c>
      <c r="C3242" s="1">
        <v>44244</v>
      </c>
      <c r="D3242">
        <f>YEAR(salesbydate[[#This Row],[Invoice_Date]])</f>
        <v>2021</v>
      </c>
      <c r="E3242">
        <f>MONTH(salesbydate[[#This Row],[Invoice_Date]])</f>
        <v>2</v>
      </c>
      <c r="F3242">
        <f>ROUNDUP(MONTH(salesbydate[[#This Row],[Invoice_Date]])/3,0)</f>
        <v>1</v>
      </c>
      <c r="G3242">
        <f>WEEKNUM(salesbydate[[#This Row],[Invoice_Date]])</f>
        <v>8</v>
      </c>
      <c r="H3242" t="s">
        <v>14</v>
      </c>
      <c r="I3242" t="s">
        <v>117</v>
      </c>
      <c r="J3242" t="s">
        <v>92</v>
      </c>
      <c r="K3242" t="s">
        <v>20</v>
      </c>
      <c r="L3242" t="s">
        <v>145</v>
      </c>
      <c r="M3242" s="2">
        <v>35</v>
      </c>
      <c r="N3242" s="2">
        <v>175</v>
      </c>
      <c r="O3242" s="2">
        <v>61250</v>
      </c>
      <c r="P3242" s="2">
        <v>24500</v>
      </c>
      <c r="Q3242" s="8">
        <v>0.4</v>
      </c>
      <c r="R3242" t="s">
        <v>17</v>
      </c>
    </row>
    <row r="3243" spans="1:18" x14ac:dyDescent="0.35">
      <c r="A3243" t="s">
        <v>29</v>
      </c>
      <c r="B3243">
        <v>1185732</v>
      </c>
      <c r="C3243" s="1">
        <v>44244</v>
      </c>
      <c r="D3243">
        <f>YEAR(salesbydate[[#This Row],[Invoice_Date]])</f>
        <v>2021</v>
      </c>
      <c r="E3243">
        <f>MONTH(salesbydate[[#This Row],[Invoice_Date]])</f>
        <v>2</v>
      </c>
      <c r="F3243">
        <f>ROUNDUP(MONTH(salesbydate[[#This Row],[Invoice_Date]])/3,0)</f>
        <v>1</v>
      </c>
      <c r="G3243">
        <f>WEEKNUM(salesbydate[[#This Row],[Invoice_Date]])</f>
        <v>8</v>
      </c>
      <c r="H3243" t="s">
        <v>14</v>
      </c>
      <c r="I3243" t="s">
        <v>117</v>
      </c>
      <c r="J3243" t="s">
        <v>92</v>
      </c>
      <c r="K3243" t="s">
        <v>21</v>
      </c>
      <c r="L3243" t="s">
        <v>144</v>
      </c>
      <c r="M3243" s="2">
        <v>50</v>
      </c>
      <c r="N3243" s="2">
        <v>250</v>
      </c>
      <c r="O3243" s="2">
        <v>125000</v>
      </c>
      <c r="P3243" s="2">
        <v>50000</v>
      </c>
      <c r="Q3243" s="8">
        <v>0.4</v>
      </c>
      <c r="R3243" t="s">
        <v>17</v>
      </c>
    </row>
    <row r="3244" spans="1:18" x14ac:dyDescent="0.35">
      <c r="A3244" t="s">
        <v>29</v>
      </c>
      <c r="B3244">
        <v>1185732</v>
      </c>
      <c r="C3244" s="1">
        <v>44244</v>
      </c>
      <c r="D3244">
        <f>YEAR(salesbydate[[#This Row],[Invoice_Date]])</f>
        <v>2021</v>
      </c>
      <c r="E3244">
        <f>MONTH(salesbydate[[#This Row],[Invoice_Date]])</f>
        <v>2</v>
      </c>
      <c r="F3244">
        <f>ROUNDUP(MONTH(salesbydate[[#This Row],[Invoice_Date]])/3,0)</f>
        <v>1</v>
      </c>
      <c r="G3244">
        <f>WEEKNUM(salesbydate[[#This Row],[Invoice_Date]])</f>
        <v>8</v>
      </c>
      <c r="H3244" t="s">
        <v>14</v>
      </c>
      <c r="I3244" t="s">
        <v>117</v>
      </c>
      <c r="J3244" t="s">
        <v>92</v>
      </c>
      <c r="K3244" t="s">
        <v>22</v>
      </c>
      <c r="L3244" t="s">
        <v>145</v>
      </c>
      <c r="M3244" s="2">
        <v>25</v>
      </c>
      <c r="N3244" s="2">
        <v>350</v>
      </c>
      <c r="O3244" s="2">
        <v>87500</v>
      </c>
      <c r="P3244" s="2">
        <v>35000</v>
      </c>
      <c r="Q3244" s="8">
        <v>0.4</v>
      </c>
      <c r="R3244" t="s">
        <v>17</v>
      </c>
    </row>
    <row r="3245" spans="1:18" x14ac:dyDescent="0.35">
      <c r="A3245" t="s">
        <v>29</v>
      </c>
      <c r="B3245">
        <v>1185732</v>
      </c>
      <c r="C3245" s="1">
        <v>44271</v>
      </c>
      <c r="D3245">
        <f>YEAR(salesbydate[[#This Row],[Invoice_Date]])</f>
        <v>2021</v>
      </c>
      <c r="E3245">
        <f>MONTH(salesbydate[[#This Row],[Invoice_Date]])</f>
        <v>3</v>
      </c>
      <c r="F3245">
        <f>ROUNDUP(MONTH(salesbydate[[#This Row],[Invoice_Date]])/3,0)</f>
        <v>1</v>
      </c>
      <c r="G3245">
        <f>WEEKNUM(salesbydate[[#This Row],[Invoice_Date]])</f>
        <v>12</v>
      </c>
      <c r="H3245" t="s">
        <v>14</v>
      </c>
      <c r="I3245" t="s">
        <v>117</v>
      </c>
      <c r="J3245" t="s">
        <v>92</v>
      </c>
      <c r="K3245" t="s">
        <v>16</v>
      </c>
      <c r="L3245" t="s">
        <v>144</v>
      </c>
      <c r="M3245" s="2">
        <v>30</v>
      </c>
      <c r="N3245" s="2">
        <v>570</v>
      </c>
      <c r="O3245" s="2">
        <v>171000</v>
      </c>
      <c r="P3245" s="2">
        <v>68400</v>
      </c>
      <c r="Q3245" s="8">
        <v>0.4</v>
      </c>
      <c r="R3245" t="s">
        <v>17</v>
      </c>
    </row>
    <row r="3246" spans="1:18" x14ac:dyDescent="0.35">
      <c r="A3246" t="s">
        <v>29</v>
      </c>
      <c r="B3246">
        <v>1185732</v>
      </c>
      <c r="C3246" s="1">
        <v>44271</v>
      </c>
      <c r="D3246">
        <f>YEAR(salesbydate[[#This Row],[Invoice_Date]])</f>
        <v>2021</v>
      </c>
      <c r="E3246">
        <f>MONTH(salesbydate[[#This Row],[Invoice_Date]])</f>
        <v>3</v>
      </c>
      <c r="F3246">
        <f>ROUNDUP(MONTH(salesbydate[[#This Row],[Invoice_Date]])/3,0)</f>
        <v>1</v>
      </c>
      <c r="G3246">
        <f>WEEKNUM(salesbydate[[#This Row],[Invoice_Date]])</f>
        <v>12</v>
      </c>
      <c r="H3246" t="s">
        <v>14</v>
      </c>
      <c r="I3246" t="s">
        <v>117</v>
      </c>
      <c r="J3246" t="s">
        <v>92</v>
      </c>
      <c r="K3246" t="s">
        <v>18</v>
      </c>
      <c r="L3246" t="s">
        <v>144</v>
      </c>
      <c r="M3246" s="2">
        <v>30</v>
      </c>
      <c r="N3246" s="2">
        <v>275</v>
      </c>
      <c r="O3246" s="2">
        <v>82500</v>
      </c>
      <c r="P3246" s="2">
        <v>33000</v>
      </c>
      <c r="Q3246" s="8">
        <v>0.4</v>
      </c>
      <c r="R3246" t="s">
        <v>17</v>
      </c>
    </row>
    <row r="3247" spans="1:18" x14ac:dyDescent="0.35">
      <c r="A3247" t="s">
        <v>29</v>
      </c>
      <c r="B3247">
        <v>1185732</v>
      </c>
      <c r="C3247" s="1">
        <v>44271</v>
      </c>
      <c r="D3247">
        <f>YEAR(salesbydate[[#This Row],[Invoice_Date]])</f>
        <v>2021</v>
      </c>
      <c r="E3247">
        <f>MONTH(salesbydate[[#This Row],[Invoice_Date]])</f>
        <v>3</v>
      </c>
      <c r="F3247">
        <f>ROUNDUP(MONTH(salesbydate[[#This Row],[Invoice_Date]])/3,0)</f>
        <v>1</v>
      </c>
      <c r="G3247">
        <f>WEEKNUM(salesbydate[[#This Row],[Invoice_Date]])</f>
        <v>12</v>
      </c>
      <c r="H3247" t="s">
        <v>14</v>
      </c>
      <c r="I3247" t="s">
        <v>117</v>
      </c>
      <c r="J3247" t="s">
        <v>92</v>
      </c>
      <c r="K3247" t="s">
        <v>19</v>
      </c>
      <c r="L3247" t="s">
        <v>145</v>
      </c>
      <c r="M3247" s="2">
        <v>20</v>
      </c>
      <c r="N3247" s="2">
        <v>325</v>
      </c>
      <c r="O3247" s="2">
        <v>65000</v>
      </c>
      <c r="P3247" s="2">
        <v>26000</v>
      </c>
      <c r="Q3247" s="8">
        <v>0.4</v>
      </c>
      <c r="R3247" t="s">
        <v>17</v>
      </c>
    </row>
    <row r="3248" spans="1:18" x14ac:dyDescent="0.35">
      <c r="A3248" t="s">
        <v>29</v>
      </c>
      <c r="B3248">
        <v>1185732</v>
      </c>
      <c r="C3248" s="1">
        <v>44271</v>
      </c>
      <c r="D3248">
        <f>YEAR(salesbydate[[#This Row],[Invoice_Date]])</f>
        <v>2021</v>
      </c>
      <c r="E3248">
        <f>MONTH(salesbydate[[#This Row],[Invoice_Date]])</f>
        <v>3</v>
      </c>
      <c r="F3248">
        <f>ROUNDUP(MONTH(salesbydate[[#This Row],[Invoice_Date]])/3,0)</f>
        <v>1</v>
      </c>
      <c r="G3248">
        <f>WEEKNUM(salesbydate[[#This Row],[Invoice_Date]])</f>
        <v>12</v>
      </c>
      <c r="H3248" t="s">
        <v>14</v>
      </c>
      <c r="I3248" t="s">
        <v>117</v>
      </c>
      <c r="J3248" t="s">
        <v>92</v>
      </c>
      <c r="K3248" t="s">
        <v>20</v>
      </c>
      <c r="L3248" t="s">
        <v>145</v>
      </c>
      <c r="M3248" s="2">
        <v>25</v>
      </c>
      <c r="N3248" s="2">
        <v>175</v>
      </c>
      <c r="O3248" s="2">
        <v>43750</v>
      </c>
      <c r="P3248" s="2">
        <v>17500</v>
      </c>
      <c r="Q3248" s="8">
        <v>0.4</v>
      </c>
      <c r="R3248" t="s">
        <v>17</v>
      </c>
    </row>
    <row r="3249" spans="1:18" x14ac:dyDescent="0.35">
      <c r="A3249" t="s">
        <v>29</v>
      </c>
      <c r="B3249">
        <v>1185732</v>
      </c>
      <c r="C3249" s="1">
        <v>44271</v>
      </c>
      <c r="D3249">
        <f>YEAR(salesbydate[[#This Row],[Invoice_Date]])</f>
        <v>2021</v>
      </c>
      <c r="E3249">
        <f>MONTH(salesbydate[[#This Row],[Invoice_Date]])</f>
        <v>3</v>
      </c>
      <c r="F3249">
        <f>ROUNDUP(MONTH(salesbydate[[#This Row],[Invoice_Date]])/3,0)</f>
        <v>1</v>
      </c>
      <c r="G3249">
        <f>WEEKNUM(salesbydate[[#This Row],[Invoice_Date]])</f>
        <v>12</v>
      </c>
      <c r="H3249" t="s">
        <v>14</v>
      </c>
      <c r="I3249" t="s">
        <v>117</v>
      </c>
      <c r="J3249" t="s">
        <v>92</v>
      </c>
      <c r="K3249" t="s">
        <v>21</v>
      </c>
      <c r="L3249" t="s">
        <v>144</v>
      </c>
      <c r="M3249" s="2">
        <v>40</v>
      </c>
      <c r="N3249" s="2">
        <v>225</v>
      </c>
      <c r="O3249" s="2">
        <v>90000</v>
      </c>
      <c r="P3249" s="2">
        <v>36000</v>
      </c>
      <c r="Q3249" s="8">
        <v>0.4</v>
      </c>
      <c r="R3249" t="s">
        <v>17</v>
      </c>
    </row>
    <row r="3250" spans="1:18" x14ac:dyDescent="0.35">
      <c r="A3250" t="s">
        <v>29</v>
      </c>
      <c r="B3250">
        <v>1185732</v>
      </c>
      <c r="C3250" s="1">
        <v>44271</v>
      </c>
      <c r="D3250">
        <f>YEAR(salesbydate[[#This Row],[Invoice_Date]])</f>
        <v>2021</v>
      </c>
      <c r="E3250">
        <f>MONTH(salesbydate[[#This Row],[Invoice_Date]])</f>
        <v>3</v>
      </c>
      <c r="F3250">
        <f>ROUNDUP(MONTH(salesbydate[[#This Row],[Invoice_Date]])/3,0)</f>
        <v>1</v>
      </c>
      <c r="G3250">
        <f>WEEKNUM(salesbydate[[#This Row],[Invoice_Date]])</f>
        <v>12</v>
      </c>
      <c r="H3250" t="s">
        <v>14</v>
      </c>
      <c r="I3250" t="s">
        <v>117</v>
      </c>
      <c r="J3250" t="s">
        <v>92</v>
      </c>
      <c r="K3250" t="s">
        <v>22</v>
      </c>
      <c r="L3250" t="s">
        <v>145</v>
      </c>
      <c r="M3250" s="2">
        <v>30</v>
      </c>
      <c r="N3250" s="2">
        <v>325</v>
      </c>
      <c r="O3250" s="2">
        <v>97500</v>
      </c>
      <c r="P3250" s="2">
        <v>39000</v>
      </c>
      <c r="Q3250" s="8">
        <v>0.4</v>
      </c>
      <c r="R3250" t="s">
        <v>17</v>
      </c>
    </row>
    <row r="3251" spans="1:18" x14ac:dyDescent="0.35">
      <c r="A3251" t="s">
        <v>29</v>
      </c>
      <c r="B3251">
        <v>1185732</v>
      </c>
      <c r="C3251" s="1">
        <v>44303</v>
      </c>
      <c r="D3251">
        <f>YEAR(salesbydate[[#This Row],[Invoice_Date]])</f>
        <v>2021</v>
      </c>
      <c r="E3251">
        <f>MONTH(salesbydate[[#This Row],[Invoice_Date]])</f>
        <v>4</v>
      </c>
      <c r="F3251">
        <f>ROUNDUP(MONTH(salesbydate[[#This Row],[Invoice_Date]])/3,0)</f>
        <v>2</v>
      </c>
      <c r="G3251">
        <f>WEEKNUM(salesbydate[[#This Row],[Invoice_Date]])</f>
        <v>16</v>
      </c>
      <c r="H3251" t="s">
        <v>14</v>
      </c>
      <c r="I3251" t="s">
        <v>117</v>
      </c>
      <c r="J3251" t="s">
        <v>92</v>
      </c>
      <c r="K3251" t="s">
        <v>16</v>
      </c>
      <c r="L3251" t="s">
        <v>144</v>
      </c>
      <c r="M3251" s="2">
        <v>30</v>
      </c>
      <c r="N3251" s="2">
        <v>550</v>
      </c>
      <c r="O3251" s="2">
        <v>165000</v>
      </c>
      <c r="P3251" s="2">
        <v>66000</v>
      </c>
      <c r="Q3251" s="8">
        <v>0.4</v>
      </c>
      <c r="R3251" t="s">
        <v>17</v>
      </c>
    </row>
    <row r="3252" spans="1:18" x14ac:dyDescent="0.35">
      <c r="A3252" t="s">
        <v>29</v>
      </c>
      <c r="B3252">
        <v>1185732</v>
      </c>
      <c r="C3252" s="1">
        <v>44303</v>
      </c>
      <c r="D3252">
        <f>YEAR(salesbydate[[#This Row],[Invoice_Date]])</f>
        <v>2021</v>
      </c>
      <c r="E3252">
        <f>MONTH(salesbydate[[#This Row],[Invoice_Date]])</f>
        <v>4</v>
      </c>
      <c r="F3252">
        <f>ROUNDUP(MONTH(salesbydate[[#This Row],[Invoice_Date]])/3,0)</f>
        <v>2</v>
      </c>
      <c r="G3252">
        <f>WEEKNUM(salesbydate[[#This Row],[Invoice_Date]])</f>
        <v>16</v>
      </c>
      <c r="H3252" t="s">
        <v>14</v>
      </c>
      <c r="I3252" t="s">
        <v>117</v>
      </c>
      <c r="J3252" t="s">
        <v>92</v>
      </c>
      <c r="K3252" t="s">
        <v>18</v>
      </c>
      <c r="L3252" t="s">
        <v>144</v>
      </c>
      <c r="M3252" s="2">
        <v>30</v>
      </c>
      <c r="N3252" s="2">
        <v>250</v>
      </c>
      <c r="O3252" s="2">
        <v>75000</v>
      </c>
      <c r="P3252" s="2">
        <v>30000</v>
      </c>
      <c r="Q3252" s="8">
        <v>0.4</v>
      </c>
      <c r="R3252" t="s">
        <v>17</v>
      </c>
    </row>
    <row r="3253" spans="1:18" x14ac:dyDescent="0.35">
      <c r="A3253" t="s">
        <v>29</v>
      </c>
      <c r="B3253">
        <v>1185732</v>
      </c>
      <c r="C3253" s="1">
        <v>44303</v>
      </c>
      <c r="D3253">
        <f>YEAR(salesbydate[[#This Row],[Invoice_Date]])</f>
        <v>2021</v>
      </c>
      <c r="E3253">
        <f>MONTH(salesbydate[[#This Row],[Invoice_Date]])</f>
        <v>4</v>
      </c>
      <c r="F3253">
        <f>ROUNDUP(MONTH(salesbydate[[#This Row],[Invoice_Date]])/3,0)</f>
        <v>2</v>
      </c>
      <c r="G3253">
        <f>WEEKNUM(salesbydate[[#This Row],[Invoice_Date]])</f>
        <v>16</v>
      </c>
      <c r="H3253" t="s">
        <v>14</v>
      </c>
      <c r="I3253" t="s">
        <v>117</v>
      </c>
      <c r="J3253" t="s">
        <v>92</v>
      </c>
      <c r="K3253" t="s">
        <v>19</v>
      </c>
      <c r="L3253" t="s">
        <v>145</v>
      </c>
      <c r="M3253" s="2">
        <v>20</v>
      </c>
      <c r="N3253" s="2">
        <v>250</v>
      </c>
      <c r="O3253" s="2">
        <v>50000</v>
      </c>
      <c r="P3253" s="2">
        <v>20000</v>
      </c>
      <c r="Q3253" s="8">
        <v>0.4</v>
      </c>
      <c r="R3253" t="s">
        <v>17</v>
      </c>
    </row>
    <row r="3254" spans="1:18" x14ac:dyDescent="0.35">
      <c r="A3254" t="s">
        <v>29</v>
      </c>
      <c r="B3254">
        <v>1185732</v>
      </c>
      <c r="C3254" s="1">
        <v>44303</v>
      </c>
      <c r="D3254">
        <f>YEAR(salesbydate[[#This Row],[Invoice_Date]])</f>
        <v>2021</v>
      </c>
      <c r="E3254">
        <f>MONTH(salesbydate[[#This Row],[Invoice_Date]])</f>
        <v>4</v>
      </c>
      <c r="F3254">
        <f>ROUNDUP(MONTH(salesbydate[[#This Row],[Invoice_Date]])/3,0)</f>
        <v>2</v>
      </c>
      <c r="G3254">
        <f>WEEKNUM(salesbydate[[#This Row],[Invoice_Date]])</f>
        <v>16</v>
      </c>
      <c r="H3254" t="s">
        <v>14</v>
      </c>
      <c r="I3254" t="s">
        <v>117</v>
      </c>
      <c r="J3254" t="s">
        <v>92</v>
      </c>
      <c r="K3254" t="s">
        <v>20</v>
      </c>
      <c r="L3254" t="s">
        <v>145</v>
      </c>
      <c r="M3254" s="2">
        <v>25</v>
      </c>
      <c r="N3254" s="2">
        <v>175</v>
      </c>
      <c r="O3254" s="2">
        <v>43750</v>
      </c>
      <c r="P3254" s="2">
        <v>17500</v>
      </c>
      <c r="Q3254" s="8">
        <v>0.4</v>
      </c>
      <c r="R3254" t="s">
        <v>17</v>
      </c>
    </row>
    <row r="3255" spans="1:18" x14ac:dyDescent="0.35">
      <c r="A3255" t="s">
        <v>29</v>
      </c>
      <c r="B3255">
        <v>1185732</v>
      </c>
      <c r="C3255" s="1">
        <v>44303</v>
      </c>
      <c r="D3255">
        <f>YEAR(salesbydate[[#This Row],[Invoice_Date]])</f>
        <v>2021</v>
      </c>
      <c r="E3255">
        <f>MONTH(salesbydate[[#This Row],[Invoice_Date]])</f>
        <v>4</v>
      </c>
      <c r="F3255">
        <f>ROUNDUP(MONTH(salesbydate[[#This Row],[Invoice_Date]])/3,0)</f>
        <v>2</v>
      </c>
      <c r="G3255">
        <f>WEEKNUM(salesbydate[[#This Row],[Invoice_Date]])</f>
        <v>16</v>
      </c>
      <c r="H3255" t="s">
        <v>14</v>
      </c>
      <c r="I3255" t="s">
        <v>117</v>
      </c>
      <c r="J3255" t="s">
        <v>92</v>
      </c>
      <c r="K3255" t="s">
        <v>21</v>
      </c>
      <c r="L3255" t="s">
        <v>144</v>
      </c>
      <c r="M3255" s="2">
        <v>65</v>
      </c>
      <c r="N3255" s="2">
        <v>200</v>
      </c>
      <c r="O3255" s="2">
        <v>130000</v>
      </c>
      <c r="P3255" s="2">
        <v>52000</v>
      </c>
      <c r="Q3255" s="8">
        <v>0.4</v>
      </c>
      <c r="R3255" t="s">
        <v>17</v>
      </c>
    </row>
    <row r="3256" spans="1:18" x14ac:dyDescent="0.35">
      <c r="A3256" t="s">
        <v>29</v>
      </c>
      <c r="B3256">
        <v>1185732</v>
      </c>
      <c r="C3256" s="1">
        <v>44303</v>
      </c>
      <c r="D3256">
        <f>YEAR(salesbydate[[#This Row],[Invoice_Date]])</f>
        <v>2021</v>
      </c>
      <c r="E3256">
        <f>MONTH(salesbydate[[#This Row],[Invoice_Date]])</f>
        <v>4</v>
      </c>
      <c r="F3256">
        <f>ROUNDUP(MONTH(salesbydate[[#This Row],[Invoice_Date]])/3,0)</f>
        <v>2</v>
      </c>
      <c r="G3256">
        <f>WEEKNUM(salesbydate[[#This Row],[Invoice_Date]])</f>
        <v>16</v>
      </c>
      <c r="H3256" t="s">
        <v>14</v>
      </c>
      <c r="I3256" t="s">
        <v>117</v>
      </c>
      <c r="J3256" t="s">
        <v>92</v>
      </c>
      <c r="K3256" t="s">
        <v>22</v>
      </c>
      <c r="L3256" t="s">
        <v>145</v>
      </c>
      <c r="M3256" s="2">
        <v>50</v>
      </c>
      <c r="N3256" s="2">
        <v>325</v>
      </c>
      <c r="O3256" s="2">
        <v>162500</v>
      </c>
      <c r="P3256" s="2">
        <v>65000</v>
      </c>
      <c r="Q3256" s="8">
        <v>0.4</v>
      </c>
      <c r="R3256" t="s">
        <v>17</v>
      </c>
    </row>
    <row r="3257" spans="1:18" x14ac:dyDescent="0.35">
      <c r="A3257" t="s">
        <v>29</v>
      </c>
      <c r="B3257">
        <v>1185732</v>
      </c>
      <c r="C3257" s="1">
        <v>44334</v>
      </c>
      <c r="D3257">
        <f>YEAR(salesbydate[[#This Row],[Invoice_Date]])</f>
        <v>2021</v>
      </c>
      <c r="E3257">
        <f>MONTH(salesbydate[[#This Row],[Invoice_Date]])</f>
        <v>5</v>
      </c>
      <c r="F3257">
        <f>ROUNDUP(MONTH(salesbydate[[#This Row],[Invoice_Date]])/3,0)</f>
        <v>2</v>
      </c>
      <c r="G3257">
        <f>WEEKNUM(salesbydate[[#This Row],[Invoice_Date]])</f>
        <v>21</v>
      </c>
      <c r="H3257" t="s">
        <v>14</v>
      </c>
      <c r="I3257" t="s">
        <v>117</v>
      </c>
      <c r="J3257" t="s">
        <v>92</v>
      </c>
      <c r="K3257" t="s">
        <v>16</v>
      </c>
      <c r="L3257" t="s">
        <v>144</v>
      </c>
      <c r="M3257" s="2">
        <v>60</v>
      </c>
      <c r="N3257" s="2">
        <v>595</v>
      </c>
      <c r="O3257" s="2">
        <v>357000</v>
      </c>
      <c r="P3257" s="2">
        <v>142800</v>
      </c>
      <c r="Q3257" s="8">
        <v>0.4</v>
      </c>
      <c r="R3257" t="s">
        <v>17</v>
      </c>
    </row>
    <row r="3258" spans="1:18" x14ac:dyDescent="0.35">
      <c r="A3258" t="s">
        <v>29</v>
      </c>
      <c r="B3258">
        <v>1185732</v>
      </c>
      <c r="C3258" s="1">
        <v>44334</v>
      </c>
      <c r="D3258">
        <f>YEAR(salesbydate[[#This Row],[Invoice_Date]])</f>
        <v>2021</v>
      </c>
      <c r="E3258">
        <f>MONTH(salesbydate[[#This Row],[Invoice_Date]])</f>
        <v>5</v>
      </c>
      <c r="F3258">
        <f>ROUNDUP(MONTH(salesbydate[[#This Row],[Invoice_Date]])/3,0)</f>
        <v>2</v>
      </c>
      <c r="G3258">
        <f>WEEKNUM(salesbydate[[#This Row],[Invoice_Date]])</f>
        <v>21</v>
      </c>
      <c r="H3258" t="s">
        <v>14</v>
      </c>
      <c r="I3258" t="s">
        <v>117</v>
      </c>
      <c r="J3258" t="s">
        <v>92</v>
      </c>
      <c r="K3258" t="s">
        <v>18</v>
      </c>
      <c r="L3258" t="s">
        <v>144</v>
      </c>
      <c r="M3258" s="2">
        <v>40</v>
      </c>
      <c r="N3258" s="2">
        <v>300</v>
      </c>
      <c r="O3258" s="2">
        <v>120000</v>
      </c>
      <c r="P3258" s="2">
        <v>48000</v>
      </c>
      <c r="Q3258" s="8">
        <v>0.4</v>
      </c>
      <c r="R3258" t="s">
        <v>17</v>
      </c>
    </row>
    <row r="3259" spans="1:18" x14ac:dyDescent="0.35">
      <c r="A3259" t="s">
        <v>29</v>
      </c>
      <c r="B3259">
        <v>1185732</v>
      </c>
      <c r="C3259" s="1">
        <v>44334</v>
      </c>
      <c r="D3259">
        <f>YEAR(salesbydate[[#This Row],[Invoice_Date]])</f>
        <v>2021</v>
      </c>
      <c r="E3259">
        <f>MONTH(salesbydate[[#This Row],[Invoice_Date]])</f>
        <v>5</v>
      </c>
      <c r="F3259">
        <f>ROUNDUP(MONTH(salesbydate[[#This Row],[Invoice_Date]])/3,0)</f>
        <v>2</v>
      </c>
      <c r="G3259">
        <f>WEEKNUM(salesbydate[[#This Row],[Invoice_Date]])</f>
        <v>21</v>
      </c>
      <c r="H3259" t="s">
        <v>14</v>
      </c>
      <c r="I3259" t="s">
        <v>117</v>
      </c>
      <c r="J3259" t="s">
        <v>92</v>
      </c>
      <c r="K3259" t="s">
        <v>19</v>
      </c>
      <c r="L3259" t="s">
        <v>145</v>
      </c>
      <c r="M3259" s="2">
        <v>35</v>
      </c>
      <c r="N3259" s="2">
        <v>275</v>
      </c>
      <c r="O3259" s="2">
        <v>96250</v>
      </c>
      <c r="P3259" s="2">
        <v>38500</v>
      </c>
      <c r="Q3259" s="8">
        <v>0.4</v>
      </c>
      <c r="R3259" t="s">
        <v>17</v>
      </c>
    </row>
    <row r="3260" spans="1:18" x14ac:dyDescent="0.35">
      <c r="A3260" t="s">
        <v>29</v>
      </c>
      <c r="B3260">
        <v>1185732</v>
      </c>
      <c r="C3260" s="1">
        <v>44334</v>
      </c>
      <c r="D3260">
        <f>YEAR(salesbydate[[#This Row],[Invoice_Date]])</f>
        <v>2021</v>
      </c>
      <c r="E3260">
        <f>MONTH(salesbydate[[#This Row],[Invoice_Date]])</f>
        <v>5</v>
      </c>
      <c r="F3260">
        <f>ROUNDUP(MONTH(salesbydate[[#This Row],[Invoice_Date]])/3,0)</f>
        <v>2</v>
      </c>
      <c r="G3260">
        <f>WEEKNUM(salesbydate[[#This Row],[Invoice_Date]])</f>
        <v>21</v>
      </c>
      <c r="H3260" t="s">
        <v>14</v>
      </c>
      <c r="I3260" t="s">
        <v>117</v>
      </c>
      <c r="J3260" t="s">
        <v>92</v>
      </c>
      <c r="K3260" t="s">
        <v>20</v>
      </c>
      <c r="L3260" t="s">
        <v>145</v>
      </c>
      <c r="M3260" s="2">
        <v>35</v>
      </c>
      <c r="N3260" s="2">
        <v>200</v>
      </c>
      <c r="O3260" s="2">
        <v>70000</v>
      </c>
      <c r="P3260" s="2">
        <v>28000</v>
      </c>
      <c r="Q3260" s="8">
        <v>0.4</v>
      </c>
      <c r="R3260" t="s">
        <v>17</v>
      </c>
    </row>
    <row r="3261" spans="1:18" x14ac:dyDescent="0.35">
      <c r="A3261" t="s">
        <v>29</v>
      </c>
      <c r="B3261">
        <v>1185732</v>
      </c>
      <c r="C3261" s="1">
        <v>44334</v>
      </c>
      <c r="D3261">
        <f>YEAR(salesbydate[[#This Row],[Invoice_Date]])</f>
        <v>2021</v>
      </c>
      <c r="E3261">
        <f>MONTH(salesbydate[[#This Row],[Invoice_Date]])</f>
        <v>5</v>
      </c>
      <c r="F3261">
        <f>ROUNDUP(MONTH(salesbydate[[#This Row],[Invoice_Date]])/3,0)</f>
        <v>2</v>
      </c>
      <c r="G3261">
        <f>WEEKNUM(salesbydate[[#This Row],[Invoice_Date]])</f>
        <v>21</v>
      </c>
      <c r="H3261" t="s">
        <v>14</v>
      </c>
      <c r="I3261" t="s">
        <v>117</v>
      </c>
      <c r="J3261" t="s">
        <v>92</v>
      </c>
      <c r="K3261" t="s">
        <v>21</v>
      </c>
      <c r="L3261" t="s">
        <v>144</v>
      </c>
      <c r="M3261" s="2">
        <v>45</v>
      </c>
      <c r="N3261" s="2">
        <v>225</v>
      </c>
      <c r="O3261" s="2">
        <v>101250</v>
      </c>
      <c r="P3261" s="2">
        <v>40500</v>
      </c>
      <c r="Q3261" s="8">
        <v>0.4</v>
      </c>
      <c r="R3261" t="s">
        <v>17</v>
      </c>
    </row>
    <row r="3262" spans="1:18" x14ac:dyDescent="0.35">
      <c r="A3262" t="s">
        <v>29</v>
      </c>
      <c r="B3262">
        <v>1185732</v>
      </c>
      <c r="C3262" s="1">
        <v>44334</v>
      </c>
      <c r="D3262">
        <f>YEAR(salesbydate[[#This Row],[Invoice_Date]])</f>
        <v>2021</v>
      </c>
      <c r="E3262">
        <f>MONTH(salesbydate[[#This Row],[Invoice_Date]])</f>
        <v>5</v>
      </c>
      <c r="F3262">
        <f>ROUNDUP(MONTH(salesbydate[[#This Row],[Invoice_Date]])/3,0)</f>
        <v>2</v>
      </c>
      <c r="G3262">
        <f>WEEKNUM(salesbydate[[#This Row],[Invoice_Date]])</f>
        <v>21</v>
      </c>
      <c r="H3262" t="s">
        <v>14</v>
      </c>
      <c r="I3262" t="s">
        <v>117</v>
      </c>
      <c r="J3262" t="s">
        <v>92</v>
      </c>
      <c r="K3262" t="s">
        <v>22</v>
      </c>
      <c r="L3262" t="s">
        <v>145</v>
      </c>
      <c r="M3262" s="2">
        <v>55</v>
      </c>
      <c r="N3262" s="2">
        <v>350</v>
      </c>
      <c r="O3262" s="2">
        <v>192500</v>
      </c>
      <c r="P3262" s="2">
        <v>77000</v>
      </c>
      <c r="Q3262" s="8">
        <v>0.4</v>
      </c>
      <c r="R3262" t="s">
        <v>17</v>
      </c>
    </row>
    <row r="3263" spans="1:18" x14ac:dyDescent="0.35">
      <c r="A3263" t="s">
        <v>29</v>
      </c>
      <c r="B3263">
        <v>1185732</v>
      </c>
      <c r="C3263" s="1">
        <v>44364</v>
      </c>
      <c r="D3263">
        <f>YEAR(salesbydate[[#This Row],[Invoice_Date]])</f>
        <v>2021</v>
      </c>
      <c r="E3263">
        <f>MONTH(salesbydate[[#This Row],[Invoice_Date]])</f>
        <v>6</v>
      </c>
      <c r="F3263">
        <f>ROUNDUP(MONTH(salesbydate[[#This Row],[Invoice_Date]])/3,0)</f>
        <v>2</v>
      </c>
      <c r="G3263">
        <f>WEEKNUM(salesbydate[[#This Row],[Invoice_Date]])</f>
        <v>25</v>
      </c>
      <c r="H3263" t="s">
        <v>14</v>
      </c>
      <c r="I3263" t="s">
        <v>117</v>
      </c>
      <c r="J3263" t="s">
        <v>92</v>
      </c>
      <c r="K3263" t="s">
        <v>16</v>
      </c>
      <c r="L3263" t="s">
        <v>144</v>
      </c>
      <c r="M3263" s="2">
        <v>45</v>
      </c>
      <c r="N3263" s="2">
        <v>600</v>
      </c>
      <c r="O3263" s="2">
        <v>270000</v>
      </c>
      <c r="P3263" s="2">
        <v>108000</v>
      </c>
      <c r="Q3263" s="8">
        <v>0.4</v>
      </c>
      <c r="R3263" t="s">
        <v>17</v>
      </c>
    </row>
    <row r="3264" spans="1:18" x14ac:dyDescent="0.35">
      <c r="A3264" t="s">
        <v>29</v>
      </c>
      <c r="B3264">
        <v>1185732</v>
      </c>
      <c r="C3264" s="1">
        <v>44364</v>
      </c>
      <c r="D3264">
        <f>YEAR(salesbydate[[#This Row],[Invoice_Date]])</f>
        <v>2021</v>
      </c>
      <c r="E3264">
        <f>MONTH(salesbydate[[#This Row],[Invoice_Date]])</f>
        <v>6</v>
      </c>
      <c r="F3264">
        <f>ROUNDUP(MONTH(salesbydate[[#This Row],[Invoice_Date]])/3,0)</f>
        <v>2</v>
      </c>
      <c r="G3264">
        <f>WEEKNUM(salesbydate[[#This Row],[Invoice_Date]])</f>
        <v>25</v>
      </c>
      <c r="H3264" t="s">
        <v>14</v>
      </c>
      <c r="I3264" t="s">
        <v>117</v>
      </c>
      <c r="J3264" t="s">
        <v>92</v>
      </c>
      <c r="K3264" t="s">
        <v>18</v>
      </c>
      <c r="L3264" t="s">
        <v>144</v>
      </c>
      <c r="M3264" s="2">
        <v>40</v>
      </c>
      <c r="N3264" s="2">
        <v>425</v>
      </c>
      <c r="O3264" s="2">
        <v>170000</v>
      </c>
      <c r="P3264" s="2">
        <v>68000</v>
      </c>
      <c r="Q3264" s="8">
        <v>0.4</v>
      </c>
      <c r="R3264" t="s">
        <v>17</v>
      </c>
    </row>
    <row r="3265" spans="1:18" x14ac:dyDescent="0.35">
      <c r="A3265" t="s">
        <v>29</v>
      </c>
      <c r="B3265">
        <v>1185732</v>
      </c>
      <c r="C3265" s="1">
        <v>44364</v>
      </c>
      <c r="D3265">
        <f>YEAR(salesbydate[[#This Row],[Invoice_Date]])</f>
        <v>2021</v>
      </c>
      <c r="E3265">
        <f>MONTH(salesbydate[[#This Row],[Invoice_Date]])</f>
        <v>6</v>
      </c>
      <c r="F3265">
        <f>ROUNDUP(MONTH(salesbydate[[#This Row],[Invoice_Date]])/3,0)</f>
        <v>2</v>
      </c>
      <c r="G3265">
        <f>WEEKNUM(salesbydate[[#This Row],[Invoice_Date]])</f>
        <v>25</v>
      </c>
      <c r="H3265" t="s">
        <v>14</v>
      </c>
      <c r="I3265" t="s">
        <v>117</v>
      </c>
      <c r="J3265" t="s">
        <v>92</v>
      </c>
      <c r="K3265" t="s">
        <v>19</v>
      </c>
      <c r="L3265" t="s">
        <v>145</v>
      </c>
      <c r="M3265" s="2">
        <v>35</v>
      </c>
      <c r="N3265" s="2">
        <v>300</v>
      </c>
      <c r="O3265" s="2">
        <v>105000</v>
      </c>
      <c r="P3265" s="2">
        <v>42000</v>
      </c>
      <c r="Q3265" s="8">
        <v>0.4</v>
      </c>
      <c r="R3265" t="s">
        <v>17</v>
      </c>
    </row>
    <row r="3266" spans="1:18" x14ac:dyDescent="0.35">
      <c r="A3266" t="s">
        <v>29</v>
      </c>
      <c r="B3266">
        <v>1185732</v>
      </c>
      <c r="C3266" s="1">
        <v>44364</v>
      </c>
      <c r="D3266">
        <f>YEAR(salesbydate[[#This Row],[Invoice_Date]])</f>
        <v>2021</v>
      </c>
      <c r="E3266">
        <f>MONTH(salesbydate[[#This Row],[Invoice_Date]])</f>
        <v>6</v>
      </c>
      <c r="F3266">
        <f>ROUNDUP(MONTH(salesbydate[[#This Row],[Invoice_Date]])/3,0)</f>
        <v>2</v>
      </c>
      <c r="G3266">
        <f>WEEKNUM(salesbydate[[#This Row],[Invoice_Date]])</f>
        <v>25</v>
      </c>
      <c r="H3266" t="s">
        <v>14</v>
      </c>
      <c r="I3266" t="s">
        <v>117</v>
      </c>
      <c r="J3266" t="s">
        <v>92</v>
      </c>
      <c r="K3266" t="s">
        <v>20</v>
      </c>
      <c r="L3266" t="s">
        <v>145</v>
      </c>
      <c r="M3266" s="2">
        <v>35</v>
      </c>
      <c r="N3266" s="2">
        <v>275</v>
      </c>
      <c r="O3266" s="2">
        <v>96250</v>
      </c>
      <c r="P3266" s="2">
        <v>38500</v>
      </c>
      <c r="Q3266" s="8">
        <v>0.4</v>
      </c>
      <c r="R3266" t="s">
        <v>17</v>
      </c>
    </row>
    <row r="3267" spans="1:18" x14ac:dyDescent="0.35">
      <c r="A3267" t="s">
        <v>29</v>
      </c>
      <c r="B3267">
        <v>1185732</v>
      </c>
      <c r="C3267" s="1">
        <v>44364</v>
      </c>
      <c r="D3267">
        <f>YEAR(salesbydate[[#This Row],[Invoice_Date]])</f>
        <v>2021</v>
      </c>
      <c r="E3267">
        <f>MONTH(salesbydate[[#This Row],[Invoice_Date]])</f>
        <v>6</v>
      </c>
      <c r="F3267">
        <f>ROUNDUP(MONTH(salesbydate[[#This Row],[Invoice_Date]])/3,0)</f>
        <v>2</v>
      </c>
      <c r="G3267">
        <f>WEEKNUM(salesbydate[[#This Row],[Invoice_Date]])</f>
        <v>25</v>
      </c>
      <c r="H3267" t="s">
        <v>14</v>
      </c>
      <c r="I3267" t="s">
        <v>117</v>
      </c>
      <c r="J3267" t="s">
        <v>92</v>
      </c>
      <c r="K3267" t="s">
        <v>21</v>
      </c>
      <c r="L3267" t="s">
        <v>144</v>
      </c>
      <c r="M3267" s="2">
        <v>45</v>
      </c>
      <c r="N3267" s="2">
        <v>275</v>
      </c>
      <c r="O3267" s="2">
        <v>123750</v>
      </c>
      <c r="P3267" s="2">
        <v>49500</v>
      </c>
      <c r="Q3267" s="8">
        <v>0.4</v>
      </c>
      <c r="R3267" t="s">
        <v>17</v>
      </c>
    </row>
    <row r="3268" spans="1:18" x14ac:dyDescent="0.35">
      <c r="A3268" t="s">
        <v>29</v>
      </c>
      <c r="B3268">
        <v>1185732</v>
      </c>
      <c r="C3268" s="1">
        <v>44364</v>
      </c>
      <c r="D3268">
        <f>YEAR(salesbydate[[#This Row],[Invoice_Date]])</f>
        <v>2021</v>
      </c>
      <c r="E3268">
        <f>MONTH(salesbydate[[#This Row],[Invoice_Date]])</f>
        <v>6</v>
      </c>
      <c r="F3268">
        <f>ROUNDUP(MONTH(salesbydate[[#This Row],[Invoice_Date]])/3,0)</f>
        <v>2</v>
      </c>
      <c r="G3268">
        <f>WEEKNUM(salesbydate[[#This Row],[Invoice_Date]])</f>
        <v>25</v>
      </c>
      <c r="H3268" t="s">
        <v>14</v>
      </c>
      <c r="I3268" t="s">
        <v>117</v>
      </c>
      <c r="J3268" t="s">
        <v>92</v>
      </c>
      <c r="K3268" t="s">
        <v>22</v>
      </c>
      <c r="L3268" t="s">
        <v>145</v>
      </c>
      <c r="M3268" s="2">
        <v>65</v>
      </c>
      <c r="N3268" s="2">
        <v>425</v>
      </c>
      <c r="O3268" s="2">
        <v>276250</v>
      </c>
      <c r="P3268" s="2">
        <v>110500</v>
      </c>
      <c r="Q3268" s="8">
        <v>0.4</v>
      </c>
      <c r="R3268" t="s">
        <v>17</v>
      </c>
    </row>
    <row r="3269" spans="1:18" x14ac:dyDescent="0.35">
      <c r="A3269" t="s">
        <v>29</v>
      </c>
      <c r="B3269">
        <v>1185732</v>
      </c>
      <c r="C3269" s="1">
        <v>44393</v>
      </c>
      <c r="D3269">
        <f>YEAR(salesbydate[[#This Row],[Invoice_Date]])</f>
        <v>2021</v>
      </c>
      <c r="E3269">
        <f>MONTH(salesbydate[[#This Row],[Invoice_Date]])</f>
        <v>7</v>
      </c>
      <c r="F3269">
        <f>ROUNDUP(MONTH(salesbydate[[#This Row],[Invoice_Date]])/3,0)</f>
        <v>3</v>
      </c>
      <c r="G3269">
        <f>WEEKNUM(salesbydate[[#This Row],[Invoice_Date]])</f>
        <v>29</v>
      </c>
      <c r="H3269" t="s">
        <v>14</v>
      </c>
      <c r="I3269" t="s">
        <v>117</v>
      </c>
      <c r="J3269" t="s">
        <v>92</v>
      </c>
      <c r="K3269" t="s">
        <v>16</v>
      </c>
      <c r="L3269" t="s">
        <v>144</v>
      </c>
      <c r="M3269" s="2">
        <v>60</v>
      </c>
      <c r="N3269" s="2">
        <v>650</v>
      </c>
      <c r="O3269" s="2">
        <v>390000</v>
      </c>
      <c r="P3269" s="2">
        <v>156000</v>
      </c>
      <c r="Q3269" s="8">
        <v>0.4</v>
      </c>
      <c r="R3269" t="s">
        <v>17</v>
      </c>
    </row>
    <row r="3270" spans="1:18" x14ac:dyDescent="0.35">
      <c r="A3270" t="s">
        <v>29</v>
      </c>
      <c r="B3270">
        <v>1185732</v>
      </c>
      <c r="C3270" s="1">
        <v>44393</v>
      </c>
      <c r="D3270">
        <f>YEAR(salesbydate[[#This Row],[Invoice_Date]])</f>
        <v>2021</v>
      </c>
      <c r="E3270">
        <f>MONTH(salesbydate[[#This Row],[Invoice_Date]])</f>
        <v>7</v>
      </c>
      <c r="F3270">
        <f>ROUNDUP(MONTH(salesbydate[[#This Row],[Invoice_Date]])/3,0)</f>
        <v>3</v>
      </c>
      <c r="G3270">
        <f>WEEKNUM(salesbydate[[#This Row],[Invoice_Date]])</f>
        <v>29</v>
      </c>
      <c r="H3270" t="s">
        <v>14</v>
      </c>
      <c r="I3270" t="s">
        <v>117</v>
      </c>
      <c r="J3270" t="s">
        <v>92</v>
      </c>
      <c r="K3270" t="s">
        <v>18</v>
      </c>
      <c r="L3270" t="s">
        <v>144</v>
      </c>
      <c r="M3270" s="2">
        <v>55</v>
      </c>
      <c r="N3270" s="2">
        <v>400</v>
      </c>
      <c r="O3270" s="2">
        <v>220000</v>
      </c>
      <c r="P3270" s="2">
        <v>88000</v>
      </c>
      <c r="Q3270" s="8">
        <v>0.4</v>
      </c>
      <c r="R3270" t="s">
        <v>17</v>
      </c>
    </row>
    <row r="3271" spans="1:18" x14ac:dyDescent="0.35">
      <c r="A3271" t="s">
        <v>29</v>
      </c>
      <c r="B3271">
        <v>1185732</v>
      </c>
      <c r="C3271" s="1">
        <v>44393</v>
      </c>
      <c r="D3271">
        <f>YEAR(salesbydate[[#This Row],[Invoice_Date]])</f>
        <v>2021</v>
      </c>
      <c r="E3271">
        <f>MONTH(salesbydate[[#This Row],[Invoice_Date]])</f>
        <v>7</v>
      </c>
      <c r="F3271">
        <f>ROUNDUP(MONTH(salesbydate[[#This Row],[Invoice_Date]])/3,0)</f>
        <v>3</v>
      </c>
      <c r="G3271">
        <f>WEEKNUM(salesbydate[[#This Row],[Invoice_Date]])</f>
        <v>29</v>
      </c>
      <c r="H3271" t="s">
        <v>14</v>
      </c>
      <c r="I3271" t="s">
        <v>117</v>
      </c>
      <c r="J3271" t="s">
        <v>92</v>
      </c>
      <c r="K3271" t="s">
        <v>19</v>
      </c>
      <c r="L3271" t="s">
        <v>145</v>
      </c>
      <c r="M3271" s="2">
        <v>50</v>
      </c>
      <c r="N3271" s="2">
        <v>325</v>
      </c>
      <c r="O3271" s="2">
        <v>162500</v>
      </c>
      <c r="P3271" s="2">
        <v>65000</v>
      </c>
      <c r="Q3271" s="8">
        <v>0.4</v>
      </c>
      <c r="R3271" t="s">
        <v>17</v>
      </c>
    </row>
    <row r="3272" spans="1:18" x14ac:dyDescent="0.35">
      <c r="A3272" t="s">
        <v>29</v>
      </c>
      <c r="B3272">
        <v>1185732</v>
      </c>
      <c r="C3272" s="1">
        <v>44393</v>
      </c>
      <c r="D3272">
        <f>YEAR(salesbydate[[#This Row],[Invoice_Date]])</f>
        <v>2021</v>
      </c>
      <c r="E3272">
        <f>MONTH(salesbydate[[#This Row],[Invoice_Date]])</f>
        <v>7</v>
      </c>
      <c r="F3272">
        <f>ROUNDUP(MONTH(salesbydate[[#This Row],[Invoice_Date]])/3,0)</f>
        <v>3</v>
      </c>
      <c r="G3272">
        <f>WEEKNUM(salesbydate[[#This Row],[Invoice_Date]])</f>
        <v>29</v>
      </c>
      <c r="H3272" t="s">
        <v>14</v>
      </c>
      <c r="I3272" t="s">
        <v>117</v>
      </c>
      <c r="J3272" t="s">
        <v>92</v>
      </c>
      <c r="K3272" t="s">
        <v>20</v>
      </c>
      <c r="L3272" t="s">
        <v>145</v>
      </c>
      <c r="M3272" s="2">
        <v>50</v>
      </c>
      <c r="N3272" s="2">
        <v>275</v>
      </c>
      <c r="O3272" s="2">
        <v>137500</v>
      </c>
      <c r="P3272" s="2">
        <v>55000</v>
      </c>
      <c r="Q3272" s="8">
        <v>0.4</v>
      </c>
      <c r="R3272" t="s">
        <v>17</v>
      </c>
    </row>
    <row r="3273" spans="1:18" x14ac:dyDescent="0.35">
      <c r="A3273" t="s">
        <v>29</v>
      </c>
      <c r="B3273">
        <v>1185732</v>
      </c>
      <c r="C3273" s="1">
        <v>44393</v>
      </c>
      <c r="D3273">
        <f>YEAR(salesbydate[[#This Row],[Invoice_Date]])</f>
        <v>2021</v>
      </c>
      <c r="E3273">
        <f>MONTH(salesbydate[[#This Row],[Invoice_Date]])</f>
        <v>7</v>
      </c>
      <c r="F3273">
        <f>ROUNDUP(MONTH(salesbydate[[#This Row],[Invoice_Date]])/3,0)</f>
        <v>3</v>
      </c>
      <c r="G3273">
        <f>WEEKNUM(salesbydate[[#This Row],[Invoice_Date]])</f>
        <v>29</v>
      </c>
      <c r="H3273" t="s">
        <v>14</v>
      </c>
      <c r="I3273" t="s">
        <v>117</v>
      </c>
      <c r="J3273" t="s">
        <v>92</v>
      </c>
      <c r="K3273" t="s">
        <v>21</v>
      </c>
      <c r="L3273" t="s">
        <v>144</v>
      </c>
      <c r="M3273" s="2">
        <v>60</v>
      </c>
      <c r="N3273" s="2">
        <v>300</v>
      </c>
      <c r="O3273" s="2">
        <v>180000</v>
      </c>
      <c r="P3273" s="2">
        <v>72000</v>
      </c>
      <c r="Q3273" s="8">
        <v>0.4</v>
      </c>
      <c r="R3273" t="s">
        <v>17</v>
      </c>
    </row>
    <row r="3274" spans="1:18" x14ac:dyDescent="0.35">
      <c r="A3274" t="s">
        <v>29</v>
      </c>
      <c r="B3274">
        <v>1185732</v>
      </c>
      <c r="C3274" s="1">
        <v>44393</v>
      </c>
      <c r="D3274">
        <f>YEAR(salesbydate[[#This Row],[Invoice_Date]])</f>
        <v>2021</v>
      </c>
      <c r="E3274">
        <f>MONTH(salesbydate[[#This Row],[Invoice_Date]])</f>
        <v>7</v>
      </c>
      <c r="F3274">
        <f>ROUNDUP(MONTH(salesbydate[[#This Row],[Invoice_Date]])/3,0)</f>
        <v>3</v>
      </c>
      <c r="G3274">
        <f>WEEKNUM(salesbydate[[#This Row],[Invoice_Date]])</f>
        <v>29</v>
      </c>
      <c r="H3274" t="s">
        <v>14</v>
      </c>
      <c r="I3274" t="s">
        <v>117</v>
      </c>
      <c r="J3274" t="s">
        <v>92</v>
      </c>
      <c r="K3274" t="s">
        <v>22</v>
      </c>
      <c r="L3274" t="s">
        <v>145</v>
      </c>
      <c r="M3274" s="2">
        <v>65</v>
      </c>
      <c r="N3274" s="2">
        <v>475</v>
      </c>
      <c r="O3274" s="2">
        <v>308750</v>
      </c>
      <c r="P3274" s="2">
        <v>123500</v>
      </c>
      <c r="Q3274" s="8">
        <v>0.4</v>
      </c>
      <c r="R3274" t="s">
        <v>17</v>
      </c>
    </row>
    <row r="3275" spans="1:18" x14ac:dyDescent="0.35">
      <c r="A3275" t="s">
        <v>29</v>
      </c>
      <c r="B3275">
        <v>1185732</v>
      </c>
      <c r="C3275" s="1">
        <v>44425</v>
      </c>
      <c r="D3275">
        <f>YEAR(salesbydate[[#This Row],[Invoice_Date]])</f>
        <v>2021</v>
      </c>
      <c r="E3275">
        <f>MONTH(salesbydate[[#This Row],[Invoice_Date]])</f>
        <v>8</v>
      </c>
      <c r="F3275">
        <f>ROUNDUP(MONTH(salesbydate[[#This Row],[Invoice_Date]])/3,0)</f>
        <v>3</v>
      </c>
      <c r="G3275">
        <f>WEEKNUM(salesbydate[[#This Row],[Invoice_Date]])</f>
        <v>34</v>
      </c>
      <c r="H3275" t="s">
        <v>14</v>
      </c>
      <c r="I3275" t="s">
        <v>117</v>
      </c>
      <c r="J3275" t="s">
        <v>92</v>
      </c>
      <c r="K3275" t="s">
        <v>16</v>
      </c>
      <c r="L3275" t="s">
        <v>144</v>
      </c>
      <c r="M3275" s="2">
        <v>50</v>
      </c>
      <c r="N3275" s="2">
        <v>525</v>
      </c>
      <c r="O3275" s="2">
        <v>262500</v>
      </c>
      <c r="P3275" s="2">
        <v>105000</v>
      </c>
      <c r="Q3275" s="8">
        <v>0.4</v>
      </c>
      <c r="R3275" t="s">
        <v>17</v>
      </c>
    </row>
    <row r="3276" spans="1:18" x14ac:dyDescent="0.35">
      <c r="A3276" t="s">
        <v>29</v>
      </c>
      <c r="B3276">
        <v>1185732</v>
      </c>
      <c r="C3276" s="1">
        <v>44425</v>
      </c>
      <c r="D3276">
        <f>YEAR(salesbydate[[#This Row],[Invoice_Date]])</f>
        <v>2021</v>
      </c>
      <c r="E3276">
        <f>MONTH(salesbydate[[#This Row],[Invoice_Date]])</f>
        <v>8</v>
      </c>
      <c r="F3276">
        <f>ROUNDUP(MONTH(salesbydate[[#This Row],[Invoice_Date]])/3,0)</f>
        <v>3</v>
      </c>
      <c r="G3276">
        <f>WEEKNUM(salesbydate[[#This Row],[Invoice_Date]])</f>
        <v>34</v>
      </c>
      <c r="H3276" t="s">
        <v>14</v>
      </c>
      <c r="I3276" t="s">
        <v>117</v>
      </c>
      <c r="J3276" t="s">
        <v>92</v>
      </c>
      <c r="K3276" t="s">
        <v>18</v>
      </c>
      <c r="L3276" t="s">
        <v>144</v>
      </c>
      <c r="M3276" s="2">
        <v>45</v>
      </c>
      <c r="N3276" s="2">
        <v>300</v>
      </c>
      <c r="O3276" s="2">
        <v>135000</v>
      </c>
      <c r="P3276" s="2">
        <v>54000</v>
      </c>
      <c r="Q3276" s="8">
        <v>0.4</v>
      </c>
      <c r="R3276" t="s">
        <v>17</v>
      </c>
    </row>
    <row r="3277" spans="1:18" x14ac:dyDescent="0.35">
      <c r="A3277" t="s">
        <v>29</v>
      </c>
      <c r="B3277">
        <v>1185732</v>
      </c>
      <c r="C3277" s="1">
        <v>44425</v>
      </c>
      <c r="D3277">
        <f>YEAR(salesbydate[[#This Row],[Invoice_Date]])</f>
        <v>2021</v>
      </c>
      <c r="E3277">
        <f>MONTH(salesbydate[[#This Row],[Invoice_Date]])</f>
        <v>8</v>
      </c>
      <c r="F3277">
        <f>ROUNDUP(MONTH(salesbydate[[#This Row],[Invoice_Date]])/3,0)</f>
        <v>3</v>
      </c>
      <c r="G3277">
        <f>WEEKNUM(salesbydate[[#This Row],[Invoice_Date]])</f>
        <v>34</v>
      </c>
      <c r="H3277" t="s">
        <v>14</v>
      </c>
      <c r="I3277" t="s">
        <v>117</v>
      </c>
      <c r="J3277" t="s">
        <v>92</v>
      </c>
      <c r="K3277" t="s">
        <v>19</v>
      </c>
      <c r="L3277" t="s">
        <v>145</v>
      </c>
      <c r="M3277" s="2">
        <v>40</v>
      </c>
      <c r="N3277" s="2">
        <v>300</v>
      </c>
      <c r="O3277" s="2">
        <v>120000</v>
      </c>
      <c r="P3277" s="2">
        <v>48000</v>
      </c>
      <c r="Q3277" s="8">
        <v>0.4</v>
      </c>
      <c r="R3277" t="s">
        <v>17</v>
      </c>
    </row>
    <row r="3278" spans="1:18" x14ac:dyDescent="0.35">
      <c r="A3278" t="s">
        <v>29</v>
      </c>
      <c r="B3278">
        <v>1185732</v>
      </c>
      <c r="C3278" s="1">
        <v>44425</v>
      </c>
      <c r="D3278">
        <f>YEAR(salesbydate[[#This Row],[Invoice_Date]])</f>
        <v>2021</v>
      </c>
      <c r="E3278">
        <f>MONTH(salesbydate[[#This Row],[Invoice_Date]])</f>
        <v>8</v>
      </c>
      <c r="F3278">
        <f>ROUNDUP(MONTH(salesbydate[[#This Row],[Invoice_Date]])/3,0)</f>
        <v>3</v>
      </c>
      <c r="G3278">
        <f>WEEKNUM(salesbydate[[#This Row],[Invoice_Date]])</f>
        <v>34</v>
      </c>
      <c r="H3278" t="s">
        <v>14</v>
      </c>
      <c r="I3278" t="s">
        <v>117</v>
      </c>
      <c r="J3278" t="s">
        <v>92</v>
      </c>
      <c r="K3278" t="s">
        <v>20</v>
      </c>
      <c r="L3278" t="s">
        <v>145</v>
      </c>
      <c r="M3278" s="2">
        <v>40</v>
      </c>
      <c r="N3278" s="2">
        <v>275</v>
      </c>
      <c r="O3278" s="2">
        <v>110000</v>
      </c>
      <c r="P3278" s="2">
        <v>44000</v>
      </c>
      <c r="Q3278" s="8">
        <v>0.4</v>
      </c>
      <c r="R3278" t="s">
        <v>17</v>
      </c>
    </row>
    <row r="3279" spans="1:18" x14ac:dyDescent="0.35">
      <c r="A3279" t="s">
        <v>29</v>
      </c>
      <c r="B3279">
        <v>1185732</v>
      </c>
      <c r="C3279" s="1">
        <v>44425</v>
      </c>
      <c r="D3279">
        <f>YEAR(salesbydate[[#This Row],[Invoice_Date]])</f>
        <v>2021</v>
      </c>
      <c r="E3279">
        <f>MONTH(salesbydate[[#This Row],[Invoice_Date]])</f>
        <v>8</v>
      </c>
      <c r="F3279">
        <f>ROUNDUP(MONTH(salesbydate[[#This Row],[Invoice_Date]])/3,0)</f>
        <v>3</v>
      </c>
      <c r="G3279">
        <f>WEEKNUM(salesbydate[[#This Row],[Invoice_Date]])</f>
        <v>34</v>
      </c>
      <c r="H3279" t="s">
        <v>14</v>
      </c>
      <c r="I3279" t="s">
        <v>117</v>
      </c>
      <c r="J3279" t="s">
        <v>92</v>
      </c>
      <c r="K3279" t="s">
        <v>21</v>
      </c>
      <c r="L3279" t="s">
        <v>144</v>
      </c>
      <c r="M3279" s="2">
        <v>50</v>
      </c>
      <c r="N3279" s="2">
        <v>250</v>
      </c>
      <c r="O3279" s="2">
        <v>125000</v>
      </c>
      <c r="P3279" s="2">
        <v>50000</v>
      </c>
      <c r="Q3279" s="8">
        <v>0.4</v>
      </c>
      <c r="R3279" t="s">
        <v>17</v>
      </c>
    </row>
    <row r="3280" spans="1:18" x14ac:dyDescent="0.35">
      <c r="A3280" t="s">
        <v>29</v>
      </c>
      <c r="B3280">
        <v>1185732</v>
      </c>
      <c r="C3280" s="1">
        <v>44425</v>
      </c>
      <c r="D3280">
        <f>YEAR(salesbydate[[#This Row],[Invoice_Date]])</f>
        <v>2021</v>
      </c>
      <c r="E3280">
        <f>MONTH(salesbydate[[#This Row],[Invoice_Date]])</f>
        <v>8</v>
      </c>
      <c r="F3280">
        <f>ROUNDUP(MONTH(salesbydate[[#This Row],[Invoice_Date]])/3,0)</f>
        <v>3</v>
      </c>
      <c r="G3280">
        <f>WEEKNUM(salesbydate[[#This Row],[Invoice_Date]])</f>
        <v>34</v>
      </c>
      <c r="H3280" t="s">
        <v>14</v>
      </c>
      <c r="I3280" t="s">
        <v>117</v>
      </c>
      <c r="J3280" t="s">
        <v>92</v>
      </c>
      <c r="K3280" t="s">
        <v>22</v>
      </c>
      <c r="L3280" t="s">
        <v>145</v>
      </c>
      <c r="M3280" s="2">
        <v>55</v>
      </c>
      <c r="N3280" s="2">
        <v>425</v>
      </c>
      <c r="O3280" s="2">
        <v>233750</v>
      </c>
      <c r="P3280" s="2">
        <v>93500</v>
      </c>
      <c r="Q3280" s="8">
        <v>0.4</v>
      </c>
      <c r="R3280" t="s">
        <v>17</v>
      </c>
    </row>
    <row r="3281" spans="1:18" x14ac:dyDescent="0.35">
      <c r="A3281" t="s">
        <v>29</v>
      </c>
      <c r="B3281">
        <v>1185732</v>
      </c>
      <c r="C3281" s="1">
        <v>44457</v>
      </c>
      <c r="D3281">
        <f>YEAR(salesbydate[[#This Row],[Invoice_Date]])</f>
        <v>2021</v>
      </c>
      <c r="E3281">
        <f>MONTH(salesbydate[[#This Row],[Invoice_Date]])</f>
        <v>9</v>
      </c>
      <c r="F3281">
        <f>ROUNDUP(MONTH(salesbydate[[#This Row],[Invoice_Date]])/3,0)</f>
        <v>3</v>
      </c>
      <c r="G3281">
        <f>WEEKNUM(salesbydate[[#This Row],[Invoice_Date]])</f>
        <v>38</v>
      </c>
      <c r="H3281" t="s">
        <v>14</v>
      </c>
      <c r="I3281" t="s">
        <v>117</v>
      </c>
      <c r="J3281" t="s">
        <v>92</v>
      </c>
      <c r="K3281" t="s">
        <v>16</v>
      </c>
      <c r="L3281" t="s">
        <v>144</v>
      </c>
      <c r="M3281" s="2">
        <v>35</v>
      </c>
      <c r="N3281" s="2">
        <v>550</v>
      </c>
      <c r="O3281" s="2">
        <v>192500</v>
      </c>
      <c r="P3281" s="2">
        <v>77000</v>
      </c>
      <c r="Q3281" s="8">
        <v>0.4</v>
      </c>
      <c r="R3281" t="s">
        <v>17</v>
      </c>
    </row>
    <row r="3282" spans="1:18" x14ac:dyDescent="0.35">
      <c r="A3282" t="s">
        <v>29</v>
      </c>
      <c r="B3282">
        <v>1185732</v>
      </c>
      <c r="C3282" s="1">
        <v>44457</v>
      </c>
      <c r="D3282">
        <f>YEAR(salesbydate[[#This Row],[Invoice_Date]])</f>
        <v>2021</v>
      </c>
      <c r="E3282">
        <f>MONTH(salesbydate[[#This Row],[Invoice_Date]])</f>
        <v>9</v>
      </c>
      <c r="F3282">
        <f>ROUNDUP(MONTH(salesbydate[[#This Row],[Invoice_Date]])/3,0)</f>
        <v>3</v>
      </c>
      <c r="G3282">
        <f>WEEKNUM(salesbydate[[#This Row],[Invoice_Date]])</f>
        <v>38</v>
      </c>
      <c r="H3282" t="s">
        <v>14</v>
      </c>
      <c r="I3282" t="s">
        <v>117</v>
      </c>
      <c r="J3282" t="s">
        <v>92</v>
      </c>
      <c r="K3282" t="s">
        <v>18</v>
      </c>
      <c r="L3282" t="s">
        <v>144</v>
      </c>
      <c r="M3282" s="2">
        <v>30</v>
      </c>
      <c r="N3282" s="2">
        <v>350</v>
      </c>
      <c r="O3282" s="2">
        <v>105000</v>
      </c>
      <c r="P3282" s="2">
        <v>42000</v>
      </c>
      <c r="Q3282" s="8">
        <v>0.4</v>
      </c>
      <c r="R3282" t="s">
        <v>17</v>
      </c>
    </row>
    <row r="3283" spans="1:18" x14ac:dyDescent="0.35">
      <c r="A3283" t="s">
        <v>29</v>
      </c>
      <c r="B3283">
        <v>1185732</v>
      </c>
      <c r="C3283" s="1">
        <v>44457</v>
      </c>
      <c r="D3283">
        <f>YEAR(salesbydate[[#This Row],[Invoice_Date]])</f>
        <v>2021</v>
      </c>
      <c r="E3283">
        <f>MONTH(salesbydate[[#This Row],[Invoice_Date]])</f>
        <v>9</v>
      </c>
      <c r="F3283">
        <f>ROUNDUP(MONTH(salesbydate[[#This Row],[Invoice_Date]])/3,0)</f>
        <v>3</v>
      </c>
      <c r="G3283">
        <f>WEEKNUM(salesbydate[[#This Row],[Invoice_Date]])</f>
        <v>38</v>
      </c>
      <c r="H3283" t="s">
        <v>14</v>
      </c>
      <c r="I3283" t="s">
        <v>117</v>
      </c>
      <c r="J3283" t="s">
        <v>92</v>
      </c>
      <c r="K3283" t="s">
        <v>19</v>
      </c>
      <c r="L3283" t="s">
        <v>145</v>
      </c>
      <c r="M3283" s="2">
        <v>25</v>
      </c>
      <c r="N3283" s="2">
        <v>250</v>
      </c>
      <c r="O3283" s="2">
        <v>62500</v>
      </c>
      <c r="P3283" s="2">
        <v>25000</v>
      </c>
      <c r="Q3283" s="8">
        <v>0.4</v>
      </c>
      <c r="R3283" t="s">
        <v>17</v>
      </c>
    </row>
    <row r="3284" spans="1:18" x14ac:dyDescent="0.35">
      <c r="A3284" t="s">
        <v>29</v>
      </c>
      <c r="B3284">
        <v>1185732</v>
      </c>
      <c r="C3284" s="1">
        <v>44457</v>
      </c>
      <c r="D3284">
        <f>YEAR(salesbydate[[#This Row],[Invoice_Date]])</f>
        <v>2021</v>
      </c>
      <c r="E3284">
        <f>MONTH(salesbydate[[#This Row],[Invoice_Date]])</f>
        <v>9</v>
      </c>
      <c r="F3284">
        <f>ROUNDUP(MONTH(salesbydate[[#This Row],[Invoice_Date]])/3,0)</f>
        <v>3</v>
      </c>
      <c r="G3284">
        <f>WEEKNUM(salesbydate[[#This Row],[Invoice_Date]])</f>
        <v>38</v>
      </c>
      <c r="H3284" t="s">
        <v>14</v>
      </c>
      <c r="I3284" t="s">
        <v>117</v>
      </c>
      <c r="J3284" t="s">
        <v>92</v>
      </c>
      <c r="K3284" t="s">
        <v>20</v>
      </c>
      <c r="L3284" t="s">
        <v>145</v>
      </c>
      <c r="M3284" s="2">
        <v>25</v>
      </c>
      <c r="N3284" s="2">
        <v>225</v>
      </c>
      <c r="O3284" s="2">
        <v>56250</v>
      </c>
      <c r="P3284" s="2">
        <v>22500</v>
      </c>
      <c r="Q3284" s="8">
        <v>0.4</v>
      </c>
      <c r="R3284" t="s">
        <v>17</v>
      </c>
    </row>
    <row r="3285" spans="1:18" x14ac:dyDescent="0.35">
      <c r="A3285" t="s">
        <v>29</v>
      </c>
      <c r="B3285">
        <v>1185732</v>
      </c>
      <c r="C3285" s="1">
        <v>44457</v>
      </c>
      <c r="D3285">
        <f>YEAR(salesbydate[[#This Row],[Invoice_Date]])</f>
        <v>2021</v>
      </c>
      <c r="E3285">
        <f>MONTH(salesbydate[[#This Row],[Invoice_Date]])</f>
        <v>9</v>
      </c>
      <c r="F3285">
        <f>ROUNDUP(MONTH(salesbydate[[#This Row],[Invoice_Date]])/3,0)</f>
        <v>3</v>
      </c>
      <c r="G3285">
        <f>WEEKNUM(salesbydate[[#This Row],[Invoice_Date]])</f>
        <v>38</v>
      </c>
      <c r="H3285" t="s">
        <v>14</v>
      </c>
      <c r="I3285" t="s">
        <v>117</v>
      </c>
      <c r="J3285" t="s">
        <v>92</v>
      </c>
      <c r="K3285" t="s">
        <v>21</v>
      </c>
      <c r="L3285" t="s">
        <v>144</v>
      </c>
      <c r="M3285" s="2">
        <v>35</v>
      </c>
      <c r="N3285" s="2">
        <v>225</v>
      </c>
      <c r="O3285" s="2">
        <v>78750</v>
      </c>
      <c r="P3285" s="2">
        <v>31500</v>
      </c>
      <c r="Q3285" s="8">
        <v>0.4</v>
      </c>
      <c r="R3285" t="s">
        <v>17</v>
      </c>
    </row>
    <row r="3286" spans="1:18" x14ac:dyDescent="0.35">
      <c r="A3286" t="s">
        <v>29</v>
      </c>
      <c r="B3286">
        <v>1185732</v>
      </c>
      <c r="C3286" s="1">
        <v>44457</v>
      </c>
      <c r="D3286">
        <f>YEAR(salesbydate[[#This Row],[Invoice_Date]])</f>
        <v>2021</v>
      </c>
      <c r="E3286">
        <f>MONTH(salesbydate[[#This Row],[Invoice_Date]])</f>
        <v>9</v>
      </c>
      <c r="F3286">
        <f>ROUNDUP(MONTH(salesbydate[[#This Row],[Invoice_Date]])/3,0)</f>
        <v>3</v>
      </c>
      <c r="G3286">
        <f>WEEKNUM(salesbydate[[#This Row],[Invoice_Date]])</f>
        <v>38</v>
      </c>
      <c r="H3286" t="s">
        <v>14</v>
      </c>
      <c r="I3286" t="s">
        <v>117</v>
      </c>
      <c r="J3286" t="s">
        <v>92</v>
      </c>
      <c r="K3286" t="s">
        <v>22</v>
      </c>
      <c r="L3286" t="s">
        <v>145</v>
      </c>
      <c r="M3286" s="2">
        <v>40</v>
      </c>
      <c r="N3286" s="2">
        <v>300</v>
      </c>
      <c r="O3286" s="2">
        <v>120000</v>
      </c>
      <c r="P3286" s="2">
        <v>48000</v>
      </c>
      <c r="Q3286" s="8">
        <v>0.4</v>
      </c>
      <c r="R3286" t="s">
        <v>17</v>
      </c>
    </row>
    <row r="3287" spans="1:18" x14ac:dyDescent="0.35">
      <c r="A3287" t="s">
        <v>29</v>
      </c>
      <c r="B3287">
        <v>1185732</v>
      </c>
      <c r="C3287" s="1">
        <v>44486</v>
      </c>
      <c r="D3287">
        <f>YEAR(salesbydate[[#This Row],[Invoice_Date]])</f>
        <v>2021</v>
      </c>
      <c r="E3287">
        <f>MONTH(salesbydate[[#This Row],[Invoice_Date]])</f>
        <v>10</v>
      </c>
      <c r="F3287">
        <f>ROUNDUP(MONTH(salesbydate[[#This Row],[Invoice_Date]])/3,0)</f>
        <v>4</v>
      </c>
      <c r="G3287">
        <f>WEEKNUM(salesbydate[[#This Row],[Invoice_Date]])</f>
        <v>43</v>
      </c>
      <c r="H3287" t="s">
        <v>14</v>
      </c>
      <c r="I3287" t="s">
        <v>117</v>
      </c>
      <c r="J3287" t="s">
        <v>92</v>
      </c>
      <c r="K3287" t="s">
        <v>16</v>
      </c>
      <c r="L3287" t="s">
        <v>144</v>
      </c>
      <c r="M3287" s="2">
        <v>45</v>
      </c>
      <c r="N3287" s="2">
        <v>425</v>
      </c>
      <c r="O3287" s="2">
        <v>191250</v>
      </c>
      <c r="P3287" s="2">
        <v>76500</v>
      </c>
      <c r="Q3287" s="8">
        <v>0.4</v>
      </c>
      <c r="R3287" t="s">
        <v>17</v>
      </c>
    </row>
    <row r="3288" spans="1:18" x14ac:dyDescent="0.35">
      <c r="A3288" t="s">
        <v>29</v>
      </c>
      <c r="B3288">
        <v>1185732</v>
      </c>
      <c r="C3288" s="1">
        <v>44486</v>
      </c>
      <c r="D3288">
        <f>YEAR(salesbydate[[#This Row],[Invoice_Date]])</f>
        <v>2021</v>
      </c>
      <c r="E3288">
        <f>MONTH(salesbydate[[#This Row],[Invoice_Date]])</f>
        <v>10</v>
      </c>
      <c r="F3288">
        <f>ROUNDUP(MONTH(salesbydate[[#This Row],[Invoice_Date]])/3,0)</f>
        <v>4</v>
      </c>
      <c r="G3288">
        <f>WEEKNUM(salesbydate[[#This Row],[Invoice_Date]])</f>
        <v>43</v>
      </c>
      <c r="H3288" t="s">
        <v>14</v>
      </c>
      <c r="I3288" t="s">
        <v>117</v>
      </c>
      <c r="J3288" t="s">
        <v>92</v>
      </c>
      <c r="K3288" t="s">
        <v>18</v>
      </c>
      <c r="L3288" t="s">
        <v>144</v>
      </c>
      <c r="M3288" s="2">
        <v>35</v>
      </c>
      <c r="N3288" s="2">
        <v>275</v>
      </c>
      <c r="O3288" s="2">
        <v>96250</v>
      </c>
      <c r="P3288" s="2">
        <v>38500</v>
      </c>
      <c r="Q3288" s="8">
        <v>0.4</v>
      </c>
      <c r="R3288" t="s">
        <v>17</v>
      </c>
    </row>
    <row r="3289" spans="1:18" x14ac:dyDescent="0.35">
      <c r="A3289" t="s">
        <v>29</v>
      </c>
      <c r="B3289">
        <v>1185732</v>
      </c>
      <c r="C3289" s="1">
        <v>44486</v>
      </c>
      <c r="D3289">
        <f>YEAR(salesbydate[[#This Row],[Invoice_Date]])</f>
        <v>2021</v>
      </c>
      <c r="E3289">
        <f>MONTH(salesbydate[[#This Row],[Invoice_Date]])</f>
        <v>10</v>
      </c>
      <c r="F3289">
        <f>ROUNDUP(MONTH(salesbydate[[#This Row],[Invoice_Date]])/3,0)</f>
        <v>4</v>
      </c>
      <c r="G3289">
        <f>WEEKNUM(salesbydate[[#This Row],[Invoice_Date]])</f>
        <v>43</v>
      </c>
      <c r="H3289" t="s">
        <v>14</v>
      </c>
      <c r="I3289" t="s">
        <v>117</v>
      </c>
      <c r="J3289" t="s">
        <v>92</v>
      </c>
      <c r="K3289" t="s">
        <v>19</v>
      </c>
      <c r="L3289" t="s">
        <v>145</v>
      </c>
      <c r="M3289" s="2">
        <v>35</v>
      </c>
      <c r="N3289" s="2">
        <v>175</v>
      </c>
      <c r="O3289" s="2">
        <v>61250</v>
      </c>
      <c r="P3289" s="2">
        <v>24500</v>
      </c>
      <c r="Q3289" s="8">
        <v>0.4</v>
      </c>
      <c r="R3289" t="s">
        <v>17</v>
      </c>
    </row>
    <row r="3290" spans="1:18" x14ac:dyDescent="0.35">
      <c r="A3290" t="s">
        <v>29</v>
      </c>
      <c r="B3290">
        <v>1185732</v>
      </c>
      <c r="C3290" s="1">
        <v>44486</v>
      </c>
      <c r="D3290">
        <f>YEAR(salesbydate[[#This Row],[Invoice_Date]])</f>
        <v>2021</v>
      </c>
      <c r="E3290">
        <f>MONTH(salesbydate[[#This Row],[Invoice_Date]])</f>
        <v>10</v>
      </c>
      <c r="F3290">
        <f>ROUNDUP(MONTH(salesbydate[[#This Row],[Invoice_Date]])/3,0)</f>
        <v>4</v>
      </c>
      <c r="G3290">
        <f>WEEKNUM(salesbydate[[#This Row],[Invoice_Date]])</f>
        <v>43</v>
      </c>
      <c r="H3290" t="s">
        <v>14</v>
      </c>
      <c r="I3290" t="s">
        <v>117</v>
      </c>
      <c r="J3290" t="s">
        <v>92</v>
      </c>
      <c r="K3290" t="s">
        <v>20</v>
      </c>
      <c r="L3290" t="s">
        <v>145</v>
      </c>
      <c r="M3290" s="2">
        <v>35</v>
      </c>
      <c r="N3290" s="2">
        <v>175</v>
      </c>
      <c r="O3290" s="2">
        <v>61250</v>
      </c>
      <c r="P3290" s="2">
        <v>24500</v>
      </c>
      <c r="Q3290" s="8">
        <v>0.4</v>
      </c>
      <c r="R3290" t="s">
        <v>17</v>
      </c>
    </row>
    <row r="3291" spans="1:18" x14ac:dyDescent="0.35">
      <c r="A3291" t="s">
        <v>29</v>
      </c>
      <c r="B3291">
        <v>1185732</v>
      </c>
      <c r="C3291" s="1">
        <v>44486</v>
      </c>
      <c r="D3291">
        <f>YEAR(salesbydate[[#This Row],[Invoice_Date]])</f>
        <v>2021</v>
      </c>
      <c r="E3291">
        <f>MONTH(salesbydate[[#This Row],[Invoice_Date]])</f>
        <v>10</v>
      </c>
      <c r="F3291">
        <f>ROUNDUP(MONTH(salesbydate[[#This Row],[Invoice_Date]])/3,0)</f>
        <v>4</v>
      </c>
      <c r="G3291">
        <f>WEEKNUM(salesbydate[[#This Row],[Invoice_Date]])</f>
        <v>43</v>
      </c>
      <c r="H3291" t="s">
        <v>14</v>
      </c>
      <c r="I3291" t="s">
        <v>117</v>
      </c>
      <c r="J3291" t="s">
        <v>92</v>
      </c>
      <c r="K3291" t="s">
        <v>21</v>
      </c>
      <c r="L3291" t="s">
        <v>144</v>
      </c>
      <c r="M3291" s="2">
        <v>45</v>
      </c>
      <c r="N3291" s="2">
        <v>175</v>
      </c>
      <c r="O3291" s="2">
        <v>78750</v>
      </c>
      <c r="P3291" s="2">
        <v>31500</v>
      </c>
      <c r="Q3291" s="8">
        <v>0.4</v>
      </c>
      <c r="R3291" t="s">
        <v>17</v>
      </c>
    </row>
    <row r="3292" spans="1:18" x14ac:dyDescent="0.35">
      <c r="A3292" t="s">
        <v>13</v>
      </c>
      <c r="B3292">
        <v>1185732</v>
      </c>
      <c r="C3292" s="1">
        <v>44486</v>
      </c>
      <c r="D3292">
        <f>YEAR(salesbydate[[#This Row],[Invoice_Date]])</f>
        <v>2021</v>
      </c>
      <c r="E3292">
        <f>MONTH(salesbydate[[#This Row],[Invoice_Date]])</f>
        <v>10</v>
      </c>
      <c r="F3292">
        <f>ROUNDUP(MONTH(salesbydate[[#This Row],[Invoice_Date]])/3,0)</f>
        <v>4</v>
      </c>
      <c r="G3292">
        <f>WEEKNUM(salesbydate[[#This Row],[Invoice_Date]])</f>
        <v>43</v>
      </c>
      <c r="H3292" t="s">
        <v>14</v>
      </c>
      <c r="I3292" t="s">
        <v>117</v>
      </c>
      <c r="J3292" t="s">
        <v>92</v>
      </c>
      <c r="K3292" t="s">
        <v>22</v>
      </c>
      <c r="L3292" t="s">
        <v>145</v>
      </c>
      <c r="M3292" s="2">
        <v>50</v>
      </c>
      <c r="N3292" s="2">
        <v>300</v>
      </c>
      <c r="O3292" s="2">
        <v>150000</v>
      </c>
      <c r="P3292" s="2">
        <v>60000</v>
      </c>
      <c r="Q3292" s="8">
        <v>0.4</v>
      </c>
      <c r="R3292" t="s">
        <v>17</v>
      </c>
    </row>
    <row r="3293" spans="1:18" x14ac:dyDescent="0.35">
      <c r="A3293" t="s">
        <v>13</v>
      </c>
      <c r="B3293">
        <v>1185732</v>
      </c>
      <c r="C3293" s="1">
        <v>44517</v>
      </c>
      <c r="D3293">
        <f>YEAR(salesbydate[[#This Row],[Invoice_Date]])</f>
        <v>2021</v>
      </c>
      <c r="E3293">
        <f>MONTH(salesbydate[[#This Row],[Invoice_Date]])</f>
        <v>11</v>
      </c>
      <c r="F3293">
        <f>ROUNDUP(MONTH(salesbydate[[#This Row],[Invoice_Date]])/3,0)</f>
        <v>4</v>
      </c>
      <c r="G3293">
        <f>WEEKNUM(salesbydate[[#This Row],[Invoice_Date]])</f>
        <v>47</v>
      </c>
      <c r="H3293" t="s">
        <v>14</v>
      </c>
      <c r="I3293" t="s">
        <v>117</v>
      </c>
      <c r="J3293" t="s">
        <v>92</v>
      </c>
      <c r="K3293" t="s">
        <v>16</v>
      </c>
      <c r="L3293" t="s">
        <v>144</v>
      </c>
      <c r="M3293" s="2">
        <v>45</v>
      </c>
      <c r="N3293" s="2">
        <v>450</v>
      </c>
      <c r="O3293" s="2">
        <v>202500</v>
      </c>
      <c r="P3293" s="2">
        <v>81000</v>
      </c>
      <c r="Q3293" s="8">
        <v>0.4</v>
      </c>
      <c r="R3293" t="s">
        <v>17</v>
      </c>
    </row>
    <row r="3294" spans="1:18" x14ac:dyDescent="0.35">
      <c r="A3294" t="s">
        <v>13</v>
      </c>
      <c r="B3294">
        <v>1185732</v>
      </c>
      <c r="C3294" s="1">
        <v>44517</v>
      </c>
      <c r="D3294">
        <f>YEAR(salesbydate[[#This Row],[Invoice_Date]])</f>
        <v>2021</v>
      </c>
      <c r="E3294">
        <f>MONTH(salesbydate[[#This Row],[Invoice_Date]])</f>
        <v>11</v>
      </c>
      <c r="F3294">
        <f>ROUNDUP(MONTH(salesbydate[[#This Row],[Invoice_Date]])/3,0)</f>
        <v>4</v>
      </c>
      <c r="G3294">
        <f>WEEKNUM(salesbydate[[#This Row],[Invoice_Date]])</f>
        <v>47</v>
      </c>
      <c r="H3294" t="s">
        <v>14</v>
      </c>
      <c r="I3294" t="s">
        <v>117</v>
      </c>
      <c r="J3294" t="s">
        <v>92</v>
      </c>
      <c r="K3294" t="s">
        <v>18</v>
      </c>
      <c r="L3294" t="s">
        <v>144</v>
      </c>
      <c r="M3294" s="2">
        <v>35</v>
      </c>
      <c r="N3294" s="2">
        <v>350</v>
      </c>
      <c r="O3294" s="2">
        <v>122500</v>
      </c>
      <c r="P3294" s="2">
        <v>49000</v>
      </c>
      <c r="Q3294" s="8">
        <v>0.4</v>
      </c>
      <c r="R3294" t="s">
        <v>17</v>
      </c>
    </row>
    <row r="3295" spans="1:18" x14ac:dyDescent="0.35">
      <c r="A3295" t="s">
        <v>13</v>
      </c>
      <c r="B3295">
        <v>1185732</v>
      </c>
      <c r="C3295" s="1">
        <v>44517</v>
      </c>
      <c r="D3295">
        <f>YEAR(salesbydate[[#This Row],[Invoice_Date]])</f>
        <v>2021</v>
      </c>
      <c r="E3295">
        <f>MONTH(salesbydate[[#This Row],[Invoice_Date]])</f>
        <v>11</v>
      </c>
      <c r="F3295">
        <f>ROUNDUP(MONTH(salesbydate[[#This Row],[Invoice_Date]])/3,0)</f>
        <v>4</v>
      </c>
      <c r="G3295">
        <f>WEEKNUM(salesbydate[[#This Row],[Invoice_Date]])</f>
        <v>47</v>
      </c>
      <c r="H3295" t="s">
        <v>14</v>
      </c>
      <c r="I3295" t="s">
        <v>117</v>
      </c>
      <c r="J3295" t="s">
        <v>92</v>
      </c>
      <c r="K3295" t="s">
        <v>19</v>
      </c>
      <c r="L3295" t="s">
        <v>145</v>
      </c>
      <c r="M3295" s="2">
        <v>35</v>
      </c>
      <c r="N3295" s="2">
        <v>295</v>
      </c>
      <c r="O3295" s="2">
        <v>103250</v>
      </c>
      <c r="P3295" s="2">
        <v>41300</v>
      </c>
      <c r="Q3295" s="8">
        <v>0.4</v>
      </c>
      <c r="R3295" t="s">
        <v>17</v>
      </c>
    </row>
    <row r="3296" spans="1:18" x14ac:dyDescent="0.35">
      <c r="A3296" t="s">
        <v>13</v>
      </c>
      <c r="B3296">
        <v>1185732</v>
      </c>
      <c r="C3296" s="1">
        <v>44517</v>
      </c>
      <c r="D3296">
        <f>YEAR(salesbydate[[#This Row],[Invoice_Date]])</f>
        <v>2021</v>
      </c>
      <c r="E3296">
        <f>MONTH(salesbydate[[#This Row],[Invoice_Date]])</f>
        <v>11</v>
      </c>
      <c r="F3296">
        <f>ROUNDUP(MONTH(salesbydate[[#This Row],[Invoice_Date]])/3,0)</f>
        <v>4</v>
      </c>
      <c r="G3296">
        <f>WEEKNUM(salesbydate[[#This Row],[Invoice_Date]])</f>
        <v>47</v>
      </c>
      <c r="H3296" t="s">
        <v>14</v>
      </c>
      <c r="I3296" t="s">
        <v>117</v>
      </c>
      <c r="J3296" t="s">
        <v>92</v>
      </c>
      <c r="K3296" t="s">
        <v>20</v>
      </c>
      <c r="L3296" t="s">
        <v>145</v>
      </c>
      <c r="M3296" s="2">
        <v>40</v>
      </c>
      <c r="N3296" s="2">
        <v>325</v>
      </c>
      <c r="O3296" s="2">
        <v>130000</v>
      </c>
      <c r="P3296" s="2">
        <v>52000</v>
      </c>
      <c r="Q3296" s="8">
        <v>0.4</v>
      </c>
      <c r="R3296" t="s">
        <v>17</v>
      </c>
    </row>
    <row r="3297" spans="1:18" x14ac:dyDescent="0.35">
      <c r="A3297" t="s">
        <v>13</v>
      </c>
      <c r="B3297">
        <v>1185732</v>
      </c>
      <c r="C3297" s="1">
        <v>44517</v>
      </c>
      <c r="D3297">
        <f>YEAR(salesbydate[[#This Row],[Invoice_Date]])</f>
        <v>2021</v>
      </c>
      <c r="E3297">
        <f>MONTH(salesbydate[[#This Row],[Invoice_Date]])</f>
        <v>11</v>
      </c>
      <c r="F3297">
        <f>ROUNDUP(MONTH(salesbydate[[#This Row],[Invoice_Date]])/3,0)</f>
        <v>4</v>
      </c>
      <c r="G3297">
        <f>WEEKNUM(salesbydate[[#This Row],[Invoice_Date]])</f>
        <v>47</v>
      </c>
      <c r="H3297" t="s">
        <v>14</v>
      </c>
      <c r="I3297" t="s">
        <v>117</v>
      </c>
      <c r="J3297" t="s">
        <v>92</v>
      </c>
      <c r="K3297" t="s">
        <v>21</v>
      </c>
      <c r="L3297" t="s">
        <v>144</v>
      </c>
      <c r="M3297" s="2">
        <v>65</v>
      </c>
      <c r="N3297" s="2">
        <v>300</v>
      </c>
      <c r="O3297" s="2">
        <v>195000</v>
      </c>
      <c r="P3297" s="2">
        <v>78000</v>
      </c>
      <c r="Q3297" s="8">
        <v>0.4</v>
      </c>
      <c r="R3297" t="s">
        <v>17</v>
      </c>
    </row>
    <row r="3298" spans="1:18" x14ac:dyDescent="0.35">
      <c r="A3298" t="s">
        <v>13</v>
      </c>
      <c r="B3298">
        <v>1185732</v>
      </c>
      <c r="C3298" s="1">
        <v>44517</v>
      </c>
      <c r="D3298">
        <f>YEAR(salesbydate[[#This Row],[Invoice_Date]])</f>
        <v>2021</v>
      </c>
      <c r="E3298">
        <f>MONTH(salesbydate[[#This Row],[Invoice_Date]])</f>
        <v>11</v>
      </c>
      <c r="F3298">
        <f>ROUNDUP(MONTH(salesbydate[[#This Row],[Invoice_Date]])/3,0)</f>
        <v>4</v>
      </c>
      <c r="G3298">
        <f>WEEKNUM(salesbydate[[#This Row],[Invoice_Date]])</f>
        <v>47</v>
      </c>
      <c r="H3298" t="s">
        <v>14</v>
      </c>
      <c r="I3298" t="s">
        <v>117</v>
      </c>
      <c r="J3298" t="s">
        <v>92</v>
      </c>
      <c r="K3298" t="s">
        <v>22</v>
      </c>
      <c r="L3298" t="s">
        <v>145</v>
      </c>
      <c r="M3298" s="2">
        <v>70</v>
      </c>
      <c r="N3298" s="2">
        <v>400</v>
      </c>
      <c r="O3298" s="2">
        <v>280000</v>
      </c>
      <c r="P3298" s="2">
        <v>112000</v>
      </c>
      <c r="Q3298" s="8">
        <v>0.4</v>
      </c>
      <c r="R3298" t="s">
        <v>17</v>
      </c>
    </row>
    <row r="3299" spans="1:18" x14ac:dyDescent="0.35">
      <c r="A3299" t="s">
        <v>13</v>
      </c>
      <c r="B3299">
        <v>1185732</v>
      </c>
      <c r="C3299" s="1">
        <v>44546</v>
      </c>
      <c r="D3299">
        <f>YEAR(salesbydate[[#This Row],[Invoice_Date]])</f>
        <v>2021</v>
      </c>
      <c r="E3299">
        <f>MONTH(salesbydate[[#This Row],[Invoice_Date]])</f>
        <v>12</v>
      </c>
      <c r="F3299">
        <f>ROUNDUP(MONTH(salesbydate[[#This Row],[Invoice_Date]])/3,0)</f>
        <v>4</v>
      </c>
      <c r="G3299">
        <f>WEEKNUM(salesbydate[[#This Row],[Invoice_Date]])</f>
        <v>51</v>
      </c>
      <c r="H3299" t="s">
        <v>14</v>
      </c>
      <c r="I3299" t="s">
        <v>117</v>
      </c>
      <c r="J3299" t="s">
        <v>92</v>
      </c>
      <c r="K3299" t="s">
        <v>16</v>
      </c>
      <c r="L3299" t="s">
        <v>144</v>
      </c>
      <c r="M3299" s="2">
        <v>65</v>
      </c>
      <c r="N3299" s="2">
        <v>650</v>
      </c>
      <c r="O3299" s="2">
        <v>422500</v>
      </c>
      <c r="P3299" s="2">
        <v>169000</v>
      </c>
      <c r="Q3299" s="8">
        <v>0.4</v>
      </c>
      <c r="R3299" t="s">
        <v>17</v>
      </c>
    </row>
    <row r="3300" spans="1:18" x14ac:dyDescent="0.35">
      <c r="A3300" t="s">
        <v>13</v>
      </c>
      <c r="B3300">
        <v>1185732</v>
      </c>
      <c r="C3300" s="1">
        <v>44546</v>
      </c>
      <c r="D3300">
        <f>YEAR(salesbydate[[#This Row],[Invoice_Date]])</f>
        <v>2021</v>
      </c>
      <c r="E3300">
        <f>MONTH(salesbydate[[#This Row],[Invoice_Date]])</f>
        <v>12</v>
      </c>
      <c r="F3300">
        <f>ROUNDUP(MONTH(salesbydate[[#This Row],[Invoice_Date]])/3,0)</f>
        <v>4</v>
      </c>
      <c r="G3300">
        <f>WEEKNUM(salesbydate[[#This Row],[Invoice_Date]])</f>
        <v>51</v>
      </c>
      <c r="H3300" t="s">
        <v>14</v>
      </c>
      <c r="I3300" t="s">
        <v>117</v>
      </c>
      <c r="J3300" t="s">
        <v>92</v>
      </c>
      <c r="K3300" t="s">
        <v>18</v>
      </c>
      <c r="L3300" t="s">
        <v>144</v>
      </c>
      <c r="M3300" s="2">
        <v>55</v>
      </c>
      <c r="N3300" s="2">
        <v>450</v>
      </c>
      <c r="O3300" s="2">
        <v>247500</v>
      </c>
      <c r="P3300" s="2">
        <v>99000</v>
      </c>
      <c r="Q3300" s="8">
        <v>0.4</v>
      </c>
      <c r="R3300" t="s">
        <v>17</v>
      </c>
    </row>
    <row r="3301" spans="1:18" x14ac:dyDescent="0.35">
      <c r="A3301" t="s">
        <v>29</v>
      </c>
      <c r="B3301">
        <v>1185732</v>
      </c>
      <c r="C3301" s="1">
        <v>44546</v>
      </c>
      <c r="D3301">
        <f>YEAR(salesbydate[[#This Row],[Invoice_Date]])</f>
        <v>2021</v>
      </c>
      <c r="E3301">
        <f>MONTH(salesbydate[[#This Row],[Invoice_Date]])</f>
        <v>12</v>
      </c>
      <c r="F3301">
        <f>ROUNDUP(MONTH(salesbydate[[#This Row],[Invoice_Date]])/3,0)</f>
        <v>4</v>
      </c>
      <c r="G3301">
        <f>WEEKNUM(salesbydate[[#This Row],[Invoice_Date]])</f>
        <v>51</v>
      </c>
      <c r="H3301" t="s">
        <v>14</v>
      </c>
      <c r="I3301" t="s">
        <v>117</v>
      </c>
      <c r="J3301" t="s">
        <v>92</v>
      </c>
      <c r="K3301" t="s">
        <v>19</v>
      </c>
      <c r="L3301" t="s">
        <v>145</v>
      </c>
      <c r="M3301" s="2">
        <v>55</v>
      </c>
      <c r="N3301" s="2">
        <v>400</v>
      </c>
      <c r="O3301" s="2">
        <v>220000</v>
      </c>
      <c r="P3301" s="2">
        <v>88000</v>
      </c>
      <c r="Q3301" s="8">
        <v>0.4</v>
      </c>
      <c r="R3301" t="s">
        <v>17</v>
      </c>
    </row>
    <row r="3302" spans="1:18" x14ac:dyDescent="0.35">
      <c r="A3302" t="s">
        <v>13</v>
      </c>
      <c r="B3302">
        <v>1185732</v>
      </c>
      <c r="C3302" s="1">
        <v>44546</v>
      </c>
      <c r="D3302">
        <f>YEAR(salesbydate[[#This Row],[Invoice_Date]])</f>
        <v>2021</v>
      </c>
      <c r="E3302">
        <f>MONTH(salesbydate[[#This Row],[Invoice_Date]])</f>
        <v>12</v>
      </c>
      <c r="F3302">
        <f>ROUNDUP(MONTH(salesbydate[[#This Row],[Invoice_Date]])/3,0)</f>
        <v>4</v>
      </c>
      <c r="G3302">
        <f>WEEKNUM(salesbydate[[#This Row],[Invoice_Date]])</f>
        <v>51</v>
      </c>
      <c r="H3302" t="s">
        <v>14</v>
      </c>
      <c r="I3302" t="s">
        <v>117</v>
      </c>
      <c r="J3302" t="s">
        <v>92</v>
      </c>
      <c r="K3302" t="s">
        <v>20</v>
      </c>
      <c r="L3302" t="s">
        <v>145</v>
      </c>
      <c r="M3302" s="2">
        <v>55</v>
      </c>
      <c r="N3302" s="2">
        <v>350</v>
      </c>
      <c r="O3302" s="2">
        <v>192500</v>
      </c>
      <c r="P3302" s="2">
        <v>77000</v>
      </c>
      <c r="Q3302" s="8">
        <v>0.4</v>
      </c>
      <c r="R3302" t="s">
        <v>17</v>
      </c>
    </row>
    <row r="3303" spans="1:18" x14ac:dyDescent="0.35">
      <c r="A3303" t="s">
        <v>13</v>
      </c>
      <c r="B3303">
        <v>1185732</v>
      </c>
      <c r="C3303" s="1">
        <v>44546</v>
      </c>
      <c r="D3303">
        <f>YEAR(salesbydate[[#This Row],[Invoice_Date]])</f>
        <v>2021</v>
      </c>
      <c r="E3303">
        <f>MONTH(salesbydate[[#This Row],[Invoice_Date]])</f>
        <v>12</v>
      </c>
      <c r="F3303">
        <f>ROUNDUP(MONTH(salesbydate[[#This Row],[Invoice_Date]])/3,0)</f>
        <v>4</v>
      </c>
      <c r="G3303">
        <f>WEEKNUM(salesbydate[[#This Row],[Invoice_Date]])</f>
        <v>51</v>
      </c>
      <c r="H3303" t="s">
        <v>14</v>
      </c>
      <c r="I3303" t="s">
        <v>117</v>
      </c>
      <c r="J3303" t="s">
        <v>92</v>
      </c>
      <c r="K3303" t="s">
        <v>21</v>
      </c>
      <c r="L3303" t="s">
        <v>144</v>
      </c>
      <c r="M3303" s="2">
        <v>65</v>
      </c>
      <c r="N3303" s="2">
        <v>350</v>
      </c>
      <c r="O3303" s="2">
        <v>227500</v>
      </c>
      <c r="P3303" s="2">
        <v>91000</v>
      </c>
      <c r="Q3303" s="8">
        <v>0.4</v>
      </c>
      <c r="R3303" t="s">
        <v>17</v>
      </c>
    </row>
    <row r="3304" spans="1:18" x14ac:dyDescent="0.35">
      <c r="A3304" t="s">
        <v>13</v>
      </c>
      <c r="B3304">
        <v>1185732</v>
      </c>
      <c r="C3304" s="1">
        <v>44546</v>
      </c>
      <c r="D3304">
        <f>YEAR(salesbydate[[#This Row],[Invoice_Date]])</f>
        <v>2021</v>
      </c>
      <c r="E3304">
        <f>MONTH(salesbydate[[#This Row],[Invoice_Date]])</f>
        <v>12</v>
      </c>
      <c r="F3304">
        <f>ROUNDUP(MONTH(salesbydate[[#This Row],[Invoice_Date]])/3,0)</f>
        <v>4</v>
      </c>
      <c r="G3304">
        <f>WEEKNUM(salesbydate[[#This Row],[Invoice_Date]])</f>
        <v>51</v>
      </c>
      <c r="H3304" t="s">
        <v>14</v>
      </c>
      <c r="I3304" t="s">
        <v>117</v>
      </c>
      <c r="J3304" t="s">
        <v>92</v>
      </c>
      <c r="K3304" t="s">
        <v>22</v>
      </c>
      <c r="L3304" t="s">
        <v>145</v>
      </c>
      <c r="M3304" s="2">
        <v>70</v>
      </c>
      <c r="N3304" s="2">
        <v>450</v>
      </c>
      <c r="O3304" s="2">
        <v>315000</v>
      </c>
      <c r="P3304" s="2">
        <v>126000</v>
      </c>
      <c r="Q3304" s="8">
        <v>0.4</v>
      </c>
      <c r="R3304" t="s">
        <v>17</v>
      </c>
    </row>
    <row r="3305" spans="1:18" x14ac:dyDescent="0.35">
      <c r="A3305" t="s">
        <v>13</v>
      </c>
      <c r="B3305">
        <v>1185732</v>
      </c>
      <c r="C3305" s="1">
        <v>44220</v>
      </c>
      <c r="D3305">
        <f>YEAR(salesbydate[[#This Row],[Invoice_Date]])</f>
        <v>2021</v>
      </c>
      <c r="E3305">
        <f>MONTH(salesbydate[[#This Row],[Invoice_Date]])</f>
        <v>1</v>
      </c>
      <c r="F3305">
        <f>ROUNDUP(MONTH(salesbydate[[#This Row],[Invoice_Date]])/3,0)</f>
        <v>1</v>
      </c>
      <c r="G3305">
        <f>WEEKNUM(salesbydate[[#This Row],[Invoice_Date]])</f>
        <v>5</v>
      </c>
      <c r="H3305" t="s">
        <v>14</v>
      </c>
      <c r="I3305" t="s">
        <v>117</v>
      </c>
      <c r="J3305" t="s">
        <v>92</v>
      </c>
      <c r="K3305" t="s">
        <v>16</v>
      </c>
      <c r="L3305" t="s">
        <v>144</v>
      </c>
      <c r="M3305" s="2">
        <v>35</v>
      </c>
      <c r="N3305" s="2">
        <v>425</v>
      </c>
      <c r="O3305" s="2">
        <v>148750</v>
      </c>
      <c r="P3305" s="2">
        <v>59500</v>
      </c>
      <c r="Q3305" s="8">
        <v>0.4</v>
      </c>
      <c r="R3305" t="s">
        <v>17</v>
      </c>
    </row>
    <row r="3306" spans="1:18" x14ac:dyDescent="0.35">
      <c r="A3306" t="s">
        <v>13</v>
      </c>
      <c r="B3306">
        <v>1185732</v>
      </c>
      <c r="C3306" s="1">
        <v>44220</v>
      </c>
      <c r="D3306">
        <f>YEAR(salesbydate[[#This Row],[Invoice_Date]])</f>
        <v>2021</v>
      </c>
      <c r="E3306">
        <f>MONTH(salesbydate[[#This Row],[Invoice_Date]])</f>
        <v>1</v>
      </c>
      <c r="F3306">
        <f>ROUNDUP(MONTH(salesbydate[[#This Row],[Invoice_Date]])/3,0)</f>
        <v>1</v>
      </c>
      <c r="G3306">
        <f>WEEKNUM(salesbydate[[#This Row],[Invoice_Date]])</f>
        <v>5</v>
      </c>
      <c r="H3306" t="s">
        <v>14</v>
      </c>
      <c r="I3306" t="s">
        <v>117</v>
      </c>
      <c r="J3306" t="s">
        <v>92</v>
      </c>
      <c r="K3306" t="s">
        <v>18</v>
      </c>
      <c r="L3306" t="s">
        <v>144</v>
      </c>
      <c r="M3306" s="2">
        <v>35</v>
      </c>
      <c r="N3306" s="2">
        <v>225</v>
      </c>
      <c r="O3306" s="2">
        <v>78750</v>
      </c>
      <c r="P3306" s="2">
        <v>27563</v>
      </c>
      <c r="Q3306" s="8">
        <v>0.35</v>
      </c>
      <c r="R3306" t="s">
        <v>17</v>
      </c>
    </row>
    <row r="3307" spans="1:18" x14ac:dyDescent="0.35">
      <c r="A3307" t="s">
        <v>13</v>
      </c>
      <c r="B3307">
        <v>1185732</v>
      </c>
      <c r="C3307" s="1">
        <v>44220</v>
      </c>
      <c r="D3307">
        <f>YEAR(salesbydate[[#This Row],[Invoice_Date]])</f>
        <v>2021</v>
      </c>
      <c r="E3307">
        <f>MONTH(salesbydate[[#This Row],[Invoice_Date]])</f>
        <v>1</v>
      </c>
      <c r="F3307">
        <f>ROUNDUP(MONTH(salesbydate[[#This Row],[Invoice_Date]])/3,0)</f>
        <v>1</v>
      </c>
      <c r="G3307">
        <f>WEEKNUM(salesbydate[[#This Row],[Invoice_Date]])</f>
        <v>5</v>
      </c>
      <c r="H3307" t="s">
        <v>14</v>
      </c>
      <c r="I3307" t="s">
        <v>117</v>
      </c>
      <c r="J3307" t="s">
        <v>92</v>
      </c>
      <c r="K3307" t="s">
        <v>19</v>
      </c>
      <c r="L3307" t="s">
        <v>145</v>
      </c>
      <c r="M3307" s="2">
        <v>25</v>
      </c>
      <c r="N3307" s="2">
        <v>225</v>
      </c>
      <c r="O3307" s="2">
        <v>56250</v>
      </c>
      <c r="P3307" s="2">
        <v>19688</v>
      </c>
      <c r="Q3307" s="8">
        <v>0.35</v>
      </c>
      <c r="R3307" t="s">
        <v>17</v>
      </c>
    </row>
    <row r="3308" spans="1:18" x14ac:dyDescent="0.35">
      <c r="A3308" t="s">
        <v>13</v>
      </c>
      <c r="B3308">
        <v>1185732</v>
      </c>
      <c r="C3308" s="1">
        <v>44220</v>
      </c>
      <c r="D3308">
        <f>YEAR(salesbydate[[#This Row],[Invoice_Date]])</f>
        <v>2021</v>
      </c>
      <c r="E3308">
        <f>MONTH(salesbydate[[#This Row],[Invoice_Date]])</f>
        <v>1</v>
      </c>
      <c r="F3308">
        <f>ROUNDUP(MONTH(salesbydate[[#This Row],[Invoice_Date]])/3,0)</f>
        <v>1</v>
      </c>
      <c r="G3308">
        <f>WEEKNUM(salesbydate[[#This Row],[Invoice_Date]])</f>
        <v>5</v>
      </c>
      <c r="H3308" t="s">
        <v>14</v>
      </c>
      <c r="I3308" t="s">
        <v>117</v>
      </c>
      <c r="J3308" t="s">
        <v>92</v>
      </c>
      <c r="K3308" t="s">
        <v>20</v>
      </c>
      <c r="L3308" t="s">
        <v>145</v>
      </c>
      <c r="M3308" s="2">
        <v>30</v>
      </c>
      <c r="N3308" s="2">
        <v>75</v>
      </c>
      <c r="O3308" s="2">
        <v>22500</v>
      </c>
      <c r="P3308" s="2">
        <v>7875</v>
      </c>
      <c r="Q3308" s="8">
        <v>0.35</v>
      </c>
      <c r="R3308" t="s">
        <v>17</v>
      </c>
    </row>
    <row r="3309" spans="1:18" x14ac:dyDescent="0.35">
      <c r="A3309" t="s">
        <v>13</v>
      </c>
      <c r="B3309">
        <v>1185732</v>
      </c>
      <c r="C3309" s="1">
        <v>44220</v>
      </c>
      <c r="D3309">
        <f>YEAR(salesbydate[[#This Row],[Invoice_Date]])</f>
        <v>2021</v>
      </c>
      <c r="E3309">
        <f>MONTH(salesbydate[[#This Row],[Invoice_Date]])</f>
        <v>1</v>
      </c>
      <c r="F3309">
        <f>ROUNDUP(MONTH(salesbydate[[#This Row],[Invoice_Date]])/3,0)</f>
        <v>1</v>
      </c>
      <c r="G3309">
        <f>WEEKNUM(salesbydate[[#This Row],[Invoice_Date]])</f>
        <v>5</v>
      </c>
      <c r="H3309" t="s">
        <v>14</v>
      </c>
      <c r="I3309" t="s">
        <v>117</v>
      </c>
      <c r="J3309" t="s">
        <v>92</v>
      </c>
      <c r="K3309" t="s">
        <v>21</v>
      </c>
      <c r="L3309" t="s">
        <v>144</v>
      </c>
      <c r="M3309" s="2">
        <v>45</v>
      </c>
      <c r="N3309" s="2">
        <v>125</v>
      </c>
      <c r="O3309" s="2">
        <v>56250</v>
      </c>
      <c r="P3309" s="2">
        <v>16875</v>
      </c>
      <c r="Q3309" s="8">
        <v>0.3</v>
      </c>
      <c r="R3309" t="s">
        <v>17</v>
      </c>
    </row>
    <row r="3310" spans="1:18" x14ac:dyDescent="0.35">
      <c r="A3310" t="s">
        <v>13</v>
      </c>
      <c r="B3310">
        <v>1185732</v>
      </c>
      <c r="C3310" s="1">
        <v>44220</v>
      </c>
      <c r="D3310">
        <f>YEAR(salesbydate[[#This Row],[Invoice_Date]])</f>
        <v>2021</v>
      </c>
      <c r="E3310">
        <f>MONTH(salesbydate[[#This Row],[Invoice_Date]])</f>
        <v>1</v>
      </c>
      <c r="F3310">
        <f>ROUNDUP(MONTH(salesbydate[[#This Row],[Invoice_Date]])/3,0)</f>
        <v>1</v>
      </c>
      <c r="G3310">
        <f>WEEKNUM(salesbydate[[#This Row],[Invoice_Date]])</f>
        <v>5</v>
      </c>
      <c r="H3310" t="s">
        <v>14</v>
      </c>
      <c r="I3310" t="s">
        <v>117</v>
      </c>
      <c r="J3310" t="s">
        <v>92</v>
      </c>
      <c r="K3310" t="s">
        <v>22</v>
      </c>
      <c r="L3310" t="s">
        <v>145</v>
      </c>
      <c r="M3310" s="2">
        <v>35</v>
      </c>
      <c r="N3310" s="2">
        <v>225</v>
      </c>
      <c r="O3310" s="2">
        <v>78750</v>
      </c>
      <c r="P3310" s="2">
        <v>23625</v>
      </c>
      <c r="Q3310" s="8">
        <v>0.3</v>
      </c>
      <c r="R3310" t="s">
        <v>17</v>
      </c>
    </row>
    <row r="3311" spans="1:18" x14ac:dyDescent="0.35">
      <c r="A3311" t="s">
        <v>13</v>
      </c>
      <c r="B3311">
        <v>1185732</v>
      </c>
      <c r="C3311" s="1">
        <v>44249</v>
      </c>
      <c r="D3311">
        <f>YEAR(salesbydate[[#This Row],[Invoice_Date]])</f>
        <v>2021</v>
      </c>
      <c r="E3311">
        <f>MONTH(salesbydate[[#This Row],[Invoice_Date]])</f>
        <v>2</v>
      </c>
      <c r="F3311">
        <f>ROUNDUP(MONTH(salesbydate[[#This Row],[Invoice_Date]])/3,0)</f>
        <v>1</v>
      </c>
      <c r="G3311">
        <f>WEEKNUM(salesbydate[[#This Row],[Invoice_Date]])</f>
        <v>9</v>
      </c>
      <c r="H3311" t="s">
        <v>14</v>
      </c>
      <c r="I3311" t="s">
        <v>117</v>
      </c>
      <c r="J3311" t="s">
        <v>92</v>
      </c>
      <c r="K3311" t="s">
        <v>16</v>
      </c>
      <c r="L3311" t="s">
        <v>144</v>
      </c>
      <c r="M3311" s="2">
        <v>35</v>
      </c>
      <c r="N3311" s="2">
        <v>475</v>
      </c>
      <c r="O3311" s="2">
        <v>166250</v>
      </c>
      <c r="P3311" s="2">
        <v>66500</v>
      </c>
      <c r="Q3311" s="8">
        <v>0.4</v>
      </c>
      <c r="R3311" t="s">
        <v>17</v>
      </c>
    </row>
    <row r="3312" spans="1:18" x14ac:dyDescent="0.35">
      <c r="A3312" t="s">
        <v>29</v>
      </c>
      <c r="B3312">
        <v>1185732</v>
      </c>
      <c r="C3312" s="1">
        <v>44249</v>
      </c>
      <c r="D3312">
        <f>YEAR(salesbydate[[#This Row],[Invoice_Date]])</f>
        <v>2021</v>
      </c>
      <c r="E3312">
        <f>MONTH(salesbydate[[#This Row],[Invoice_Date]])</f>
        <v>2</v>
      </c>
      <c r="F3312">
        <f>ROUNDUP(MONTH(salesbydate[[#This Row],[Invoice_Date]])/3,0)</f>
        <v>1</v>
      </c>
      <c r="G3312">
        <f>WEEKNUM(salesbydate[[#This Row],[Invoice_Date]])</f>
        <v>9</v>
      </c>
      <c r="H3312" t="s">
        <v>14</v>
      </c>
      <c r="I3312" t="s">
        <v>117</v>
      </c>
      <c r="J3312" t="s">
        <v>92</v>
      </c>
      <c r="K3312" t="s">
        <v>18</v>
      </c>
      <c r="L3312" t="s">
        <v>144</v>
      </c>
      <c r="M3312" s="2">
        <v>35</v>
      </c>
      <c r="N3312" s="2">
        <v>125</v>
      </c>
      <c r="O3312" s="2">
        <v>43750</v>
      </c>
      <c r="P3312" s="2">
        <v>15313</v>
      </c>
      <c r="Q3312" s="8">
        <v>0.35</v>
      </c>
      <c r="R3312" t="s">
        <v>17</v>
      </c>
    </row>
    <row r="3313" spans="1:18" x14ac:dyDescent="0.35">
      <c r="A3313" t="s">
        <v>29</v>
      </c>
      <c r="B3313">
        <v>1185732</v>
      </c>
      <c r="C3313" s="1">
        <v>44249</v>
      </c>
      <c r="D3313">
        <f>YEAR(salesbydate[[#This Row],[Invoice_Date]])</f>
        <v>2021</v>
      </c>
      <c r="E3313">
        <f>MONTH(salesbydate[[#This Row],[Invoice_Date]])</f>
        <v>2</v>
      </c>
      <c r="F3313">
        <f>ROUNDUP(MONTH(salesbydate[[#This Row],[Invoice_Date]])/3,0)</f>
        <v>1</v>
      </c>
      <c r="G3313">
        <f>WEEKNUM(salesbydate[[#This Row],[Invoice_Date]])</f>
        <v>9</v>
      </c>
      <c r="H3313" t="s">
        <v>14</v>
      </c>
      <c r="I3313" t="s">
        <v>117</v>
      </c>
      <c r="J3313" t="s">
        <v>92</v>
      </c>
      <c r="K3313" t="s">
        <v>19</v>
      </c>
      <c r="L3313" t="s">
        <v>145</v>
      </c>
      <c r="M3313" s="2">
        <v>25</v>
      </c>
      <c r="N3313" s="2">
        <v>175</v>
      </c>
      <c r="O3313" s="2">
        <v>43750</v>
      </c>
      <c r="P3313" s="2">
        <v>15313</v>
      </c>
      <c r="Q3313" s="8">
        <v>0.35</v>
      </c>
      <c r="R3313" t="s">
        <v>17</v>
      </c>
    </row>
    <row r="3314" spans="1:18" x14ac:dyDescent="0.35">
      <c r="A3314" t="s">
        <v>29</v>
      </c>
      <c r="B3314">
        <v>1185732</v>
      </c>
      <c r="C3314" s="1">
        <v>44249</v>
      </c>
      <c r="D3314">
        <f>YEAR(salesbydate[[#This Row],[Invoice_Date]])</f>
        <v>2021</v>
      </c>
      <c r="E3314">
        <f>MONTH(salesbydate[[#This Row],[Invoice_Date]])</f>
        <v>2</v>
      </c>
      <c r="F3314">
        <f>ROUNDUP(MONTH(salesbydate[[#This Row],[Invoice_Date]])/3,0)</f>
        <v>1</v>
      </c>
      <c r="G3314">
        <f>WEEKNUM(salesbydate[[#This Row],[Invoice_Date]])</f>
        <v>9</v>
      </c>
      <c r="H3314" t="s">
        <v>14</v>
      </c>
      <c r="I3314" t="s">
        <v>118</v>
      </c>
      <c r="J3314" t="s">
        <v>119</v>
      </c>
      <c r="K3314" t="s">
        <v>20</v>
      </c>
      <c r="L3314" t="s">
        <v>145</v>
      </c>
      <c r="M3314" s="2">
        <v>30</v>
      </c>
      <c r="N3314" s="2">
        <v>50</v>
      </c>
      <c r="O3314" s="2">
        <v>15000</v>
      </c>
      <c r="P3314" s="2">
        <v>5250</v>
      </c>
      <c r="Q3314" s="8">
        <v>0.35</v>
      </c>
      <c r="R3314" t="s">
        <v>17</v>
      </c>
    </row>
    <row r="3315" spans="1:18" x14ac:dyDescent="0.35">
      <c r="A3315" t="s">
        <v>29</v>
      </c>
      <c r="B3315">
        <v>1185732</v>
      </c>
      <c r="C3315" s="1">
        <v>44249</v>
      </c>
      <c r="D3315">
        <f>YEAR(salesbydate[[#This Row],[Invoice_Date]])</f>
        <v>2021</v>
      </c>
      <c r="E3315">
        <f>MONTH(salesbydate[[#This Row],[Invoice_Date]])</f>
        <v>2</v>
      </c>
      <c r="F3315">
        <f>ROUNDUP(MONTH(salesbydate[[#This Row],[Invoice_Date]])/3,0)</f>
        <v>1</v>
      </c>
      <c r="G3315">
        <f>WEEKNUM(salesbydate[[#This Row],[Invoice_Date]])</f>
        <v>9</v>
      </c>
      <c r="H3315" t="s">
        <v>14</v>
      </c>
      <c r="I3315" t="s">
        <v>118</v>
      </c>
      <c r="J3315" t="s">
        <v>119</v>
      </c>
      <c r="K3315" t="s">
        <v>21</v>
      </c>
      <c r="L3315" t="s">
        <v>144</v>
      </c>
      <c r="M3315" s="2">
        <v>45</v>
      </c>
      <c r="N3315" s="2">
        <v>125</v>
      </c>
      <c r="O3315" s="2">
        <v>56250</v>
      </c>
      <c r="P3315" s="2">
        <v>16875</v>
      </c>
      <c r="Q3315" s="8">
        <v>0.3</v>
      </c>
      <c r="R3315" t="s">
        <v>17</v>
      </c>
    </row>
    <row r="3316" spans="1:18" x14ac:dyDescent="0.35">
      <c r="A3316" t="s">
        <v>29</v>
      </c>
      <c r="B3316">
        <v>1185732</v>
      </c>
      <c r="C3316" s="1">
        <v>44249</v>
      </c>
      <c r="D3316">
        <f>YEAR(salesbydate[[#This Row],[Invoice_Date]])</f>
        <v>2021</v>
      </c>
      <c r="E3316">
        <f>MONTH(salesbydate[[#This Row],[Invoice_Date]])</f>
        <v>2</v>
      </c>
      <c r="F3316">
        <f>ROUNDUP(MONTH(salesbydate[[#This Row],[Invoice_Date]])/3,0)</f>
        <v>1</v>
      </c>
      <c r="G3316">
        <f>WEEKNUM(salesbydate[[#This Row],[Invoice_Date]])</f>
        <v>9</v>
      </c>
      <c r="H3316" t="s">
        <v>14</v>
      </c>
      <c r="I3316" t="s">
        <v>118</v>
      </c>
      <c r="J3316" t="s">
        <v>119</v>
      </c>
      <c r="K3316" t="s">
        <v>22</v>
      </c>
      <c r="L3316" t="s">
        <v>145</v>
      </c>
      <c r="M3316" s="2">
        <v>35</v>
      </c>
      <c r="N3316" s="2">
        <v>225</v>
      </c>
      <c r="O3316" s="2">
        <v>78750</v>
      </c>
      <c r="P3316" s="2">
        <v>23625</v>
      </c>
      <c r="Q3316" s="8">
        <v>0.3</v>
      </c>
      <c r="R3316" t="s">
        <v>17</v>
      </c>
    </row>
    <row r="3317" spans="1:18" x14ac:dyDescent="0.35">
      <c r="A3317" t="s">
        <v>29</v>
      </c>
      <c r="B3317">
        <v>1185732</v>
      </c>
      <c r="C3317" s="1">
        <v>44275</v>
      </c>
      <c r="D3317">
        <f>YEAR(salesbydate[[#This Row],[Invoice_Date]])</f>
        <v>2021</v>
      </c>
      <c r="E3317">
        <f>MONTH(salesbydate[[#This Row],[Invoice_Date]])</f>
        <v>3</v>
      </c>
      <c r="F3317">
        <f>ROUNDUP(MONTH(salesbydate[[#This Row],[Invoice_Date]])/3,0)</f>
        <v>1</v>
      </c>
      <c r="G3317">
        <f>WEEKNUM(salesbydate[[#This Row],[Invoice_Date]])</f>
        <v>12</v>
      </c>
      <c r="H3317" t="s">
        <v>14</v>
      </c>
      <c r="I3317" t="s">
        <v>118</v>
      </c>
      <c r="J3317" t="s">
        <v>119</v>
      </c>
      <c r="K3317" t="s">
        <v>16</v>
      </c>
      <c r="L3317" t="s">
        <v>144</v>
      </c>
      <c r="M3317" s="2">
        <v>35</v>
      </c>
      <c r="N3317" s="2">
        <v>445</v>
      </c>
      <c r="O3317" s="2">
        <v>155750</v>
      </c>
      <c r="P3317" s="2">
        <v>62300</v>
      </c>
      <c r="Q3317" s="8">
        <v>0.4</v>
      </c>
      <c r="R3317" t="s">
        <v>17</v>
      </c>
    </row>
    <row r="3318" spans="1:18" x14ac:dyDescent="0.35">
      <c r="A3318" t="s">
        <v>29</v>
      </c>
      <c r="B3318">
        <v>1185732</v>
      </c>
      <c r="C3318" s="1">
        <v>44275</v>
      </c>
      <c r="D3318">
        <f>YEAR(salesbydate[[#This Row],[Invoice_Date]])</f>
        <v>2021</v>
      </c>
      <c r="E3318">
        <f>MONTH(salesbydate[[#This Row],[Invoice_Date]])</f>
        <v>3</v>
      </c>
      <c r="F3318">
        <f>ROUNDUP(MONTH(salesbydate[[#This Row],[Invoice_Date]])/3,0)</f>
        <v>1</v>
      </c>
      <c r="G3318">
        <f>WEEKNUM(salesbydate[[#This Row],[Invoice_Date]])</f>
        <v>12</v>
      </c>
      <c r="H3318" t="s">
        <v>14</v>
      </c>
      <c r="I3318" t="s">
        <v>118</v>
      </c>
      <c r="J3318" t="s">
        <v>119</v>
      </c>
      <c r="K3318" t="s">
        <v>18</v>
      </c>
      <c r="L3318" t="s">
        <v>144</v>
      </c>
      <c r="M3318" s="2">
        <v>35</v>
      </c>
      <c r="N3318" s="2">
        <v>150</v>
      </c>
      <c r="O3318" s="2">
        <v>52500</v>
      </c>
      <c r="P3318" s="2">
        <v>18375</v>
      </c>
      <c r="Q3318" s="8">
        <v>0.35</v>
      </c>
      <c r="R3318" t="s">
        <v>17</v>
      </c>
    </row>
    <row r="3319" spans="1:18" x14ac:dyDescent="0.35">
      <c r="A3319" t="s">
        <v>29</v>
      </c>
      <c r="B3319">
        <v>1185732</v>
      </c>
      <c r="C3319" s="1">
        <v>44275</v>
      </c>
      <c r="D3319">
        <f>YEAR(salesbydate[[#This Row],[Invoice_Date]])</f>
        <v>2021</v>
      </c>
      <c r="E3319">
        <f>MONTH(salesbydate[[#This Row],[Invoice_Date]])</f>
        <v>3</v>
      </c>
      <c r="F3319">
        <f>ROUNDUP(MONTH(salesbydate[[#This Row],[Invoice_Date]])/3,0)</f>
        <v>1</v>
      </c>
      <c r="G3319">
        <f>WEEKNUM(salesbydate[[#This Row],[Invoice_Date]])</f>
        <v>12</v>
      </c>
      <c r="H3319" t="s">
        <v>14</v>
      </c>
      <c r="I3319" t="s">
        <v>118</v>
      </c>
      <c r="J3319" t="s">
        <v>119</v>
      </c>
      <c r="K3319" t="s">
        <v>19</v>
      </c>
      <c r="L3319" t="s">
        <v>145</v>
      </c>
      <c r="M3319" s="2">
        <v>25</v>
      </c>
      <c r="N3319" s="2">
        <v>175</v>
      </c>
      <c r="O3319" s="2">
        <v>43750</v>
      </c>
      <c r="P3319" s="2">
        <v>15313</v>
      </c>
      <c r="Q3319" s="8">
        <v>0.35</v>
      </c>
      <c r="R3319" t="s">
        <v>17</v>
      </c>
    </row>
    <row r="3320" spans="1:18" x14ac:dyDescent="0.35">
      <c r="A3320" t="s">
        <v>29</v>
      </c>
      <c r="B3320">
        <v>1185732</v>
      </c>
      <c r="C3320" s="1">
        <v>44275</v>
      </c>
      <c r="D3320">
        <f>YEAR(salesbydate[[#This Row],[Invoice_Date]])</f>
        <v>2021</v>
      </c>
      <c r="E3320">
        <f>MONTH(salesbydate[[#This Row],[Invoice_Date]])</f>
        <v>3</v>
      </c>
      <c r="F3320">
        <f>ROUNDUP(MONTH(salesbydate[[#This Row],[Invoice_Date]])/3,0)</f>
        <v>1</v>
      </c>
      <c r="G3320">
        <f>WEEKNUM(salesbydate[[#This Row],[Invoice_Date]])</f>
        <v>12</v>
      </c>
      <c r="H3320" t="s">
        <v>14</v>
      </c>
      <c r="I3320" t="s">
        <v>118</v>
      </c>
      <c r="J3320" t="s">
        <v>119</v>
      </c>
      <c r="K3320" t="s">
        <v>20</v>
      </c>
      <c r="L3320" t="s">
        <v>145</v>
      </c>
      <c r="M3320" s="2">
        <v>30</v>
      </c>
      <c r="N3320" s="2">
        <v>25</v>
      </c>
      <c r="O3320" s="2">
        <v>7500</v>
      </c>
      <c r="P3320" s="2">
        <v>2625</v>
      </c>
      <c r="Q3320" s="8">
        <v>0.35</v>
      </c>
      <c r="R3320" t="s">
        <v>17</v>
      </c>
    </row>
    <row r="3321" spans="1:18" x14ac:dyDescent="0.35">
      <c r="A3321" t="s">
        <v>29</v>
      </c>
      <c r="B3321">
        <v>1185732</v>
      </c>
      <c r="C3321" s="1">
        <v>44275</v>
      </c>
      <c r="D3321">
        <f>YEAR(salesbydate[[#This Row],[Invoice_Date]])</f>
        <v>2021</v>
      </c>
      <c r="E3321">
        <f>MONTH(salesbydate[[#This Row],[Invoice_Date]])</f>
        <v>3</v>
      </c>
      <c r="F3321">
        <f>ROUNDUP(MONTH(salesbydate[[#This Row],[Invoice_Date]])/3,0)</f>
        <v>1</v>
      </c>
      <c r="G3321">
        <f>WEEKNUM(salesbydate[[#This Row],[Invoice_Date]])</f>
        <v>12</v>
      </c>
      <c r="H3321" t="s">
        <v>14</v>
      </c>
      <c r="I3321" t="s">
        <v>118</v>
      </c>
      <c r="J3321" t="s">
        <v>119</v>
      </c>
      <c r="K3321" t="s">
        <v>21</v>
      </c>
      <c r="L3321" t="s">
        <v>144</v>
      </c>
      <c r="M3321" s="2">
        <v>45</v>
      </c>
      <c r="N3321" s="2">
        <v>75</v>
      </c>
      <c r="O3321" s="2">
        <v>33750</v>
      </c>
      <c r="P3321" s="2">
        <v>10125</v>
      </c>
      <c r="Q3321" s="8">
        <v>0.3</v>
      </c>
      <c r="R3321" t="s">
        <v>17</v>
      </c>
    </row>
    <row r="3322" spans="1:18" x14ac:dyDescent="0.35">
      <c r="A3322" t="s">
        <v>29</v>
      </c>
      <c r="B3322">
        <v>1185732</v>
      </c>
      <c r="C3322" s="1">
        <v>44275</v>
      </c>
      <c r="D3322">
        <f>YEAR(salesbydate[[#This Row],[Invoice_Date]])</f>
        <v>2021</v>
      </c>
      <c r="E3322">
        <f>MONTH(salesbydate[[#This Row],[Invoice_Date]])</f>
        <v>3</v>
      </c>
      <c r="F3322">
        <f>ROUNDUP(MONTH(salesbydate[[#This Row],[Invoice_Date]])/3,0)</f>
        <v>1</v>
      </c>
      <c r="G3322">
        <f>WEEKNUM(salesbydate[[#This Row],[Invoice_Date]])</f>
        <v>12</v>
      </c>
      <c r="H3322" t="s">
        <v>14</v>
      </c>
      <c r="I3322" t="s">
        <v>118</v>
      </c>
      <c r="J3322" t="s">
        <v>119</v>
      </c>
      <c r="K3322" t="s">
        <v>22</v>
      </c>
      <c r="L3322" t="s">
        <v>145</v>
      </c>
      <c r="M3322" s="2">
        <v>35</v>
      </c>
      <c r="N3322" s="2">
        <v>175</v>
      </c>
      <c r="O3322" s="2">
        <v>61250</v>
      </c>
      <c r="P3322" s="2">
        <v>18375</v>
      </c>
      <c r="Q3322" s="8">
        <v>0.3</v>
      </c>
      <c r="R3322" t="s">
        <v>17</v>
      </c>
    </row>
    <row r="3323" spans="1:18" x14ac:dyDescent="0.35">
      <c r="A3323" t="s">
        <v>29</v>
      </c>
      <c r="B3323">
        <v>1185732</v>
      </c>
      <c r="C3323" s="1">
        <v>44307</v>
      </c>
      <c r="D3323">
        <f>YEAR(salesbydate[[#This Row],[Invoice_Date]])</f>
        <v>2021</v>
      </c>
      <c r="E3323">
        <f>MONTH(salesbydate[[#This Row],[Invoice_Date]])</f>
        <v>4</v>
      </c>
      <c r="F3323">
        <f>ROUNDUP(MONTH(salesbydate[[#This Row],[Invoice_Date]])/3,0)</f>
        <v>2</v>
      </c>
      <c r="G3323">
        <f>WEEKNUM(salesbydate[[#This Row],[Invoice_Date]])</f>
        <v>17</v>
      </c>
      <c r="H3323" t="s">
        <v>14</v>
      </c>
      <c r="I3323" t="s">
        <v>118</v>
      </c>
      <c r="J3323" t="s">
        <v>119</v>
      </c>
      <c r="K3323" t="s">
        <v>16</v>
      </c>
      <c r="L3323" t="s">
        <v>144</v>
      </c>
      <c r="M3323" s="2">
        <v>35</v>
      </c>
      <c r="N3323" s="2">
        <v>425</v>
      </c>
      <c r="O3323" s="2">
        <v>148750</v>
      </c>
      <c r="P3323" s="2">
        <v>59500</v>
      </c>
      <c r="Q3323" s="8">
        <v>0.4</v>
      </c>
      <c r="R3323" t="s">
        <v>17</v>
      </c>
    </row>
    <row r="3324" spans="1:18" x14ac:dyDescent="0.35">
      <c r="A3324" t="s">
        <v>29</v>
      </c>
      <c r="B3324">
        <v>1185732</v>
      </c>
      <c r="C3324" s="1">
        <v>44307</v>
      </c>
      <c r="D3324">
        <f>YEAR(salesbydate[[#This Row],[Invoice_Date]])</f>
        <v>2021</v>
      </c>
      <c r="E3324">
        <f>MONTH(salesbydate[[#This Row],[Invoice_Date]])</f>
        <v>4</v>
      </c>
      <c r="F3324">
        <f>ROUNDUP(MONTH(salesbydate[[#This Row],[Invoice_Date]])/3,0)</f>
        <v>2</v>
      </c>
      <c r="G3324">
        <f>WEEKNUM(salesbydate[[#This Row],[Invoice_Date]])</f>
        <v>17</v>
      </c>
      <c r="H3324" t="s">
        <v>14</v>
      </c>
      <c r="I3324" t="s">
        <v>118</v>
      </c>
      <c r="J3324" t="s">
        <v>119</v>
      </c>
      <c r="K3324" t="s">
        <v>18</v>
      </c>
      <c r="L3324" t="s">
        <v>144</v>
      </c>
      <c r="M3324" s="2">
        <v>35</v>
      </c>
      <c r="N3324" s="2">
        <v>125</v>
      </c>
      <c r="O3324" s="2">
        <v>43750</v>
      </c>
      <c r="P3324" s="2">
        <v>15313</v>
      </c>
      <c r="Q3324" s="8">
        <v>0.35</v>
      </c>
      <c r="R3324" t="s">
        <v>17</v>
      </c>
    </row>
    <row r="3325" spans="1:18" x14ac:dyDescent="0.35">
      <c r="A3325" t="s">
        <v>29</v>
      </c>
      <c r="B3325">
        <v>1185732</v>
      </c>
      <c r="C3325" s="1">
        <v>44307</v>
      </c>
      <c r="D3325">
        <f>YEAR(salesbydate[[#This Row],[Invoice_Date]])</f>
        <v>2021</v>
      </c>
      <c r="E3325">
        <f>MONTH(salesbydate[[#This Row],[Invoice_Date]])</f>
        <v>4</v>
      </c>
      <c r="F3325">
        <f>ROUNDUP(MONTH(salesbydate[[#This Row],[Invoice_Date]])/3,0)</f>
        <v>2</v>
      </c>
      <c r="G3325">
        <f>WEEKNUM(salesbydate[[#This Row],[Invoice_Date]])</f>
        <v>17</v>
      </c>
      <c r="H3325" t="s">
        <v>14</v>
      </c>
      <c r="I3325" t="s">
        <v>118</v>
      </c>
      <c r="J3325" t="s">
        <v>119</v>
      </c>
      <c r="K3325" t="s">
        <v>19</v>
      </c>
      <c r="L3325" t="s">
        <v>145</v>
      </c>
      <c r="M3325" s="2">
        <v>25</v>
      </c>
      <c r="N3325" s="2">
        <v>125</v>
      </c>
      <c r="O3325" s="2">
        <v>31250</v>
      </c>
      <c r="P3325" s="2">
        <v>10938</v>
      </c>
      <c r="Q3325" s="8">
        <v>0.35</v>
      </c>
      <c r="R3325" t="s">
        <v>17</v>
      </c>
    </row>
    <row r="3326" spans="1:18" x14ac:dyDescent="0.35">
      <c r="A3326" t="s">
        <v>29</v>
      </c>
      <c r="B3326">
        <v>1185732</v>
      </c>
      <c r="C3326" s="1">
        <v>44307</v>
      </c>
      <c r="D3326">
        <f>YEAR(salesbydate[[#This Row],[Invoice_Date]])</f>
        <v>2021</v>
      </c>
      <c r="E3326">
        <f>MONTH(salesbydate[[#This Row],[Invoice_Date]])</f>
        <v>4</v>
      </c>
      <c r="F3326">
        <f>ROUNDUP(MONTH(salesbydate[[#This Row],[Invoice_Date]])/3,0)</f>
        <v>2</v>
      </c>
      <c r="G3326">
        <f>WEEKNUM(salesbydate[[#This Row],[Invoice_Date]])</f>
        <v>17</v>
      </c>
      <c r="H3326" t="s">
        <v>14</v>
      </c>
      <c r="I3326" t="s">
        <v>118</v>
      </c>
      <c r="J3326" t="s">
        <v>119</v>
      </c>
      <c r="K3326" t="s">
        <v>20</v>
      </c>
      <c r="L3326" t="s">
        <v>145</v>
      </c>
      <c r="M3326" s="2">
        <v>30</v>
      </c>
      <c r="N3326" s="2">
        <v>50</v>
      </c>
      <c r="O3326" s="2">
        <v>15000</v>
      </c>
      <c r="P3326" s="2">
        <v>5250</v>
      </c>
      <c r="Q3326" s="8">
        <v>0.35</v>
      </c>
      <c r="R3326" t="s">
        <v>17</v>
      </c>
    </row>
    <row r="3327" spans="1:18" x14ac:dyDescent="0.35">
      <c r="A3327" t="s">
        <v>29</v>
      </c>
      <c r="B3327">
        <v>1185732</v>
      </c>
      <c r="C3327" s="1">
        <v>44307</v>
      </c>
      <c r="D3327">
        <f>YEAR(salesbydate[[#This Row],[Invoice_Date]])</f>
        <v>2021</v>
      </c>
      <c r="E3327">
        <f>MONTH(salesbydate[[#This Row],[Invoice_Date]])</f>
        <v>4</v>
      </c>
      <c r="F3327">
        <f>ROUNDUP(MONTH(salesbydate[[#This Row],[Invoice_Date]])/3,0)</f>
        <v>2</v>
      </c>
      <c r="G3327">
        <f>WEEKNUM(salesbydate[[#This Row],[Invoice_Date]])</f>
        <v>17</v>
      </c>
      <c r="H3327" t="s">
        <v>14</v>
      </c>
      <c r="I3327" t="s">
        <v>118</v>
      </c>
      <c r="J3327" t="s">
        <v>119</v>
      </c>
      <c r="K3327" t="s">
        <v>21</v>
      </c>
      <c r="L3327" t="s">
        <v>144</v>
      </c>
      <c r="M3327" s="2">
        <v>45</v>
      </c>
      <c r="N3327" s="2">
        <v>50</v>
      </c>
      <c r="O3327" s="2">
        <v>22500</v>
      </c>
      <c r="P3327" s="2">
        <v>6750</v>
      </c>
      <c r="Q3327" s="8">
        <v>0.3</v>
      </c>
      <c r="R3327" t="s">
        <v>17</v>
      </c>
    </row>
    <row r="3328" spans="1:18" x14ac:dyDescent="0.35">
      <c r="A3328" t="s">
        <v>29</v>
      </c>
      <c r="B3328">
        <v>1185732</v>
      </c>
      <c r="C3328" s="1">
        <v>44307</v>
      </c>
      <c r="D3328">
        <f>YEAR(salesbydate[[#This Row],[Invoice_Date]])</f>
        <v>2021</v>
      </c>
      <c r="E3328">
        <f>MONTH(salesbydate[[#This Row],[Invoice_Date]])</f>
        <v>4</v>
      </c>
      <c r="F3328">
        <f>ROUNDUP(MONTH(salesbydate[[#This Row],[Invoice_Date]])/3,0)</f>
        <v>2</v>
      </c>
      <c r="G3328">
        <f>WEEKNUM(salesbydate[[#This Row],[Invoice_Date]])</f>
        <v>17</v>
      </c>
      <c r="H3328" t="s">
        <v>14</v>
      </c>
      <c r="I3328" t="s">
        <v>118</v>
      </c>
      <c r="J3328" t="s">
        <v>119</v>
      </c>
      <c r="K3328" t="s">
        <v>22</v>
      </c>
      <c r="L3328" t="s">
        <v>145</v>
      </c>
      <c r="M3328" s="2">
        <v>35</v>
      </c>
      <c r="N3328" s="2">
        <v>200</v>
      </c>
      <c r="O3328" s="2">
        <v>70000</v>
      </c>
      <c r="P3328" s="2">
        <v>21000</v>
      </c>
      <c r="Q3328" s="8">
        <v>0.3</v>
      </c>
      <c r="R3328" t="s">
        <v>17</v>
      </c>
    </row>
    <row r="3329" spans="1:18" x14ac:dyDescent="0.35">
      <c r="A3329" t="s">
        <v>29</v>
      </c>
      <c r="B3329">
        <v>1185732</v>
      </c>
      <c r="C3329" s="1">
        <v>44336</v>
      </c>
      <c r="D3329">
        <f>YEAR(salesbydate[[#This Row],[Invoice_Date]])</f>
        <v>2021</v>
      </c>
      <c r="E3329">
        <f>MONTH(salesbydate[[#This Row],[Invoice_Date]])</f>
        <v>5</v>
      </c>
      <c r="F3329">
        <f>ROUNDUP(MONTH(salesbydate[[#This Row],[Invoice_Date]])/3,0)</f>
        <v>2</v>
      </c>
      <c r="G3329">
        <f>WEEKNUM(salesbydate[[#This Row],[Invoice_Date]])</f>
        <v>21</v>
      </c>
      <c r="H3329" t="s">
        <v>14</v>
      </c>
      <c r="I3329" t="s">
        <v>118</v>
      </c>
      <c r="J3329" t="s">
        <v>119</v>
      </c>
      <c r="K3329" t="s">
        <v>16</v>
      </c>
      <c r="L3329" t="s">
        <v>144</v>
      </c>
      <c r="M3329" s="2">
        <v>50</v>
      </c>
      <c r="N3329" s="2">
        <v>470</v>
      </c>
      <c r="O3329" s="2">
        <v>235000</v>
      </c>
      <c r="P3329" s="2">
        <v>94000</v>
      </c>
      <c r="Q3329" s="8">
        <v>0.4</v>
      </c>
      <c r="R3329" t="s">
        <v>17</v>
      </c>
    </row>
    <row r="3330" spans="1:18" x14ac:dyDescent="0.35">
      <c r="A3330" t="s">
        <v>29</v>
      </c>
      <c r="B3330">
        <v>1185732</v>
      </c>
      <c r="C3330" s="1">
        <v>44336</v>
      </c>
      <c r="D3330">
        <f>YEAR(salesbydate[[#This Row],[Invoice_Date]])</f>
        <v>2021</v>
      </c>
      <c r="E3330">
        <f>MONTH(salesbydate[[#This Row],[Invoice_Date]])</f>
        <v>5</v>
      </c>
      <c r="F3330">
        <f>ROUNDUP(MONTH(salesbydate[[#This Row],[Invoice_Date]])/3,0)</f>
        <v>2</v>
      </c>
      <c r="G3330">
        <f>WEEKNUM(salesbydate[[#This Row],[Invoice_Date]])</f>
        <v>21</v>
      </c>
      <c r="H3330" t="s">
        <v>14</v>
      </c>
      <c r="I3330" t="s">
        <v>118</v>
      </c>
      <c r="J3330" t="s">
        <v>119</v>
      </c>
      <c r="K3330" t="s">
        <v>18</v>
      </c>
      <c r="L3330" t="s">
        <v>144</v>
      </c>
      <c r="M3330" s="2">
        <v>45</v>
      </c>
      <c r="N3330" s="2">
        <v>175</v>
      </c>
      <c r="O3330" s="2">
        <v>78750</v>
      </c>
      <c r="P3330" s="2">
        <v>27563</v>
      </c>
      <c r="Q3330" s="8">
        <v>0.35</v>
      </c>
      <c r="R3330" t="s">
        <v>17</v>
      </c>
    </row>
    <row r="3331" spans="1:18" x14ac:dyDescent="0.35">
      <c r="A3331" t="s">
        <v>29</v>
      </c>
      <c r="B3331">
        <v>1185732</v>
      </c>
      <c r="C3331" s="1">
        <v>44336</v>
      </c>
      <c r="D3331">
        <f>YEAR(salesbydate[[#This Row],[Invoice_Date]])</f>
        <v>2021</v>
      </c>
      <c r="E3331">
        <f>MONTH(salesbydate[[#This Row],[Invoice_Date]])</f>
        <v>5</v>
      </c>
      <c r="F3331">
        <f>ROUNDUP(MONTH(salesbydate[[#This Row],[Invoice_Date]])/3,0)</f>
        <v>2</v>
      </c>
      <c r="G3331">
        <f>WEEKNUM(salesbydate[[#This Row],[Invoice_Date]])</f>
        <v>21</v>
      </c>
      <c r="H3331" t="s">
        <v>14</v>
      </c>
      <c r="I3331" t="s">
        <v>118</v>
      </c>
      <c r="J3331" t="s">
        <v>119</v>
      </c>
      <c r="K3331" t="s">
        <v>19</v>
      </c>
      <c r="L3331" t="s">
        <v>145</v>
      </c>
      <c r="M3331" s="2">
        <v>40</v>
      </c>
      <c r="N3331" s="2">
        <v>150</v>
      </c>
      <c r="O3331" s="2">
        <v>60000</v>
      </c>
      <c r="P3331" s="2">
        <v>21000</v>
      </c>
      <c r="Q3331" s="8">
        <v>0.35</v>
      </c>
      <c r="R3331" t="s">
        <v>17</v>
      </c>
    </row>
    <row r="3332" spans="1:18" x14ac:dyDescent="0.35">
      <c r="A3332" t="s">
        <v>29</v>
      </c>
      <c r="B3332">
        <v>1185732</v>
      </c>
      <c r="C3332" s="1">
        <v>44336</v>
      </c>
      <c r="D3332">
        <f>YEAR(salesbydate[[#This Row],[Invoice_Date]])</f>
        <v>2021</v>
      </c>
      <c r="E3332">
        <f>MONTH(salesbydate[[#This Row],[Invoice_Date]])</f>
        <v>5</v>
      </c>
      <c r="F3332">
        <f>ROUNDUP(MONTH(salesbydate[[#This Row],[Invoice_Date]])/3,0)</f>
        <v>2</v>
      </c>
      <c r="G3332">
        <f>WEEKNUM(salesbydate[[#This Row],[Invoice_Date]])</f>
        <v>21</v>
      </c>
      <c r="H3332" t="s">
        <v>14</v>
      </c>
      <c r="I3332" t="s">
        <v>118</v>
      </c>
      <c r="J3332" t="s">
        <v>119</v>
      </c>
      <c r="K3332" t="s">
        <v>20</v>
      </c>
      <c r="L3332" t="s">
        <v>145</v>
      </c>
      <c r="M3332" s="2">
        <v>40</v>
      </c>
      <c r="N3332" s="2">
        <v>100</v>
      </c>
      <c r="O3332" s="2">
        <v>40000</v>
      </c>
      <c r="P3332" s="2">
        <v>14000</v>
      </c>
      <c r="Q3332" s="8">
        <v>0.35</v>
      </c>
      <c r="R3332" t="s">
        <v>17</v>
      </c>
    </row>
    <row r="3333" spans="1:18" x14ac:dyDescent="0.35">
      <c r="A3333" t="s">
        <v>29</v>
      </c>
      <c r="B3333">
        <v>1185732</v>
      </c>
      <c r="C3333" s="1">
        <v>44336</v>
      </c>
      <c r="D3333">
        <f>YEAR(salesbydate[[#This Row],[Invoice_Date]])</f>
        <v>2021</v>
      </c>
      <c r="E3333">
        <f>MONTH(salesbydate[[#This Row],[Invoice_Date]])</f>
        <v>5</v>
      </c>
      <c r="F3333">
        <f>ROUNDUP(MONTH(salesbydate[[#This Row],[Invoice_Date]])/3,0)</f>
        <v>2</v>
      </c>
      <c r="G3333">
        <f>WEEKNUM(salesbydate[[#This Row],[Invoice_Date]])</f>
        <v>21</v>
      </c>
      <c r="H3333" t="s">
        <v>14</v>
      </c>
      <c r="I3333" t="s">
        <v>118</v>
      </c>
      <c r="J3333" t="s">
        <v>119</v>
      </c>
      <c r="K3333" t="s">
        <v>21</v>
      </c>
      <c r="L3333" t="s">
        <v>144</v>
      </c>
      <c r="M3333" s="2">
        <v>50</v>
      </c>
      <c r="N3333" s="2">
        <v>125</v>
      </c>
      <c r="O3333" s="2">
        <v>62500</v>
      </c>
      <c r="P3333" s="2">
        <v>18750</v>
      </c>
      <c r="Q3333" s="8">
        <v>0.3</v>
      </c>
      <c r="R3333" t="s">
        <v>17</v>
      </c>
    </row>
    <row r="3334" spans="1:18" x14ac:dyDescent="0.35">
      <c r="A3334" t="s">
        <v>29</v>
      </c>
      <c r="B3334">
        <v>1185732</v>
      </c>
      <c r="C3334" s="1">
        <v>44336</v>
      </c>
      <c r="D3334">
        <f>YEAR(salesbydate[[#This Row],[Invoice_Date]])</f>
        <v>2021</v>
      </c>
      <c r="E3334">
        <f>MONTH(salesbydate[[#This Row],[Invoice_Date]])</f>
        <v>5</v>
      </c>
      <c r="F3334">
        <f>ROUNDUP(MONTH(salesbydate[[#This Row],[Invoice_Date]])/3,0)</f>
        <v>2</v>
      </c>
      <c r="G3334">
        <f>WEEKNUM(salesbydate[[#This Row],[Invoice_Date]])</f>
        <v>21</v>
      </c>
      <c r="H3334" t="s">
        <v>14</v>
      </c>
      <c r="I3334" t="s">
        <v>118</v>
      </c>
      <c r="J3334" t="s">
        <v>119</v>
      </c>
      <c r="K3334" t="s">
        <v>22</v>
      </c>
      <c r="L3334" t="s">
        <v>145</v>
      </c>
      <c r="M3334" s="2">
        <v>55</v>
      </c>
      <c r="N3334" s="2">
        <v>250</v>
      </c>
      <c r="O3334" s="2">
        <v>137500</v>
      </c>
      <c r="P3334" s="2">
        <v>41250</v>
      </c>
      <c r="Q3334" s="8">
        <v>0.3</v>
      </c>
      <c r="R3334" t="s">
        <v>17</v>
      </c>
    </row>
    <row r="3335" spans="1:18" x14ac:dyDescent="0.35">
      <c r="A3335" t="s">
        <v>29</v>
      </c>
      <c r="B3335">
        <v>1185732</v>
      </c>
      <c r="C3335" s="1">
        <v>44369</v>
      </c>
      <c r="D3335">
        <f>YEAR(salesbydate[[#This Row],[Invoice_Date]])</f>
        <v>2021</v>
      </c>
      <c r="E3335">
        <f>MONTH(salesbydate[[#This Row],[Invoice_Date]])</f>
        <v>6</v>
      </c>
      <c r="F3335">
        <f>ROUNDUP(MONTH(salesbydate[[#This Row],[Invoice_Date]])/3,0)</f>
        <v>2</v>
      </c>
      <c r="G3335">
        <f>WEEKNUM(salesbydate[[#This Row],[Invoice_Date]])</f>
        <v>26</v>
      </c>
      <c r="H3335" t="s">
        <v>14</v>
      </c>
      <c r="I3335" t="s">
        <v>118</v>
      </c>
      <c r="J3335" t="s">
        <v>119</v>
      </c>
      <c r="K3335" t="s">
        <v>16</v>
      </c>
      <c r="L3335" t="s">
        <v>144</v>
      </c>
      <c r="M3335" s="2">
        <v>50</v>
      </c>
      <c r="N3335" s="2">
        <v>500</v>
      </c>
      <c r="O3335" s="2">
        <v>250000</v>
      </c>
      <c r="P3335" s="2">
        <v>100000</v>
      </c>
      <c r="Q3335" s="8">
        <v>0.4</v>
      </c>
      <c r="R3335" t="s">
        <v>17</v>
      </c>
    </row>
    <row r="3336" spans="1:18" x14ac:dyDescent="0.35">
      <c r="A3336" t="s">
        <v>29</v>
      </c>
      <c r="B3336">
        <v>1185732</v>
      </c>
      <c r="C3336" s="1">
        <v>44369</v>
      </c>
      <c r="D3336">
        <f>YEAR(salesbydate[[#This Row],[Invoice_Date]])</f>
        <v>2021</v>
      </c>
      <c r="E3336">
        <f>MONTH(salesbydate[[#This Row],[Invoice_Date]])</f>
        <v>6</v>
      </c>
      <c r="F3336">
        <f>ROUNDUP(MONTH(salesbydate[[#This Row],[Invoice_Date]])/3,0)</f>
        <v>2</v>
      </c>
      <c r="G3336">
        <f>WEEKNUM(salesbydate[[#This Row],[Invoice_Date]])</f>
        <v>26</v>
      </c>
      <c r="H3336" t="s">
        <v>14</v>
      </c>
      <c r="I3336" t="s">
        <v>118</v>
      </c>
      <c r="J3336" t="s">
        <v>119</v>
      </c>
      <c r="K3336" t="s">
        <v>18</v>
      </c>
      <c r="L3336" t="s">
        <v>144</v>
      </c>
      <c r="M3336" s="2">
        <v>45</v>
      </c>
      <c r="N3336" s="2">
        <v>250</v>
      </c>
      <c r="O3336" s="2">
        <v>112500</v>
      </c>
      <c r="P3336" s="2">
        <v>39375</v>
      </c>
      <c r="Q3336" s="8">
        <v>0.35</v>
      </c>
      <c r="R3336" t="s">
        <v>17</v>
      </c>
    </row>
    <row r="3337" spans="1:18" x14ac:dyDescent="0.35">
      <c r="A3337" t="s">
        <v>13</v>
      </c>
      <c r="B3337">
        <v>1185732</v>
      </c>
      <c r="C3337" s="1">
        <v>44369</v>
      </c>
      <c r="D3337">
        <f>YEAR(salesbydate[[#This Row],[Invoice_Date]])</f>
        <v>2021</v>
      </c>
      <c r="E3337">
        <f>MONTH(salesbydate[[#This Row],[Invoice_Date]])</f>
        <v>6</v>
      </c>
      <c r="F3337">
        <f>ROUNDUP(MONTH(salesbydate[[#This Row],[Invoice_Date]])/3,0)</f>
        <v>2</v>
      </c>
      <c r="G3337">
        <f>WEEKNUM(salesbydate[[#This Row],[Invoice_Date]])</f>
        <v>26</v>
      </c>
      <c r="H3337" t="s">
        <v>14</v>
      </c>
      <c r="I3337" t="s">
        <v>118</v>
      </c>
      <c r="J3337" t="s">
        <v>119</v>
      </c>
      <c r="K3337" t="s">
        <v>19</v>
      </c>
      <c r="L3337" t="s">
        <v>145</v>
      </c>
      <c r="M3337" s="2">
        <v>40</v>
      </c>
      <c r="N3337" s="2">
        <v>175</v>
      </c>
      <c r="O3337" s="2">
        <v>70000</v>
      </c>
      <c r="P3337" s="2">
        <v>24500</v>
      </c>
      <c r="Q3337" s="8">
        <v>0.35</v>
      </c>
      <c r="R3337" t="s">
        <v>17</v>
      </c>
    </row>
    <row r="3338" spans="1:18" x14ac:dyDescent="0.35">
      <c r="A3338" t="s">
        <v>13</v>
      </c>
      <c r="B3338">
        <v>1185732</v>
      </c>
      <c r="C3338" s="1">
        <v>44369</v>
      </c>
      <c r="D3338">
        <f>YEAR(salesbydate[[#This Row],[Invoice_Date]])</f>
        <v>2021</v>
      </c>
      <c r="E3338">
        <f>MONTH(salesbydate[[#This Row],[Invoice_Date]])</f>
        <v>6</v>
      </c>
      <c r="F3338">
        <f>ROUNDUP(MONTH(salesbydate[[#This Row],[Invoice_Date]])/3,0)</f>
        <v>2</v>
      </c>
      <c r="G3338">
        <f>WEEKNUM(salesbydate[[#This Row],[Invoice_Date]])</f>
        <v>26</v>
      </c>
      <c r="H3338" t="s">
        <v>14</v>
      </c>
      <c r="I3338" t="s">
        <v>118</v>
      </c>
      <c r="J3338" t="s">
        <v>119</v>
      </c>
      <c r="K3338" t="s">
        <v>20</v>
      </c>
      <c r="L3338" t="s">
        <v>145</v>
      </c>
      <c r="M3338" s="2">
        <v>40</v>
      </c>
      <c r="N3338" s="2">
        <v>150</v>
      </c>
      <c r="O3338" s="2">
        <v>60000</v>
      </c>
      <c r="P3338" s="2">
        <v>21000</v>
      </c>
      <c r="Q3338" s="8">
        <v>0.35</v>
      </c>
      <c r="R3338" t="s">
        <v>17</v>
      </c>
    </row>
    <row r="3339" spans="1:18" x14ac:dyDescent="0.35">
      <c r="A3339" t="s">
        <v>13</v>
      </c>
      <c r="B3339">
        <v>1185732</v>
      </c>
      <c r="C3339" s="1">
        <v>44369</v>
      </c>
      <c r="D3339">
        <f>YEAR(salesbydate[[#This Row],[Invoice_Date]])</f>
        <v>2021</v>
      </c>
      <c r="E3339">
        <f>MONTH(salesbydate[[#This Row],[Invoice_Date]])</f>
        <v>6</v>
      </c>
      <c r="F3339">
        <f>ROUNDUP(MONTH(salesbydate[[#This Row],[Invoice_Date]])/3,0)</f>
        <v>2</v>
      </c>
      <c r="G3339">
        <f>WEEKNUM(salesbydate[[#This Row],[Invoice_Date]])</f>
        <v>26</v>
      </c>
      <c r="H3339" t="s">
        <v>14</v>
      </c>
      <c r="I3339" t="s">
        <v>118</v>
      </c>
      <c r="J3339" t="s">
        <v>119</v>
      </c>
      <c r="K3339" t="s">
        <v>21</v>
      </c>
      <c r="L3339" t="s">
        <v>144</v>
      </c>
      <c r="M3339" s="2">
        <v>50</v>
      </c>
      <c r="N3339" s="2">
        <v>150</v>
      </c>
      <c r="O3339" s="2">
        <v>75000</v>
      </c>
      <c r="P3339" s="2">
        <v>22500</v>
      </c>
      <c r="Q3339" s="8">
        <v>0.3</v>
      </c>
      <c r="R3339" t="s">
        <v>17</v>
      </c>
    </row>
    <row r="3340" spans="1:18" x14ac:dyDescent="0.35">
      <c r="A3340" t="s">
        <v>13</v>
      </c>
      <c r="B3340">
        <v>1185732</v>
      </c>
      <c r="C3340" s="1">
        <v>44369</v>
      </c>
      <c r="D3340">
        <f>YEAR(salesbydate[[#This Row],[Invoice_Date]])</f>
        <v>2021</v>
      </c>
      <c r="E3340">
        <f>MONTH(salesbydate[[#This Row],[Invoice_Date]])</f>
        <v>6</v>
      </c>
      <c r="F3340">
        <f>ROUNDUP(MONTH(salesbydate[[#This Row],[Invoice_Date]])/3,0)</f>
        <v>2</v>
      </c>
      <c r="G3340">
        <f>WEEKNUM(salesbydate[[#This Row],[Invoice_Date]])</f>
        <v>26</v>
      </c>
      <c r="H3340" t="s">
        <v>14</v>
      </c>
      <c r="I3340" t="s">
        <v>118</v>
      </c>
      <c r="J3340" t="s">
        <v>119</v>
      </c>
      <c r="K3340" t="s">
        <v>22</v>
      </c>
      <c r="L3340" t="s">
        <v>145</v>
      </c>
      <c r="M3340" s="2">
        <v>55</v>
      </c>
      <c r="N3340" s="2">
        <v>300</v>
      </c>
      <c r="O3340" s="2">
        <v>165000</v>
      </c>
      <c r="P3340" s="2">
        <v>49500</v>
      </c>
      <c r="Q3340" s="8">
        <v>0.3</v>
      </c>
      <c r="R3340" t="s">
        <v>17</v>
      </c>
    </row>
    <row r="3341" spans="1:18" x14ac:dyDescent="0.35">
      <c r="A3341" t="s">
        <v>13</v>
      </c>
      <c r="B3341">
        <v>1185732</v>
      </c>
      <c r="C3341" s="1">
        <v>44397</v>
      </c>
      <c r="D3341">
        <f>YEAR(salesbydate[[#This Row],[Invoice_Date]])</f>
        <v>2021</v>
      </c>
      <c r="E3341">
        <f>MONTH(salesbydate[[#This Row],[Invoice_Date]])</f>
        <v>7</v>
      </c>
      <c r="F3341">
        <f>ROUNDUP(MONTH(salesbydate[[#This Row],[Invoice_Date]])/3,0)</f>
        <v>3</v>
      </c>
      <c r="G3341">
        <f>WEEKNUM(salesbydate[[#This Row],[Invoice_Date]])</f>
        <v>30</v>
      </c>
      <c r="H3341" t="s">
        <v>14</v>
      </c>
      <c r="I3341" t="s">
        <v>118</v>
      </c>
      <c r="J3341" t="s">
        <v>119</v>
      </c>
      <c r="K3341" t="s">
        <v>16</v>
      </c>
      <c r="L3341" t="s">
        <v>144</v>
      </c>
      <c r="M3341" s="2">
        <v>50</v>
      </c>
      <c r="N3341" s="2">
        <v>525</v>
      </c>
      <c r="O3341" s="2">
        <v>262500</v>
      </c>
      <c r="P3341" s="2">
        <v>105000</v>
      </c>
      <c r="Q3341" s="8">
        <v>0.4</v>
      </c>
      <c r="R3341" t="s">
        <v>17</v>
      </c>
    </row>
    <row r="3342" spans="1:18" x14ac:dyDescent="0.35">
      <c r="A3342" t="s">
        <v>25</v>
      </c>
      <c r="B3342">
        <v>1185732</v>
      </c>
      <c r="C3342" s="1">
        <v>44397</v>
      </c>
      <c r="D3342">
        <f>YEAR(salesbydate[[#This Row],[Invoice_Date]])</f>
        <v>2021</v>
      </c>
      <c r="E3342">
        <f>MONTH(salesbydate[[#This Row],[Invoice_Date]])</f>
        <v>7</v>
      </c>
      <c r="F3342">
        <f>ROUNDUP(MONTH(salesbydate[[#This Row],[Invoice_Date]])/3,0)</f>
        <v>3</v>
      </c>
      <c r="G3342">
        <f>WEEKNUM(salesbydate[[#This Row],[Invoice_Date]])</f>
        <v>30</v>
      </c>
      <c r="H3342" t="s">
        <v>14</v>
      </c>
      <c r="I3342" t="s">
        <v>118</v>
      </c>
      <c r="J3342" t="s">
        <v>119</v>
      </c>
      <c r="K3342" t="s">
        <v>18</v>
      </c>
      <c r="L3342" t="s">
        <v>144</v>
      </c>
      <c r="M3342" s="2">
        <v>45</v>
      </c>
      <c r="N3342" s="2">
        <v>275</v>
      </c>
      <c r="O3342" s="2">
        <v>123750</v>
      </c>
      <c r="P3342" s="2">
        <v>43313</v>
      </c>
      <c r="Q3342" s="8">
        <v>0.35</v>
      </c>
      <c r="R3342" t="s">
        <v>17</v>
      </c>
    </row>
    <row r="3343" spans="1:18" x14ac:dyDescent="0.35">
      <c r="A3343" t="s">
        <v>25</v>
      </c>
      <c r="B3343">
        <v>1185732</v>
      </c>
      <c r="C3343" s="1">
        <v>44397</v>
      </c>
      <c r="D3343">
        <f>YEAR(salesbydate[[#This Row],[Invoice_Date]])</f>
        <v>2021</v>
      </c>
      <c r="E3343">
        <f>MONTH(salesbydate[[#This Row],[Invoice_Date]])</f>
        <v>7</v>
      </c>
      <c r="F3343">
        <f>ROUNDUP(MONTH(salesbydate[[#This Row],[Invoice_Date]])/3,0)</f>
        <v>3</v>
      </c>
      <c r="G3343">
        <f>WEEKNUM(salesbydate[[#This Row],[Invoice_Date]])</f>
        <v>30</v>
      </c>
      <c r="H3343" t="s">
        <v>14</v>
      </c>
      <c r="I3343" t="s">
        <v>118</v>
      </c>
      <c r="J3343" t="s">
        <v>119</v>
      </c>
      <c r="K3343" t="s">
        <v>19</v>
      </c>
      <c r="L3343" t="s">
        <v>145</v>
      </c>
      <c r="M3343" s="2">
        <v>40</v>
      </c>
      <c r="N3343" s="2">
        <v>200</v>
      </c>
      <c r="O3343" s="2">
        <v>80000</v>
      </c>
      <c r="P3343" s="2">
        <v>28000</v>
      </c>
      <c r="Q3343" s="8">
        <v>0.35</v>
      </c>
      <c r="R3343" t="s">
        <v>17</v>
      </c>
    </row>
    <row r="3344" spans="1:18" x14ac:dyDescent="0.35">
      <c r="A3344" t="s">
        <v>25</v>
      </c>
      <c r="B3344">
        <v>1185732</v>
      </c>
      <c r="C3344" s="1">
        <v>44397</v>
      </c>
      <c r="D3344">
        <f>YEAR(salesbydate[[#This Row],[Invoice_Date]])</f>
        <v>2021</v>
      </c>
      <c r="E3344">
        <f>MONTH(salesbydate[[#This Row],[Invoice_Date]])</f>
        <v>7</v>
      </c>
      <c r="F3344">
        <f>ROUNDUP(MONTH(salesbydate[[#This Row],[Invoice_Date]])/3,0)</f>
        <v>3</v>
      </c>
      <c r="G3344">
        <f>WEEKNUM(salesbydate[[#This Row],[Invoice_Date]])</f>
        <v>30</v>
      </c>
      <c r="H3344" t="s">
        <v>14</v>
      </c>
      <c r="I3344" t="s">
        <v>118</v>
      </c>
      <c r="J3344" t="s">
        <v>119</v>
      </c>
      <c r="K3344" t="s">
        <v>20</v>
      </c>
      <c r="L3344" t="s">
        <v>145</v>
      </c>
      <c r="M3344" s="2">
        <v>40</v>
      </c>
      <c r="N3344" s="2">
        <v>150</v>
      </c>
      <c r="O3344" s="2">
        <v>60000</v>
      </c>
      <c r="P3344" s="2">
        <v>21000</v>
      </c>
      <c r="Q3344" s="8">
        <v>0.35</v>
      </c>
      <c r="R3344" t="s">
        <v>17</v>
      </c>
    </row>
    <row r="3345" spans="1:18" x14ac:dyDescent="0.35">
      <c r="A3345" t="s">
        <v>25</v>
      </c>
      <c r="B3345">
        <v>1185732</v>
      </c>
      <c r="C3345" s="1">
        <v>44397</v>
      </c>
      <c r="D3345">
        <f>YEAR(salesbydate[[#This Row],[Invoice_Date]])</f>
        <v>2021</v>
      </c>
      <c r="E3345">
        <f>MONTH(salesbydate[[#This Row],[Invoice_Date]])</f>
        <v>7</v>
      </c>
      <c r="F3345">
        <f>ROUNDUP(MONTH(salesbydate[[#This Row],[Invoice_Date]])/3,0)</f>
        <v>3</v>
      </c>
      <c r="G3345">
        <f>WEEKNUM(salesbydate[[#This Row],[Invoice_Date]])</f>
        <v>30</v>
      </c>
      <c r="H3345" t="s">
        <v>14</v>
      </c>
      <c r="I3345" t="s">
        <v>118</v>
      </c>
      <c r="J3345" t="s">
        <v>119</v>
      </c>
      <c r="K3345" t="s">
        <v>21</v>
      </c>
      <c r="L3345" t="s">
        <v>144</v>
      </c>
      <c r="M3345" s="2">
        <v>50</v>
      </c>
      <c r="N3345" s="2">
        <v>175</v>
      </c>
      <c r="O3345" s="2">
        <v>87500</v>
      </c>
      <c r="P3345" s="2">
        <v>26250</v>
      </c>
      <c r="Q3345" s="8">
        <v>0.3</v>
      </c>
      <c r="R3345" t="s">
        <v>17</v>
      </c>
    </row>
    <row r="3346" spans="1:18" x14ac:dyDescent="0.35">
      <c r="A3346" t="s">
        <v>25</v>
      </c>
      <c r="B3346">
        <v>1185732</v>
      </c>
      <c r="C3346" s="1">
        <v>44397</v>
      </c>
      <c r="D3346">
        <f>YEAR(salesbydate[[#This Row],[Invoice_Date]])</f>
        <v>2021</v>
      </c>
      <c r="E3346">
        <f>MONTH(salesbydate[[#This Row],[Invoice_Date]])</f>
        <v>7</v>
      </c>
      <c r="F3346">
        <f>ROUNDUP(MONTH(salesbydate[[#This Row],[Invoice_Date]])/3,0)</f>
        <v>3</v>
      </c>
      <c r="G3346">
        <f>WEEKNUM(salesbydate[[#This Row],[Invoice_Date]])</f>
        <v>30</v>
      </c>
      <c r="H3346" t="s">
        <v>14</v>
      </c>
      <c r="I3346" t="s">
        <v>118</v>
      </c>
      <c r="J3346" t="s">
        <v>119</v>
      </c>
      <c r="K3346" t="s">
        <v>22</v>
      </c>
      <c r="L3346" t="s">
        <v>145</v>
      </c>
      <c r="M3346" s="2">
        <v>55</v>
      </c>
      <c r="N3346" s="2">
        <v>350</v>
      </c>
      <c r="O3346" s="2">
        <v>192500</v>
      </c>
      <c r="P3346" s="2">
        <v>57750</v>
      </c>
      <c r="Q3346" s="8">
        <v>0.3</v>
      </c>
      <c r="R3346" t="s">
        <v>17</v>
      </c>
    </row>
    <row r="3347" spans="1:18" x14ac:dyDescent="0.35">
      <c r="A3347" t="s">
        <v>25</v>
      </c>
      <c r="B3347">
        <v>1185732</v>
      </c>
      <c r="C3347" s="1">
        <v>44429</v>
      </c>
      <c r="D3347">
        <f>YEAR(salesbydate[[#This Row],[Invoice_Date]])</f>
        <v>2021</v>
      </c>
      <c r="E3347">
        <f>MONTH(salesbydate[[#This Row],[Invoice_Date]])</f>
        <v>8</v>
      </c>
      <c r="F3347">
        <f>ROUNDUP(MONTH(salesbydate[[#This Row],[Invoice_Date]])/3,0)</f>
        <v>3</v>
      </c>
      <c r="G3347">
        <f>WEEKNUM(salesbydate[[#This Row],[Invoice_Date]])</f>
        <v>34</v>
      </c>
      <c r="H3347" t="s">
        <v>14</v>
      </c>
      <c r="I3347" t="s">
        <v>118</v>
      </c>
      <c r="J3347" t="s">
        <v>119</v>
      </c>
      <c r="K3347" t="s">
        <v>16</v>
      </c>
      <c r="L3347" t="s">
        <v>144</v>
      </c>
      <c r="M3347" s="2">
        <v>50</v>
      </c>
      <c r="N3347" s="2">
        <v>500</v>
      </c>
      <c r="O3347" s="2">
        <v>250000</v>
      </c>
      <c r="P3347" s="2">
        <v>100000</v>
      </c>
      <c r="Q3347" s="8">
        <v>0.4</v>
      </c>
      <c r="R3347" t="s">
        <v>17</v>
      </c>
    </row>
    <row r="3348" spans="1:18" x14ac:dyDescent="0.35">
      <c r="A3348" t="s">
        <v>25</v>
      </c>
      <c r="B3348">
        <v>1185732</v>
      </c>
      <c r="C3348" s="1">
        <v>44429</v>
      </c>
      <c r="D3348">
        <f>YEAR(salesbydate[[#This Row],[Invoice_Date]])</f>
        <v>2021</v>
      </c>
      <c r="E3348">
        <f>MONTH(salesbydate[[#This Row],[Invoice_Date]])</f>
        <v>8</v>
      </c>
      <c r="F3348">
        <f>ROUNDUP(MONTH(salesbydate[[#This Row],[Invoice_Date]])/3,0)</f>
        <v>3</v>
      </c>
      <c r="G3348">
        <f>WEEKNUM(salesbydate[[#This Row],[Invoice_Date]])</f>
        <v>34</v>
      </c>
      <c r="H3348" t="s">
        <v>14</v>
      </c>
      <c r="I3348" t="s">
        <v>118</v>
      </c>
      <c r="J3348" t="s">
        <v>119</v>
      </c>
      <c r="K3348" t="s">
        <v>18</v>
      </c>
      <c r="L3348" t="s">
        <v>144</v>
      </c>
      <c r="M3348" s="2">
        <v>45</v>
      </c>
      <c r="N3348" s="2">
        <v>275</v>
      </c>
      <c r="O3348" s="2">
        <v>123750</v>
      </c>
      <c r="P3348" s="2">
        <v>43313</v>
      </c>
      <c r="Q3348" s="8">
        <v>0.35</v>
      </c>
      <c r="R3348" t="s">
        <v>17</v>
      </c>
    </row>
    <row r="3349" spans="1:18" x14ac:dyDescent="0.35">
      <c r="A3349" t="s">
        <v>25</v>
      </c>
      <c r="B3349">
        <v>1185732</v>
      </c>
      <c r="C3349" s="1">
        <v>44429</v>
      </c>
      <c r="D3349">
        <f>YEAR(salesbydate[[#This Row],[Invoice_Date]])</f>
        <v>2021</v>
      </c>
      <c r="E3349">
        <f>MONTH(salesbydate[[#This Row],[Invoice_Date]])</f>
        <v>8</v>
      </c>
      <c r="F3349">
        <f>ROUNDUP(MONTH(salesbydate[[#This Row],[Invoice_Date]])/3,0)</f>
        <v>3</v>
      </c>
      <c r="G3349">
        <f>WEEKNUM(salesbydate[[#This Row],[Invoice_Date]])</f>
        <v>34</v>
      </c>
      <c r="H3349" t="s">
        <v>14</v>
      </c>
      <c r="I3349" t="s">
        <v>118</v>
      </c>
      <c r="J3349" t="s">
        <v>119</v>
      </c>
      <c r="K3349" t="s">
        <v>19</v>
      </c>
      <c r="L3349" t="s">
        <v>145</v>
      </c>
      <c r="M3349" s="2">
        <v>40</v>
      </c>
      <c r="N3349" s="2">
        <v>200</v>
      </c>
      <c r="O3349" s="2">
        <v>80000</v>
      </c>
      <c r="P3349" s="2">
        <v>28000</v>
      </c>
      <c r="Q3349" s="8">
        <v>0.35</v>
      </c>
      <c r="R3349" t="s">
        <v>17</v>
      </c>
    </row>
    <row r="3350" spans="1:18" x14ac:dyDescent="0.35">
      <c r="A3350" t="s">
        <v>25</v>
      </c>
      <c r="B3350">
        <v>1185732</v>
      </c>
      <c r="C3350" s="1">
        <v>44429</v>
      </c>
      <c r="D3350">
        <f>YEAR(salesbydate[[#This Row],[Invoice_Date]])</f>
        <v>2021</v>
      </c>
      <c r="E3350">
        <f>MONTH(salesbydate[[#This Row],[Invoice_Date]])</f>
        <v>8</v>
      </c>
      <c r="F3350">
        <f>ROUNDUP(MONTH(salesbydate[[#This Row],[Invoice_Date]])/3,0)</f>
        <v>3</v>
      </c>
      <c r="G3350">
        <f>WEEKNUM(salesbydate[[#This Row],[Invoice_Date]])</f>
        <v>34</v>
      </c>
      <c r="H3350" t="s">
        <v>14</v>
      </c>
      <c r="I3350" t="s">
        <v>118</v>
      </c>
      <c r="J3350" t="s">
        <v>119</v>
      </c>
      <c r="K3350" t="s">
        <v>20</v>
      </c>
      <c r="L3350" t="s">
        <v>145</v>
      </c>
      <c r="M3350" s="2">
        <v>40</v>
      </c>
      <c r="N3350" s="2">
        <v>150</v>
      </c>
      <c r="O3350" s="2">
        <v>60000</v>
      </c>
      <c r="P3350" s="2">
        <v>21000</v>
      </c>
      <c r="Q3350" s="8">
        <v>0.35</v>
      </c>
      <c r="R3350" t="s">
        <v>17</v>
      </c>
    </row>
    <row r="3351" spans="1:18" x14ac:dyDescent="0.35">
      <c r="A3351" t="s">
        <v>25</v>
      </c>
      <c r="B3351">
        <v>1185732</v>
      </c>
      <c r="C3351" s="1">
        <v>44429</v>
      </c>
      <c r="D3351">
        <f>YEAR(salesbydate[[#This Row],[Invoice_Date]])</f>
        <v>2021</v>
      </c>
      <c r="E3351">
        <f>MONTH(salesbydate[[#This Row],[Invoice_Date]])</f>
        <v>8</v>
      </c>
      <c r="F3351">
        <f>ROUNDUP(MONTH(salesbydate[[#This Row],[Invoice_Date]])/3,0)</f>
        <v>3</v>
      </c>
      <c r="G3351">
        <f>WEEKNUM(salesbydate[[#This Row],[Invoice_Date]])</f>
        <v>34</v>
      </c>
      <c r="H3351" t="s">
        <v>14</v>
      </c>
      <c r="I3351" t="s">
        <v>118</v>
      </c>
      <c r="J3351" t="s">
        <v>119</v>
      </c>
      <c r="K3351" t="s">
        <v>21</v>
      </c>
      <c r="L3351" t="s">
        <v>144</v>
      </c>
      <c r="M3351" s="2">
        <v>50</v>
      </c>
      <c r="N3351" s="2">
        <v>125</v>
      </c>
      <c r="O3351" s="2">
        <v>62500</v>
      </c>
      <c r="P3351" s="2">
        <v>18750</v>
      </c>
      <c r="Q3351" s="8">
        <v>0.3</v>
      </c>
      <c r="R3351" t="s">
        <v>17</v>
      </c>
    </row>
    <row r="3352" spans="1:18" x14ac:dyDescent="0.35">
      <c r="A3352" t="s">
        <v>25</v>
      </c>
      <c r="B3352">
        <v>1185732</v>
      </c>
      <c r="C3352" s="1">
        <v>44429</v>
      </c>
      <c r="D3352">
        <f>YEAR(salesbydate[[#This Row],[Invoice_Date]])</f>
        <v>2021</v>
      </c>
      <c r="E3352">
        <f>MONTH(salesbydate[[#This Row],[Invoice_Date]])</f>
        <v>8</v>
      </c>
      <c r="F3352">
        <f>ROUNDUP(MONTH(salesbydate[[#This Row],[Invoice_Date]])/3,0)</f>
        <v>3</v>
      </c>
      <c r="G3352">
        <f>WEEKNUM(salesbydate[[#This Row],[Invoice_Date]])</f>
        <v>34</v>
      </c>
      <c r="H3352" t="s">
        <v>14</v>
      </c>
      <c r="I3352" t="s">
        <v>118</v>
      </c>
      <c r="J3352" t="s">
        <v>119</v>
      </c>
      <c r="K3352" t="s">
        <v>22</v>
      </c>
      <c r="L3352" t="s">
        <v>145</v>
      </c>
      <c r="M3352" s="2">
        <v>55</v>
      </c>
      <c r="N3352" s="2">
        <v>300</v>
      </c>
      <c r="O3352" s="2">
        <v>165000</v>
      </c>
      <c r="P3352" s="2">
        <v>49500</v>
      </c>
      <c r="Q3352" s="8">
        <v>0.3</v>
      </c>
      <c r="R3352" t="s">
        <v>17</v>
      </c>
    </row>
    <row r="3353" spans="1:18" x14ac:dyDescent="0.35">
      <c r="A3353" t="s">
        <v>25</v>
      </c>
      <c r="B3353">
        <v>1185732</v>
      </c>
      <c r="C3353" s="1">
        <v>44459</v>
      </c>
      <c r="D3353">
        <f>YEAR(salesbydate[[#This Row],[Invoice_Date]])</f>
        <v>2021</v>
      </c>
      <c r="E3353">
        <f>MONTH(salesbydate[[#This Row],[Invoice_Date]])</f>
        <v>9</v>
      </c>
      <c r="F3353">
        <f>ROUNDUP(MONTH(salesbydate[[#This Row],[Invoice_Date]])/3,0)</f>
        <v>3</v>
      </c>
      <c r="G3353">
        <f>WEEKNUM(salesbydate[[#This Row],[Invoice_Date]])</f>
        <v>39</v>
      </c>
      <c r="H3353" t="s">
        <v>14</v>
      </c>
      <c r="I3353" t="s">
        <v>118</v>
      </c>
      <c r="J3353" t="s">
        <v>119</v>
      </c>
      <c r="K3353" t="s">
        <v>16</v>
      </c>
      <c r="L3353" t="s">
        <v>144</v>
      </c>
      <c r="M3353" s="2">
        <v>50</v>
      </c>
      <c r="N3353" s="2">
        <v>425</v>
      </c>
      <c r="O3353" s="2">
        <v>212500</v>
      </c>
      <c r="P3353" s="2">
        <v>85000</v>
      </c>
      <c r="Q3353" s="8">
        <v>0.4</v>
      </c>
      <c r="R3353" t="s">
        <v>17</v>
      </c>
    </row>
    <row r="3354" spans="1:18" x14ac:dyDescent="0.35">
      <c r="A3354" t="s">
        <v>25</v>
      </c>
      <c r="B3354">
        <v>1185732</v>
      </c>
      <c r="C3354" s="1">
        <v>44459</v>
      </c>
      <c r="D3354">
        <f>YEAR(salesbydate[[#This Row],[Invoice_Date]])</f>
        <v>2021</v>
      </c>
      <c r="E3354">
        <f>MONTH(salesbydate[[#This Row],[Invoice_Date]])</f>
        <v>9</v>
      </c>
      <c r="F3354">
        <f>ROUNDUP(MONTH(salesbydate[[#This Row],[Invoice_Date]])/3,0)</f>
        <v>3</v>
      </c>
      <c r="G3354">
        <f>WEEKNUM(salesbydate[[#This Row],[Invoice_Date]])</f>
        <v>39</v>
      </c>
      <c r="H3354" t="s">
        <v>14</v>
      </c>
      <c r="I3354" t="s">
        <v>118</v>
      </c>
      <c r="J3354" t="s">
        <v>119</v>
      </c>
      <c r="K3354" t="s">
        <v>18</v>
      </c>
      <c r="L3354" t="s">
        <v>144</v>
      </c>
      <c r="M3354" s="2">
        <v>45</v>
      </c>
      <c r="N3354" s="2">
        <v>225</v>
      </c>
      <c r="O3354" s="2">
        <v>101250</v>
      </c>
      <c r="P3354" s="2">
        <v>35438</v>
      </c>
      <c r="Q3354" s="8">
        <v>0.35</v>
      </c>
      <c r="R3354" t="s">
        <v>17</v>
      </c>
    </row>
    <row r="3355" spans="1:18" x14ac:dyDescent="0.35">
      <c r="A3355" t="s">
        <v>25</v>
      </c>
      <c r="B3355">
        <v>1185732</v>
      </c>
      <c r="C3355" s="1">
        <v>44459</v>
      </c>
      <c r="D3355">
        <f>YEAR(salesbydate[[#This Row],[Invoice_Date]])</f>
        <v>2021</v>
      </c>
      <c r="E3355">
        <f>MONTH(salesbydate[[#This Row],[Invoice_Date]])</f>
        <v>9</v>
      </c>
      <c r="F3355">
        <f>ROUNDUP(MONTH(salesbydate[[#This Row],[Invoice_Date]])/3,0)</f>
        <v>3</v>
      </c>
      <c r="G3355">
        <f>WEEKNUM(salesbydate[[#This Row],[Invoice_Date]])</f>
        <v>39</v>
      </c>
      <c r="H3355" t="s">
        <v>14</v>
      </c>
      <c r="I3355" t="s">
        <v>118</v>
      </c>
      <c r="J3355" t="s">
        <v>119</v>
      </c>
      <c r="K3355" t="s">
        <v>19</v>
      </c>
      <c r="L3355" t="s">
        <v>145</v>
      </c>
      <c r="M3355" s="2">
        <v>40</v>
      </c>
      <c r="N3355" s="2">
        <v>125</v>
      </c>
      <c r="O3355" s="2">
        <v>50000</v>
      </c>
      <c r="P3355" s="2">
        <v>17500</v>
      </c>
      <c r="Q3355" s="8">
        <v>0.35</v>
      </c>
      <c r="R3355" t="s">
        <v>17</v>
      </c>
    </row>
    <row r="3356" spans="1:18" x14ac:dyDescent="0.35">
      <c r="A3356" t="s">
        <v>25</v>
      </c>
      <c r="B3356">
        <v>1185732</v>
      </c>
      <c r="C3356" s="1">
        <v>44459</v>
      </c>
      <c r="D3356">
        <f>YEAR(salesbydate[[#This Row],[Invoice_Date]])</f>
        <v>2021</v>
      </c>
      <c r="E3356">
        <f>MONTH(salesbydate[[#This Row],[Invoice_Date]])</f>
        <v>9</v>
      </c>
      <c r="F3356">
        <f>ROUNDUP(MONTH(salesbydate[[#This Row],[Invoice_Date]])/3,0)</f>
        <v>3</v>
      </c>
      <c r="G3356">
        <f>WEEKNUM(salesbydate[[#This Row],[Invoice_Date]])</f>
        <v>39</v>
      </c>
      <c r="H3356" t="s">
        <v>14</v>
      </c>
      <c r="I3356" t="s">
        <v>118</v>
      </c>
      <c r="J3356" t="s">
        <v>119</v>
      </c>
      <c r="K3356" t="s">
        <v>20</v>
      </c>
      <c r="L3356" t="s">
        <v>145</v>
      </c>
      <c r="M3356" s="2">
        <v>40</v>
      </c>
      <c r="N3356" s="2">
        <v>100</v>
      </c>
      <c r="O3356" s="2">
        <v>40000</v>
      </c>
      <c r="P3356" s="2">
        <v>14000</v>
      </c>
      <c r="Q3356" s="8">
        <v>0.35</v>
      </c>
      <c r="R3356" t="s">
        <v>17</v>
      </c>
    </row>
    <row r="3357" spans="1:18" x14ac:dyDescent="0.35">
      <c r="A3357" t="s">
        <v>25</v>
      </c>
      <c r="B3357">
        <v>1185732</v>
      </c>
      <c r="C3357" s="1">
        <v>44459</v>
      </c>
      <c r="D3357">
        <f>YEAR(salesbydate[[#This Row],[Invoice_Date]])</f>
        <v>2021</v>
      </c>
      <c r="E3357">
        <f>MONTH(salesbydate[[#This Row],[Invoice_Date]])</f>
        <v>9</v>
      </c>
      <c r="F3357">
        <f>ROUNDUP(MONTH(salesbydate[[#This Row],[Invoice_Date]])/3,0)</f>
        <v>3</v>
      </c>
      <c r="G3357">
        <f>WEEKNUM(salesbydate[[#This Row],[Invoice_Date]])</f>
        <v>39</v>
      </c>
      <c r="H3357" t="s">
        <v>14</v>
      </c>
      <c r="I3357" t="s">
        <v>118</v>
      </c>
      <c r="J3357" t="s">
        <v>119</v>
      </c>
      <c r="K3357" t="s">
        <v>21</v>
      </c>
      <c r="L3357" t="s">
        <v>144</v>
      </c>
      <c r="M3357" s="2">
        <v>50</v>
      </c>
      <c r="N3357" s="2">
        <v>100</v>
      </c>
      <c r="O3357" s="2">
        <v>50000</v>
      </c>
      <c r="P3357" s="2">
        <v>15000</v>
      </c>
      <c r="Q3357" s="8">
        <v>0.3</v>
      </c>
      <c r="R3357" t="s">
        <v>17</v>
      </c>
    </row>
    <row r="3358" spans="1:18" x14ac:dyDescent="0.35">
      <c r="A3358" t="s">
        <v>25</v>
      </c>
      <c r="B3358">
        <v>1185732</v>
      </c>
      <c r="C3358" s="1">
        <v>44459</v>
      </c>
      <c r="D3358">
        <f>YEAR(salesbydate[[#This Row],[Invoice_Date]])</f>
        <v>2021</v>
      </c>
      <c r="E3358">
        <f>MONTH(salesbydate[[#This Row],[Invoice_Date]])</f>
        <v>9</v>
      </c>
      <c r="F3358">
        <f>ROUNDUP(MONTH(salesbydate[[#This Row],[Invoice_Date]])/3,0)</f>
        <v>3</v>
      </c>
      <c r="G3358">
        <f>WEEKNUM(salesbydate[[#This Row],[Invoice_Date]])</f>
        <v>39</v>
      </c>
      <c r="H3358" t="s">
        <v>14</v>
      </c>
      <c r="I3358" t="s">
        <v>118</v>
      </c>
      <c r="J3358" t="s">
        <v>119</v>
      </c>
      <c r="K3358" t="s">
        <v>22</v>
      </c>
      <c r="L3358" t="s">
        <v>145</v>
      </c>
      <c r="M3358" s="2">
        <v>55</v>
      </c>
      <c r="N3358" s="2">
        <v>200</v>
      </c>
      <c r="O3358" s="2">
        <v>110000</v>
      </c>
      <c r="P3358" s="2">
        <v>33000</v>
      </c>
      <c r="Q3358" s="8">
        <v>0.3</v>
      </c>
      <c r="R3358" t="s">
        <v>17</v>
      </c>
    </row>
    <row r="3359" spans="1:18" x14ac:dyDescent="0.35">
      <c r="A3359" t="s">
        <v>25</v>
      </c>
      <c r="B3359">
        <v>1185732</v>
      </c>
      <c r="C3359" s="1">
        <v>44491</v>
      </c>
      <c r="D3359">
        <f>YEAR(salesbydate[[#This Row],[Invoice_Date]])</f>
        <v>2021</v>
      </c>
      <c r="E3359">
        <f>MONTH(salesbydate[[#This Row],[Invoice_Date]])</f>
        <v>10</v>
      </c>
      <c r="F3359">
        <f>ROUNDUP(MONTH(salesbydate[[#This Row],[Invoice_Date]])/3,0)</f>
        <v>4</v>
      </c>
      <c r="G3359">
        <f>WEEKNUM(salesbydate[[#This Row],[Invoice_Date]])</f>
        <v>43</v>
      </c>
      <c r="H3359" t="s">
        <v>14</v>
      </c>
      <c r="I3359" t="s">
        <v>118</v>
      </c>
      <c r="J3359" t="s">
        <v>119</v>
      </c>
      <c r="K3359" t="s">
        <v>16</v>
      </c>
      <c r="L3359" t="s">
        <v>144</v>
      </c>
      <c r="M3359" s="2">
        <v>55</v>
      </c>
      <c r="N3359" s="2">
        <v>375</v>
      </c>
      <c r="O3359" s="2">
        <v>206250</v>
      </c>
      <c r="P3359" s="2">
        <v>82500</v>
      </c>
      <c r="Q3359" s="8">
        <v>0.4</v>
      </c>
      <c r="R3359" t="s">
        <v>17</v>
      </c>
    </row>
    <row r="3360" spans="1:18" x14ac:dyDescent="0.35">
      <c r="A3360" t="s">
        <v>25</v>
      </c>
      <c r="B3360">
        <v>1185732</v>
      </c>
      <c r="C3360" s="1">
        <v>44491</v>
      </c>
      <c r="D3360">
        <f>YEAR(salesbydate[[#This Row],[Invoice_Date]])</f>
        <v>2021</v>
      </c>
      <c r="E3360">
        <f>MONTH(salesbydate[[#This Row],[Invoice_Date]])</f>
        <v>10</v>
      </c>
      <c r="F3360">
        <f>ROUNDUP(MONTH(salesbydate[[#This Row],[Invoice_Date]])/3,0)</f>
        <v>4</v>
      </c>
      <c r="G3360">
        <f>WEEKNUM(salesbydate[[#This Row],[Invoice_Date]])</f>
        <v>43</v>
      </c>
      <c r="H3360" t="s">
        <v>14</v>
      </c>
      <c r="I3360" t="s">
        <v>118</v>
      </c>
      <c r="J3360" t="s">
        <v>119</v>
      </c>
      <c r="K3360" t="s">
        <v>18</v>
      </c>
      <c r="L3360" t="s">
        <v>144</v>
      </c>
      <c r="M3360" s="2">
        <v>50</v>
      </c>
      <c r="N3360" s="2">
        <v>200</v>
      </c>
      <c r="O3360" s="2">
        <v>100000</v>
      </c>
      <c r="P3360" s="2">
        <v>35000</v>
      </c>
      <c r="Q3360" s="8">
        <v>0.35</v>
      </c>
      <c r="R3360" t="s">
        <v>17</v>
      </c>
    </row>
    <row r="3361" spans="1:18" x14ac:dyDescent="0.35">
      <c r="A3361" t="s">
        <v>25</v>
      </c>
      <c r="B3361">
        <v>1185732</v>
      </c>
      <c r="C3361" s="1">
        <v>44491</v>
      </c>
      <c r="D3361">
        <f>YEAR(salesbydate[[#This Row],[Invoice_Date]])</f>
        <v>2021</v>
      </c>
      <c r="E3361">
        <f>MONTH(salesbydate[[#This Row],[Invoice_Date]])</f>
        <v>10</v>
      </c>
      <c r="F3361">
        <f>ROUNDUP(MONTH(salesbydate[[#This Row],[Invoice_Date]])/3,0)</f>
        <v>4</v>
      </c>
      <c r="G3361">
        <f>WEEKNUM(salesbydate[[#This Row],[Invoice_Date]])</f>
        <v>43</v>
      </c>
      <c r="H3361" t="s">
        <v>14</v>
      </c>
      <c r="I3361" t="s">
        <v>118</v>
      </c>
      <c r="J3361" t="s">
        <v>119</v>
      </c>
      <c r="K3361" t="s">
        <v>19</v>
      </c>
      <c r="L3361" t="s">
        <v>145</v>
      </c>
      <c r="M3361" s="2">
        <v>50</v>
      </c>
      <c r="N3361" s="2">
        <v>100</v>
      </c>
      <c r="O3361" s="2">
        <v>50000</v>
      </c>
      <c r="P3361" s="2">
        <v>17500</v>
      </c>
      <c r="Q3361" s="8">
        <v>0.35</v>
      </c>
      <c r="R3361" t="s">
        <v>17</v>
      </c>
    </row>
    <row r="3362" spans="1:18" x14ac:dyDescent="0.35">
      <c r="A3362" t="s">
        <v>13</v>
      </c>
      <c r="B3362">
        <v>1185732</v>
      </c>
      <c r="C3362" s="1">
        <v>44491</v>
      </c>
      <c r="D3362">
        <f>YEAR(salesbydate[[#This Row],[Invoice_Date]])</f>
        <v>2021</v>
      </c>
      <c r="E3362">
        <f>MONTH(salesbydate[[#This Row],[Invoice_Date]])</f>
        <v>10</v>
      </c>
      <c r="F3362">
        <f>ROUNDUP(MONTH(salesbydate[[#This Row],[Invoice_Date]])/3,0)</f>
        <v>4</v>
      </c>
      <c r="G3362">
        <f>WEEKNUM(salesbydate[[#This Row],[Invoice_Date]])</f>
        <v>43</v>
      </c>
      <c r="H3362" t="s">
        <v>14</v>
      </c>
      <c r="I3362" t="s">
        <v>118</v>
      </c>
      <c r="J3362" t="s">
        <v>119</v>
      </c>
      <c r="K3362" t="s">
        <v>20</v>
      </c>
      <c r="L3362" t="s">
        <v>145</v>
      </c>
      <c r="M3362" s="2">
        <v>50</v>
      </c>
      <c r="N3362" s="2">
        <v>75</v>
      </c>
      <c r="O3362" s="2">
        <v>37500</v>
      </c>
      <c r="P3362" s="2">
        <v>13125</v>
      </c>
      <c r="Q3362" s="8">
        <v>0.35</v>
      </c>
      <c r="R3362" t="s">
        <v>17</v>
      </c>
    </row>
    <row r="3363" spans="1:18" x14ac:dyDescent="0.35">
      <c r="A3363" t="s">
        <v>13</v>
      </c>
      <c r="B3363">
        <v>1185732</v>
      </c>
      <c r="C3363" s="1">
        <v>44491</v>
      </c>
      <c r="D3363">
        <f>YEAR(salesbydate[[#This Row],[Invoice_Date]])</f>
        <v>2021</v>
      </c>
      <c r="E3363">
        <f>MONTH(salesbydate[[#This Row],[Invoice_Date]])</f>
        <v>10</v>
      </c>
      <c r="F3363">
        <f>ROUNDUP(MONTH(salesbydate[[#This Row],[Invoice_Date]])/3,0)</f>
        <v>4</v>
      </c>
      <c r="G3363">
        <f>WEEKNUM(salesbydate[[#This Row],[Invoice_Date]])</f>
        <v>43</v>
      </c>
      <c r="H3363" t="s">
        <v>14</v>
      </c>
      <c r="I3363" t="s">
        <v>118</v>
      </c>
      <c r="J3363" t="s">
        <v>119</v>
      </c>
      <c r="K3363" t="s">
        <v>21</v>
      </c>
      <c r="L3363" t="s">
        <v>144</v>
      </c>
      <c r="M3363" s="2">
        <v>60</v>
      </c>
      <c r="N3363" s="2">
        <v>75</v>
      </c>
      <c r="O3363" s="2">
        <v>45000</v>
      </c>
      <c r="P3363" s="2">
        <v>13500</v>
      </c>
      <c r="Q3363" s="8">
        <v>0.3</v>
      </c>
      <c r="R3363" t="s">
        <v>17</v>
      </c>
    </row>
    <row r="3364" spans="1:18" x14ac:dyDescent="0.35">
      <c r="A3364" t="s">
        <v>13</v>
      </c>
      <c r="B3364">
        <v>1185732</v>
      </c>
      <c r="C3364" s="1">
        <v>44491</v>
      </c>
      <c r="D3364">
        <f>YEAR(salesbydate[[#This Row],[Invoice_Date]])</f>
        <v>2021</v>
      </c>
      <c r="E3364">
        <f>MONTH(salesbydate[[#This Row],[Invoice_Date]])</f>
        <v>10</v>
      </c>
      <c r="F3364">
        <f>ROUNDUP(MONTH(salesbydate[[#This Row],[Invoice_Date]])/3,0)</f>
        <v>4</v>
      </c>
      <c r="G3364">
        <f>WEEKNUM(salesbydate[[#This Row],[Invoice_Date]])</f>
        <v>43</v>
      </c>
      <c r="H3364" t="s">
        <v>14</v>
      </c>
      <c r="I3364" t="s">
        <v>118</v>
      </c>
      <c r="J3364" t="s">
        <v>119</v>
      </c>
      <c r="K3364" t="s">
        <v>22</v>
      </c>
      <c r="L3364" t="s">
        <v>145</v>
      </c>
      <c r="M3364" s="2">
        <v>65</v>
      </c>
      <c r="N3364" s="2">
        <v>200</v>
      </c>
      <c r="O3364" s="2">
        <v>130000</v>
      </c>
      <c r="P3364" s="2">
        <v>39000</v>
      </c>
      <c r="Q3364" s="8">
        <v>0.3</v>
      </c>
      <c r="R3364" t="s">
        <v>17</v>
      </c>
    </row>
    <row r="3365" spans="1:18" x14ac:dyDescent="0.35">
      <c r="A3365" t="s">
        <v>13</v>
      </c>
      <c r="B3365">
        <v>1185732</v>
      </c>
      <c r="C3365" s="1">
        <v>44521</v>
      </c>
      <c r="D3365">
        <f>YEAR(salesbydate[[#This Row],[Invoice_Date]])</f>
        <v>2021</v>
      </c>
      <c r="E3365">
        <f>MONTH(salesbydate[[#This Row],[Invoice_Date]])</f>
        <v>11</v>
      </c>
      <c r="F3365">
        <f>ROUNDUP(MONTH(salesbydate[[#This Row],[Invoice_Date]])/3,0)</f>
        <v>4</v>
      </c>
      <c r="G3365">
        <f>WEEKNUM(salesbydate[[#This Row],[Invoice_Date]])</f>
        <v>48</v>
      </c>
      <c r="H3365" t="s">
        <v>14</v>
      </c>
      <c r="I3365" t="s">
        <v>118</v>
      </c>
      <c r="J3365" t="s">
        <v>119</v>
      </c>
      <c r="K3365" t="s">
        <v>16</v>
      </c>
      <c r="L3365" t="s">
        <v>144</v>
      </c>
      <c r="M3365" s="2">
        <v>60</v>
      </c>
      <c r="N3365" s="2">
        <v>350</v>
      </c>
      <c r="O3365" s="2">
        <v>210000</v>
      </c>
      <c r="P3365" s="2">
        <v>84000</v>
      </c>
      <c r="Q3365" s="8">
        <v>0.4</v>
      </c>
      <c r="R3365" t="s">
        <v>17</v>
      </c>
    </row>
    <row r="3366" spans="1:18" x14ac:dyDescent="0.35">
      <c r="A3366" t="s">
        <v>13</v>
      </c>
      <c r="B3366">
        <v>1185732</v>
      </c>
      <c r="C3366" s="1">
        <v>44521</v>
      </c>
      <c r="D3366">
        <f>YEAR(salesbydate[[#This Row],[Invoice_Date]])</f>
        <v>2021</v>
      </c>
      <c r="E3366">
        <f>MONTH(salesbydate[[#This Row],[Invoice_Date]])</f>
        <v>11</v>
      </c>
      <c r="F3366">
        <f>ROUNDUP(MONTH(salesbydate[[#This Row],[Invoice_Date]])/3,0)</f>
        <v>4</v>
      </c>
      <c r="G3366">
        <f>WEEKNUM(salesbydate[[#This Row],[Invoice_Date]])</f>
        <v>48</v>
      </c>
      <c r="H3366" t="s">
        <v>14</v>
      </c>
      <c r="I3366" t="s">
        <v>118</v>
      </c>
      <c r="J3366" t="s">
        <v>119</v>
      </c>
      <c r="K3366" t="s">
        <v>18</v>
      </c>
      <c r="L3366" t="s">
        <v>144</v>
      </c>
      <c r="M3366" s="2">
        <v>50</v>
      </c>
      <c r="N3366" s="2">
        <v>175</v>
      </c>
      <c r="O3366" s="2">
        <v>87500</v>
      </c>
      <c r="P3366" s="2">
        <v>30625</v>
      </c>
      <c r="Q3366" s="8">
        <v>0.35</v>
      </c>
      <c r="R3366" t="s">
        <v>17</v>
      </c>
    </row>
    <row r="3367" spans="1:18" x14ac:dyDescent="0.35">
      <c r="A3367" t="s">
        <v>13</v>
      </c>
      <c r="B3367">
        <v>1185732</v>
      </c>
      <c r="C3367" s="1">
        <v>44521</v>
      </c>
      <c r="D3367">
        <f>YEAR(salesbydate[[#This Row],[Invoice_Date]])</f>
        <v>2021</v>
      </c>
      <c r="E3367">
        <f>MONTH(salesbydate[[#This Row],[Invoice_Date]])</f>
        <v>11</v>
      </c>
      <c r="F3367">
        <f>ROUNDUP(MONTH(salesbydate[[#This Row],[Invoice_Date]])/3,0)</f>
        <v>4</v>
      </c>
      <c r="G3367">
        <f>WEEKNUM(salesbydate[[#This Row],[Invoice_Date]])</f>
        <v>48</v>
      </c>
      <c r="H3367" t="s">
        <v>14</v>
      </c>
      <c r="I3367" t="s">
        <v>118</v>
      </c>
      <c r="J3367" t="s">
        <v>119</v>
      </c>
      <c r="K3367" t="s">
        <v>19</v>
      </c>
      <c r="L3367" t="s">
        <v>145</v>
      </c>
      <c r="M3367" s="2">
        <v>50</v>
      </c>
      <c r="N3367" s="2">
        <v>170</v>
      </c>
      <c r="O3367" s="2">
        <v>85000</v>
      </c>
      <c r="P3367" s="2">
        <v>29750</v>
      </c>
      <c r="Q3367" s="8">
        <v>0.35</v>
      </c>
      <c r="R3367" t="s">
        <v>17</v>
      </c>
    </row>
    <row r="3368" spans="1:18" x14ac:dyDescent="0.35">
      <c r="A3368" t="s">
        <v>13</v>
      </c>
      <c r="B3368">
        <v>1185732</v>
      </c>
      <c r="C3368" s="1">
        <v>44521</v>
      </c>
      <c r="D3368">
        <f>YEAR(salesbydate[[#This Row],[Invoice_Date]])</f>
        <v>2021</v>
      </c>
      <c r="E3368">
        <f>MONTH(salesbydate[[#This Row],[Invoice_Date]])</f>
        <v>11</v>
      </c>
      <c r="F3368">
        <f>ROUNDUP(MONTH(salesbydate[[#This Row],[Invoice_Date]])/3,0)</f>
        <v>4</v>
      </c>
      <c r="G3368">
        <f>WEEKNUM(salesbydate[[#This Row],[Invoice_Date]])</f>
        <v>48</v>
      </c>
      <c r="H3368" t="s">
        <v>14</v>
      </c>
      <c r="I3368" t="s">
        <v>118</v>
      </c>
      <c r="J3368" t="s">
        <v>119</v>
      </c>
      <c r="K3368" t="s">
        <v>20</v>
      </c>
      <c r="L3368" t="s">
        <v>145</v>
      </c>
      <c r="M3368" s="2">
        <v>50</v>
      </c>
      <c r="N3368" s="2">
        <v>150</v>
      </c>
      <c r="O3368" s="2">
        <v>75000</v>
      </c>
      <c r="P3368" s="2">
        <v>26250</v>
      </c>
      <c r="Q3368" s="8">
        <v>0.35</v>
      </c>
      <c r="R3368" t="s">
        <v>17</v>
      </c>
    </row>
    <row r="3369" spans="1:18" x14ac:dyDescent="0.35">
      <c r="A3369" t="s">
        <v>13</v>
      </c>
      <c r="B3369">
        <v>1185732</v>
      </c>
      <c r="C3369" s="1">
        <v>44521</v>
      </c>
      <c r="D3369">
        <f>YEAR(salesbydate[[#This Row],[Invoice_Date]])</f>
        <v>2021</v>
      </c>
      <c r="E3369">
        <f>MONTH(salesbydate[[#This Row],[Invoice_Date]])</f>
        <v>11</v>
      </c>
      <c r="F3369">
        <f>ROUNDUP(MONTH(salesbydate[[#This Row],[Invoice_Date]])/3,0)</f>
        <v>4</v>
      </c>
      <c r="G3369">
        <f>WEEKNUM(salesbydate[[#This Row],[Invoice_Date]])</f>
        <v>48</v>
      </c>
      <c r="H3369" t="s">
        <v>14</v>
      </c>
      <c r="I3369" t="s">
        <v>118</v>
      </c>
      <c r="J3369" t="s">
        <v>119</v>
      </c>
      <c r="K3369" t="s">
        <v>21</v>
      </c>
      <c r="L3369" t="s">
        <v>144</v>
      </c>
      <c r="M3369" s="2">
        <v>60</v>
      </c>
      <c r="N3369" s="2">
        <v>125</v>
      </c>
      <c r="O3369" s="2">
        <v>75000</v>
      </c>
      <c r="P3369" s="2">
        <v>22500</v>
      </c>
      <c r="Q3369" s="8">
        <v>0.3</v>
      </c>
      <c r="R3369" t="s">
        <v>17</v>
      </c>
    </row>
    <row r="3370" spans="1:18" x14ac:dyDescent="0.35">
      <c r="A3370" t="s">
        <v>13</v>
      </c>
      <c r="B3370">
        <v>1185732</v>
      </c>
      <c r="C3370" s="1">
        <v>44521</v>
      </c>
      <c r="D3370">
        <f>YEAR(salesbydate[[#This Row],[Invoice_Date]])</f>
        <v>2021</v>
      </c>
      <c r="E3370">
        <f>MONTH(salesbydate[[#This Row],[Invoice_Date]])</f>
        <v>11</v>
      </c>
      <c r="F3370">
        <f>ROUNDUP(MONTH(salesbydate[[#This Row],[Invoice_Date]])/3,0)</f>
        <v>4</v>
      </c>
      <c r="G3370">
        <f>WEEKNUM(salesbydate[[#This Row],[Invoice_Date]])</f>
        <v>48</v>
      </c>
      <c r="H3370" t="s">
        <v>14</v>
      </c>
      <c r="I3370" t="s">
        <v>118</v>
      </c>
      <c r="J3370" t="s">
        <v>119</v>
      </c>
      <c r="K3370" t="s">
        <v>22</v>
      </c>
      <c r="L3370" t="s">
        <v>145</v>
      </c>
      <c r="M3370" s="2">
        <v>65</v>
      </c>
      <c r="N3370" s="2">
        <v>225</v>
      </c>
      <c r="O3370" s="2">
        <v>146250</v>
      </c>
      <c r="P3370" s="2">
        <v>43875</v>
      </c>
      <c r="Q3370" s="8">
        <v>0.3</v>
      </c>
      <c r="R3370" t="s">
        <v>17</v>
      </c>
    </row>
    <row r="3371" spans="1:18" x14ac:dyDescent="0.35">
      <c r="A3371" t="s">
        <v>13</v>
      </c>
      <c r="B3371">
        <v>1185732</v>
      </c>
      <c r="C3371" s="1">
        <v>44550</v>
      </c>
      <c r="D3371">
        <f>YEAR(salesbydate[[#This Row],[Invoice_Date]])</f>
        <v>2021</v>
      </c>
      <c r="E3371">
        <f>MONTH(salesbydate[[#This Row],[Invoice_Date]])</f>
        <v>12</v>
      </c>
      <c r="F3371">
        <f>ROUNDUP(MONTH(salesbydate[[#This Row],[Invoice_Date]])/3,0)</f>
        <v>4</v>
      </c>
      <c r="G3371">
        <f>WEEKNUM(salesbydate[[#This Row],[Invoice_Date]])</f>
        <v>52</v>
      </c>
      <c r="H3371" t="s">
        <v>14</v>
      </c>
      <c r="I3371" t="s">
        <v>118</v>
      </c>
      <c r="J3371" t="s">
        <v>119</v>
      </c>
      <c r="K3371" t="s">
        <v>16</v>
      </c>
      <c r="L3371" t="s">
        <v>144</v>
      </c>
      <c r="M3371" s="2">
        <v>60</v>
      </c>
      <c r="N3371" s="2">
        <v>450</v>
      </c>
      <c r="O3371" s="2">
        <v>270000</v>
      </c>
      <c r="P3371" s="2">
        <v>108000</v>
      </c>
      <c r="Q3371" s="8">
        <v>0.4</v>
      </c>
      <c r="R3371" t="s">
        <v>17</v>
      </c>
    </row>
    <row r="3372" spans="1:18" x14ac:dyDescent="0.35">
      <c r="A3372" t="s">
        <v>13</v>
      </c>
      <c r="B3372">
        <v>1185732</v>
      </c>
      <c r="C3372" s="1">
        <v>44550</v>
      </c>
      <c r="D3372">
        <f>YEAR(salesbydate[[#This Row],[Invoice_Date]])</f>
        <v>2021</v>
      </c>
      <c r="E3372">
        <f>MONTH(salesbydate[[#This Row],[Invoice_Date]])</f>
        <v>12</v>
      </c>
      <c r="F3372">
        <f>ROUNDUP(MONTH(salesbydate[[#This Row],[Invoice_Date]])/3,0)</f>
        <v>4</v>
      </c>
      <c r="G3372">
        <f>WEEKNUM(salesbydate[[#This Row],[Invoice_Date]])</f>
        <v>52</v>
      </c>
      <c r="H3372" t="s">
        <v>14</v>
      </c>
      <c r="I3372" t="s">
        <v>118</v>
      </c>
      <c r="J3372" t="s">
        <v>119</v>
      </c>
      <c r="K3372" t="s">
        <v>18</v>
      </c>
      <c r="L3372" t="s">
        <v>144</v>
      </c>
      <c r="M3372" s="2">
        <v>50</v>
      </c>
      <c r="N3372" s="2">
        <v>250</v>
      </c>
      <c r="O3372" s="2">
        <v>125000</v>
      </c>
      <c r="P3372" s="2">
        <v>43750</v>
      </c>
      <c r="Q3372" s="8">
        <v>0.35</v>
      </c>
      <c r="R3372" t="s">
        <v>17</v>
      </c>
    </row>
    <row r="3373" spans="1:18" x14ac:dyDescent="0.35">
      <c r="A3373" t="s">
        <v>13</v>
      </c>
      <c r="B3373">
        <v>1185732</v>
      </c>
      <c r="C3373" s="1">
        <v>44550</v>
      </c>
      <c r="D3373">
        <f>YEAR(salesbydate[[#This Row],[Invoice_Date]])</f>
        <v>2021</v>
      </c>
      <c r="E3373">
        <f>MONTH(salesbydate[[#This Row],[Invoice_Date]])</f>
        <v>12</v>
      </c>
      <c r="F3373">
        <f>ROUNDUP(MONTH(salesbydate[[#This Row],[Invoice_Date]])/3,0)</f>
        <v>4</v>
      </c>
      <c r="G3373">
        <f>WEEKNUM(salesbydate[[#This Row],[Invoice_Date]])</f>
        <v>52</v>
      </c>
      <c r="H3373" t="s">
        <v>14</v>
      </c>
      <c r="I3373" t="s">
        <v>118</v>
      </c>
      <c r="J3373" t="s">
        <v>119</v>
      </c>
      <c r="K3373" t="s">
        <v>19</v>
      </c>
      <c r="L3373" t="s">
        <v>145</v>
      </c>
      <c r="M3373" s="2">
        <v>50</v>
      </c>
      <c r="N3373" s="2">
        <v>225</v>
      </c>
      <c r="O3373" s="2">
        <v>112500</v>
      </c>
      <c r="P3373" s="2">
        <v>39375</v>
      </c>
      <c r="Q3373" s="8">
        <v>0.35</v>
      </c>
      <c r="R3373" t="s">
        <v>17</v>
      </c>
    </row>
    <row r="3374" spans="1:18" x14ac:dyDescent="0.35">
      <c r="A3374" t="s">
        <v>13</v>
      </c>
      <c r="B3374">
        <v>1185732</v>
      </c>
      <c r="C3374" s="1">
        <v>44550</v>
      </c>
      <c r="D3374">
        <f>YEAR(salesbydate[[#This Row],[Invoice_Date]])</f>
        <v>2021</v>
      </c>
      <c r="E3374">
        <f>MONTH(salesbydate[[#This Row],[Invoice_Date]])</f>
        <v>12</v>
      </c>
      <c r="F3374">
        <f>ROUNDUP(MONTH(salesbydate[[#This Row],[Invoice_Date]])/3,0)</f>
        <v>4</v>
      </c>
      <c r="G3374">
        <f>WEEKNUM(salesbydate[[#This Row],[Invoice_Date]])</f>
        <v>52</v>
      </c>
      <c r="H3374" t="s">
        <v>14</v>
      </c>
      <c r="I3374" t="s">
        <v>118</v>
      </c>
      <c r="J3374" t="s">
        <v>119</v>
      </c>
      <c r="K3374" t="s">
        <v>20</v>
      </c>
      <c r="L3374" t="s">
        <v>145</v>
      </c>
      <c r="M3374" s="2">
        <v>50</v>
      </c>
      <c r="N3374" s="2">
        <v>175</v>
      </c>
      <c r="O3374" s="2">
        <v>87500</v>
      </c>
      <c r="P3374" s="2">
        <v>30625</v>
      </c>
      <c r="Q3374" s="8">
        <v>0.35</v>
      </c>
      <c r="R3374" t="s">
        <v>17</v>
      </c>
    </row>
    <row r="3375" spans="1:18" x14ac:dyDescent="0.35">
      <c r="A3375" t="s">
        <v>13</v>
      </c>
      <c r="B3375">
        <v>1185732</v>
      </c>
      <c r="C3375" s="1">
        <v>44550</v>
      </c>
      <c r="D3375">
        <f>YEAR(salesbydate[[#This Row],[Invoice_Date]])</f>
        <v>2021</v>
      </c>
      <c r="E3375">
        <f>MONTH(salesbydate[[#This Row],[Invoice_Date]])</f>
        <v>12</v>
      </c>
      <c r="F3375">
        <f>ROUNDUP(MONTH(salesbydate[[#This Row],[Invoice_Date]])/3,0)</f>
        <v>4</v>
      </c>
      <c r="G3375">
        <f>WEEKNUM(salesbydate[[#This Row],[Invoice_Date]])</f>
        <v>52</v>
      </c>
      <c r="H3375" t="s">
        <v>14</v>
      </c>
      <c r="I3375" t="s">
        <v>118</v>
      </c>
      <c r="J3375" t="s">
        <v>119</v>
      </c>
      <c r="K3375" t="s">
        <v>21</v>
      </c>
      <c r="L3375" t="s">
        <v>144</v>
      </c>
      <c r="M3375" s="2">
        <v>60</v>
      </c>
      <c r="N3375" s="2">
        <v>175</v>
      </c>
      <c r="O3375" s="2">
        <v>105000</v>
      </c>
      <c r="P3375" s="2">
        <v>31500</v>
      </c>
      <c r="Q3375" s="8">
        <v>0.3</v>
      </c>
      <c r="R3375" t="s">
        <v>17</v>
      </c>
    </row>
    <row r="3376" spans="1:18" x14ac:dyDescent="0.35">
      <c r="A3376" t="s">
        <v>13</v>
      </c>
      <c r="B3376">
        <v>1185732</v>
      </c>
      <c r="C3376" s="1">
        <v>44550</v>
      </c>
      <c r="D3376">
        <f>YEAR(salesbydate[[#This Row],[Invoice_Date]])</f>
        <v>2021</v>
      </c>
      <c r="E3376">
        <f>MONTH(salesbydate[[#This Row],[Invoice_Date]])</f>
        <v>12</v>
      </c>
      <c r="F3376">
        <f>ROUNDUP(MONTH(salesbydate[[#This Row],[Invoice_Date]])/3,0)</f>
        <v>4</v>
      </c>
      <c r="G3376">
        <f>WEEKNUM(salesbydate[[#This Row],[Invoice_Date]])</f>
        <v>52</v>
      </c>
      <c r="H3376" t="s">
        <v>14</v>
      </c>
      <c r="I3376" t="s">
        <v>118</v>
      </c>
      <c r="J3376" t="s">
        <v>119</v>
      </c>
      <c r="K3376" t="s">
        <v>22</v>
      </c>
      <c r="L3376" t="s">
        <v>145</v>
      </c>
      <c r="M3376" s="2">
        <v>65</v>
      </c>
      <c r="N3376" s="2">
        <v>275</v>
      </c>
      <c r="O3376" s="2">
        <v>178750</v>
      </c>
      <c r="P3376" s="2">
        <v>53625</v>
      </c>
      <c r="Q3376" s="8">
        <v>0.3</v>
      </c>
      <c r="R3376" t="s">
        <v>17</v>
      </c>
    </row>
    <row r="3377" spans="1:18" x14ac:dyDescent="0.35">
      <c r="A3377" t="s">
        <v>13</v>
      </c>
      <c r="B3377">
        <v>1185732</v>
      </c>
      <c r="C3377" s="1">
        <v>44213</v>
      </c>
      <c r="D3377">
        <f>YEAR(salesbydate[[#This Row],[Invoice_Date]])</f>
        <v>2021</v>
      </c>
      <c r="E3377">
        <f>MONTH(salesbydate[[#This Row],[Invoice_Date]])</f>
        <v>1</v>
      </c>
      <c r="F3377">
        <f>ROUNDUP(MONTH(salesbydate[[#This Row],[Invoice_Date]])/3,0)</f>
        <v>1</v>
      </c>
      <c r="G3377">
        <f>WEEKNUM(salesbydate[[#This Row],[Invoice_Date]])</f>
        <v>4</v>
      </c>
      <c r="H3377" t="s">
        <v>14</v>
      </c>
      <c r="I3377" t="s">
        <v>118</v>
      </c>
      <c r="J3377" t="s">
        <v>119</v>
      </c>
      <c r="K3377" t="s">
        <v>16</v>
      </c>
      <c r="L3377" t="s">
        <v>144</v>
      </c>
      <c r="M3377" s="2">
        <v>40</v>
      </c>
      <c r="N3377" s="2">
        <v>525</v>
      </c>
      <c r="O3377" s="2">
        <v>210000</v>
      </c>
      <c r="P3377" s="2">
        <v>73500</v>
      </c>
      <c r="Q3377" s="8">
        <v>0.35</v>
      </c>
      <c r="R3377" t="s">
        <v>17</v>
      </c>
    </row>
    <row r="3378" spans="1:18" x14ac:dyDescent="0.35">
      <c r="A3378" t="s">
        <v>13</v>
      </c>
      <c r="B3378">
        <v>1185732</v>
      </c>
      <c r="C3378" s="1">
        <v>44213</v>
      </c>
      <c r="D3378">
        <f>YEAR(salesbydate[[#This Row],[Invoice_Date]])</f>
        <v>2021</v>
      </c>
      <c r="E3378">
        <f>MONTH(salesbydate[[#This Row],[Invoice_Date]])</f>
        <v>1</v>
      </c>
      <c r="F3378">
        <f>ROUNDUP(MONTH(salesbydate[[#This Row],[Invoice_Date]])/3,0)</f>
        <v>1</v>
      </c>
      <c r="G3378">
        <f>WEEKNUM(salesbydate[[#This Row],[Invoice_Date]])</f>
        <v>4</v>
      </c>
      <c r="H3378" t="s">
        <v>14</v>
      </c>
      <c r="I3378" t="s">
        <v>118</v>
      </c>
      <c r="J3378" t="s">
        <v>119</v>
      </c>
      <c r="K3378" t="s">
        <v>18</v>
      </c>
      <c r="L3378" t="s">
        <v>144</v>
      </c>
      <c r="M3378" s="2">
        <v>40</v>
      </c>
      <c r="N3378" s="2">
        <v>325</v>
      </c>
      <c r="O3378" s="2">
        <v>130000</v>
      </c>
      <c r="P3378" s="2">
        <v>45500</v>
      </c>
      <c r="Q3378" s="8">
        <v>0.35</v>
      </c>
      <c r="R3378" t="s">
        <v>17</v>
      </c>
    </row>
    <row r="3379" spans="1:18" x14ac:dyDescent="0.35">
      <c r="A3379" t="s">
        <v>13</v>
      </c>
      <c r="B3379">
        <v>1185732</v>
      </c>
      <c r="C3379" s="1">
        <v>44213</v>
      </c>
      <c r="D3379">
        <f>YEAR(salesbydate[[#This Row],[Invoice_Date]])</f>
        <v>2021</v>
      </c>
      <c r="E3379">
        <f>MONTH(salesbydate[[#This Row],[Invoice_Date]])</f>
        <v>1</v>
      </c>
      <c r="F3379">
        <f>ROUNDUP(MONTH(salesbydate[[#This Row],[Invoice_Date]])/3,0)</f>
        <v>1</v>
      </c>
      <c r="G3379">
        <f>WEEKNUM(salesbydate[[#This Row],[Invoice_Date]])</f>
        <v>4</v>
      </c>
      <c r="H3379" t="s">
        <v>14</v>
      </c>
      <c r="I3379" t="s">
        <v>118</v>
      </c>
      <c r="J3379" t="s">
        <v>119</v>
      </c>
      <c r="K3379" t="s">
        <v>19</v>
      </c>
      <c r="L3379" t="s">
        <v>145</v>
      </c>
      <c r="M3379" s="2">
        <v>30</v>
      </c>
      <c r="N3379" s="2">
        <v>325</v>
      </c>
      <c r="O3379" s="2">
        <v>97500</v>
      </c>
      <c r="P3379" s="2">
        <v>39000</v>
      </c>
      <c r="Q3379" s="8">
        <v>0.4</v>
      </c>
      <c r="R3379" t="s">
        <v>17</v>
      </c>
    </row>
    <row r="3380" spans="1:18" x14ac:dyDescent="0.35">
      <c r="A3380" t="s">
        <v>13</v>
      </c>
      <c r="B3380">
        <v>1185732</v>
      </c>
      <c r="C3380" s="1">
        <v>44213</v>
      </c>
      <c r="D3380">
        <f>YEAR(salesbydate[[#This Row],[Invoice_Date]])</f>
        <v>2021</v>
      </c>
      <c r="E3380">
        <f>MONTH(salesbydate[[#This Row],[Invoice_Date]])</f>
        <v>1</v>
      </c>
      <c r="F3380">
        <f>ROUNDUP(MONTH(salesbydate[[#This Row],[Invoice_Date]])/3,0)</f>
        <v>1</v>
      </c>
      <c r="G3380">
        <f>WEEKNUM(salesbydate[[#This Row],[Invoice_Date]])</f>
        <v>4</v>
      </c>
      <c r="H3380" t="s">
        <v>14</v>
      </c>
      <c r="I3380" t="s">
        <v>118</v>
      </c>
      <c r="J3380" t="s">
        <v>119</v>
      </c>
      <c r="K3380" t="s">
        <v>20</v>
      </c>
      <c r="L3380" t="s">
        <v>145</v>
      </c>
      <c r="M3380" s="2">
        <v>35</v>
      </c>
      <c r="N3380" s="2">
        <v>175</v>
      </c>
      <c r="O3380" s="2">
        <v>61250</v>
      </c>
      <c r="P3380" s="2">
        <v>24500</v>
      </c>
      <c r="Q3380" s="8">
        <v>0.4</v>
      </c>
      <c r="R3380" t="s">
        <v>17</v>
      </c>
    </row>
    <row r="3381" spans="1:18" x14ac:dyDescent="0.35">
      <c r="A3381" t="s">
        <v>13</v>
      </c>
      <c r="B3381">
        <v>1185732</v>
      </c>
      <c r="C3381" s="1">
        <v>44213</v>
      </c>
      <c r="D3381">
        <f>YEAR(salesbydate[[#This Row],[Invoice_Date]])</f>
        <v>2021</v>
      </c>
      <c r="E3381">
        <f>MONTH(salesbydate[[#This Row],[Invoice_Date]])</f>
        <v>1</v>
      </c>
      <c r="F3381">
        <f>ROUNDUP(MONTH(salesbydate[[#This Row],[Invoice_Date]])/3,0)</f>
        <v>1</v>
      </c>
      <c r="G3381">
        <f>WEEKNUM(salesbydate[[#This Row],[Invoice_Date]])</f>
        <v>4</v>
      </c>
      <c r="H3381" t="s">
        <v>14</v>
      </c>
      <c r="I3381" t="s">
        <v>118</v>
      </c>
      <c r="J3381" t="s">
        <v>119</v>
      </c>
      <c r="K3381" t="s">
        <v>21</v>
      </c>
      <c r="L3381" t="s">
        <v>144</v>
      </c>
      <c r="M3381" s="2">
        <v>50</v>
      </c>
      <c r="N3381" s="2">
        <v>225</v>
      </c>
      <c r="O3381" s="2">
        <v>112500</v>
      </c>
      <c r="P3381" s="2">
        <v>33750</v>
      </c>
      <c r="Q3381" s="8">
        <v>0.3</v>
      </c>
      <c r="R3381" t="s">
        <v>17</v>
      </c>
    </row>
    <row r="3382" spans="1:18" x14ac:dyDescent="0.35">
      <c r="A3382" t="s">
        <v>13</v>
      </c>
      <c r="B3382">
        <v>1185732</v>
      </c>
      <c r="C3382" s="1">
        <v>44213</v>
      </c>
      <c r="D3382">
        <f>YEAR(salesbydate[[#This Row],[Invoice_Date]])</f>
        <v>2021</v>
      </c>
      <c r="E3382">
        <f>MONTH(salesbydate[[#This Row],[Invoice_Date]])</f>
        <v>1</v>
      </c>
      <c r="F3382">
        <f>ROUNDUP(MONTH(salesbydate[[#This Row],[Invoice_Date]])/3,0)</f>
        <v>1</v>
      </c>
      <c r="G3382">
        <f>WEEKNUM(salesbydate[[#This Row],[Invoice_Date]])</f>
        <v>4</v>
      </c>
      <c r="H3382" t="s">
        <v>14</v>
      </c>
      <c r="I3382" t="s">
        <v>118</v>
      </c>
      <c r="J3382" t="s">
        <v>119</v>
      </c>
      <c r="K3382" t="s">
        <v>22</v>
      </c>
      <c r="L3382" t="s">
        <v>145</v>
      </c>
      <c r="M3382" s="2">
        <v>40</v>
      </c>
      <c r="N3382" s="2">
        <v>325</v>
      </c>
      <c r="O3382" s="2">
        <v>130000</v>
      </c>
      <c r="P3382" s="2">
        <v>52000</v>
      </c>
      <c r="Q3382" s="8">
        <v>0.4</v>
      </c>
      <c r="R3382" t="s">
        <v>17</v>
      </c>
    </row>
    <row r="3383" spans="1:18" x14ac:dyDescent="0.35">
      <c r="A3383" t="s">
        <v>13</v>
      </c>
      <c r="B3383">
        <v>1185732</v>
      </c>
      <c r="C3383" s="1">
        <v>44242</v>
      </c>
      <c r="D3383">
        <f>YEAR(salesbydate[[#This Row],[Invoice_Date]])</f>
        <v>2021</v>
      </c>
      <c r="E3383">
        <f>MONTH(salesbydate[[#This Row],[Invoice_Date]])</f>
        <v>2</v>
      </c>
      <c r="F3383">
        <f>ROUNDUP(MONTH(salesbydate[[#This Row],[Invoice_Date]])/3,0)</f>
        <v>1</v>
      </c>
      <c r="G3383">
        <f>WEEKNUM(salesbydate[[#This Row],[Invoice_Date]])</f>
        <v>8</v>
      </c>
      <c r="H3383" t="s">
        <v>14</v>
      </c>
      <c r="I3383" t="s">
        <v>118</v>
      </c>
      <c r="J3383" t="s">
        <v>119</v>
      </c>
      <c r="K3383" t="s">
        <v>16</v>
      </c>
      <c r="L3383" t="s">
        <v>144</v>
      </c>
      <c r="M3383" s="2">
        <v>40</v>
      </c>
      <c r="N3383" s="2">
        <v>575</v>
      </c>
      <c r="O3383" s="2">
        <v>230000</v>
      </c>
      <c r="P3383" s="2">
        <v>80500</v>
      </c>
      <c r="Q3383" s="8">
        <v>0.35</v>
      </c>
      <c r="R3383" t="s">
        <v>17</v>
      </c>
    </row>
    <row r="3384" spans="1:18" x14ac:dyDescent="0.35">
      <c r="A3384" t="s">
        <v>13</v>
      </c>
      <c r="B3384">
        <v>1185732</v>
      </c>
      <c r="C3384" s="1">
        <v>44242</v>
      </c>
      <c r="D3384">
        <f>YEAR(salesbydate[[#This Row],[Invoice_Date]])</f>
        <v>2021</v>
      </c>
      <c r="E3384">
        <f>MONTH(salesbydate[[#This Row],[Invoice_Date]])</f>
        <v>2</v>
      </c>
      <c r="F3384">
        <f>ROUNDUP(MONTH(salesbydate[[#This Row],[Invoice_Date]])/3,0)</f>
        <v>1</v>
      </c>
      <c r="G3384">
        <f>WEEKNUM(salesbydate[[#This Row],[Invoice_Date]])</f>
        <v>8</v>
      </c>
      <c r="H3384" t="s">
        <v>14</v>
      </c>
      <c r="I3384" t="s">
        <v>118</v>
      </c>
      <c r="J3384" t="s">
        <v>119</v>
      </c>
      <c r="K3384" t="s">
        <v>18</v>
      </c>
      <c r="L3384" t="s">
        <v>144</v>
      </c>
      <c r="M3384" s="2">
        <v>40</v>
      </c>
      <c r="N3384" s="2">
        <v>225</v>
      </c>
      <c r="O3384" s="2">
        <v>90000</v>
      </c>
      <c r="P3384" s="2">
        <v>31500</v>
      </c>
      <c r="Q3384" s="8">
        <v>0.35</v>
      </c>
      <c r="R3384" t="s">
        <v>17</v>
      </c>
    </row>
    <row r="3385" spans="1:18" x14ac:dyDescent="0.35">
      <c r="A3385" t="s">
        <v>13</v>
      </c>
      <c r="B3385">
        <v>1185732</v>
      </c>
      <c r="C3385" s="1">
        <v>44242</v>
      </c>
      <c r="D3385">
        <f>YEAR(salesbydate[[#This Row],[Invoice_Date]])</f>
        <v>2021</v>
      </c>
      <c r="E3385">
        <f>MONTH(salesbydate[[#This Row],[Invoice_Date]])</f>
        <v>2</v>
      </c>
      <c r="F3385">
        <f>ROUNDUP(MONTH(salesbydate[[#This Row],[Invoice_Date]])/3,0)</f>
        <v>1</v>
      </c>
      <c r="G3385">
        <f>WEEKNUM(salesbydate[[#This Row],[Invoice_Date]])</f>
        <v>8</v>
      </c>
      <c r="H3385" t="s">
        <v>14</v>
      </c>
      <c r="I3385" t="s">
        <v>118</v>
      </c>
      <c r="J3385" t="s">
        <v>119</v>
      </c>
      <c r="K3385" t="s">
        <v>19</v>
      </c>
      <c r="L3385" t="s">
        <v>145</v>
      </c>
      <c r="M3385" s="2">
        <v>30</v>
      </c>
      <c r="N3385" s="2">
        <v>275</v>
      </c>
      <c r="O3385" s="2">
        <v>82500</v>
      </c>
      <c r="P3385" s="2">
        <v>33000</v>
      </c>
      <c r="Q3385" s="8">
        <v>0.4</v>
      </c>
      <c r="R3385" t="s">
        <v>17</v>
      </c>
    </row>
    <row r="3386" spans="1:18" x14ac:dyDescent="0.35">
      <c r="A3386" t="s">
        <v>13</v>
      </c>
      <c r="B3386">
        <v>1185732</v>
      </c>
      <c r="C3386" s="1">
        <v>44242</v>
      </c>
      <c r="D3386">
        <f>YEAR(salesbydate[[#This Row],[Invoice_Date]])</f>
        <v>2021</v>
      </c>
      <c r="E3386">
        <f>MONTH(salesbydate[[#This Row],[Invoice_Date]])</f>
        <v>2</v>
      </c>
      <c r="F3386">
        <f>ROUNDUP(MONTH(salesbydate[[#This Row],[Invoice_Date]])/3,0)</f>
        <v>1</v>
      </c>
      <c r="G3386">
        <f>WEEKNUM(salesbydate[[#This Row],[Invoice_Date]])</f>
        <v>8</v>
      </c>
      <c r="H3386" t="s">
        <v>14</v>
      </c>
      <c r="I3386" t="s">
        <v>120</v>
      </c>
      <c r="J3386" t="s">
        <v>121</v>
      </c>
      <c r="K3386" t="s">
        <v>20</v>
      </c>
      <c r="L3386" t="s">
        <v>145</v>
      </c>
      <c r="M3386" s="2">
        <v>35</v>
      </c>
      <c r="N3386" s="2">
        <v>150</v>
      </c>
      <c r="O3386" s="2">
        <v>52500</v>
      </c>
      <c r="P3386" s="2">
        <v>21000</v>
      </c>
      <c r="Q3386" s="8">
        <v>0.4</v>
      </c>
      <c r="R3386" t="s">
        <v>17</v>
      </c>
    </row>
    <row r="3387" spans="1:18" x14ac:dyDescent="0.35">
      <c r="A3387" t="s">
        <v>13</v>
      </c>
      <c r="B3387">
        <v>1185732</v>
      </c>
      <c r="C3387" s="1">
        <v>44242</v>
      </c>
      <c r="D3387">
        <f>YEAR(salesbydate[[#This Row],[Invoice_Date]])</f>
        <v>2021</v>
      </c>
      <c r="E3387">
        <f>MONTH(salesbydate[[#This Row],[Invoice_Date]])</f>
        <v>2</v>
      </c>
      <c r="F3387">
        <f>ROUNDUP(MONTH(salesbydate[[#This Row],[Invoice_Date]])/3,0)</f>
        <v>1</v>
      </c>
      <c r="G3387">
        <f>WEEKNUM(salesbydate[[#This Row],[Invoice_Date]])</f>
        <v>8</v>
      </c>
      <c r="H3387" t="s">
        <v>14</v>
      </c>
      <c r="I3387" t="s">
        <v>120</v>
      </c>
      <c r="J3387" t="s">
        <v>121</v>
      </c>
      <c r="K3387" t="s">
        <v>21</v>
      </c>
      <c r="L3387" t="s">
        <v>144</v>
      </c>
      <c r="M3387" s="2">
        <v>50</v>
      </c>
      <c r="N3387" s="2">
        <v>225</v>
      </c>
      <c r="O3387" s="2">
        <v>112500</v>
      </c>
      <c r="P3387" s="2">
        <v>33750</v>
      </c>
      <c r="Q3387" s="8">
        <v>0.3</v>
      </c>
      <c r="R3387" t="s">
        <v>17</v>
      </c>
    </row>
    <row r="3388" spans="1:18" x14ac:dyDescent="0.35">
      <c r="A3388" t="s">
        <v>13</v>
      </c>
      <c r="B3388">
        <v>1185732</v>
      </c>
      <c r="C3388" s="1">
        <v>44242</v>
      </c>
      <c r="D3388">
        <f>YEAR(salesbydate[[#This Row],[Invoice_Date]])</f>
        <v>2021</v>
      </c>
      <c r="E3388">
        <f>MONTH(salesbydate[[#This Row],[Invoice_Date]])</f>
        <v>2</v>
      </c>
      <c r="F3388">
        <f>ROUNDUP(MONTH(salesbydate[[#This Row],[Invoice_Date]])/3,0)</f>
        <v>1</v>
      </c>
      <c r="G3388">
        <f>WEEKNUM(salesbydate[[#This Row],[Invoice_Date]])</f>
        <v>8</v>
      </c>
      <c r="H3388" t="s">
        <v>14</v>
      </c>
      <c r="I3388" t="s">
        <v>120</v>
      </c>
      <c r="J3388" t="s">
        <v>121</v>
      </c>
      <c r="K3388" t="s">
        <v>22</v>
      </c>
      <c r="L3388" t="s">
        <v>145</v>
      </c>
      <c r="M3388" s="2">
        <v>40</v>
      </c>
      <c r="N3388" s="2">
        <v>325</v>
      </c>
      <c r="O3388" s="2">
        <v>130000</v>
      </c>
      <c r="P3388" s="2">
        <v>52000</v>
      </c>
      <c r="Q3388" s="8">
        <v>0.4</v>
      </c>
      <c r="R3388" t="s">
        <v>17</v>
      </c>
    </row>
    <row r="3389" spans="1:18" x14ac:dyDescent="0.35">
      <c r="A3389" t="s">
        <v>13</v>
      </c>
      <c r="B3389">
        <v>1185732</v>
      </c>
      <c r="C3389" s="1">
        <v>44268</v>
      </c>
      <c r="D3389">
        <f>YEAR(salesbydate[[#This Row],[Invoice_Date]])</f>
        <v>2021</v>
      </c>
      <c r="E3389">
        <f>MONTH(salesbydate[[#This Row],[Invoice_Date]])</f>
        <v>3</v>
      </c>
      <c r="F3389">
        <f>ROUNDUP(MONTH(salesbydate[[#This Row],[Invoice_Date]])/3,0)</f>
        <v>1</v>
      </c>
      <c r="G3389">
        <f>WEEKNUM(salesbydate[[#This Row],[Invoice_Date]])</f>
        <v>11</v>
      </c>
      <c r="H3389" t="s">
        <v>14</v>
      </c>
      <c r="I3389" t="s">
        <v>120</v>
      </c>
      <c r="J3389" t="s">
        <v>121</v>
      </c>
      <c r="K3389" t="s">
        <v>16</v>
      </c>
      <c r="L3389" t="s">
        <v>144</v>
      </c>
      <c r="M3389" s="2">
        <v>40</v>
      </c>
      <c r="N3389" s="2">
        <v>545</v>
      </c>
      <c r="O3389" s="2">
        <v>218000</v>
      </c>
      <c r="P3389" s="2">
        <v>76300</v>
      </c>
      <c r="Q3389" s="8">
        <v>0.35</v>
      </c>
      <c r="R3389" t="s">
        <v>17</v>
      </c>
    </row>
    <row r="3390" spans="1:18" x14ac:dyDescent="0.35">
      <c r="A3390" t="s">
        <v>13</v>
      </c>
      <c r="B3390">
        <v>1185732</v>
      </c>
      <c r="C3390" s="1">
        <v>44268</v>
      </c>
      <c r="D3390">
        <f>YEAR(salesbydate[[#This Row],[Invoice_Date]])</f>
        <v>2021</v>
      </c>
      <c r="E3390">
        <f>MONTH(salesbydate[[#This Row],[Invoice_Date]])</f>
        <v>3</v>
      </c>
      <c r="F3390">
        <f>ROUNDUP(MONTH(salesbydate[[#This Row],[Invoice_Date]])/3,0)</f>
        <v>1</v>
      </c>
      <c r="G3390">
        <f>WEEKNUM(salesbydate[[#This Row],[Invoice_Date]])</f>
        <v>11</v>
      </c>
      <c r="H3390" t="s">
        <v>14</v>
      </c>
      <c r="I3390" t="s">
        <v>120</v>
      </c>
      <c r="J3390" t="s">
        <v>121</v>
      </c>
      <c r="K3390" t="s">
        <v>18</v>
      </c>
      <c r="L3390" t="s">
        <v>144</v>
      </c>
      <c r="M3390" s="2">
        <v>40</v>
      </c>
      <c r="N3390" s="2">
        <v>250</v>
      </c>
      <c r="O3390" s="2">
        <v>100000</v>
      </c>
      <c r="P3390" s="2">
        <v>35000</v>
      </c>
      <c r="Q3390" s="8">
        <v>0.35</v>
      </c>
      <c r="R3390" t="s">
        <v>17</v>
      </c>
    </row>
    <row r="3391" spans="1:18" x14ac:dyDescent="0.35">
      <c r="A3391" t="s">
        <v>13</v>
      </c>
      <c r="B3391">
        <v>1185732</v>
      </c>
      <c r="C3391" s="1">
        <v>44268</v>
      </c>
      <c r="D3391">
        <f>YEAR(salesbydate[[#This Row],[Invoice_Date]])</f>
        <v>2021</v>
      </c>
      <c r="E3391">
        <f>MONTH(salesbydate[[#This Row],[Invoice_Date]])</f>
        <v>3</v>
      </c>
      <c r="F3391">
        <f>ROUNDUP(MONTH(salesbydate[[#This Row],[Invoice_Date]])/3,0)</f>
        <v>1</v>
      </c>
      <c r="G3391">
        <f>WEEKNUM(salesbydate[[#This Row],[Invoice_Date]])</f>
        <v>11</v>
      </c>
      <c r="H3391" t="s">
        <v>14</v>
      </c>
      <c r="I3391" t="s">
        <v>120</v>
      </c>
      <c r="J3391" t="s">
        <v>121</v>
      </c>
      <c r="K3391" t="s">
        <v>19</v>
      </c>
      <c r="L3391" t="s">
        <v>145</v>
      </c>
      <c r="M3391" s="2">
        <v>30</v>
      </c>
      <c r="N3391" s="2">
        <v>275</v>
      </c>
      <c r="O3391" s="2">
        <v>82500</v>
      </c>
      <c r="P3391" s="2">
        <v>33000</v>
      </c>
      <c r="Q3391" s="8">
        <v>0.4</v>
      </c>
      <c r="R3391" t="s">
        <v>17</v>
      </c>
    </row>
    <row r="3392" spans="1:18" x14ac:dyDescent="0.35">
      <c r="A3392" t="s">
        <v>13</v>
      </c>
      <c r="B3392">
        <v>1185732</v>
      </c>
      <c r="C3392" s="1">
        <v>44268</v>
      </c>
      <c r="D3392">
        <f>YEAR(salesbydate[[#This Row],[Invoice_Date]])</f>
        <v>2021</v>
      </c>
      <c r="E3392">
        <f>MONTH(salesbydate[[#This Row],[Invoice_Date]])</f>
        <v>3</v>
      </c>
      <c r="F3392">
        <f>ROUNDUP(MONTH(salesbydate[[#This Row],[Invoice_Date]])/3,0)</f>
        <v>1</v>
      </c>
      <c r="G3392">
        <f>WEEKNUM(salesbydate[[#This Row],[Invoice_Date]])</f>
        <v>11</v>
      </c>
      <c r="H3392" t="s">
        <v>14</v>
      </c>
      <c r="I3392" t="s">
        <v>120</v>
      </c>
      <c r="J3392" t="s">
        <v>121</v>
      </c>
      <c r="K3392" t="s">
        <v>20</v>
      </c>
      <c r="L3392" t="s">
        <v>145</v>
      </c>
      <c r="M3392" s="2">
        <v>35</v>
      </c>
      <c r="N3392" s="2">
        <v>125</v>
      </c>
      <c r="O3392" s="2">
        <v>43750</v>
      </c>
      <c r="P3392" s="2">
        <v>17500</v>
      </c>
      <c r="Q3392" s="8">
        <v>0.4</v>
      </c>
      <c r="R3392" t="s">
        <v>17</v>
      </c>
    </row>
    <row r="3393" spans="1:18" x14ac:dyDescent="0.35">
      <c r="A3393" t="s">
        <v>13</v>
      </c>
      <c r="B3393">
        <v>1185732</v>
      </c>
      <c r="C3393" s="1">
        <v>44268</v>
      </c>
      <c r="D3393">
        <f>YEAR(salesbydate[[#This Row],[Invoice_Date]])</f>
        <v>2021</v>
      </c>
      <c r="E3393">
        <f>MONTH(salesbydate[[#This Row],[Invoice_Date]])</f>
        <v>3</v>
      </c>
      <c r="F3393">
        <f>ROUNDUP(MONTH(salesbydate[[#This Row],[Invoice_Date]])/3,0)</f>
        <v>1</v>
      </c>
      <c r="G3393">
        <f>WEEKNUM(salesbydate[[#This Row],[Invoice_Date]])</f>
        <v>11</v>
      </c>
      <c r="H3393" t="s">
        <v>14</v>
      </c>
      <c r="I3393" t="s">
        <v>120</v>
      </c>
      <c r="J3393" t="s">
        <v>121</v>
      </c>
      <c r="K3393" t="s">
        <v>21</v>
      </c>
      <c r="L3393" t="s">
        <v>144</v>
      </c>
      <c r="M3393" s="2">
        <v>50</v>
      </c>
      <c r="N3393" s="2">
        <v>175</v>
      </c>
      <c r="O3393" s="2">
        <v>87500</v>
      </c>
      <c r="P3393" s="2">
        <v>26250</v>
      </c>
      <c r="Q3393" s="8">
        <v>0.3</v>
      </c>
      <c r="R3393" t="s">
        <v>17</v>
      </c>
    </row>
    <row r="3394" spans="1:18" x14ac:dyDescent="0.35">
      <c r="A3394" t="s">
        <v>13</v>
      </c>
      <c r="B3394">
        <v>1185732</v>
      </c>
      <c r="C3394" s="1">
        <v>44268</v>
      </c>
      <c r="D3394">
        <f>YEAR(salesbydate[[#This Row],[Invoice_Date]])</f>
        <v>2021</v>
      </c>
      <c r="E3394">
        <f>MONTH(salesbydate[[#This Row],[Invoice_Date]])</f>
        <v>3</v>
      </c>
      <c r="F3394">
        <f>ROUNDUP(MONTH(salesbydate[[#This Row],[Invoice_Date]])/3,0)</f>
        <v>1</v>
      </c>
      <c r="G3394">
        <f>WEEKNUM(salesbydate[[#This Row],[Invoice_Date]])</f>
        <v>11</v>
      </c>
      <c r="H3394" t="s">
        <v>14</v>
      </c>
      <c r="I3394" t="s">
        <v>120</v>
      </c>
      <c r="J3394" t="s">
        <v>121</v>
      </c>
      <c r="K3394" t="s">
        <v>22</v>
      </c>
      <c r="L3394" t="s">
        <v>145</v>
      </c>
      <c r="M3394" s="2">
        <v>40</v>
      </c>
      <c r="N3394" s="2">
        <v>275</v>
      </c>
      <c r="O3394" s="2">
        <v>110000</v>
      </c>
      <c r="P3394" s="2">
        <v>44000</v>
      </c>
      <c r="Q3394" s="8">
        <v>0.4</v>
      </c>
      <c r="R3394" t="s">
        <v>17</v>
      </c>
    </row>
    <row r="3395" spans="1:18" x14ac:dyDescent="0.35">
      <c r="A3395" t="s">
        <v>13</v>
      </c>
      <c r="B3395">
        <v>1185732</v>
      </c>
      <c r="C3395" s="1">
        <v>44300</v>
      </c>
      <c r="D3395">
        <f>YEAR(salesbydate[[#This Row],[Invoice_Date]])</f>
        <v>2021</v>
      </c>
      <c r="E3395">
        <f>MONTH(salesbydate[[#This Row],[Invoice_Date]])</f>
        <v>4</v>
      </c>
      <c r="F3395">
        <f>ROUNDUP(MONTH(salesbydate[[#This Row],[Invoice_Date]])/3,0)</f>
        <v>2</v>
      </c>
      <c r="G3395">
        <f>WEEKNUM(salesbydate[[#This Row],[Invoice_Date]])</f>
        <v>16</v>
      </c>
      <c r="H3395" t="s">
        <v>14</v>
      </c>
      <c r="I3395" t="s">
        <v>120</v>
      </c>
      <c r="J3395" t="s">
        <v>121</v>
      </c>
      <c r="K3395" t="s">
        <v>16</v>
      </c>
      <c r="L3395" t="s">
        <v>144</v>
      </c>
      <c r="M3395" s="2">
        <v>40</v>
      </c>
      <c r="N3395" s="2">
        <v>525</v>
      </c>
      <c r="O3395" s="2">
        <v>210000</v>
      </c>
      <c r="P3395" s="2">
        <v>73500</v>
      </c>
      <c r="Q3395" s="8">
        <v>0.35</v>
      </c>
      <c r="R3395" t="s">
        <v>17</v>
      </c>
    </row>
    <row r="3396" spans="1:18" x14ac:dyDescent="0.35">
      <c r="A3396" t="s">
        <v>13</v>
      </c>
      <c r="B3396">
        <v>1185732</v>
      </c>
      <c r="C3396" s="1">
        <v>44300</v>
      </c>
      <c r="D3396">
        <f>YEAR(salesbydate[[#This Row],[Invoice_Date]])</f>
        <v>2021</v>
      </c>
      <c r="E3396">
        <f>MONTH(salesbydate[[#This Row],[Invoice_Date]])</f>
        <v>4</v>
      </c>
      <c r="F3396">
        <f>ROUNDUP(MONTH(salesbydate[[#This Row],[Invoice_Date]])/3,0)</f>
        <v>2</v>
      </c>
      <c r="G3396">
        <f>WEEKNUM(salesbydate[[#This Row],[Invoice_Date]])</f>
        <v>16</v>
      </c>
      <c r="H3396" t="s">
        <v>14</v>
      </c>
      <c r="I3396" t="s">
        <v>120</v>
      </c>
      <c r="J3396" t="s">
        <v>121</v>
      </c>
      <c r="K3396" t="s">
        <v>18</v>
      </c>
      <c r="L3396" t="s">
        <v>144</v>
      </c>
      <c r="M3396" s="2">
        <v>40</v>
      </c>
      <c r="N3396" s="2">
        <v>225</v>
      </c>
      <c r="O3396" s="2">
        <v>90000</v>
      </c>
      <c r="P3396" s="2">
        <v>31500</v>
      </c>
      <c r="Q3396" s="8">
        <v>0.35</v>
      </c>
      <c r="R3396" t="s">
        <v>17</v>
      </c>
    </row>
    <row r="3397" spans="1:18" x14ac:dyDescent="0.35">
      <c r="A3397" t="s">
        <v>13</v>
      </c>
      <c r="B3397">
        <v>1185732</v>
      </c>
      <c r="C3397" s="1">
        <v>44300</v>
      </c>
      <c r="D3397">
        <f>YEAR(salesbydate[[#This Row],[Invoice_Date]])</f>
        <v>2021</v>
      </c>
      <c r="E3397">
        <f>MONTH(salesbydate[[#This Row],[Invoice_Date]])</f>
        <v>4</v>
      </c>
      <c r="F3397">
        <f>ROUNDUP(MONTH(salesbydate[[#This Row],[Invoice_Date]])/3,0)</f>
        <v>2</v>
      </c>
      <c r="G3397">
        <f>WEEKNUM(salesbydate[[#This Row],[Invoice_Date]])</f>
        <v>16</v>
      </c>
      <c r="H3397" t="s">
        <v>14</v>
      </c>
      <c r="I3397" t="s">
        <v>120</v>
      </c>
      <c r="J3397" t="s">
        <v>121</v>
      </c>
      <c r="K3397" t="s">
        <v>19</v>
      </c>
      <c r="L3397" t="s">
        <v>145</v>
      </c>
      <c r="M3397" s="2">
        <v>30</v>
      </c>
      <c r="N3397" s="2">
        <v>225</v>
      </c>
      <c r="O3397" s="2">
        <v>67500</v>
      </c>
      <c r="P3397" s="2">
        <v>27000</v>
      </c>
      <c r="Q3397" s="8">
        <v>0.4</v>
      </c>
      <c r="R3397" t="s">
        <v>17</v>
      </c>
    </row>
    <row r="3398" spans="1:18" x14ac:dyDescent="0.35">
      <c r="A3398" t="s">
        <v>13</v>
      </c>
      <c r="B3398">
        <v>1185732</v>
      </c>
      <c r="C3398" s="1">
        <v>44300</v>
      </c>
      <c r="D3398">
        <f>YEAR(salesbydate[[#This Row],[Invoice_Date]])</f>
        <v>2021</v>
      </c>
      <c r="E3398">
        <f>MONTH(salesbydate[[#This Row],[Invoice_Date]])</f>
        <v>4</v>
      </c>
      <c r="F3398">
        <f>ROUNDUP(MONTH(salesbydate[[#This Row],[Invoice_Date]])/3,0)</f>
        <v>2</v>
      </c>
      <c r="G3398">
        <f>WEEKNUM(salesbydate[[#This Row],[Invoice_Date]])</f>
        <v>16</v>
      </c>
      <c r="H3398" t="s">
        <v>14</v>
      </c>
      <c r="I3398" t="s">
        <v>120</v>
      </c>
      <c r="J3398" t="s">
        <v>121</v>
      </c>
      <c r="K3398" t="s">
        <v>20</v>
      </c>
      <c r="L3398" t="s">
        <v>145</v>
      </c>
      <c r="M3398" s="2">
        <v>35</v>
      </c>
      <c r="N3398" s="2">
        <v>150</v>
      </c>
      <c r="O3398" s="2">
        <v>52500</v>
      </c>
      <c r="P3398" s="2">
        <v>21000</v>
      </c>
      <c r="Q3398" s="8">
        <v>0.4</v>
      </c>
      <c r="R3398" t="s">
        <v>17</v>
      </c>
    </row>
    <row r="3399" spans="1:18" x14ac:dyDescent="0.35">
      <c r="A3399" t="s">
        <v>13</v>
      </c>
      <c r="B3399">
        <v>1185732</v>
      </c>
      <c r="C3399" s="1">
        <v>44300</v>
      </c>
      <c r="D3399">
        <f>YEAR(salesbydate[[#This Row],[Invoice_Date]])</f>
        <v>2021</v>
      </c>
      <c r="E3399">
        <f>MONTH(salesbydate[[#This Row],[Invoice_Date]])</f>
        <v>4</v>
      </c>
      <c r="F3399">
        <f>ROUNDUP(MONTH(salesbydate[[#This Row],[Invoice_Date]])/3,0)</f>
        <v>2</v>
      </c>
      <c r="G3399">
        <f>WEEKNUM(salesbydate[[#This Row],[Invoice_Date]])</f>
        <v>16</v>
      </c>
      <c r="H3399" t="s">
        <v>14</v>
      </c>
      <c r="I3399" t="s">
        <v>120</v>
      </c>
      <c r="J3399" t="s">
        <v>121</v>
      </c>
      <c r="K3399" t="s">
        <v>21</v>
      </c>
      <c r="L3399" t="s">
        <v>144</v>
      </c>
      <c r="M3399" s="2">
        <v>50</v>
      </c>
      <c r="N3399" s="2">
        <v>150</v>
      </c>
      <c r="O3399" s="2">
        <v>75000</v>
      </c>
      <c r="P3399" s="2">
        <v>22500</v>
      </c>
      <c r="Q3399" s="8">
        <v>0.3</v>
      </c>
      <c r="R3399" t="s">
        <v>17</v>
      </c>
    </row>
    <row r="3400" spans="1:18" x14ac:dyDescent="0.35">
      <c r="A3400" t="s">
        <v>13</v>
      </c>
      <c r="B3400">
        <v>1185732</v>
      </c>
      <c r="C3400" s="1">
        <v>44300</v>
      </c>
      <c r="D3400">
        <f>YEAR(salesbydate[[#This Row],[Invoice_Date]])</f>
        <v>2021</v>
      </c>
      <c r="E3400">
        <f>MONTH(salesbydate[[#This Row],[Invoice_Date]])</f>
        <v>4</v>
      </c>
      <c r="F3400">
        <f>ROUNDUP(MONTH(salesbydate[[#This Row],[Invoice_Date]])/3,0)</f>
        <v>2</v>
      </c>
      <c r="G3400">
        <f>WEEKNUM(salesbydate[[#This Row],[Invoice_Date]])</f>
        <v>16</v>
      </c>
      <c r="H3400" t="s">
        <v>14</v>
      </c>
      <c r="I3400" t="s">
        <v>120</v>
      </c>
      <c r="J3400" t="s">
        <v>121</v>
      </c>
      <c r="K3400" t="s">
        <v>22</v>
      </c>
      <c r="L3400" t="s">
        <v>145</v>
      </c>
      <c r="M3400" s="2">
        <v>40</v>
      </c>
      <c r="N3400" s="2">
        <v>300</v>
      </c>
      <c r="O3400" s="2">
        <v>120000</v>
      </c>
      <c r="P3400" s="2">
        <v>48000</v>
      </c>
      <c r="Q3400" s="8">
        <v>0.4</v>
      </c>
      <c r="R3400" t="s">
        <v>17</v>
      </c>
    </row>
    <row r="3401" spans="1:18" x14ac:dyDescent="0.35">
      <c r="A3401" t="s">
        <v>13</v>
      </c>
      <c r="B3401">
        <v>1185732</v>
      </c>
      <c r="C3401" s="1">
        <v>44329</v>
      </c>
      <c r="D3401">
        <f>YEAR(salesbydate[[#This Row],[Invoice_Date]])</f>
        <v>2021</v>
      </c>
      <c r="E3401">
        <f>MONTH(salesbydate[[#This Row],[Invoice_Date]])</f>
        <v>5</v>
      </c>
      <c r="F3401">
        <f>ROUNDUP(MONTH(salesbydate[[#This Row],[Invoice_Date]])/3,0)</f>
        <v>2</v>
      </c>
      <c r="G3401">
        <f>WEEKNUM(salesbydate[[#This Row],[Invoice_Date]])</f>
        <v>20</v>
      </c>
      <c r="H3401" t="s">
        <v>14</v>
      </c>
      <c r="I3401" t="s">
        <v>120</v>
      </c>
      <c r="J3401" t="s">
        <v>121</v>
      </c>
      <c r="K3401" t="s">
        <v>16</v>
      </c>
      <c r="L3401" t="s">
        <v>144</v>
      </c>
      <c r="M3401" s="2">
        <v>55</v>
      </c>
      <c r="N3401" s="2">
        <v>570</v>
      </c>
      <c r="O3401" s="2">
        <v>313500</v>
      </c>
      <c r="P3401" s="2">
        <v>109725</v>
      </c>
      <c r="Q3401" s="8">
        <v>0.35</v>
      </c>
      <c r="R3401" t="s">
        <v>17</v>
      </c>
    </row>
    <row r="3402" spans="1:18" x14ac:dyDescent="0.35">
      <c r="A3402" t="s">
        <v>13</v>
      </c>
      <c r="B3402">
        <v>1185732</v>
      </c>
      <c r="C3402" s="1">
        <v>44329</v>
      </c>
      <c r="D3402">
        <f>YEAR(salesbydate[[#This Row],[Invoice_Date]])</f>
        <v>2021</v>
      </c>
      <c r="E3402">
        <f>MONTH(salesbydate[[#This Row],[Invoice_Date]])</f>
        <v>5</v>
      </c>
      <c r="F3402">
        <f>ROUNDUP(MONTH(salesbydate[[#This Row],[Invoice_Date]])/3,0)</f>
        <v>2</v>
      </c>
      <c r="G3402">
        <f>WEEKNUM(salesbydate[[#This Row],[Invoice_Date]])</f>
        <v>20</v>
      </c>
      <c r="H3402" t="s">
        <v>14</v>
      </c>
      <c r="I3402" t="s">
        <v>120</v>
      </c>
      <c r="J3402" t="s">
        <v>121</v>
      </c>
      <c r="K3402" t="s">
        <v>18</v>
      </c>
      <c r="L3402" t="s">
        <v>144</v>
      </c>
      <c r="M3402" s="2">
        <v>50</v>
      </c>
      <c r="N3402" s="2">
        <v>275</v>
      </c>
      <c r="O3402" s="2">
        <v>137500</v>
      </c>
      <c r="P3402" s="2">
        <v>48125</v>
      </c>
      <c r="Q3402" s="8">
        <v>0.35</v>
      </c>
      <c r="R3402" t="s">
        <v>17</v>
      </c>
    </row>
    <row r="3403" spans="1:18" x14ac:dyDescent="0.35">
      <c r="A3403" t="s">
        <v>13</v>
      </c>
      <c r="B3403">
        <v>1185732</v>
      </c>
      <c r="C3403" s="1">
        <v>44329</v>
      </c>
      <c r="D3403">
        <f>YEAR(salesbydate[[#This Row],[Invoice_Date]])</f>
        <v>2021</v>
      </c>
      <c r="E3403">
        <f>MONTH(salesbydate[[#This Row],[Invoice_Date]])</f>
        <v>5</v>
      </c>
      <c r="F3403">
        <f>ROUNDUP(MONTH(salesbydate[[#This Row],[Invoice_Date]])/3,0)</f>
        <v>2</v>
      </c>
      <c r="G3403">
        <f>WEEKNUM(salesbydate[[#This Row],[Invoice_Date]])</f>
        <v>20</v>
      </c>
      <c r="H3403" t="s">
        <v>14</v>
      </c>
      <c r="I3403" t="s">
        <v>120</v>
      </c>
      <c r="J3403" t="s">
        <v>121</v>
      </c>
      <c r="K3403" t="s">
        <v>19</v>
      </c>
      <c r="L3403" t="s">
        <v>145</v>
      </c>
      <c r="M3403" s="2">
        <v>45</v>
      </c>
      <c r="N3403" s="2">
        <v>300</v>
      </c>
      <c r="O3403" s="2">
        <v>135000</v>
      </c>
      <c r="P3403" s="2">
        <v>54000</v>
      </c>
      <c r="Q3403" s="8">
        <v>0.4</v>
      </c>
      <c r="R3403" t="s">
        <v>17</v>
      </c>
    </row>
    <row r="3404" spans="1:18" x14ac:dyDescent="0.35">
      <c r="A3404" t="s">
        <v>13</v>
      </c>
      <c r="B3404">
        <v>1185732</v>
      </c>
      <c r="C3404" s="1">
        <v>44329</v>
      </c>
      <c r="D3404">
        <f>YEAR(salesbydate[[#This Row],[Invoice_Date]])</f>
        <v>2021</v>
      </c>
      <c r="E3404">
        <f>MONTH(salesbydate[[#This Row],[Invoice_Date]])</f>
        <v>5</v>
      </c>
      <c r="F3404">
        <f>ROUNDUP(MONTH(salesbydate[[#This Row],[Invoice_Date]])/3,0)</f>
        <v>2</v>
      </c>
      <c r="G3404">
        <f>WEEKNUM(salesbydate[[#This Row],[Invoice_Date]])</f>
        <v>20</v>
      </c>
      <c r="H3404" t="s">
        <v>14</v>
      </c>
      <c r="I3404" t="s">
        <v>120</v>
      </c>
      <c r="J3404" t="s">
        <v>121</v>
      </c>
      <c r="K3404" t="s">
        <v>20</v>
      </c>
      <c r="L3404" t="s">
        <v>145</v>
      </c>
      <c r="M3404" s="2">
        <v>45</v>
      </c>
      <c r="N3404" s="2">
        <v>250</v>
      </c>
      <c r="O3404" s="2">
        <v>112500</v>
      </c>
      <c r="P3404" s="2">
        <v>45000</v>
      </c>
      <c r="Q3404" s="8">
        <v>0.4</v>
      </c>
      <c r="R3404" t="s">
        <v>17</v>
      </c>
    </row>
    <row r="3405" spans="1:18" x14ac:dyDescent="0.35">
      <c r="A3405" t="s">
        <v>13</v>
      </c>
      <c r="B3405">
        <v>1185732</v>
      </c>
      <c r="C3405" s="1">
        <v>44329</v>
      </c>
      <c r="D3405">
        <f>YEAR(salesbydate[[#This Row],[Invoice_Date]])</f>
        <v>2021</v>
      </c>
      <c r="E3405">
        <f>MONTH(salesbydate[[#This Row],[Invoice_Date]])</f>
        <v>5</v>
      </c>
      <c r="F3405">
        <f>ROUNDUP(MONTH(salesbydate[[#This Row],[Invoice_Date]])/3,0)</f>
        <v>2</v>
      </c>
      <c r="G3405">
        <f>WEEKNUM(salesbydate[[#This Row],[Invoice_Date]])</f>
        <v>20</v>
      </c>
      <c r="H3405" t="s">
        <v>14</v>
      </c>
      <c r="I3405" t="s">
        <v>120</v>
      </c>
      <c r="J3405" t="s">
        <v>121</v>
      </c>
      <c r="K3405" t="s">
        <v>21</v>
      </c>
      <c r="L3405" t="s">
        <v>144</v>
      </c>
      <c r="M3405" s="2">
        <v>55</v>
      </c>
      <c r="N3405" s="2">
        <v>275</v>
      </c>
      <c r="O3405" s="2">
        <v>151250</v>
      </c>
      <c r="P3405" s="2">
        <v>45375</v>
      </c>
      <c r="Q3405" s="8">
        <v>0.3</v>
      </c>
      <c r="R3405" t="s">
        <v>17</v>
      </c>
    </row>
    <row r="3406" spans="1:18" x14ac:dyDescent="0.35">
      <c r="A3406" t="s">
        <v>13</v>
      </c>
      <c r="B3406">
        <v>1185732</v>
      </c>
      <c r="C3406" s="1">
        <v>44329</v>
      </c>
      <c r="D3406">
        <f>YEAR(salesbydate[[#This Row],[Invoice_Date]])</f>
        <v>2021</v>
      </c>
      <c r="E3406">
        <f>MONTH(salesbydate[[#This Row],[Invoice_Date]])</f>
        <v>5</v>
      </c>
      <c r="F3406">
        <f>ROUNDUP(MONTH(salesbydate[[#This Row],[Invoice_Date]])/3,0)</f>
        <v>2</v>
      </c>
      <c r="G3406">
        <f>WEEKNUM(salesbydate[[#This Row],[Invoice_Date]])</f>
        <v>20</v>
      </c>
      <c r="H3406" t="s">
        <v>14</v>
      </c>
      <c r="I3406" t="s">
        <v>120</v>
      </c>
      <c r="J3406" t="s">
        <v>121</v>
      </c>
      <c r="K3406" t="s">
        <v>22</v>
      </c>
      <c r="L3406" t="s">
        <v>145</v>
      </c>
      <c r="M3406" s="2">
        <v>60</v>
      </c>
      <c r="N3406" s="2">
        <v>400</v>
      </c>
      <c r="O3406" s="2">
        <v>240000</v>
      </c>
      <c r="P3406" s="2">
        <v>96000</v>
      </c>
      <c r="Q3406" s="8">
        <v>0.4</v>
      </c>
      <c r="R3406" t="s">
        <v>17</v>
      </c>
    </row>
    <row r="3407" spans="1:18" x14ac:dyDescent="0.35">
      <c r="A3407" t="s">
        <v>13</v>
      </c>
      <c r="B3407">
        <v>1185732</v>
      </c>
      <c r="C3407" s="1">
        <v>44362</v>
      </c>
      <c r="D3407">
        <f>YEAR(salesbydate[[#This Row],[Invoice_Date]])</f>
        <v>2021</v>
      </c>
      <c r="E3407">
        <f>MONTH(salesbydate[[#This Row],[Invoice_Date]])</f>
        <v>6</v>
      </c>
      <c r="F3407">
        <f>ROUNDUP(MONTH(salesbydate[[#This Row],[Invoice_Date]])/3,0)</f>
        <v>2</v>
      </c>
      <c r="G3407">
        <f>WEEKNUM(salesbydate[[#This Row],[Invoice_Date]])</f>
        <v>25</v>
      </c>
      <c r="H3407" t="s">
        <v>14</v>
      </c>
      <c r="I3407" t="s">
        <v>120</v>
      </c>
      <c r="J3407" t="s">
        <v>121</v>
      </c>
      <c r="K3407" t="s">
        <v>16</v>
      </c>
      <c r="L3407" t="s">
        <v>144</v>
      </c>
      <c r="M3407" s="2">
        <v>55</v>
      </c>
      <c r="N3407" s="2">
        <v>650</v>
      </c>
      <c r="O3407" s="2">
        <v>357500</v>
      </c>
      <c r="P3407" s="2">
        <v>125125</v>
      </c>
      <c r="Q3407" s="8">
        <v>0.35</v>
      </c>
      <c r="R3407" t="s">
        <v>17</v>
      </c>
    </row>
    <row r="3408" spans="1:18" x14ac:dyDescent="0.35">
      <c r="A3408" t="s">
        <v>13</v>
      </c>
      <c r="B3408">
        <v>1185732</v>
      </c>
      <c r="C3408" s="1">
        <v>44362</v>
      </c>
      <c r="D3408">
        <f>YEAR(salesbydate[[#This Row],[Invoice_Date]])</f>
        <v>2021</v>
      </c>
      <c r="E3408">
        <f>MONTH(salesbydate[[#This Row],[Invoice_Date]])</f>
        <v>6</v>
      </c>
      <c r="F3408">
        <f>ROUNDUP(MONTH(salesbydate[[#This Row],[Invoice_Date]])/3,0)</f>
        <v>2</v>
      </c>
      <c r="G3408">
        <f>WEEKNUM(salesbydate[[#This Row],[Invoice_Date]])</f>
        <v>25</v>
      </c>
      <c r="H3408" t="s">
        <v>14</v>
      </c>
      <c r="I3408" t="s">
        <v>120</v>
      </c>
      <c r="J3408" t="s">
        <v>121</v>
      </c>
      <c r="K3408" t="s">
        <v>18</v>
      </c>
      <c r="L3408" t="s">
        <v>144</v>
      </c>
      <c r="M3408" s="2">
        <v>50</v>
      </c>
      <c r="N3408" s="2">
        <v>400</v>
      </c>
      <c r="O3408" s="2">
        <v>200000</v>
      </c>
      <c r="P3408" s="2">
        <v>70000</v>
      </c>
      <c r="Q3408" s="8">
        <v>0.35</v>
      </c>
      <c r="R3408" t="s">
        <v>17</v>
      </c>
    </row>
    <row r="3409" spans="1:18" x14ac:dyDescent="0.35">
      <c r="A3409" t="s">
        <v>13</v>
      </c>
      <c r="B3409">
        <v>1185732</v>
      </c>
      <c r="C3409" s="1">
        <v>44362</v>
      </c>
      <c r="D3409">
        <f>YEAR(salesbydate[[#This Row],[Invoice_Date]])</f>
        <v>2021</v>
      </c>
      <c r="E3409">
        <f>MONTH(salesbydate[[#This Row],[Invoice_Date]])</f>
        <v>6</v>
      </c>
      <c r="F3409">
        <f>ROUNDUP(MONTH(salesbydate[[#This Row],[Invoice_Date]])/3,0)</f>
        <v>2</v>
      </c>
      <c r="G3409">
        <f>WEEKNUM(salesbydate[[#This Row],[Invoice_Date]])</f>
        <v>25</v>
      </c>
      <c r="H3409" t="s">
        <v>14</v>
      </c>
      <c r="I3409" t="s">
        <v>120</v>
      </c>
      <c r="J3409" t="s">
        <v>121</v>
      </c>
      <c r="K3409" t="s">
        <v>19</v>
      </c>
      <c r="L3409" t="s">
        <v>145</v>
      </c>
      <c r="M3409" s="2">
        <v>45</v>
      </c>
      <c r="N3409" s="2">
        <v>325</v>
      </c>
      <c r="O3409" s="2">
        <v>146250</v>
      </c>
      <c r="P3409" s="2">
        <v>58500</v>
      </c>
      <c r="Q3409" s="8">
        <v>0.4</v>
      </c>
      <c r="R3409" t="s">
        <v>17</v>
      </c>
    </row>
    <row r="3410" spans="1:18" x14ac:dyDescent="0.35">
      <c r="A3410" t="s">
        <v>13</v>
      </c>
      <c r="B3410">
        <v>1185732</v>
      </c>
      <c r="C3410" s="1">
        <v>44362</v>
      </c>
      <c r="D3410">
        <f>YEAR(salesbydate[[#This Row],[Invoice_Date]])</f>
        <v>2021</v>
      </c>
      <c r="E3410">
        <f>MONTH(salesbydate[[#This Row],[Invoice_Date]])</f>
        <v>6</v>
      </c>
      <c r="F3410">
        <f>ROUNDUP(MONTH(salesbydate[[#This Row],[Invoice_Date]])/3,0)</f>
        <v>2</v>
      </c>
      <c r="G3410">
        <f>WEEKNUM(salesbydate[[#This Row],[Invoice_Date]])</f>
        <v>25</v>
      </c>
      <c r="H3410" t="s">
        <v>14</v>
      </c>
      <c r="I3410" t="s">
        <v>120</v>
      </c>
      <c r="J3410" t="s">
        <v>121</v>
      </c>
      <c r="K3410" t="s">
        <v>20</v>
      </c>
      <c r="L3410" t="s">
        <v>145</v>
      </c>
      <c r="M3410" s="2">
        <v>45</v>
      </c>
      <c r="N3410" s="2">
        <v>300</v>
      </c>
      <c r="O3410" s="2">
        <v>135000</v>
      </c>
      <c r="P3410" s="2">
        <v>54000</v>
      </c>
      <c r="Q3410" s="8">
        <v>0.4</v>
      </c>
      <c r="R3410" t="s">
        <v>17</v>
      </c>
    </row>
    <row r="3411" spans="1:18" x14ac:dyDescent="0.35">
      <c r="A3411" t="s">
        <v>13</v>
      </c>
      <c r="B3411">
        <v>1185732</v>
      </c>
      <c r="C3411" s="1">
        <v>44362</v>
      </c>
      <c r="D3411">
        <f>YEAR(salesbydate[[#This Row],[Invoice_Date]])</f>
        <v>2021</v>
      </c>
      <c r="E3411">
        <f>MONTH(salesbydate[[#This Row],[Invoice_Date]])</f>
        <v>6</v>
      </c>
      <c r="F3411">
        <f>ROUNDUP(MONTH(salesbydate[[#This Row],[Invoice_Date]])/3,0)</f>
        <v>2</v>
      </c>
      <c r="G3411">
        <f>WEEKNUM(salesbydate[[#This Row],[Invoice_Date]])</f>
        <v>25</v>
      </c>
      <c r="H3411" t="s">
        <v>14</v>
      </c>
      <c r="I3411" t="s">
        <v>120</v>
      </c>
      <c r="J3411" t="s">
        <v>121</v>
      </c>
      <c r="K3411" t="s">
        <v>21</v>
      </c>
      <c r="L3411" t="s">
        <v>144</v>
      </c>
      <c r="M3411" s="2">
        <v>55</v>
      </c>
      <c r="N3411" s="2">
        <v>300</v>
      </c>
      <c r="O3411" s="2">
        <v>165000</v>
      </c>
      <c r="P3411" s="2">
        <v>49500</v>
      </c>
      <c r="Q3411" s="8">
        <v>0.3</v>
      </c>
      <c r="R3411" t="s">
        <v>17</v>
      </c>
    </row>
    <row r="3412" spans="1:18" x14ac:dyDescent="0.35">
      <c r="A3412" t="s">
        <v>13</v>
      </c>
      <c r="B3412">
        <v>1185732</v>
      </c>
      <c r="C3412" s="1">
        <v>44362</v>
      </c>
      <c r="D3412">
        <f>YEAR(salesbydate[[#This Row],[Invoice_Date]])</f>
        <v>2021</v>
      </c>
      <c r="E3412">
        <f>MONTH(salesbydate[[#This Row],[Invoice_Date]])</f>
        <v>6</v>
      </c>
      <c r="F3412">
        <f>ROUNDUP(MONTH(salesbydate[[#This Row],[Invoice_Date]])/3,0)</f>
        <v>2</v>
      </c>
      <c r="G3412">
        <f>WEEKNUM(salesbydate[[#This Row],[Invoice_Date]])</f>
        <v>25</v>
      </c>
      <c r="H3412" t="s">
        <v>14</v>
      </c>
      <c r="I3412" t="s">
        <v>120</v>
      </c>
      <c r="J3412" t="s">
        <v>121</v>
      </c>
      <c r="K3412" t="s">
        <v>22</v>
      </c>
      <c r="L3412" t="s">
        <v>145</v>
      </c>
      <c r="M3412" s="2">
        <v>60</v>
      </c>
      <c r="N3412" s="2">
        <v>450</v>
      </c>
      <c r="O3412" s="2">
        <v>270000</v>
      </c>
      <c r="P3412" s="2">
        <v>108000</v>
      </c>
      <c r="Q3412" s="8">
        <v>0.4</v>
      </c>
      <c r="R3412" t="s">
        <v>17</v>
      </c>
    </row>
    <row r="3413" spans="1:18" x14ac:dyDescent="0.35">
      <c r="A3413" t="s">
        <v>13</v>
      </c>
      <c r="B3413">
        <v>1185732</v>
      </c>
      <c r="C3413" s="1">
        <v>44390</v>
      </c>
      <c r="D3413">
        <f>YEAR(salesbydate[[#This Row],[Invoice_Date]])</f>
        <v>2021</v>
      </c>
      <c r="E3413">
        <f>MONTH(salesbydate[[#This Row],[Invoice_Date]])</f>
        <v>7</v>
      </c>
      <c r="F3413">
        <f>ROUNDUP(MONTH(salesbydate[[#This Row],[Invoice_Date]])/3,0)</f>
        <v>3</v>
      </c>
      <c r="G3413">
        <f>WEEKNUM(salesbydate[[#This Row],[Invoice_Date]])</f>
        <v>29</v>
      </c>
      <c r="H3413" t="s">
        <v>14</v>
      </c>
      <c r="I3413" t="s">
        <v>120</v>
      </c>
      <c r="J3413" t="s">
        <v>121</v>
      </c>
      <c r="K3413" t="s">
        <v>16</v>
      </c>
      <c r="L3413" t="s">
        <v>144</v>
      </c>
      <c r="M3413" s="2">
        <v>55</v>
      </c>
      <c r="N3413" s="2">
        <v>675</v>
      </c>
      <c r="O3413" s="2">
        <v>371250</v>
      </c>
      <c r="P3413" s="2">
        <v>129938</v>
      </c>
      <c r="Q3413" s="8">
        <v>0.35</v>
      </c>
      <c r="R3413" t="s">
        <v>17</v>
      </c>
    </row>
    <row r="3414" spans="1:18" x14ac:dyDescent="0.35">
      <c r="A3414" t="s">
        <v>13</v>
      </c>
      <c r="B3414">
        <v>1185732</v>
      </c>
      <c r="C3414" s="1">
        <v>44390</v>
      </c>
      <c r="D3414">
        <f>YEAR(salesbydate[[#This Row],[Invoice_Date]])</f>
        <v>2021</v>
      </c>
      <c r="E3414">
        <f>MONTH(salesbydate[[#This Row],[Invoice_Date]])</f>
        <v>7</v>
      </c>
      <c r="F3414">
        <f>ROUNDUP(MONTH(salesbydate[[#This Row],[Invoice_Date]])/3,0)</f>
        <v>3</v>
      </c>
      <c r="G3414">
        <f>WEEKNUM(salesbydate[[#This Row],[Invoice_Date]])</f>
        <v>29</v>
      </c>
      <c r="H3414" t="s">
        <v>14</v>
      </c>
      <c r="I3414" t="s">
        <v>120</v>
      </c>
      <c r="J3414" t="s">
        <v>121</v>
      </c>
      <c r="K3414" t="s">
        <v>18</v>
      </c>
      <c r="L3414" t="s">
        <v>144</v>
      </c>
      <c r="M3414" s="2">
        <v>50</v>
      </c>
      <c r="N3414" s="2">
        <v>425</v>
      </c>
      <c r="O3414" s="2">
        <v>212500</v>
      </c>
      <c r="P3414" s="2">
        <v>74375</v>
      </c>
      <c r="Q3414" s="8">
        <v>0.35</v>
      </c>
      <c r="R3414" t="s">
        <v>17</v>
      </c>
    </row>
    <row r="3415" spans="1:18" x14ac:dyDescent="0.35">
      <c r="A3415" t="s">
        <v>13</v>
      </c>
      <c r="B3415">
        <v>1185732</v>
      </c>
      <c r="C3415" s="1">
        <v>44390</v>
      </c>
      <c r="D3415">
        <f>YEAR(salesbydate[[#This Row],[Invoice_Date]])</f>
        <v>2021</v>
      </c>
      <c r="E3415">
        <f>MONTH(salesbydate[[#This Row],[Invoice_Date]])</f>
        <v>7</v>
      </c>
      <c r="F3415">
        <f>ROUNDUP(MONTH(salesbydate[[#This Row],[Invoice_Date]])/3,0)</f>
        <v>3</v>
      </c>
      <c r="G3415">
        <f>WEEKNUM(salesbydate[[#This Row],[Invoice_Date]])</f>
        <v>29</v>
      </c>
      <c r="H3415" t="s">
        <v>14</v>
      </c>
      <c r="I3415" t="s">
        <v>120</v>
      </c>
      <c r="J3415" t="s">
        <v>121</v>
      </c>
      <c r="K3415" t="s">
        <v>19</v>
      </c>
      <c r="L3415" t="s">
        <v>145</v>
      </c>
      <c r="M3415" s="2">
        <v>45</v>
      </c>
      <c r="N3415" s="2">
        <v>350</v>
      </c>
      <c r="O3415" s="2">
        <v>157500</v>
      </c>
      <c r="P3415" s="2">
        <v>63000</v>
      </c>
      <c r="Q3415" s="8">
        <v>0.4</v>
      </c>
      <c r="R3415" t="s">
        <v>17</v>
      </c>
    </row>
    <row r="3416" spans="1:18" x14ac:dyDescent="0.35">
      <c r="A3416" t="s">
        <v>13</v>
      </c>
      <c r="B3416">
        <v>1185732</v>
      </c>
      <c r="C3416" s="1">
        <v>44390</v>
      </c>
      <c r="D3416">
        <f>YEAR(salesbydate[[#This Row],[Invoice_Date]])</f>
        <v>2021</v>
      </c>
      <c r="E3416">
        <f>MONTH(salesbydate[[#This Row],[Invoice_Date]])</f>
        <v>7</v>
      </c>
      <c r="F3416">
        <f>ROUNDUP(MONTH(salesbydate[[#This Row],[Invoice_Date]])/3,0)</f>
        <v>3</v>
      </c>
      <c r="G3416">
        <f>WEEKNUM(salesbydate[[#This Row],[Invoice_Date]])</f>
        <v>29</v>
      </c>
      <c r="H3416" t="s">
        <v>14</v>
      </c>
      <c r="I3416" t="s">
        <v>120</v>
      </c>
      <c r="J3416" t="s">
        <v>121</v>
      </c>
      <c r="K3416" t="s">
        <v>20</v>
      </c>
      <c r="L3416" t="s">
        <v>145</v>
      </c>
      <c r="M3416" s="2">
        <v>45</v>
      </c>
      <c r="N3416" s="2">
        <v>300</v>
      </c>
      <c r="O3416" s="2">
        <v>135000</v>
      </c>
      <c r="P3416" s="2">
        <v>54000</v>
      </c>
      <c r="Q3416" s="8">
        <v>0.4</v>
      </c>
      <c r="R3416" t="s">
        <v>17</v>
      </c>
    </row>
    <row r="3417" spans="1:18" x14ac:dyDescent="0.35">
      <c r="A3417" t="s">
        <v>13</v>
      </c>
      <c r="B3417">
        <v>1185732</v>
      </c>
      <c r="C3417" s="1">
        <v>44390</v>
      </c>
      <c r="D3417">
        <f>YEAR(salesbydate[[#This Row],[Invoice_Date]])</f>
        <v>2021</v>
      </c>
      <c r="E3417">
        <f>MONTH(salesbydate[[#This Row],[Invoice_Date]])</f>
        <v>7</v>
      </c>
      <c r="F3417">
        <f>ROUNDUP(MONTH(salesbydate[[#This Row],[Invoice_Date]])/3,0)</f>
        <v>3</v>
      </c>
      <c r="G3417">
        <f>WEEKNUM(salesbydate[[#This Row],[Invoice_Date]])</f>
        <v>29</v>
      </c>
      <c r="H3417" t="s">
        <v>14</v>
      </c>
      <c r="I3417" t="s">
        <v>120</v>
      </c>
      <c r="J3417" t="s">
        <v>121</v>
      </c>
      <c r="K3417" t="s">
        <v>21</v>
      </c>
      <c r="L3417" t="s">
        <v>144</v>
      </c>
      <c r="M3417" s="2">
        <v>55</v>
      </c>
      <c r="N3417" s="2">
        <v>325</v>
      </c>
      <c r="O3417" s="2">
        <v>178750</v>
      </c>
      <c r="P3417" s="2">
        <v>53625</v>
      </c>
      <c r="Q3417" s="8">
        <v>0.3</v>
      </c>
      <c r="R3417" t="s">
        <v>17</v>
      </c>
    </row>
    <row r="3418" spans="1:18" x14ac:dyDescent="0.35">
      <c r="A3418" t="s">
        <v>13</v>
      </c>
      <c r="B3418">
        <v>1185732</v>
      </c>
      <c r="C3418" s="1">
        <v>44390</v>
      </c>
      <c r="D3418">
        <f>YEAR(salesbydate[[#This Row],[Invoice_Date]])</f>
        <v>2021</v>
      </c>
      <c r="E3418">
        <f>MONTH(salesbydate[[#This Row],[Invoice_Date]])</f>
        <v>7</v>
      </c>
      <c r="F3418">
        <f>ROUNDUP(MONTH(salesbydate[[#This Row],[Invoice_Date]])/3,0)</f>
        <v>3</v>
      </c>
      <c r="G3418">
        <f>WEEKNUM(salesbydate[[#This Row],[Invoice_Date]])</f>
        <v>29</v>
      </c>
      <c r="H3418" t="s">
        <v>14</v>
      </c>
      <c r="I3418" t="s">
        <v>120</v>
      </c>
      <c r="J3418" t="s">
        <v>121</v>
      </c>
      <c r="K3418" t="s">
        <v>22</v>
      </c>
      <c r="L3418" t="s">
        <v>145</v>
      </c>
      <c r="M3418" s="2">
        <v>60</v>
      </c>
      <c r="N3418" s="2">
        <v>500</v>
      </c>
      <c r="O3418" s="2">
        <v>300000</v>
      </c>
      <c r="P3418" s="2">
        <v>120000</v>
      </c>
      <c r="Q3418" s="8">
        <v>0.4</v>
      </c>
      <c r="R3418" t="s">
        <v>17</v>
      </c>
    </row>
    <row r="3419" spans="1:18" x14ac:dyDescent="0.35">
      <c r="A3419" t="s">
        <v>13</v>
      </c>
      <c r="B3419">
        <v>1185732</v>
      </c>
      <c r="C3419" s="1">
        <v>44422</v>
      </c>
      <c r="D3419">
        <f>YEAR(salesbydate[[#This Row],[Invoice_Date]])</f>
        <v>2021</v>
      </c>
      <c r="E3419">
        <f>MONTH(salesbydate[[#This Row],[Invoice_Date]])</f>
        <v>8</v>
      </c>
      <c r="F3419">
        <f>ROUNDUP(MONTH(salesbydate[[#This Row],[Invoice_Date]])/3,0)</f>
        <v>3</v>
      </c>
      <c r="G3419">
        <f>WEEKNUM(salesbydate[[#This Row],[Invoice_Date]])</f>
        <v>33</v>
      </c>
      <c r="H3419" t="s">
        <v>14</v>
      </c>
      <c r="I3419" t="s">
        <v>120</v>
      </c>
      <c r="J3419" t="s">
        <v>121</v>
      </c>
      <c r="K3419" t="s">
        <v>16</v>
      </c>
      <c r="L3419" t="s">
        <v>144</v>
      </c>
      <c r="M3419" s="2">
        <v>55</v>
      </c>
      <c r="N3419" s="2">
        <v>650</v>
      </c>
      <c r="O3419" s="2">
        <v>357500</v>
      </c>
      <c r="P3419" s="2">
        <v>125125</v>
      </c>
      <c r="Q3419" s="8">
        <v>0.35</v>
      </c>
      <c r="R3419" t="s">
        <v>17</v>
      </c>
    </row>
    <row r="3420" spans="1:18" x14ac:dyDescent="0.35">
      <c r="A3420" t="s">
        <v>13</v>
      </c>
      <c r="B3420">
        <v>1185732</v>
      </c>
      <c r="C3420" s="1">
        <v>44422</v>
      </c>
      <c r="D3420">
        <f>YEAR(salesbydate[[#This Row],[Invoice_Date]])</f>
        <v>2021</v>
      </c>
      <c r="E3420">
        <f>MONTH(salesbydate[[#This Row],[Invoice_Date]])</f>
        <v>8</v>
      </c>
      <c r="F3420">
        <f>ROUNDUP(MONTH(salesbydate[[#This Row],[Invoice_Date]])/3,0)</f>
        <v>3</v>
      </c>
      <c r="G3420">
        <f>WEEKNUM(salesbydate[[#This Row],[Invoice_Date]])</f>
        <v>33</v>
      </c>
      <c r="H3420" t="s">
        <v>14</v>
      </c>
      <c r="I3420" t="s">
        <v>120</v>
      </c>
      <c r="J3420" t="s">
        <v>121</v>
      </c>
      <c r="K3420" t="s">
        <v>18</v>
      </c>
      <c r="L3420" t="s">
        <v>144</v>
      </c>
      <c r="M3420" s="2">
        <v>50</v>
      </c>
      <c r="N3420" s="2">
        <v>425</v>
      </c>
      <c r="O3420" s="2">
        <v>212500</v>
      </c>
      <c r="P3420" s="2">
        <v>74375</v>
      </c>
      <c r="Q3420" s="8">
        <v>0.35</v>
      </c>
      <c r="R3420" t="s">
        <v>17</v>
      </c>
    </row>
    <row r="3421" spans="1:18" x14ac:dyDescent="0.35">
      <c r="A3421" t="s">
        <v>13</v>
      </c>
      <c r="B3421">
        <v>1185732</v>
      </c>
      <c r="C3421" s="1">
        <v>44422</v>
      </c>
      <c r="D3421">
        <f>YEAR(salesbydate[[#This Row],[Invoice_Date]])</f>
        <v>2021</v>
      </c>
      <c r="E3421">
        <f>MONTH(salesbydate[[#This Row],[Invoice_Date]])</f>
        <v>8</v>
      </c>
      <c r="F3421">
        <f>ROUNDUP(MONTH(salesbydate[[#This Row],[Invoice_Date]])/3,0)</f>
        <v>3</v>
      </c>
      <c r="G3421">
        <f>WEEKNUM(salesbydate[[#This Row],[Invoice_Date]])</f>
        <v>33</v>
      </c>
      <c r="H3421" t="s">
        <v>14</v>
      </c>
      <c r="I3421" t="s">
        <v>120</v>
      </c>
      <c r="J3421" t="s">
        <v>121</v>
      </c>
      <c r="K3421" t="s">
        <v>19</v>
      </c>
      <c r="L3421" t="s">
        <v>145</v>
      </c>
      <c r="M3421" s="2">
        <v>45</v>
      </c>
      <c r="N3421" s="2">
        <v>350</v>
      </c>
      <c r="O3421" s="2">
        <v>157500</v>
      </c>
      <c r="P3421" s="2">
        <v>63000</v>
      </c>
      <c r="Q3421" s="8">
        <v>0.4</v>
      </c>
      <c r="R3421" t="s">
        <v>17</v>
      </c>
    </row>
    <row r="3422" spans="1:18" x14ac:dyDescent="0.35">
      <c r="A3422" t="s">
        <v>13</v>
      </c>
      <c r="B3422">
        <v>1185732</v>
      </c>
      <c r="C3422" s="1">
        <v>44422</v>
      </c>
      <c r="D3422">
        <f>YEAR(salesbydate[[#This Row],[Invoice_Date]])</f>
        <v>2021</v>
      </c>
      <c r="E3422">
        <f>MONTH(salesbydate[[#This Row],[Invoice_Date]])</f>
        <v>8</v>
      </c>
      <c r="F3422">
        <f>ROUNDUP(MONTH(salesbydate[[#This Row],[Invoice_Date]])/3,0)</f>
        <v>3</v>
      </c>
      <c r="G3422">
        <f>WEEKNUM(salesbydate[[#This Row],[Invoice_Date]])</f>
        <v>33</v>
      </c>
      <c r="H3422" t="s">
        <v>14</v>
      </c>
      <c r="I3422" t="s">
        <v>120</v>
      </c>
      <c r="J3422" t="s">
        <v>121</v>
      </c>
      <c r="K3422" t="s">
        <v>20</v>
      </c>
      <c r="L3422" t="s">
        <v>145</v>
      </c>
      <c r="M3422" s="2">
        <v>45</v>
      </c>
      <c r="N3422" s="2">
        <v>250</v>
      </c>
      <c r="O3422" s="2">
        <v>112500</v>
      </c>
      <c r="P3422" s="2">
        <v>45000</v>
      </c>
      <c r="Q3422" s="8">
        <v>0.4</v>
      </c>
      <c r="R3422" t="s">
        <v>17</v>
      </c>
    </row>
    <row r="3423" spans="1:18" x14ac:dyDescent="0.35">
      <c r="A3423" t="s">
        <v>13</v>
      </c>
      <c r="B3423">
        <v>1185732</v>
      </c>
      <c r="C3423" s="1">
        <v>44422</v>
      </c>
      <c r="D3423">
        <f>YEAR(salesbydate[[#This Row],[Invoice_Date]])</f>
        <v>2021</v>
      </c>
      <c r="E3423">
        <f>MONTH(salesbydate[[#This Row],[Invoice_Date]])</f>
        <v>8</v>
      </c>
      <c r="F3423">
        <f>ROUNDUP(MONTH(salesbydate[[#This Row],[Invoice_Date]])/3,0)</f>
        <v>3</v>
      </c>
      <c r="G3423">
        <f>WEEKNUM(salesbydate[[#This Row],[Invoice_Date]])</f>
        <v>33</v>
      </c>
      <c r="H3423" t="s">
        <v>14</v>
      </c>
      <c r="I3423" t="s">
        <v>120</v>
      </c>
      <c r="J3423" t="s">
        <v>121</v>
      </c>
      <c r="K3423" t="s">
        <v>21</v>
      </c>
      <c r="L3423" t="s">
        <v>144</v>
      </c>
      <c r="M3423" s="2">
        <v>55</v>
      </c>
      <c r="N3423" s="2">
        <v>225</v>
      </c>
      <c r="O3423" s="2">
        <v>123750</v>
      </c>
      <c r="P3423" s="2">
        <v>37125</v>
      </c>
      <c r="Q3423" s="8">
        <v>0.3</v>
      </c>
      <c r="R3423" t="s">
        <v>17</v>
      </c>
    </row>
    <row r="3424" spans="1:18" x14ac:dyDescent="0.35">
      <c r="A3424" t="s">
        <v>13</v>
      </c>
      <c r="B3424">
        <v>1185732</v>
      </c>
      <c r="C3424" s="1">
        <v>44422</v>
      </c>
      <c r="D3424">
        <f>YEAR(salesbydate[[#This Row],[Invoice_Date]])</f>
        <v>2021</v>
      </c>
      <c r="E3424">
        <f>MONTH(salesbydate[[#This Row],[Invoice_Date]])</f>
        <v>8</v>
      </c>
      <c r="F3424">
        <f>ROUNDUP(MONTH(salesbydate[[#This Row],[Invoice_Date]])/3,0)</f>
        <v>3</v>
      </c>
      <c r="G3424">
        <f>WEEKNUM(salesbydate[[#This Row],[Invoice_Date]])</f>
        <v>33</v>
      </c>
      <c r="H3424" t="s">
        <v>14</v>
      </c>
      <c r="I3424" t="s">
        <v>120</v>
      </c>
      <c r="J3424" t="s">
        <v>121</v>
      </c>
      <c r="K3424" t="s">
        <v>22</v>
      </c>
      <c r="L3424" t="s">
        <v>145</v>
      </c>
      <c r="M3424" s="2">
        <v>60</v>
      </c>
      <c r="N3424" s="2">
        <v>400</v>
      </c>
      <c r="O3424" s="2">
        <v>240000</v>
      </c>
      <c r="P3424" s="2">
        <v>96000</v>
      </c>
      <c r="Q3424" s="8">
        <v>0.4</v>
      </c>
      <c r="R3424" t="s">
        <v>17</v>
      </c>
    </row>
    <row r="3425" spans="1:18" x14ac:dyDescent="0.35">
      <c r="A3425" t="s">
        <v>13</v>
      </c>
      <c r="B3425">
        <v>1185732</v>
      </c>
      <c r="C3425" s="1">
        <v>44452</v>
      </c>
      <c r="D3425">
        <f>YEAR(salesbydate[[#This Row],[Invoice_Date]])</f>
        <v>2021</v>
      </c>
      <c r="E3425">
        <f>MONTH(salesbydate[[#This Row],[Invoice_Date]])</f>
        <v>9</v>
      </c>
      <c r="F3425">
        <f>ROUNDUP(MONTH(salesbydate[[#This Row],[Invoice_Date]])/3,0)</f>
        <v>3</v>
      </c>
      <c r="G3425">
        <f>WEEKNUM(salesbydate[[#This Row],[Invoice_Date]])</f>
        <v>38</v>
      </c>
      <c r="H3425" t="s">
        <v>14</v>
      </c>
      <c r="I3425" t="s">
        <v>120</v>
      </c>
      <c r="J3425" t="s">
        <v>121</v>
      </c>
      <c r="K3425" t="s">
        <v>16</v>
      </c>
      <c r="L3425" t="s">
        <v>144</v>
      </c>
      <c r="M3425" s="2">
        <v>55</v>
      </c>
      <c r="N3425" s="2">
        <v>525</v>
      </c>
      <c r="O3425" s="2">
        <v>288750</v>
      </c>
      <c r="P3425" s="2">
        <v>101063</v>
      </c>
      <c r="Q3425" s="8">
        <v>0.35</v>
      </c>
      <c r="R3425" t="s">
        <v>17</v>
      </c>
    </row>
    <row r="3426" spans="1:18" x14ac:dyDescent="0.35">
      <c r="A3426" t="s">
        <v>13</v>
      </c>
      <c r="B3426">
        <v>1185732</v>
      </c>
      <c r="C3426" s="1">
        <v>44452</v>
      </c>
      <c r="D3426">
        <f>YEAR(salesbydate[[#This Row],[Invoice_Date]])</f>
        <v>2021</v>
      </c>
      <c r="E3426">
        <f>MONTH(salesbydate[[#This Row],[Invoice_Date]])</f>
        <v>9</v>
      </c>
      <c r="F3426">
        <f>ROUNDUP(MONTH(salesbydate[[#This Row],[Invoice_Date]])/3,0)</f>
        <v>3</v>
      </c>
      <c r="G3426">
        <f>WEEKNUM(salesbydate[[#This Row],[Invoice_Date]])</f>
        <v>38</v>
      </c>
      <c r="H3426" t="s">
        <v>14</v>
      </c>
      <c r="I3426" t="s">
        <v>120</v>
      </c>
      <c r="J3426" t="s">
        <v>121</v>
      </c>
      <c r="K3426" t="s">
        <v>18</v>
      </c>
      <c r="L3426" t="s">
        <v>144</v>
      </c>
      <c r="M3426" s="2">
        <v>50</v>
      </c>
      <c r="N3426" s="2">
        <v>325</v>
      </c>
      <c r="O3426" s="2">
        <v>162500</v>
      </c>
      <c r="P3426" s="2">
        <v>56875</v>
      </c>
      <c r="Q3426" s="8">
        <v>0.35</v>
      </c>
      <c r="R3426" t="s">
        <v>17</v>
      </c>
    </row>
    <row r="3427" spans="1:18" x14ac:dyDescent="0.35">
      <c r="A3427" t="s">
        <v>13</v>
      </c>
      <c r="B3427">
        <v>1185732</v>
      </c>
      <c r="C3427" s="1">
        <v>44452</v>
      </c>
      <c r="D3427">
        <f>YEAR(salesbydate[[#This Row],[Invoice_Date]])</f>
        <v>2021</v>
      </c>
      <c r="E3427">
        <f>MONTH(salesbydate[[#This Row],[Invoice_Date]])</f>
        <v>9</v>
      </c>
      <c r="F3427">
        <f>ROUNDUP(MONTH(salesbydate[[#This Row],[Invoice_Date]])/3,0)</f>
        <v>3</v>
      </c>
      <c r="G3427">
        <f>WEEKNUM(salesbydate[[#This Row],[Invoice_Date]])</f>
        <v>38</v>
      </c>
      <c r="H3427" t="s">
        <v>14</v>
      </c>
      <c r="I3427" t="s">
        <v>120</v>
      </c>
      <c r="J3427" t="s">
        <v>121</v>
      </c>
      <c r="K3427" t="s">
        <v>19</v>
      </c>
      <c r="L3427" t="s">
        <v>145</v>
      </c>
      <c r="M3427" s="2">
        <v>45</v>
      </c>
      <c r="N3427" s="2">
        <v>225</v>
      </c>
      <c r="O3427" s="2">
        <v>101250</v>
      </c>
      <c r="P3427" s="2">
        <v>40500</v>
      </c>
      <c r="Q3427" s="8">
        <v>0.4</v>
      </c>
      <c r="R3427" t="s">
        <v>17</v>
      </c>
    </row>
    <row r="3428" spans="1:18" x14ac:dyDescent="0.35">
      <c r="A3428" t="s">
        <v>13</v>
      </c>
      <c r="B3428">
        <v>1185732</v>
      </c>
      <c r="C3428" s="1">
        <v>44452</v>
      </c>
      <c r="D3428">
        <f>YEAR(salesbydate[[#This Row],[Invoice_Date]])</f>
        <v>2021</v>
      </c>
      <c r="E3428">
        <f>MONTH(salesbydate[[#This Row],[Invoice_Date]])</f>
        <v>9</v>
      </c>
      <c r="F3428">
        <f>ROUNDUP(MONTH(salesbydate[[#This Row],[Invoice_Date]])/3,0)</f>
        <v>3</v>
      </c>
      <c r="G3428">
        <f>WEEKNUM(salesbydate[[#This Row],[Invoice_Date]])</f>
        <v>38</v>
      </c>
      <c r="H3428" t="s">
        <v>14</v>
      </c>
      <c r="I3428" t="s">
        <v>120</v>
      </c>
      <c r="J3428" t="s">
        <v>121</v>
      </c>
      <c r="K3428" t="s">
        <v>20</v>
      </c>
      <c r="L3428" t="s">
        <v>145</v>
      </c>
      <c r="M3428" s="2">
        <v>45</v>
      </c>
      <c r="N3428" s="2">
        <v>200</v>
      </c>
      <c r="O3428" s="2">
        <v>90000</v>
      </c>
      <c r="P3428" s="2">
        <v>36000</v>
      </c>
      <c r="Q3428" s="8">
        <v>0.4</v>
      </c>
      <c r="R3428" t="s">
        <v>17</v>
      </c>
    </row>
    <row r="3429" spans="1:18" x14ac:dyDescent="0.35">
      <c r="A3429" t="s">
        <v>13</v>
      </c>
      <c r="B3429">
        <v>1185732</v>
      </c>
      <c r="C3429" s="1">
        <v>44452</v>
      </c>
      <c r="D3429">
        <f>YEAR(salesbydate[[#This Row],[Invoice_Date]])</f>
        <v>2021</v>
      </c>
      <c r="E3429">
        <f>MONTH(salesbydate[[#This Row],[Invoice_Date]])</f>
        <v>9</v>
      </c>
      <c r="F3429">
        <f>ROUNDUP(MONTH(salesbydate[[#This Row],[Invoice_Date]])/3,0)</f>
        <v>3</v>
      </c>
      <c r="G3429">
        <f>WEEKNUM(salesbydate[[#This Row],[Invoice_Date]])</f>
        <v>38</v>
      </c>
      <c r="H3429" t="s">
        <v>14</v>
      </c>
      <c r="I3429" t="s">
        <v>120</v>
      </c>
      <c r="J3429" t="s">
        <v>121</v>
      </c>
      <c r="K3429" t="s">
        <v>21</v>
      </c>
      <c r="L3429" t="s">
        <v>144</v>
      </c>
      <c r="M3429" s="2">
        <v>55</v>
      </c>
      <c r="N3429" s="2">
        <v>200</v>
      </c>
      <c r="O3429" s="2">
        <v>110000</v>
      </c>
      <c r="P3429" s="2">
        <v>33000</v>
      </c>
      <c r="Q3429" s="8">
        <v>0.3</v>
      </c>
      <c r="R3429" t="s">
        <v>17</v>
      </c>
    </row>
    <row r="3430" spans="1:18" x14ac:dyDescent="0.35">
      <c r="A3430" t="s">
        <v>13</v>
      </c>
      <c r="B3430">
        <v>1185732</v>
      </c>
      <c r="C3430" s="1">
        <v>44452</v>
      </c>
      <c r="D3430">
        <f>YEAR(salesbydate[[#This Row],[Invoice_Date]])</f>
        <v>2021</v>
      </c>
      <c r="E3430">
        <f>MONTH(salesbydate[[#This Row],[Invoice_Date]])</f>
        <v>9</v>
      </c>
      <c r="F3430">
        <f>ROUNDUP(MONTH(salesbydate[[#This Row],[Invoice_Date]])/3,0)</f>
        <v>3</v>
      </c>
      <c r="G3430">
        <f>WEEKNUM(salesbydate[[#This Row],[Invoice_Date]])</f>
        <v>38</v>
      </c>
      <c r="H3430" t="s">
        <v>14</v>
      </c>
      <c r="I3430" t="s">
        <v>120</v>
      </c>
      <c r="J3430" t="s">
        <v>121</v>
      </c>
      <c r="K3430" t="s">
        <v>22</v>
      </c>
      <c r="L3430" t="s">
        <v>145</v>
      </c>
      <c r="M3430" s="2">
        <v>60</v>
      </c>
      <c r="N3430" s="2">
        <v>300</v>
      </c>
      <c r="O3430" s="2">
        <v>180000</v>
      </c>
      <c r="P3430" s="2">
        <v>72000</v>
      </c>
      <c r="Q3430" s="8">
        <v>0.4</v>
      </c>
      <c r="R3430" t="s">
        <v>17</v>
      </c>
    </row>
    <row r="3431" spans="1:18" x14ac:dyDescent="0.35">
      <c r="A3431" t="s">
        <v>13</v>
      </c>
      <c r="B3431">
        <v>1185732</v>
      </c>
      <c r="C3431" s="1">
        <v>44484</v>
      </c>
      <c r="D3431">
        <f>YEAR(salesbydate[[#This Row],[Invoice_Date]])</f>
        <v>2021</v>
      </c>
      <c r="E3431">
        <f>MONTH(salesbydate[[#This Row],[Invoice_Date]])</f>
        <v>10</v>
      </c>
      <c r="F3431">
        <f>ROUNDUP(MONTH(salesbydate[[#This Row],[Invoice_Date]])/3,0)</f>
        <v>4</v>
      </c>
      <c r="G3431">
        <f>WEEKNUM(salesbydate[[#This Row],[Invoice_Date]])</f>
        <v>42</v>
      </c>
      <c r="H3431" t="s">
        <v>14</v>
      </c>
      <c r="I3431" t="s">
        <v>120</v>
      </c>
      <c r="J3431" t="s">
        <v>121</v>
      </c>
      <c r="K3431" t="s">
        <v>16</v>
      </c>
      <c r="L3431" t="s">
        <v>144</v>
      </c>
      <c r="M3431" s="2">
        <v>60</v>
      </c>
      <c r="N3431" s="2">
        <v>475</v>
      </c>
      <c r="O3431" s="2">
        <v>285000</v>
      </c>
      <c r="P3431" s="2">
        <v>99750</v>
      </c>
      <c r="Q3431" s="8">
        <v>0.35</v>
      </c>
      <c r="R3431" t="s">
        <v>17</v>
      </c>
    </row>
    <row r="3432" spans="1:18" x14ac:dyDescent="0.35">
      <c r="A3432" t="s">
        <v>13</v>
      </c>
      <c r="B3432">
        <v>1185732</v>
      </c>
      <c r="C3432" s="1">
        <v>44484</v>
      </c>
      <c r="D3432">
        <f>YEAR(salesbydate[[#This Row],[Invoice_Date]])</f>
        <v>2021</v>
      </c>
      <c r="E3432">
        <f>MONTH(salesbydate[[#This Row],[Invoice_Date]])</f>
        <v>10</v>
      </c>
      <c r="F3432">
        <f>ROUNDUP(MONTH(salesbydate[[#This Row],[Invoice_Date]])/3,0)</f>
        <v>4</v>
      </c>
      <c r="G3432">
        <f>WEEKNUM(salesbydate[[#This Row],[Invoice_Date]])</f>
        <v>42</v>
      </c>
      <c r="H3432" t="s">
        <v>14</v>
      </c>
      <c r="I3432" t="s">
        <v>120</v>
      </c>
      <c r="J3432" t="s">
        <v>121</v>
      </c>
      <c r="K3432" t="s">
        <v>18</v>
      </c>
      <c r="L3432" t="s">
        <v>144</v>
      </c>
      <c r="M3432" s="2">
        <v>55</v>
      </c>
      <c r="N3432" s="2">
        <v>300</v>
      </c>
      <c r="O3432" s="2">
        <v>165000</v>
      </c>
      <c r="P3432" s="2">
        <v>57750</v>
      </c>
      <c r="Q3432" s="8">
        <v>0.35</v>
      </c>
      <c r="R3432" t="s">
        <v>17</v>
      </c>
    </row>
    <row r="3433" spans="1:18" x14ac:dyDescent="0.35">
      <c r="A3433" t="s">
        <v>13</v>
      </c>
      <c r="B3433">
        <v>1185732</v>
      </c>
      <c r="C3433" s="1">
        <v>44484</v>
      </c>
      <c r="D3433">
        <f>YEAR(salesbydate[[#This Row],[Invoice_Date]])</f>
        <v>2021</v>
      </c>
      <c r="E3433">
        <f>MONTH(salesbydate[[#This Row],[Invoice_Date]])</f>
        <v>10</v>
      </c>
      <c r="F3433">
        <f>ROUNDUP(MONTH(salesbydate[[#This Row],[Invoice_Date]])/3,0)</f>
        <v>4</v>
      </c>
      <c r="G3433">
        <f>WEEKNUM(salesbydate[[#This Row],[Invoice_Date]])</f>
        <v>42</v>
      </c>
      <c r="H3433" t="s">
        <v>14</v>
      </c>
      <c r="I3433" t="s">
        <v>120</v>
      </c>
      <c r="J3433" t="s">
        <v>121</v>
      </c>
      <c r="K3433" t="s">
        <v>19</v>
      </c>
      <c r="L3433" t="s">
        <v>145</v>
      </c>
      <c r="M3433" s="2">
        <v>55</v>
      </c>
      <c r="N3433" s="2">
        <v>200</v>
      </c>
      <c r="O3433" s="2">
        <v>110000</v>
      </c>
      <c r="P3433" s="2">
        <v>44000</v>
      </c>
      <c r="Q3433" s="8">
        <v>0.4</v>
      </c>
      <c r="R3433" t="s">
        <v>17</v>
      </c>
    </row>
    <row r="3434" spans="1:18" x14ac:dyDescent="0.35">
      <c r="A3434" t="s">
        <v>13</v>
      </c>
      <c r="B3434">
        <v>1185732</v>
      </c>
      <c r="C3434" s="1">
        <v>44484</v>
      </c>
      <c r="D3434">
        <f>YEAR(salesbydate[[#This Row],[Invoice_Date]])</f>
        <v>2021</v>
      </c>
      <c r="E3434">
        <f>MONTH(salesbydate[[#This Row],[Invoice_Date]])</f>
        <v>10</v>
      </c>
      <c r="F3434">
        <f>ROUNDUP(MONTH(salesbydate[[#This Row],[Invoice_Date]])/3,0)</f>
        <v>4</v>
      </c>
      <c r="G3434">
        <f>WEEKNUM(salesbydate[[#This Row],[Invoice_Date]])</f>
        <v>42</v>
      </c>
      <c r="H3434" t="s">
        <v>14</v>
      </c>
      <c r="I3434" t="s">
        <v>120</v>
      </c>
      <c r="J3434" t="s">
        <v>121</v>
      </c>
      <c r="K3434" t="s">
        <v>20</v>
      </c>
      <c r="L3434" t="s">
        <v>145</v>
      </c>
      <c r="M3434" s="2">
        <v>55</v>
      </c>
      <c r="N3434" s="2">
        <v>175</v>
      </c>
      <c r="O3434" s="2">
        <v>96250</v>
      </c>
      <c r="P3434" s="2">
        <v>38500</v>
      </c>
      <c r="Q3434" s="8">
        <v>0.4</v>
      </c>
      <c r="R3434" t="s">
        <v>17</v>
      </c>
    </row>
    <row r="3435" spans="1:18" x14ac:dyDescent="0.35">
      <c r="A3435" t="s">
        <v>13</v>
      </c>
      <c r="B3435">
        <v>1185732</v>
      </c>
      <c r="C3435" s="1">
        <v>44484</v>
      </c>
      <c r="D3435">
        <f>YEAR(salesbydate[[#This Row],[Invoice_Date]])</f>
        <v>2021</v>
      </c>
      <c r="E3435">
        <f>MONTH(salesbydate[[#This Row],[Invoice_Date]])</f>
        <v>10</v>
      </c>
      <c r="F3435">
        <f>ROUNDUP(MONTH(salesbydate[[#This Row],[Invoice_Date]])/3,0)</f>
        <v>4</v>
      </c>
      <c r="G3435">
        <f>WEEKNUM(salesbydate[[#This Row],[Invoice_Date]])</f>
        <v>42</v>
      </c>
      <c r="H3435" t="s">
        <v>14</v>
      </c>
      <c r="I3435" t="s">
        <v>120</v>
      </c>
      <c r="J3435" t="s">
        <v>121</v>
      </c>
      <c r="K3435" t="s">
        <v>21</v>
      </c>
      <c r="L3435" t="s">
        <v>144</v>
      </c>
      <c r="M3435" s="2">
        <v>65</v>
      </c>
      <c r="N3435" s="2">
        <v>175</v>
      </c>
      <c r="O3435" s="2">
        <v>113750</v>
      </c>
      <c r="P3435" s="2">
        <v>34125</v>
      </c>
      <c r="Q3435" s="8">
        <v>0.3</v>
      </c>
      <c r="R3435" t="s">
        <v>17</v>
      </c>
    </row>
    <row r="3436" spans="1:18" x14ac:dyDescent="0.35">
      <c r="A3436" t="s">
        <v>33</v>
      </c>
      <c r="B3436">
        <v>1185732</v>
      </c>
      <c r="C3436" s="1">
        <v>44484</v>
      </c>
      <c r="D3436">
        <f>YEAR(salesbydate[[#This Row],[Invoice_Date]])</f>
        <v>2021</v>
      </c>
      <c r="E3436">
        <f>MONTH(salesbydate[[#This Row],[Invoice_Date]])</f>
        <v>10</v>
      </c>
      <c r="F3436">
        <f>ROUNDUP(MONTH(salesbydate[[#This Row],[Invoice_Date]])/3,0)</f>
        <v>4</v>
      </c>
      <c r="G3436">
        <f>WEEKNUM(salesbydate[[#This Row],[Invoice_Date]])</f>
        <v>42</v>
      </c>
      <c r="H3436" t="s">
        <v>14</v>
      </c>
      <c r="I3436" t="s">
        <v>120</v>
      </c>
      <c r="J3436" t="s">
        <v>121</v>
      </c>
      <c r="K3436" t="s">
        <v>22</v>
      </c>
      <c r="L3436" t="s">
        <v>145</v>
      </c>
      <c r="M3436" s="2">
        <v>70</v>
      </c>
      <c r="N3436" s="2">
        <v>300</v>
      </c>
      <c r="O3436" s="2">
        <v>210000</v>
      </c>
      <c r="P3436" s="2">
        <v>84000</v>
      </c>
      <c r="Q3436" s="8">
        <v>0.4</v>
      </c>
      <c r="R3436" t="s">
        <v>17</v>
      </c>
    </row>
    <row r="3437" spans="1:18" x14ac:dyDescent="0.35">
      <c r="A3437" t="s">
        <v>33</v>
      </c>
      <c r="B3437">
        <v>1185732</v>
      </c>
      <c r="C3437" s="1">
        <v>44514</v>
      </c>
      <c r="D3437">
        <f>YEAR(salesbydate[[#This Row],[Invoice_Date]])</f>
        <v>2021</v>
      </c>
      <c r="E3437">
        <f>MONTH(salesbydate[[#This Row],[Invoice_Date]])</f>
        <v>11</v>
      </c>
      <c r="F3437">
        <f>ROUNDUP(MONTH(salesbydate[[#This Row],[Invoice_Date]])/3,0)</f>
        <v>4</v>
      </c>
      <c r="G3437">
        <f>WEEKNUM(salesbydate[[#This Row],[Invoice_Date]])</f>
        <v>47</v>
      </c>
      <c r="H3437" t="s">
        <v>14</v>
      </c>
      <c r="I3437" t="s">
        <v>120</v>
      </c>
      <c r="J3437" t="s">
        <v>121</v>
      </c>
      <c r="K3437" t="s">
        <v>16</v>
      </c>
      <c r="L3437" t="s">
        <v>144</v>
      </c>
      <c r="M3437" s="2">
        <v>65</v>
      </c>
      <c r="N3437" s="2">
        <v>450</v>
      </c>
      <c r="O3437" s="2">
        <v>292500</v>
      </c>
      <c r="P3437" s="2">
        <v>102375</v>
      </c>
      <c r="Q3437" s="8">
        <v>0.35</v>
      </c>
      <c r="R3437" t="s">
        <v>17</v>
      </c>
    </row>
    <row r="3438" spans="1:18" x14ac:dyDescent="0.35">
      <c r="A3438" t="s">
        <v>33</v>
      </c>
      <c r="B3438">
        <v>1185732</v>
      </c>
      <c r="C3438" s="1">
        <v>44514</v>
      </c>
      <c r="D3438">
        <f>YEAR(salesbydate[[#This Row],[Invoice_Date]])</f>
        <v>2021</v>
      </c>
      <c r="E3438">
        <f>MONTH(salesbydate[[#This Row],[Invoice_Date]])</f>
        <v>11</v>
      </c>
      <c r="F3438">
        <f>ROUNDUP(MONTH(salesbydate[[#This Row],[Invoice_Date]])/3,0)</f>
        <v>4</v>
      </c>
      <c r="G3438">
        <f>WEEKNUM(salesbydate[[#This Row],[Invoice_Date]])</f>
        <v>47</v>
      </c>
      <c r="H3438" t="s">
        <v>14</v>
      </c>
      <c r="I3438" t="s">
        <v>120</v>
      </c>
      <c r="J3438" t="s">
        <v>121</v>
      </c>
      <c r="K3438" t="s">
        <v>18</v>
      </c>
      <c r="L3438" t="s">
        <v>144</v>
      </c>
      <c r="M3438" s="2">
        <v>55</v>
      </c>
      <c r="N3438" s="2">
        <v>325</v>
      </c>
      <c r="O3438" s="2">
        <v>178750</v>
      </c>
      <c r="P3438" s="2">
        <v>62563</v>
      </c>
      <c r="Q3438" s="8">
        <v>0.35</v>
      </c>
      <c r="R3438" t="s">
        <v>17</v>
      </c>
    </row>
    <row r="3439" spans="1:18" x14ac:dyDescent="0.35">
      <c r="A3439" t="s">
        <v>33</v>
      </c>
      <c r="B3439">
        <v>1185732</v>
      </c>
      <c r="C3439" s="1">
        <v>44514</v>
      </c>
      <c r="D3439">
        <f>YEAR(salesbydate[[#This Row],[Invoice_Date]])</f>
        <v>2021</v>
      </c>
      <c r="E3439">
        <f>MONTH(salesbydate[[#This Row],[Invoice_Date]])</f>
        <v>11</v>
      </c>
      <c r="F3439">
        <f>ROUNDUP(MONTH(salesbydate[[#This Row],[Invoice_Date]])/3,0)</f>
        <v>4</v>
      </c>
      <c r="G3439">
        <f>WEEKNUM(salesbydate[[#This Row],[Invoice_Date]])</f>
        <v>47</v>
      </c>
      <c r="H3439" t="s">
        <v>14</v>
      </c>
      <c r="I3439" t="s">
        <v>120</v>
      </c>
      <c r="J3439" t="s">
        <v>121</v>
      </c>
      <c r="K3439" t="s">
        <v>19</v>
      </c>
      <c r="L3439" t="s">
        <v>145</v>
      </c>
      <c r="M3439" s="2">
        <v>55</v>
      </c>
      <c r="N3439" s="2">
        <v>320</v>
      </c>
      <c r="O3439" s="2">
        <v>176000</v>
      </c>
      <c r="P3439" s="2">
        <v>70400</v>
      </c>
      <c r="Q3439" s="8">
        <v>0.4</v>
      </c>
      <c r="R3439" t="s">
        <v>17</v>
      </c>
    </row>
    <row r="3440" spans="1:18" x14ac:dyDescent="0.35">
      <c r="A3440" t="s">
        <v>33</v>
      </c>
      <c r="B3440">
        <v>1185732</v>
      </c>
      <c r="C3440" s="1">
        <v>44514</v>
      </c>
      <c r="D3440">
        <f>YEAR(salesbydate[[#This Row],[Invoice_Date]])</f>
        <v>2021</v>
      </c>
      <c r="E3440">
        <f>MONTH(salesbydate[[#This Row],[Invoice_Date]])</f>
        <v>11</v>
      </c>
      <c r="F3440">
        <f>ROUNDUP(MONTH(salesbydate[[#This Row],[Invoice_Date]])/3,0)</f>
        <v>4</v>
      </c>
      <c r="G3440">
        <f>WEEKNUM(salesbydate[[#This Row],[Invoice_Date]])</f>
        <v>47</v>
      </c>
      <c r="H3440" t="s">
        <v>14</v>
      </c>
      <c r="I3440" t="s">
        <v>120</v>
      </c>
      <c r="J3440" t="s">
        <v>121</v>
      </c>
      <c r="K3440" t="s">
        <v>20</v>
      </c>
      <c r="L3440" t="s">
        <v>145</v>
      </c>
      <c r="M3440" s="2">
        <v>55</v>
      </c>
      <c r="N3440" s="2">
        <v>300</v>
      </c>
      <c r="O3440" s="2">
        <v>165000</v>
      </c>
      <c r="P3440" s="2">
        <v>66000</v>
      </c>
      <c r="Q3440" s="8">
        <v>0.4</v>
      </c>
      <c r="R3440" t="s">
        <v>17</v>
      </c>
    </row>
    <row r="3441" spans="1:18" x14ac:dyDescent="0.35">
      <c r="A3441" t="s">
        <v>33</v>
      </c>
      <c r="B3441">
        <v>1185732</v>
      </c>
      <c r="C3441" s="1">
        <v>44514</v>
      </c>
      <c r="D3441">
        <f>YEAR(salesbydate[[#This Row],[Invoice_Date]])</f>
        <v>2021</v>
      </c>
      <c r="E3441">
        <f>MONTH(salesbydate[[#This Row],[Invoice_Date]])</f>
        <v>11</v>
      </c>
      <c r="F3441">
        <f>ROUNDUP(MONTH(salesbydate[[#This Row],[Invoice_Date]])/3,0)</f>
        <v>4</v>
      </c>
      <c r="G3441">
        <f>WEEKNUM(salesbydate[[#This Row],[Invoice_Date]])</f>
        <v>47</v>
      </c>
      <c r="H3441" t="s">
        <v>14</v>
      </c>
      <c r="I3441" t="s">
        <v>120</v>
      </c>
      <c r="J3441" t="s">
        <v>121</v>
      </c>
      <c r="K3441" t="s">
        <v>21</v>
      </c>
      <c r="L3441" t="s">
        <v>144</v>
      </c>
      <c r="M3441" s="2">
        <v>65</v>
      </c>
      <c r="N3441" s="2">
        <v>275</v>
      </c>
      <c r="O3441" s="2">
        <v>178750</v>
      </c>
      <c r="P3441" s="2">
        <v>53625</v>
      </c>
      <c r="Q3441" s="8">
        <v>0.3</v>
      </c>
      <c r="R3441" t="s">
        <v>17</v>
      </c>
    </row>
    <row r="3442" spans="1:18" x14ac:dyDescent="0.35">
      <c r="A3442" t="s">
        <v>33</v>
      </c>
      <c r="B3442">
        <v>1185732</v>
      </c>
      <c r="C3442" s="1">
        <v>44514</v>
      </c>
      <c r="D3442">
        <f>YEAR(salesbydate[[#This Row],[Invoice_Date]])</f>
        <v>2021</v>
      </c>
      <c r="E3442">
        <f>MONTH(salesbydate[[#This Row],[Invoice_Date]])</f>
        <v>11</v>
      </c>
      <c r="F3442">
        <f>ROUNDUP(MONTH(salesbydate[[#This Row],[Invoice_Date]])/3,0)</f>
        <v>4</v>
      </c>
      <c r="G3442">
        <f>WEEKNUM(salesbydate[[#This Row],[Invoice_Date]])</f>
        <v>47</v>
      </c>
      <c r="H3442" t="s">
        <v>14</v>
      </c>
      <c r="I3442" t="s">
        <v>120</v>
      </c>
      <c r="J3442" t="s">
        <v>121</v>
      </c>
      <c r="K3442" t="s">
        <v>22</v>
      </c>
      <c r="L3442" t="s">
        <v>145</v>
      </c>
      <c r="M3442" s="2">
        <v>70</v>
      </c>
      <c r="N3442" s="2">
        <v>375</v>
      </c>
      <c r="O3442" s="2">
        <v>262500</v>
      </c>
      <c r="P3442" s="2">
        <v>105000</v>
      </c>
      <c r="Q3442" s="8">
        <v>0.4</v>
      </c>
      <c r="R3442" t="s">
        <v>17</v>
      </c>
    </row>
    <row r="3443" spans="1:18" x14ac:dyDescent="0.35">
      <c r="A3443" t="s">
        <v>33</v>
      </c>
      <c r="B3443">
        <v>1185732</v>
      </c>
      <c r="C3443" s="1">
        <v>44543</v>
      </c>
      <c r="D3443">
        <f>YEAR(salesbydate[[#This Row],[Invoice_Date]])</f>
        <v>2021</v>
      </c>
      <c r="E3443">
        <f>MONTH(salesbydate[[#This Row],[Invoice_Date]])</f>
        <v>12</v>
      </c>
      <c r="F3443">
        <f>ROUNDUP(MONTH(salesbydate[[#This Row],[Invoice_Date]])/3,0)</f>
        <v>4</v>
      </c>
      <c r="G3443">
        <f>WEEKNUM(salesbydate[[#This Row],[Invoice_Date]])</f>
        <v>51</v>
      </c>
      <c r="H3443" t="s">
        <v>14</v>
      </c>
      <c r="I3443" t="s">
        <v>120</v>
      </c>
      <c r="J3443" t="s">
        <v>121</v>
      </c>
      <c r="K3443" t="s">
        <v>16</v>
      </c>
      <c r="L3443" t="s">
        <v>144</v>
      </c>
      <c r="M3443" s="2">
        <v>65</v>
      </c>
      <c r="N3443" s="2">
        <v>600</v>
      </c>
      <c r="O3443" s="2">
        <v>390000</v>
      </c>
      <c r="P3443" s="2">
        <v>136500</v>
      </c>
      <c r="Q3443" s="8">
        <v>0.35</v>
      </c>
      <c r="R3443" t="s">
        <v>17</v>
      </c>
    </row>
    <row r="3444" spans="1:18" x14ac:dyDescent="0.35">
      <c r="A3444" t="s">
        <v>33</v>
      </c>
      <c r="B3444">
        <v>1185732</v>
      </c>
      <c r="C3444" s="1">
        <v>44543</v>
      </c>
      <c r="D3444">
        <f>YEAR(salesbydate[[#This Row],[Invoice_Date]])</f>
        <v>2021</v>
      </c>
      <c r="E3444">
        <f>MONTH(salesbydate[[#This Row],[Invoice_Date]])</f>
        <v>12</v>
      </c>
      <c r="F3444">
        <f>ROUNDUP(MONTH(salesbydate[[#This Row],[Invoice_Date]])/3,0)</f>
        <v>4</v>
      </c>
      <c r="G3444">
        <f>WEEKNUM(salesbydate[[#This Row],[Invoice_Date]])</f>
        <v>51</v>
      </c>
      <c r="H3444" t="s">
        <v>14</v>
      </c>
      <c r="I3444" t="s">
        <v>120</v>
      </c>
      <c r="J3444" t="s">
        <v>121</v>
      </c>
      <c r="K3444" t="s">
        <v>18</v>
      </c>
      <c r="L3444" t="s">
        <v>144</v>
      </c>
      <c r="M3444" s="2">
        <v>55</v>
      </c>
      <c r="N3444" s="2">
        <v>400</v>
      </c>
      <c r="O3444" s="2">
        <v>220000</v>
      </c>
      <c r="P3444" s="2">
        <v>77000</v>
      </c>
      <c r="Q3444" s="8">
        <v>0.35</v>
      </c>
      <c r="R3444" t="s">
        <v>17</v>
      </c>
    </row>
    <row r="3445" spans="1:18" x14ac:dyDescent="0.35">
      <c r="A3445" t="s">
        <v>33</v>
      </c>
      <c r="B3445">
        <v>1185732</v>
      </c>
      <c r="C3445" s="1">
        <v>44543</v>
      </c>
      <c r="D3445">
        <f>YEAR(salesbydate[[#This Row],[Invoice_Date]])</f>
        <v>2021</v>
      </c>
      <c r="E3445">
        <f>MONTH(salesbydate[[#This Row],[Invoice_Date]])</f>
        <v>12</v>
      </c>
      <c r="F3445">
        <f>ROUNDUP(MONTH(salesbydate[[#This Row],[Invoice_Date]])/3,0)</f>
        <v>4</v>
      </c>
      <c r="G3445">
        <f>WEEKNUM(salesbydate[[#This Row],[Invoice_Date]])</f>
        <v>51</v>
      </c>
      <c r="H3445" t="s">
        <v>14</v>
      </c>
      <c r="I3445" t="s">
        <v>120</v>
      </c>
      <c r="J3445" t="s">
        <v>121</v>
      </c>
      <c r="K3445" t="s">
        <v>19</v>
      </c>
      <c r="L3445" t="s">
        <v>145</v>
      </c>
      <c r="M3445" s="2">
        <v>55</v>
      </c>
      <c r="N3445" s="2">
        <v>375</v>
      </c>
      <c r="O3445" s="2">
        <v>206250</v>
      </c>
      <c r="P3445" s="2">
        <v>82500</v>
      </c>
      <c r="Q3445" s="8">
        <v>0.4</v>
      </c>
      <c r="R3445" t="s">
        <v>17</v>
      </c>
    </row>
    <row r="3446" spans="1:18" x14ac:dyDescent="0.35">
      <c r="A3446" t="s">
        <v>33</v>
      </c>
      <c r="B3446">
        <v>1185732</v>
      </c>
      <c r="C3446" s="1">
        <v>44543</v>
      </c>
      <c r="D3446">
        <f>YEAR(salesbydate[[#This Row],[Invoice_Date]])</f>
        <v>2021</v>
      </c>
      <c r="E3446">
        <f>MONTH(salesbydate[[#This Row],[Invoice_Date]])</f>
        <v>12</v>
      </c>
      <c r="F3446">
        <f>ROUNDUP(MONTH(salesbydate[[#This Row],[Invoice_Date]])/3,0)</f>
        <v>4</v>
      </c>
      <c r="G3446">
        <f>WEEKNUM(salesbydate[[#This Row],[Invoice_Date]])</f>
        <v>51</v>
      </c>
      <c r="H3446" t="s">
        <v>14</v>
      </c>
      <c r="I3446" t="s">
        <v>120</v>
      </c>
      <c r="J3446" t="s">
        <v>121</v>
      </c>
      <c r="K3446" t="s">
        <v>20</v>
      </c>
      <c r="L3446" t="s">
        <v>145</v>
      </c>
      <c r="M3446" s="2">
        <v>55</v>
      </c>
      <c r="N3446" s="2">
        <v>325</v>
      </c>
      <c r="O3446" s="2">
        <v>178750</v>
      </c>
      <c r="P3446" s="2">
        <v>71500</v>
      </c>
      <c r="Q3446" s="8">
        <v>0.4</v>
      </c>
      <c r="R3446" t="s">
        <v>17</v>
      </c>
    </row>
    <row r="3447" spans="1:18" x14ac:dyDescent="0.35">
      <c r="A3447" t="s">
        <v>33</v>
      </c>
      <c r="B3447">
        <v>1185732</v>
      </c>
      <c r="C3447" s="1">
        <v>44543</v>
      </c>
      <c r="D3447">
        <f>YEAR(salesbydate[[#This Row],[Invoice_Date]])</f>
        <v>2021</v>
      </c>
      <c r="E3447">
        <f>MONTH(salesbydate[[#This Row],[Invoice_Date]])</f>
        <v>12</v>
      </c>
      <c r="F3447">
        <f>ROUNDUP(MONTH(salesbydate[[#This Row],[Invoice_Date]])/3,0)</f>
        <v>4</v>
      </c>
      <c r="G3447">
        <f>WEEKNUM(salesbydate[[#This Row],[Invoice_Date]])</f>
        <v>51</v>
      </c>
      <c r="H3447" t="s">
        <v>14</v>
      </c>
      <c r="I3447" t="s">
        <v>120</v>
      </c>
      <c r="J3447" t="s">
        <v>121</v>
      </c>
      <c r="K3447" t="s">
        <v>21</v>
      </c>
      <c r="L3447" t="s">
        <v>144</v>
      </c>
      <c r="M3447" s="2">
        <v>65</v>
      </c>
      <c r="N3447" s="2">
        <v>325</v>
      </c>
      <c r="O3447" s="2">
        <v>211250</v>
      </c>
      <c r="P3447" s="2">
        <v>63375</v>
      </c>
      <c r="Q3447" s="8">
        <v>0.3</v>
      </c>
      <c r="R3447" t="s">
        <v>17</v>
      </c>
    </row>
    <row r="3448" spans="1:18" x14ac:dyDescent="0.35">
      <c r="A3448" t="s">
        <v>33</v>
      </c>
      <c r="B3448">
        <v>1185732</v>
      </c>
      <c r="C3448" s="1">
        <v>44543</v>
      </c>
      <c r="D3448">
        <f>YEAR(salesbydate[[#This Row],[Invoice_Date]])</f>
        <v>2021</v>
      </c>
      <c r="E3448">
        <f>MONTH(salesbydate[[#This Row],[Invoice_Date]])</f>
        <v>12</v>
      </c>
      <c r="F3448">
        <f>ROUNDUP(MONTH(salesbydate[[#This Row],[Invoice_Date]])/3,0)</f>
        <v>4</v>
      </c>
      <c r="G3448">
        <f>WEEKNUM(salesbydate[[#This Row],[Invoice_Date]])</f>
        <v>51</v>
      </c>
      <c r="H3448" t="s">
        <v>14</v>
      </c>
      <c r="I3448" t="s">
        <v>120</v>
      </c>
      <c r="J3448" t="s">
        <v>121</v>
      </c>
      <c r="K3448" t="s">
        <v>22</v>
      </c>
      <c r="L3448" t="s">
        <v>145</v>
      </c>
      <c r="M3448" s="2">
        <v>70</v>
      </c>
      <c r="N3448" s="2">
        <v>425</v>
      </c>
      <c r="O3448" s="2">
        <v>297500</v>
      </c>
      <c r="P3448" s="2">
        <v>119000</v>
      </c>
      <c r="Q3448" s="8">
        <v>0.4</v>
      </c>
      <c r="R3448" t="s">
        <v>17</v>
      </c>
    </row>
    <row r="3449" spans="1:18" x14ac:dyDescent="0.35">
      <c r="A3449" t="s">
        <v>33</v>
      </c>
      <c r="B3449">
        <v>1185732</v>
      </c>
      <c r="C3449" s="1">
        <v>44206</v>
      </c>
      <c r="D3449">
        <f>YEAR(salesbydate[[#This Row],[Invoice_Date]])</f>
        <v>2021</v>
      </c>
      <c r="E3449">
        <f>MONTH(salesbydate[[#This Row],[Invoice_Date]])</f>
        <v>1</v>
      </c>
      <c r="F3449">
        <f>ROUNDUP(MONTH(salesbydate[[#This Row],[Invoice_Date]])/3,0)</f>
        <v>1</v>
      </c>
      <c r="G3449">
        <f>WEEKNUM(salesbydate[[#This Row],[Invoice_Date]])</f>
        <v>3</v>
      </c>
      <c r="H3449" t="s">
        <v>14</v>
      </c>
      <c r="I3449" t="s">
        <v>120</v>
      </c>
      <c r="J3449" t="s">
        <v>121</v>
      </c>
      <c r="K3449" t="s">
        <v>16</v>
      </c>
      <c r="L3449" t="s">
        <v>144</v>
      </c>
      <c r="M3449" s="2">
        <v>35</v>
      </c>
      <c r="N3449" s="2">
        <v>475</v>
      </c>
      <c r="O3449" s="2">
        <v>166250</v>
      </c>
      <c r="P3449" s="2">
        <v>58188</v>
      </c>
      <c r="Q3449" s="8">
        <v>0.35</v>
      </c>
      <c r="R3449" t="s">
        <v>17</v>
      </c>
    </row>
    <row r="3450" spans="1:18" x14ac:dyDescent="0.35">
      <c r="A3450" t="s">
        <v>33</v>
      </c>
      <c r="B3450">
        <v>1185732</v>
      </c>
      <c r="C3450" s="1">
        <v>44206</v>
      </c>
      <c r="D3450">
        <f>YEAR(salesbydate[[#This Row],[Invoice_Date]])</f>
        <v>2021</v>
      </c>
      <c r="E3450">
        <f>MONTH(salesbydate[[#This Row],[Invoice_Date]])</f>
        <v>1</v>
      </c>
      <c r="F3450">
        <f>ROUNDUP(MONTH(salesbydate[[#This Row],[Invoice_Date]])/3,0)</f>
        <v>1</v>
      </c>
      <c r="G3450">
        <f>WEEKNUM(salesbydate[[#This Row],[Invoice_Date]])</f>
        <v>3</v>
      </c>
      <c r="H3450" t="s">
        <v>14</v>
      </c>
      <c r="I3450" t="s">
        <v>120</v>
      </c>
      <c r="J3450" t="s">
        <v>121</v>
      </c>
      <c r="K3450" t="s">
        <v>18</v>
      </c>
      <c r="L3450" t="s">
        <v>144</v>
      </c>
      <c r="M3450" s="2">
        <v>35</v>
      </c>
      <c r="N3450" s="2">
        <v>275</v>
      </c>
      <c r="O3450" s="2">
        <v>96250</v>
      </c>
      <c r="P3450" s="2">
        <v>33688</v>
      </c>
      <c r="Q3450" s="8">
        <v>0.35</v>
      </c>
      <c r="R3450" t="s">
        <v>17</v>
      </c>
    </row>
    <row r="3451" spans="1:18" x14ac:dyDescent="0.35">
      <c r="A3451" t="s">
        <v>33</v>
      </c>
      <c r="B3451">
        <v>1185732</v>
      </c>
      <c r="C3451" s="1">
        <v>44206</v>
      </c>
      <c r="D3451">
        <f>YEAR(salesbydate[[#This Row],[Invoice_Date]])</f>
        <v>2021</v>
      </c>
      <c r="E3451">
        <f>MONTH(salesbydate[[#This Row],[Invoice_Date]])</f>
        <v>1</v>
      </c>
      <c r="F3451">
        <f>ROUNDUP(MONTH(salesbydate[[#This Row],[Invoice_Date]])/3,0)</f>
        <v>1</v>
      </c>
      <c r="G3451">
        <f>WEEKNUM(salesbydate[[#This Row],[Invoice_Date]])</f>
        <v>3</v>
      </c>
      <c r="H3451" t="s">
        <v>14</v>
      </c>
      <c r="I3451" t="s">
        <v>120</v>
      </c>
      <c r="J3451" t="s">
        <v>121</v>
      </c>
      <c r="K3451" t="s">
        <v>19</v>
      </c>
      <c r="L3451" t="s">
        <v>145</v>
      </c>
      <c r="M3451" s="2">
        <v>25</v>
      </c>
      <c r="N3451" s="2">
        <v>275</v>
      </c>
      <c r="O3451" s="2">
        <v>68750</v>
      </c>
      <c r="P3451" s="2">
        <v>27500</v>
      </c>
      <c r="Q3451" s="8">
        <v>0.4</v>
      </c>
      <c r="R3451" t="s">
        <v>17</v>
      </c>
    </row>
    <row r="3452" spans="1:18" x14ac:dyDescent="0.35">
      <c r="A3452" t="s">
        <v>33</v>
      </c>
      <c r="B3452">
        <v>1185732</v>
      </c>
      <c r="C3452" s="1">
        <v>44206</v>
      </c>
      <c r="D3452">
        <f>YEAR(salesbydate[[#This Row],[Invoice_Date]])</f>
        <v>2021</v>
      </c>
      <c r="E3452">
        <f>MONTH(salesbydate[[#This Row],[Invoice_Date]])</f>
        <v>1</v>
      </c>
      <c r="F3452">
        <f>ROUNDUP(MONTH(salesbydate[[#This Row],[Invoice_Date]])/3,0)</f>
        <v>1</v>
      </c>
      <c r="G3452">
        <f>WEEKNUM(salesbydate[[#This Row],[Invoice_Date]])</f>
        <v>3</v>
      </c>
      <c r="H3452" t="s">
        <v>14</v>
      </c>
      <c r="I3452" t="s">
        <v>120</v>
      </c>
      <c r="J3452" t="s">
        <v>121</v>
      </c>
      <c r="K3452" t="s">
        <v>20</v>
      </c>
      <c r="L3452" t="s">
        <v>145</v>
      </c>
      <c r="M3452" s="2">
        <v>30</v>
      </c>
      <c r="N3452" s="2">
        <v>125</v>
      </c>
      <c r="O3452" s="2">
        <v>37500</v>
      </c>
      <c r="P3452" s="2">
        <v>15000</v>
      </c>
      <c r="Q3452" s="8">
        <v>0.4</v>
      </c>
      <c r="R3452" t="s">
        <v>17</v>
      </c>
    </row>
    <row r="3453" spans="1:18" x14ac:dyDescent="0.35">
      <c r="A3453" t="s">
        <v>33</v>
      </c>
      <c r="B3453">
        <v>1185732</v>
      </c>
      <c r="C3453" s="1">
        <v>44206</v>
      </c>
      <c r="D3453">
        <f>YEAR(salesbydate[[#This Row],[Invoice_Date]])</f>
        <v>2021</v>
      </c>
      <c r="E3453">
        <f>MONTH(salesbydate[[#This Row],[Invoice_Date]])</f>
        <v>1</v>
      </c>
      <c r="F3453">
        <f>ROUNDUP(MONTH(salesbydate[[#This Row],[Invoice_Date]])/3,0)</f>
        <v>1</v>
      </c>
      <c r="G3453">
        <f>WEEKNUM(salesbydate[[#This Row],[Invoice_Date]])</f>
        <v>3</v>
      </c>
      <c r="H3453" t="s">
        <v>14</v>
      </c>
      <c r="I3453" t="s">
        <v>120</v>
      </c>
      <c r="J3453" t="s">
        <v>121</v>
      </c>
      <c r="K3453" t="s">
        <v>21</v>
      </c>
      <c r="L3453" t="s">
        <v>144</v>
      </c>
      <c r="M3453" s="2">
        <v>45</v>
      </c>
      <c r="N3453" s="2">
        <v>175</v>
      </c>
      <c r="O3453" s="2">
        <v>78750</v>
      </c>
      <c r="P3453" s="2">
        <v>23625</v>
      </c>
      <c r="Q3453" s="8">
        <v>0.3</v>
      </c>
      <c r="R3453" t="s">
        <v>17</v>
      </c>
    </row>
    <row r="3454" spans="1:18" x14ac:dyDescent="0.35">
      <c r="A3454" t="s">
        <v>33</v>
      </c>
      <c r="B3454">
        <v>1185732</v>
      </c>
      <c r="C3454" s="1">
        <v>44206</v>
      </c>
      <c r="D3454">
        <f>YEAR(salesbydate[[#This Row],[Invoice_Date]])</f>
        <v>2021</v>
      </c>
      <c r="E3454">
        <f>MONTH(salesbydate[[#This Row],[Invoice_Date]])</f>
        <v>1</v>
      </c>
      <c r="F3454">
        <f>ROUNDUP(MONTH(salesbydate[[#This Row],[Invoice_Date]])/3,0)</f>
        <v>1</v>
      </c>
      <c r="G3454">
        <f>WEEKNUM(salesbydate[[#This Row],[Invoice_Date]])</f>
        <v>3</v>
      </c>
      <c r="H3454" t="s">
        <v>14</v>
      </c>
      <c r="I3454" t="s">
        <v>120</v>
      </c>
      <c r="J3454" t="s">
        <v>121</v>
      </c>
      <c r="K3454" t="s">
        <v>22</v>
      </c>
      <c r="L3454" t="s">
        <v>145</v>
      </c>
      <c r="M3454" s="2">
        <v>35</v>
      </c>
      <c r="N3454" s="2">
        <v>275</v>
      </c>
      <c r="O3454" s="2">
        <v>96250</v>
      </c>
      <c r="P3454" s="2">
        <v>38500</v>
      </c>
      <c r="Q3454" s="8">
        <v>0.4</v>
      </c>
      <c r="R3454" t="s">
        <v>17</v>
      </c>
    </row>
    <row r="3455" spans="1:18" x14ac:dyDescent="0.35">
      <c r="A3455" t="s">
        <v>33</v>
      </c>
      <c r="B3455">
        <v>1185732</v>
      </c>
      <c r="C3455" s="1">
        <v>44235</v>
      </c>
      <c r="D3455">
        <f>YEAR(salesbydate[[#This Row],[Invoice_Date]])</f>
        <v>2021</v>
      </c>
      <c r="E3455">
        <f>MONTH(salesbydate[[#This Row],[Invoice_Date]])</f>
        <v>2</v>
      </c>
      <c r="F3455">
        <f>ROUNDUP(MONTH(salesbydate[[#This Row],[Invoice_Date]])/3,0)</f>
        <v>1</v>
      </c>
      <c r="G3455">
        <f>WEEKNUM(salesbydate[[#This Row],[Invoice_Date]])</f>
        <v>7</v>
      </c>
      <c r="H3455" t="s">
        <v>14</v>
      </c>
      <c r="I3455" t="s">
        <v>120</v>
      </c>
      <c r="J3455" t="s">
        <v>121</v>
      </c>
      <c r="K3455" t="s">
        <v>16</v>
      </c>
      <c r="L3455" t="s">
        <v>144</v>
      </c>
      <c r="M3455" s="2">
        <v>35</v>
      </c>
      <c r="N3455" s="2">
        <v>525</v>
      </c>
      <c r="O3455" s="2">
        <v>183750</v>
      </c>
      <c r="P3455" s="2">
        <v>64313</v>
      </c>
      <c r="Q3455" s="8">
        <v>0.35</v>
      </c>
      <c r="R3455" t="s">
        <v>17</v>
      </c>
    </row>
    <row r="3456" spans="1:18" x14ac:dyDescent="0.35">
      <c r="A3456" t="s">
        <v>33</v>
      </c>
      <c r="B3456">
        <v>1185732</v>
      </c>
      <c r="C3456" s="1">
        <v>44235</v>
      </c>
      <c r="D3456">
        <f>YEAR(salesbydate[[#This Row],[Invoice_Date]])</f>
        <v>2021</v>
      </c>
      <c r="E3456">
        <f>MONTH(salesbydate[[#This Row],[Invoice_Date]])</f>
        <v>2</v>
      </c>
      <c r="F3456">
        <f>ROUNDUP(MONTH(salesbydate[[#This Row],[Invoice_Date]])/3,0)</f>
        <v>1</v>
      </c>
      <c r="G3456">
        <f>WEEKNUM(salesbydate[[#This Row],[Invoice_Date]])</f>
        <v>7</v>
      </c>
      <c r="H3456" t="s">
        <v>14</v>
      </c>
      <c r="I3456" t="s">
        <v>120</v>
      </c>
      <c r="J3456" t="s">
        <v>121</v>
      </c>
      <c r="K3456" t="s">
        <v>18</v>
      </c>
      <c r="L3456" t="s">
        <v>144</v>
      </c>
      <c r="M3456" s="2">
        <v>35</v>
      </c>
      <c r="N3456" s="2">
        <v>175</v>
      </c>
      <c r="O3456" s="2">
        <v>61250</v>
      </c>
      <c r="P3456" s="2">
        <v>21438</v>
      </c>
      <c r="Q3456" s="8">
        <v>0.35</v>
      </c>
      <c r="R3456" t="s">
        <v>17</v>
      </c>
    </row>
    <row r="3457" spans="1:18" x14ac:dyDescent="0.35">
      <c r="A3457" t="s">
        <v>33</v>
      </c>
      <c r="B3457">
        <v>1185732</v>
      </c>
      <c r="C3457" s="1">
        <v>44235</v>
      </c>
      <c r="D3457">
        <f>YEAR(salesbydate[[#This Row],[Invoice_Date]])</f>
        <v>2021</v>
      </c>
      <c r="E3457">
        <f>MONTH(salesbydate[[#This Row],[Invoice_Date]])</f>
        <v>2</v>
      </c>
      <c r="F3457">
        <f>ROUNDUP(MONTH(salesbydate[[#This Row],[Invoice_Date]])/3,0)</f>
        <v>1</v>
      </c>
      <c r="G3457">
        <f>WEEKNUM(salesbydate[[#This Row],[Invoice_Date]])</f>
        <v>7</v>
      </c>
      <c r="H3457" t="s">
        <v>14</v>
      </c>
      <c r="I3457" t="s">
        <v>120</v>
      </c>
      <c r="J3457" t="s">
        <v>121</v>
      </c>
      <c r="K3457" t="s">
        <v>19</v>
      </c>
      <c r="L3457" t="s">
        <v>145</v>
      </c>
      <c r="M3457" s="2">
        <v>25</v>
      </c>
      <c r="N3457" s="2">
        <v>225</v>
      </c>
      <c r="O3457" s="2">
        <v>56250</v>
      </c>
      <c r="P3457" s="2">
        <v>22500</v>
      </c>
      <c r="Q3457" s="8">
        <v>0.4</v>
      </c>
      <c r="R3457" t="s">
        <v>17</v>
      </c>
    </row>
    <row r="3458" spans="1:18" x14ac:dyDescent="0.35">
      <c r="A3458" t="s">
        <v>33</v>
      </c>
      <c r="B3458">
        <v>1185732</v>
      </c>
      <c r="C3458" s="1">
        <v>44235</v>
      </c>
      <c r="D3458">
        <f>YEAR(salesbydate[[#This Row],[Invoice_Date]])</f>
        <v>2021</v>
      </c>
      <c r="E3458">
        <f>MONTH(salesbydate[[#This Row],[Invoice_Date]])</f>
        <v>2</v>
      </c>
      <c r="F3458">
        <f>ROUNDUP(MONTH(salesbydate[[#This Row],[Invoice_Date]])/3,0)</f>
        <v>1</v>
      </c>
      <c r="G3458">
        <f>WEEKNUM(salesbydate[[#This Row],[Invoice_Date]])</f>
        <v>7</v>
      </c>
      <c r="H3458" t="s">
        <v>14</v>
      </c>
      <c r="I3458" t="s">
        <v>122</v>
      </c>
      <c r="J3458" t="s">
        <v>123</v>
      </c>
      <c r="K3458" t="s">
        <v>20</v>
      </c>
      <c r="L3458" t="s">
        <v>145</v>
      </c>
      <c r="M3458" s="2">
        <v>30</v>
      </c>
      <c r="N3458" s="2">
        <v>100</v>
      </c>
      <c r="O3458" s="2">
        <v>30000</v>
      </c>
      <c r="P3458" s="2">
        <v>12000</v>
      </c>
      <c r="Q3458" s="8">
        <v>0.4</v>
      </c>
      <c r="R3458" t="s">
        <v>17</v>
      </c>
    </row>
    <row r="3459" spans="1:18" x14ac:dyDescent="0.35">
      <c r="A3459" t="s">
        <v>33</v>
      </c>
      <c r="B3459">
        <v>1185732</v>
      </c>
      <c r="C3459" s="1">
        <v>44235</v>
      </c>
      <c r="D3459">
        <f>YEAR(salesbydate[[#This Row],[Invoice_Date]])</f>
        <v>2021</v>
      </c>
      <c r="E3459">
        <f>MONTH(salesbydate[[#This Row],[Invoice_Date]])</f>
        <v>2</v>
      </c>
      <c r="F3459">
        <f>ROUNDUP(MONTH(salesbydate[[#This Row],[Invoice_Date]])/3,0)</f>
        <v>1</v>
      </c>
      <c r="G3459">
        <f>WEEKNUM(salesbydate[[#This Row],[Invoice_Date]])</f>
        <v>7</v>
      </c>
      <c r="H3459" t="s">
        <v>14</v>
      </c>
      <c r="I3459" t="s">
        <v>122</v>
      </c>
      <c r="J3459" t="s">
        <v>123</v>
      </c>
      <c r="K3459" t="s">
        <v>21</v>
      </c>
      <c r="L3459" t="s">
        <v>144</v>
      </c>
      <c r="M3459" s="2">
        <v>45</v>
      </c>
      <c r="N3459" s="2">
        <v>175</v>
      </c>
      <c r="O3459" s="2">
        <v>78750</v>
      </c>
      <c r="P3459" s="2">
        <v>23625</v>
      </c>
      <c r="Q3459" s="8">
        <v>0.3</v>
      </c>
      <c r="R3459" t="s">
        <v>17</v>
      </c>
    </row>
    <row r="3460" spans="1:18" x14ac:dyDescent="0.35">
      <c r="A3460" t="s">
        <v>33</v>
      </c>
      <c r="B3460">
        <v>1185732</v>
      </c>
      <c r="C3460" s="1">
        <v>44235</v>
      </c>
      <c r="D3460">
        <f>YEAR(salesbydate[[#This Row],[Invoice_Date]])</f>
        <v>2021</v>
      </c>
      <c r="E3460">
        <f>MONTH(salesbydate[[#This Row],[Invoice_Date]])</f>
        <v>2</v>
      </c>
      <c r="F3460">
        <f>ROUNDUP(MONTH(salesbydate[[#This Row],[Invoice_Date]])/3,0)</f>
        <v>1</v>
      </c>
      <c r="G3460">
        <f>WEEKNUM(salesbydate[[#This Row],[Invoice_Date]])</f>
        <v>7</v>
      </c>
      <c r="H3460" t="s">
        <v>14</v>
      </c>
      <c r="I3460" t="s">
        <v>122</v>
      </c>
      <c r="J3460" t="s">
        <v>123</v>
      </c>
      <c r="K3460" t="s">
        <v>22</v>
      </c>
      <c r="L3460" t="s">
        <v>145</v>
      </c>
      <c r="M3460" s="2">
        <v>35</v>
      </c>
      <c r="N3460" s="2">
        <v>275</v>
      </c>
      <c r="O3460" s="2">
        <v>96250</v>
      </c>
      <c r="P3460" s="2">
        <v>38500</v>
      </c>
      <c r="Q3460" s="8">
        <v>0.4</v>
      </c>
      <c r="R3460" t="s">
        <v>17</v>
      </c>
    </row>
    <row r="3461" spans="1:18" x14ac:dyDescent="0.35">
      <c r="A3461" t="s">
        <v>33</v>
      </c>
      <c r="B3461">
        <v>1185732</v>
      </c>
      <c r="C3461" s="1">
        <v>44261</v>
      </c>
      <c r="D3461">
        <f>YEAR(salesbydate[[#This Row],[Invoice_Date]])</f>
        <v>2021</v>
      </c>
      <c r="E3461">
        <f>MONTH(salesbydate[[#This Row],[Invoice_Date]])</f>
        <v>3</v>
      </c>
      <c r="F3461">
        <f>ROUNDUP(MONTH(salesbydate[[#This Row],[Invoice_Date]])/3,0)</f>
        <v>1</v>
      </c>
      <c r="G3461">
        <f>WEEKNUM(salesbydate[[#This Row],[Invoice_Date]])</f>
        <v>10</v>
      </c>
      <c r="H3461" t="s">
        <v>14</v>
      </c>
      <c r="I3461" t="s">
        <v>122</v>
      </c>
      <c r="J3461" t="s">
        <v>123</v>
      </c>
      <c r="K3461" t="s">
        <v>16</v>
      </c>
      <c r="L3461" t="s">
        <v>144</v>
      </c>
      <c r="M3461" s="2">
        <v>35</v>
      </c>
      <c r="N3461" s="2">
        <v>495</v>
      </c>
      <c r="O3461" s="2">
        <v>173250</v>
      </c>
      <c r="P3461" s="2">
        <v>60638</v>
      </c>
      <c r="Q3461" s="8">
        <v>0.35</v>
      </c>
      <c r="R3461" t="s">
        <v>17</v>
      </c>
    </row>
    <row r="3462" spans="1:18" x14ac:dyDescent="0.35">
      <c r="A3462" t="s">
        <v>33</v>
      </c>
      <c r="B3462">
        <v>1185732</v>
      </c>
      <c r="C3462" s="1">
        <v>44261</v>
      </c>
      <c r="D3462">
        <f>YEAR(salesbydate[[#This Row],[Invoice_Date]])</f>
        <v>2021</v>
      </c>
      <c r="E3462">
        <f>MONTH(salesbydate[[#This Row],[Invoice_Date]])</f>
        <v>3</v>
      </c>
      <c r="F3462">
        <f>ROUNDUP(MONTH(salesbydate[[#This Row],[Invoice_Date]])/3,0)</f>
        <v>1</v>
      </c>
      <c r="G3462">
        <f>WEEKNUM(salesbydate[[#This Row],[Invoice_Date]])</f>
        <v>10</v>
      </c>
      <c r="H3462" t="s">
        <v>14</v>
      </c>
      <c r="I3462" t="s">
        <v>122</v>
      </c>
      <c r="J3462" t="s">
        <v>123</v>
      </c>
      <c r="K3462" t="s">
        <v>18</v>
      </c>
      <c r="L3462" t="s">
        <v>144</v>
      </c>
      <c r="M3462" s="2">
        <v>35</v>
      </c>
      <c r="N3462" s="2">
        <v>200</v>
      </c>
      <c r="O3462" s="2">
        <v>70000</v>
      </c>
      <c r="P3462" s="2">
        <v>24500</v>
      </c>
      <c r="Q3462" s="8">
        <v>0.35</v>
      </c>
      <c r="R3462" t="s">
        <v>17</v>
      </c>
    </row>
    <row r="3463" spans="1:18" x14ac:dyDescent="0.35">
      <c r="A3463" t="s">
        <v>33</v>
      </c>
      <c r="B3463">
        <v>1185732</v>
      </c>
      <c r="C3463" s="1">
        <v>44261</v>
      </c>
      <c r="D3463">
        <f>YEAR(salesbydate[[#This Row],[Invoice_Date]])</f>
        <v>2021</v>
      </c>
      <c r="E3463">
        <f>MONTH(salesbydate[[#This Row],[Invoice_Date]])</f>
        <v>3</v>
      </c>
      <c r="F3463">
        <f>ROUNDUP(MONTH(salesbydate[[#This Row],[Invoice_Date]])/3,0)</f>
        <v>1</v>
      </c>
      <c r="G3463">
        <f>WEEKNUM(salesbydate[[#This Row],[Invoice_Date]])</f>
        <v>10</v>
      </c>
      <c r="H3463" t="s">
        <v>14</v>
      </c>
      <c r="I3463" t="s">
        <v>122</v>
      </c>
      <c r="J3463" t="s">
        <v>123</v>
      </c>
      <c r="K3463" t="s">
        <v>19</v>
      </c>
      <c r="L3463" t="s">
        <v>145</v>
      </c>
      <c r="M3463" s="2">
        <v>25</v>
      </c>
      <c r="N3463" s="2">
        <v>225</v>
      </c>
      <c r="O3463" s="2">
        <v>56250</v>
      </c>
      <c r="P3463" s="2">
        <v>22500</v>
      </c>
      <c r="Q3463" s="8">
        <v>0.4</v>
      </c>
      <c r="R3463" t="s">
        <v>17</v>
      </c>
    </row>
    <row r="3464" spans="1:18" x14ac:dyDescent="0.35">
      <c r="A3464" t="s">
        <v>33</v>
      </c>
      <c r="B3464">
        <v>1185732</v>
      </c>
      <c r="C3464" s="1">
        <v>44261</v>
      </c>
      <c r="D3464">
        <f>YEAR(salesbydate[[#This Row],[Invoice_Date]])</f>
        <v>2021</v>
      </c>
      <c r="E3464">
        <f>MONTH(salesbydate[[#This Row],[Invoice_Date]])</f>
        <v>3</v>
      </c>
      <c r="F3464">
        <f>ROUNDUP(MONTH(salesbydate[[#This Row],[Invoice_Date]])/3,0)</f>
        <v>1</v>
      </c>
      <c r="G3464">
        <f>WEEKNUM(salesbydate[[#This Row],[Invoice_Date]])</f>
        <v>10</v>
      </c>
      <c r="H3464" t="s">
        <v>14</v>
      </c>
      <c r="I3464" t="s">
        <v>122</v>
      </c>
      <c r="J3464" t="s">
        <v>123</v>
      </c>
      <c r="K3464" t="s">
        <v>20</v>
      </c>
      <c r="L3464" t="s">
        <v>145</v>
      </c>
      <c r="M3464" s="2">
        <v>30</v>
      </c>
      <c r="N3464" s="2">
        <v>75</v>
      </c>
      <c r="O3464" s="2">
        <v>22500</v>
      </c>
      <c r="P3464" s="2">
        <v>9000</v>
      </c>
      <c r="Q3464" s="8">
        <v>0.4</v>
      </c>
      <c r="R3464" t="s">
        <v>17</v>
      </c>
    </row>
    <row r="3465" spans="1:18" x14ac:dyDescent="0.35">
      <c r="A3465" t="s">
        <v>33</v>
      </c>
      <c r="B3465">
        <v>1185732</v>
      </c>
      <c r="C3465" s="1">
        <v>44261</v>
      </c>
      <c r="D3465">
        <f>YEAR(salesbydate[[#This Row],[Invoice_Date]])</f>
        <v>2021</v>
      </c>
      <c r="E3465">
        <f>MONTH(salesbydate[[#This Row],[Invoice_Date]])</f>
        <v>3</v>
      </c>
      <c r="F3465">
        <f>ROUNDUP(MONTH(salesbydate[[#This Row],[Invoice_Date]])/3,0)</f>
        <v>1</v>
      </c>
      <c r="G3465">
        <f>WEEKNUM(salesbydate[[#This Row],[Invoice_Date]])</f>
        <v>10</v>
      </c>
      <c r="H3465" t="s">
        <v>14</v>
      </c>
      <c r="I3465" t="s">
        <v>122</v>
      </c>
      <c r="J3465" t="s">
        <v>123</v>
      </c>
      <c r="K3465" t="s">
        <v>21</v>
      </c>
      <c r="L3465" t="s">
        <v>144</v>
      </c>
      <c r="M3465" s="2">
        <v>45</v>
      </c>
      <c r="N3465" s="2">
        <v>125</v>
      </c>
      <c r="O3465" s="2">
        <v>56250</v>
      </c>
      <c r="P3465" s="2">
        <v>16875</v>
      </c>
      <c r="Q3465" s="8">
        <v>0.3</v>
      </c>
      <c r="R3465" t="s">
        <v>17</v>
      </c>
    </row>
    <row r="3466" spans="1:18" x14ac:dyDescent="0.35">
      <c r="A3466" t="s">
        <v>33</v>
      </c>
      <c r="B3466">
        <v>1185732</v>
      </c>
      <c r="C3466" s="1">
        <v>44261</v>
      </c>
      <c r="D3466">
        <f>YEAR(salesbydate[[#This Row],[Invoice_Date]])</f>
        <v>2021</v>
      </c>
      <c r="E3466">
        <f>MONTH(salesbydate[[#This Row],[Invoice_Date]])</f>
        <v>3</v>
      </c>
      <c r="F3466">
        <f>ROUNDUP(MONTH(salesbydate[[#This Row],[Invoice_Date]])/3,0)</f>
        <v>1</v>
      </c>
      <c r="G3466">
        <f>WEEKNUM(salesbydate[[#This Row],[Invoice_Date]])</f>
        <v>10</v>
      </c>
      <c r="H3466" t="s">
        <v>14</v>
      </c>
      <c r="I3466" t="s">
        <v>122</v>
      </c>
      <c r="J3466" t="s">
        <v>123</v>
      </c>
      <c r="K3466" t="s">
        <v>22</v>
      </c>
      <c r="L3466" t="s">
        <v>145</v>
      </c>
      <c r="M3466" s="2">
        <v>35</v>
      </c>
      <c r="N3466" s="2">
        <v>225</v>
      </c>
      <c r="O3466" s="2">
        <v>78750</v>
      </c>
      <c r="P3466" s="2">
        <v>31500</v>
      </c>
      <c r="Q3466" s="8">
        <v>0.4</v>
      </c>
      <c r="R3466" t="s">
        <v>17</v>
      </c>
    </row>
    <row r="3467" spans="1:18" x14ac:dyDescent="0.35">
      <c r="A3467" t="s">
        <v>33</v>
      </c>
      <c r="B3467">
        <v>1185732</v>
      </c>
      <c r="C3467" s="1">
        <v>44293</v>
      </c>
      <c r="D3467">
        <f>YEAR(salesbydate[[#This Row],[Invoice_Date]])</f>
        <v>2021</v>
      </c>
      <c r="E3467">
        <f>MONTH(salesbydate[[#This Row],[Invoice_Date]])</f>
        <v>4</v>
      </c>
      <c r="F3467">
        <f>ROUNDUP(MONTH(salesbydate[[#This Row],[Invoice_Date]])/3,0)</f>
        <v>2</v>
      </c>
      <c r="G3467">
        <f>WEEKNUM(salesbydate[[#This Row],[Invoice_Date]])</f>
        <v>15</v>
      </c>
      <c r="H3467" t="s">
        <v>14</v>
      </c>
      <c r="I3467" t="s">
        <v>122</v>
      </c>
      <c r="J3467" t="s">
        <v>123</v>
      </c>
      <c r="K3467" t="s">
        <v>16</v>
      </c>
      <c r="L3467" t="s">
        <v>144</v>
      </c>
      <c r="M3467" s="2">
        <v>35</v>
      </c>
      <c r="N3467" s="2">
        <v>475</v>
      </c>
      <c r="O3467" s="2">
        <v>166250</v>
      </c>
      <c r="P3467" s="2">
        <v>58188</v>
      </c>
      <c r="Q3467" s="8">
        <v>0.35</v>
      </c>
      <c r="R3467" t="s">
        <v>17</v>
      </c>
    </row>
    <row r="3468" spans="1:18" x14ac:dyDescent="0.35">
      <c r="A3468" t="s">
        <v>33</v>
      </c>
      <c r="B3468">
        <v>1185732</v>
      </c>
      <c r="C3468" s="1">
        <v>44293</v>
      </c>
      <c r="D3468">
        <f>YEAR(salesbydate[[#This Row],[Invoice_Date]])</f>
        <v>2021</v>
      </c>
      <c r="E3468">
        <f>MONTH(salesbydate[[#This Row],[Invoice_Date]])</f>
        <v>4</v>
      </c>
      <c r="F3468">
        <f>ROUNDUP(MONTH(salesbydate[[#This Row],[Invoice_Date]])/3,0)</f>
        <v>2</v>
      </c>
      <c r="G3468">
        <f>WEEKNUM(salesbydate[[#This Row],[Invoice_Date]])</f>
        <v>15</v>
      </c>
      <c r="H3468" t="s">
        <v>14</v>
      </c>
      <c r="I3468" t="s">
        <v>122</v>
      </c>
      <c r="J3468" t="s">
        <v>123</v>
      </c>
      <c r="K3468" t="s">
        <v>18</v>
      </c>
      <c r="L3468" t="s">
        <v>144</v>
      </c>
      <c r="M3468" s="2">
        <v>35</v>
      </c>
      <c r="N3468" s="2">
        <v>175</v>
      </c>
      <c r="O3468" s="2">
        <v>61250</v>
      </c>
      <c r="P3468" s="2">
        <v>21438</v>
      </c>
      <c r="Q3468" s="8">
        <v>0.35</v>
      </c>
      <c r="R3468" t="s">
        <v>17</v>
      </c>
    </row>
    <row r="3469" spans="1:18" x14ac:dyDescent="0.35">
      <c r="A3469" t="s">
        <v>33</v>
      </c>
      <c r="B3469">
        <v>1185732</v>
      </c>
      <c r="C3469" s="1">
        <v>44293</v>
      </c>
      <c r="D3469">
        <f>YEAR(salesbydate[[#This Row],[Invoice_Date]])</f>
        <v>2021</v>
      </c>
      <c r="E3469">
        <f>MONTH(salesbydate[[#This Row],[Invoice_Date]])</f>
        <v>4</v>
      </c>
      <c r="F3469">
        <f>ROUNDUP(MONTH(salesbydate[[#This Row],[Invoice_Date]])/3,0)</f>
        <v>2</v>
      </c>
      <c r="G3469">
        <f>WEEKNUM(salesbydate[[#This Row],[Invoice_Date]])</f>
        <v>15</v>
      </c>
      <c r="H3469" t="s">
        <v>14</v>
      </c>
      <c r="I3469" t="s">
        <v>122</v>
      </c>
      <c r="J3469" t="s">
        <v>123</v>
      </c>
      <c r="K3469" t="s">
        <v>19</v>
      </c>
      <c r="L3469" t="s">
        <v>145</v>
      </c>
      <c r="M3469" s="2">
        <v>25</v>
      </c>
      <c r="N3469" s="2">
        <v>175</v>
      </c>
      <c r="O3469" s="2">
        <v>43750</v>
      </c>
      <c r="P3469" s="2">
        <v>17500</v>
      </c>
      <c r="Q3469" s="8">
        <v>0.4</v>
      </c>
      <c r="R3469" t="s">
        <v>17</v>
      </c>
    </row>
    <row r="3470" spans="1:18" x14ac:dyDescent="0.35">
      <c r="A3470" t="s">
        <v>33</v>
      </c>
      <c r="B3470">
        <v>1185732</v>
      </c>
      <c r="C3470" s="1">
        <v>44293</v>
      </c>
      <c r="D3470">
        <f>YEAR(salesbydate[[#This Row],[Invoice_Date]])</f>
        <v>2021</v>
      </c>
      <c r="E3470">
        <f>MONTH(salesbydate[[#This Row],[Invoice_Date]])</f>
        <v>4</v>
      </c>
      <c r="F3470">
        <f>ROUNDUP(MONTH(salesbydate[[#This Row],[Invoice_Date]])/3,0)</f>
        <v>2</v>
      </c>
      <c r="G3470">
        <f>WEEKNUM(salesbydate[[#This Row],[Invoice_Date]])</f>
        <v>15</v>
      </c>
      <c r="H3470" t="s">
        <v>14</v>
      </c>
      <c r="I3470" t="s">
        <v>122</v>
      </c>
      <c r="J3470" t="s">
        <v>123</v>
      </c>
      <c r="K3470" t="s">
        <v>20</v>
      </c>
      <c r="L3470" t="s">
        <v>145</v>
      </c>
      <c r="M3470" s="2">
        <v>30</v>
      </c>
      <c r="N3470" s="2">
        <v>100</v>
      </c>
      <c r="O3470" s="2">
        <v>30000</v>
      </c>
      <c r="P3470" s="2">
        <v>12000</v>
      </c>
      <c r="Q3470" s="8">
        <v>0.4</v>
      </c>
      <c r="R3470" t="s">
        <v>17</v>
      </c>
    </row>
    <row r="3471" spans="1:18" x14ac:dyDescent="0.35">
      <c r="A3471" t="s">
        <v>33</v>
      </c>
      <c r="B3471">
        <v>1185732</v>
      </c>
      <c r="C3471" s="1">
        <v>44293</v>
      </c>
      <c r="D3471">
        <f>YEAR(salesbydate[[#This Row],[Invoice_Date]])</f>
        <v>2021</v>
      </c>
      <c r="E3471">
        <f>MONTH(salesbydate[[#This Row],[Invoice_Date]])</f>
        <v>4</v>
      </c>
      <c r="F3471">
        <f>ROUNDUP(MONTH(salesbydate[[#This Row],[Invoice_Date]])/3,0)</f>
        <v>2</v>
      </c>
      <c r="G3471">
        <f>WEEKNUM(salesbydate[[#This Row],[Invoice_Date]])</f>
        <v>15</v>
      </c>
      <c r="H3471" t="s">
        <v>14</v>
      </c>
      <c r="I3471" t="s">
        <v>122</v>
      </c>
      <c r="J3471" t="s">
        <v>123</v>
      </c>
      <c r="K3471" t="s">
        <v>21</v>
      </c>
      <c r="L3471" t="s">
        <v>144</v>
      </c>
      <c r="M3471" s="2">
        <v>45</v>
      </c>
      <c r="N3471" s="2">
        <v>100</v>
      </c>
      <c r="O3471" s="2">
        <v>45000</v>
      </c>
      <c r="P3471" s="2">
        <v>13500</v>
      </c>
      <c r="Q3471" s="8">
        <v>0.3</v>
      </c>
      <c r="R3471" t="s">
        <v>17</v>
      </c>
    </row>
    <row r="3472" spans="1:18" x14ac:dyDescent="0.35">
      <c r="A3472" t="s">
        <v>33</v>
      </c>
      <c r="B3472">
        <v>1185732</v>
      </c>
      <c r="C3472" s="1">
        <v>44293</v>
      </c>
      <c r="D3472">
        <f>YEAR(salesbydate[[#This Row],[Invoice_Date]])</f>
        <v>2021</v>
      </c>
      <c r="E3472">
        <f>MONTH(salesbydate[[#This Row],[Invoice_Date]])</f>
        <v>4</v>
      </c>
      <c r="F3472">
        <f>ROUNDUP(MONTH(salesbydate[[#This Row],[Invoice_Date]])/3,0)</f>
        <v>2</v>
      </c>
      <c r="G3472">
        <f>WEEKNUM(salesbydate[[#This Row],[Invoice_Date]])</f>
        <v>15</v>
      </c>
      <c r="H3472" t="s">
        <v>14</v>
      </c>
      <c r="I3472" t="s">
        <v>122</v>
      </c>
      <c r="J3472" t="s">
        <v>123</v>
      </c>
      <c r="K3472" t="s">
        <v>22</v>
      </c>
      <c r="L3472" t="s">
        <v>145</v>
      </c>
      <c r="M3472" s="2">
        <v>35</v>
      </c>
      <c r="N3472" s="2">
        <v>250</v>
      </c>
      <c r="O3472" s="2">
        <v>87500</v>
      </c>
      <c r="P3472" s="2">
        <v>35000</v>
      </c>
      <c r="Q3472" s="8">
        <v>0.4</v>
      </c>
      <c r="R3472" t="s">
        <v>17</v>
      </c>
    </row>
    <row r="3473" spans="1:18" x14ac:dyDescent="0.35">
      <c r="A3473" t="s">
        <v>33</v>
      </c>
      <c r="B3473">
        <v>1185732</v>
      </c>
      <c r="C3473" s="1">
        <v>44322</v>
      </c>
      <c r="D3473">
        <f>YEAR(salesbydate[[#This Row],[Invoice_Date]])</f>
        <v>2021</v>
      </c>
      <c r="E3473">
        <f>MONTH(salesbydate[[#This Row],[Invoice_Date]])</f>
        <v>5</v>
      </c>
      <c r="F3473">
        <f>ROUNDUP(MONTH(salesbydate[[#This Row],[Invoice_Date]])/3,0)</f>
        <v>2</v>
      </c>
      <c r="G3473">
        <f>WEEKNUM(salesbydate[[#This Row],[Invoice_Date]])</f>
        <v>19</v>
      </c>
      <c r="H3473" t="s">
        <v>14</v>
      </c>
      <c r="I3473" t="s">
        <v>122</v>
      </c>
      <c r="J3473" t="s">
        <v>123</v>
      </c>
      <c r="K3473" t="s">
        <v>16</v>
      </c>
      <c r="L3473" t="s">
        <v>144</v>
      </c>
      <c r="M3473" s="2">
        <v>50</v>
      </c>
      <c r="N3473" s="2">
        <v>520</v>
      </c>
      <c r="O3473" s="2">
        <v>260000</v>
      </c>
      <c r="P3473" s="2">
        <v>91000</v>
      </c>
      <c r="Q3473" s="8">
        <v>0.35</v>
      </c>
      <c r="R3473" t="s">
        <v>17</v>
      </c>
    </row>
    <row r="3474" spans="1:18" x14ac:dyDescent="0.35">
      <c r="A3474" t="s">
        <v>33</v>
      </c>
      <c r="B3474">
        <v>1185732</v>
      </c>
      <c r="C3474" s="1">
        <v>44322</v>
      </c>
      <c r="D3474">
        <f>YEAR(salesbydate[[#This Row],[Invoice_Date]])</f>
        <v>2021</v>
      </c>
      <c r="E3474">
        <f>MONTH(salesbydate[[#This Row],[Invoice_Date]])</f>
        <v>5</v>
      </c>
      <c r="F3474">
        <f>ROUNDUP(MONTH(salesbydate[[#This Row],[Invoice_Date]])/3,0)</f>
        <v>2</v>
      </c>
      <c r="G3474">
        <f>WEEKNUM(salesbydate[[#This Row],[Invoice_Date]])</f>
        <v>19</v>
      </c>
      <c r="H3474" t="s">
        <v>14</v>
      </c>
      <c r="I3474" t="s">
        <v>122</v>
      </c>
      <c r="J3474" t="s">
        <v>123</v>
      </c>
      <c r="K3474" t="s">
        <v>18</v>
      </c>
      <c r="L3474" t="s">
        <v>144</v>
      </c>
      <c r="M3474" s="2">
        <v>45</v>
      </c>
      <c r="N3474" s="2">
        <v>225</v>
      </c>
      <c r="O3474" s="2">
        <v>101250</v>
      </c>
      <c r="P3474" s="2">
        <v>35438</v>
      </c>
      <c r="Q3474" s="8">
        <v>0.35</v>
      </c>
      <c r="R3474" t="s">
        <v>17</v>
      </c>
    </row>
    <row r="3475" spans="1:18" x14ac:dyDescent="0.35">
      <c r="A3475" t="s">
        <v>33</v>
      </c>
      <c r="B3475">
        <v>1185732</v>
      </c>
      <c r="C3475" s="1">
        <v>44322</v>
      </c>
      <c r="D3475">
        <f>YEAR(salesbydate[[#This Row],[Invoice_Date]])</f>
        <v>2021</v>
      </c>
      <c r="E3475">
        <f>MONTH(salesbydate[[#This Row],[Invoice_Date]])</f>
        <v>5</v>
      </c>
      <c r="F3475">
        <f>ROUNDUP(MONTH(salesbydate[[#This Row],[Invoice_Date]])/3,0)</f>
        <v>2</v>
      </c>
      <c r="G3475">
        <f>WEEKNUM(salesbydate[[#This Row],[Invoice_Date]])</f>
        <v>19</v>
      </c>
      <c r="H3475" t="s">
        <v>14</v>
      </c>
      <c r="I3475" t="s">
        <v>122</v>
      </c>
      <c r="J3475" t="s">
        <v>123</v>
      </c>
      <c r="K3475" t="s">
        <v>19</v>
      </c>
      <c r="L3475" t="s">
        <v>145</v>
      </c>
      <c r="M3475" s="2">
        <v>40</v>
      </c>
      <c r="N3475" s="2">
        <v>250</v>
      </c>
      <c r="O3475" s="2">
        <v>100000</v>
      </c>
      <c r="P3475" s="2">
        <v>40000</v>
      </c>
      <c r="Q3475" s="8">
        <v>0.4</v>
      </c>
      <c r="R3475" t="s">
        <v>17</v>
      </c>
    </row>
    <row r="3476" spans="1:18" x14ac:dyDescent="0.35">
      <c r="A3476" t="s">
        <v>33</v>
      </c>
      <c r="B3476">
        <v>1185732</v>
      </c>
      <c r="C3476" s="1">
        <v>44322</v>
      </c>
      <c r="D3476">
        <f>YEAR(salesbydate[[#This Row],[Invoice_Date]])</f>
        <v>2021</v>
      </c>
      <c r="E3476">
        <f>MONTH(salesbydate[[#This Row],[Invoice_Date]])</f>
        <v>5</v>
      </c>
      <c r="F3476">
        <f>ROUNDUP(MONTH(salesbydate[[#This Row],[Invoice_Date]])/3,0)</f>
        <v>2</v>
      </c>
      <c r="G3476">
        <f>WEEKNUM(salesbydate[[#This Row],[Invoice_Date]])</f>
        <v>19</v>
      </c>
      <c r="H3476" t="s">
        <v>14</v>
      </c>
      <c r="I3476" t="s">
        <v>122</v>
      </c>
      <c r="J3476" t="s">
        <v>123</v>
      </c>
      <c r="K3476" t="s">
        <v>20</v>
      </c>
      <c r="L3476" t="s">
        <v>145</v>
      </c>
      <c r="M3476" s="2">
        <v>40</v>
      </c>
      <c r="N3476" s="2">
        <v>200</v>
      </c>
      <c r="O3476" s="2">
        <v>80000</v>
      </c>
      <c r="P3476" s="2">
        <v>32000</v>
      </c>
      <c r="Q3476" s="8">
        <v>0.4</v>
      </c>
      <c r="R3476" t="s">
        <v>17</v>
      </c>
    </row>
    <row r="3477" spans="1:18" x14ac:dyDescent="0.35">
      <c r="A3477" t="s">
        <v>33</v>
      </c>
      <c r="B3477">
        <v>1185732</v>
      </c>
      <c r="C3477" s="1">
        <v>44322</v>
      </c>
      <c r="D3477">
        <f>YEAR(salesbydate[[#This Row],[Invoice_Date]])</f>
        <v>2021</v>
      </c>
      <c r="E3477">
        <f>MONTH(salesbydate[[#This Row],[Invoice_Date]])</f>
        <v>5</v>
      </c>
      <c r="F3477">
        <f>ROUNDUP(MONTH(salesbydate[[#This Row],[Invoice_Date]])/3,0)</f>
        <v>2</v>
      </c>
      <c r="G3477">
        <f>WEEKNUM(salesbydate[[#This Row],[Invoice_Date]])</f>
        <v>19</v>
      </c>
      <c r="H3477" t="s">
        <v>14</v>
      </c>
      <c r="I3477" t="s">
        <v>122</v>
      </c>
      <c r="J3477" t="s">
        <v>123</v>
      </c>
      <c r="K3477" t="s">
        <v>21</v>
      </c>
      <c r="L3477" t="s">
        <v>144</v>
      </c>
      <c r="M3477" s="2">
        <v>50</v>
      </c>
      <c r="N3477" s="2">
        <v>225</v>
      </c>
      <c r="O3477" s="2">
        <v>112500</v>
      </c>
      <c r="P3477" s="2">
        <v>33750</v>
      </c>
      <c r="Q3477" s="8">
        <v>0.3</v>
      </c>
      <c r="R3477" t="s">
        <v>17</v>
      </c>
    </row>
    <row r="3478" spans="1:18" x14ac:dyDescent="0.35">
      <c r="A3478" t="s">
        <v>33</v>
      </c>
      <c r="B3478">
        <v>1185732</v>
      </c>
      <c r="C3478" s="1">
        <v>44322</v>
      </c>
      <c r="D3478">
        <f>YEAR(salesbydate[[#This Row],[Invoice_Date]])</f>
        <v>2021</v>
      </c>
      <c r="E3478">
        <f>MONTH(salesbydate[[#This Row],[Invoice_Date]])</f>
        <v>5</v>
      </c>
      <c r="F3478">
        <f>ROUNDUP(MONTH(salesbydate[[#This Row],[Invoice_Date]])/3,0)</f>
        <v>2</v>
      </c>
      <c r="G3478">
        <f>WEEKNUM(salesbydate[[#This Row],[Invoice_Date]])</f>
        <v>19</v>
      </c>
      <c r="H3478" t="s">
        <v>14</v>
      </c>
      <c r="I3478" t="s">
        <v>122</v>
      </c>
      <c r="J3478" t="s">
        <v>123</v>
      </c>
      <c r="K3478" t="s">
        <v>22</v>
      </c>
      <c r="L3478" t="s">
        <v>145</v>
      </c>
      <c r="M3478" s="2">
        <v>55</v>
      </c>
      <c r="N3478" s="2">
        <v>350</v>
      </c>
      <c r="O3478" s="2">
        <v>192500</v>
      </c>
      <c r="P3478" s="2">
        <v>77000</v>
      </c>
      <c r="Q3478" s="8">
        <v>0.4</v>
      </c>
      <c r="R3478" t="s">
        <v>17</v>
      </c>
    </row>
    <row r="3479" spans="1:18" x14ac:dyDescent="0.35">
      <c r="A3479" t="s">
        <v>33</v>
      </c>
      <c r="B3479">
        <v>1185732</v>
      </c>
      <c r="C3479" s="1">
        <v>44355</v>
      </c>
      <c r="D3479">
        <f>YEAR(salesbydate[[#This Row],[Invoice_Date]])</f>
        <v>2021</v>
      </c>
      <c r="E3479">
        <f>MONTH(salesbydate[[#This Row],[Invoice_Date]])</f>
        <v>6</v>
      </c>
      <c r="F3479">
        <f>ROUNDUP(MONTH(salesbydate[[#This Row],[Invoice_Date]])/3,0)</f>
        <v>2</v>
      </c>
      <c r="G3479">
        <f>WEEKNUM(salesbydate[[#This Row],[Invoice_Date]])</f>
        <v>24</v>
      </c>
      <c r="H3479" t="s">
        <v>14</v>
      </c>
      <c r="I3479" t="s">
        <v>122</v>
      </c>
      <c r="J3479" t="s">
        <v>123</v>
      </c>
      <c r="K3479" t="s">
        <v>16</v>
      </c>
      <c r="L3479" t="s">
        <v>144</v>
      </c>
      <c r="M3479" s="2">
        <v>50</v>
      </c>
      <c r="N3479" s="2">
        <v>600</v>
      </c>
      <c r="O3479" s="2">
        <v>300000</v>
      </c>
      <c r="P3479" s="2">
        <v>105000</v>
      </c>
      <c r="Q3479" s="8">
        <v>0.35</v>
      </c>
      <c r="R3479" t="s">
        <v>17</v>
      </c>
    </row>
    <row r="3480" spans="1:18" x14ac:dyDescent="0.35">
      <c r="A3480" t="s">
        <v>33</v>
      </c>
      <c r="B3480">
        <v>1185732</v>
      </c>
      <c r="C3480" s="1">
        <v>44355</v>
      </c>
      <c r="D3480">
        <f>YEAR(salesbydate[[#This Row],[Invoice_Date]])</f>
        <v>2021</v>
      </c>
      <c r="E3480">
        <f>MONTH(salesbydate[[#This Row],[Invoice_Date]])</f>
        <v>6</v>
      </c>
      <c r="F3480">
        <f>ROUNDUP(MONTH(salesbydate[[#This Row],[Invoice_Date]])/3,0)</f>
        <v>2</v>
      </c>
      <c r="G3480">
        <f>WEEKNUM(salesbydate[[#This Row],[Invoice_Date]])</f>
        <v>24</v>
      </c>
      <c r="H3480" t="s">
        <v>14</v>
      </c>
      <c r="I3480" t="s">
        <v>122</v>
      </c>
      <c r="J3480" t="s">
        <v>123</v>
      </c>
      <c r="K3480" t="s">
        <v>18</v>
      </c>
      <c r="L3480" t="s">
        <v>144</v>
      </c>
      <c r="M3480" s="2">
        <v>45</v>
      </c>
      <c r="N3480" s="2">
        <v>350</v>
      </c>
      <c r="O3480" s="2">
        <v>157500</v>
      </c>
      <c r="P3480" s="2">
        <v>55125</v>
      </c>
      <c r="Q3480" s="8">
        <v>0.35</v>
      </c>
      <c r="R3480" t="s">
        <v>17</v>
      </c>
    </row>
    <row r="3481" spans="1:18" x14ac:dyDescent="0.35">
      <c r="A3481" t="s">
        <v>33</v>
      </c>
      <c r="B3481">
        <v>1185732</v>
      </c>
      <c r="C3481" s="1">
        <v>44355</v>
      </c>
      <c r="D3481">
        <f>YEAR(salesbydate[[#This Row],[Invoice_Date]])</f>
        <v>2021</v>
      </c>
      <c r="E3481">
        <f>MONTH(salesbydate[[#This Row],[Invoice_Date]])</f>
        <v>6</v>
      </c>
      <c r="F3481">
        <f>ROUNDUP(MONTH(salesbydate[[#This Row],[Invoice_Date]])/3,0)</f>
        <v>2</v>
      </c>
      <c r="G3481">
        <f>WEEKNUM(salesbydate[[#This Row],[Invoice_Date]])</f>
        <v>24</v>
      </c>
      <c r="H3481" t="s">
        <v>14</v>
      </c>
      <c r="I3481" t="s">
        <v>122</v>
      </c>
      <c r="J3481" t="s">
        <v>123</v>
      </c>
      <c r="K3481" t="s">
        <v>19</v>
      </c>
      <c r="L3481" t="s">
        <v>145</v>
      </c>
      <c r="M3481" s="2">
        <v>40</v>
      </c>
      <c r="N3481" s="2">
        <v>275</v>
      </c>
      <c r="O3481" s="2">
        <v>110000</v>
      </c>
      <c r="P3481" s="2">
        <v>44000</v>
      </c>
      <c r="Q3481" s="8">
        <v>0.4</v>
      </c>
      <c r="R3481" t="s">
        <v>17</v>
      </c>
    </row>
    <row r="3482" spans="1:18" x14ac:dyDescent="0.35">
      <c r="A3482" t="s">
        <v>33</v>
      </c>
      <c r="B3482">
        <v>1185732</v>
      </c>
      <c r="C3482" s="1">
        <v>44355</v>
      </c>
      <c r="D3482">
        <f>YEAR(salesbydate[[#This Row],[Invoice_Date]])</f>
        <v>2021</v>
      </c>
      <c r="E3482">
        <f>MONTH(salesbydate[[#This Row],[Invoice_Date]])</f>
        <v>6</v>
      </c>
      <c r="F3482">
        <f>ROUNDUP(MONTH(salesbydate[[#This Row],[Invoice_Date]])/3,0)</f>
        <v>2</v>
      </c>
      <c r="G3482">
        <f>WEEKNUM(salesbydate[[#This Row],[Invoice_Date]])</f>
        <v>24</v>
      </c>
      <c r="H3482" t="s">
        <v>14</v>
      </c>
      <c r="I3482" t="s">
        <v>122</v>
      </c>
      <c r="J3482" t="s">
        <v>123</v>
      </c>
      <c r="K3482" t="s">
        <v>20</v>
      </c>
      <c r="L3482" t="s">
        <v>145</v>
      </c>
      <c r="M3482" s="2">
        <v>40</v>
      </c>
      <c r="N3482" s="2">
        <v>250</v>
      </c>
      <c r="O3482" s="2">
        <v>100000</v>
      </c>
      <c r="P3482" s="2">
        <v>40000</v>
      </c>
      <c r="Q3482" s="8">
        <v>0.4</v>
      </c>
      <c r="R3482" t="s">
        <v>17</v>
      </c>
    </row>
    <row r="3483" spans="1:18" x14ac:dyDescent="0.35">
      <c r="A3483" t="s">
        <v>33</v>
      </c>
      <c r="B3483">
        <v>1185732</v>
      </c>
      <c r="C3483" s="1">
        <v>44355</v>
      </c>
      <c r="D3483">
        <f>YEAR(salesbydate[[#This Row],[Invoice_Date]])</f>
        <v>2021</v>
      </c>
      <c r="E3483">
        <f>MONTH(salesbydate[[#This Row],[Invoice_Date]])</f>
        <v>6</v>
      </c>
      <c r="F3483">
        <f>ROUNDUP(MONTH(salesbydate[[#This Row],[Invoice_Date]])/3,0)</f>
        <v>2</v>
      </c>
      <c r="G3483">
        <f>WEEKNUM(salesbydate[[#This Row],[Invoice_Date]])</f>
        <v>24</v>
      </c>
      <c r="H3483" t="s">
        <v>14</v>
      </c>
      <c r="I3483" t="s">
        <v>122</v>
      </c>
      <c r="J3483" t="s">
        <v>123</v>
      </c>
      <c r="K3483" t="s">
        <v>21</v>
      </c>
      <c r="L3483" t="s">
        <v>144</v>
      </c>
      <c r="M3483" s="2">
        <v>50</v>
      </c>
      <c r="N3483" s="2">
        <v>250</v>
      </c>
      <c r="O3483" s="2">
        <v>125000</v>
      </c>
      <c r="P3483" s="2">
        <v>37500</v>
      </c>
      <c r="Q3483" s="8">
        <v>0.3</v>
      </c>
      <c r="R3483" t="s">
        <v>17</v>
      </c>
    </row>
    <row r="3484" spans="1:18" x14ac:dyDescent="0.35">
      <c r="A3484" t="s">
        <v>33</v>
      </c>
      <c r="B3484">
        <v>1185732</v>
      </c>
      <c r="C3484" s="1">
        <v>44355</v>
      </c>
      <c r="D3484">
        <f>YEAR(salesbydate[[#This Row],[Invoice_Date]])</f>
        <v>2021</v>
      </c>
      <c r="E3484">
        <f>MONTH(salesbydate[[#This Row],[Invoice_Date]])</f>
        <v>6</v>
      </c>
      <c r="F3484">
        <f>ROUNDUP(MONTH(salesbydate[[#This Row],[Invoice_Date]])/3,0)</f>
        <v>2</v>
      </c>
      <c r="G3484">
        <f>WEEKNUM(salesbydate[[#This Row],[Invoice_Date]])</f>
        <v>24</v>
      </c>
      <c r="H3484" t="s">
        <v>14</v>
      </c>
      <c r="I3484" t="s">
        <v>122</v>
      </c>
      <c r="J3484" t="s">
        <v>123</v>
      </c>
      <c r="K3484" t="s">
        <v>22</v>
      </c>
      <c r="L3484" t="s">
        <v>145</v>
      </c>
      <c r="M3484" s="2">
        <v>55</v>
      </c>
      <c r="N3484" s="2">
        <v>400</v>
      </c>
      <c r="O3484" s="2">
        <v>220000</v>
      </c>
      <c r="P3484" s="2">
        <v>88000</v>
      </c>
      <c r="Q3484" s="8">
        <v>0.4</v>
      </c>
      <c r="R3484" t="s">
        <v>17</v>
      </c>
    </row>
    <row r="3485" spans="1:18" x14ac:dyDescent="0.35">
      <c r="A3485" t="s">
        <v>33</v>
      </c>
      <c r="B3485">
        <v>1185732</v>
      </c>
      <c r="C3485" s="1">
        <v>44383</v>
      </c>
      <c r="D3485">
        <f>YEAR(salesbydate[[#This Row],[Invoice_Date]])</f>
        <v>2021</v>
      </c>
      <c r="E3485">
        <f>MONTH(salesbydate[[#This Row],[Invoice_Date]])</f>
        <v>7</v>
      </c>
      <c r="F3485">
        <f>ROUNDUP(MONTH(salesbydate[[#This Row],[Invoice_Date]])/3,0)</f>
        <v>3</v>
      </c>
      <c r="G3485">
        <f>WEEKNUM(salesbydate[[#This Row],[Invoice_Date]])</f>
        <v>28</v>
      </c>
      <c r="H3485" t="s">
        <v>14</v>
      </c>
      <c r="I3485" t="s">
        <v>122</v>
      </c>
      <c r="J3485" t="s">
        <v>123</v>
      </c>
      <c r="K3485" t="s">
        <v>16</v>
      </c>
      <c r="L3485" t="s">
        <v>144</v>
      </c>
      <c r="M3485" s="2">
        <v>50</v>
      </c>
      <c r="N3485" s="2">
        <v>625</v>
      </c>
      <c r="O3485" s="2">
        <v>312500</v>
      </c>
      <c r="P3485" s="2">
        <v>109375</v>
      </c>
      <c r="Q3485" s="8">
        <v>0.35</v>
      </c>
      <c r="R3485" t="s">
        <v>17</v>
      </c>
    </row>
    <row r="3486" spans="1:18" x14ac:dyDescent="0.35">
      <c r="A3486" t="s">
        <v>33</v>
      </c>
      <c r="B3486">
        <v>1185732</v>
      </c>
      <c r="C3486" s="1">
        <v>44383</v>
      </c>
      <c r="D3486">
        <f>YEAR(salesbydate[[#This Row],[Invoice_Date]])</f>
        <v>2021</v>
      </c>
      <c r="E3486">
        <f>MONTH(salesbydate[[#This Row],[Invoice_Date]])</f>
        <v>7</v>
      </c>
      <c r="F3486">
        <f>ROUNDUP(MONTH(salesbydate[[#This Row],[Invoice_Date]])/3,0)</f>
        <v>3</v>
      </c>
      <c r="G3486">
        <f>WEEKNUM(salesbydate[[#This Row],[Invoice_Date]])</f>
        <v>28</v>
      </c>
      <c r="H3486" t="s">
        <v>14</v>
      </c>
      <c r="I3486" t="s">
        <v>122</v>
      </c>
      <c r="J3486" t="s">
        <v>123</v>
      </c>
      <c r="K3486" t="s">
        <v>18</v>
      </c>
      <c r="L3486" t="s">
        <v>144</v>
      </c>
      <c r="M3486" s="2">
        <v>45</v>
      </c>
      <c r="N3486" s="2">
        <v>375</v>
      </c>
      <c r="O3486" s="2">
        <v>168750</v>
      </c>
      <c r="P3486" s="2">
        <v>59063</v>
      </c>
      <c r="Q3486" s="8">
        <v>0.35</v>
      </c>
      <c r="R3486" t="s">
        <v>17</v>
      </c>
    </row>
    <row r="3487" spans="1:18" x14ac:dyDescent="0.35">
      <c r="A3487" t="s">
        <v>33</v>
      </c>
      <c r="B3487">
        <v>1185732</v>
      </c>
      <c r="C3487" s="1">
        <v>44383</v>
      </c>
      <c r="D3487">
        <f>YEAR(salesbydate[[#This Row],[Invoice_Date]])</f>
        <v>2021</v>
      </c>
      <c r="E3487">
        <f>MONTH(salesbydate[[#This Row],[Invoice_Date]])</f>
        <v>7</v>
      </c>
      <c r="F3487">
        <f>ROUNDUP(MONTH(salesbydate[[#This Row],[Invoice_Date]])/3,0)</f>
        <v>3</v>
      </c>
      <c r="G3487">
        <f>WEEKNUM(salesbydate[[#This Row],[Invoice_Date]])</f>
        <v>28</v>
      </c>
      <c r="H3487" t="s">
        <v>14</v>
      </c>
      <c r="I3487" t="s">
        <v>122</v>
      </c>
      <c r="J3487" t="s">
        <v>123</v>
      </c>
      <c r="K3487" t="s">
        <v>19</v>
      </c>
      <c r="L3487" t="s">
        <v>145</v>
      </c>
      <c r="M3487" s="2">
        <v>40</v>
      </c>
      <c r="N3487" s="2">
        <v>300</v>
      </c>
      <c r="O3487" s="2">
        <v>120000</v>
      </c>
      <c r="P3487" s="2">
        <v>48000</v>
      </c>
      <c r="Q3487" s="8">
        <v>0.4</v>
      </c>
      <c r="R3487" t="s">
        <v>17</v>
      </c>
    </row>
    <row r="3488" spans="1:18" x14ac:dyDescent="0.35">
      <c r="A3488" t="s">
        <v>33</v>
      </c>
      <c r="B3488">
        <v>1185732</v>
      </c>
      <c r="C3488" s="1">
        <v>44383</v>
      </c>
      <c r="D3488">
        <f>YEAR(salesbydate[[#This Row],[Invoice_Date]])</f>
        <v>2021</v>
      </c>
      <c r="E3488">
        <f>MONTH(salesbydate[[#This Row],[Invoice_Date]])</f>
        <v>7</v>
      </c>
      <c r="F3488">
        <f>ROUNDUP(MONTH(salesbydate[[#This Row],[Invoice_Date]])/3,0)</f>
        <v>3</v>
      </c>
      <c r="G3488">
        <f>WEEKNUM(salesbydate[[#This Row],[Invoice_Date]])</f>
        <v>28</v>
      </c>
      <c r="H3488" t="s">
        <v>14</v>
      </c>
      <c r="I3488" t="s">
        <v>122</v>
      </c>
      <c r="J3488" t="s">
        <v>123</v>
      </c>
      <c r="K3488" t="s">
        <v>20</v>
      </c>
      <c r="L3488" t="s">
        <v>145</v>
      </c>
      <c r="M3488" s="2">
        <v>40</v>
      </c>
      <c r="N3488" s="2">
        <v>250</v>
      </c>
      <c r="O3488" s="2">
        <v>100000</v>
      </c>
      <c r="P3488" s="2">
        <v>40000</v>
      </c>
      <c r="Q3488" s="8">
        <v>0.4</v>
      </c>
      <c r="R3488" t="s">
        <v>17</v>
      </c>
    </row>
    <row r="3489" spans="1:18" x14ac:dyDescent="0.35">
      <c r="A3489" t="s">
        <v>33</v>
      </c>
      <c r="B3489">
        <v>1185732</v>
      </c>
      <c r="C3489" s="1">
        <v>44383</v>
      </c>
      <c r="D3489">
        <f>YEAR(salesbydate[[#This Row],[Invoice_Date]])</f>
        <v>2021</v>
      </c>
      <c r="E3489">
        <f>MONTH(salesbydate[[#This Row],[Invoice_Date]])</f>
        <v>7</v>
      </c>
      <c r="F3489">
        <f>ROUNDUP(MONTH(salesbydate[[#This Row],[Invoice_Date]])/3,0)</f>
        <v>3</v>
      </c>
      <c r="G3489">
        <f>WEEKNUM(salesbydate[[#This Row],[Invoice_Date]])</f>
        <v>28</v>
      </c>
      <c r="H3489" t="s">
        <v>14</v>
      </c>
      <c r="I3489" t="s">
        <v>122</v>
      </c>
      <c r="J3489" t="s">
        <v>123</v>
      </c>
      <c r="K3489" t="s">
        <v>21</v>
      </c>
      <c r="L3489" t="s">
        <v>144</v>
      </c>
      <c r="M3489" s="2">
        <v>50</v>
      </c>
      <c r="N3489" s="2">
        <v>275</v>
      </c>
      <c r="O3489" s="2">
        <v>137500</v>
      </c>
      <c r="P3489" s="2">
        <v>41250</v>
      </c>
      <c r="Q3489" s="8">
        <v>0.3</v>
      </c>
      <c r="R3489" t="s">
        <v>17</v>
      </c>
    </row>
    <row r="3490" spans="1:18" x14ac:dyDescent="0.35">
      <c r="A3490" t="s">
        <v>33</v>
      </c>
      <c r="B3490">
        <v>1185732</v>
      </c>
      <c r="C3490" s="1">
        <v>44383</v>
      </c>
      <c r="D3490">
        <f>YEAR(salesbydate[[#This Row],[Invoice_Date]])</f>
        <v>2021</v>
      </c>
      <c r="E3490">
        <f>MONTH(salesbydate[[#This Row],[Invoice_Date]])</f>
        <v>7</v>
      </c>
      <c r="F3490">
        <f>ROUNDUP(MONTH(salesbydate[[#This Row],[Invoice_Date]])/3,0)</f>
        <v>3</v>
      </c>
      <c r="G3490">
        <f>WEEKNUM(salesbydate[[#This Row],[Invoice_Date]])</f>
        <v>28</v>
      </c>
      <c r="H3490" t="s">
        <v>14</v>
      </c>
      <c r="I3490" t="s">
        <v>122</v>
      </c>
      <c r="J3490" t="s">
        <v>123</v>
      </c>
      <c r="K3490" t="s">
        <v>22</v>
      </c>
      <c r="L3490" t="s">
        <v>145</v>
      </c>
      <c r="M3490" s="2">
        <v>55</v>
      </c>
      <c r="N3490" s="2">
        <v>450</v>
      </c>
      <c r="O3490" s="2">
        <v>247500</v>
      </c>
      <c r="P3490" s="2">
        <v>99000</v>
      </c>
      <c r="Q3490" s="8">
        <v>0.4</v>
      </c>
      <c r="R3490" t="s">
        <v>17</v>
      </c>
    </row>
    <row r="3491" spans="1:18" x14ac:dyDescent="0.35">
      <c r="A3491" t="s">
        <v>33</v>
      </c>
      <c r="B3491">
        <v>1185732</v>
      </c>
      <c r="C3491" s="1">
        <v>44415</v>
      </c>
      <c r="D3491">
        <f>YEAR(salesbydate[[#This Row],[Invoice_Date]])</f>
        <v>2021</v>
      </c>
      <c r="E3491">
        <f>MONTH(salesbydate[[#This Row],[Invoice_Date]])</f>
        <v>8</v>
      </c>
      <c r="F3491">
        <f>ROUNDUP(MONTH(salesbydate[[#This Row],[Invoice_Date]])/3,0)</f>
        <v>3</v>
      </c>
      <c r="G3491">
        <f>WEEKNUM(salesbydate[[#This Row],[Invoice_Date]])</f>
        <v>32</v>
      </c>
      <c r="H3491" t="s">
        <v>14</v>
      </c>
      <c r="I3491" t="s">
        <v>122</v>
      </c>
      <c r="J3491" t="s">
        <v>123</v>
      </c>
      <c r="K3491" t="s">
        <v>16</v>
      </c>
      <c r="L3491" t="s">
        <v>144</v>
      </c>
      <c r="M3491" s="2">
        <v>50</v>
      </c>
      <c r="N3491" s="2">
        <v>600</v>
      </c>
      <c r="O3491" s="2">
        <v>300000</v>
      </c>
      <c r="P3491" s="2">
        <v>105000</v>
      </c>
      <c r="Q3491" s="8">
        <v>0.35</v>
      </c>
      <c r="R3491" t="s">
        <v>17</v>
      </c>
    </row>
    <row r="3492" spans="1:18" x14ac:dyDescent="0.35">
      <c r="A3492" t="s">
        <v>33</v>
      </c>
      <c r="B3492">
        <v>1185732</v>
      </c>
      <c r="C3492" s="1">
        <v>44415</v>
      </c>
      <c r="D3492">
        <f>YEAR(salesbydate[[#This Row],[Invoice_Date]])</f>
        <v>2021</v>
      </c>
      <c r="E3492">
        <f>MONTH(salesbydate[[#This Row],[Invoice_Date]])</f>
        <v>8</v>
      </c>
      <c r="F3492">
        <f>ROUNDUP(MONTH(salesbydate[[#This Row],[Invoice_Date]])/3,0)</f>
        <v>3</v>
      </c>
      <c r="G3492">
        <f>WEEKNUM(salesbydate[[#This Row],[Invoice_Date]])</f>
        <v>32</v>
      </c>
      <c r="H3492" t="s">
        <v>14</v>
      </c>
      <c r="I3492" t="s">
        <v>122</v>
      </c>
      <c r="J3492" t="s">
        <v>123</v>
      </c>
      <c r="K3492" t="s">
        <v>18</v>
      </c>
      <c r="L3492" t="s">
        <v>144</v>
      </c>
      <c r="M3492" s="2">
        <v>45</v>
      </c>
      <c r="N3492" s="2">
        <v>375</v>
      </c>
      <c r="O3492" s="2">
        <v>168750</v>
      </c>
      <c r="P3492" s="2">
        <v>59063</v>
      </c>
      <c r="Q3492" s="8">
        <v>0.35</v>
      </c>
      <c r="R3492" t="s">
        <v>17</v>
      </c>
    </row>
    <row r="3493" spans="1:18" x14ac:dyDescent="0.35">
      <c r="A3493" t="s">
        <v>33</v>
      </c>
      <c r="B3493">
        <v>1185732</v>
      </c>
      <c r="C3493" s="1">
        <v>44415</v>
      </c>
      <c r="D3493">
        <f>YEAR(salesbydate[[#This Row],[Invoice_Date]])</f>
        <v>2021</v>
      </c>
      <c r="E3493">
        <f>MONTH(salesbydate[[#This Row],[Invoice_Date]])</f>
        <v>8</v>
      </c>
      <c r="F3493">
        <f>ROUNDUP(MONTH(salesbydate[[#This Row],[Invoice_Date]])/3,0)</f>
        <v>3</v>
      </c>
      <c r="G3493">
        <f>WEEKNUM(salesbydate[[#This Row],[Invoice_Date]])</f>
        <v>32</v>
      </c>
      <c r="H3493" t="s">
        <v>14</v>
      </c>
      <c r="I3493" t="s">
        <v>122</v>
      </c>
      <c r="J3493" t="s">
        <v>123</v>
      </c>
      <c r="K3493" t="s">
        <v>19</v>
      </c>
      <c r="L3493" t="s">
        <v>145</v>
      </c>
      <c r="M3493" s="2">
        <v>40</v>
      </c>
      <c r="N3493" s="2">
        <v>300</v>
      </c>
      <c r="O3493" s="2">
        <v>120000</v>
      </c>
      <c r="P3493" s="2">
        <v>48000</v>
      </c>
      <c r="Q3493" s="8">
        <v>0.4</v>
      </c>
      <c r="R3493" t="s">
        <v>17</v>
      </c>
    </row>
    <row r="3494" spans="1:18" x14ac:dyDescent="0.35">
      <c r="A3494" t="s">
        <v>33</v>
      </c>
      <c r="B3494">
        <v>1185732</v>
      </c>
      <c r="C3494" s="1">
        <v>44415</v>
      </c>
      <c r="D3494">
        <f>YEAR(salesbydate[[#This Row],[Invoice_Date]])</f>
        <v>2021</v>
      </c>
      <c r="E3494">
        <f>MONTH(salesbydate[[#This Row],[Invoice_Date]])</f>
        <v>8</v>
      </c>
      <c r="F3494">
        <f>ROUNDUP(MONTH(salesbydate[[#This Row],[Invoice_Date]])/3,0)</f>
        <v>3</v>
      </c>
      <c r="G3494">
        <f>WEEKNUM(salesbydate[[#This Row],[Invoice_Date]])</f>
        <v>32</v>
      </c>
      <c r="H3494" t="s">
        <v>14</v>
      </c>
      <c r="I3494" t="s">
        <v>122</v>
      </c>
      <c r="J3494" t="s">
        <v>123</v>
      </c>
      <c r="K3494" t="s">
        <v>20</v>
      </c>
      <c r="L3494" t="s">
        <v>145</v>
      </c>
      <c r="M3494" s="2">
        <v>40</v>
      </c>
      <c r="N3494" s="2">
        <v>200</v>
      </c>
      <c r="O3494" s="2">
        <v>80000</v>
      </c>
      <c r="P3494" s="2">
        <v>32000</v>
      </c>
      <c r="Q3494" s="8">
        <v>0.4</v>
      </c>
      <c r="R3494" t="s">
        <v>17</v>
      </c>
    </row>
    <row r="3495" spans="1:18" x14ac:dyDescent="0.35">
      <c r="A3495" t="s">
        <v>33</v>
      </c>
      <c r="B3495">
        <v>1185732</v>
      </c>
      <c r="C3495" s="1">
        <v>44415</v>
      </c>
      <c r="D3495">
        <f>YEAR(salesbydate[[#This Row],[Invoice_Date]])</f>
        <v>2021</v>
      </c>
      <c r="E3495">
        <f>MONTH(salesbydate[[#This Row],[Invoice_Date]])</f>
        <v>8</v>
      </c>
      <c r="F3495">
        <f>ROUNDUP(MONTH(salesbydate[[#This Row],[Invoice_Date]])/3,0)</f>
        <v>3</v>
      </c>
      <c r="G3495">
        <f>WEEKNUM(salesbydate[[#This Row],[Invoice_Date]])</f>
        <v>32</v>
      </c>
      <c r="H3495" t="s">
        <v>14</v>
      </c>
      <c r="I3495" t="s">
        <v>122</v>
      </c>
      <c r="J3495" t="s">
        <v>123</v>
      </c>
      <c r="K3495" t="s">
        <v>21</v>
      </c>
      <c r="L3495" t="s">
        <v>144</v>
      </c>
      <c r="M3495" s="2">
        <v>50</v>
      </c>
      <c r="N3495" s="2">
        <v>175</v>
      </c>
      <c r="O3495" s="2">
        <v>87500</v>
      </c>
      <c r="P3495" s="2">
        <v>26250</v>
      </c>
      <c r="Q3495" s="8">
        <v>0.3</v>
      </c>
      <c r="R3495" t="s">
        <v>17</v>
      </c>
    </row>
    <row r="3496" spans="1:18" x14ac:dyDescent="0.35">
      <c r="A3496" t="s">
        <v>33</v>
      </c>
      <c r="B3496">
        <v>1185732</v>
      </c>
      <c r="C3496" s="1">
        <v>44415</v>
      </c>
      <c r="D3496">
        <f>YEAR(salesbydate[[#This Row],[Invoice_Date]])</f>
        <v>2021</v>
      </c>
      <c r="E3496">
        <f>MONTH(salesbydate[[#This Row],[Invoice_Date]])</f>
        <v>8</v>
      </c>
      <c r="F3496">
        <f>ROUNDUP(MONTH(salesbydate[[#This Row],[Invoice_Date]])/3,0)</f>
        <v>3</v>
      </c>
      <c r="G3496">
        <f>WEEKNUM(salesbydate[[#This Row],[Invoice_Date]])</f>
        <v>32</v>
      </c>
      <c r="H3496" t="s">
        <v>14</v>
      </c>
      <c r="I3496" t="s">
        <v>122</v>
      </c>
      <c r="J3496" t="s">
        <v>123</v>
      </c>
      <c r="K3496" t="s">
        <v>22</v>
      </c>
      <c r="L3496" t="s">
        <v>145</v>
      </c>
      <c r="M3496" s="2">
        <v>55</v>
      </c>
      <c r="N3496" s="2">
        <v>350</v>
      </c>
      <c r="O3496" s="2">
        <v>192500</v>
      </c>
      <c r="P3496" s="2">
        <v>77000</v>
      </c>
      <c r="Q3496" s="8">
        <v>0.4</v>
      </c>
      <c r="R3496" t="s">
        <v>17</v>
      </c>
    </row>
    <row r="3497" spans="1:18" x14ac:dyDescent="0.35">
      <c r="A3497" t="s">
        <v>33</v>
      </c>
      <c r="B3497">
        <v>1185732</v>
      </c>
      <c r="C3497" s="1">
        <v>44445</v>
      </c>
      <c r="D3497">
        <f>YEAR(salesbydate[[#This Row],[Invoice_Date]])</f>
        <v>2021</v>
      </c>
      <c r="E3497">
        <f>MONTH(salesbydate[[#This Row],[Invoice_Date]])</f>
        <v>9</v>
      </c>
      <c r="F3497">
        <f>ROUNDUP(MONTH(salesbydate[[#This Row],[Invoice_Date]])/3,0)</f>
        <v>3</v>
      </c>
      <c r="G3497">
        <f>WEEKNUM(salesbydate[[#This Row],[Invoice_Date]])</f>
        <v>37</v>
      </c>
      <c r="H3497" t="s">
        <v>14</v>
      </c>
      <c r="I3497" t="s">
        <v>122</v>
      </c>
      <c r="J3497" t="s">
        <v>123</v>
      </c>
      <c r="K3497" t="s">
        <v>16</v>
      </c>
      <c r="L3497" t="s">
        <v>144</v>
      </c>
      <c r="M3497" s="2">
        <v>50</v>
      </c>
      <c r="N3497" s="2">
        <v>475</v>
      </c>
      <c r="O3497" s="2">
        <v>237500</v>
      </c>
      <c r="P3497" s="2">
        <v>83125</v>
      </c>
      <c r="Q3497" s="8">
        <v>0.35</v>
      </c>
      <c r="R3497" t="s">
        <v>17</v>
      </c>
    </row>
    <row r="3498" spans="1:18" x14ac:dyDescent="0.35">
      <c r="A3498" t="s">
        <v>33</v>
      </c>
      <c r="B3498">
        <v>1185732</v>
      </c>
      <c r="C3498" s="1">
        <v>44445</v>
      </c>
      <c r="D3498">
        <f>YEAR(salesbydate[[#This Row],[Invoice_Date]])</f>
        <v>2021</v>
      </c>
      <c r="E3498">
        <f>MONTH(salesbydate[[#This Row],[Invoice_Date]])</f>
        <v>9</v>
      </c>
      <c r="F3498">
        <f>ROUNDUP(MONTH(salesbydate[[#This Row],[Invoice_Date]])/3,0)</f>
        <v>3</v>
      </c>
      <c r="G3498">
        <f>WEEKNUM(salesbydate[[#This Row],[Invoice_Date]])</f>
        <v>37</v>
      </c>
      <c r="H3498" t="s">
        <v>14</v>
      </c>
      <c r="I3498" t="s">
        <v>122</v>
      </c>
      <c r="J3498" t="s">
        <v>123</v>
      </c>
      <c r="K3498" t="s">
        <v>18</v>
      </c>
      <c r="L3498" t="s">
        <v>144</v>
      </c>
      <c r="M3498" s="2">
        <v>45</v>
      </c>
      <c r="N3498" s="2">
        <v>275</v>
      </c>
      <c r="O3498" s="2">
        <v>123750</v>
      </c>
      <c r="P3498" s="2">
        <v>43313</v>
      </c>
      <c r="Q3498" s="8">
        <v>0.35</v>
      </c>
      <c r="R3498" t="s">
        <v>17</v>
      </c>
    </row>
    <row r="3499" spans="1:18" x14ac:dyDescent="0.35">
      <c r="A3499" t="s">
        <v>33</v>
      </c>
      <c r="B3499">
        <v>1185732</v>
      </c>
      <c r="C3499" s="1">
        <v>44445</v>
      </c>
      <c r="D3499">
        <f>YEAR(salesbydate[[#This Row],[Invoice_Date]])</f>
        <v>2021</v>
      </c>
      <c r="E3499">
        <f>MONTH(salesbydate[[#This Row],[Invoice_Date]])</f>
        <v>9</v>
      </c>
      <c r="F3499">
        <f>ROUNDUP(MONTH(salesbydate[[#This Row],[Invoice_Date]])/3,0)</f>
        <v>3</v>
      </c>
      <c r="G3499">
        <f>WEEKNUM(salesbydate[[#This Row],[Invoice_Date]])</f>
        <v>37</v>
      </c>
      <c r="H3499" t="s">
        <v>14</v>
      </c>
      <c r="I3499" t="s">
        <v>122</v>
      </c>
      <c r="J3499" t="s">
        <v>123</v>
      </c>
      <c r="K3499" t="s">
        <v>19</v>
      </c>
      <c r="L3499" t="s">
        <v>145</v>
      </c>
      <c r="M3499" s="2">
        <v>40</v>
      </c>
      <c r="N3499" s="2">
        <v>175</v>
      </c>
      <c r="O3499" s="2">
        <v>70000</v>
      </c>
      <c r="P3499" s="2">
        <v>28000</v>
      </c>
      <c r="Q3499" s="8">
        <v>0.4</v>
      </c>
      <c r="R3499" t="s">
        <v>17</v>
      </c>
    </row>
    <row r="3500" spans="1:18" x14ac:dyDescent="0.35">
      <c r="A3500" t="s">
        <v>33</v>
      </c>
      <c r="B3500">
        <v>1185732</v>
      </c>
      <c r="C3500" s="1">
        <v>44445</v>
      </c>
      <c r="D3500">
        <f>YEAR(salesbydate[[#This Row],[Invoice_Date]])</f>
        <v>2021</v>
      </c>
      <c r="E3500">
        <f>MONTH(salesbydate[[#This Row],[Invoice_Date]])</f>
        <v>9</v>
      </c>
      <c r="F3500">
        <f>ROUNDUP(MONTH(salesbydate[[#This Row],[Invoice_Date]])/3,0)</f>
        <v>3</v>
      </c>
      <c r="G3500">
        <f>WEEKNUM(salesbydate[[#This Row],[Invoice_Date]])</f>
        <v>37</v>
      </c>
      <c r="H3500" t="s">
        <v>14</v>
      </c>
      <c r="I3500" t="s">
        <v>122</v>
      </c>
      <c r="J3500" t="s">
        <v>123</v>
      </c>
      <c r="K3500" t="s">
        <v>20</v>
      </c>
      <c r="L3500" t="s">
        <v>145</v>
      </c>
      <c r="M3500" s="2">
        <v>40</v>
      </c>
      <c r="N3500" s="2">
        <v>150</v>
      </c>
      <c r="O3500" s="2">
        <v>60000</v>
      </c>
      <c r="P3500" s="2">
        <v>24000</v>
      </c>
      <c r="Q3500" s="8">
        <v>0.4</v>
      </c>
      <c r="R3500" t="s">
        <v>17</v>
      </c>
    </row>
    <row r="3501" spans="1:18" x14ac:dyDescent="0.35">
      <c r="A3501" t="s">
        <v>33</v>
      </c>
      <c r="B3501">
        <v>1185732</v>
      </c>
      <c r="C3501" s="1">
        <v>44445</v>
      </c>
      <c r="D3501">
        <f>YEAR(salesbydate[[#This Row],[Invoice_Date]])</f>
        <v>2021</v>
      </c>
      <c r="E3501">
        <f>MONTH(salesbydate[[#This Row],[Invoice_Date]])</f>
        <v>9</v>
      </c>
      <c r="F3501">
        <f>ROUNDUP(MONTH(salesbydate[[#This Row],[Invoice_Date]])/3,0)</f>
        <v>3</v>
      </c>
      <c r="G3501">
        <f>WEEKNUM(salesbydate[[#This Row],[Invoice_Date]])</f>
        <v>37</v>
      </c>
      <c r="H3501" t="s">
        <v>14</v>
      </c>
      <c r="I3501" t="s">
        <v>122</v>
      </c>
      <c r="J3501" t="s">
        <v>123</v>
      </c>
      <c r="K3501" t="s">
        <v>21</v>
      </c>
      <c r="L3501" t="s">
        <v>144</v>
      </c>
      <c r="M3501" s="2">
        <v>50</v>
      </c>
      <c r="N3501" s="2">
        <v>150</v>
      </c>
      <c r="O3501" s="2">
        <v>75000</v>
      </c>
      <c r="P3501" s="2">
        <v>22500</v>
      </c>
      <c r="Q3501" s="8">
        <v>0.3</v>
      </c>
      <c r="R3501" t="s">
        <v>17</v>
      </c>
    </row>
    <row r="3502" spans="1:18" x14ac:dyDescent="0.35">
      <c r="A3502" t="s">
        <v>33</v>
      </c>
      <c r="B3502">
        <v>1185732</v>
      </c>
      <c r="C3502" s="1">
        <v>44445</v>
      </c>
      <c r="D3502">
        <f>YEAR(salesbydate[[#This Row],[Invoice_Date]])</f>
        <v>2021</v>
      </c>
      <c r="E3502">
        <f>MONTH(salesbydate[[#This Row],[Invoice_Date]])</f>
        <v>9</v>
      </c>
      <c r="F3502">
        <f>ROUNDUP(MONTH(salesbydate[[#This Row],[Invoice_Date]])/3,0)</f>
        <v>3</v>
      </c>
      <c r="G3502">
        <f>WEEKNUM(salesbydate[[#This Row],[Invoice_Date]])</f>
        <v>37</v>
      </c>
      <c r="H3502" t="s">
        <v>14</v>
      </c>
      <c r="I3502" t="s">
        <v>122</v>
      </c>
      <c r="J3502" t="s">
        <v>123</v>
      </c>
      <c r="K3502" t="s">
        <v>22</v>
      </c>
      <c r="L3502" t="s">
        <v>145</v>
      </c>
      <c r="M3502" s="2">
        <v>55</v>
      </c>
      <c r="N3502" s="2">
        <v>250</v>
      </c>
      <c r="O3502" s="2">
        <v>137500</v>
      </c>
      <c r="P3502" s="2">
        <v>55000</v>
      </c>
      <c r="Q3502" s="8">
        <v>0.4</v>
      </c>
      <c r="R3502" t="s">
        <v>17</v>
      </c>
    </row>
    <row r="3503" spans="1:18" x14ac:dyDescent="0.35">
      <c r="A3503" t="s">
        <v>33</v>
      </c>
      <c r="B3503">
        <v>1185732</v>
      </c>
      <c r="C3503" s="1">
        <v>44477</v>
      </c>
      <c r="D3503">
        <f>YEAR(salesbydate[[#This Row],[Invoice_Date]])</f>
        <v>2021</v>
      </c>
      <c r="E3503">
        <f>MONTH(salesbydate[[#This Row],[Invoice_Date]])</f>
        <v>10</v>
      </c>
      <c r="F3503">
        <f>ROUNDUP(MONTH(salesbydate[[#This Row],[Invoice_Date]])/3,0)</f>
        <v>4</v>
      </c>
      <c r="G3503">
        <f>WEEKNUM(salesbydate[[#This Row],[Invoice_Date]])</f>
        <v>41</v>
      </c>
      <c r="H3503" t="s">
        <v>14</v>
      </c>
      <c r="I3503" t="s">
        <v>122</v>
      </c>
      <c r="J3503" t="s">
        <v>123</v>
      </c>
      <c r="K3503" t="s">
        <v>16</v>
      </c>
      <c r="L3503" t="s">
        <v>144</v>
      </c>
      <c r="M3503" s="2">
        <v>55</v>
      </c>
      <c r="N3503" s="2">
        <v>425</v>
      </c>
      <c r="O3503" s="2">
        <v>233750</v>
      </c>
      <c r="P3503" s="2">
        <v>81813</v>
      </c>
      <c r="Q3503" s="8">
        <v>0.35</v>
      </c>
      <c r="R3503" t="s">
        <v>17</v>
      </c>
    </row>
    <row r="3504" spans="1:18" x14ac:dyDescent="0.35">
      <c r="A3504" t="s">
        <v>33</v>
      </c>
      <c r="B3504">
        <v>1185732</v>
      </c>
      <c r="C3504" s="1">
        <v>44477</v>
      </c>
      <c r="D3504">
        <f>YEAR(salesbydate[[#This Row],[Invoice_Date]])</f>
        <v>2021</v>
      </c>
      <c r="E3504">
        <f>MONTH(salesbydate[[#This Row],[Invoice_Date]])</f>
        <v>10</v>
      </c>
      <c r="F3504">
        <f>ROUNDUP(MONTH(salesbydate[[#This Row],[Invoice_Date]])/3,0)</f>
        <v>4</v>
      </c>
      <c r="G3504">
        <f>WEEKNUM(salesbydate[[#This Row],[Invoice_Date]])</f>
        <v>41</v>
      </c>
      <c r="H3504" t="s">
        <v>14</v>
      </c>
      <c r="I3504" t="s">
        <v>122</v>
      </c>
      <c r="J3504" t="s">
        <v>123</v>
      </c>
      <c r="K3504" t="s">
        <v>18</v>
      </c>
      <c r="L3504" t="s">
        <v>144</v>
      </c>
      <c r="M3504" s="2">
        <v>50</v>
      </c>
      <c r="N3504" s="2">
        <v>250</v>
      </c>
      <c r="O3504" s="2">
        <v>125000</v>
      </c>
      <c r="P3504" s="2">
        <v>43750</v>
      </c>
      <c r="Q3504" s="8">
        <v>0.35</v>
      </c>
      <c r="R3504" t="s">
        <v>17</v>
      </c>
    </row>
    <row r="3505" spans="1:18" x14ac:dyDescent="0.35">
      <c r="A3505" t="s">
        <v>33</v>
      </c>
      <c r="B3505">
        <v>1185732</v>
      </c>
      <c r="C3505" s="1">
        <v>44477</v>
      </c>
      <c r="D3505">
        <f>YEAR(salesbydate[[#This Row],[Invoice_Date]])</f>
        <v>2021</v>
      </c>
      <c r="E3505">
        <f>MONTH(salesbydate[[#This Row],[Invoice_Date]])</f>
        <v>10</v>
      </c>
      <c r="F3505">
        <f>ROUNDUP(MONTH(salesbydate[[#This Row],[Invoice_Date]])/3,0)</f>
        <v>4</v>
      </c>
      <c r="G3505">
        <f>WEEKNUM(salesbydate[[#This Row],[Invoice_Date]])</f>
        <v>41</v>
      </c>
      <c r="H3505" t="s">
        <v>14</v>
      </c>
      <c r="I3505" t="s">
        <v>122</v>
      </c>
      <c r="J3505" t="s">
        <v>123</v>
      </c>
      <c r="K3505" t="s">
        <v>19</v>
      </c>
      <c r="L3505" t="s">
        <v>145</v>
      </c>
      <c r="M3505" s="2">
        <v>50</v>
      </c>
      <c r="N3505" s="2">
        <v>150</v>
      </c>
      <c r="O3505" s="2">
        <v>75000</v>
      </c>
      <c r="P3505" s="2">
        <v>30000</v>
      </c>
      <c r="Q3505" s="8">
        <v>0.4</v>
      </c>
      <c r="R3505" t="s">
        <v>17</v>
      </c>
    </row>
    <row r="3506" spans="1:18" x14ac:dyDescent="0.35">
      <c r="A3506" t="s">
        <v>33</v>
      </c>
      <c r="B3506">
        <v>1185732</v>
      </c>
      <c r="C3506" s="1">
        <v>44477</v>
      </c>
      <c r="D3506">
        <f>YEAR(salesbydate[[#This Row],[Invoice_Date]])</f>
        <v>2021</v>
      </c>
      <c r="E3506">
        <f>MONTH(salesbydate[[#This Row],[Invoice_Date]])</f>
        <v>10</v>
      </c>
      <c r="F3506">
        <f>ROUNDUP(MONTH(salesbydate[[#This Row],[Invoice_Date]])/3,0)</f>
        <v>4</v>
      </c>
      <c r="G3506">
        <f>WEEKNUM(salesbydate[[#This Row],[Invoice_Date]])</f>
        <v>41</v>
      </c>
      <c r="H3506" t="s">
        <v>14</v>
      </c>
      <c r="I3506" t="s">
        <v>122</v>
      </c>
      <c r="J3506" t="s">
        <v>123</v>
      </c>
      <c r="K3506" t="s">
        <v>20</v>
      </c>
      <c r="L3506" t="s">
        <v>145</v>
      </c>
      <c r="M3506" s="2">
        <v>50</v>
      </c>
      <c r="N3506" s="2">
        <v>125</v>
      </c>
      <c r="O3506" s="2">
        <v>62500</v>
      </c>
      <c r="P3506" s="2">
        <v>25000</v>
      </c>
      <c r="Q3506" s="8">
        <v>0.4</v>
      </c>
      <c r="R3506" t="s">
        <v>17</v>
      </c>
    </row>
    <row r="3507" spans="1:18" x14ac:dyDescent="0.35">
      <c r="A3507" t="s">
        <v>33</v>
      </c>
      <c r="B3507">
        <v>1185732</v>
      </c>
      <c r="C3507" s="1">
        <v>44477</v>
      </c>
      <c r="D3507">
        <f>YEAR(salesbydate[[#This Row],[Invoice_Date]])</f>
        <v>2021</v>
      </c>
      <c r="E3507">
        <f>MONTH(salesbydate[[#This Row],[Invoice_Date]])</f>
        <v>10</v>
      </c>
      <c r="F3507">
        <f>ROUNDUP(MONTH(salesbydate[[#This Row],[Invoice_Date]])/3,0)</f>
        <v>4</v>
      </c>
      <c r="G3507">
        <f>WEEKNUM(salesbydate[[#This Row],[Invoice_Date]])</f>
        <v>41</v>
      </c>
      <c r="H3507" t="s">
        <v>14</v>
      </c>
      <c r="I3507" t="s">
        <v>122</v>
      </c>
      <c r="J3507" t="s">
        <v>123</v>
      </c>
      <c r="K3507" t="s">
        <v>21</v>
      </c>
      <c r="L3507" t="s">
        <v>144</v>
      </c>
      <c r="M3507" s="2">
        <v>60</v>
      </c>
      <c r="N3507" s="2">
        <v>125</v>
      </c>
      <c r="O3507" s="2">
        <v>75000</v>
      </c>
      <c r="P3507" s="2">
        <v>22500</v>
      </c>
      <c r="Q3507" s="8">
        <v>0.3</v>
      </c>
      <c r="R3507" t="s">
        <v>17</v>
      </c>
    </row>
    <row r="3508" spans="1:18" x14ac:dyDescent="0.35">
      <c r="A3508" t="s">
        <v>25</v>
      </c>
      <c r="B3508">
        <v>1185732</v>
      </c>
      <c r="C3508" s="1">
        <v>44477</v>
      </c>
      <c r="D3508">
        <f>YEAR(salesbydate[[#This Row],[Invoice_Date]])</f>
        <v>2021</v>
      </c>
      <c r="E3508">
        <f>MONTH(salesbydate[[#This Row],[Invoice_Date]])</f>
        <v>10</v>
      </c>
      <c r="F3508">
        <f>ROUNDUP(MONTH(salesbydate[[#This Row],[Invoice_Date]])/3,0)</f>
        <v>4</v>
      </c>
      <c r="G3508">
        <f>WEEKNUM(salesbydate[[#This Row],[Invoice_Date]])</f>
        <v>41</v>
      </c>
      <c r="H3508" t="s">
        <v>14</v>
      </c>
      <c r="I3508" t="s">
        <v>122</v>
      </c>
      <c r="J3508" t="s">
        <v>123</v>
      </c>
      <c r="K3508" t="s">
        <v>22</v>
      </c>
      <c r="L3508" t="s">
        <v>145</v>
      </c>
      <c r="M3508" s="2">
        <v>65</v>
      </c>
      <c r="N3508" s="2">
        <v>250</v>
      </c>
      <c r="O3508" s="2">
        <v>162500</v>
      </c>
      <c r="P3508" s="2">
        <v>65000</v>
      </c>
      <c r="Q3508" s="8">
        <v>0.4</v>
      </c>
      <c r="R3508" t="s">
        <v>17</v>
      </c>
    </row>
    <row r="3509" spans="1:18" x14ac:dyDescent="0.35">
      <c r="A3509" t="s">
        <v>25</v>
      </c>
      <c r="B3509">
        <v>1185732</v>
      </c>
      <c r="C3509" s="1">
        <v>44507</v>
      </c>
      <c r="D3509">
        <f>YEAR(salesbydate[[#This Row],[Invoice_Date]])</f>
        <v>2021</v>
      </c>
      <c r="E3509">
        <f>MONTH(salesbydate[[#This Row],[Invoice_Date]])</f>
        <v>11</v>
      </c>
      <c r="F3509">
        <f>ROUNDUP(MONTH(salesbydate[[#This Row],[Invoice_Date]])/3,0)</f>
        <v>4</v>
      </c>
      <c r="G3509">
        <f>WEEKNUM(salesbydate[[#This Row],[Invoice_Date]])</f>
        <v>46</v>
      </c>
      <c r="H3509" t="s">
        <v>14</v>
      </c>
      <c r="I3509" t="s">
        <v>122</v>
      </c>
      <c r="J3509" t="s">
        <v>123</v>
      </c>
      <c r="K3509" t="s">
        <v>16</v>
      </c>
      <c r="L3509" t="s">
        <v>144</v>
      </c>
      <c r="M3509" s="2">
        <v>60</v>
      </c>
      <c r="N3509" s="2">
        <v>400</v>
      </c>
      <c r="O3509" s="2">
        <v>240000</v>
      </c>
      <c r="P3509" s="2">
        <v>84000</v>
      </c>
      <c r="Q3509" s="8">
        <v>0.35</v>
      </c>
      <c r="R3509" t="s">
        <v>17</v>
      </c>
    </row>
    <row r="3510" spans="1:18" x14ac:dyDescent="0.35">
      <c r="A3510" t="s">
        <v>25</v>
      </c>
      <c r="B3510">
        <v>1185732</v>
      </c>
      <c r="C3510" s="1">
        <v>44507</v>
      </c>
      <c r="D3510">
        <f>YEAR(salesbydate[[#This Row],[Invoice_Date]])</f>
        <v>2021</v>
      </c>
      <c r="E3510">
        <f>MONTH(salesbydate[[#This Row],[Invoice_Date]])</f>
        <v>11</v>
      </c>
      <c r="F3510">
        <f>ROUNDUP(MONTH(salesbydate[[#This Row],[Invoice_Date]])/3,0)</f>
        <v>4</v>
      </c>
      <c r="G3510">
        <f>WEEKNUM(salesbydate[[#This Row],[Invoice_Date]])</f>
        <v>46</v>
      </c>
      <c r="H3510" t="s">
        <v>14</v>
      </c>
      <c r="I3510" t="s">
        <v>122</v>
      </c>
      <c r="J3510" t="s">
        <v>123</v>
      </c>
      <c r="K3510" t="s">
        <v>18</v>
      </c>
      <c r="L3510" t="s">
        <v>144</v>
      </c>
      <c r="M3510" s="2">
        <v>50</v>
      </c>
      <c r="N3510" s="2">
        <v>275</v>
      </c>
      <c r="O3510" s="2">
        <v>137500</v>
      </c>
      <c r="P3510" s="2">
        <v>48125</v>
      </c>
      <c r="Q3510" s="8">
        <v>0.35</v>
      </c>
      <c r="R3510" t="s">
        <v>17</v>
      </c>
    </row>
    <row r="3511" spans="1:18" x14ac:dyDescent="0.35">
      <c r="A3511" t="s">
        <v>25</v>
      </c>
      <c r="B3511">
        <v>1185732</v>
      </c>
      <c r="C3511" s="1">
        <v>44507</v>
      </c>
      <c r="D3511">
        <f>YEAR(salesbydate[[#This Row],[Invoice_Date]])</f>
        <v>2021</v>
      </c>
      <c r="E3511">
        <f>MONTH(salesbydate[[#This Row],[Invoice_Date]])</f>
        <v>11</v>
      </c>
      <c r="F3511">
        <f>ROUNDUP(MONTH(salesbydate[[#This Row],[Invoice_Date]])/3,0)</f>
        <v>4</v>
      </c>
      <c r="G3511">
        <f>WEEKNUM(salesbydate[[#This Row],[Invoice_Date]])</f>
        <v>46</v>
      </c>
      <c r="H3511" t="s">
        <v>14</v>
      </c>
      <c r="I3511" t="s">
        <v>122</v>
      </c>
      <c r="J3511" t="s">
        <v>123</v>
      </c>
      <c r="K3511" t="s">
        <v>19</v>
      </c>
      <c r="L3511" t="s">
        <v>145</v>
      </c>
      <c r="M3511" s="2">
        <v>50</v>
      </c>
      <c r="N3511" s="2">
        <v>270</v>
      </c>
      <c r="O3511" s="2">
        <v>135000</v>
      </c>
      <c r="P3511" s="2">
        <v>54000</v>
      </c>
      <c r="Q3511" s="8">
        <v>0.4</v>
      </c>
      <c r="R3511" t="s">
        <v>17</v>
      </c>
    </row>
    <row r="3512" spans="1:18" x14ac:dyDescent="0.35">
      <c r="A3512" t="s">
        <v>25</v>
      </c>
      <c r="B3512">
        <v>1185732</v>
      </c>
      <c r="C3512" s="1">
        <v>44507</v>
      </c>
      <c r="D3512">
        <f>YEAR(salesbydate[[#This Row],[Invoice_Date]])</f>
        <v>2021</v>
      </c>
      <c r="E3512">
        <f>MONTH(salesbydate[[#This Row],[Invoice_Date]])</f>
        <v>11</v>
      </c>
      <c r="F3512">
        <f>ROUNDUP(MONTH(salesbydate[[#This Row],[Invoice_Date]])/3,0)</f>
        <v>4</v>
      </c>
      <c r="G3512">
        <f>WEEKNUM(salesbydate[[#This Row],[Invoice_Date]])</f>
        <v>46</v>
      </c>
      <c r="H3512" t="s">
        <v>14</v>
      </c>
      <c r="I3512" t="s">
        <v>122</v>
      </c>
      <c r="J3512" t="s">
        <v>123</v>
      </c>
      <c r="K3512" t="s">
        <v>20</v>
      </c>
      <c r="L3512" t="s">
        <v>145</v>
      </c>
      <c r="M3512" s="2">
        <v>50</v>
      </c>
      <c r="N3512" s="2">
        <v>250</v>
      </c>
      <c r="O3512" s="2">
        <v>125000</v>
      </c>
      <c r="P3512" s="2">
        <v>50000</v>
      </c>
      <c r="Q3512" s="8">
        <v>0.4</v>
      </c>
      <c r="R3512" t="s">
        <v>17</v>
      </c>
    </row>
    <row r="3513" spans="1:18" x14ac:dyDescent="0.35">
      <c r="A3513" t="s">
        <v>25</v>
      </c>
      <c r="B3513">
        <v>1185732</v>
      </c>
      <c r="C3513" s="1">
        <v>44507</v>
      </c>
      <c r="D3513">
        <f>YEAR(salesbydate[[#This Row],[Invoice_Date]])</f>
        <v>2021</v>
      </c>
      <c r="E3513">
        <f>MONTH(salesbydate[[#This Row],[Invoice_Date]])</f>
        <v>11</v>
      </c>
      <c r="F3513">
        <f>ROUNDUP(MONTH(salesbydate[[#This Row],[Invoice_Date]])/3,0)</f>
        <v>4</v>
      </c>
      <c r="G3513">
        <f>WEEKNUM(salesbydate[[#This Row],[Invoice_Date]])</f>
        <v>46</v>
      </c>
      <c r="H3513" t="s">
        <v>14</v>
      </c>
      <c r="I3513" t="s">
        <v>122</v>
      </c>
      <c r="J3513" t="s">
        <v>123</v>
      </c>
      <c r="K3513" t="s">
        <v>21</v>
      </c>
      <c r="L3513" t="s">
        <v>144</v>
      </c>
      <c r="M3513" s="2">
        <v>60</v>
      </c>
      <c r="N3513" s="2">
        <v>225</v>
      </c>
      <c r="O3513" s="2">
        <v>135000</v>
      </c>
      <c r="P3513" s="2">
        <v>40500</v>
      </c>
      <c r="Q3513" s="8">
        <v>0.3</v>
      </c>
      <c r="R3513" t="s">
        <v>17</v>
      </c>
    </row>
    <row r="3514" spans="1:18" x14ac:dyDescent="0.35">
      <c r="A3514" t="s">
        <v>25</v>
      </c>
      <c r="B3514">
        <v>1185732</v>
      </c>
      <c r="C3514" s="1">
        <v>44507</v>
      </c>
      <c r="D3514">
        <f>YEAR(salesbydate[[#This Row],[Invoice_Date]])</f>
        <v>2021</v>
      </c>
      <c r="E3514">
        <f>MONTH(salesbydate[[#This Row],[Invoice_Date]])</f>
        <v>11</v>
      </c>
      <c r="F3514">
        <f>ROUNDUP(MONTH(salesbydate[[#This Row],[Invoice_Date]])/3,0)</f>
        <v>4</v>
      </c>
      <c r="G3514">
        <f>WEEKNUM(salesbydate[[#This Row],[Invoice_Date]])</f>
        <v>46</v>
      </c>
      <c r="H3514" t="s">
        <v>14</v>
      </c>
      <c r="I3514" t="s">
        <v>122</v>
      </c>
      <c r="J3514" t="s">
        <v>123</v>
      </c>
      <c r="K3514" t="s">
        <v>22</v>
      </c>
      <c r="L3514" t="s">
        <v>145</v>
      </c>
      <c r="M3514" s="2">
        <v>65</v>
      </c>
      <c r="N3514" s="2">
        <v>325</v>
      </c>
      <c r="O3514" s="2">
        <v>211250</v>
      </c>
      <c r="P3514" s="2">
        <v>84500</v>
      </c>
      <c r="Q3514" s="8">
        <v>0.4</v>
      </c>
      <c r="R3514" t="s">
        <v>17</v>
      </c>
    </row>
    <row r="3515" spans="1:18" x14ac:dyDescent="0.35">
      <c r="A3515" t="s">
        <v>25</v>
      </c>
      <c r="B3515">
        <v>1185732</v>
      </c>
      <c r="C3515" s="1">
        <v>44536</v>
      </c>
      <c r="D3515">
        <f>YEAR(salesbydate[[#This Row],[Invoice_Date]])</f>
        <v>2021</v>
      </c>
      <c r="E3515">
        <f>MONTH(salesbydate[[#This Row],[Invoice_Date]])</f>
        <v>12</v>
      </c>
      <c r="F3515">
        <f>ROUNDUP(MONTH(salesbydate[[#This Row],[Invoice_Date]])/3,0)</f>
        <v>4</v>
      </c>
      <c r="G3515">
        <f>WEEKNUM(salesbydate[[#This Row],[Invoice_Date]])</f>
        <v>50</v>
      </c>
      <c r="H3515" t="s">
        <v>14</v>
      </c>
      <c r="I3515" t="s">
        <v>122</v>
      </c>
      <c r="J3515" t="s">
        <v>123</v>
      </c>
      <c r="K3515" t="s">
        <v>16</v>
      </c>
      <c r="L3515" t="s">
        <v>144</v>
      </c>
      <c r="M3515" s="2">
        <v>60</v>
      </c>
      <c r="N3515" s="2">
        <v>550</v>
      </c>
      <c r="O3515" s="2">
        <v>330000</v>
      </c>
      <c r="P3515" s="2">
        <v>115500</v>
      </c>
      <c r="Q3515" s="8">
        <v>0.35</v>
      </c>
      <c r="R3515" t="s">
        <v>17</v>
      </c>
    </row>
    <row r="3516" spans="1:18" x14ac:dyDescent="0.35">
      <c r="A3516" t="s">
        <v>25</v>
      </c>
      <c r="B3516">
        <v>1185732</v>
      </c>
      <c r="C3516" s="1">
        <v>44536</v>
      </c>
      <c r="D3516">
        <f>YEAR(salesbydate[[#This Row],[Invoice_Date]])</f>
        <v>2021</v>
      </c>
      <c r="E3516">
        <f>MONTH(salesbydate[[#This Row],[Invoice_Date]])</f>
        <v>12</v>
      </c>
      <c r="F3516">
        <f>ROUNDUP(MONTH(salesbydate[[#This Row],[Invoice_Date]])/3,0)</f>
        <v>4</v>
      </c>
      <c r="G3516">
        <f>WEEKNUM(salesbydate[[#This Row],[Invoice_Date]])</f>
        <v>50</v>
      </c>
      <c r="H3516" t="s">
        <v>14</v>
      </c>
      <c r="I3516" t="s">
        <v>122</v>
      </c>
      <c r="J3516" t="s">
        <v>123</v>
      </c>
      <c r="K3516" t="s">
        <v>18</v>
      </c>
      <c r="L3516" t="s">
        <v>144</v>
      </c>
      <c r="M3516" s="2">
        <v>50</v>
      </c>
      <c r="N3516" s="2">
        <v>350</v>
      </c>
      <c r="O3516" s="2">
        <v>175000</v>
      </c>
      <c r="P3516" s="2">
        <v>61250</v>
      </c>
      <c r="Q3516" s="8">
        <v>0.35</v>
      </c>
      <c r="R3516" t="s">
        <v>17</v>
      </c>
    </row>
    <row r="3517" spans="1:18" x14ac:dyDescent="0.35">
      <c r="A3517" t="s">
        <v>25</v>
      </c>
      <c r="B3517">
        <v>1185732</v>
      </c>
      <c r="C3517" s="1">
        <v>44536</v>
      </c>
      <c r="D3517">
        <f>YEAR(salesbydate[[#This Row],[Invoice_Date]])</f>
        <v>2021</v>
      </c>
      <c r="E3517">
        <f>MONTH(salesbydate[[#This Row],[Invoice_Date]])</f>
        <v>12</v>
      </c>
      <c r="F3517">
        <f>ROUNDUP(MONTH(salesbydate[[#This Row],[Invoice_Date]])/3,0)</f>
        <v>4</v>
      </c>
      <c r="G3517">
        <f>WEEKNUM(salesbydate[[#This Row],[Invoice_Date]])</f>
        <v>50</v>
      </c>
      <c r="H3517" t="s">
        <v>14</v>
      </c>
      <c r="I3517" t="s">
        <v>122</v>
      </c>
      <c r="J3517" t="s">
        <v>123</v>
      </c>
      <c r="K3517" t="s">
        <v>19</v>
      </c>
      <c r="L3517" t="s">
        <v>145</v>
      </c>
      <c r="M3517" s="2">
        <v>50</v>
      </c>
      <c r="N3517" s="2">
        <v>325</v>
      </c>
      <c r="O3517" s="2">
        <v>162500</v>
      </c>
      <c r="P3517" s="2">
        <v>65000</v>
      </c>
      <c r="Q3517" s="8">
        <v>0.4</v>
      </c>
      <c r="R3517" t="s">
        <v>17</v>
      </c>
    </row>
    <row r="3518" spans="1:18" x14ac:dyDescent="0.35">
      <c r="A3518" t="s">
        <v>25</v>
      </c>
      <c r="B3518">
        <v>1185732</v>
      </c>
      <c r="C3518" s="1">
        <v>44536</v>
      </c>
      <c r="D3518">
        <f>YEAR(salesbydate[[#This Row],[Invoice_Date]])</f>
        <v>2021</v>
      </c>
      <c r="E3518">
        <f>MONTH(salesbydate[[#This Row],[Invoice_Date]])</f>
        <v>12</v>
      </c>
      <c r="F3518">
        <f>ROUNDUP(MONTH(salesbydate[[#This Row],[Invoice_Date]])/3,0)</f>
        <v>4</v>
      </c>
      <c r="G3518">
        <f>WEEKNUM(salesbydate[[#This Row],[Invoice_Date]])</f>
        <v>50</v>
      </c>
      <c r="H3518" t="s">
        <v>14</v>
      </c>
      <c r="I3518" t="s">
        <v>122</v>
      </c>
      <c r="J3518" t="s">
        <v>123</v>
      </c>
      <c r="K3518" t="s">
        <v>20</v>
      </c>
      <c r="L3518" t="s">
        <v>145</v>
      </c>
      <c r="M3518" s="2">
        <v>50</v>
      </c>
      <c r="N3518" s="2">
        <v>275</v>
      </c>
      <c r="O3518" s="2">
        <v>137500</v>
      </c>
      <c r="P3518" s="2">
        <v>55000</v>
      </c>
      <c r="Q3518" s="8">
        <v>0.4</v>
      </c>
      <c r="R3518" t="s">
        <v>17</v>
      </c>
    </row>
    <row r="3519" spans="1:18" x14ac:dyDescent="0.35">
      <c r="A3519" t="s">
        <v>25</v>
      </c>
      <c r="B3519">
        <v>1185732</v>
      </c>
      <c r="C3519" s="1">
        <v>44536</v>
      </c>
      <c r="D3519">
        <f>YEAR(salesbydate[[#This Row],[Invoice_Date]])</f>
        <v>2021</v>
      </c>
      <c r="E3519">
        <f>MONTH(salesbydate[[#This Row],[Invoice_Date]])</f>
        <v>12</v>
      </c>
      <c r="F3519">
        <f>ROUNDUP(MONTH(salesbydate[[#This Row],[Invoice_Date]])/3,0)</f>
        <v>4</v>
      </c>
      <c r="G3519">
        <f>WEEKNUM(salesbydate[[#This Row],[Invoice_Date]])</f>
        <v>50</v>
      </c>
      <c r="H3519" t="s">
        <v>14</v>
      </c>
      <c r="I3519" t="s">
        <v>122</v>
      </c>
      <c r="J3519" t="s">
        <v>123</v>
      </c>
      <c r="K3519" t="s">
        <v>21</v>
      </c>
      <c r="L3519" t="s">
        <v>144</v>
      </c>
      <c r="M3519" s="2">
        <v>60</v>
      </c>
      <c r="N3519" s="2">
        <v>275</v>
      </c>
      <c r="O3519" s="2">
        <v>165000</v>
      </c>
      <c r="P3519" s="2">
        <v>49500</v>
      </c>
      <c r="Q3519" s="8">
        <v>0.3</v>
      </c>
      <c r="R3519" t="s">
        <v>17</v>
      </c>
    </row>
    <row r="3520" spans="1:18" x14ac:dyDescent="0.35">
      <c r="A3520" t="s">
        <v>25</v>
      </c>
      <c r="B3520">
        <v>1185732</v>
      </c>
      <c r="C3520" s="1">
        <v>44536</v>
      </c>
      <c r="D3520">
        <f>YEAR(salesbydate[[#This Row],[Invoice_Date]])</f>
        <v>2021</v>
      </c>
      <c r="E3520">
        <f>MONTH(salesbydate[[#This Row],[Invoice_Date]])</f>
        <v>12</v>
      </c>
      <c r="F3520">
        <f>ROUNDUP(MONTH(salesbydate[[#This Row],[Invoice_Date]])/3,0)</f>
        <v>4</v>
      </c>
      <c r="G3520">
        <f>WEEKNUM(salesbydate[[#This Row],[Invoice_Date]])</f>
        <v>50</v>
      </c>
      <c r="H3520" t="s">
        <v>14</v>
      </c>
      <c r="I3520" t="s">
        <v>122</v>
      </c>
      <c r="J3520" t="s">
        <v>123</v>
      </c>
      <c r="K3520" t="s">
        <v>22</v>
      </c>
      <c r="L3520" t="s">
        <v>145</v>
      </c>
      <c r="M3520" s="2">
        <v>65</v>
      </c>
      <c r="N3520" s="2">
        <v>375</v>
      </c>
      <c r="O3520" s="2">
        <v>243750</v>
      </c>
      <c r="P3520" s="2">
        <v>97500</v>
      </c>
      <c r="Q3520" s="8">
        <v>0.4</v>
      </c>
      <c r="R3520" t="s">
        <v>17</v>
      </c>
    </row>
    <row r="3521" spans="1:18" x14ac:dyDescent="0.35">
      <c r="A3521" t="s">
        <v>25</v>
      </c>
      <c r="B3521">
        <v>1185732</v>
      </c>
      <c r="C3521" s="1">
        <v>44203</v>
      </c>
      <c r="D3521">
        <f>YEAR(salesbydate[[#This Row],[Invoice_Date]])</f>
        <v>2021</v>
      </c>
      <c r="E3521">
        <f>MONTH(salesbydate[[#This Row],[Invoice_Date]])</f>
        <v>1</v>
      </c>
      <c r="F3521">
        <f>ROUNDUP(MONTH(salesbydate[[#This Row],[Invoice_Date]])/3,0)</f>
        <v>1</v>
      </c>
      <c r="G3521">
        <f>WEEKNUM(salesbydate[[#This Row],[Invoice_Date]])</f>
        <v>2</v>
      </c>
      <c r="H3521" t="s">
        <v>14</v>
      </c>
      <c r="I3521" t="s">
        <v>122</v>
      </c>
      <c r="J3521" t="s">
        <v>123</v>
      </c>
      <c r="K3521" t="s">
        <v>16</v>
      </c>
      <c r="L3521" t="s">
        <v>144</v>
      </c>
      <c r="M3521" s="2">
        <v>40</v>
      </c>
      <c r="N3521" s="2">
        <v>500</v>
      </c>
      <c r="O3521" s="2">
        <v>200000</v>
      </c>
      <c r="P3521" s="2">
        <v>80000</v>
      </c>
      <c r="Q3521" s="8">
        <v>0.4</v>
      </c>
      <c r="R3521" t="s">
        <v>17</v>
      </c>
    </row>
    <row r="3522" spans="1:18" x14ac:dyDescent="0.35">
      <c r="A3522" t="s">
        <v>25</v>
      </c>
      <c r="B3522">
        <v>1185732</v>
      </c>
      <c r="C3522" s="1">
        <v>44203</v>
      </c>
      <c r="D3522">
        <f>YEAR(salesbydate[[#This Row],[Invoice_Date]])</f>
        <v>2021</v>
      </c>
      <c r="E3522">
        <f>MONTH(salesbydate[[#This Row],[Invoice_Date]])</f>
        <v>1</v>
      </c>
      <c r="F3522">
        <f>ROUNDUP(MONTH(salesbydate[[#This Row],[Invoice_Date]])/3,0)</f>
        <v>1</v>
      </c>
      <c r="G3522">
        <f>WEEKNUM(salesbydate[[#This Row],[Invoice_Date]])</f>
        <v>2</v>
      </c>
      <c r="H3522" t="s">
        <v>14</v>
      </c>
      <c r="I3522" t="s">
        <v>122</v>
      </c>
      <c r="J3522" t="s">
        <v>123</v>
      </c>
      <c r="K3522" t="s">
        <v>18</v>
      </c>
      <c r="L3522" t="s">
        <v>144</v>
      </c>
      <c r="M3522" s="2">
        <v>40</v>
      </c>
      <c r="N3522" s="2">
        <v>300</v>
      </c>
      <c r="O3522" s="2">
        <v>120000</v>
      </c>
      <c r="P3522" s="2">
        <v>48000</v>
      </c>
      <c r="Q3522" s="8">
        <v>0.4</v>
      </c>
      <c r="R3522" t="s">
        <v>17</v>
      </c>
    </row>
    <row r="3523" spans="1:18" x14ac:dyDescent="0.35">
      <c r="A3523" t="s">
        <v>25</v>
      </c>
      <c r="B3523">
        <v>1185732</v>
      </c>
      <c r="C3523" s="1">
        <v>44203</v>
      </c>
      <c r="D3523">
        <f>YEAR(salesbydate[[#This Row],[Invoice_Date]])</f>
        <v>2021</v>
      </c>
      <c r="E3523">
        <f>MONTH(salesbydate[[#This Row],[Invoice_Date]])</f>
        <v>1</v>
      </c>
      <c r="F3523">
        <f>ROUNDUP(MONTH(salesbydate[[#This Row],[Invoice_Date]])/3,0)</f>
        <v>1</v>
      </c>
      <c r="G3523">
        <f>WEEKNUM(salesbydate[[#This Row],[Invoice_Date]])</f>
        <v>2</v>
      </c>
      <c r="H3523" t="s">
        <v>14</v>
      </c>
      <c r="I3523" t="s">
        <v>122</v>
      </c>
      <c r="J3523" t="s">
        <v>123</v>
      </c>
      <c r="K3523" t="s">
        <v>19</v>
      </c>
      <c r="L3523" t="s">
        <v>145</v>
      </c>
      <c r="M3523" s="2">
        <v>30</v>
      </c>
      <c r="N3523" s="2">
        <v>300</v>
      </c>
      <c r="O3523" s="2">
        <v>90000</v>
      </c>
      <c r="P3523" s="2">
        <v>27000</v>
      </c>
      <c r="Q3523" s="8">
        <v>0.3</v>
      </c>
      <c r="R3523" t="s">
        <v>17</v>
      </c>
    </row>
    <row r="3524" spans="1:18" x14ac:dyDescent="0.35">
      <c r="A3524" t="s">
        <v>25</v>
      </c>
      <c r="B3524">
        <v>1185732</v>
      </c>
      <c r="C3524" s="1">
        <v>44203</v>
      </c>
      <c r="D3524">
        <f>YEAR(salesbydate[[#This Row],[Invoice_Date]])</f>
        <v>2021</v>
      </c>
      <c r="E3524">
        <f>MONTH(salesbydate[[#This Row],[Invoice_Date]])</f>
        <v>1</v>
      </c>
      <c r="F3524">
        <f>ROUNDUP(MONTH(salesbydate[[#This Row],[Invoice_Date]])/3,0)</f>
        <v>1</v>
      </c>
      <c r="G3524">
        <f>WEEKNUM(salesbydate[[#This Row],[Invoice_Date]])</f>
        <v>2</v>
      </c>
      <c r="H3524" t="s">
        <v>14</v>
      </c>
      <c r="I3524" t="s">
        <v>122</v>
      </c>
      <c r="J3524" t="s">
        <v>123</v>
      </c>
      <c r="K3524" t="s">
        <v>20</v>
      </c>
      <c r="L3524" t="s">
        <v>145</v>
      </c>
      <c r="M3524" s="2">
        <v>35</v>
      </c>
      <c r="N3524" s="2">
        <v>150</v>
      </c>
      <c r="O3524" s="2">
        <v>52500</v>
      </c>
      <c r="P3524" s="2">
        <v>15750</v>
      </c>
      <c r="Q3524" s="8">
        <v>0.3</v>
      </c>
      <c r="R3524" t="s">
        <v>17</v>
      </c>
    </row>
    <row r="3525" spans="1:18" x14ac:dyDescent="0.35">
      <c r="A3525" t="s">
        <v>25</v>
      </c>
      <c r="B3525">
        <v>1185732</v>
      </c>
      <c r="C3525" s="1">
        <v>44203</v>
      </c>
      <c r="D3525">
        <f>YEAR(salesbydate[[#This Row],[Invoice_Date]])</f>
        <v>2021</v>
      </c>
      <c r="E3525">
        <f>MONTH(salesbydate[[#This Row],[Invoice_Date]])</f>
        <v>1</v>
      </c>
      <c r="F3525">
        <f>ROUNDUP(MONTH(salesbydate[[#This Row],[Invoice_Date]])/3,0)</f>
        <v>1</v>
      </c>
      <c r="G3525">
        <f>WEEKNUM(salesbydate[[#This Row],[Invoice_Date]])</f>
        <v>2</v>
      </c>
      <c r="H3525" t="s">
        <v>14</v>
      </c>
      <c r="I3525" t="s">
        <v>122</v>
      </c>
      <c r="J3525" t="s">
        <v>123</v>
      </c>
      <c r="K3525" t="s">
        <v>21</v>
      </c>
      <c r="L3525" t="s">
        <v>144</v>
      </c>
      <c r="M3525" s="2">
        <v>50</v>
      </c>
      <c r="N3525" s="2">
        <v>200</v>
      </c>
      <c r="O3525" s="2">
        <v>100000</v>
      </c>
      <c r="P3525" s="2">
        <v>30000</v>
      </c>
      <c r="Q3525" s="8">
        <v>0.3</v>
      </c>
      <c r="R3525" t="s">
        <v>17</v>
      </c>
    </row>
    <row r="3526" spans="1:18" x14ac:dyDescent="0.35">
      <c r="A3526" t="s">
        <v>25</v>
      </c>
      <c r="B3526">
        <v>1185732</v>
      </c>
      <c r="C3526" s="1">
        <v>44203</v>
      </c>
      <c r="D3526">
        <f>YEAR(salesbydate[[#This Row],[Invoice_Date]])</f>
        <v>2021</v>
      </c>
      <c r="E3526">
        <f>MONTH(salesbydate[[#This Row],[Invoice_Date]])</f>
        <v>1</v>
      </c>
      <c r="F3526">
        <f>ROUNDUP(MONTH(salesbydate[[#This Row],[Invoice_Date]])/3,0)</f>
        <v>1</v>
      </c>
      <c r="G3526">
        <f>WEEKNUM(salesbydate[[#This Row],[Invoice_Date]])</f>
        <v>2</v>
      </c>
      <c r="H3526" t="s">
        <v>14</v>
      </c>
      <c r="I3526" t="s">
        <v>122</v>
      </c>
      <c r="J3526" t="s">
        <v>123</v>
      </c>
      <c r="K3526" t="s">
        <v>22</v>
      </c>
      <c r="L3526" t="s">
        <v>145</v>
      </c>
      <c r="M3526" s="2">
        <v>40</v>
      </c>
      <c r="N3526" s="2">
        <v>300</v>
      </c>
      <c r="O3526" s="2">
        <v>120000</v>
      </c>
      <c r="P3526" s="2">
        <v>42000</v>
      </c>
      <c r="Q3526" s="8">
        <v>0.35</v>
      </c>
      <c r="R3526" t="s">
        <v>17</v>
      </c>
    </row>
    <row r="3527" spans="1:18" x14ac:dyDescent="0.35">
      <c r="A3527" t="s">
        <v>25</v>
      </c>
      <c r="B3527">
        <v>1185732</v>
      </c>
      <c r="C3527" s="1">
        <v>44232</v>
      </c>
      <c r="D3527">
        <f>YEAR(salesbydate[[#This Row],[Invoice_Date]])</f>
        <v>2021</v>
      </c>
      <c r="E3527">
        <f>MONTH(salesbydate[[#This Row],[Invoice_Date]])</f>
        <v>2</v>
      </c>
      <c r="F3527">
        <f>ROUNDUP(MONTH(salesbydate[[#This Row],[Invoice_Date]])/3,0)</f>
        <v>1</v>
      </c>
      <c r="G3527">
        <f>WEEKNUM(salesbydate[[#This Row],[Invoice_Date]])</f>
        <v>6</v>
      </c>
      <c r="H3527" t="s">
        <v>14</v>
      </c>
      <c r="I3527" t="s">
        <v>122</v>
      </c>
      <c r="J3527" t="s">
        <v>123</v>
      </c>
      <c r="K3527" t="s">
        <v>16</v>
      </c>
      <c r="L3527" t="s">
        <v>144</v>
      </c>
      <c r="M3527" s="2">
        <v>40</v>
      </c>
      <c r="N3527" s="2">
        <v>550</v>
      </c>
      <c r="O3527" s="2">
        <v>220000</v>
      </c>
      <c r="P3527" s="2">
        <v>88000</v>
      </c>
      <c r="Q3527" s="8">
        <v>0.4</v>
      </c>
      <c r="R3527" t="s">
        <v>17</v>
      </c>
    </row>
    <row r="3528" spans="1:18" x14ac:dyDescent="0.35">
      <c r="A3528" t="s">
        <v>25</v>
      </c>
      <c r="B3528">
        <v>1185732</v>
      </c>
      <c r="C3528" s="1">
        <v>44232</v>
      </c>
      <c r="D3528">
        <f>YEAR(salesbydate[[#This Row],[Invoice_Date]])</f>
        <v>2021</v>
      </c>
      <c r="E3528">
        <f>MONTH(salesbydate[[#This Row],[Invoice_Date]])</f>
        <v>2</v>
      </c>
      <c r="F3528">
        <f>ROUNDUP(MONTH(salesbydate[[#This Row],[Invoice_Date]])/3,0)</f>
        <v>1</v>
      </c>
      <c r="G3528">
        <f>WEEKNUM(salesbydate[[#This Row],[Invoice_Date]])</f>
        <v>6</v>
      </c>
      <c r="H3528" t="s">
        <v>14</v>
      </c>
      <c r="I3528" t="s">
        <v>122</v>
      </c>
      <c r="J3528" t="s">
        <v>123</v>
      </c>
      <c r="K3528" t="s">
        <v>18</v>
      </c>
      <c r="L3528" t="s">
        <v>144</v>
      </c>
      <c r="M3528" s="2">
        <v>40</v>
      </c>
      <c r="N3528" s="2">
        <v>200</v>
      </c>
      <c r="O3528" s="2">
        <v>80000</v>
      </c>
      <c r="P3528" s="2">
        <v>32000</v>
      </c>
      <c r="Q3528" s="8">
        <v>0.4</v>
      </c>
      <c r="R3528" t="s">
        <v>17</v>
      </c>
    </row>
    <row r="3529" spans="1:18" x14ac:dyDescent="0.35">
      <c r="A3529" t="s">
        <v>25</v>
      </c>
      <c r="B3529">
        <v>1185732</v>
      </c>
      <c r="C3529" s="1">
        <v>44232</v>
      </c>
      <c r="D3529">
        <f>YEAR(salesbydate[[#This Row],[Invoice_Date]])</f>
        <v>2021</v>
      </c>
      <c r="E3529">
        <f>MONTH(salesbydate[[#This Row],[Invoice_Date]])</f>
        <v>2</v>
      </c>
      <c r="F3529">
        <f>ROUNDUP(MONTH(salesbydate[[#This Row],[Invoice_Date]])/3,0)</f>
        <v>1</v>
      </c>
      <c r="G3529">
        <f>WEEKNUM(salesbydate[[#This Row],[Invoice_Date]])</f>
        <v>6</v>
      </c>
      <c r="H3529" t="s">
        <v>14</v>
      </c>
      <c r="I3529" t="s">
        <v>122</v>
      </c>
      <c r="J3529" t="s">
        <v>123</v>
      </c>
      <c r="K3529" t="s">
        <v>19</v>
      </c>
      <c r="L3529" t="s">
        <v>145</v>
      </c>
      <c r="M3529" s="2">
        <v>30</v>
      </c>
      <c r="N3529" s="2">
        <v>250</v>
      </c>
      <c r="O3529" s="2">
        <v>75000</v>
      </c>
      <c r="P3529" s="2">
        <v>22500</v>
      </c>
      <c r="Q3529" s="8">
        <v>0.3</v>
      </c>
      <c r="R3529" t="s">
        <v>17</v>
      </c>
    </row>
    <row r="3530" spans="1:18" x14ac:dyDescent="0.35">
      <c r="A3530" t="s">
        <v>25</v>
      </c>
      <c r="B3530">
        <v>1185732</v>
      </c>
      <c r="C3530" s="1">
        <v>44232</v>
      </c>
      <c r="D3530">
        <f>YEAR(salesbydate[[#This Row],[Invoice_Date]])</f>
        <v>2021</v>
      </c>
      <c r="E3530">
        <f>MONTH(salesbydate[[#This Row],[Invoice_Date]])</f>
        <v>2</v>
      </c>
      <c r="F3530">
        <f>ROUNDUP(MONTH(salesbydate[[#This Row],[Invoice_Date]])/3,0)</f>
        <v>1</v>
      </c>
      <c r="G3530">
        <f>WEEKNUM(salesbydate[[#This Row],[Invoice_Date]])</f>
        <v>6</v>
      </c>
      <c r="H3530" t="s">
        <v>14</v>
      </c>
      <c r="I3530" t="s">
        <v>124</v>
      </c>
      <c r="J3530" t="s">
        <v>125</v>
      </c>
      <c r="K3530" t="s">
        <v>20</v>
      </c>
      <c r="L3530" t="s">
        <v>145</v>
      </c>
      <c r="M3530" s="2">
        <v>35</v>
      </c>
      <c r="N3530" s="2">
        <v>125</v>
      </c>
      <c r="O3530" s="2">
        <v>43750</v>
      </c>
      <c r="P3530" s="2">
        <v>13125</v>
      </c>
      <c r="Q3530" s="8">
        <v>0.3</v>
      </c>
      <c r="R3530" t="s">
        <v>17</v>
      </c>
    </row>
    <row r="3531" spans="1:18" x14ac:dyDescent="0.35">
      <c r="A3531" t="s">
        <v>25</v>
      </c>
      <c r="B3531">
        <v>1185732</v>
      </c>
      <c r="C3531" s="1">
        <v>44232</v>
      </c>
      <c r="D3531">
        <f>YEAR(salesbydate[[#This Row],[Invoice_Date]])</f>
        <v>2021</v>
      </c>
      <c r="E3531">
        <f>MONTH(salesbydate[[#This Row],[Invoice_Date]])</f>
        <v>2</v>
      </c>
      <c r="F3531">
        <f>ROUNDUP(MONTH(salesbydate[[#This Row],[Invoice_Date]])/3,0)</f>
        <v>1</v>
      </c>
      <c r="G3531">
        <f>WEEKNUM(salesbydate[[#This Row],[Invoice_Date]])</f>
        <v>6</v>
      </c>
      <c r="H3531" t="s">
        <v>14</v>
      </c>
      <c r="I3531" t="s">
        <v>124</v>
      </c>
      <c r="J3531" t="s">
        <v>125</v>
      </c>
      <c r="K3531" t="s">
        <v>21</v>
      </c>
      <c r="L3531" t="s">
        <v>144</v>
      </c>
      <c r="M3531" s="2">
        <v>50</v>
      </c>
      <c r="N3531" s="2">
        <v>200</v>
      </c>
      <c r="O3531" s="2">
        <v>100000</v>
      </c>
      <c r="P3531" s="2">
        <v>30000</v>
      </c>
      <c r="Q3531" s="8">
        <v>0.3</v>
      </c>
      <c r="R3531" t="s">
        <v>17</v>
      </c>
    </row>
    <row r="3532" spans="1:18" x14ac:dyDescent="0.35">
      <c r="A3532" t="s">
        <v>25</v>
      </c>
      <c r="B3532">
        <v>1185732</v>
      </c>
      <c r="C3532" s="1">
        <v>44232</v>
      </c>
      <c r="D3532">
        <f>YEAR(salesbydate[[#This Row],[Invoice_Date]])</f>
        <v>2021</v>
      </c>
      <c r="E3532">
        <f>MONTH(salesbydate[[#This Row],[Invoice_Date]])</f>
        <v>2</v>
      </c>
      <c r="F3532">
        <f>ROUNDUP(MONTH(salesbydate[[#This Row],[Invoice_Date]])/3,0)</f>
        <v>1</v>
      </c>
      <c r="G3532">
        <f>WEEKNUM(salesbydate[[#This Row],[Invoice_Date]])</f>
        <v>6</v>
      </c>
      <c r="H3532" t="s">
        <v>14</v>
      </c>
      <c r="I3532" t="s">
        <v>124</v>
      </c>
      <c r="J3532" t="s">
        <v>125</v>
      </c>
      <c r="K3532" t="s">
        <v>22</v>
      </c>
      <c r="L3532" t="s">
        <v>145</v>
      </c>
      <c r="M3532" s="2">
        <v>40</v>
      </c>
      <c r="N3532" s="2">
        <v>300</v>
      </c>
      <c r="O3532" s="2">
        <v>120000</v>
      </c>
      <c r="P3532" s="2">
        <v>42000</v>
      </c>
      <c r="Q3532" s="8">
        <v>0.35</v>
      </c>
      <c r="R3532" t="s">
        <v>17</v>
      </c>
    </row>
    <row r="3533" spans="1:18" x14ac:dyDescent="0.35">
      <c r="A3533" t="s">
        <v>25</v>
      </c>
      <c r="B3533">
        <v>1185732</v>
      </c>
      <c r="C3533" s="1">
        <v>44258</v>
      </c>
      <c r="D3533">
        <f>YEAR(salesbydate[[#This Row],[Invoice_Date]])</f>
        <v>2021</v>
      </c>
      <c r="E3533">
        <f>MONTH(salesbydate[[#This Row],[Invoice_Date]])</f>
        <v>3</v>
      </c>
      <c r="F3533">
        <f>ROUNDUP(MONTH(salesbydate[[#This Row],[Invoice_Date]])/3,0)</f>
        <v>1</v>
      </c>
      <c r="G3533">
        <f>WEEKNUM(salesbydate[[#This Row],[Invoice_Date]])</f>
        <v>10</v>
      </c>
      <c r="H3533" t="s">
        <v>14</v>
      </c>
      <c r="I3533" t="s">
        <v>124</v>
      </c>
      <c r="J3533" t="s">
        <v>125</v>
      </c>
      <c r="K3533" t="s">
        <v>16</v>
      </c>
      <c r="L3533" t="s">
        <v>144</v>
      </c>
      <c r="M3533" s="2">
        <v>40</v>
      </c>
      <c r="N3533" s="2">
        <v>520</v>
      </c>
      <c r="O3533" s="2">
        <v>208000</v>
      </c>
      <c r="P3533" s="2">
        <v>83200</v>
      </c>
      <c r="Q3533" s="8">
        <v>0.4</v>
      </c>
      <c r="R3533" t="s">
        <v>17</v>
      </c>
    </row>
    <row r="3534" spans="1:18" x14ac:dyDescent="0.35">
      <c r="A3534" t="s">
        <v>25</v>
      </c>
      <c r="B3534">
        <v>1185732</v>
      </c>
      <c r="C3534" s="1">
        <v>44258</v>
      </c>
      <c r="D3534">
        <f>YEAR(salesbydate[[#This Row],[Invoice_Date]])</f>
        <v>2021</v>
      </c>
      <c r="E3534">
        <f>MONTH(salesbydate[[#This Row],[Invoice_Date]])</f>
        <v>3</v>
      </c>
      <c r="F3534">
        <f>ROUNDUP(MONTH(salesbydate[[#This Row],[Invoice_Date]])/3,0)</f>
        <v>1</v>
      </c>
      <c r="G3534">
        <f>WEEKNUM(salesbydate[[#This Row],[Invoice_Date]])</f>
        <v>10</v>
      </c>
      <c r="H3534" t="s">
        <v>14</v>
      </c>
      <c r="I3534" t="s">
        <v>124</v>
      </c>
      <c r="J3534" t="s">
        <v>125</v>
      </c>
      <c r="K3534" t="s">
        <v>18</v>
      </c>
      <c r="L3534" t="s">
        <v>144</v>
      </c>
      <c r="M3534" s="2">
        <v>40</v>
      </c>
      <c r="N3534" s="2">
        <v>225</v>
      </c>
      <c r="O3534" s="2">
        <v>90000</v>
      </c>
      <c r="P3534" s="2">
        <v>36000</v>
      </c>
      <c r="Q3534" s="8">
        <v>0.4</v>
      </c>
      <c r="R3534" t="s">
        <v>17</v>
      </c>
    </row>
    <row r="3535" spans="1:18" x14ac:dyDescent="0.35">
      <c r="A3535" t="s">
        <v>25</v>
      </c>
      <c r="B3535">
        <v>1185732</v>
      </c>
      <c r="C3535" s="1">
        <v>44258</v>
      </c>
      <c r="D3535">
        <f>YEAR(salesbydate[[#This Row],[Invoice_Date]])</f>
        <v>2021</v>
      </c>
      <c r="E3535">
        <f>MONTH(salesbydate[[#This Row],[Invoice_Date]])</f>
        <v>3</v>
      </c>
      <c r="F3535">
        <f>ROUNDUP(MONTH(salesbydate[[#This Row],[Invoice_Date]])/3,0)</f>
        <v>1</v>
      </c>
      <c r="G3535">
        <f>WEEKNUM(salesbydate[[#This Row],[Invoice_Date]])</f>
        <v>10</v>
      </c>
      <c r="H3535" t="s">
        <v>14</v>
      </c>
      <c r="I3535" t="s">
        <v>124</v>
      </c>
      <c r="J3535" t="s">
        <v>125</v>
      </c>
      <c r="K3535" t="s">
        <v>19</v>
      </c>
      <c r="L3535" t="s">
        <v>145</v>
      </c>
      <c r="M3535" s="2">
        <v>30</v>
      </c>
      <c r="N3535" s="2">
        <v>250</v>
      </c>
      <c r="O3535" s="2">
        <v>75000</v>
      </c>
      <c r="P3535" s="2">
        <v>22500</v>
      </c>
      <c r="Q3535" s="8">
        <v>0.3</v>
      </c>
      <c r="R3535" t="s">
        <v>17</v>
      </c>
    </row>
    <row r="3536" spans="1:18" x14ac:dyDescent="0.35">
      <c r="A3536" t="s">
        <v>25</v>
      </c>
      <c r="B3536">
        <v>1185732</v>
      </c>
      <c r="C3536" s="1">
        <v>44258</v>
      </c>
      <c r="D3536">
        <f>YEAR(salesbydate[[#This Row],[Invoice_Date]])</f>
        <v>2021</v>
      </c>
      <c r="E3536">
        <f>MONTH(salesbydate[[#This Row],[Invoice_Date]])</f>
        <v>3</v>
      </c>
      <c r="F3536">
        <f>ROUNDUP(MONTH(salesbydate[[#This Row],[Invoice_Date]])/3,0)</f>
        <v>1</v>
      </c>
      <c r="G3536">
        <f>WEEKNUM(salesbydate[[#This Row],[Invoice_Date]])</f>
        <v>10</v>
      </c>
      <c r="H3536" t="s">
        <v>14</v>
      </c>
      <c r="I3536" t="s">
        <v>124</v>
      </c>
      <c r="J3536" t="s">
        <v>125</v>
      </c>
      <c r="K3536" t="s">
        <v>20</v>
      </c>
      <c r="L3536" t="s">
        <v>145</v>
      </c>
      <c r="M3536" s="2">
        <v>35</v>
      </c>
      <c r="N3536" s="2">
        <v>100</v>
      </c>
      <c r="O3536" s="2">
        <v>35000</v>
      </c>
      <c r="P3536" s="2">
        <v>10500</v>
      </c>
      <c r="Q3536" s="8">
        <v>0.3</v>
      </c>
      <c r="R3536" t="s">
        <v>17</v>
      </c>
    </row>
    <row r="3537" spans="1:18" x14ac:dyDescent="0.35">
      <c r="A3537" t="s">
        <v>25</v>
      </c>
      <c r="B3537">
        <v>1185732</v>
      </c>
      <c r="C3537" s="1">
        <v>44258</v>
      </c>
      <c r="D3537">
        <f>YEAR(salesbydate[[#This Row],[Invoice_Date]])</f>
        <v>2021</v>
      </c>
      <c r="E3537">
        <f>MONTH(salesbydate[[#This Row],[Invoice_Date]])</f>
        <v>3</v>
      </c>
      <c r="F3537">
        <f>ROUNDUP(MONTH(salesbydate[[#This Row],[Invoice_Date]])/3,0)</f>
        <v>1</v>
      </c>
      <c r="G3537">
        <f>WEEKNUM(salesbydate[[#This Row],[Invoice_Date]])</f>
        <v>10</v>
      </c>
      <c r="H3537" t="s">
        <v>14</v>
      </c>
      <c r="I3537" t="s">
        <v>124</v>
      </c>
      <c r="J3537" t="s">
        <v>125</v>
      </c>
      <c r="K3537" t="s">
        <v>21</v>
      </c>
      <c r="L3537" t="s">
        <v>144</v>
      </c>
      <c r="M3537" s="2">
        <v>50</v>
      </c>
      <c r="N3537" s="2">
        <v>150</v>
      </c>
      <c r="O3537" s="2">
        <v>75000</v>
      </c>
      <c r="P3537" s="2">
        <v>22500</v>
      </c>
      <c r="Q3537" s="8">
        <v>0.3</v>
      </c>
      <c r="R3537" t="s">
        <v>17</v>
      </c>
    </row>
    <row r="3538" spans="1:18" x14ac:dyDescent="0.35">
      <c r="A3538" t="s">
        <v>25</v>
      </c>
      <c r="B3538">
        <v>1185732</v>
      </c>
      <c r="C3538" s="1">
        <v>44258</v>
      </c>
      <c r="D3538">
        <f>YEAR(salesbydate[[#This Row],[Invoice_Date]])</f>
        <v>2021</v>
      </c>
      <c r="E3538">
        <f>MONTH(salesbydate[[#This Row],[Invoice_Date]])</f>
        <v>3</v>
      </c>
      <c r="F3538">
        <f>ROUNDUP(MONTH(salesbydate[[#This Row],[Invoice_Date]])/3,0)</f>
        <v>1</v>
      </c>
      <c r="G3538">
        <f>WEEKNUM(salesbydate[[#This Row],[Invoice_Date]])</f>
        <v>10</v>
      </c>
      <c r="H3538" t="s">
        <v>14</v>
      </c>
      <c r="I3538" t="s">
        <v>124</v>
      </c>
      <c r="J3538" t="s">
        <v>125</v>
      </c>
      <c r="K3538" t="s">
        <v>22</v>
      </c>
      <c r="L3538" t="s">
        <v>145</v>
      </c>
      <c r="M3538" s="2">
        <v>40</v>
      </c>
      <c r="N3538" s="2">
        <v>250</v>
      </c>
      <c r="O3538" s="2">
        <v>100000</v>
      </c>
      <c r="P3538" s="2">
        <v>35000</v>
      </c>
      <c r="Q3538" s="8">
        <v>0.35</v>
      </c>
      <c r="R3538" t="s">
        <v>17</v>
      </c>
    </row>
    <row r="3539" spans="1:18" x14ac:dyDescent="0.35">
      <c r="A3539" t="s">
        <v>25</v>
      </c>
      <c r="B3539">
        <v>1185732</v>
      </c>
      <c r="C3539" s="1">
        <v>44290</v>
      </c>
      <c r="D3539">
        <f>YEAR(salesbydate[[#This Row],[Invoice_Date]])</f>
        <v>2021</v>
      </c>
      <c r="E3539">
        <f>MONTH(salesbydate[[#This Row],[Invoice_Date]])</f>
        <v>4</v>
      </c>
      <c r="F3539">
        <f>ROUNDUP(MONTH(salesbydate[[#This Row],[Invoice_Date]])/3,0)</f>
        <v>2</v>
      </c>
      <c r="G3539">
        <f>WEEKNUM(salesbydate[[#This Row],[Invoice_Date]])</f>
        <v>15</v>
      </c>
      <c r="H3539" t="s">
        <v>14</v>
      </c>
      <c r="I3539" t="s">
        <v>124</v>
      </c>
      <c r="J3539" t="s">
        <v>125</v>
      </c>
      <c r="K3539" t="s">
        <v>16</v>
      </c>
      <c r="L3539" t="s">
        <v>144</v>
      </c>
      <c r="M3539" s="2">
        <v>40</v>
      </c>
      <c r="N3539" s="2">
        <v>500</v>
      </c>
      <c r="O3539" s="2">
        <v>200000</v>
      </c>
      <c r="P3539" s="2">
        <v>80000</v>
      </c>
      <c r="Q3539" s="8">
        <v>0.4</v>
      </c>
      <c r="R3539" t="s">
        <v>17</v>
      </c>
    </row>
    <row r="3540" spans="1:18" x14ac:dyDescent="0.35">
      <c r="A3540" t="s">
        <v>25</v>
      </c>
      <c r="B3540">
        <v>1185732</v>
      </c>
      <c r="C3540" s="1">
        <v>44290</v>
      </c>
      <c r="D3540">
        <f>YEAR(salesbydate[[#This Row],[Invoice_Date]])</f>
        <v>2021</v>
      </c>
      <c r="E3540">
        <f>MONTH(salesbydate[[#This Row],[Invoice_Date]])</f>
        <v>4</v>
      </c>
      <c r="F3540">
        <f>ROUNDUP(MONTH(salesbydate[[#This Row],[Invoice_Date]])/3,0)</f>
        <v>2</v>
      </c>
      <c r="G3540">
        <f>WEEKNUM(salesbydate[[#This Row],[Invoice_Date]])</f>
        <v>15</v>
      </c>
      <c r="H3540" t="s">
        <v>14</v>
      </c>
      <c r="I3540" t="s">
        <v>124</v>
      </c>
      <c r="J3540" t="s">
        <v>125</v>
      </c>
      <c r="K3540" t="s">
        <v>18</v>
      </c>
      <c r="L3540" t="s">
        <v>144</v>
      </c>
      <c r="M3540" s="2">
        <v>40</v>
      </c>
      <c r="N3540" s="2">
        <v>200</v>
      </c>
      <c r="O3540" s="2">
        <v>80000</v>
      </c>
      <c r="P3540" s="2">
        <v>32000</v>
      </c>
      <c r="Q3540" s="8">
        <v>0.4</v>
      </c>
      <c r="R3540" t="s">
        <v>17</v>
      </c>
    </row>
    <row r="3541" spans="1:18" x14ac:dyDescent="0.35">
      <c r="A3541" t="s">
        <v>25</v>
      </c>
      <c r="B3541">
        <v>1185732</v>
      </c>
      <c r="C3541" s="1">
        <v>44290</v>
      </c>
      <c r="D3541">
        <f>YEAR(salesbydate[[#This Row],[Invoice_Date]])</f>
        <v>2021</v>
      </c>
      <c r="E3541">
        <f>MONTH(salesbydate[[#This Row],[Invoice_Date]])</f>
        <v>4</v>
      </c>
      <c r="F3541">
        <f>ROUNDUP(MONTH(salesbydate[[#This Row],[Invoice_Date]])/3,0)</f>
        <v>2</v>
      </c>
      <c r="G3541">
        <f>WEEKNUM(salesbydate[[#This Row],[Invoice_Date]])</f>
        <v>15</v>
      </c>
      <c r="H3541" t="s">
        <v>14</v>
      </c>
      <c r="I3541" t="s">
        <v>124</v>
      </c>
      <c r="J3541" t="s">
        <v>125</v>
      </c>
      <c r="K3541" t="s">
        <v>19</v>
      </c>
      <c r="L3541" t="s">
        <v>145</v>
      </c>
      <c r="M3541" s="2">
        <v>30</v>
      </c>
      <c r="N3541" s="2">
        <v>200</v>
      </c>
      <c r="O3541" s="2">
        <v>60000</v>
      </c>
      <c r="P3541" s="2">
        <v>18000</v>
      </c>
      <c r="Q3541" s="8">
        <v>0.3</v>
      </c>
      <c r="R3541" t="s">
        <v>17</v>
      </c>
    </row>
    <row r="3542" spans="1:18" x14ac:dyDescent="0.35">
      <c r="A3542" t="s">
        <v>25</v>
      </c>
      <c r="B3542">
        <v>1185732</v>
      </c>
      <c r="C3542" s="1">
        <v>44290</v>
      </c>
      <c r="D3542">
        <f>YEAR(salesbydate[[#This Row],[Invoice_Date]])</f>
        <v>2021</v>
      </c>
      <c r="E3542">
        <f>MONTH(salesbydate[[#This Row],[Invoice_Date]])</f>
        <v>4</v>
      </c>
      <c r="F3542">
        <f>ROUNDUP(MONTH(salesbydate[[#This Row],[Invoice_Date]])/3,0)</f>
        <v>2</v>
      </c>
      <c r="G3542">
        <f>WEEKNUM(salesbydate[[#This Row],[Invoice_Date]])</f>
        <v>15</v>
      </c>
      <c r="H3542" t="s">
        <v>14</v>
      </c>
      <c r="I3542" t="s">
        <v>124</v>
      </c>
      <c r="J3542" t="s">
        <v>125</v>
      </c>
      <c r="K3542" t="s">
        <v>20</v>
      </c>
      <c r="L3542" t="s">
        <v>145</v>
      </c>
      <c r="M3542" s="2">
        <v>35</v>
      </c>
      <c r="N3542" s="2">
        <v>125</v>
      </c>
      <c r="O3542" s="2">
        <v>43750</v>
      </c>
      <c r="P3542" s="2">
        <v>13125</v>
      </c>
      <c r="Q3542" s="8">
        <v>0.3</v>
      </c>
      <c r="R3542" t="s">
        <v>17</v>
      </c>
    </row>
    <row r="3543" spans="1:18" x14ac:dyDescent="0.35">
      <c r="A3543" t="s">
        <v>25</v>
      </c>
      <c r="B3543">
        <v>1185732</v>
      </c>
      <c r="C3543" s="1">
        <v>44290</v>
      </c>
      <c r="D3543">
        <f>YEAR(salesbydate[[#This Row],[Invoice_Date]])</f>
        <v>2021</v>
      </c>
      <c r="E3543">
        <f>MONTH(salesbydate[[#This Row],[Invoice_Date]])</f>
        <v>4</v>
      </c>
      <c r="F3543">
        <f>ROUNDUP(MONTH(salesbydate[[#This Row],[Invoice_Date]])/3,0)</f>
        <v>2</v>
      </c>
      <c r="G3543">
        <f>WEEKNUM(salesbydate[[#This Row],[Invoice_Date]])</f>
        <v>15</v>
      </c>
      <c r="H3543" t="s">
        <v>14</v>
      </c>
      <c r="I3543" t="s">
        <v>124</v>
      </c>
      <c r="J3543" t="s">
        <v>125</v>
      </c>
      <c r="K3543" t="s">
        <v>21</v>
      </c>
      <c r="L3543" t="s">
        <v>144</v>
      </c>
      <c r="M3543" s="2">
        <v>50</v>
      </c>
      <c r="N3543" s="2">
        <v>125</v>
      </c>
      <c r="O3543" s="2">
        <v>62500</v>
      </c>
      <c r="P3543" s="2">
        <v>18750</v>
      </c>
      <c r="Q3543" s="8">
        <v>0.3</v>
      </c>
      <c r="R3543" t="s">
        <v>17</v>
      </c>
    </row>
    <row r="3544" spans="1:18" x14ac:dyDescent="0.35">
      <c r="A3544" t="s">
        <v>25</v>
      </c>
      <c r="B3544">
        <v>1185732</v>
      </c>
      <c r="C3544" s="1">
        <v>44290</v>
      </c>
      <c r="D3544">
        <f>YEAR(salesbydate[[#This Row],[Invoice_Date]])</f>
        <v>2021</v>
      </c>
      <c r="E3544">
        <f>MONTH(salesbydate[[#This Row],[Invoice_Date]])</f>
        <v>4</v>
      </c>
      <c r="F3544">
        <f>ROUNDUP(MONTH(salesbydate[[#This Row],[Invoice_Date]])/3,0)</f>
        <v>2</v>
      </c>
      <c r="G3544">
        <f>WEEKNUM(salesbydate[[#This Row],[Invoice_Date]])</f>
        <v>15</v>
      </c>
      <c r="H3544" t="s">
        <v>14</v>
      </c>
      <c r="I3544" t="s">
        <v>124</v>
      </c>
      <c r="J3544" t="s">
        <v>125</v>
      </c>
      <c r="K3544" t="s">
        <v>22</v>
      </c>
      <c r="L3544" t="s">
        <v>145</v>
      </c>
      <c r="M3544" s="2">
        <v>40</v>
      </c>
      <c r="N3544" s="2">
        <v>275</v>
      </c>
      <c r="O3544" s="2">
        <v>110000</v>
      </c>
      <c r="P3544" s="2">
        <v>38500</v>
      </c>
      <c r="Q3544" s="8">
        <v>0.35</v>
      </c>
      <c r="R3544" t="s">
        <v>17</v>
      </c>
    </row>
    <row r="3545" spans="1:18" x14ac:dyDescent="0.35">
      <c r="A3545" t="s">
        <v>25</v>
      </c>
      <c r="B3545">
        <v>1185732</v>
      </c>
      <c r="C3545" s="1">
        <v>44319</v>
      </c>
      <c r="D3545">
        <f>YEAR(salesbydate[[#This Row],[Invoice_Date]])</f>
        <v>2021</v>
      </c>
      <c r="E3545">
        <f>MONTH(salesbydate[[#This Row],[Invoice_Date]])</f>
        <v>5</v>
      </c>
      <c r="F3545">
        <f>ROUNDUP(MONTH(salesbydate[[#This Row],[Invoice_Date]])/3,0)</f>
        <v>2</v>
      </c>
      <c r="G3545">
        <f>WEEKNUM(salesbydate[[#This Row],[Invoice_Date]])</f>
        <v>19</v>
      </c>
      <c r="H3545" t="s">
        <v>14</v>
      </c>
      <c r="I3545" t="s">
        <v>124</v>
      </c>
      <c r="J3545" t="s">
        <v>125</v>
      </c>
      <c r="K3545" t="s">
        <v>16</v>
      </c>
      <c r="L3545" t="s">
        <v>144</v>
      </c>
      <c r="M3545" s="2">
        <v>55</v>
      </c>
      <c r="N3545" s="2">
        <v>545</v>
      </c>
      <c r="O3545" s="2">
        <v>299750</v>
      </c>
      <c r="P3545" s="2">
        <v>119900</v>
      </c>
      <c r="Q3545" s="8">
        <v>0.4</v>
      </c>
      <c r="R3545" t="s">
        <v>17</v>
      </c>
    </row>
    <row r="3546" spans="1:18" x14ac:dyDescent="0.35">
      <c r="A3546" t="s">
        <v>25</v>
      </c>
      <c r="B3546">
        <v>1185732</v>
      </c>
      <c r="C3546" s="1">
        <v>44319</v>
      </c>
      <c r="D3546">
        <f>YEAR(salesbydate[[#This Row],[Invoice_Date]])</f>
        <v>2021</v>
      </c>
      <c r="E3546">
        <f>MONTH(salesbydate[[#This Row],[Invoice_Date]])</f>
        <v>5</v>
      </c>
      <c r="F3546">
        <f>ROUNDUP(MONTH(salesbydate[[#This Row],[Invoice_Date]])/3,0)</f>
        <v>2</v>
      </c>
      <c r="G3546">
        <f>WEEKNUM(salesbydate[[#This Row],[Invoice_Date]])</f>
        <v>19</v>
      </c>
      <c r="H3546" t="s">
        <v>14</v>
      </c>
      <c r="I3546" t="s">
        <v>124</v>
      </c>
      <c r="J3546" t="s">
        <v>125</v>
      </c>
      <c r="K3546" t="s">
        <v>18</v>
      </c>
      <c r="L3546" t="s">
        <v>144</v>
      </c>
      <c r="M3546" s="2">
        <v>50</v>
      </c>
      <c r="N3546" s="2">
        <v>250</v>
      </c>
      <c r="O3546" s="2">
        <v>125000</v>
      </c>
      <c r="P3546" s="2">
        <v>50000</v>
      </c>
      <c r="Q3546" s="8">
        <v>0.4</v>
      </c>
      <c r="R3546" t="s">
        <v>17</v>
      </c>
    </row>
    <row r="3547" spans="1:18" x14ac:dyDescent="0.35">
      <c r="A3547" t="s">
        <v>25</v>
      </c>
      <c r="B3547">
        <v>1185732</v>
      </c>
      <c r="C3547" s="1">
        <v>44319</v>
      </c>
      <c r="D3547">
        <f>YEAR(salesbydate[[#This Row],[Invoice_Date]])</f>
        <v>2021</v>
      </c>
      <c r="E3547">
        <f>MONTH(salesbydate[[#This Row],[Invoice_Date]])</f>
        <v>5</v>
      </c>
      <c r="F3547">
        <f>ROUNDUP(MONTH(salesbydate[[#This Row],[Invoice_Date]])/3,0)</f>
        <v>2</v>
      </c>
      <c r="G3547">
        <f>WEEKNUM(salesbydate[[#This Row],[Invoice_Date]])</f>
        <v>19</v>
      </c>
      <c r="H3547" t="s">
        <v>14</v>
      </c>
      <c r="I3547" t="s">
        <v>124</v>
      </c>
      <c r="J3547" t="s">
        <v>125</v>
      </c>
      <c r="K3547" t="s">
        <v>19</v>
      </c>
      <c r="L3547" t="s">
        <v>145</v>
      </c>
      <c r="M3547" s="2">
        <v>45</v>
      </c>
      <c r="N3547" s="2">
        <v>275</v>
      </c>
      <c r="O3547" s="2">
        <v>123750</v>
      </c>
      <c r="P3547" s="2">
        <v>37125</v>
      </c>
      <c r="Q3547" s="8">
        <v>0.3</v>
      </c>
      <c r="R3547" t="s">
        <v>17</v>
      </c>
    </row>
    <row r="3548" spans="1:18" x14ac:dyDescent="0.35">
      <c r="A3548" t="s">
        <v>25</v>
      </c>
      <c r="B3548">
        <v>1185732</v>
      </c>
      <c r="C3548" s="1">
        <v>44319</v>
      </c>
      <c r="D3548">
        <f>YEAR(salesbydate[[#This Row],[Invoice_Date]])</f>
        <v>2021</v>
      </c>
      <c r="E3548">
        <f>MONTH(salesbydate[[#This Row],[Invoice_Date]])</f>
        <v>5</v>
      </c>
      <c r="F3548">
        <f>ROUNDUP(MONTH(salesbydate[[#This Row],[Invoice_Date]])/3,0)</f>
        <v>2</v>
      </c>
      <c r="G3548">
        <f>WEEKNUM(salesbydate[[#This Row],[Invoice_Date]])</f>
        <v>19</v>
      </c>
      <c r="H3548" t="s">
        <v>14</v>
      </c>
      <c r="I3548" t="s">
        <v>124</v>
      </c>
      <c r="J3548" t="s">
        <v>125</v>
      </c>
      <c r="K3548" t="s">
        <v>20</v>
      </c>
      <c r="L3548" t="s">
        <v>145</v>
      </c>
      <c r="M3548" s="2">
        <v>45</v>
      </c>
      <c r="N3548" s="2">
        <v>225</v>
      </c>
      <c r="O3548" s="2">
        <v>101250</v>
      </c>
      <c r="P3548" s="2">
        <v>30375</v>
      </c>
      <c r="Q3548" s="8">
        <v>0.3</v>
      </c>
      <c r="R3548" t="s">
        <v>17</v>
      </c>
    </row>
    <row r="3549" spans="1:18" x14ac:dyDescent="0.35">
      <c r="A3549" t="s">
        <v>25</v>
      </c>
      <c r="B3549">
        <v>1185732</v>
      </c>
      <c r="C3549" s="1">
        <v>44319</v>
      </c>
      <c r="D3549">
        <f>YEAR(salesbydate[[#This Row],[Invoice_Date]])</f>
        <v>2021</v>
      </c>
      <c r="E3549">
        <f>MONTH(salesbydate[[#This Row],[Invoice_Date]])</f>
        <v>5</v>
      </c>
      <c r="F3549">
        <f>ROUNDUP(MONTH(salesbydate[[#This Row],[Invoice_Date]])/3,0)</f>
        <v>2</v>
      </c>
      <c r="G3549">
        <f>WEEKNUM(salesbydate[[#This Row],[Invoice_Date]])</f>
        <v>19</v>
      </c>
      <c r="H3549" t="s">
        <v>14</v>
      </c>
      <c r="I3549" t="s">
        <v>124</v>
      </c>
      <c r="J3549" t="s">
        <v>125</v>
      </c>
      <c r="K3549" t="s">
        <v>21</v>
      </c>
      <c r="L3549" t="s">
        <v>144</v>
      </c>
      <c r="M3549" s="2">
        <v>55</v>
      </c>
      <c r="N3549" s="2">
        <v>250</v>
      </c>
      <c r="O3549" s="2">
        <v>137500</v>
      </c>
      <c r="P3549" s="2">
        <v>41250</v>
      </c>
      <c r="Q3549" s="8">
        <v>0.3</v>
      </c>
      <c r="R3549" t="s">
        <v>17</v>
      </c>
    </row>
    <row r="3550" spans="1:18" x14ac:dyDescent="0.35">
      <c r="A3550" t="s">
        <v>25</v>
      </c>
      <c r="B3550">
        <v>1185732</v>
      </c>
      <c r="C3550" s="1">
        <v>44319</v>
      </c>
      <c r="D3550">
        <f>YEAR(salesbydate[[#This Row],[Invoice_Date]])</f>
        <v>2021</v>
      </c>
      <c r="E3550">
        <f>MONTH(salesbydate[[#This Row],[Invoice_Date]])</f>
        <v>5</v>
      </c>
      <c r="F3550">
        <f>ROUNDUP(MONTH(salesbydate[[#This Row],[Invoice_Date]])/3,0)</f>
        <v>2</v>
      </c>
      <c r="G3550">
        <f>WEEKNUM(salesbydate[[#This Row],[Invoice_Date]])</f>
        <v>19</v>
      </c>
      <c r="H3550" t="s">
        <v>14</v>
      </c>
      <c r="I3550" t="s">
        <v>124</v>
      </c>
      <c r="J3550" t="s">
        <v>125</v>
      </c>
      <c r="K3550" t="s">
        <v>22</v>
      </c>
      <c r="L3550" t="s">
        <v>145</v>
      </c>
      <c r="M3550" s="2">
        <v>60</v>
      </c>
      <c r="N3550" s="2">
        <v>375</v>
      </c>
      <c r="O3550" s="2">
        <v>225000</v>
      </c>
      <c r="P3550" s="2">
        <v>78750</v>
      </c>
      <c r="Q3550" s="8">
        <v>0.35</v>
      </c>
      <c r="R3550" t="s">
        <v>17</v>
      </c>
    </row>
    <row r="3551" spans="1:18" x14ac:dyDescent="0.35">
      <c r="A3551" t="s">
        <v>25</v>
      </c>
      <c r="B3551">
        <v>1185732</v>
      </c>
      <c r="C3551" s="1">
        <v>44352</v>
      </c>
      <c r="D3551">
        <f>YEAR(salesbydate[[#This Row],[Invoice_Date]])</f>
        <v>2021</v>
      </c>
      <c r="E3551">
        <f>MONTH(salesbydate[[#This Row],[Invoice_Date]])</f>
        <v>6</v>
      </c>
      <c r="F3551">
        <f>ROUNDUP(MONTH(salesbydate[[#This Row],[Invoice_Date]])/3,0)</f>
        <v>2</v>
      </c>
      <c r="G3551">
        <f>WEEKNUM(salesbydate[[#This Row],[Invoice_Date]])</f>
        <v>23</v>
      </c>
      <c r="H3551" t="s">
        <v>14</v>
      </c>
      <c r="I3551" t="s">
        <v>124</v>
      </c>
      <c r="J3551" t="s">
        <v>125</v>
      </c>
      <c r="K3551" t="s">
        <v>16</v>
      </c>
      <c r="L3551" t="s">
        <v>144</v>
      </c>
      <c r="M3551" s="2">
        <v>55</v>
      </c>
      <c r="N3551" s="2">
        <v>625</v>
      </c>
      <c r="O3551" s="2">
        <v>343750</v>
      </c>
      <c r="P3551" s="2">
        <v>137500</v>
      </c>
      <c r="Q3551" s="8">
        <v>0.4</v>
      </c>
      <c r="R3551" t="s">
        <v>17</v>
      </c>
    </row>
    <row r="3552" spans="1:18" x14ac:dyDescent="0.35">
      <c r="A3552" t="s">
        <v>25</v>
      </c>
      <c r="B3552">
        <v>1185732</v>
      </c>
      <c r="C3552" s="1">
        <v>44352</v>
      </c>
      <c r="D3552">
        <f>YEAR(salesbydate[[#This Row],[Invoice_Date]])</f>
        <v>2021</v>
      </c>
      <c r="E3552">
        <f>MONTH(salesbydate[[#This Row],[Invoice_Date]])</f>
        <v>6</v>
      </c>
      <c r="F3552">
        <f>ROUNDUP(MONTH(salesbydate[[#This Row],[Invoice_Date]])/3,0)</f>
        <v>2</v>
      </c>
      <c r="G3552">
        <f>WEEKNUM(salesbydate[[#This Row],[Invoice_Date]])</f>
        <v>23</v>
      </c>
      <c r="H3552" t="s">
        <v>14</v>
      </c>
      <c r="I3552" t="s">
        <v>124</v>
      </c>
      <c r="J3552" t="s">
        <v>125</v>
      </c>
      <c r="K3552" t="s">
        <v>18</v>
      </c>
      <c r="L3552" t="s">
        <v>144</v>
      </c>
      <c r="M3552" s="2">
        <v>50</v>
      </c>
      <c r="N3552" s="2">
        <v>375</v>
      </c>
      <c r="O3552" s="2">
        <v>187500</v>
      </c>
      <c r="P3552" s="2">
        <v>75000</v>
      </c>
      <c r="Q3552" s="8">
        <v>0.4</v>
      </c>
      <c r="R3552" t="s">
        <v>17</v>
      </c>
    </row>
    <row r="3553" spans="1:18" x14ac:dyDescent="0.35">
      <c r="A3553" t="s">
        <v>25</v>
      </c>
      <c r="B3553">
        <v>1185732</v>
      </c>
      <c r="C3553" s="1">
        <v>44352</v>
      </c>
      <c r="D3553">
        <f>YEAR(salesbydate[[#This Row],[Invoice_Date]])</f>
        <v>2021</v>
      </c>
      <c r="E3553">
        <f>MONTH(salesbydate[[#This Row],[Invoice_Date]])</f>
        <v>6</v>
      </c>
      <c r="F3553">
        <f>ROUNDUP(MONTH(salesbydate[[#This Row],[Invoice_Date]])/3,0)</f>
        <v>2</v>
      </c>
      <c r="G3553">
        <f>WEEKNUM(salesbydate[[#This Row],[Invoice_Date]])</f>
        <v>23</v>
      </c>
      <c r="H3553" t="s">
        <v>14</v>
      </c>
      <c r="I3553" t="s">
        <v>124</v>
      </c>
      <c r="J3553" t="s">
        <v>125</v>
      </c>
      <c r="K3553" t="s">
        <v>19</v>
      </c>
      <c r="L3553" t="s">
        <v>145</v>
      </c>
      <c r="M3553" s="2">
        <v>45</v>
      </c>
      <c r="N3553" s="2">
        <v>300</v>
      </c>
      <c r="O3553" s="2">
        <v>135000</v>
      </c>
      <c r="P3553" s="2">
        <v>40500</v>
      </c>
      <c r="Q3553" s="8">
        <v>0.3</v>
      </c>
      <c r="R3553" t="s">
        <v>17</v>
      </c>
    </row>
    <row r="3554" spans="1:18" x14ac:dyDescent="0.35">
      <c r="A3554" t="s">
        <v>25</v>
      </c>
      <c r="B3554">
        <v>1185732</v>
      </c>
      <c r="C3554" s="1">
        <v>44352</v>
      </c>
      <c r="D3554">
        <f>YEAR(salesbydate[[#This Row],[Invoice_Date]])</f>
        <v>2021</v>
      </c>
      <c r="E3554">
        <f>MONTH(salesbydate[[#This Row],[Invoice_Date]])</f>
        <v>6</v>
      </c>
      <c r="F3554">
        <f>ROUNDUP(MONTH(salesbydate[[#This Row],[Invoice_Date]])/3,0)</f>
        <v>2</v>
      </c>
      <c r="G3554">
        <f>WEEKNUM(salesbydate[[#This Row],[Invoice_Date]])</f>
        <v>23</v>
      </c>
      <c r="H3554" t="s">
        <v>14</v>
      </c>
      <c r="I3554" t="s">
        <v>124</v>
      </c>
      <c r="J3554" t="s">
        <v>125</v>
      </c>
      <c r="K3554" t="s">
        <v>20</v>
      </c>
      <c r="L3554" t="s">
        <v>145</v>
      </c>
      <c r="M3554" s="2">
        <v>45</v>
      </c>
      <c r="N3554" s="2">
        <v>275</v>
      </c>
      <c r="O3554" s="2">
        <v>123750</v>
      </c>
      <c r="P3554" s="2">
        <v>37125</v>
      </c>
      <c r="Q3554" s="8">
        <v>0.3</v>
      </c>
      <c r="R3554" t="s">
        <v>17</v>
      </c>
    </row>
    <row r="3555" spans="1:18" x14ac:dyDescent="0.35">
      <c r="A3555" t="s">
        <v>25</v>
      </c>
      <c r="B3555">
        <v>1185732</v>
      </c>
      <c r="C3555" s="1">
        <v>44352</v>
      </c>
      <c r="D3555">
        <f>YEAR(salesbydate[[#This Row],[Invoice_Date]])</f>
        <v>2021</v>
      </c>
      <c r="E3555">
        <f>MONTH(salesbydate[[#This Row],[Invoice_Date]])</f>
        <v>6</v>
      </c>
      <c r="F3555">
        <f>ROUNDUP(MONTH(salesbydate[[#This Row],[Invoice_Date]])/3,0)</f>
        <v>2</v>
      </c>
      <c r="G3555">
        <f>WEEKNUM(salesbydate[[#This Row],[Invoice_Date]])</f>
        <v>23</v>
      </c>
      <c r="H3555" t="s">
        <v>14</v>
      </c>
      <c r="I3555" t="s">
        <v>124</v>
      </c>
      <c r="J3555" t="s">
        <v>125</v>
      </c>
      <c r="K3555" t="s">
        <v>21</v>
      </c>
      <c r="L3555" t="s">
        <v>144</v>
      </c>
      <c r="M3555" s="2">
        <v>55</v>
      </c>
      <c r="N3555" s="2">
        <v>275</v>
      </c>
      <c r="O3555" s="2">
        <v>151250</v>
      </c>
      <c r="P3555" s="2">
        <v>45375</v>
      </c>
      <c r="Q3555" s="8">
        <v>0.3</v>
      </c>
      <c r="R3555" t="s">
        <v>17</v>
      </c>
    </row>
    <row r="3556" spans="1:18" x14ac:dyDescent="0.35">
      <c r="A3556" t="s">
        <v>25</v>
      </c>
      <c r="B3556">
        <v>1185732</v>
      </c>
      <c r="C3556" s="1">
        <v>44352</v>
      </c>
      <c r="D3556">
        <f>YEAR(salesbydate[[#This Row],[Invoice_Date]])</f>
        <v>2021</v>
      </c>
      <c r="E3556">
        <f>MONTH(salesbydate[[#This Row],[Invoice_Date]])</f>
        <v>6</v>
      </c>
      <c r="F3556">
        <f>ROUNDUP(MONTH(salesbydate[[#This Row],[Invoice_Date]])/3,0)</f>
        <v>2</v>
      </c>
      <c r="G3556">
        <f>WEEKNUM(salesbydate[[#This Row],[Invoice_Date]])</f>
        <v>23</v>
      </c>
      <c r="H3556" t="s">
        <v>14</v>
      </c>
      <c r="I3556" t="s">
        <v>124</v>
      </c>
      <c r="J3556" t="s">
        <v>125</v>
      </c>
      <c r="K3556" t="s">
        <v>22</v>
      </c>
      <c r="L3556" t="s">
        <v>145</v>
      </c>
      <c r="M3556" s="2">
        <v>60</v>
      </c>
      <c r="N3556" s="2">
        <v>425</v>
      </c>
      <c r="O3556" s="2">
        <v>255000</v>
      </c>
      <c r="P3556" s="2">
        <v>89250</v>
      </c>
      <c r="Q3556" s="8">
        <v>0.35</v>
      </c>
      <c r="R3556" t="s">
        <v>17</v>
      </c>
    </row>
    <row r="3557" spans="1:18" x14ac:dyDescent="0.35">
      <c r="A3557" t="s">
        <v>25</v>
      </c>
      <c r="B3557">
        <v>1185732</v>
      </c>
      <c r="C3557" s="1">
        <v>44380</v>
      </c>
      <c r="D3557">
        <f>YEAR(salesbydate[[#This Row],[Invoice_Date]])</f>
        <v>2021</v>
      </c>
      <c r="E3557">
        <f>MONTH(salesbydate[[#This Row],[Invoice_Date]])</f>
        <v>7</v>
      </c>
      <c r="F3557">
        <f>ROUNDUP(MONTH(salesbydate[[#This Row],[Invoice_Date]])/3,0)</f>
        <v>3</v>
      </c>
      <c r="G3557">
        <f>WEEKNUM(salesbydate[[#This Row],[Invoice_Date]])</f>
        <v>27</v>
      </c>
      <c r="H3557" t="s">
        <v>14</v>
      </c>
      <c r="I3557" t="s">
        <v>124</v>
      </c>
      <c r="J3557" t="s">
        <v>125</v>
      </c>
      <c r="K3557" t="s">
        <v>16</v>
      </c>
      <c r="L3557" t="s">
        <v>144</v>
      </c>
      <c r="M3557" s="2">
        <v>55</v>
      </c>
      <c r="N3557" s="2">
        <v>650</v>
      </c>
      <c r="O3557" s="2">
        <v>357500</v>
      </c>
      <c r="P3557" s="2">
        <v>143000</v>
      </c>
      <c r="Q3557" s="8">
        <v>0.4</v>
      </c>
      <c r="R3557" t="s">
        <v>17</v>
      </c>
    </row>
    <row r="3558" spans="1:18" x14ac:dyDescent="0.35">
      <c r="A3558" t="s">
        <v>25</v>
      </c>
      <c r="B3558">
        <v>1185732</v>
      </c>
      <c r="C3558" s="1">
        <v>44380</v>
      </c>
      <c r="D3558">
        <f>YEAR(salesbydate[[#This Row],[Invoice_Date]])</f>
        <v>2021</v>
      </c>
      <c r="E3558">
        <f>MONTH(salesbydate[[#This Row],[Invoice_Date]])</f>
        <v>7</v>
      </c>
      <c r="F3558">
        <f>ROUNDUP(MONTH(salesbydate[[#This Row],[Invoice_Date]])/3,0)</f>
        <v>3</v>
      </c>
      <c r="G3558">
        <f>WEEKNUM(salesbydate[[#This Row],[Invoice_Date]])</f>
        <v>27</v>
      </c>
      <c r="H3558" t="s">
        <v>14</v>
      </c>
      <c r="I3558" t="s">
        <v>124</v>
      </c>
      <c r="J3558" t="s">
        <v>125</v>
      </c>
      <c r="K3558" t="s">
        <v>18</v>
      </c>
      <c r="L3558" t="s">
        <v>144</v>
      </c>
      <c r="M3558" s="2">
        <v>50</v>
      </c>
      <c r="N3558" s="2">
        <v>400</v>
      </c>
      <c r="O3558" s="2">
        <v>200000</v>
      </c>
      <c r="P3558" s="2">
        <v>80000</v>
      </c>
      <c r="Q3558" s="8">
        <v>0.4</v>
      </c>
      <c r="R3558" t="s">
        <v>17</v>
      </c>
    </row>
    <row r="3559" spans="1:18" x14ac:dyDescent="0.35">
      <c r="A3559" t="s">
        <v>25</v>
      </c>
      <c r="B3559">
        <v>1185732</v>
      </c>
      <c r="C3559" s="1">
        <v>44380</v>
      </c>
      <c r="D3559">
        <f>YEAR(salesbydate[[#This Row],[Invoice_Date]])</f>
        <v>2021</v>
      </c>
      <c r="E3559">
        <f>MONTH(salesbydate[[#This Row],[Invoice_Date]])</f>
        <v>7</v>
      </c>
      <c r="F3559">
        <f>ROUNDUP(MONTH(salesbydate[[#This Row],[Invoice_Date]])/3,0)</f>
        <v>3</v>
      </c>
      <c r="G3559">
        <f>WEEKNUM(salesbydate[[#This Row],[Invoice_Date]])</f>
        <v>27</v>
      </c>
      <c r="H3559" t="s">
        <v>14</v>
      </c>
      <c r="I3559" t="s">
        <v>124</v>
      </c>
      <c r="J3559" t="s">
        <v>125</v>
      </c>
      <c r="K3559" t="s">
        <v>19</v>
      </c>
      <c r="L3559" t="s">
        <v>145</v>
      </c>
      <c r="M3559" s="2">
        <v>45</v>
      </c>
      <c r="N3559" s="2">
        <v>325</v>
      </c>
      <c r="O3559" s="2">
        <v>146250</v>
      </c>
      <c r="P3559" s="2">
        <v>43875</v>
      </c>
      <c r="Q3559" s="8">
        <v>0.3</v>
      </c>
      <c r="R3559" t="s">
        <v>17</v>
      </c>
    </row>
    <row r="3560" spans="1:18" x14ac:dyDescent="0.35">
      <c r="A3560" t="s">
        <v>25</v>
      </c>
      <c r="B3560">
        <v>1185732</v>
      </c>
      <c r="C3560" s="1">
        <v>44380</v>
      </c>
      <c r="D3560">
        <f>YEAR(salesbydate[[#This Row],[Invoice_Date]])</f>
        <v>2021</v>
      </c>
      <c r="E3560">
        <f>MONTH(salesbydate[[#This Row],[Invoice_Date]])</f>
        <v>7</v>
      </c>
      <c r="F3560">
        <f>ROUNDUP(MONTH(salesbydate[[#This Row],[Invoice_Date]])/3,0)</f>
        <v>3</v>
      </c>
      <c r="G3560">
        <f>WEEKNUM(salesbydate[[#This Row],[Invoice_Date]])</f>
        <v>27</v>
      </c>
      <c r="H3560" t="s">
        <v>14</v>
      </c>
      <c r="I3560" t="s">
        <v>124</v>
      </c>
      <c r="J3560" t="s">
        <v>125</v>
      </c>
      <c r="K3560" t="s">
        <v>20</v>
      </c>
      <c r="L3560" t="s">
        <v>145</v>
      </c>
      <c r="M3560" s="2">
        <v>45</v>
      </c>
      <c r="N3560" s="2">
        <v>275</v>
      </c>
      <c r="O3560" s="2">
        <v>123750</v>
      </c>
      <c r="P3560" s="2">
        <v>37125</v>
      </c>
      <c r="Q3560" s="8">
        <v>0.3</v>
      </c>
      <c r="R3560" t="s">
        <v>17</v>
      </c>
    </row>
    <row r="3561" spans="1:18" x14ac:dyDescent="0.35">
      <c r="A3561" t="s">
        <v>25</v>
      </c>
      <c r="B3561">
        <v>1185732</v>
      </c>
      <c r="C3561" s="1">
        <v>44380</v>
      </c>
      <c r="D3561">
        <f>YEAR(salesbydate[[#This Row],[Invoice_Date]])</f>
        <v>2021</v>
      </c>
      <c r="E3561">
        <f>MONTH(salesbydate[[#This Row],[Invoice_Date]])</f>
        <v>7</v>
      </c>
      <c r="F3561">
        <f>ROUNDUP(MONTH(salesbydate[[#This Row],[Invoice_Date]])/3,0)</f>
        <v>3</v>
      </c>
      <c r="G3561">
        <f>WEEKNUM(salesbydate[[#This Row],[Invoice_Date]])</f>
        <v>27</v>
      </c>
      <c r="H3561" t="s">
        <v>14</v>
      </c>
      <c r="I3561" t="s">
        <v>124</v>
      </c>
      <c r="J3561" t="s">
        <v>125</v>
      </c>
      <c r="K3561" t="s">
        <v>21</v>
      </c>
      <c r="L3561" t="s">
        <v>144</v>
      </c>
      <c r="M3561" s="2">
        <v>55</v>
      </c>
      <c r="N3561" s="2">
        <v>300</v>
      </c>
      <c r="O3561" s="2">
        <v>165000</v>
      </c>
      <c r="P3561" s="2">
        <v>49500</v>
      </c>
      <c r="Q3561" s="8">
        <v>0.3</v>
      </c>
      <c r="R3561" t="s">
        <v>17</v>
      </c>
    </row>
    <row r="3562" spans="1:18" x14ac:dyDescent="0.35">
      <c r="A3562" t="s">
        <v>25</v>
      </c>
      <c r="B3562">
        <v>1185732</v>
      </c>
      <c r="C3562" s="1">
        <v>44380</v>
      </c>
      <c r="D3562">
        <f>YEAR(salesbydate[[#This Row],[Invoice_Date]])</f>
        <v>2021</v>
      </c>
      <c r="E3562">
        <f>MONTH(salesbydate[[#This Row],[Invoice_Date]])</f>
        <v>7</v>
      </c>
      <c r="F3562">
        <f>ROUNDUP(MONTH(salesbydate[[#This Row],[Invoice_Date]])/3,0)</f>
        <v>3</v>
      </c>
      <c r="G3562">
        <f>WEEKNUM(salesbydate[[#This Row],[Invoice_Date]])</f>
        <v>27</v>
      </c>
      <c r="H3562" t="s">
        <v>14</v>
      </c>
      <c r="I3562" t="s">
        <v>124</v>
      </c>
      <c r="J3562" t="s">
        <v>125</v>
      </c>
      <c r="K3562" t="s">
        <v>22</v>
      </c>
      <c r="L3562" t="s">
        <v>145</v>
      </c>
      <c r="M3562" s="2">
        <v>60</v>
      </c>
      <c r="N3562" s="2">
        <v>475</v>
      </c>
      <c r="O3562" s="2">
        <v>285000</v>
      </c>
      <c r="P3562" s="2">
        <v>99750</v>
      </c>
      <c r="Q3562" s="8">
        <v>0.35</v>
      </c>
      <c r="R3562" t="s">
        <v>17</v>
      </c>
    </row>
    <row r="3563" spans="1:18" x14ac:dyDescent="0.35">
      <c r="A3563" t="s">
        <v>25</v>
      </c>
      <c r="B3563">
        <v>1185732</v>
      </c>
      <c r="C3563" s="1">
        <v>44412</v>
      </c>
      <c r="D3563">
        <f>YEAR(salesbydate[[#This Row],[Invoice_Date]])</f>
        <v>2021</v>
      </c>
      <c r="E3563">
        <f>MONTH(salesbydate[[#This Row],[Invoice_Date]])</f>
        <v>8</v>
      </c>
      <c r="F3563">
        <f>ROUNDUP(MONTH(salesbydate[[#This Row],[Invoice_Date]])/3,0)</f>
        <v>3</v>
      </c>
      <c r="G3563">
        <f>WEEKNUM(salesbydate[[#This Row],[Invoice_Date]])</f>
        <v>32</v>
      </c>
      <c r="H3563" t="s">
        <v>14</v>
      </c>
      <c r="I3563" t="s">
        <v>124</v>
      </c>
      <c r="J3563" t="s">
        <v>125</v>
      </c>
      <c r="K3563" t="s">
        <v>16</v>
      </c>
      <c r="L3563" t="s">
        <v>144</v>
      </c>
      <c r="M3563" s="2">
        <v>55</v>
      </c>
      <c r="N3563" s="2">
        <v>625</v>
      </c>
      <c r="O3563" s="2">
        <v>343750</v>
      </c>
      <c r="P3563" s="2">
        <v>137500</v>
      </c>
      <c r="Q3563" s="8">
        <v>0.4</v>
      </c>
      <c r="R3563" t="s">
        <v>17</v>
      </c>
    </row>
    <row r="3564" spans="1:18" x14ac:dyDescent="0.35">
      <c r="A3564" t="s">
        <v>25</v>
      </c>
      <c r="B3564">
        <v>1185732</v>
      </c>
      <c r="C3564" s="1">
        <v>44412</v>
      </c>
      <c r="D3564">
        <f>YEAR(salesbydate[[#This Row],[Invoice_Date]])</f>
        <v>2021</v>
      </c>
      <c r="E3564">
        <f>MONTH(salesbydate[[#This Row],[Invoice_Date]])</f>
        <v>8</v>
      </c>
      <c r="F3564">
        <f>ROUNDUP(MONTH(salesbydate[[#This Row],[Invoice_Date]])/3,0)</f>
        <v>3</v>
      </c>
      <c r="G3564">
        <f>WEEKNUM(salesbydate[[#This Row],[Invoice_Date]])</f>
        <v>32</v>
      </c>
      <c r="H3564" t="s">
        <v>14</v>
      </c>
      <c r="I3564" t="s">
        <v>124</v>
      </c>
      <c r="J3564" t="s">
        <v>125</v>
      </c>
      <c r="K3564" t="s">
        <v>18</v>
      </c>
      <c r="L3564" t="s">
        <v>144</v>
      </c>
      <c r="M3564" s="2">
        <v>50</v>
      </c>
      <c r="N3564" s="2">
        <v>400</v>
      </c>
      <c r="O3564" s="2">
        <v>200000</v>
      </c>
      <c r="P3564" s="2">
        <v>80000</v>
      </c>
      <c r="Q3564" s="8">
        <v>0.4</v>
      </c>
      <c r="R3564" t="s">
        <v>17</v>
      </c>
    </row>
    <row r="3565" spans="1:18" x14ac:dyDescent="0.35">
      <c r="A3565" t="s">
        <v>25</v>
      </c>
      <c r="B3565">
        <v>1185732</v>
      </c>
      <c r="C3565" s="1">
        <v>44412</v>
      </c>
      <c r="D3565">
        <f>YEAR(salesbydate[[#This Row],[Invoice_Date]])</f>
        <v>2021</v>
      </c>
      <c r="E3565">
        <f>MONTH(salesbydate[[#This Row],[Invoice_Date]])</f>
        <v>8</v>
      </c>
      <c r="F3565">
        <f>ROUNDUP(MONTH(salesbydate[[#This Row],[Invoice_Date]])/3,0)</f>
        <v>3</v>
      </c>
      <c r="G3565">
        <f>WEEKNUM(salesbydate[[#This Row],[Invoice_Date]])</f>
        <v>32</v>
      </c>
      <c r="H3565" t="s">
        <v>14</v>
      </c>
      <c r="I3565" t="s">
        <v>124</v>
      </c>
      <c r="J3565" t="s">
        <v>125</v>
      </c>
      <c r="K3565" t="s">
        <v>19</v>
      </c>
      <c r="L3565" t="s">
        <v>145</v>
      </c>
      <c r="M3565" s="2">
        <v>45</v>
      </c>
      <c r="N3565" s="2">
        <v>325</v>
      </c>
      <c r="O3565" s="2">
        <v>146250</v>
      </c>
      <c r="P3565" s="2">
        <v>43875</v>
      </c>
      <c r="Q3565" s="8">
        <v>0.3</v>
      </c>
      <c r="R3565" t="s">
        <v>17</v>
      </c>
    </row>
    <row r="3566" spans="1:18" x14ac:dyDescent="0.35">
      <c r="A3566" t="s">
        <v>25</v>
      </c>
      <c r="B3566">
        <v>1185732</v>
      </c>
      <c r="C3566" s="1">
        <v>44412</v>
      </c>
      <c r="D3566">
        <f>YEAR(salesbydate[[#This Row],[Invoice_Date]])</f>
        <v>2021</v>
      </c>
      <c r="E3566">
        <f>MONTH(salesbydate[[#This Row],[Invoice_Date]])</f>
        <v>8</v>
      </c>
      <c r="F3566">
        <f>ROUNDUP(MONTH(salesbydate[[#This Row],[Invoice_Date]])/3,0)</f>
        <v>3</v>
      </c>
      <c r="G3566">
        <f>WEEKNUM(salesbydate[[#This Row],[Invoice_Date]])</f>
        <v>32</v>
      </c>
      <c r="H3566" t="s">
        <v>14</v>
      </c>
      <c r="I3566" t="s">
        <v>124</v>
      </c>
      <c r="J3566" t="s">
        <v>125</v>
      </c>
      <c r="K3566" t="s">
        <v>20</v>
      </c>
      <c r="L3566" t="s">
        <v>145</v>
      </c>
      <c r="M3566" s="2">
        <v>45</v>
      </c>
      <c r="N3566" s="2">
        <v>225</v>
      </c>
      <c r="O3566" s="2">
        <v>101250</v>
      </c>
      <c r="P3566" s="2">
        <v>30375</v>
      </c>
      <c r="Q3566" s="8">
        <v>0.3</v>
      </c>
      <c r="R3566" t="s">
        <v>17</v>
      </c>
    </row>
    <row r="3567" spans="1:18" x14ac:dyDescent="0.35">
      <c r="A3567" t="s">
        <v>25</v>
      </c>
      <c r="B3567">
        <v>1185732</v>
      </c>
      <c r="C3567" s="1">
        <v>44412</v>
      </c>
      <c r="D3567">
        <f>YEAR(salesbydate[[#This Row],[Invoice_Date]])</f>
        <v>2021</v>
      </c>
      <c r="E3567">
        <f>MONTH(salesbydate[[#This Row],[Invoice_Date]])</f>
        <v>8</v>
      </c>
      <c r="F3567">
        <f>ROUNDUP(MONTH(salesbydate[[#This Row],[Invoice_Date]])/3,0)</f>
        <v>3</v>
      </c>
      <c r="G3567">
        <f>WEEKNUM(salesbydate[[#This Row],[Invoice_Date]])</f>
        <v>32</v>
      </c>
      <c r="H3567" t="s">
        <v>14</v>
      </c>
      <c r="I3567" t="s">
        <v>124</v>
      </c>
      <c r="J3567" t="s">
        <v>125</v>
      </c>
      <c r="K3567" t="s">
        <v>21</v>
      </c>
      <c r="L3567" t="s">
        <v>144</v>
      </c>
      <c r="M3567" s="2">
        <v>55</v>
      </c>
      <c r="N3567" s="2">
        <v>200</v>
      </c>
      <c r="O3567" s="2">
        <v>110000</v>
      </c>
      <c r="P3567" s="2">
        <v>33000</v>
      </c>
      <c r="Q3567" s="8">
        <v>0.3</v>
      </c>
      <c r="R3567" t="s">
        <v>17</v>
      </c>
    </row>
    <row r="3568" spans="1:18" x14ac:dyDescent="0.35">
      <c r="A3568" t="s">
        <v>25</v>
      </c>
      <c r="B3568">
        <v>1185732</v>
      </c>
      <c r="C3568" s="1">
        <v>44412</v>
      </c>
      <c r="D3568">
        <f>YEAR(salesbydate[[#This Row],[Invoice_Date]])</f>
        <v>2021</v>
      </c>
      <c r="E3568">
        <f>MONTH(salesbydate[[#This Row],[Invoice_Date]])</f>
        <v>8</v>
      </c>
      <c r="F3568">
        <f>ROUNDUP(MONTH(salesbydate[[#This Row],[Invoice_Date]])/3,0)</f>
        <v>3</v>
      </c>
      <c r="G3568">
        <f>WEEKNUM(salesbydate[[#This Row],[Invoice_Date]])</f>
        <v>32</v>
      </c>
      <c r="H3568" t="s">
        <v>14</v>
      </c>
      <c r="I3568" t="s">
        <v>124</v>
      </c>
      <c r="J3568" t="s">
        <v>125</v>
      </c>
      <c r="K3568" t="s">
        <v>22</v>
      </c>
      <c r="L3568" t="s">
        <v>145</v>
      </c>
      <c r="M3568" s="2">
        <v>60</v>
      </c>
      <c r="N3568" s="2">
        <v>375</v>
      </c>
      <c r="O3568" s="2">
        <v>225000</v>
      </c>
      <c r="P3568" s="2">
        <v>78750</v>
      </c>
      <c r="Q3568" s="8">
        <v>0.35</v>
      </c>
      <c r="R3568" t="s">
        <v>17</v>
      </c>
    </row>
    <row r="3569" spans="1:18" x14ac:dyDescent="0.35">
      <c r="A3569" t="s">
        <v>25</v>
      </c>
      <c r="B3569">
        <v>1185732</v>
      </c>
      <c r="C3569" s="1">
        <v>44442</v>
      </c>
      <c r="D3569">
        <f>YEAR(salesbydate[[#This Row],[Invoice_Date]])</f>
        <v>2021</v>
      </c>
      <c r="E3569">
        <f>MONTH(salesbydate[[#This Row],[Invoice_Date]])</f>
        <v>9</v>
      </c>
      <c r="F3569">
        <f>ROUNDUP(MONTH(salesbydate[[#This Row],[Invoice_Date]])/3,0)</f>
        <v>3</v>
      </c>
      <c r="G3569">
        <f>WEEKNUM(salesbydate[[#This Row],[Invoice_Date]])</f>
        <v>36</v>
      </c>
      <c r="H3569" t="s">
        <v>14</v>
      </c>
      <c r="I3569" t="s">
        <v>124</v>
      </c>
      <c r="J3569" t="s">
        <v>125</v>
      </c>
      <c r="K3569" t="s">
        <v>16</v>
      </c>
      <c r="L3569" t="s">
        <v>144</v>
      </c>
      <c r="M3569" s="2">
        <v>55</v>
      </c>
      <c r="N3569" s="2">
        <v>500</v>
      </c>
      <c r="O3569" s="2">
        <v>275000</v>
      </c>
      <c r="P3569" s="2">
        <v>110000</v>
      </c>
      <c r="Q3569" s="8">
        <v>0.4</v>
      </c>
      <c r="R3569" t="s">
        <v>17</v>
      </c>
    </row>
    <row r="3570" spans="1:18" x14ac:dyDescent="0.35">
      <c r="A3570" t="s">
        <v>25</v>
      </c>
      <c r="B3570">
        <v>1185732</v>
      </c>
      <c r="C3570" s="1">
        <v>44442</v>
      </c>
      <c r="D3570">
        <f>YEAR(salesbydate[[#This Row],[Invoice_Date]])</f>
        <v>2021</v>
      </c>
      <c r="E3570">
        <f>MONTH(salesbydate[[#This Row],[Invoice_Date]])</f>
        <v>9</v>
      </c>
      <c r="F3570">
        <f>ROUNDUP(MONTH(salesbydate[[#This Row],[Invoice_Date]])/3,0)</f>
        <v>3</v>
      </c>
      <c r="G3570">
        <f>WEEKNUM(salesbydate[[#This Row],[Invoice_Date]])</f>
        <v>36</v>
      </c>
      <c r="H3570" t="s">
        <v>14</v>
      </c>
      <c r="I3570" t="s">
        <v>124</v>
      </c>
      <c r="J3570" t="s">
        <v>125</v>
      </c>
      <c r="K3570" t="s">
        <v>18</v>
      </c>
      <c r="L3570" t="s">
        <v>144</v>
      </c>
      <c r="M3570" s="2">
        <v>50</v>
      </c>
      <c r="N3570" s="2">
        <v>300</v>
      </c>
      <c r="O3570" s="2">
        <v>150000</v>
      </c>
      <c r="P3570" s="2">
        <v>60000</v>
      </c>
      <c r="Q3570" s="8">
        <v>0.4</v>
      </c>
      <c r="R3570" t="s">
        <v>17</v>
      </c>
    </row>
    <row r="3571" spans="1:18" x14ac:dyDescent="0.35">
      <c r="A3571" t="s">
        <v>25</v>
      </c>
      <c r="B3571">
        <v>1185732</v>
      </c>
      <c r="C3571" s="1">
        <v>44442</v>
      </c>
      <c r="D3571">
        <f>YEAR(salesbydate[[#This Row],[Invoice_Date]])</f>
        <v>2021</v>
      </c>
      <c r="E3571">
        <f>MONTH(salesbydate[[#This Row],[Invoice_Date]])</f>
        <v>9</v>
      </c>
      <c r="F3571">
        <f>ROUNDUP(MONTH(salesbydate[[#This Row],[Invoice_Date]])/3,0)</f>
        <v>3</v>
      </c>
      <c r="G3571">
        <f>WEEKNUM(salesbydate[[#This Row],[Invoice_Date]])</f>
        <v>36</v>
      </c>
      <c r="H3571" t="s">
        <v>14</v>
      </c>
      <c r="I3571" t="s">
        <v>124</v>
      </c>
      <c r="J3571" t="s">
        <v>125</v>
      </c>
      <c r="K3571" t="s">
        <v>19</v>
      </c>
      <c r="L3571" t="s">
        <v>145</v>
      </c>
      <c r="M3571" s="2">
        <v>45</v>
      </c>
      <c r="N3571" s="2">
        <v>200</v>
      </c>
      <c r="O3571" s="2">
        <v>90000</v>
      </c>
      <c r="P3571" s="2">
        <v>27000</v>
      </c>
      <c r="Q3571" s="8">
        <v>0.3</v>
      </c>
      <c r="R3571" t="s">
        <v>17</v>
      </c>
    </row>
    <row r="3572" spans="1:18" x14ac:dyDescent="0.35">
      <c r="A3572" t="s">
        <v>25</v>
      </c>
      <c r="B3572">
        <v>1185732</v>
      </c>
      <c r="C3572" s="1">
        <v>44442</v>
      </c>
      <c r="D3572">
        <f>YEAR(salesbydate[[#This Row],[Invoice_Date]])</f>
        <v>2021</v>
      </c>
      <c r="E3572">
        <f>MONTH(salesbydate[[#This Row],[Invoice_Date]])</f>
        <v>9</v>
      </c>
      <c r="F3572">
        <f>ROUNDUP(MONTH(salesbydate[[#This Row],[Invoice_Date]])/3,0)</f>
        <v>3</v>
      </c>
      <c r="G3572">
        <f>WEEKNUM(salesbydate[[#This Row],[Invoice_Date]])</f>
        <v>36</v>
      </c>
      <c r="H3572" t="s">
        <v>14</v>
      </c>
      <c r="I3572" t="s">
        <v>124</v>
      </c>
      <c r="J3572" t="s">
        <v>125</v>
      </c>
      <c r="K3572" t="s">
        <v>20</v>
      </c>
      <c r="L3572" t="s">
        <v>145</v>
      </c>
      <c r="M3572" s="2">
        <v>45</v>
      </c>
      <c r="N3572" s="2">
        <v>175</v>
      </c>
      <c r="O3572" s="2">
        <v>78750</v>
      </c>
      <c r="P3572" s="2">
        <v>23625</v>
      </c>
      <c r="Q3572" s="8">
        <v>0.3</v>
      </c>
      <c r="R3572" t="s">
        <v>17</v>
      </c>
    </row>
    <row r="3573" spans="1:18" x14ac:dyDescent="0.35">
      <c r="A3573" t="s">
        <v>25</v>
      </c>
      <c r="B3573">
        <v>1185732</v>
      </c>
      <c r="C3573" s="1">
        <v>44442</v>
      </c>
      <c r="D3573">
        <f>YEAR(salesbydate[[#This Row],[Invoice_Date]])</f>
        <v>2021</v>
      </c>
      <c r="E3573">
        <f>MONTH(salesbydate[[#This Row],[Invoice_Date]])</f>
        <v>9</v>
      </c>
      <c r="F3573">
        <f>ROUNDUP(MONTH(salesbydate[[#This Row],[Invoice_Date]])/3,0)</f>
        <v>3</v>
      </c>
      <c r="G3573">
        <f>WEEKNUM(salesbydate[[#This Row],[Invoice_Date]])</f>
        <v>36</v>
      </c>
      <c r="H3573" t="s">
        <v>14</v>
      </c>
      <c r="I3573" t="s">
        <v>124</v>
      </c>
      <c r="J3573" t="s">
        <v>125</v>
      </c>
      <c r="K3573" t="s">
        <v>21</v>
      </c>
      <c r="L3573" t="s">
        <v>144</v>
      </c>
      <c r="M3573" s="2">
        <v>55</v>
      </c>
      <c r="N3573" s="2">
        <v>175</v>
      </c>
      <c r="O3573" s="2">
        <v>96250</v>
      </c>
      <c r="P3573" s="2">
        <v>28875</v>
      </c>
      <c r="Q3573" s="8">
        <v>0.3</v>
      </c>
      <c r="R3573" t="s">
        <v>17</v>
      </c>
    </row>
    <row r="3574" spans="1:18" x14ac:dyDescent="0.35">
      <c r="A3574" t="s">
        <v>25</v>
      </c>
      <c r="B3574">
        <v>1185732</v>
      </c>
      <c r="C3574" s="1">
        <v>44442</v>
      </c>
      <c r="D3574">
        <f>YEAR(salesbydate[[#This Row],[Invoice_Date]])</f>
        <v>2021</v>
      </c>
      <c r="E3574">
        <f>MONTH(salesbydate[[#This Row],[Invoice_Date]])</f>
        <v>9</v>
      </c>
      <c r="F3574">
        <f>ROUNDUP(MONTH(salesbydate[[#This Row],[Invoice_Date]])/3,0)</f>
        <v>3</v>
      </c>
      <c r="G3574">
        <f>WEEKNUM(salesbydate[[#This Row],[Invoice_Date]])</f>
        <v>36</v>
      </c>
      <c r="H3574" t="s">
        <v>14</v>
      </c>
      <c r="I3574" t="s">
        <v>124</v>
      </c>
      <c r="J3574" t="s">
        <v>125</v>
      </c>
      <c r="K3574" t="s">
        <v>22</v>
      </c>
      <c r="L3574" t="s">
        <v>145</v>
      </c>
      <c r="M3574" s="2">
        <v>60</v>
      </c>
      <c r="N3574" s="2">
        <v>275</v>
      </c>
      <c r="O3574" s="2">
        <v>165000</v>
      </c>
      <c r="P3574" s="2">
        <v>57750</v>
      </c>
      <c r="Q3574" s="8">
        <v>0.35</v>
      </c>
      <c r="R3574" t="s">
        <v>17</v>
      </c>
    </row>
    <row r="3575" spans="1:18" x14ac:dyDescent="0.35">
      <c r="A3575" t="s">
        <v>25</v>
      </c>
      <c r="B3575">
        <v>1185732</v>
      </c>
      <c r="C3575" s="1">
        <v>44474</v>
      </c>
      <c r="D3575">
        <f>YEAR(salesbydate[[#This Row],[Invoice_Date]])</f>
        <v>2021</v>
      </c>
      <c r="E3575">
        <f>MONTH(salesbydate[[#This Row],[Invoice_Date]])</f>
        <v>10</v>
      </c>
      <c r="F3575">
        <f>ROUNDUP(MONTH(salesbydate[[#This Row],[Invoice_Date]])/3,0)</f>
        <v>4</v>
      </c>
      <c r="G3575">
        <f>WEEKNUM(salesbydate[[#This Row],[Invoice_Date]])</f>
        <v>41</v>
      </c>
      <c r="H3575" t="s">
        <v>14</v>
      </c>
      <c r="I3575" t="s">
        <v>124</v>
      </c>
      <c r="J3575" t="s">
        <v>125</v>
      </c>
      <c r="K3575" t="s">
        <v>16</v>
      </c>
      <c r="L3575" t="s">
        <v>144</v>
      </c>
      <c r="M3575" s="2">
        <v>60</v>
      </c>
      <c r="N3575" s="2">
        <v>450</v>
      </c>
      <c r="O3575" s="2">
        <v>270000</v>
      </c>
      <c r="P3575" s="2">
        <v>108000</v>
      </c>
      <c r="Q3575" s="8">
        <v>0.4</v>
      </c>
      <c r="R3575" t="s">
        <v>17</v>
      </c>
    </row>
    <row r="3576" spans="1:18" x14ac:dyDescent="0.35">
      <c r="A3576" t="s">
        <v>25</v>
      </c>
      <c r="B3576">
        <v>1185732</v>
      </c>
      <c r="C3576" s="1">
        <v>44474</v>
      </c>
      <c r="D3576">
        <f>YEAR(salesbydate[[#This Row],[Invoice_Date]])</f>
        <v>2021</v>
      </c>
      <c r="E3576">
        <f>MONTH(salesbydate[[#This Row],[Invoice_Date]])</f>
        <v>10</v>
      </c>
      <c r="F3576">
        <f>ROUNDUP(MONTH(salesbydate[[#This Row],[Invoice_Date]])/3,0)</f>
        <v>4</v>
      </c>
      <c r="G3576">
        <f>WEEKNUM(salesbydate[[#This Row],[Invoice_Date]])</f>
        <v>41</v>
      </c>
      <c r="H3576" t="s">
        <v>14</v>
      </c>
      <c r="I3576" t="s">
        <v>124</v>
      </c>
      <c r="J3576" t="s">
        <v>125</v>
      </c>
      <c r="K3576" t="s">
        <v>18</v>
      </c>
      <c r="L3576" t="s">
        <v>144</v>
      </c>
      <c r="M3576" s="2">
        <v>55</v>
      </c>
      <c r="N3576" s="2">
        <v>275</v>
      </c>
      <c r="O3576" s="2">
        <v>151250</v>
      </c>
      <c r="P3576" s="2">
        <v>60500</v>
      </c>
      <c r="Q3576" s="8">
        <v>0.4</v>
      </c>
      <c r="R3576" t="s">
        <v>17</v>
      </c>
    </row>
    <row r="3577" spans="1:18" x14ac:dyDescent="0.35">
      <c r="A3577" t="s">
        <v>25</v>
      </c>
      <c r="B3577">
        <v>1185732</v>
      </c>
      <c r="C3577" s="1">
        <v>44474</v>
      </c>
      <c r="D3577">
        <f>YEAR(salesbydate[[#This Row],[Invoice_Date]])</f>
        <v>2021</v>
      </c>
      <c r="E3577">
        <f>MONTH(salesbydate[[#This Row],[Invoice_Date]])</f>
        <v>10</v>
      </c>
      <c r="F3577">
        <f>ROUNDUP(MONTH(salesbydate[[#This Row],[Invoice_Date]])/3,0)</f>
        <v>4</v>
      </c>
      <c r="G3577">
        <f>WEEKNUM(salesbydate[[#This Row],[Invoice_Date]])</f>
        <v>41</v>
      </c>
      <c r="H3577" t="s">
        <v>14</v>
      </c>
      <c r="I3577" t="s">
        <v>124</v>
      </c>
      <c r="J3577" t="s">
        <v>125</v>
      </c>
      <c r="K3577" t="s">
        <v>19</v>
      </c>
      <c r="L3577" t="s">
        <v>145</v>
      </c>
      <c r="M3577" s="2">
        <v>55</v>
      </c>
      <c r="N3577" s="2">
        <v>175</v>
      </c>
      <c r="O3577" s="2">
        <v>96250</v>
      </c>
      <c r="P3577" s="2">
        <v>28875</v>
      </c>
      <c r="Q3577" s="8">
        <v>0.3</v>
      </c>
      <c r="R3577" t="s">
        <v>17</v>
      </c>
    </row>
    <row r="3578" spans="1:18" x14ac:dyDescent="0.35">
      <c r="A3578" t="s">
        <v>25</v>
      </c>
      <c r="B3578">
        <v>1185732</v>
      </c>
      <c r="C3578" s="1">
        <v>44474</v>
      </c>
      <c r="D3578">
        <f>YEAR(salesbydate[[#This Row],[Invoice_Date]])</f>
        <v>2021</v>
      </c>
      <c r="E3578">
        <f>MONTH(salesbydate[[#This Row],[Invoice_Date]])</f>
        <v>10</v>
      </c>
      <c r="F3578">
        <f>ROUNDUP(MONTH(salesbydate[[#This Row],[Invoice_Date]])/3,0)</f>
        <v>4</v>
      </c>
      <c r="G3578">
        <f>WEEKNUM(salesbydate[[#This Row],[Invoice_Date]])</f>
        <v>41</v>
      </c>
      <c r="H3578" t="s">
        <v>14</v>
      </c>
      <c r="I3578" t="s">
        <v>124</v>
      </c>
      <c r="J3578" t="s">
        <v>125</v>
      </c>
      <c r="K3578" t="s">
        <v>20</v>
      </c>
      <c r="L3578" t="s">
        <v>145</v>
      </c>
      <c r="M3578" s="2">
        <v>55</v>
      </c>
      <c r="N3578" s="2">
        <v>150</v>
      </c>
      <c r="O3578" s="2">
        <v>82500</v>
      </c>
      <c r="P3578" s="2">
        <v>24750</v>
      </c>
      <c r="Q3578" s="8">
        <v>0.3</v>
      </c>
      <c r="R3578" t="s">
        <v>17</v>
      </c>
    </row>
    <row r="3579" spans="1:18" x14ac:dyDescent="0.35">
      <c r="A3579" t="s">
        <v>25</v>
      </c>
      <c r="B3579">
        <v>1185732</v>
      </c>
      <c r="C3579" s="1">
        <v>44474</v>
      </c>
      <c r="D3579">
        <f>YEAR(salesbydate[[#This Row],[Invoice_Date]])</f>
        <v>2021</v>
      </c>
      <c r="E3579">
        <f>MONTH(salesbydate[[#This Row],[Invoice_Date]])</f>
        <v>10</v>
      </c>
      <c r="F3579">
        <f>ROUNDUP(MONTH(salesbydate[[#This Row],[Invoice_Date]])/3,0)</f>
        <v>4</v>
      </c>
      <c r="G3579">
        <f>WEEKNUM(salesbydate[[#This Row],[Invoice_Date]])</f>
        <v>41</v>
      </c>
      <c r="H3579" t="s">
        <v>14</v>
      </c>
      <c r="I3579" t="s">
        <v>124</v>
      </c>
      <c r="J3579" t="s">
        <v>125</v>
      </c>
      <c r="K3579" t="s">
        <v>21</v>
      </c>
      <c r="L3579" t="s">
        <v>144</v>
      </c>
      <c r="M3579" s="2">
        <v>65</v>
      </c>
      <c r="N3579" s="2">
        <v>150</v>
      </c>
      <c r="O3579" s="2">
        <v>97500</v>
      </c>
      <c r="P3579" s="2">
        <v>29250</v>
      </c>
      <c r="Q3579" s="8">
        <v>0.3</v>
      </c>
      <c r="R3579" t="s">
        <v>17</v>
      </c>
    </row>
    <row r="3580" spans="1:18" x14ac:dyDescent="0.35">
      <c r="A3580" t="s">
        <v>13</v>
      </c>
      <c r="B3580">
        <v>1185732</v>
      </c>
      <c r="C3580" s="1">
        <v>44474</v>
      </c>
      <c r="D3580">
        <f>YEAR(salesbydate[[#This Row],[Invoice_Date]])</f>
        <v>2021</v>
      </c>
      <c r="E3580">
        <f>MONTH(salesbydate[[#This Row],[Invoice_Date]])</f>
        <v>10</v>
      </c>
      <c r="F3580">
        <f>ROUNDUP(MONTH(salesbydate[[#This Row],[Invoice_Date]])/3,0)</f>
        <v>4</v>
      </c>
      <c r="G3580">
        <f>WEEKNUM(salesbydate[[#This Row],[Invoice_Date]])</f>
        <v>41</v>
      </c>
      <c r="H3580" t="s">
        <v>14</v>
      </c>
      <c r="I3580" t="s">
        <v>124</v>
      </c>
      <c r="J3580" t="s">
        <v>125</v>
      </c>
      <c r="K3580" t="s">
        <v>22</v>
      </c>
      <c r="L3580" t="s">
        <v>145</v>
      </c>
      <c r="M3580" s="2">
        <v>70</v>
      </c>
      <c r="N3580" s="2">
        <v>275</v>
      </c>
      <c r="O3580" s="2">
        <v>192500</v>
      </c>
      <c r="P3580" s="2">
        <v>67375</v>
      </c>
      <c r="Q3580" s="8">
        <v>0.35</v>
      </c>
      <c r="R3580" t="s">
        <v>17</v>
      </c>
    </row>
    <row r="3581" spans="1:18" x14ac:dyDescent="0.35">
      <c r="A3581" t="s">
        <v>13</v>
      </c>
      <c r="B3581">
        <v>1185732</v>
      </c>
      <c r="C3581" s="1">
        <v>44504</v>
      </c>
      <c r="D3581">
        <f>YEAR(salesbydate[[#This Row],[Invoice_Date]])</f>
        <v>2021</v>
      </c>
      <c r="E3581">
        <f>MONTH(salesbydate[[#This Row],[Invoice_Date]])</f>
        <v>11</v>
      </c>
      <c r="F3581">
        <f>ROUNDUP(MONTH(salesbydate[[#This Row],[Invoice_Date]])/3,0)</f>
        <v>4</v>
      </c>
      <c r="G3581">
        <f>WEEKNUM(salesbydate[[#This Row],[Invoice_Date]])</f>
        <v>45</v>
      </c>
      <c r="H3581" t="s">
        <v>14</v>
      </c>
      <c r="I3581" t="s">
        <v>124</v>
      </c>
      <c r="J3581" t="s">
        <v>125</v>
      </c>
      <c r="K3581" t="s">
        <v>16</v>
      </c>
      <c r="L3581" t="s">
        <v>144</v>
      </c>
      <c r="M3581" s="2">
        <v>65</v>
      </c>
      <c r="N3581" s="2">
        <v>425</v>
      </c>
      <c r="O3581" s="2">
        <v>276250</v>
      </c>
      <c r="P3581" s="2">
        <v>110500</v>
      </c>
      <c r="Q3581" s="8">
        <v>0.4</v>
      </c>
      <c r="R3581" t="s">
        <v>17</v>
      </c>
    </row>
    <row r="3582" spans="1:18" x14ac:dyDescent="0.35">
      <c r="A3582" t="s">
        <v>13</v>
      </c>
      <c r="B3582">
        <v>1185732</v>
      </c>
      <c r="C3582" s="1">
        <v>44504</v>
      </c>
      <c r="D3582">
        <f>YEAR(salesbydate[[#This Row],[Invoice_Date]])</f>
        <v>2021</v>
      </c>
      <c r="E3582">
        <f>MONTH(salesbydate[[#This Row],[Invoice_Date]])</f>
        <v>11</v>
      </c>
      <c r="F3582">
        <f>ROUNDUP(MONTH(salesbydate[[#This Row],[Invoice_Date]])/3,0)</f>
        <v>4</v>
      </c>
      <c r="G3582">
        <f>WEEKNUM(salesbydate[[#This Row],[Invoice_Date]])</f>
        <v>45</v>
      </c>
      <c r="H3582" t="s">
        <v>14</v>
      </c>
      <c r="I3582" t="s">
        <v>124</v>
      </c>
      <c r="J3582" t="s">
        <v>125</v>
      </c>
      <c r="K3582" t="s">
        <v>18</v>
      </c>
      <c r="L3582" t="s">
        <v>144</v>
      </c>
      <c r="M3582" s="2">
        <v>55</v>
      </c>
      <c r="N3582" s="2">
        <v>300</v>
      </c>
      <c r="O3582" s="2">
        <v>165000</v>
      </c>
      <c r="P3582" s="2">
        <v>66000</v>
      </c>
      <c r="Q3582" s="8">
        <v>0.4</v>
      </c>
      <c r="R3582" t="s">
        <v>17</v>
      </c>
    </row>
    <row r="3583" spans="1:18" x14ac:dyDescent="0.35">
      <c r="A3583" t="s">
        <v>13</v>
      </c>
      <c r="B3583">
        <v>1185732</v>
      </c>
      <c r="C3583" s="1">
        <v>44504</v>
      </c>
      <c r="D3583">
        <f>YEAR(salesbydate[[#This Row],[Invoice_Date]])</f>
        <v>2021</v>
      </c>
      <c r="E3583">
        <f>MONTH(salesbydate[[#This Row],[Invoice_Date]])</f>
        <v>11</v>
      </c>
      <c r="F3583">
        <f>ROUNDUP(MONTH(salesbydate[[#This Row],[Invoice_Date]])/3,0)</f>
        <v>4</v>
      </c>
      <c r="G3583">
        <f>WEEKNUM(salesbydate[[#This Row],[Invoice_Date]])</f>
        <v>45</v>
      </c>
      <c r="H3583" t="s">
        <v>14</v>
      </c>
      <c r="I3583" t="s">
        <v>124</v>
      </c>
      <c r="J3583" t="s">
        <v>125</v>
      </c>
      <c r="K3583" t="s">
        <v>19</v>
      </c>
      <c r="L3583" t="s">
        <v>145</v>
      </c>
      <c r="M3583" s="2">
        <v>55</v>
      </c>
      <c r="N3583" s="2">
        <v>295</v>
      </c>
      <c r="O3583" s="2">
        <v>162250</v>
      </c>
      <c r="P3583" s="2">
        <v>48675</v>
      </c>
      <c r="Q3583" s="8">
        <v>0.3</v>
      </c>
      <c r="R3583" t="s">
        <v>17</v>
      </c>
    </row>
    <row r="3584" spans="1:18" x14ac:dyDescent="0.35">
      <c r="A3584" t="s">
        <v>13</v>
      </c>
      <c r="B3584">
        <v>1185732</v>
      </c>
      <c r="C3584" s="1">
        <v>44504</v>
      </c>
      <c r="D3584">
        <f>YEAR(salesbydate[[#This Row],[Invoice_Date]])</f>
        <v>2021</v>
      </c>
      <c r="E3584">
        <f>MONTH(salesbydate[[#This Row],[Invoice_Date]])</f>
        <v>11</v>
      </c>
      <c r="F3584">
        <f>ROUNDUP(MONTH(salesbydate[[#This Row],[Invoice_Date]])/3,0)</f>
        <v>4</v>
      </c>
      <c r="G3584">
        <f>WEEKNUM(salesbydate[[#This Row],[Invoice_Date]])</f>
        <v>45</v>
      </c>
      <c r="H3584" t="s">
        <v>14</v>
      </c>
      <c r="I3584" t="s">
        <v>124</v>
      </c>
      <c r="J3584" t="s">
        <v>125</v>
      </c>
      <c r="K3584" t="s">
        <v>20</v>
      </c>
      <c r="L3584" t="s">
        <v>145</v>
      </c>
      <c r="M3584" s="2">
        <v>55</v>
      </c>
      <c r="N3584" s="2">
        <v>275</v>
      </c>
      <c r="O3584" s="2">
        <v>151250</v>
      </c>
      <c r="P3584" s="2">
        <v>45375</v>
      </c>
      <c r="Q3584" s="8">
        <v>0.3</v>
      </c>
      <c r="R3584" t="s">
        <v>17</v>
      </c>
    </row>
    <row r="3585" spans="1:18" x14ac:dyDescent="0.35">
      <c r="A3585" t="s">
        <v>13</v>
      </c>
      <c r="B3585">
        <v>1185732</v>
      </c>
      <c r="C3585" s="1">
        <v>44504</v>
      </c>
      <c r="D3585">
        <f>YEAR(salesbydate[[#This Row],[Invoice_Date]])</f>
        <v>2021</v>
      </c>
      <c r="E3585">
        <f>MONTH(salesbydate[[#This Row],[Invoice_Date]])</f>
        <v>11</v>
      </c>
      <c r="F3585">
        <f>ROUNDUP(MONTH(salesbydate[[#This Row],[Invoice_Date]])/3,0)</f>
        <v>4</v>
      </c>
      <c r="G3585">
        <f>WEEKNUM(salesbydate[[#This Row],[Invoice_Date]])</f>
        <v>45</v>
      </c>
      <c r="H3585" t="s">
        <v>14</v>
      </c>
      <c r="I3585" t="s">
        <v>124</v>
      </c>
      <c r="J3585" t="s">
        <v>125</v>
      </c>
      <c r="K3585" t="s">
        <v>21</v>
      </c>
      <c r="L3585" t="s">
        <v>144</v>
      </c>
      <c r="M3585" s="2">
        <v>65</v>
      </c>
      <c r="N3585" s="2">
        <v>250</v>
      </c>
      <c r="O3585" s="2">
        <v>162500</v>
      </c>
      <c r="P3585" s="2">
        <v>48750</v>
      </c>
      <c r="Q3585" s="8">
        <v>0.3</v>
      </c>
      <c r="R3585" t="s">
        <v>17</v>
      </c>
    </row>
    <row r="3586" spans="1:18" x14ac:dyDescent="0.35">
      <c r="A3586" t="s">
        <v>13</v>
      </c>
      <c r="B3586">
        <v>1185732</v>
      </c>
      <c r="C3586" s="1">
        <v>44504</v>
      </c>
      <c r="D3586">
        <f>YEAR(salesbydate[[#This Row],[Invoice_Date]])</f>
        <v>2021</v>
      </c>
      <c r="E3586">
        <f>MONTH(salesbydate[[#This Row],[Invoice_Date]])</f>
        <v>11</v>
      </c>
      <c r="F3586">
        <f>ROUNDUP(MONTH(salesbydate[[#This Row],[Invoice_Date]])/3,0)</f>
        <v>4</v>
      </c>
      <c r="G3586">
        <f>WEEKNUM(salesbydate[[#This Row],[Invoice_Date]])</f>
        <v>45</v>
      </c>
      <c r="H3586" t="s">
        <v>14</v>
      </c>
      <c r="I3586" t="s">
        <v>124</v>
      </c>
      <c r="J3586" t="s">
        <v>125</v>
      </c>
      <c r="K3586" t="s">
        <v>22</v>
      </c>
      <c r="L3586" t="s">
        <v>145</v>
      </c>
      <c r="M3586" s="2">
        <v>70</v>
      </c>
      <c r="N3586" s="2">
        <v>350</v>
      </c>
      <c r="O3586" s="2">
        <v>245000</v>
      </c>
      <c r="P3586" s="2">
        <v>85750</v>
      </c>
      <c r="Q3586" s="8">
        <v>0.35</v>
      </c>
      <c r="R3586" t="s">
        <v>17</v>
      </c>
    </row>
    <row r="3587" spans="1:18" x14ac:dyDescent="0.35">
      <c r="A3587" t="s">
        <v>13</v>
      </c>
      <c r="B3587">
        <v>1185732</v>
      </c>
      <c r="C3587" s="1">
        <v>44533</v>
      </c>
      <c r="D3587">
        <f>YEAR(salesbydate[[#This Row],[Invoice_Date]])</f>
        <v>2021</v>
      </c>
      <c r="E3587">
        <f>MONTH(salesbydate[[#This Row],[Invoice_Date]])</f>
        <v>12</v>
      </c>
      <c r="F3587">
        <f>ROUNDUP(MONTH(salesbydate[[#This Row],[Invoice_Date]])/3,0)</f>
        <v>4</v>
      </c>
      <c r="G3587">
        <f>WEEKNUM(salesbydate[[#This Row],[Invoice_Date]])</f>
        <v>49</v>
      </c>
      <c r="H3587" t="s">
        <v>14</v>
      </c>
      <c r="I3587" t="s">
        <v>124</v>
      </c>
      <c r="J3587" t="s">
        <v>125</v>
      </c>
      <c r="K3587" t="s">
        <v>16</v>
      </c>
      <c r="L3587" t="s">
        <v>144</v>
      </c>
      <c r="M3587" s="2">
        <v>65</v>
      </c>
      <c r="N3587" s="2">
        <v>575</v>
      </c>
      <c r="O3587" s="2">
        <v>373750</v>
      </c>
      <c r="P3587" s="2">
        <v>149500</v>
      </c>
      <c r="Q3587" s="8">
        <v>0.4</v>
      </c>
      <c r="R3587" t="s">
        <v>17</v>
      </c>
    </row>
    <row r="3588" spans="1:18" x14ac:dyDescent="0.35">
      <c r="A3588" t="s">
        <v>13</v>
      </c>
      <c r="B3588">
        <v>1185732</v>
      </c>
      <c r="C3588" s="1">
        <v>44533</v>
      </c>
      <c r="D3588">
        <f>YEAR(salesbydate[[#This Row],[Invoice_Date]])</f>
        <v>2021</v>
      </c>
      <c r="E3588">
        <f>MONTH(salesbydate[[#This Row],[Invoice_Date]])</f>
        <v>12</v>
      </c>
      <c r="F3588">
        <f>ROUNDUP(MONTH(salesbydate[[#This Row],[Invoice_Date]])/3,0)</f>
        <v>4</v>
      </c>
      <c r="G3588">
        <f>WEEKNUM(salesbydate[[#This Row],[Invoice_Date]])</f>
        <v>49</v>
      </c>
      <c r="H3588" t="s">
        <v>14</v>
      </c>
      <c r="I3588" t="s">
        <v>124</v>
      </c>
      <c r="J3588" t="s">
        <v>125</v>
      </c>
      <c r="K3588" t="s">
        <v>18</v>
      </c>
      <c r="L3588" t="s">
        <v>144</v>
      </c>
      <c r="M3588" s="2">
        <v>55</v>
      </c>
      <c r="N3588" s="2">
        <v>375</v>
      </c>
      <c r="O3588" s="2">
        <v>206250</v>
      </c>
      <c r="P3588" s="2">
        <v>82500</v>
      </c>
      <c r="Q3588" s="8">
        <v>0.4</v>
      </c>
      <c r="R3588" t="s">
        <v>17</v>
      </c>
    </row>
    <row r="3589" spans="1:18" x14ac:dyDescent="0.35">
      <c r="A3589" t="s">
        <v>13</v>
      </c>
      <c r="B3589">
        <v>1185732</v>
      </c>
      <c r="C3589" s="1">
        <v>44533</v>
      </c>
      <c r="D3589">
        <f>YEAR(salesbydate[[#This Row],[Invoice_Date]])</f>
        <v>2021</v>
      </c>
      <c r="E3589">
        <f>MONTH(salesbydate[[#This Row],[Invoice_Date]])</f>
        <v>12</v>
      </c>
      <c r="F3589">
        <f>ROUNDUP(MONTH(salesbydate[[#This Row],[Invoice_Date]])/3,0)</f>
        <v>4</v>
      </c>
      <c r="G3589">
        <f>WEEKNUM(salesbydate[[#This Row],[Invoice_Date]])</f>
        <v>49</v>
      </c>
      <c r="H3589" t="s">
        <v>14</v>
      </c>
      <c r="I3589" t="s">
        <v>124</v>
      </c>
      <c r="J3589" t="s">
        <v>125</v>
      </c>
      <c r="K3589" t="s">
        <v>19</v>
      </c>
      <c r="L3589" t="s">
        <v>145</v>
      </c>
      <c r="M3589" s="2">
        <v>55</v>
      </c>
      <c r="N3589" s="2">
        <v>350</v>
      </c>
      <c r="O3589" s="2">
        <v>192500</v>
      </c>
      <c r="P3589" s="2">
        <v>57750</v>
      </c>
      <c r="Q3589" s="8">
        <v>0.3</v>
      </c>
      <c r="R3589" t="s">
        <v>17</v>
      </c>
    </row>
    <row r="3590" spans="1:18" x14ac:dyDescent="0.35">
      <c r="A3590" t="s">
        <v>13</v>
      </c>
      <c r="B3590">
        <v>1185732</v>
      </c>
      <c r="C3590" s="1">
        <v>44533</v>
      </c>
      <c r="D3590">
        <f>YEAR(salesbydate[[#This Row],[Invoice_Date]])</f>
        <v>2021</v>
      </c>
      <c r="E3590">
        <f>MONTH(salesbydate[[#This Row],[Invoice_Date]])</f>
        <v>12</v>
      </c>
      <c r="F3590">
        <f>ROUNDUP(MONTH(salesbydate[[#This Row],[Invoice_Date]])/3,0)</f>
        <v>4</v>
      </c>
      <c r="G3590">
        <f>WEEKNUM(salesbydate[[#This Row],[Invoice_Date]])</f>
        <v>49</v>
      </c>
      <c r="H3590" t="s">
        <v>14</v>
      </c>
      <c r="I3590" t="s">
        <v>124</v>
      </c>
      <c r="J3590" t="s">
        <v>125</v>
      </c>
      <c r="K3590" t="s">
        <v>20</v>
      </c>
      <c r="L3590" t="s">
        <v>145</v>
      </c>
      <c r="M3590" s="2">
        <v>55</v>
      </c>
      <c r="N3590" s="2">
        <v>300</v>
      </c>
      <c r="O3590" s="2">
        <v>165000</v>
      </c>
      <c r="P3590" s="2">
        <v>49500</v>
      </c>
      <c r="Q3590" s="8">
        <v>0.3</v>
      </c>
      <c r="R3590" t="s">
        <v>17</v>
      </c>
    </row>
    <row r="3591" spans="1:18" x14ac:dyDescent="0.35">
      <c r="A3591" t="s">
        <v>13</v>
      </c>
      <c r="B3591">
        <v>1185732</v>
      </c>
      <c r="C3591" s="1">
        <v>44533</v>
      </c>
      <c r="D3591">
        <f>YEAR(salesbydate[[#This Row],[Invoice_Date]])</f>
        <v>2021</v>
      </c>
      <c r="E3591">
        <f>MONTH(salesbydate[[#This Row],[Invoice_Date]])</f>
        <v>12</v>
      </c>
      <c r="F3591">
        <f>ROUNDUP(MONTH(salesbydate[[#This Row],[Invoice_Date]])/3,0)</f>
        <v>4</v>
      </c>
      <c r="G3591">
        <f>WEEKNUM(salesbydate[[#This Row],[Invoice_Date]])</f>
        <v>49</v>
      </c>
      <c r="H3591" t="s">
        <v>14</v>
      </c>
      <c r="I3591" t="s">
        <v>124</v>
      </c>
      <c r="J3591" t="s">
        <v>125</v>
      </c>
      <c r="K3591" t="s">
        <v>21</v>
      </c>
      <c r="L3591" t="s">
        <v>144</v>
      </c>
      <c r="M3591" s="2">
        <v>65</v>
      </c>
      <c r="N3591" s="2">
        <v>300</v>
      </c>
      <c r="O3591" s="2">
        <v>195000</v>
      </c>
      <c r="P3591" s="2">
        <v>58500</v>
      </c>
      <c r="Q3591" s="8">
        <v>0.3</v>
      </c>
      <c r="R3591" t="s">
        <v>17</v>
      </c>
    </row>
    <row r="3592" spans="1:18" x14ac:dyDescent="0.35">
      <c r="A3592" t="s">
        <v>13</v>
      </c>
      <c r="B3592">
        <v>1185732</v>
      </c>
      <c r="C3592" s="1">
        <v>44533</v>
      </c>
      <c r="D3592">
        <f>YEAR(salesbydate[[#This Row],[Invoice_Date]])</f>
        <v>2021</v>
      </c>
      <c r="E3592">
        <f>MONTH(salesbydate[[#This Row],[Invoice_Date]])</f>
        <v>12</v>
      </c>
      <c r="F3592">
        <f>ROUNDUP(MONTH(salesbydate[[#This Row],[Invoice_Date]])/3,0)</f>
        <v>4</v>
      </c>
      <c r="G3592">
        <f>WEEKNUM(salesbydate[[#This Row],[Invoice_Date]])</f>
        <v>49</v>
      </c>
      <c r="H3592" t="s">
        <v>14</v>
      </c>
      <c r="I3592" t="s">
        <v>124</v>
      </c>
      <c r="J3592" t="s">
        <v>125</v>
      </c>
      <c r="K3592" t="s">
        <v>22</v>
      </c>
      <c r="L3592" t="s">
        <v>145</v>
      </c>
      <c r="M3592" s="2">
        <v>70</v>
      </c>
      <c r="N3592" s="2">
        <v>400</v>
      </c>
      <c r="O3592" s="2">
        <v>280000</v>
      </c>
      <c r="P3592" s="2">
        <v>98000</v>
      </c>
      <c r="Q3592" s="8">
        <v>0.35</v>
      </c>
      <c r="R3592" t="s">
        <v>17</v>
      </c>
    </row>
    <row r="3593" spans="1:18" x14ac:dyDescent="0.35">
      <c r="A3593" t="s">
        <v>13</v>
      </c>
      <c r="B3593">
        <v>1185732</v>
      </c>
      <c r="C3593" s="1">
        <v>44206</v>
      </c>
      <c r="D3593">
        <f>YEAR(salesbydate[[#This Row],[Invoice_Date]])</f>
        <v>2021</v>
      </c>
      <c r="E3593">
        <f>MONTH(salesbydate[[#This Row],[Invoice_Date]])</f>
        <v>1</v>
      </c>
      <c r="F3593">
        <f>ROUNDUP(MONTH(salesbydate[[#This Row],[Invoice_Date]])/3,0)</f>
        <v>1</v>
      </c>
      <c r="G3593">
        <f>WEEKNUM(salesbydate[[#This Row],[Invoice_Date]])</f>
        <v>3</v>
      </c>
      <c r="H3593" t="s">
        <v>14</v>
      </c>
      <c r="I3593" t="s">
        <v>124</v>
      </c>
      <c r="J3593" t="s">
        <v>125</v>
      </c>
      <c r="K3593" t="s">
        <v>16</v>
      </c>
      <c r="L3593" t="s">
        <v>144</v>
      </c>
      <c r="M3593" s="2">
        <v>35</v>
      </c>
      <c r="N3593" s="2">
        <v>425</v>
      </c>
      <c r="O3593" s="2">
        <v>148750</v>
      </c>
      <c r="P3593" s="2">
        <v>52063</v>
      </c>
      <c r="Q3593" s="8">
        <v>0.35</v>
      </c>
      <c r="R3593" t="s">
        <v>17</v>
      </c>
    </row>
    <row r="3594" spans="1:18" x14ac:dyDescent="0.35">
      <c r="A3594" t="s">
        <v>13</v>
      </c>
      <c r="B3594">
        <v>1185732</v>
      </c>
      <c r="C3594" s="1">
        <v>44206</v>
      </c>
      <c r="D3594">
        <f>YEAR(salesbydate[[#This Row],[Invoice_Date]])</f>
        <v>2021</v>
      </c>
      <c r="E3594">
        <f>MONTH(salesbydate[[#This Row],[Invoice_Date]])</f>
        <v>1</v>
      </c>
      <c r="F3594">
        <f>ROUNDUP(MONTH(salesbydate[[#This Row],[Invoice_Date]])/3,0)</f>
        <v>1</v>
      </c>
      <c r="G3594">
        <f>WEEKNUM(salesbydate[[#This Row],[Invoice_Date]])</f>
        <v>3</v>
      </c>
      <c r="H3594" t="s">
        <v>14</v>
      </c>
      <c r="I3594" t="s">
        <v>124</v>
      </c>
      <c r="J3594" t="s">
        <v>125</v>
      </c>
      <c r="K3594" t="s">
        <v>18</v>
      </c>
      <c r="L3594" t="s">
        <v>144</v>
      </c>
      <c r="M3594" s="2">
        <v>35</v>
      </c>
      <c r="N3594" s="2">
        <v>225</v>
      </c>
      <c r="O3594" s="2">
        <v>78750</v>
      </c>
      <c r="P3594" s="2">
        <v>27563</v>
      </c>
      <c r="Q3594" s="8">
        <v>0.35</v>
      </c>
      <c r="R3594" t="s">
        <v>17</v>
      </c>
    </row>
    <row r="3595" spans="1:18" x14ac:dyDescent="0.35">
      <c r="A3595" t="s">
        <v>13</v>
      </c>
      <c r="B3595">
        <v>1185732</v>
      </c>
      <c r="C3595" s="1">
        <v>44206</v>
      </c>
      <c r="D3595">
        <f>YEAR(salesbydate[[#This Row],[Invoice_Date]])</f>
        <v>2021</v>
      </c>
      <c r="E3595">
        <f>MONTH(salesbydate[[#This Row],[Invoice_Date]])</f>
        <v>1</v>
      </c>
      <c r="F3595">
        <f>ROUNDUP(MONTH(salesbydate[[#This Row],[Invoice_Date]])/3,0)</f>
        <v>1</v>
      </c>
      <c r="G3595">
        <f>WEEKNUM(salesbydate[[#This Row],[Invoice_Date]])</f>
        <v>3</v>
      </c>
      <c r="H3595" t="s">
        <v>14</v>
      </c>
      <c r="I3595" t="s">
        <v>124</v>
      </c>
      <c r="J3595" t="s">
        <v>125</v>
      </c>
      <c r="K3595" t="s">
        <v>19</v>
      </c>
      <c r="L3595" t="s">
        <v>145</v>
      </c>
      <c r="M3595" s="2">
        <v>25</v>
      </c>
      <c r="N3595" s="2">
        <v>225</v>
      </c>
      <c r="O3595" s="2">
        <v>56250</v>
      </c>
      <c r="P3595" s="2">
        <v>22500</v>
      </c>
      <c r="Q3595" s="8">
        <v>0.4</v>
      </c>
      <c r="R3595" t="s">
        <v>17</v>
      </c>
    </row>
    <row r="3596" spans="1:18" x14ac:dyDescent="0.35">
      <c r="A3596" t="s">
        <v>13</v>
      </c>
      <c r="B3596">
        <v>1185732</v>
      </c>
      <c r="C3596" s="1">
        <v>44206</v>
      </c>
      <c r="D3596">
        <f>YEAR(salesbydate[[#This Row],[Invoice_Date]])</f>
        <v>2021</v>
      </c>
      <c r="E3596">
        <f>MONTH(salesbydate[[#This Row],[Invoice_Date]])</f>
        <v>1</v>
      </c>
      <c r="F3596">
        <f>ROUNDUP(MONTH(salesbydate[[#This Row],[Invoice_Date]])/3,0)</f>
        <v>1</v>
      </c>
      <c r="G3596">
        <f>WEEKNUM(salesbydate[[#This Row],[Invoice_Date]])</f>
        <v>3</v>
      </c>
      <c r="H3596" t="s">
        <v>14</v>
      </c>
      <c r="I3596" t="s">
        <v>124</v>
      </c>
      <c r="J3596" t="s">
        <v>125</v>
      </c>
      <c r="K3596" t="s">
        <v>20</v>
      </c>
      <c r="L3596" t="s">
        <v>145</v>
      </c>
      <c r="M3596" s="2">
        <v>30</v>
      </c>
      <c r="N3596" s="2">
        <v>75</v>
      </c>
      <c r="O3596" s="2">
        <v>22500</v>
      </c>
      <c r="P3596" s="2">
        <v>9000</v>
      </c>
      <c r="Q3596" s="8">
        <v>0.4</v>
      </c>
      <c r="R3596" t="s">
        <v>17</v>
      </c>
    </row>
    <row r="3597" spans="1:18" x14ac:dyDescent="0.35">
      <c r="A3597" t="s">
        <v>13</v>
      </c>
      <c r="B3597">
        <v>1185732</v>
      </c>
      <c r="C3597" s="1">
        <v>44206</v>
      </c>
      <c r="D3597">
        <f>YEAR(salesbydate[[#This Row],[Invoice_Date]])</f>
        <v>2021</v>
      </c>
      <c r="E3597">
        <f>MONTH(salesbydate[[#This Row],[Invoice_Date]])</f>
        <v>1</v>
      </c>
      <c r="F3597">
        <f>ROUNDUP(MONTH(salesbydate[[#This Row],[Invoice_Date]])/3,0)</f>
        <v>1</v>
      </c>
      <c r="G3597">
        <f>WEEKNUM(salesbydate[[#This Row],[Invoice_Date]])</f>
        <v>3</v>
      </c>
      <c r="H3597" t="s">
        <v>14</v>
      </c>
      <c r="I3597" t="s">
        <v>124</v>
      </c>
      <c r="J3597" t="s">
        <v>125</v>
      </c>
      <c r="K3597" t="s">
        <v>21</v>
      </c>
      <c r="L3597" t="s">
        <v>144</v>
      </c>
      <c r="M3597" s="2">
        <v>45</v>
      </c>
      <c r="N3597" s="2">
        <v>125</v>
      </c>
      <c r="O3597" s="2">
        <v>56250</v>
      </c>
      <c r="P3597" s="2">
        <v>16875</v>
      </c>
      <c r="Q3597" s="8">
        <v>0.3</v>
      </c>
      <c r="R3597" t="s">
        <v>17</v>
      </c>
    </row>
    <row r="3598" spans="1:18" x14ac:dyDescent="0.35">
      <c r="A3598" t="s">
        <v>13</v>
      </c>
      <c r="B3598">
        <v>1185732</v>
      </c>
      <c r="C3598" s="1">
        <v>44206</v>
      </c>
      <c r="D3598">
        <f>YEAR(salesbydate[[#This Row],[Invoice_Date]])</f>
        <v>2021</v>
      </c>
      <c r="E3598">
        <f>MONTH(salesbydate[[#This Row],[Invoice_Date]])</f>
        <v>1</v>
      </c>
      <c r="F3598">
        <f>ROUNDUP(MONTH(salesbydate[[#This Row],[Invoice_Date]])/3,0)</f>
        <v>1</v>
      </c>
      <c r="G3598">
        <f>WEEKNUM(salesbydate[[#This Row],[Invoice_Date]])</f>
        <v>3</v>
      </c>
      <c r="H3598" t="s">
        <v>14</v>
      </c>
      <c r="I3598" t="s">
        <v>124</v>
      </c>
      <c r="J3598" t="s">
        <v>125</v>
      </c>
      <c r="K3598" t="s">
        <v>22</v>
      </c>
      <c r="L3598" t="s">
        <v>145</v>
      </c>
      <c r="M3598" s="2">
        <v>35</v>
      </c>
      <c r="N3598" s="2">
        <v>225</v>
      </c>
      <c r="O3598" s="2">
        <v>78750</v>
      </c>
      <c r="P3598" s="2">
        <v>31500</v>
      </c>
      <c r="Q3598" s="8">
        <v>0.4</v>
      </c>
      <c r="R3598" t="s">
        <v>17</v>
      </c>
    </row>
    <row r="3599" spans="1:18" x14ac:dyDescent="0.35">
      <c r="A3599" t="s">
        <v>13</v>
      </c>
      <c r="B3599">
        <v>1185732</v>
      </c>
      <c r="C3599" s="1">
        <v>44235</v>
      </c>
      <c r="D3599">
        <f>YEAR(salesbydate[[#This Row],[Invoice_Date]])</f>
        <v>2021</v>
      </c>
      <c r="E3599">
        <f>MONTH(salesbydate[[#This Row],[Invoice_Date]])</f>
        <v>2</v>
      </c>
      <c r="F3599">
        <f>ROUNDUP(MONTH(salesbydate[[#This Row],[Invoice_Date]])/3,0)</f>
        <v>1</v>
      </c>
      <c r="G3599">
        <f>WEEKNUM(salesbydate[[#This Row],[Invoice_Date]])</f>
        <v>7</v>
      </c>
      <c r="H3599" t="s">
        <v>14</v>
      </c>
      <c r="I3599" t="s">
        <v>124</v>
      </c>
      <c r="J3599" t="s">
        <v>125</v>
      </c>
      <c r="K3599" t="s">
        <v>16</v>
      </c>
      <c r="L3599" t="s">
        <v>144</v>
      </c>
      <c r="M3599" s="2">
        <v>35</v>
      </c>
      <c r="N3599" s="2">
        <v>475</v>
      </c>
      <c r="O3599" s="2">
        <v>166250</v>
      </c>
      <c r="P3599" s="2">
        <v>58188</v>
      </c>
      <c r="Q3599" s="8">
        <v>0.35</v>
      </c>
      <c r="R3599" t="s">
        <v>17</v>
      </c>
    </row>
    <row r="3600" spans="1:18" x14ac:dyDescent="0.35">
      <c r="A3600" t="s">
        <v>13</v>
      </c>
      <c r="B3600">
        <v>1185732</v>
      </c>
      <c r="C3600" s="1">
        <v>44235</v>
      </c>
      <c r="D3600">
        <f>YEAR(salesbydate[[#This Row],[Invoice_Date]])</f>
        <v>2021</v>
      </c>
      <c r="E3600">
        <f>MONTH(salesbydate[[#This Row],[Invoice_Date]])</f>
        <v>2</v>
      </c>
      <c r="F3600">
        <f>ROUNDUP(MONTH(salesbydate[[#This Row],[Invoice_Date]])/3,0)</f>
        <v>1</v>
      </c>
      <c r="G3600">
        <f>WEEKNUM(salesbydate[[#This Row],[Invoice_Date]])</f>
        <v>7</v>
      </c>
      <c r="H3600" t="s">
        <v>14</v>
      </c>
      <c r="I3600" t="s">
        <v>124</v>
      </c>
      <c r="J3600" t="s">
        <v>125</v>
      </c>
      <c r="K3600" t="s">
        <v>18</v>
      </c>
      <c r="L3600" t="s">
        <v>144</v>
      </c>
      <c r="M3600" s="2">
        <v>35</v>
      </c>
      <c r="N3600" s="2">
        <v>125</v>
      </c>
      <c r="O3600" s="2">
        <v>43750</v>
      </c>
      <c r="P3600" s="2">
        <v>15313</v>
      </c>
      <c r="Q3600" s="8">
        <v>0.35</v>
      </c>
      <c r="R3600" t="s">
        <v>17</v>
      </c>
    </row>
    <row r="3601" spans="1:18" x14ac:dyDescent="0.35">
      <c r="A3601" t="s">
        <v>13</v>
      </c>
      <c r="B3601">
        <v>1185732</v>
      </c>
      <c r="C3601" s="1">
        <v>44235</v>
      </c>
      <c r="D3601">
        <f>YEAR(salesbydate[[#This Row],[Invoice_Date]])</f>
        <v>2021</v>
      </c>
      <c r="E3601">
        <f>MONTH(salesbydate[[#This Row],[Invoice_Date]])</f>
        <v>2</v>
      </c>
      <c r="F3601">
        <f>ROUNDUP(MONTH(salesbydate[[#This Row],[Invoice_Date]])/3,0)</f>
        <v>1</v>
      </c>
      <c r="G3601">
        <f>WEEKNUM(salesbydate[[#This Row],[Invoice_Date]])</f>
        <v>7</v>
      </c>
      <c r="H3601" t="s">
        <v>14</v>
      </c>
      <c r="I3601" t="s">
        <v>124</v>
      </c>
      <c r="J3601" t="s">
        <v>125</v>
      </c>
      <c r="K3601" t="s">
        <v>19</v>
      </c>
      <c r="L3601" t="s">
        <v>145</v>
      </c>
      <c r="M3601" s="2">
        <v>25</v>
      </c>
      <c r="N3601" s="2">
        <v>175</v>
      </c>
      <c r="O3601" s="2">
        <v>43750</v>
      </c>
      <c r="P3601" s="2">
        <v>17500</v>
      </c>
      <c r="Q3601" s="8">
        <v>0.4</v>
      </c>
      <c r="R3601" t="s">
        <v>17</v>
      </c>
    </row>
    <row r="3602" spans="1:18" x14ac:dyDescent="0.35">
      <c r="A3602" t="s">
        <v>13</v>
      </c>
      <c r="B3602">
        <v>1185732</v>
      </c>
      <c r="C3602" s="1">
        <v>44235</v>
      </c>
      <c r="D3602">
        <f>YEAR(salesbydate[[#This Row],[Invoice_Date]])</f>
        <v>2021</v>
      </c>
      <c r="E3602">
        <f>MONTH(salesbydate[[#This Row],[Invoice_Date]])</f>
        <v>2</v>
      </c>
      <c r="F3602">
        <f>ROUNDUP(MONTH(salesbydate[[#This Row],[Invoice_Date]])/3,0)</f>
        <v>1</v>
      </c>
      <c r="G3602">
        <f>WEEKNUM(salesbydate[[#This Row],[Invoice_Date]])</f>
        <v>7</v>
      </c>
      <c r="H3602" t="s">
        <v>14</v>
      </c>
      <c r="I3602" t="s">
        <v>126</v>
      </c>
      <c r="J3602" t="s">
        <v>127</v>
      </c>
      <c r="K3602" t="s">
        <v>20</v>
      </c>
      <c r="L3602" t="s">
        <v>145</v>
      </c>
      <c r="M3602" s="2">
        <v>30</v>
      </c>
      <c r="N3602" s="2">
        <v>50</v>
      </c>
      <c r="O3602" s="2">
        <v>15000</v>
      </c>
      <c r="P3602" s="2">
        <v>6000</v>
      </c>
      <c r="Q3602" s="8">
        <v>0.4</v>
      </c>
      <c r="R3602" t="s">
        <v>17</v>
      </c>
    </row>
    <row r="3603" spans="1:18" x14ac:dyDescent="0.35">
      <c r="A3603" t="s">
        <v>13</v>
      </c>
      <c r="B3603">
        <v>1185732</v>
      </c>
      <c r="C3603" s="1">
        <v>44235</v>
      </c>
      <c r="D3603">
        <f>YEAR(salesbydate[[#This Row],[Invoice_Date]])</f>
        <v>2021</v>
      </c>
      <c r="E3603">
        <f>MONTH(salesbydate[[#This Row],[Invoice_Date]])</f>
        <v>2</v>
      </c>
      <c r="F3603">
        <f>ROUNDUP(MONTH(salesbydate[[#This Row],[Invoice_Date]])/3,0)</f>
        <v>1</v>
      </c>
      <c r="G3603">
        <f>WEEKNUM(salesbydate[[#This Row],[Invoice_Date]])</f>
        <v>7</v>
      </c>
      <c r="H3603" t="s">
        <v>14</v>
      </c>
      <c r="I3603" t="s">
        <v>126</v>
      </c>
      <c r="J3603" t="s">
        <v>127</v>
      </c>
      <c r="K3603" t="s">
        <v>21</v>
      </c>
      <c r="L3603" t="s">
        <v>144</v>
      </c>
      <c r="M3603" s="2">
        <v>45</v>
      </c>
      <c r="N3603" s="2">
        <v>125</v>
      </c>
      <c r="O3603" s="2">
        <v>56250</v>
      </c>
      <c r="P3603" s="2">
        <v>16875</v>
      </c>
      <c r="Q3603" s="8">
        <v>0.3</v>
      </c>
      <c r="R3603" t="s">
        <v>17</v>
      </c>
    </row>
    <row r="3604" spans="1:18" x14ac:dyDescent="0.35">
      <c r="A3604" t="s">
        <v>13</v>
      </c>
      <c r="B3604">
        <v>1185732</v>
      </c>
      <c r="C3604" s="1">
        <v>44235</v>
      </c>
      <c r="D3604">
        <f>YEAR(salesbydate[[#This Row],[Invoice_Date]])</f>
        <v>2021</v>
      </c>
      <c r="E3604">
        <f>MONTH(salesbydate[[#This Row],[Invoice_Date]])</f>
        <v>2</v>
      </c>
      <c r="F3604">
        <f>ROUNDUP(MONTH(salesbydate[[#This Row],[Invoice_Date]])/3,0)</f>
        <v>1</v>
      </c>
      <c r="G3604">
        <f>WEEKNUM(salesbydate[[#This Row],[Invoice_Date]])</f>
        <v>7</v>
      </c>
      <c r="H3604" t="s">
        <v>14</v>
      </c>
      <c r="I3604" t="s">
        <v>126</v>
      </c>
      <c r="J3604" t="s">
        <v>127</v>
      </c>
      <c r="K3604" t="s">
        <v>22</v>
      </c>
      <c r="L3604" t="s">
        <v>145</v>
      </c>
      <c r="M3604" s="2">
        <v>35</v>
      </c>
      <c r="N3604" s="2">
        <v>225</v>
      </c>
      <c r="O3604" s="2">
        <v>78750</v>
      </c>
      <c r="P3604" s="2">
        <v>31500</v>
      </c>
      <c r="Q3604" s="8">
        <v>0.4</v>
      </c>
      <c r="R3604" t="s">
        <v>17</v>
      </c>
    </row>
    <row r="3605" spans="1:18" x14ac:dyDescent="0.35">
      <c r="A3605" t="s">
        <v>13</v>
      </c>
      <c r="B3605">
        <v>1185732</v>
      </c>
      <c r="C3605" s="1">
        <v>44261</v>
      </c>
      <c r="D3605">
        <f>YEAR(salesbydate[[#This Row],[Invoice_Date]])</f>
        <v>2021</v>
      </c>
      <c r="E3605">
        <f>MONTH(salesbydate[[#This Row],[Invoice_Date]])</f>
        <v>3</v>
      </c>
      <c r="F3605">
        <f>ROUNDUP(MONTH(salesbydate[[#This Row],[Invoice_Date]])/3,0)</f>
        <v>1</v>
      </c>
      <c r="G3605">
        <f>WEEKNUM(salesbydate[[#This Row],[Invoice_Date]])</f>
        <v>10</v>
      </c>
      <c r="H3605" t="s">
        <v>14</v>
      </c>
      <c r="I3605" t="s">
        <v>126</v>
      </c>
      <c r="J3605" t="s">
        <v>127</v>
      </c>
      <c r="K3605" t="s">
        <v>16</v>
      </c>
      <c r="L3605" t="s">
        <v>144</v>
      </c>
      <c r="M3605" s="2">
        <v>35</v>
      </c>
      <c r="N3605" s="2">
        <v>445</v>
      </c>
      <c r="O3605" s="2">
        <v>155750</v>
      </c>
      <c r="P3605" s="2">
        <v>54513</v>
      </c>
      <c r="Q3605" s="8">
        <v>0.35</v>
      </c>
      <c r="R3605" t="s">
        <v>17</v>
      </c>
    </row>
    <row r="3606" spans="1:18" x14ac:dyDescent="0.35">
      <c r="A3606" t="s">
        <v>13</v>
      </c>
      <c r="B3606">
        <v>1185732</v>
      </c>
      <c r="C3606" s="1">
        <v>44261</v>
      </c>
      <c r="D3606">
        <f>YEAR(salesbydate[[#This Row],[Invoice_Date]])</f>
        <v>2021</v>
      </c>
      <c r="E3606">
        <f>MONTH(salesbydate[[#This Row],[Invoice_Date]])</f>
        <v>3</v>
      </c>
      <c r="F3606">
        <f>ROUNDUP(MONTH(salesbydate[[#This Row],[Invoice_Date]])/3,0)</f>
        <v>1</v>
      </c>
      <c r="G3606">
        <f>WEEKNUM(salesbydate[[#This Row],[Invoice_Date]])</f>
        <v>10</v>
      </c>
      <c r="H3606" t="s">
        <v>14</v>
      </c>
      <c r="I3606" t="s">
        <v>126</v>
      </c>
      <c r="J3606" t="s">
        <v>127</v>
      </c>
      <c r="K3606" t="s">
        <v>18</v>
      </c>
      <c r="L3606" t="s">
        <v>144</v>
      </c>
      <c r="M3606" s="2">
        <v>35</v>
      </c>
      <c r="N3606" s="2">
        <v>150</v>
      </c>
      <c r="O3606" s="2">
        <v>52500</v>
      </c>
      <c r="P3606" s="2">
        <v>18375</v>
      </c>
      <c r="Q3606" s="8">
        <v>0.35</v>
      </c>
      <c r="R3606" t="s">
        <v>17</v>
      </c>
    </row>
    <row r="3607" spans="1:18" x14ac:dyDescent="0.35">
      <c r="A3607" t="s">
        <v>13</v>
      </c>
      <c r="B3607">
        <v>1185732</v>
      </c>
      <c r="C3607" s="1">
        <v>44261</v>
      </c>
      <c r="D3607">
        <f>YEAR(salesbydate[[#This Row],[Invoice_Date]])</f>
        <v>2021</v>
      </c>
      <c r="E3607">
        <f>MONTH(salesbydate[[#This Row],[Invoice_Date]])</f>
        <v>3</v>
      </c>
      <c r="F3607">
        <f>ROUNDUP(MONTH(salesbydate[[#This Row],[Invoice_Date]])/3,0)</f>
        <v>1</v>
      </c>
      <c r="G3607">
        <f>WEEKNUM(salesbydate[[#This Row],[Invoice_Date]])</f>
        <v>10</v>
      </c>
      <c r="H3607" t="s">
        <v>14</v>
      </c>
      <c r="I3607" t="s">
        <v>126</v>
      </c>
      <c r="J3607" t="s">
        <v>127</v>
      </c>
      <c r="K3607" t="s">
        <v>19</v>
      </c>
      <c r="L3607" t="s">
        <v>145</v>
      </c>
      <c r="M3607" s="2">
        <v>25</v>
      </c>
      <c r="N3607" s="2">
        <v>175</v>
      </c>
      <c r="O3607" s="2">
        <v>43750</v>
      </c>
      <c r="P3607" s="2">
        <v>17500</v>
      </c>
      <c r="Q3607" s="8">
        <v>0.4</v>
      </c>
      <c r="R3607" t="s">
        <v>17</v>
      </c>
    </row>
    <row r="3608" spans="1:18" x14ac:dyDescent="0.35">
      <c r="A3608" t="s">
        <v>13</v>
      </c>
      <c r="B3608">
        <v>1185732</v>
      </c>
      <c r="C3608" s="1">
        <v>44261</v>
      </c>
      <c r="D3608">
        <f>YEAR(salesbydate[[#This Row],[Invoice_Date]])</f>
        <v>2021</v>
      </c>
      <c r="E3608">
        <f>MONTH(salesbydate[[#This Row],[Invoice_Date]])</f>
        <v>3</v>
      </c>
      <c r="F3608">
        <f>ROUNDUP(MONTH(salesbydate[[#This Row],[Invoice_Date]])/3,0)</f>
        <v>1</v>
      </c>
      <c r="G3608">
        <f>WEEKNUM(salesbydate[[#This Row],[Invoice_Date]])</f>
        <v>10</v>
      </c>
      <c r="H3608" t="s">
        <v>14</v>
      </c>
      <c r="I3608" t="s">
        <v>126</v>
      </c>
      <c r="J3608" t="s">
        <v>127</v>
      </c>
      <c r="K3608" t="s">
        <v>20</v>
      </c>
      <c r="L3608" t="s">
        <v>145</v>
      </c>
      <c r="M3608" s="2">
        <v>30</v>
      </c>
      <c r="N3608" s="2">
        <v>25</v>
      </c>
      <c r="O3608" s="2">
        <v>7500</v>
      </c>
      <c r="P3608" s="2">
        <v>3000</v>
      </c>
      <c r="Q3608" s="8">
        <v>0.4</v>
      </c>
      <c r="R3608" t="s">
        <v>17</v>
      </c>
    </row>
    <row r="3609" spans="1:18" x14ac:dyDescent="0.35">
      <c r="A3609" t="s">
        <v>13</v>
      </c>
      <c r="B3609">
        <v>1185732</v>
      </c>
      <c r="C3609" s="1">
        <v>44261</v>
      </c>
      <c r="D3609">
        <f>YEAR(salesbydate[[#This Row],[Invoice_Date]])</f>
        <v>2021</v>
      </c>
      <c r="E3609">
        <f>MONTH(salesbydate[[#This Row],[Invoice_Date]])</f>
        <v>3</v>
      </c>
      <c r="F3609">
        <f>ROUNDUP(MONTH(salesbydate[[#This Row],[Invoice_Date]])/3,0)</f>
        <v>1</v>
      </c>
      <c r="G3609">
        <f>WEEKNUM(salesbydate[[#This Row],[Invoice_Date]])</f>
        <v>10</v>
      </c>
      <c r="H3609" t="s">
        <v>14</v>
      </c>
      <c r="I3609" t="s">
        <v>126</v>
      </c>
      <c r="J3609" t="s">
        <v>127</v>
      </c>
      <c r="K3609" t="s">
        <v>21</v>
      </c>
      <c r="L3609" t="s">
        <v>144</v>
      </c>
      <c r="M3609" s="2">
        <v>45</v>
      </c>
      <c r="N3609" s="2">
        <v>75</v>
      </c>
      <c r="O3609" s="2">
        <v>33750</v>
      </c>
      <c r="P3609" s="2">
        <v>10125</v>
      </c>
      <c r="Q3609" s="8">
        <v>0.3</v>
      </c>
      <c r="R3609" t="s">
        <v>17</v>
      </c>
    </row>
    <row r="3610" spans="1:18" x14ac:dyDescent="0.35">
      <c r="A3610" t="s">
        <v>13</v>
      </c>
      <c r="B3610">
        <v>1185732</v>
      </c>
      <c r="C3610" s="1">
        <v>44261</v>
      </c>
      <c r="D3610">
        <f>YEAR(salesbydate[[#This Row],[Invoice_Date]])</f>
        <v>2021</v>
      </c>
      <c r="E3610">
        <f>MONTH(salesbydate[[#This Row],[Invoice_Date]])</f>
        <v>3</v>
      </c>
      <c r="F3610">
        <f>ROUNDUP(MONTH(salesbydate[[#This Row],[Invoice_Date]])/3,0)</f>
        <v>1</v>
      </c>
      <c r="G3610">
        <f>WEEKNUM(salesbydate[[#This Row],[Invoice_Date]])</f>
        <v>10</v>
      </c>
      <c r="H3610" t="s">
        <v>14</v>
      </c>
      <c r="I3610" t="s">
        <v>126</v>
      </c>
      <c r="J3610" t="s">
        <v>127</v>
      </c>
      <c r="K3610" t="s">
        <v>22</v>
      </c>
      <c r="L3610" t="s">
        <v>145</v>
      </c>
      <c r="M3610" s="2">
        <v>35</v>
      </c>
      <c r="N3610" s="2">
        <v>175</v>
      </c>
      <c r="O3610" s="2">
        <v>61250</v>
      </c>
      <c r="P3610" s="2">
        <v>24500</v>
      </c>
      <c r="Q3610" s="8">
        <v>0.4</v>
      </c>
      <c r="R3610" t="s">
        <v>17</v>
      </c>
    </row>
    <row r="3611" spans="1:18" x14ac:dyDescent="0.35">
      <c r="A3611" t="s">
        <v>13</v>
      </c>
      <c r="B3611">
        <v>1185732</v>
      </c>
      <c r="C3611" s="1">
        <v>44293</v>
      </c>
      <c r="D3611">
        <f>YEAR(salesbydate[[#This Row],[Invoice_Date]])</f>
        <v>2021</v>
      </c>
      <c r="E3611">
        <f>MONTH(salesbydate[[#This Row],[Invoice_Date]])</f>
        <v>4</v>
      </c>
      <c r="F3611">
        <f>ROUNDUP(MONTH(salesbydate[[#This Row],[Invoice_Date]])/3,0)</f>
        <v>2</v>
      </c>
      <c r="G3611">
        <f>WEEKNUM(salesbydate[[#This Row],[Invoice_Date]])</f>
        <v>15</v>
      </c>
      <c r="H3611" t="s">
        <v>14</v>
      </c>
      <c r="I3611" t="s">
        <v>126</v>
      </c>
      <c r="J3611" t="s">
        <v>127</v>
      </c>
      <c r="K3611" t="s">
        <v>16</v>
      </c>
      <c r="L3611" t="s">
        <v>144</v>
      </c>
      <c r="M3611" s="2">
        <v>35</v>
      </c>
      <c r="N3611" s="2">
        <v>425</v>
      </c>
      <c r="O3611" s="2">
        <v>148750</v>
      </c>
      <c r="P3611" s="2">
        <v>52063</v>
      </c>
      <c r="Q3611" s="8">
        <v>0.35</v>
      </c>
      <c r="R3611" t="s">
        <v>17</v>
      </c>
    </row>
    <row r="3612" spans="1:18" x14ac:dyDescent="0.35">
      <c r="A3612" t="s">
        <v>13</v>
      </c>
      <c r="B3612">
        <v>1185732</v>
      </c>
      <c r="C3612" s="1">
        <v>44293</v>
      </c>
      <c r="D3612">
        <f>YEAR(salesbydate[[#This Row],[Invoice_Date]])</f>
        <v>2021</v>
      </c>
      <c r="E3612">
        <f>MONTH(salesbydate[[#This Row],[Invoice_Date]])</f>
        <v>4</v>
      </c>
      <c r="F3612">
        <f>ROUNDUP(MONTH(salesbydate[[#This Row],[Invoice_Date]])/3,0)</f>
        <v>2</v>
      </c>
      <c r="G3612">
        <f>WEEKNUM(salesbydate[[#This Row],[Invoice_Date]])</f>
        <v>15</v>
      </c>
      <c r="H3612" t="s">
        <v>14</v>
      </c>
      <c r="I3612" t="s">
        <v>126</v>
      </c>
      <c r="J3612" t="s">
        <v>127</v>
      </c>
      <c r="K3612" t="s">
        <v>18</v>
      </c>
      <c r="L3612" t="s">
        <v>144</v>
      </c>
      <c r="M3612" s="2">
        <v>35</v>
      </c>
      <c r="N3612" s="2">
        <v>125</v>
      </c>
      <c r="O3612" s="2">
        <v>43750</v>
      </c>
      <c r="P3612" s="2">
        <v>15313</v>
      </c>
      <c r="Q3612" s="8">
        <v>0.35</v>
      </c>
      <c r="R3612" t="s">
        <v>17</v>
      </c>
    </row>
    <row r="3613" spans="1:18" x14ac:dyDescent="0.35">
      <c r="A3613" t="s">
        <v>13</v>
      </c>
      <c r="B3613">
        <v>1185732</v>
      </c>
      <c r="C3613" s="1">
        <v>44293</v>
      </c>
      <c r="D3613">
        <f>YEAR(salesbydate[[#This Row],[Invoice_Date]])</f>
        <v>2021</v>
      </c>
      <c r="E3613">
        <f>MONTH(salesbydate[[#This Row],[Invoice_Date]])</f>
        <v>4</v>
      </c>
      <c r="F3613">
        <f>ROUNDUP(MONTH(salesbydate[[#This Row],[Invoice_Date]])/3,0)</f>
        <v>2</v>
      </c>
      <c r="G3613">
        <f>WEEKNUM(salesbydate[[#This Row],[Invoice_Date]])</f>
        <v>15</v>
      </c>
      <c r="H3613" t="s">
        <v>14</v>
      </c>
      <c r="I3613" t="s">
        <v>126</v>
      </c>
      <c r="J3613" t="s">
        <v>127</v>
      </c>
      <c r="K3613" t="s">
        <v>19</v>
      </c>
      <c r="L3613" t="s">
        <v>145</v>
      </c>
      <c r="M3613" s="2">
        <v>25</v>
      </c>
      <c r="N3613" s="2">
        <v>125</v>
      </c>
      <c r="O3613" s="2">
        <v>31250</v>
      </c>
      <c r="P3613" s="2">
        <v>12500</v>
      </c>
      <c r="Q3613" s="8">
        <v>0.4</v>
      </c>
      <c r="R3613" t="s">
        <v>17</v>
      </c>
    </row>
    <row r="3614" spans="1:18" x14ac:dyDescent="0.35">
      <c r="A3614" t="s">
        <v>13</v>
      </c>
      <c r="B3614">
        <v>1185732</v>
      </c>
      <c r="C3614" s="1">
        <v>44293</v>
      </c>
      <c r="D3614">
        <f>YEAR(salesbydate[[#This Row],[Invoice_Date]])</f>
        <v>2021</v>
      </c>
      <c r="E3614">
        <f>MONTH(salesbydate[[#This Row],[Invoice_Date]])</f>
        <v>4</v>
      </c>
      <c r="F3614">
        <f>ROUNDUP(MONTH(salesbydate[[#This Row],[Invoice_Date]])/3,0)</f>
        <v>2</v>
      </c>
      <c r="G3614">
        <f>WEEKNUM(salesbydate[[#This Row],[Invoice_Date]])</f>
        <v>15</v>
      </c>
      <c r="H3614" t="s">
        <v>14</v>
      </c>
      <c r="I3614" t="s">
        <v>126</v>
      </c>
      <c r="J3614" t="s">
        <v>127</v>
      </c>
      <c r="K3614" t="s">
        <v>20</v>
      </c>
      <c r="L3614" t="s">
        <v>145</v>
      </c>
      <c r="M3614" s="2">
        <v>30</v>
      </c>
      <c r="N3614" s="2">
        <v>50</v>
      </c>
      <c r="O3614" s="2">
        <v>15000</v>
      </c>
      <c r="P3614" s="2">
        <v>6000</v>
      </c>
      <c r="Q3614" s="8">
        <v>0.4</v>
      </c>
      <c r="R3614" t="s">
        <v>17</v>
      </c>
    </row>
    <row r="3615" spans="1:18" x14ac:dyDescent="0.35">
      <c r="A3615" t="s">
        <v>13</v>
      </c>
      <c r="B3615">
        <v>1185732</v>
      </c>
      <c r="C3615" s="1">
        <v>44293</v>
      </c>
      <c r="D3615">
        <f>YEAR(salesbydate[[#This Row],[Invoice_Date]])</f>
        <v>2021</v>
      </c>
      <c r="E3615">
        <f>MONTH(salesbydate[[#This Row],[Invoice_Date]])</f>
        <v>4</v>
      </c>
      <c r="F3615">
        <f>ROUNDUP(MONTH(salesbydate[[#This Row],[Invoice_Date]])/3,0)</f>
        <v>2</v>
      </c>
      <c r="G3615">
        <f>WEEKNUM(salesbydate[[#This Row],[Invoice_Date]])</f>
        <v>15</v>
      </c>
      <c r="H3615" t="s">
        <v>14</v>
      </c>
      <c r="I3615" t="s">
        <v>126</v>
      </c>
      <c r="J3615" t="s">
        <v>127</v>
      </c>
      <c r="K3615" t="s">
        <v>21</v>
      </c>
      <c r="L3615" t="s">
        <v>144</v>
      </c>
      <c r="M3615" s="2">
        <v>45</v>
      </c>
      <c r="N3615" s="2">
        <v>50</v>
      </c>
      <c r="O3615" s="2">
        <v>22500</v>
      </c>
      <c r="P3615" s="2">
        <v>6750</v>
      </c>
      <c r="Q3615" s="8">
        <v>0.3</v>
      </c>
      <c r="R3615" t="s">
        <v>17</v>
      </c>
    </row>
    <row r="3616" spans="1:18" x14ac:dyDescent="0.35">
      <c r="A3616" t="s">
        <v>13</v>
      </c>
      <c r="B3616">
        <v>1185732</v>
      </c>
      <c r="C3616" s="1">
        <v>44293</v>
      </c>
      <c r="D3616">
        <f>YEAR(salesbydate[[#This Row],[Invoice_Date]])</f>
        <v>2021</v>
      </c>
      <c r="E3616">
        <f>MONTH(salesbydate[[#This Row],[Invoice_Date]])</f>
        <v>4</v>
      </c>
      <c r="F3616">
        <f>ROUNDUP(MONTH(salesbydate[[#This Row],[Invoice_Date]])/3,0)</f>
        <v>2</v>
      </c>
      <c r="G3616">
        <f>WEEKNUM(salesbydate[[#This Row],[Invoice_Date]])</f>
        <v>15</v>
      </c>
      <c r="H3616" t="s">
        <v>14</v>
      </c>
      <c r="I3616" t="s">
        <v>126</v>
      </c>
      <c r="J3616" t="s">
        <v>127</v>
      </c>
      <c r="K3616" t="s">
        <v>22</v>
      </c>
      <c r="L3616" t="s">
        <v>145</v>
      </c>
      <c r="M3616" s="2">
        <v>35</v>
      </c>
      <c r="N3616" s="2">
        <v>200</v>
      </c>
      <c r="O3616" s="2">
        <v>70000</v>
      </c>
      <c r="P3616" s="2">
        <v>28000</v>
      </c>
      <c r="Q3616" s="8">
        <v>0.4</v>
      </c>
      <c r="R3616" t="s">
        <v>17</v>
      </c>
    </row>
    <row r="3617" spans="1:18" x14ac:dyDescent="0.35">
      <c r="A3617" t="s">
        <v>13</v>
      </c>
      <c r="B3617">
        <v>1185732</v>
      </c>
      <c r="C3617" s="1">
        <v>44322</v>
      </c>
      <c r="D3617">
        <f>YEAR(salesbydate[[#This Row],[Invoice_Date]])</f>
        <v>2021</v>
      </c>
      <c r="E3617">
        <f>MONTH(salesbydate[[#This Row],[Invoice_Date]])</f>
        <v>5</v>
      </c>
      <c r="F3617">
        <f>ROUNDUP(MONTH(salesbydate[[#This Row],[Invoice_Date]])/3,0)</f>
        <v>2</v>
      </c>
      <c r="G3617">
        <f>WEEKNUM(salesbydate[[#This Row],[Invoice_Date]])</f>
        <v>19</v>
      </c>
      <c r="H3617" t="s">
        <v>14</v>
      </c>
      <c r="I3617" t="s">
        <v>126</v>
      </c>
      <c r="J3617" t="s">
        <v>127</v>
      </c>
      <c r="K3617" t="s">
        <v>16</v>
      </c>
      <c r="L3617" t="s">
        <v>144</v>
      </c>
      <c r="M3617" s="2">
        <v>50</v>
      </c>
      <c r="N3617" s="2">
        <v>470</v>
      </c>
      <c r="O3617" s="2">
        <v>235000</v>
      </c>
      <c r="P3617" s="2">
        <v>82250</v>
      </c>
      <c r="Q3617" s="8">
        <v>0.35</v>
      </c>
      <c r="R3617" t="s">
        <v>17</v>
      </c>
    </row>
    <row r="3618" spans="1:18" x14ac:dyDescent="0.35">
      <c r="A3618" t="s">
        <v>13</v>
      </c>
      <c r="B3618">
        <v>1185732</v>
      </c>
      <c r="C3618" s="1">
        <v>44322</v>
      </c>
      <c r="D3618">
        <f>YEAR(salesbydate[[#This Row],[Invoice_Date]])</f>
        <v>2021</v>
      </c>
      <c r="E3618">
        <f>MONTH(salesbydate[[#This Row],[Invoice_Date]])</f>
        <v>5</v>
      </c>
      <c r="F3618">
        <f>ROUNDUP(MONTH(salesbydate[[#This Row],[Invoice_Date]])/3,0)</f>
        <v>2</v>
      </c>
      <c r="G3618">
        <f>WEEKNUM(salesbydate[[#This Row],[Invoice_Date]])</f>
        <v>19</v>
      </c>
      <c r="H3618" t="s">
        <v>14</v>
      </c>
      <c r="I3618" t="s">
        <v>126</v>
      </c>
      <c r="J3618" t="s">
        <v>127</v>
      </c>
      <c r="K3618" t="s">
        <v>18</v>
      </c>
      <c r="L3618" t="s">
        <v>144</v>
      </c>
      <c r="M3618" s="2">
        <v>45</v>
      </c>
      <c r="N3618" s="2">
        <v>175</v>
      </c>
      <c r="O3618" s="2">
        <v>78750</v>
      </c>
      <c r="P3618" s="2">
        <v>27563</v>
      </c>
      <c r="Q3618" s="8">
        <v>0.35</v>
      </c>
      <c r="R3618" t="s">
        <v>17</v>
      </c>
    </row>
    <row r="3619" spans="1:18" x14ac:dyDescent="0.35">
      <c r="A3619" t="s">
        <v>13</v>
      </c>
      <c r="B3619">
        <v>1185732</v>
      </c>
      <c r="C3619" s="1">
        <v>44322</v>
      </c>
      <c r="D3619">
        <f>YEAR(salesbydate[[#This Row],[Invoice_Date]])</f>
        <v>2021</v>
      </c>
      <c r="E3619">
        <f>MONTH(salesbydate[[#This Row],[Invoice_Date]])</f>
        <v>5</v>
      </c>
      <c r="F3619">
        <f>ROUNDUP(MONTH(salesbydate[[#This Row],[Invoice_Date]])/3,0)</f>
        <v>2</v>
      </c>
      <c r="G3619">
        <f>WEEKNUM(salesbydate[[#This Row],[Invoice_Date]])</f>
        <v>19</v>
      </c>
      <c r="H3619" t="s">
        <v>14</v>
      </c>
      <c r="I3619" t="s">
        <v>126</v>
      </c>
      <c r="J3619" t="s">
        <v>127</v>
      </c>
      <c r="K3619" t="s">
        <v>19</v>
      </c>
      <c r="L3619" t="s">
        <v>145</v>
      </c>
      <c r="M3619" s="2">
        <v>40</v>
      </c>
      <c r="N3619" s="2">
        <v>200</v>
      </c>
      <c r="O3619" s="2">
        <v>80000</v>
      </c>
      <c r="P3619" s="2">
        <v>32000</v>
      </c>
      <c r="Q3619" s="8">
        <v>0.4</v>
      </c>
      <c r="R3619" t="s">
        <v>17</v>
      </c>
    </row>
    <row r="3620" spans="1:18" x14ac:dyDescent="0.35">
      <c r="A3620" t="s">
        <v>13</v>
      </c>
      <c r="B3620">
        <v>1185732</v>
      </c>
      <c r="C3620" s="1">
        <v>44322</v>
      </c>
      <c r="D3620">
        <f>YEAR(salesbydate[[#This Row],[Invoice_Date]])</f>
        <v>2021</v>
      </c>
      <c r="E3620">
        <f>MONTH(salesbydate[[#This Row],[Invoice_Date]])</f>
        <v>5</v>
      </c>
      <c r="F3620">
        <f>ROUNDUP(MONTH(salesbydate[[#This Row],[Invoice_Date]])/3,0)</f>
        <v>2</v>
      </c>
      <c r="G3620">
        <f>WEEKNUM(salesbydate[[#This Row],[Invoice_Date]])</f>
        <v>19</v>
      </c>
      <c r="H3620" t="s">
        <v>14</v>
      </c>
      <c r="I3620" t="s">
        <v>126</v>
      </c>
      <c r="J3620" t="s">
        <v>127</v>
      </c>
      <c r="K3620" t="s">
        <v>20</v>
      </c>
      <c r="L3620" t="s">
        <v>145</v>
      </c>
      <c r="M3620" s="2">
        <v>40</v>
      </c>
      <c r="N3620" s="2">
        <v>150</v>
      </c>
      <c r="O3620" s="2">
        <v>60000</v>
      </c>
      <c r="P3620" s="2">
        <v>24000</v>
      </c>
      <c r="Q3620" s="8">
        <v>0.4</v>
      </c>
      <c r="R3620" t="s">
        <v>17</v>
      </c>
    </row>
    <row r="3621" spans="1:18" x14ac:dyDescent="0.35">
      <c r="A3621" t="s">
        <v>13</v>
      </c>
      <c r="B3621">
        <v>1185732</v>
      </c>
      <c r="C3621" s="1">
        <v>44322</v>
      </c>
      <c r="D3621">
        <f>YEAR(salesbydate[[#This Row],[Invoice_Date]])</f>
        <v>2021</v>
      </c>
      <c r="E3621">
        <f>MONTH(salesbydate[[#This Row],[Invoice_Date]])</f>
        <v>5</v>
      </c>
      <c r="F3621">
        <f>ROUNDUP(MONTH(salesbydate[[#This Row],[Invoice_Date]])/3,0)</f>
        <v>2</v>
      </c>
      <c r="G3621">
        <f>WEEKNUM(salesbydate[[#This Row],[Invoice_Date]])</f>
        <v>19</v>
      </c>
      <c r="H3621" t="s">
        <v>14</v>
      </c>
      <c r="I3621" t="s">
        <v>126</v>
      </c>
      <c r="J3621" t="s">
        <v>127</v>
      </c>
      <c r="K3621" t="s">
        <v>21</v>
      </c>
      <c r="L3621" t="s">
        <v>144</v>
      </c>
      <c r="M3621" s="2">
        <v>50</v>
      </c>
      <c r="N3621" s="2">
        <v>175</v>
      </c>
      <c r="O3621" s="2">
        <v>87500</v>
      </c>
      <c r="P3621" s="2">
        <v>26250</v>
      </c>
      <c r="Q3621" s="8">
        <v>0.3</v>
      </c>
      <c r="R3621" t="s">
        <v>17</v>
      </c>
    </row>
    <row r="3622" spans="1:18" x14ac:dyDescent="0.35">
      <c r="A3622" t="s">
        <v>13</v>
      </c>
      <c r="B3622">
        <v>1185732</v>
      </c>
      <c r="C3622" s="1">
        <v>44322</v>
      </c>
      <c r="D3622">
        <f>YEAR(salesbydate[[#This Row],[Invoice_Date]])</f>
        <v>2021</v>
      </c>
      <c r="E3622">
        <f>MONTH(salesbydate[[#This Row],[Invoice_Date]])</f>
        <v>5</v>
      </c>
      <c r="F3622">
        <f>ROUNDUP(MONTH(salesbydate[[#This Row],[Invoice_Date]])/3,0)</f>
        <v>2</v>
      </c>
      <c r="G3622">
        <f>WEEKNUM(salesbydate[[#This Row],[Invoice_Date]])</f>
        <v>19</v>
      </c>
      <c r="H3622" t="s">
        <v>14</v>
      </c>
      <c r="I3622" t="s">
        <v>126</v>
      </c>
      <c r="J3622" t="s">
        <v>127</v>
      </c>
      <c r="K3622" t="s">
        <v>22</v>
      </c>
      <c r="L3622" t="s">
        <v>145</v>
      </c>
      <c r="M3622" s="2">
        <v>55</v>
      </c>
      <c r="N3622" s="2">
        <v>300</v>
      </c>
      <c r="O3622" s="2">
        <v>165000</v>
      </c>
      <c r="P3622" s="2">
        <v>66000</v>
      </c>
      <c r="Q3622" s="8">
        <v>0.4</v>
      </c>
      <c r="R3622" t="s">
        <v>17</v>
      </c>
    </row>
    <row r="3623" spans="1:18" x14ac:dyDescent="0.35">
      <c r="A3623" t="s">
        <v>13</v>
      </c>
      <c r="B3623">
        <v>1185732</v>
      </c>
      <c r="C3623" s="1">
        <v>44355</v>
      </c>
      <c r="D3623">
        <f>YEAR(salesbydate[[#This Row],[Invoice_Date]])</f>
        <v>2021</v>
      </c>
      <c r="E3623">
        <f>MONTH(salesbydate[[#This Row],[Invoice_Date]])</f>
        <v>6</v>
      </c>
      <c r="F3623">
        <f>ROUNDUP(MONTH(salesbydate[[#This Row],[Invoice_Date]])/3,0)</f>
        <v>2</v>
      </c>
      <c r="G3623">
        <f>WEEKNUM(salesbydate[[#This Row],[Invoice_Date]])</f>
        <v>24</v>
      </c>
      <c r="H3623" t="s">
        <v>14</v>
      </c>
      <c r="I3623" t="s">
        <v>126</v>
      </c>
      <c r="J3623" t="s">
        <v>127</v>
      </c>
      <c r="K3623" t="s">
        <v>16</v>
      </c>
      <c r="L3623" t="s">
        <v>144</v>
      </c>
      <c r="M3623" s="2">
        <v>50</v>
      </c>
      <c r="N3623" s="2">
        <v>550</v>
      </c>
      <c r="O3623" s="2">
        <v>275000</v>
      </c>
      <c r="P3623" s="2">
        <v>96250</v>
      </c>
      <c r="Q3623" s="8">
        <v>0.35</v>
      </c>
      <c r="R3623" t="s">
        <v>17</v>
      </c>
    </row>
    <row r="3624" spans="1:18" x14ac:dyDescent="0.35">
      <c r="A3624" t="s">
        <v>13</v>
      </c>
      <c r="B3624">
        <v>1185732</v>
      </c>
      <c r="C3624" s="1">
        <v>44355</v>
      </c>
      <c r="D3624">
        <f>YEAR(salesbydate[[#This Row],[Invoice_Date]])</f>
        <v>2021</v>
      </c>
      <c r="E3624">
        <f>MONTH(salesbydate[[#This Row],[Invoice_Date]])</f>
        <v>6</v>
      </c>
      <c r="F3624">
        <f>ROUNDUP(MONTH(salesbydate[[#This Row],[Invoice_Date]])/3,0)</f>
        <v>2</v>
      </c>
      <c r="G3624">
        <f>WEEKNUM(salesbydate[[#This Row],[Invoice_Date]])</f>
        <v>24</v>
      </c>
      <c r="H3624" t="s">
        <v>14</v>
      </c>
      <c r="I3624" t="s">
        <v>126</v>
      </c>
      <c r="J3624" t="s">
        <v>127</v>
      </c>
      <c r="K3624" t="s">
        <v>18</v>
      </c>
      <c r="L3624" t="s">
        <v>144</v>
      </c>
      <c r="M3624" s="2">
        <v>45</v>
      </c>
      <c r="N3624" s="2">
        <v>300</v>
      </c>
      <c r="O3624" s="2">
        <v>135000</v>
      </c>
      <c r="P3624" s="2">
        <v>47250</v>
      </c>
      <c r="Q3624" s="8">
        <v>0.35</v>
      </c>
      <c r="R3624" t="s">
        <v>17</v>
      </c>
    </row>
    <row r="3625" spans="1:18" x14ac:dyDescent="0.35">
      <c r="A3625" t="s">
        <v>13</v>
      </c>
      <c r="B3625">
        <v>1185732</v>
      </c>
      <c r="C3625" s="1">
        <v>44355</v>
      </c>
      <c r="D3625">
        <f>YEAR(salesbydate[[#This Row],[Invoice_Date]])</f>
        <v>2021</v>
      </c>
      <c r="E3625">
        <f>MONTH(salesbydate[[#This Row],[Invoice_Date]])</f>
        <v>6</v>
      </c>
      <c r="F3625">
        <f>ROUNDUP(MONTH(salesbydate[[#This Row],[Invoice_Date]])/3,0)</f>
        <v>2</v>
      </c>
      <c r="G3625">
        <f>WEEKNUM(salesbydate[[#This Row],[Invoice_Date]])</f>
        <v>24</v>
      </c>
      <c r="H3625" t="s">
        <v>14</v>
      </c>
      <c r="I3625" t="s">
        <v>126</v>
      </c>
      <c r="J3625" t="s">
        <v>127</v>
      </c>
      <c r="K3625" t="s">
        <v>19</v>
      </c>
      <c r="L3625" t="s">
        <v>145</v>
      </c>
      <c r="M3625" s="2">
        <v>40</v>
      </c>
      <c r="N3625" s="2">
        <v>225</v>
      </c>
      <c r="O3625" s="2">
        <v>90000</v>
      </c>
      <c r="P3625" s="2">
        <v>36000</v>
      </c>
      <c r="Q3625" s="8">
        <v>0.4</v>
      </c>
      <c r="R3625" t="s">
        <v>17</v>
      </c>
    </row>
    <row r="3626" spans="1:18" x14ac:dyDescent="0.35">
      <c r="A3626" t="s">
        <v>13</v>
      </c>
      <c r="B3626">
        <v>1185732</v>
      </c>
      <c r="C3626" s="1">
        <v>44355</v>
      </c>
      <c r="D3626">
        <f>YEAR(salesbydate[[#This Row],[Invoice_Date]])</f>
        <v>2021</v>
      </c>
      <c r="E3626">
        <f>MONTH(salesbydate[[#This Row],[Invoice_Date]])</f>
        <v>6</v>
      </c>
      <c r="F3626">
        <f>ROUNDUP(MONTH(salesbydate[[#This Row],[Invoice_Date]])/3,0)</f>
        <v>2</v>
      </c>
      <c r="G3626">
        <f>WEEKNUM(salesbydate[[#This Row],[Invoice_Date]])</f>
        <v>24</v>
      </c>
      <c r="H3626" t="s">
        <v>14</v>
      </c>
      <c r="I3626" t="s">
        <v>126</v>
      </c>
      <c r="J3626" t="s">
        <v>127</v>
      </c>
      <c r="K3626" t="s">
        <v>20</v>
      </c>
      <c r="L3626" t="s">
        <v>145</v>
      </c>
      <c r="M3626" s="2">
        <v>40</v>
      </c>
      <c r="N3626" s="2">
        <v>200</v>
      </c>
      <c r="O3626" s="2">
        <v>80000</v>
      </c>
      <c r="P3626" s="2">
        <v>32000</v>
      </c>
      <c r="Q3626" s="8">
        <v>0.4</v>
      </c>
      <c r="R3626" t="s">
        <v>17</v>
      </c>
    </row>
    <row r="3627" spans="1:18" x14ac:dyDescent="0.35">
      <c r="A3627" t="s">
        <v>13</v>
      </c>
      <c r="B3627">
        <v>1185732</v>
      </c>
      <c r="C3627" s="1">
        <v>44355</v>
      </c>
      <c r="D3627">
        <f>YEAR(salesbydate[[#This Row],[Invoice_Date]])</f>
        <v>2021</v>
      </c>
      <c r="E3627">
        <f>MONTH(salesbydate[[#This Row],[Invoice_Date]])</f>
        <v>6</v>
      </c>
      <c r="F3627">
        <f>ROUNDUP(MONTH(salesbydate[[#This Row],[Invoice_Date]])/3,0)</f>
        <v>2</v>
      </c>
      <c r="G3627">
        <f>WEEKNUM(salesbydate[[#This Row],[Invoice_Date]])</f>
        <v>24</v>
      </c>
      <c r="H3627" t="s">
        <v>14</v>
      </c>
      <c r="I3627" t="s">
        <v>126</v>
      </c>
      <c r="J3627" t="s">
        <v>127</v>
      </c>
      <c r="K3627" t="s">
        <v>21</v>
      </c>
      <c r="L3627" t="s">
        <v>144</v>
      </c>
      <c r="M3627" s="2">
        <v>50</v>
      </c>
      <c r="N3627" s="2">
        <v>200</v>
      </c>
      <c r="O3627" s="2">
        <v>100000</v>
      </c>
      <c r="P3627" s="2">
        <v>30000</v>
      </c>
      <c r="Q3627" s="8">
        <v>0.3</v>
      </c>
      <c r="R3627" t="s">
        <v>17</v>
      </c>
    </row>
    <row r="3628" spans="1:18" x14ac:dyDescent="0.35">
      <c r="A3628" t="s">
        <v>13</v>
      </c>
      <c r="B3628">
        <v>1185732</v>
      </c>
      <c r="C3628" s="1">
        <v>44355</v>
      </c>
      <c r="D3628">
        <f>YEAR(salesbydate[[#This Row],[Invoice_Date]])</f>
        <v>2021</v>
      </c>
      <c r="E3628">
        <f>MONTH(salesbydate[[#This Row],[Invoice_Date]])</f>
        <v>6</v>
      </c>
      <c r="F3628">
        <f>ROUNDUP(MONTH(salesbydate[[#This Row],[Invoice_Date]])/3,0)</f>
        <v>2</v>
      </c>
      <c r="G3628">
        <f>WEEKNUM(salesbydate[[#This Row],[Invoice_Date]])</f>
        <v>24</v>
      </c>
      <c r="H3628" t="s">
        <v>14</v>
      </c>
      <c r="I3628" t="s">
        <v>126</v>
      </c>
      <c r="J3628" t="s">
        <v>127</v>
      </c>
      <c r="K3628" t="s">
        <v>22</v>
      </c>
      <c r="L3628" t="s">
        <v>145</v>
      </c>
      <c r="M3628" s="2">
        <v>55</v>
      </c>
      <c r="N3628" s="2">
        <v>350</v>
      </c>
      <c r="O3628" s="2">
        <v>192500</v>
      </c>
      <c r="P3628" s="2">
        <v>77000</v>
      </c>
      <c r="Q3628" s="8">
        <v>0.4</v>
      </c>
      <c r="R3628" t="s">
        <v>17</v>
      </c>
    </row>
    <row r="3629" spans="1:18" x14ac:dyDescent="0.35">
      <c r="A3629" t="s">
        <v>13</v>
      </c>
      <c r="B3629">
        <v>1185732</v>
      </c>
      <c r="C3629" s="1">
        <v>44383</v>
      </c>
      <c r="D3629">
        <f>YEAR(salesbydate[[#This Row],[Invoice_Date]])</f>
        <v>2021</v>
      </c>
      <c r="E3629">
        <f>MONTH(salesbydate[[#This Row],[Invoice_Date]])</f>
        <v>7</v>
      </c>
      <c r="F3629">
        <f>ROUNDUP(MONTH(salesbydate[[#This Row],[Invoice_Date]])/3,0)</f>
        <v>3</v>
      </c>
      <c r="G3629">
        <f>WEEKNUM(salesbydate[[#This Row],[Invoice_Date]])</f>
        <v>28</v>
      </c>
      <c r="H3629" t="s">
        <v>14</v>
      </c>
      <c r="I3629" t="s">
        <v>126</v>
      </c>
      <c r="J3629" t="s">
        <v>127</v>
      </c>
      <c r="K3629" t="s">
        <v>16</v>
      </c>
      <c r="L3629" t="s">
        <v>144</v>
      </c>
      <c r="M3629" s="2">
        <v>50</v>
      </c>
      <c r="N3629" s="2">
        <v>575</v>
      </c>
      <c r="O3629" s="2">
        <v>287500</v>
      </c>
      <c r="P3629" s="2">
        <v>100625</v>
      </c>
      <c r="Q3629" s="8">
        <v>0.35</v>
      </c>
      <c r="R3629" t="s">
        <v>17</v>
      </c>
    </row>
    <row r="3630" spans="1:18" x14ac:dyDescent="0.35">
      <c r="A3630" t="s">
        <v>13</v>
      </c>
      <c r="B3630">
        <v>1185732</v>
      </c>
      <c r="C3630" s="1">
        <v>44383</v>
      </c>
      <c r="D3630">
        <f>YEAR(salesbydate[[#This Row],[Invoice_Date]])</f>
        <v>2021</v>
      </c>
      <c r="E3630">
        <f>MONTH(salesbydate[[#This Row],[Invoice_Date]])</f>
        <v>7</v>
      </c>
      <c r="F3630">
        <f>ROUNDUP(MONTH(salesbydate[[#This Row],[Invoice_Date]])/3,0)</f>
        <v>3</v>
      </c>
      <c r="G3630">
        <f>WEEKNUM(salesbydate[[#This Row],[Invoice_Date]])</f>
        <v>28</v>
      </c>
      <c r="H3630" t="s">
        <v>14</v>
      </c>
      <c r="I3630" t="s">
        <v>126</v>
      </c>
      <c r="J3630" t="s">
        <v>127</v>
      </c>
      <c r="K3630" t="s">
        <v>18</v>
      </c>
      <c r="L3630" t="s">
        <v>144</v>
      </c>
      <c r="M3630" s="2">
        <v>45</v>
      </c>
      <c r="N3630" s="2">
        <v>325</v>
      </c>
      <c r="O3630" s="2">
        <v>146250</v>
      </c>
      <c r="P3630" s="2">
        <v>51188</v>
      </c>
      <c r="Q3630" s="8">
        <v>0.35</v>
      </c>
      <c r="R3630" t="s">
        <v>17</v>
      </c>
    </row>
    <row r="3631" spans="1:18" x14ac:dyDescent="0.35">
      <c r="A3631" t="s">
        <v>13</v>
      </c>
      <c r="B3631">
        <v>1185732</v>
      </c>
      <c r="C3631" s="1">
        <v>44383</v>
      </c>
      <c r="D3631">
        <f>YEAR(salesbydate[[#This Row],[Invoice_Date]])</f>
        <v>2021</v>
      </c>
      <c r="E3631">
        <f>MONTH(salesbydate[[#This Row],[Invoice_Date]])</f>
        <v>7</v>
      </c>
      <c r="F3631">
        <f>ROUNDUP(MONTH(salesbydate[[#This Row],[Invoice_Date]])/3,0)</f>
        <v>3</v>
      </c>
      <c r="G3631">
        <f>WEEKNUM(salesbydate[[#This Row],[Invoice_Date]])</f>
        <v>28</v>
      </c>
      <c r="H3631" t="s">
        <v>14</v>
      </c>
      <c r="I3631" t="s">
        <v>126</v>
      </c>
      <c r="J3631" t="s">
        <v>127</v>
      </c>
      <c r="K3631" t="s">
        <v>19</v>
      </c>
      <c r="L3631" t="s">
        <v>145</v>
      </c>
      <c r="M3631" s="2">
        <v>40</v>
      </c>
      <c r="N3631" s="2">
        <v>250</v>
      </c>
      <c r="O3631" s="2">
        <v>100000</v>
      </c>
      <c r="P3631" s="2">
        <v>40000</v>
      </c>
      <c r="Q3631" s="8">
        <v>0.4</v>
      </c>
      <c r="R3631" t="s">
        <v>17</v>
      </c>
    </row>
    <row r="3632" spans="1:18" x14ac:dyDescent="0.35">
      <c r="A3632" t="s">
        <v>13</v>
      </c>
      <c r="B3632">
        <v>1185732</v>
      </c>
      <c r="C3632" s="1">
        <v>44383</v>
      </c>
      <c r="D3632">
        <f>YEAR(salesbydate[[#This Row],[Invoice_Date]])</f>
        <v>2021</v>
      </c>
      <c r="E3632">
        <f>MONTH(salesbydate[[#This Row],[Invoice_Date]])</f>
        <v>7</v>
      </c>
      <c r="F3632">
        <f>ROUNDUP(MONTH(salesbydate[[#This Row],[Invoice_Date]])/3,0)</f>
        <v>3</v>
      </c>
      <c r="G3632">
        <f>WEEKNUM(salesbydate[[#This Row],[Invoice_Date]])</f>
        <v>28</v>
      </c>
      <c r="H3632" t="s">
        <v>14</v>
      </c>
      <c r="I3632" t="s">
        <v>126</v>
      </c>
      <c r="J3632" t="s">
        <v>127</v>
      </c>
      <c r="K3632" t="s">
        <v>20</v>
      </c>
      <c r="L3632" t="s">
        <v>145</v>
      </c>
      <c r="M3632" s="2">
        <v>40</v>
      </c>
      <c r="N3632" s="2">
        <v>200</v>
      </c>
      <c r="O3632" s="2">
        <v>80000</v>
      </c>
      <c r="P3632" s="2">
        <v>32000</v>
      </c>
      <c r="Q3632" s="8">
        <v>0.4</v>
      </c>
      <c r="R3632" t="s">
        <v>17</v>
      </c>
    </row>
    <row r="3633" spans="1:18" x14ac:dyDescent="0.35">
      <c r="A3633" t="s">
        <v>13</v>
      </c>
      <c r="B3633">
        <v>1185732</v>
      </c>
      <c r="C3633" s="1">
        <v>44383</v>
      </c>
      <c r="D3633">
        <f>YEAR(salesbydate[[#This Row],[Invoice_Date]])</f>
        <v>2021</v>
      </c>
      <c r="E3633">
        <f>MONTH(salesbydate[[#This Row],[Invoice_Date]])</f>
        <v>7</v>
      </c>
      <c r="F3633">
        <f>ROUNDUP(MONTH(salesbydate[[#This Row],[Invoice_Date]])/3,0)</f>
        <v>3</v>
      </c>
      <c r="G3633">
        <f>WEEKNUM(salesbydate[[#This Row],[Invoice_Date]])</f>
        <v>28</v>
      </c>
      <c r="H3633" t="s">
        <v>14</v>
      </c>
      <c r="I3633" t="s">
        <v>126</v>
      </c>
      <c r="J3633" t="s">
        <v>127</v>
      </c>
      <c r="K3633" t="s">
        <v>21</v>
      </c>
      <c r="L3633" t="s">
        <v>144</v>
      </c>
      <c r="M3633" s="2">
        <v>50</v>
      </c>
      <c r="N3633" s="2">
        <v>225</v>
      </c>
      <c r="O3633" s="2">
        <v>112500</v>
      </c>
      <c r="P3633" s="2">
        <v>33750</v>
      </c>
      <c r="Q3633" s="8">
        <v>0.3</v>
      </c>
      <c r="R3633" t="s">
        <v>17</v>
      </c>
    </row>
    <row r="3634" spans="1:18" x14ac:dyDescent="0.35">
      <c r="A3634" t="s">
        <v>13</v>
      </c>
      <c r="B3634">
        <v>1185732</v>
      </c>
      <c r="C3634" s="1">
        <v>44383</v>
      </c>
      <c r="D3634">
        <f>YEAR(salesbydate[[#This Row],[Invoice_Date]])</f>
        <v>2021</v>
      </c>
      <c r="E3634">
        <f>MONTH(salesbydate[[#This Row],[Invoice_Date]])</f>
        <v>7</v>
      </c>
      <c r="F3634">
        <f>ROUNDUP(MONTH(salesbydate[[#This Row],[Invoice_Date]])/3,0)</f>
        <v>3</v>
      </c>
      <c r="G3634">
        <f>WEEKNUM(salesbydate[[#This Row],[Invoice_Date]])</f>
        <v>28</v>
      </c>
      <c r="H3634" t="s">
        <v>14</v>
      </c>
      <c r="I3634" t="s">
        <v>126</v>
      </c>
      <c r="J3634" t="s">
        <v>127</v>
      </c>
      <c r="K3634" t="s">
        <v>22</v>
      </c>
      <c r="L3634" t="s">
        <v>145</v>
      </c>
      <c r="M3634" s="2">
        <v>55</v>
      </c>
      <c r="N3634" s="2">
        <v>400</v>
      </c>
      <c r="O3634" s="2">
        <v>220000</v>
      </c>
      <c r="P3634" s="2">
        <v>88000</v>
      </c>
      <c r="Q3634" s="8">
        <v>0.4</v>
      </c>
      <c r="R3634" t="s">
        <v>17</v>
      </c>
    </row>
    <row r="3635" spans="1:18" x14ac:dyDescent="0.35">
      <c r="A3635" t="s">
        <v>13</v>
      </c>
      <c r="B3635">
        <v>1185732</v>
      </c>
      <c r="C3635" s="1">
        <v>44415</v>
      </c>
      <c r="D3635">
        <f>YEAR(salesbydate[[#This Row],[Invoice_Date]])</f>
        <v>2021</v>
      </c>
      <c r="E3635">
        <f>MONTH(salesbydate[[#This Row],[Invoice_Date]])</f>
        <v>8</v>
      </c>
      <c r="F3635">
        <f>ROUNDUP(MONTH(salesbydate[[#This Row],[Invoice_Date]])/3,0)</f>
        <v>3</v>
      </c>
      <c r="G3635">
        <f>WEEKNUM(salesbydate[[#This Row],[Invoice_Date]])</f>
        <v>32</v>
      </c>
      <c r="H3635" t="s">
        <v>14</v>
      </c>
      <c r="I3635" t="s">
        <v>126</v>
      </c>
      <c r="J3635" t="s">
        <v>127</v>
      </c>
      <c r="K3635" t="s">
        <v>16</v>
      </c>
      <c r="L3635" t="s">
        <v>144</v>
      </c>
      <c r="M3635" s="2">
        <v>50</v>
      </c>
      <c r="N3635" s="2">
        <v>550</v>
      </c>
      <c r="O3635" s="2">
        <v>275000</v>
      </c>
      <c r="P3635" s="2">
        <v>96250</v>
      </c>
      <c r="Q3635" s="8">
        <v>0.35</v>
      </c>
      <c r="R3635" t="s">
        <v>17</v>
      </c>
    </row>
    <row r="3636" spans="1:18" x14ac:dyDescent="0.35">
      <c r="A3636" t="s">
        <v>13</v>
      </c>
      <c r="B3636">
        <v>1185732</v>
      </c>
      <c r="C3636" s="1">
        <v>44415</v>
      </c>
      <c r="D3636">
        <f>YEAR(salesbydate[[#This Row],[Invoice_Date]])</f>
        <v>2021</v>
      </c>
      <c r="E3636">
        <f>MONTH(salesbydate[[#This Row],[Invoice_Date]])</f>
        <v>8</v>
      </c>
      <c r="F3636">
        <f>ROUNDUP(MONTH(salesbydate[[#This Row],[Invoice_Date]])/3,0)</f>
        <v>3</v>
      </c>
      <c r="G3636">
        <f>WEEKNUM(salesbydate[[#This Row],[Invoice_Date]])</f>
        <v>32</v>
      </c>
      <c r="H3636" t="s">
        <v>14</v>
      </c>
      <c r="I3636" t="s">
        <v>126</v>
      </c>
      <c r="J3636" t="s">
        <v>127</v>
      </c>
      <c r="K3636" t="s">
        <v>18</v>
      </c>
      <c r="L3636" t="s">
        <v>144</v>
      </c>
      <c r="M3636" s="2">
        <v>45</v>
      </c>
      <c r="N3636" s="2">
        <v>325</v>
      </c>
      <c r="O3636" s="2">
        <v>146250</v>
      </c>
      <c r="P3636" s="2">
        <v>51188</v>
      </c>
      <c r="Q3636" s="8">
        <v>0.35</v>
      </c>
      <c r="R3636" t="s">
        <v>17</v>
      </c>
    </row>
    <row r="3637" spans="1:18" x14ac:dyDescent="0.35">
      <c r="A3637" t="s">
        <v>13</v>
      </c>
      <c r="B3637">
        <v>1185732</v>
      </c>
      <c r="C3637" s="1">
        <v>44415</v>
      </c>
      <c r="D3637">
        <f>YEAR(salesbydate[[#This Row],[Invoice_Date]])</f>
        <v>2021</v>
      </c>
      <c r="E3637">
        <f>MONTH(salesbydate[[#This Row],[Invoice_Date]])</f>
        <v>8</v>
      </c>
      <c r="F3637">
        <f>ROUNDUP(MONTH(salesbydate[[#This Row],[Invoice_Date]])/3,0)</f>
        <v>3</v>
      </c>
      <c r="G3637">
        <f>WEEKNUM(salesbydate[[#This Row],[Invoice_Date]])</f>
        <v>32</v>
      </c>
      <c r="H3637" t="s">
        <v>14</v>
      </c>
      <c r="I3637" t="s">
        <v>126</v>
      </c>
      <c r="J3637" t="s">
        <v>127</v>
      </c>
      <c r="K3637" t="s">
        <v>19</v>
      </c>
      <c r="L3637" t="s">
        <v>145</v>
      </c>
      <c r="M3637" s="2">
        <v>40</v>
      </c>
      <c r="N3637" s="2">
        <v>250</v>
      </c>
      <c r="O3637" s="2">
        <v>100000</v>
      </c>
      <c r="P3637" s="2">
        <v>40000</v>
      </c>
      <c r="Q3637" s="8">
        <v>0.4</v>
      </c>
      <c r="R3637" t="s">
        <v>17</v>
      </c>
    </row>
    <row r="3638" spans="1:18" x14ac:dyDescent="0.35">
      <c r="A3638" t="s">
        <v>13</v>
      </c>
      <c r="B3638">
        <v>1185732</v>
      </c>
      <c r="C3638" s="1">
        <v>44415</v>
      </c>
      <c r="D3638">
        <f>YEAR(salesbydate[[#This Row],[Invoice_Date]])</f>
        <v>2021</v>
      </c>
      <c r="E3638">
        <f>MONTH(salesbydate[[#This Row],[Invoice_Date]])</f>
        <v>8</v>
      </c>
      <c r="F3638">
        <f>ROUNDUP(MONTH(salesbydate[[#This Row],[Invoice_Date]])/3,0)</f>
        <v>3</v>
      </c>
      <c r="G3638">
        <f>WEEKNUM(salesbydate[[#This Row],[Invoice_Date]])</f>
        <v>32</v>
      </c>
      <c r="H3638" t="s">
        <v>14</v>
      </c>
      <c r="I3638" t="s">
        <v>126</v>
      </c>
      <c r="J3638" t="s">
        <v>127</v>
      </c>
      <c r="K3638" t="s">
        <v>20</v>
      </c>
      <c r="L3638" t="s">
        <v>145</v>
      </c>
      <c r="M3638" s="2">
        <v>40</v>
      </c>
      <c r="N3638" s="2">
        <v>150</v>
      </c>
      <c r="O3638" s="2">
        <v>60000</v>
      </c>
      <c r="P3638" s="2">
        <v>24000</v>
      </c>
      <c r="Q3638" s="8">
        <v>0.4</v>
      </c>
      <c r="R3638" t="s">
        <v>17</v>
      </c>
    </row>
    <row r="3639" spans="1:18" x14ac:dyDescent="0.35">
      <c r="A3639" t="s">
        <v>13</v>
      </c>
      <c r="B3639">
        <v>1185732</v>
      </c>
      <c r="C3639" s="1">
        <v>44415</v>
      </c>
      <c r="D3639">
        <f>YEAR(salesbydate[[#This Row],[Invoice_Date]])</f>
        <v>2021</v>
      </c>
      <c r="E3639">
        <f>MONTH(salesbydate[[#This Row],[Invoice_Date]])</f>
        <v>8</v>
      </c>
      <c r="F3639">
        <f>ROUNDUP(MONTH(salesbydate[[#This Row],[Invoice_Date]])/3,0)</f>
        <v>3</v>
      </c>
      <c r="G3639">
        <f>WEEKNUM(salesbydate[[#This Row],[Invoice_Date]])</f>
        <v>32</v>
      </c>
      <c r="H3639" t="s">
        <v>14</v>
      </c>
      <c r="I3639" t="s">
        <v>126</v>
      </c>
      <c r="J3639" t="s">
        <v>127</v>
      </c>
      <c r="K3639" t="s">
        <v>21</v>
      </c>
      <c r="L3639" t="s">
        <v>144</v>
      </c>
      <c r="M3639" s="2">
        <v>50</v>
      </c>
      <c r="N3639" s="2">
        <v>125</v>
      </c>
      <c r="O3639" s="2">
        <v>62500</v>
      </c>
      <c r="P3639" s="2">
        <v>18750</v>
      </c>
      <c r="Q3639" s="8">
        <v>0.3</v>
      </c>
      <c r="R3639" t="s">
        <v>17</v>
      </c>
    </row>
    <row r="3640" spans="1:18" x14ac:dyDescent="0.35">
      <c r="A3640" t="s">
        <v>13</v>
      </c>
      <c r="B3640">
        <v>1185732</v>
      </c>
      <c r="C3640" s="1">
        <v>44415</v>
      </c>
      <c r="D3640">
        <f>YEAR(salesbydate[[#This Row],[Invoice_Date]])</f>
        <v>2021</v>
      </c>
      <c r="E3640">
        <f>MONTH(salesbydate[[#This Row],[Invoice_Date]])</f>
        <v>8</v>
      </c>
      <c r="F3640">
        <f>ROUNDUP(MONTH(salesbydate[[#This Row],[Invoice_Date]])/3,0)</f>
        <v>3</v>
      </c>
      <c r="G3640">
        <f>WEEKNUM(salesbydate[[#This Row],[Invoice_Date]])</f>
        <v>32</v>
      </c>
      <c r="H3640" t="s">
        <v>14</v>
      </c>
      <c r="I3640" t="s">
        <v>126</v>
      </c>
      <c r="J3640" t="s">
        <v>127</v>
      </c>
      <c r="K3640" t="s">
        <v>22</v>
      </c>
      <c r="L3640" t="s">
        <v>145</v>
      </c>
      <c r="M3640" s="2">
        <v>55</v>
      </c>
      <c r="N3640" s="2">
        <v>300</v>
      </c>
      <c r="O3640" s="2">
        <v>165000</v>
      </c>
      <c r="P3640" s="2">
        <v>66000</v>
      </c>
      <c r="Q3640" s="8">
        <v>0.4</v>
      </c>
      <c r="R3640" t="s">
        <v>17</v>
      </c>
    </row>
    <row r="3641" spans="1:18" x14ac:dyDescent="0.35">
      <c r="A3641" t="s">
        <v>13</v>
      </c>
      <c r="B3641">
        <v>1185732</v>
      </c>
      <c r="C3641" s="1">
        <v>44445</v>
      </c>
      <c r="D3641">
        <f>YEAR(salesbydate[[#This Row],[Invoice_Date]])</f>
        <v>2021</v>
      </c>
      <c r="E3641">
        <f>MONTH(salesbydate[[#This Row],[Invoice_Date]])</f>
        <v>9</v>
      </c>
      <c r="F3641">
        <f>ROUNDUP(MONTH(salesbydate[[#This Row],[Invoice_Date]])/3,0)</f>
        <v>3</v>
      </c>
      <c r="G3641">
        <f>WEEKNUM(salesbydate[[#This Row],[Invoice_Date]])</f>
        <v>37</v>
      </c>
      <c r="H3641" t="s">
        <v>14</v>
      </c>
      <c r="I3641" t="s">
        <v>126</v>
      </c>
      <c r="J3641" t="s">
        <v>127</v>
      </c>
      <c r="K3641" t="s">
        <v>16</v>
      </c>
      <c r="L3641" t="s">
        <v>144</v>
      </c>
      <c r="M3641" s="2">
        <v>50</v>
      </c>
      <c r="N3641" s="2">
        <v>425</v>
      </c>
      <c r="O3641" s="2">
        <v>212500</v>
      </c>
      <c r="P3641" s="2">
        <v>74375</v>
      </c>
      <c r="Q3641" s="8">
        <v>0.35</v>
      </c>
      <c r="R3641" t="s">
        <v>17</v>
      </c>
    </row>
    <row r="3642" spans="1:18" x14ac:dyDescent="0.35">
      <c r="A3642" t="s">
        <v>13</v>
      </c>
      <c r="B3642">
        <v>1185732</v>
      </c>
      <c r="C3642" s="1">
        <v>44445</v>
      </c>
      <c r="D3642">
        <f>YEAR(salesbydate[[#This Row],[Invoice_Date]])</f>
        <v>2021</v>
      </c>
      <c r="E3642">
        <f>MONTH(salesbydate[[#This Row],[Invoice_Date]])</f>
        <v>9</v>
      </c>
      <c r="F3642">
        <f>ROUNDUP(MONTH(salesbydate[[#This Row],[Invoice_Date]])/3,0)</f>
        <v>3</v>
      </c>
      <c r="G3642">
        <f>WEEKNUM(salesbydate[[#This Row],[Invoice_Date]])</f>
        <v>37</v>
      </c>
      <c r="H3642" t="s">
        <v>14</v>
      </c>
      <c r="I3642" t="s">
        <v>126</v>
      </c>
      <c r="J3642" t="s">
        <v>127</v>
      </c>
      <c r="K3642" t="s">
        <v>18</v>
      </c>
      <c r="L3642" t="s">
        <v>144</v>
      </c>
      <c r="M3642" s="2">
        <v>45</v>
      </c>
      <c r="N3642" s="2">
        <v>225</v>
      </c>
      <c r="O3642" s="2">
        <v>101250</v>
      </c>
      <c r="P3642" s="2">
        <v>35438</v>
      </c>
      <c r="Q3642" s="8">
        <v>0.35</v>
      </c>
      <c r="R3642" t="s">
        <v>17</v>
      </c>
    </row>
    <row r="3643" spans="1:18" x14ac:dyDescent="0.35">
      <c r="A3643" t="s">
        <v>13</v>
      </c>
      <c r="B3643">
        <v>1185732</v>
      </c>
      <c r="C3643" s="1">
        <v>44445</v>
      </c>
      <c r="D3643">
        <f>YEAR(salesbydate[[#This Row],[Invoice_Date]])</f>
        <v>2021</v>
      </c>
      <c r="E3643">
        <f>MONTH(salesbydate[[#This Row],[Invoice_Date]])</f>
        <v>9</v>
      </c>
      <c r="F3643">
        <f>ROUNDUP(MONTH(salesbydate[[#This Row],[Invoice_Date]])/3,0)</f>
        <v>3</v>
      </c>
      <c r="G3643">
        <f>WEEKNUM(salesbydate[[#This Row],[Invoice_Date]])</f>
        <v>37</v>
      </c>
      <c r="H3643" t="s">
        <v>14</v>
      </c>
      <c r="I3643" t="s">
        <v>126</v>
      </c>
      <c r="J3643" t="s">
        <v>127</v>
      </c>
      <c r="K3643" t="s">
        <v>19</v>
      </c>
      <c r="L3643" t="s">
        <v>145</v>
      </c>
      <c r="M3643" s="2">
        <v>40</v>
      </c>
      <c r="N3643" s="2">
        <v>125</v>
      </c>
      <c r="O3643" s="2">
        <v>50000</v>
      </c>
      <c r="P3643" s="2">
        <v>20000</v>
      </c>
      <c r="Q3643" s="8">
        <v>0.4</v>
      </c>
      <c r="R3643" t="s">
        <v>17</v>
      </c>
    </row>
    <row r="3644" spans="1:18" x14ac:dyDescent="0.35">
      <c r="A3644" t="s">
        <v>13</v>
      </c>
      <c r="B3644">
        <v>1185732</v>
      </c>
      <c r="C3644" s="1">
        <v>44445</v>
      </c>
      <c r="D3644">
        <f>YEAR(salesbydate[[#This Row],[Invoice_Date]])</f>
        <v>2021</v>
      </c>
      <c r="E3644">
        <f>MONTH(salesbydate[[#This Row],[Invoice_Date]])</f>
        <v>9</v>
      </c>
      <c r="F3644">
        <f>ROUNDUP(MONTH(salesbydate[[#This Row],[Invoice_Date]])/3,0)</f>
        <v>3</v>
      </c>
      <c r="G3644">
        <f>WEEKNUM(salesbydate[[#This Row],[Invoice_Date]])</f>
        <v>37</v>
      </c>
      <c r="H3644" t="s">
        <v>14</v>
      </c>
      <c r="I3644" t="s">
        <v>126</v>
      </c>
      <c r="J3644" t="s">
        <v>127</v>
      </c>
      <c r="K3644" t="s">
        <v>20</v>
      </c>
      <c r="L3644" t="s">
        <v>145</v>
      </c>
      <c r="M3644" s="2">
        <v>40</v>
      </c>
      <c r="N3644" s="2">
        <v>100</v>
      </c>
      <c r="O3644" s="2">
        <v>40000</v>
      </c>
      <c r="P3644" s="2">
        <v>16000</v>
      </c>
      <c r="Q3644" s="8">
        <v>0.4</v>
      </c>
      <c r="R3644" t="s">
        <v>17</v>
      </c>
    </row>
    <row r="3645" spans="1:18" x14ac:dyDescent="0.35">
      <c r="A3645" t="s">
        <v>13</v>
      </c>
      <c r="B3645">
        <v>1185732</v>
      </c>
      <c r="C3645" s="1">
        <v>44445</v>
      </c>
      <c r="D3645">
        <f>YEAR(salesbydate[[#This Row],[Invoice_Date]])</f>
        <v>2021</v>
      </c>
      <c r="E3645">
        <f>MONTH(salesbydate[[#This Row],[Invoice_Date]])</f>
        <v>9</v>
      </c>
      <c r="F3645">
        <f>ROUNDUP(MONTH(salesbydate[[#This Row],[Invoice_Date]])/3,0)</f>
        <v>3</v>
      </c>
      <c r="G3645">
        <f>WEEKNUM(salesbydate[[#This Row],[Invoice_Date]])</f>
        <v>37</v>
      </c>
      <c r="H3645" t="s">
        <v>14</v>
      </c>
      <c r="I3645" t="s">
        <v>126</v>
      </c>
      <c r="J3645" t="s">
        <v>127</v>
      </c>
      <c r="K3645" t="s">
        <v>21</v>
      </c>
      <c r="L3645" t="s">
        <v>144</v>
      </c>
      <c r="M3645" s="2">
        <v>50</v>
      </c>
      <c r="N3645" s="2">
        <v>100</v>
      </c>
      <c r="O3645" s="2">
        <v>50000</v>
      </c>
      <c r="P3645" s="2">
        <v>15000</v>
      </c>
      <c r="Q3645" s="8">
        <v>0.3</v>
      </c>
      <c r="R3645" t="s">
        <v>17</v>
      </c>
    </row>
    <row r="3646" spans="1:18" x14ac:dyDescent="0.35">
      <c r="A3646" t="s">
        <v>13</v>
      </c>
      <c r="B3646">
        <v>1185732</v>
      </c>
      <c r="C3646" s="1">
        <v>44445</v>
      </c>
      <c r="D3646">
        <f>YEAR(salesbydate[[#This Row],[Invoice_Date]])</f>
        <v>2021</v>
      </c>
      <c r="E3646">
        <f>MONTH(salesbydate[[#This Row],[Invoice_Date]])</f>
        <v>9</v>
      </c>
      <c r="F3646">
        <f>ROUNDUP(MONTH(salesbydate[[#This Row],[Invoice_Date]])/3,0)</f>
        <v>3</v>
      </c>
      <c r="G3646">
        <f>WEEKNUM(salesbydate[[#This Row],[Invoice_Date]])</f>
        <v>37</v>
      </c>
      <c r="H3646" t="s">
        <v>14</v>
      </c>
      <c r="I3646" t="s">
        <v>126</v>
      </c>
      <c r="J3646" t="s">
        <v>127</v>
      </c>
      <c r="K3646" t="s">
        <v>22</v>
      </c>
      <c r="L3646" t="s">
        <v>145</v>
      </c>
      <c r="M3646" s="2">
        <v>55</v>
      </c>
      <c r="N3646" s="2">
        <v>200</v>
      </c>
      <c r="O3646" s="2">
        <v>110000</v>
      </c>
      <c r="P3646" s="2">
        <v>44000</v>
      </c>
      <c r="Q3646" s="8">
        <v>0.4</v>
      </c>
      <c r="R3646" t="s">
        <v>17</v>
      </c>
    </row>
    <row r="3647" spans="1:18" x14ac:dyDescent="0.35">
      <c r="A3647" t="s">
        <v>13</v>
      </c>
      <c r="B3647">
        <v>1185732</v>
      </c>
      <c r="C3647" s="1">
        <v>44477</v>
      </c>
      <c r="D3647">
        <f>YEAR(salesbydate[[#This Row],[Invoice_Date]])</f>
        <v>2021</v>
      </c>
      <c r="E3647">
        <f>MONTH(salesbydate[[#This Row],[Invoice_Date]])</f>
        <v>10</v>
      </c>
      <c r="F3647">
        <f>ROUNDUP(MONTH(salesbydate[[#This Row],[Invoice_Date]])/3,0)</f>
        <v>4</v>
      </c>
      <c r="G3647">
        <f>WEEKNUM(salesbydate[[#This Row],[Invoice_Date]])</f>
        <v>41</v>
      </c>
      <c r="H3647" t="s">
        <v>14</v>
      </c>
      <c r="I3647" t="s">
        <v>126</v>
      </c>
      <c r="J3647" t="s">
        <v>127</v>
      </c>
      <c r="K3647" t="s">
        <v>16</v>
      </c>
      <c r="L3647" t="s">
        <v>144</v>
      </c>
      <c r="M3647" s="2">
        <v>55</v>
      </c>
      <c r="N3647" s="2">
        <v>375</v>
      </c>
      <c r="O3647" s="2">
        <v>206250</v>
      </c>
      <c r="P3647" s="2">
        <v>72188</v>
      </c>
      <c r="Q3647" s="8">
        <v>0.35</v>
      </c>
      <c r="R3647" t="s">
        <v>17</v>
      </c>
    </row>
    <row r="3648" spans="1:18" x14ac:dyDescent="0.35">
      <c r="A3648" t="s">
        <v>13</v>
      </c>
      <c r="B3648">
        <v>1185732</v>
      </c>
      <c r="C3648" s="1">
        <v>44477</v>
      </c>
      <c r="D3648">
        <f>YEAR(salesbydate[[#This Row],[Invoice_Date]])</f>
        <v>2021</v>
      </c>
      <c r="E3648">
        <f>MONTH(salesbydate[[#This Row],[Invoice_Date]])</f>
        <v>10</v>
      </c>
      <c r="F3648">
        <f>ROUNDUP(MONTH(salesbydate[[#This Row],[Invoice_Date]])/3,0)</f>
        <v>4</v>
      </c>
      <c r="G3648">
        <f>WEEKNUM(salesbydate[[#This Row],[Invoice_Date]])</f>
        <v>41</v>
      </c>
      <c r="H3648" t="s">
        <v>14</v>
      </c>
      <c r="I3648" t="s">
        <v>126</v>
      </c>
      <c r="J3648" t="s">
        <v>127</v>
      </c>
      <c r="K3648" t="s">
        <v>18</v>
      </c>
      <c r="L3648" t="s">
        <v>144</v>
      </c>
      <c r="M3648" s="2">
        <v>50</v>
      </c>
      <c r="N3648" s="2">
        <v>200</v>
      </c>
      <c r="O3648" s="2">
        <v>100000</v>
      </c>
      <c r="P3648" s="2">
        <v>35000</v>
      </c>
      <c r="Q3648" s="8">
        <v>0.35</v>
      </c>
      <c r="R3648" t="s">
        <v>17</v>
      </c>
    </row>
    <row r="3649" spans="1:18" x14ac:dyDescent="0.35">
      <c r="A3649" t="s">
        <v>13</v>
      </c>
      <c r="B3649">
        <v>1185732</v>
      </c>
      <c r="C3649" s="1">
        <v>44477</v>
      </c>
      <c r="D3649">
        <f>YEAR(salesbydate[[#This Row],[Invoice_Date]])</f>
        <v>2021</v>
      </c>
      <c r="E3649">
        <f>MONTH(salesbydate[[#This Row],[Invoice_Date]])</f>
        <v>10</v>
      </c>
      <c r="F3649">
        <f>ROUNDUP(MONTH(salesbydate[[#This Row],[Invoice_Date]])/3,0)</f>
        <v>4</v>
      </c>
      <c r="G3649">
        <f>WEEKNUM(salesbydate[[#This Row],[Invoice_Date]])</f>
        <v>41</v>
      </c>
      <c r="H3649" t="s">
        <v>14</v>
      </c>
      <c r="I3649" t="s">
        <v>126</v>
      </c>
      <c r="J3649" t="s">
        <v>127</v>
      </c>
      <c r="K3649" t="s">
        <v>19</v>
      </c>
      <c r="L3649" t="s">
        <v>145</v>
      </c>
      <c r="M3649" s="2">
        <v>50</v>
      </c>
      <c r="N3649" s="2">
        <v>100</v>
      </c>
      <c r="O3649" s="2">
        <v>50000</v>
      </c>
      <c r="P3649" s="2">
        <v>20000</v>
      </c>
      <c r="Q3649" s="8">
        <v>0.4</v>
      </c>
      <c r="R3649" t="s">
        <v>17</v>
      </c>
    </row>
    <row r="3650" spans="1:18" x14ac:dyDescent="0.35">
      <c r="A3650" t="s">
        <v>13</v>
      </c>
      <c r="B3650">
        <v>1185732</v>
      </c>
      <c r="C3650" s="1">
        <v>44477</v>
      </c>
      <c r="D3650">
        <f>YEAR(salesbydate[[#This Row],[Invoice_Date]])</f>
        <v>2021</v>
      </c>
      <c r="E3650">
        <f>MONTH(salesbydate[[#This Row],[Invoice_Date]])</f>
        <v>10</v>
      </c>
      <c r="F3650">
        <f>ROUNDUP(MONTH(salesbydate[[#This Row],[Invoice_Date]])/3,0)</f>
        <v>4</v>
      </c>
      <c r="G3650">
        <f>WEEKNUM(salesbydate[[#This Row],[Invoice_Date]])</f>
        <v>41</v>
      </c>
      <c r="H3650" t="s">
        <v>14</v>
      </c>
      <c r="I3650" t="s">
        <v>126</v>
      </c>
      <c r="J3650" t="s">
        <v>127</v>
      </c>
      <c r="K3650" t="s">
        <v>20</v>
      </c>
      <c r="L3650" t="s">
        <v>145</v>
      </c>
      <c r="M3650" s="2">
        <v>50</v>
      </c>
      <c r="N3650" s="2">
        <v>75</v>
      </c>
      <c r="O3650" s="2">
        <v>37500</v>
      </c>
      <c r="P3650" s="2">
        <v>15000</v>
      </c>
      <c r="Q3650" s="8">
        <v>0.4</v>
      </c>
      <c r="R3650" t="s">
        <v>17</v>
      </c>
    </row>
    <row r="3651" spans="1:18" x14ac:dyDescent="0.35">
      <c r="A3651" t="s">
        <v>13</v>
      </c>
      <c r="B3651">
        <v>1185732</v>
      </c>
      <c r="C3651" s="1">
        <v>44477</v>
      </c>
      <c r="D3651">
        <f>YEAR(salesbydate[[#This Row],[Invoice_Date]])</f>
        <v>2021</v>
      </c>
      <c r="E3651">
        <f>MONTH(salesbydate[[#This Row],[Invoice_Date]])</f>
        <v>10</v>
      </c>
      <c r="F3651">
        <f>ROUNDUP(MONTH(salesbydate[[#This Row],[Invoice_Date]])/3,0)</f>
        <v>4</v>
      </c>
      <c r="G3651">
        <f>WEEKNUM(salesbydate[[#This Row],[Invoice_Date]])</f>
        <v>41</v>
      </c>
      <c r="H3651" t="s">
        <v>14</v>
      </c>
      <c r="I3651" t="s">
        <v>126</v>
      </c>
      <c r="J3651" t="s">
        <v>127</v>
      </c>
      <c r="K3651" t="s">
        <v>21</v>
      </c>
      <c r="L3651" t="s">
        <v>144</v>
      </c>
      <c r="M3651" s="2">
        <v>60</v>
      </c>
      <c r="N3651" s="2">
        <v>75</v>
      </c>
      <c r="O3651" s="2">
        <v>45000</v>
      </c>
      <c r="P3651" s="2">
        <v>13500</v>
      </c>
      <c r="Q3651" s="8">
        <v>0.3</v>
      </c>
      <c r="R3651" t="s">
        <v>17</v>
      </c>
    </row>
    <row r="3652" spans="1:18" x14ac:dyDescent="0.35">
      <c r="A3652" t="s">
        <v>25</v>
      </c>
      <c r="B3652">
        <v>1185732</v>
      </c>
      <c r="C3652" s="1">
        <v>44477</v>
      </c>
      <c r="D3652">
        <f>YEAR(salesbydate[[#This Row],[Invoice_Date]])</f>
        <v>2021</v>
      </c>
      <c r="E3652">
        <f>MONTH(salesbydate[[#This Row],[Invoice_Date]])</f>
        <v>10</v>
      </c>
      <c r="F3652">
        <f>ROUNDUP(MONTH(salesbydate[[#This Row],[Invoice_Date]])/3,0)</f>
        <v>4</v>
      </c>
      <c r="G3652">
        <f>WEEKNUM(salesbydate[[#This Row],[Invoice_Date]])</f>
        <v>41</v>
      </c>
      <c r="H3652" t="s">
        <v>14</v>
      </c>
      <c r="I3652" t="s">
        <v>126</v>
      </c>
      <c r="J3652" t="s">
        <v>127</v>
      </c>
      <c r="K3652" t="s">
        <v>22</v>
      </c>
      <c r="L3652" t="s">
        <v>145</v>
      </c>
      <c r="M3652" s="2">
        <v>65</v>
      </c>
      <c r="N3652" s="2">
        <v>200</v>
      </c>
      <c r="O3652" s="2">
        <v>130000</v>
      </c>
      <c r="P3652" s="2">
        <v>52000</v>
      </c>
      <c r="Q3652" s="8">
        <v>0.4</v>
      </c>
      <c r="R3652" t="s">
        <v>17</v>
      </c>
    </row>
    <row r="3653" spans="1:18" x14ac:dyDescent="0.35">
      <c r="A3653" t="s">
        <v>25</v>
      </c>
      <c r="B3653">
        <v>1185732</v>
      </c>
      <c r="C3653" s="1">
        <v>44507</v>
      </c>
      <c r="D3653">
        <f>YEAR(salesbydate[[#This Row],[Invoice_Date]])</f>
        <v>2021</v>
      </c>
      <c r="E3653">
        <f>MONTH(salesbydate[[#This Row],[Invoice_Date]])</f>
        <v>11</v>
      </c>
      <c r="F3653">
        <f>ROUNDUP(MONTH(salesbydate[[#This Row],[Invoice_Date]])/3,0)</f>
        <v>4</v>
      </c>
      <c r="G3653">
        <f>WEEKNUM(salesbydate[[#This Row],[Invoice_Date]])</f>
        <v>46</v>
      </c>
      <c r="H3653" t="s">
        <v>14</v>
      </c>
      <c r="I3653" t="s">
        <v>126</v>
      </c>
      <c r="J3653" t="s">
        <v>127</v>
      </c>
      <c r="K3653" t="s">
        <v>16</v>
      </c>
      <c r="L3653" t="s">
        <v>144</v>
      </c>
      <c r="M3653" s="2">
        <v>60</v>
      </c>
      <c r="N3653" s="2">
        <v>350</v>
      </c>
      <c r="O3653" s="2">
        <v>210000</v>
      </c>
      <c r="P3653" s="2">
        <v>73500</v>
      </c>
      <c r="Q3653" s="8">
        <v>0.35</v>
      </c>
      <c r="R3653" t="s">
        <v>17</v>
      </c>
    </row>
    <row r="3654" spans="1:18" x14ac:dyDescent="0.35">
      <c r="A3654" t="s">
        <v>25</v>
      </c>
      <c r="B3654">
        <v>1185732</v>
      </c>
      <c r="C3654" s="1">
        <v>44507</v>
      </c>
      <c r="D3654">
        <f>YEAR(salesbydate[[#This Row],[Invoice_Date]])</f>
        <v>2021</v>
      </c>
      <c r="E3654">
        <f>MONTH(salesbydate[[#This Row],[Invoice_Date]])</f>
        <v>11</v>
      </c>
      <c r="F3654">
        <f>ROUNDUP(MONTH(salesbydate[[#This Row],[Invoice_Date]])/3,0)</f>
        <v>4</v>
      </c>
      <c r="G3654">
        <f>WEEKNUM(salesbydate[[#This Row],[Invoice_Date]])</f>
        <v>46</v>
      </c>
      <c r="H3654" t="s">
        <v>14</v>
      </c>
      <c r="I3654" t="s">
        <v>126</v>
      </c>
      <c r="J3654" t="s">
        <v>127</v>
      </c>
      <c r="K3654" t="s">
        <v>18</v>
      </c>
      <c r="L3654" t="s">
        <v>144</v>
      </c>
      <c r="M3654" s="2">
        <v>50</v>
      </c>
      <c r="N3654" s="2">
        <v>225</v>
      </c>
      <c r="O3654" s="2">
        <v>112500</v>
      </c>
      <c r="P3654" s="2">
        <v>39375</v>
      </c>
      <c r="Q3654" s="8">
        <v>0.35</v>
      </c>
      <c r="R3654" t="s">
        <v>17</v>
      </c>
    </row>
    <row r="3655" spans="1:18" x14ac:dyDescent="0.35">
      <c r="A3655" t="s">
        <v>25</v>
      </c>
      <c r="B3655">
        <v>1185732</v>
      </c>
      <c r="C3655" s="1">
        <v>44507</v>
      </c>
      <c r="D3655">
        <f>YEAR(salesbydate[[#This Row],[Invoice_Date]])</f>
        <v>2021</v>
      </c>
      <c r="E3655">
        <f>MONTH(salesbydate[[#This Row],[Invoice_Date]])</f>
        <v>11</v>
      </c>
      <c r="F3655">
        <f>ROUNDUP(MONTH(salesbydate[[#This Row],[Invoice_Date]])/3,0)</f>
        <v>4</v>
      </c>
      <c r="G3655">
        <f>WEEKNUM(salesbydate[[#This Row],[Invoice_Date]])</f>
        <v>46</v>
      </c>
      <c r="H3655" t="s">
        <v>14</v>
      </c>
      <c r="I3655" t="s">
        <v>126</v>
      </c>
      <c r="J3655" t="s">
        <v>127</v>
      </c>
      <c r="K3655" t="s">
        <v>19</v>
      </c>
      <c r="L3655" t="s">
        <v>145</v>
      </c>
      <c r="M3655" s="2">
        <v>50</v>
      </c>
      <c r="N3655" s="2">
        <v>220</v>
      </c>
      <c r="O3655" s="2">
        <v>110000</v>
      </c>
      <c r="P3655" s="2">
        <v>44000</v>
      </c>
      <c r="Q3655" s="8">
        <v>0.4</v>
      </c>
      <c r="R3655" t="s">
        <v>17</v>
      </c>
    </row>
    <row r="3656" spans="1:18" x14ac:dyDescent="0.35">
      <c r="A3656" t="s">
        <v>25</v>
      </c>
      <c r="B3656">
        <v>1185732</v>
      </c>
      <c r="C3656" s="1">
        <v>44507</v>
      </c>
      <c r="D3656">
        <f>YEAR(salesbydate[[#This Row],[Invoice_Date]])</f>
        <v>2021</v>
      </c>
      <c r="E3656">
        <f>MONTH(salesbydate[[#This Row],[Invoice_Date]])</f>
        <v>11</v>
      </c>
      <c r="F3656">
        <f>ROUNDUP(MONTH(salesbydate[[#This Row],[Invoice_Date]])/3,0)</f>
        <v>4</v>
      </c>
      <c r="G3656">
        <f>WEEKNUM(salesbydate[[#This Row],[Invoice_Date]])</f>
        <v>46</v>
      </c>
      <c r="H3656" t="s">
        <v>14</v>
      </c>
      <c r="I3656" t="s">
        <v>126</v>
      </c>
      <c r="J3656" t="s">
        <v>127</v>
      </c>
      <c r="K3656" t="s">
        <v>20</v>
      </c>
      <c r="L3656" t="s">
        <v>145</v>
      </c>
      <c r="M3656" s="2">
        <v>50</v>
      </c>
      <c r="N3656" s="2">
        <v>200</v>
      </c>
      <c r="O3656" s="2">
        <v>100000</v>
      </c>
      <c r="P3656" s="2">
        <v>40000</v>
      </c>
      <c r="Q3656" s="8">
        <v>0.4</v>
      </c>
      <c r="R3656" t="s">
        <v>17</v>
      </c>
    </row>
    <row r="3657" spans="1:18" x14ac:dyDescent="0.35">
      <c r="A3657" t="s">
        <v>25</v>
      </c>
      <c r="B3657">
        <v>1185732</v>
      </c>
      <c r="C3657" s="1">
        <v>44507</v>
      </c>
      <c r="D3657">
        <f>YEAR(salesbydate[[#This Row],[Invoice_Date]])</f>
        <v>2021</v>
      </c>
      <c r="E3657">
        <f>MONTH(salesbydate[[#This Row],[Invoice_Date]])</f>
        <v>11</v>
      </c>
      <c r="F3657">
        <f>ROUNDUP(MONTH(salesbydate[[#This Row],[Invoice_Date]])/3,0)</f>
        <v>4</v>
      </c>
      <c r="G3657">
        <f>WEEKNUM(salesbydate[[#This Row],[Invoice_Date]])</f>
        <v>46</v>
      </c>
      <c r="H3657" t="s">
        <v>14</v>
      </c>
      <c r="I3657" t="s">
        <v>126</v>
      </c>
      <c r="J3657" t="s">
        <v>127</v>
      </c>
      <c r="K3657" t="s">
        <v>21</v>
      </c>
      <c r="L3657" t="s">
        <v>144</v>
      </c>
      <c r="M3657" s="2">
        <v>60</v>
      </c>
      <c r="N3657" s="2">
        <v>175</v>
      </c>
      <c r="O3657" s="2">
        <v>105000</v>
      </c>
      <c r="P3657" s="2">
        <v>31500</v>
      </c>
      <c r="Q3657" s="8">
        <v>0.3</v>
      </c>
      <c r="R3657" t="s">
        <v>17</v>
      </c>
    </row>
    <row r="3658" spans="1:18" x14ac:dyDescent="0.35">
      <c r="A3658" t="s">
        <v>25</v>
      </c>
      <c r="B3658">
        <v>1185732</v>
      </c>
      <c r="C3658" s="1">
        <v>44507</v>
      </c>
      <c r="D3658">
        <f>YEAR(salesbydate[[#This Row],[Invoice_Date]])</f>
        <v>2021</v>
      </c>
      <c r="E3658">
        <f>MONTH(salesbydate[[#This Row],[Invoice_Date]])</f>
        <v>11</v>
      </c>
      <c r="F3658">
        <f>ROUNDUP(MONTH(salesbydate[[#This Row],[Invoice_Date]])/3,0)</f>
        <v>4</v>
      </c>
      <c r="G3658">
        <f>WEEKNUM(salesbydate[[#This Row],[Invoice_Date]])</f>
        <v>46</v>
      </c>
      <c r="H3658" t="s">
        <v>14</v>
      </c>
      <c r="I3658" t="s">
        <v>126</v>
      </c>
      <c r="J3658" t="s">
        <v>127</v>
      </c>
      <c r="K3658" t="s">
        <v>22</v>
      </c>
      <c r="L3658" t="s">
        <v>145</v>
      </c>
      <c r="M3658" s="2">
        <v>65</v>
      </c>
      <c r="N3658" s="2">
        <v>275</v>
      </c>
      <c r="O3658" s="2">
        <v>178750</v>
      </c>
      <c r="P3658" s="2">
        <v>71500</v>
      </c>
      <c r="Q3658" s="8">
        <v>0.4</v>
      </c>
      <c r="R3658" t="s">
        <v>17</v>
      </c>
    </row>
    <row r="3659" spans="1:18" x14ac:dyDescent="0.35">
      <c r="A3659" t="s">
        <v>25</v>
      </c>
      <c r="B3659">
        <v>1185732</v>
      </c>
      <c r="C3659" s="1">
        <v>44536</v>
      </c>
      <c r="D3659">
        <f>YEAR(salesbydate[[#This Row],[Invoice_Date]])</f>
        <v>2021</v>
      </c>
      <c r="E3659">
        <f>MONTH(salesbydate[[#This Row],[Invoice_Date]])</f>
        <v>12</v>
      </c>
      <c r="F3659">
        <f>ROUNDUP(MONTH(salesbydate[[#This Row],[Invoice_Date]])/3,0)</f>
        <v>4</v>
      </c>
      <c r="G3659">
        <f>WEEKNUM(salesbydate[[#This Row],[Invoice_Date]])</f>
        <v>50</v>
      </c>
      <c r="H3659" t="s">
        <v>14</v>
      </c>
      <c r="I3659" t="s">
        <v>126</v>
      </c>
      <c r="J3659" t="s">
        <v>127</v>
      </c>
      <c r="K3659" t="s">
        <v>16</v>
      </c>
      <c r="L3659" t="s">
        <v>144</v>
      </c>
      <c r="M3659" s="2">
        <v>60</v>
      </c>
      <c r="N3659" s="2">
        <v>500</v>
      </c>
      <c r="O3659" s="2">
        <v>300000</v>
      </c>
      <c r="P3659" s="2">
        <v>105000</v>
      </c>
      <c r="Q3659" s="8">
        <v>0.35</v>
      </c>
      <c r="R3659" t="s">
        <v>17</v>
      </c>
    </row>
    <row r="3660" spans="1:18" x14ac:dyDescent="0.35">
      <c r="A3660" t="s">
        <v>25</v>
      </c>
      <c r="B3660">
        <v>1185732</v>
      </c>
      <c r="C3660" s="1">
        <v>44536</v>
      </c>
      <c r="D3660">
        <f>YEAR(salesbydate[[#This Row],[Invoice_Date]])</f>
        <v>2021</v>
      </c>
      <c r="E3660">
        <f>MONTH(salesbydate[[#This Row],[Invoice_Date]])</f>
        <v>12</v>
      </c>
      <c r="F3660">
        <f>ROUNDUP(MONTH(salesbydate[[#This Row],[Invoice_Date]])/3,0)</f>
        <v>4</v>
      </c>
      <c r="G3660">
        <f>WEEKNUM(salesbydate[[#This Row],[Invoice_Date]])</f>
        <v>50</v>
      </c>
      <c r="H3660" t="s">
        <v>14</v>
      </c>
      <c r="I3660" t="s">
        <v>126</v>
      </c>
      <c r="J3660" t="s">
        <v>127</v>
      </c>
      <c r="K3660" t="s">
        <v>18</v>
      </c>
      <c r="L3660" t="s">
        <v>144</v>
      </c>
      <c r="M3660" s="2">
        <v>50</v>
      </c>
      <c r="N3660" s="2">
        <v>300</v>
      </c>
      <c r="O3660" s="2">
        <v>150000</v>
      </c>
      <c r="P3660" s="2">
        <v>52500</v>
      </c>
      <c r="Q3660" s="8">
        <v>0.35</v>
      </c>
      <c r="R3660" t="s">
        <v>17</v>
      </c>
    </row>
    <row r="3661" spans="1:18" x14ac:dyDescent="0.35">
      <c r="A3661" t="s">
        <v>25</v>
      </c>
      <c r="B3661">
        <v>1185732</v>
      </c>
      <c r="C3661" s="1">
        <v>44536</v>
      </c>
      <c r="D3661">
        <f>YEAR(salesbydate[[#This Row],[Invoice_Date]])</f>
        <v>2021</v>
      </c>
      <c r="E3661">
        <f>MONTH(salesbydate[[#This Row],[Invoice_Date]])</f>
        <v>12</v>
      </c>
      <c r="F3661">
        <f>ROUNDUP(MONTH(salesbydate[[#This Row],[Invoice_Date]])/3,0)</f>
        <v>4</v>
      </c>
      <c r="G3661">
        <f>WEEKNUM(salesbydate[[#This Row],[Invoice_Date]])</f>
        <v>50</v>
      </c>
      <c r="H3661" t="s">
        <v>14</v>
      </c>
      <c r="I3661" t="s">
        <v>126</v>
      </c>
      <c r="J3661" t="s">
        <v>127</v>
      </c>
      <c r="K3661" t="s">
        <v>19</v>
      </c>
      <c r="L3661" t="s">
        <v>145</v>
      </c>
      <c r="M3661" s="2">
        <v>50</v>
      </c>
      <c r="N3661" s="2">
        <v>275</v>
      </c>
      <c r="O3661" s="2">
        <v>137500</v>
      </c>
      <c r="P3661" s="2">
        <v>55000</v>
      </c>
      <c r="Q3661" s="8">
        <v>0.4</v>
      </c>
      <c r="R3661" t="s">
        <v>17</v>
      </c>
    </row>
    <row r="3662" spans="1:18" x14ac:dyDescent="0.35">
      <c r="A3662" t="s">
        <v>25</v>
      </c>
      <c r="B3662">
        <v>1185732</v>
      </c>
      <c r="C3662" s="1">
        <v>44536</v>
      </c>
      <c r="D3662">
        <f>YEAR(salesbydate[[#This Row],[Invoice_Date]])</f>
        <v>2021</v>
      </c>
      <c r="E3662">
        <f>MONTH(salesbydate[[#This Row],[Invoice_Date]])</f>
        <v>12</v>
      </c>
      <c r="F3662">
        <f>ROUNDUP(MONTH(salesbydate[[#This Row],[Invoice_Date]])/3,0)</f>
        <v>4</v>
      </c>
      <c r="G3662">
        <f>WEEKNUM(salesbydate[[#This Row],[Invoice_Date]])</f>
        <v>50</v>
      </c>
      <c r="H3662" t="s">
        <v>14</v>
      </c>
      <c r="I3662" t="s">
        <v>126</v>
      </c>
      <c r="J3662" t="s">
        <v>127</v>
      </c>
      <c r="K3662" t="s">
        <v>20</v>
      </c>
      <c r="L3662" t="s">
        <v>145</v>
      </c>
      <c r="M3662" s="2">
        <v>50</v>
      </c>
      <c r="N3662" s="2">
        <v>225</v>
      </c>
      <c r="O3662" s="2">
        <v>112500</v>
      </c>
      <c r="P3662" s="2">
        <v>45000</v>
      </c>
      <c r="Q3662" s="8">
        <v>0.4</v>
      </c>
      <c r="R3662" t="s">
        <v>17</v>
      </c>
    </row>
    <row r="3663" spans="1:18" x14ac:dyDescent="0.35">
      <c r="A3663" t="s">
        <v>25</v>
      </c>
      <c r="B3663">
        <v>1185732</v>
      </c>
      <c r="C3663" s="1">
        <v>44536</v>
      </c>
      <c r="D3663">
        <f>YEAR(salesbydate[[#This Row],[Invoice_Date]])</f>
        <v>2021</v>
      </c>
      <c r="E3663">
        <f>MONTH(salesbydate[[#This Row],[Invoice_Date]])</f>
        <v>12</v>
      </c>
      <c r="F3663">
        <f>ROUNDUP(MONTH(salesbydate[[#This Row],[Invoice_Date]])/3,0)</f>
        <v>4</v>
      </c>
      <c r="G3663">
        <f>WEEKNUM(salesbydate[[#This Row],[Invoice_Date]])</f>
        <v>50</v>
      </c>
      <c r="H3663" t="s">
        <v>14</v>
      </c>
      <c r="I3663" t="s">
        <v>126</v>
      </c>
      <c r="J3663" t="s">
        <v>127</v>
      </c>
      <c r="K3663" t="s">
        <v>21</v>
      </c>
      <c r="L3663" t="s">
        <v>144</v>
      </c>
      <c r="M3663" s="2">
        <v>60</v>
      </c>
      <c r="N3663" s="2">
        <v>225</v>
      </c>
      <c r="O3663" s="2">
        <v>135000</v>
      </c>
      <c r="P3663" s="2">
        <v>40500</v>
      </c>
      <c r="Q3663" s="8">
        <v>0.3</v>
      </c>
      <c r="R3663" t="s">
        <v>17</v>
      </c>
    </row>
    <row r="3664" spans="1:18" x14ac:dyDescent="0.35">
      <c r="A3664" t="s">
        <v>25</v>
      </c>
      <c r="B3664">
        <v>1185732</v>
      </c>
      <c r="C3664" s="1">
        <v>44536</v>
      </c>
      <c r="D3664">
        <f>YEAR(salesbydate[[#This Row],[Invoice_Date]])</f>
        <v>2021</v>
      </c>
      <c r="E3664">
        <f>MONTH(salesbydate[[#This Row],[Invoice_Date]])</f>
        <v>12</v>
      </c>
      <c r="F3664">
        <f>ROUNDUP(MONTH(salesbydate[[#This Row],[Invoice_Date]])/3,0)</f>
        <v>4</v>
      </c>
      <c r="G3664">
        <f>WEEKNUM(salesbydate[[#This Row],[Invoice_Date]])</f>
        <v>50</v>
      </c>
      <c r="H3664" t="s">
        <v>14</v>
      </c>
      <c r="I3664" t="s">
        <v>126</v>
      </c>
      <c r="J3664" t="s">
        <v>127</v>
      </c>
      <c r="K3664" t="s">
        <v>22</v>
      </c>
      <c r="L3664" t="s">
        <v>145</v>
      </c>
      <c r="M3664" s="2">
        <v>65</v>
      </c>
      <c r="N3664" s="2">
        <v>325</v>
      </c>
      <c r="O3664" s="2">
        <v>211250</v>
      </c>
      <c r="P3664" s="2">
        <v>84500</v>
      </c>
      <c r="Q3664" s="8">
        <v>0.4</v>
      </c>
      <c r="R3664" t="s">
        <v>17</v>
      </c>
    </row>
    <row r="3665" spans="1:18" x14ac:dyDescent="0.35">
      <c r="A3665" t="s">
        <v>25</v>
      </c>
      <c r="B3665">
        <v>1185732</v>
      </c>
      <c r="C3665" s="1">
        <v>44213</v>
      </c>
      <c r="D3665">
        <f>YEAR(salesbydate[[#This Row],[Invoice_Date]])</f>
        <v>2021</v>
      </c>
      <c r="E3665">
        <f>MONTH(salesbydate[[#This Row],[Invoice_Date]])</f>
        <v>1</v>
      </c>
      <c r="F3665">
        <f>ROUNDUP(MONTH(salesbydate[[#This Row],[Invoice_Date]])/3,0)</f>
        <v>1</v>
      </c>
      <c r="G3665">
        <f>WEEKNUM(salesbydate[[#This Row],[Invoice_Date]])</f>
        <v>4</v>
      </c>
      <c r="H3665" t="s">
        <v>14</v>
      </c>
      <c r="I3665" t="s">
        <v>126</v>
      </c>
      <c r="J3665" t="s">
        <v>127</v>
      </c>
      <c r="K3665" t="s">
        <v>16</v>
      </c>
      <c r="L3665" t="s">
        <v>144</v>
      </c>
      <c r="M3665" s="2">
        <v>40</v>
      </c>
      <c r="N3665" s="2">
        <v>450</v>
      </c>
      <c r="O3665" s="2">
        <v>180000</v>
      </c>
      <c r="P3665" s="2">
        <v>54000</v>
      </c>
      <c r="Q3665" s="8">
        <v>0.3</v>
      </c>
      <c r="R3665" t="s">
        <v>17</v>
      </c>
    </row>
    <row r="3666" spans="1:18" x14ac:dyDescent="0.35">
      <c r="A3666" t="s">
        <v>25</v>
      </c>
      <c r="B3666">
        <v>1185732</v>
      </c>
      <c r="C3666" s="1">
        <v>44213</v>
      </c>
      <c r="D3666">
        <f>YEAR(salesbydate[[#This Row],[Invoice_Date]])</f>
        <v>2021</v>
      </c>
      <c r="E3666">
        <f>MONTH(salesbydate[[#This Row],[Invoice_Date]])</f>
        <v>1</v>
      </c>
      <c r="F3666">
        <f>ROUNDUP(MONTH(salesbydate[[#This Row],[Invoice_Date]])/3,0)</f>
        <v>1</v>
      </c>
      <c r="G3666">
        <f>WEEKNUM(salesbydate[[#This Row],[Invoice_Date]])</f>
        <v>4</v>
      </c>
      <c r="H3666" t="s">
        <v>14</v>
      </c>
      <c r="I3666" t="s">
        <v>126</v>
      </c>
      <c r="J3666" t="s">
        <v>127</v>
      </c>
      <c r="K3666" t="s">
        <v>18</v>
      </c>
      <c r="L3666" t="s">
        <v>144</v>
      </c>
      <c r="M3666" s="2">
        <v>40</v>
      </c>
      <c r="N3666" s="2">
        <v>250</v>
      </c>
      <c r="O3666" s="2">
        <v>100000</v>
      </c>
      <c r="P3666" s="2">
        <v>30000</v>
      </c>
      <c r="Q3666" s="8">
        <v>0.3</v>
      </c>
      <c r="R3666" t="s">
        <v>17</v>
      </c>
    </row>
    <row r="3667" spans="1:18" x14ac:dyDescent="0.35">
      <c r="A3667" t="s">
        <v>25</v>
      </c>
      <c r="B3667">
        <v>1185732</v>
      </c>
      <c r="C3667" s="1">
        <v>44213</v>
      </c>
      <c r="D3667">
        <f>YEAR(salesbydate[[#This Row],[Invoice_Date]])</f>
        <v>2021</v>
      </c>
      <c r="E3667">
        <f>MONTH(salesbydate[[#This Row],[Invoice_Date]])</f>
        <v>1</v>
      </c>
      <c r="F3667">
        <f>ROUNDUP(MONTH(salesbydate[[#This Row],[Invoice_Date]])/3,0)</f>
        <v>1</v>
      </c>
      <c r="G3667">
        <f>WEEKNUM(salesbydate[[#This Row],[Invoice_Date]])</f>
        <v>4</v>
      </c>
      <c r="H3667" t="s">
        <v>14</v>
      </c>
      <c r="I3667" t="s">
        <v>126</v>
      </c>
      <c r="J3667" t="s">
        <v>127</v>
      </c>
      <c r="K3667" t="s">
        <v>19</v>
      </c>
      <c r="L3667" t="s">
        <v>145</v>
      </c>
      <c r="M3667" s="2">
        <v>30</v>
      </c>
      <c r="N3667" s="2">
        <v>250</v>
      </c>
      <c r="O3667" s="2">
        <v>75000</v>
      </c>
      <c r="P3667" s="2">
        <v>18750</v>
      </c>
      <c r="Q3667" s="8">
        <v>0.25</v>
      </c>
      <c r="R3667" t="s">
        <v>17</v>
      </c>
    </row>
    <row r="3668" spans="1:18" x14ac:dyDescent="0.35">
      <c r="A3668" t="s">
        <v>25</v>
      </c>
      <c r="B3668">
        <v>1185732</v>
      </c>
      <c r="C3668" s="1">
        <v>44213</v>
      </c>
      <c r="D3668">
        <f>YEAR(salesbydate[[#This Row],[Invoice_Date]])</f>
        <v>2021</v>
      </c>
      <c r="E3668">
        <f>MONTH(salesbydate[[#This Row],[Invoice_Date]])</f>
        <v>1</v>
      </c>
      <c r="F3668">
        <f>ROUNDUP(MONTH(salesbydate[[#This Row],[Invoice_Date]])/3,0)</f>
        <v>1</v>
      </c>
      <c r="G3668">
        <f>WEEKNUM(salesbydate[[#This Row],[Invoice_Date]])</f>
        <v>4</v>
      </c>
      <c r="H3668" t="s">
        <v>14</v>
      </c>
      <c r="I3668" t="s">
        <v>126</v>
      </c>
      <c r="J3668" t="s">
        <v>127</v>
      </c>
      <c r="K3668" t="s">
        <v>20</v>
      </c>
      <c r="L3668" t="s">
        <v>145</v>
      </c>
      <c r="M3668" s="2">
        <v>35</v>
      </c>
      <c r="N3668" s="2">
        <v>100</v>
      </c>
      <c r="O3668" s="2">
        <v>35000</v>
      </c>
      <c r="P3668" s="2">
        <v>8750</v>
      </c>
      <c r="Q3668" s="8">
        <v>0.25</v>
      </c>
      <c r="R3668" t="s">
        <v>17</v>
      </c>
    </row>
    <row r="3669" spans="1:18" x14ac:dyDescent="0.35">
      <c r="A3669" t="s">
        <v>25</v>
      </c>
      <c r="B3669">
        <v>1185732</v>
      </c>
      <c r="C3669" s="1">
        <v>44213</v>
      </c>
      <c r="D3669">
        <f>YEAR(salesbydate[[#This Row],[Invoice_Date]])</f>
        <v>2021</v>
      </c>
      <c r="E3669">
        <f>MONTH(salesbydate[[#This Row],[Invoice_Date]])</f>
        <v>1</v>
      </c>
      <c r="F3669">
        <f>ROUNDUP(MONTH(salesbydate[[#This Row],[Invoice_Date]])/3,0)</f>
        <v>1</v>
      </c>
      <c r="G3669">
        <f>WEEKNUM(salesbydate[[#This Row],[Invoice_Date]])</f>
        <v>4</v>
      </c>
      <c r="H3669" t="s">
        <v>14</v>
      </c>
      <c r="I3669" t="s">
        <v>126</v>
      </c>
      <c r="J3669" t="s">
        <v>127</v>
      </c>
      <c r="K3669" t="s">
        <v>21</v>
      </c>
      <c r="L3669" t="s">
        <v>144</v>
      </c>
      <c r="M3669" s="2">
        <v>50</v>
      </c>
      <c r="N3669" s="2">
        <v>150</v>
      </c>
      <c r="O3669" s="2">
        <v>75000</v>
      </c>
      <c r="P3669" s="2">
        <v>18750</v>
      </c>
      <c r="Q3669" s="8">
        <v>0.25</v>
      </c>
      <c r="R3669" t="s">
        <v>17</v>
      </c>
    </row>
    <row r="3670" spans="1:18" x14ac:dyDescent="0.35">
      <c r="A3670" t="s">
        <v>25</v>
      </c>
      <c r="B3670">
        <v>1185732</v>
      </c>
      <c r="C3670" s="1">
        <v>44213</v>
      </c>
      <c r="D3670">
        <f>YEAR(salesbydate[[#This Row],[Invoice_Date]])</f>
        <v>2021</v>
      </c>
      <c r="E3670">
        <f>MONTH(salesbydate[[#This Row],[Invoice_Date]])</f>
        <v>1</v>
      </c>
      <c r="F3670">
        <f>ROUNDUP(MONTH(salesbydate[[#This Row],[Invoice_Date]])/3,0)</f>
        <v>1</v>
      </c>
      <c r="G3670">
        <f>WEEKNUM(salesbydate[[#This Row],[Invoice_Date]])</f>
        <v>4</v>
      </c>
      <c r="H3670" t="s">
        <v>14</v>
      </c>
      <c r="I3670" t="s">
        <v>126</v>
      </c>
      <c r="J3670" t="s">
        <v>127</v>
      </c>
      <c r="K3670" t="s">
        <v>22</v>
      </c>
      <c r="L3670" t="s">
        <v>145</v>
      </c>
      <c r="M3670" s="2">
        <v>40</v>
      </c>
      <c r="N3670" s="2">
        <v>250</v>
      </c>
      <c r="O3670" s="2">
        <v>100000</v>
      </c>
      <c r="P3670" s="2">
        <v>30000</v>
      </c>
      <c r="Q3670" s="8">
        <v>0.3</v>
      </c>
      <c r="R3670" t="s">
        <v>17</v>
      </c>
    </row>
    <row r="3671" spans="1:18" x14ac:dyDescent="0.35">
      <c r="A3671" t="s">
        <v>25</v>
      </c>
      <c r="B3671">
        <v>1185732</v>
      </c>
      <c r="C3671" s="1">
        <v>44242</v>
      </c>
      <c r="D3671">
        <f>YEAR(salesbydate[[#This Row],[Invoice_Date]])</f>
        <v>2021</v>
      </c>
      <c r="E3671">
        <f>MONTH(salesbydate[[#This Row],[Invoice_Date]])</f>
        <v>2</v>
      </c>
      <c r="F3671">
        <f>ROUNDUP(MONTH(salesbydate[[#This Row],[Invoice_Date]])/3,0)</f>
        <v>1</v>
      </c>
      <c r="G3671">
        <f>WEEKNUM(salesbydate[[#This Row],[Invoice_Date]])</f>
        <v>8</v>
      </c>
      <c r="H3671" t="s">
        <v>14</v>
      </c>
      <c r="I3671" t="s">
        <v>126</v>
      </c>
      <c r="J3671" t="s">
        <v>127</v>
      </c>
      <c r="K3671" t="s">
        <v>16</v>
      </c>
      <c r="L3671" t="s">
        <v>144</v>
      </c>
      <c r="M3671" s="2">
        <v>40</v>
      </c>
      <c r="N3671" s="2">
        <v>500</v>
      </c>
      <c r="O3671" s="2">
        <v>200000</v>
      </c>
      <c r="P3671" s="2">
        <v>60000</v>
      </c>
      <c r="Q3671" s="8">
        <v>0.3</v>
      </c>
      <c r="R3671" t="s">
        <v>17</v>
      </c>
    </row>
    <row r="3672" spans="1:18" x14ac:dyDescent="0.35">
      <c r="A3672" t="s">
        <v>25</v>
      </c>
      <c r="B3672">
        <v>1185732</v>
      </c>
      <c r="C3672" s="1">
        <v>44242</v>
      </c>
      <c r="D3672">
        <f>YEAR(salesbydate[[#This Row],[Invoice_Date]])</f>
        <v>2021</v>
      </c>
      <c r="E3672">
        <f>MONTH(salesbydate[[#This Row],[Invoice_Date]])</f>
        <v>2</v>
      </c>
      <c r="F3672">
        <f>ROUNDUP(MONTH(salesbydate[[#This Row],[Invoice_Date]])/3,0)</f>
        <v>1</v>
      </c>
      <c r="G3672">
        <f>WEEKNUM(salesbydate[[#This Row],[Invoice_Date]])</f>
        <v>8</v>
      </c>
      <c r="H3672" t="s">
        <v>14</v>
      </c>
      <c r="I3672" t="s">
        <v>126</v>
      </c>
      <c r="J3672" t="s">
        <v>127</v>
      </c>
      <c r="K3672" t="s">
        <v>18</v>
      </c>
      <c r="L3672" t="s">
        <v>144</v>
      </c>
      <c r="M3672" s="2">
        <v>40</v>
      </c>
      <c r="N3672" s="2">
        <v>150</v>
      </c>
      <c r="O3672" s="2">
        <v>60000</v>
      </c>
      <c r="P3672" s="2">
        <v>18000</v>
      </c>
      <c r="Q3672" s="8">
        <v>0.3</v>
      </c>
      <c r="R3672" t="s">
        <v>17</v>
      </c>
    </row>
    <row r="3673" spans="1:18" x14ac:dyDescent="0.35">
      <c r="A3673" t="s">
        <v>25</v>
      </c>
      <c r="B3673">
        <v>1185732</v>
      </c>
      <c r="C3673" s="1">
        <v>44242</v>
      </c>
      <c r="D3673">
        <f>YEAR(salesbydate[[#This Row],[Invoice_Date]])</f>
        <v>2021</v>
      </c>
      <c r="E3673">
        <f>MONTH(salesbydate[[#This Row],[Invoice_Date]])</f>
        <v>2</v>
      </c>
      <c r="F3673">
        <f>ROUNDUP(MONTH(salesbydate[[#This Row],[Invoice_Date]])/3,0)</f>
        <v>1</v>
      </c>
      <c r="G3673">
        <f>WEEKNUM(salesbydate[[#This Row],[Invoice_Date]])</f>
        <v>8</v>
      </c>
      <c r="H3673" t="s">
        <v>14</v>
      </c>
      <c r="I3673" t="s">
        <v>126</v>
      </c>
      <c r="J3673" t="s">
        <v>127</v>
      </c>
      <c r="K3673" t="s">
        <v>19</v>
      </c>
      <c r="L3673" t="s">
        <v>145</v>
      </c>
      <c r="M3673" s="2">
        <v>30</v>
      </c>
      <c r="N3673" s="2">
        <v>200</v>
      </c>
      <c r="O3673" s="2">
        <v>60000</v>
      </c>
      <c r="P3673" s="2">
        <v>15000</v>
      </c>
      <c r="Q3673" s="8">
        <v>0.25</v>
      </c>
      <c r="R3673" t="s">
        <v>17</v>
      </c>
    </row>
    <row r="3674" spans="1:18" x14ac:dyDescent="0.35">
      <c r="A3674" t="s">
        <v>25</v>
      </c>
      <c r="B3674">
        <v>1185732</v>
      </c>
      <c r="C3674" s="1">
        <v>44242</v>
      </c>
      <c r="D3674">
        <f>YEAR(salesbydate[[#This Row],[Invoice_Date]])</f>
        <v>2021</v>
      </c>
      <c r="E3674">
        <f>MONTH(salesbydate[[#This Row],[Invoice_Date]])</f>
        <v>2</v>
      </c>
      <c r="F3674">
        <f>ROUNDUP(MONTH(salesbydate[[#This Row],[Invoice_Date]])/3,0)</f>
        <v>1</v>
      </c>
      <c r="G3674">
        <f>WEEKNUM(salesbydate[[#This Row],[Invoice_Date]])</f>
        <v>8</v>
      </c>
      <c r="H3674" t="s">
        <v>14</v>
      </c>
      <c r="I3674" t="s">
        <v>128</v>
      </c>
      <c r="J3674" t="s">
        <v>129</v>
      </c>
      <c r="K3674" t="s">
        <v>20</v>
      </c>
      <c r="L3674" t="s">
        <v>145</v>
      </c>
      <c r="M3674" s="2">
        <v>35</v>
      </c>
      <c r="N3674" s="2">
        <v>250</v>
      </c>
      <c r="O3674" s="2">
        <v>87500</v>
      </c>
      <c r="P3674" s="2">
        <v>21875</v>
      </c>
      <c r="Q3674" s="8">
        <v>0.25</v>
      </c>
      <c r="R3674" t="s">
        <v>17</v>
      </c>
    </row>
    <row r="3675" spans="1:18" x14ac:dyDescent="0.35">
      <c r="A3675" t="s">
        <v>25</v>
      </c>
      <c r="B3675">
        <v>1185732</v>
      </c>
      <c r="C3675" s="1">
        <v>44242</v>
      </c>
      <c r="D3675">
        <f>YEAR(salesbydate[[#This Row],[Invoice_Date]])</f>
        <v>2021</v>
      </c>
      <c r="E3675">
        <f>MONTH(salesbydate[[#This Row],[Invoice_Date]])</f>
        <v>2</v>
      </c>
      <c r="F3675">
        <f>ROUNDUP(MONTH(salesbydate[[#This Row],[Invoice_Date]])/3,0)</f>
        <v>1</v>
      </c>
      <c r="G3675">
        <f>WEEKNUM(salesbydate[[#This Row],[Invoice_Date]])</f>
        <v>8</v>
      </c>
      <c r="H3675" t="s">
        <v>14</v>
      </c>
      <c r="I3675" t="s">
        <v>128</v>
      </c>
      <c r="J3675" t="s">
        <v>129</v>
      </c>
      <c r="K3675" t="s">
        <v>21</v>
      </c>
      <c r="L3675" t="s">
        <v>144</v>
      </c>
      <c r="M3675" s="2">
        <v>50</v>
      </c>
      <c r="N3675" s="2">
        <v>150</v>
      </c>
      <c r="O3675" s="2">
        <v>75000</v>
      </c>
      <c r="P3675" s="2">
        <v>18750</v>
      </c>
      <c r="Q3675" s="8">
        <v>0.25</v>
      </c>
      <c r="R3675" t="s">
        <v>17</v>
      </c>
    </row>
    <row r="3676" spans="1:18" x14ac:dyDescent="0.35">
      <c r="A3676" t="s">
        <v>25</v>
      </c>
      <c r="B3676">
        <v>1185732</v>
      </c>
      <c r="C3676" s="1">
        <v>44242</v>
      </c>
      <c r="D3676">
        <f>YEAR(salesbydate[[#This Row],[Invoice_Date]])</f>
        <v>2021</v>
      </c>
      <c r="E3676">
        <f>MONTH(salesbydate[[#This Row],[Invoice_Date]])</f>
        <v>2</v>
      </c>
      <c r="F3676">
        <f>ROUNDUP(MONTH(salesbydate[[#This Row],[Invoice_Date]])/3,0)</f>
        <v>1</v>
      </c>
      <c r="G3676">
        <f>WEEKNUM(salesbydate[[#This Row],[Invoice_Date]])</f>
        <v>8</v>
      </c>
      <c r="H3676" t="s">
        <v>14</v>
      </c>
      <c r="I3676" t="s">
        <v>128</v>
      </c>
      <c r="J3676" t="s">
        <v>129</v>
      </c>
      <c r="K3676" t="s">
        <v>22</v>
      </c>
      <c r="L3676" t="s">
        <v>145</v>
      </c>
      <c r="M3676" s="2">
        <v>40</v>
      </c>
      <c r="N3676" s="2">
        <v>250</v>
      </c>
      <c r="O3676" s="2">
        <v>100000</v>
      </c>
      <c r="P3676" s="2">
        <v>30000</v>
      </c>
      <c r="Q3676" s="8">
        <v>0.3</v>
      </c>
      <c r="R3676" t="s">
        <v>17</v>
      </c>
    </row>
    <row r="3677" spans="1:18" x14ac:dyDescent="0.35">
      <c r="A3677" t="s">
        <v>25</v>
      </c>
      <c r="B3677">
        <v>1185732</v>
      </c>
      <c r="C3677" s="1">
        <v>44268</v>
      </c>
      <c r="D3677">
        <f>YEAR(salesbydate[[#This Row],[Invoice_Date]])</f>
        <v>2021</v>
      </c>
      <c r="E3677">
        <f>MONTH(salesbydate[[#This Row],[Invoice_Date]])</f>
        <v>3</v>
      </c>
      <c r="F3677">
        <f>ROUNDUP(MONTH(salesbydate[[#This Row],[Invoice_Date]])/3,0)</f>
        <v>1</v>
      </c>
      <c r="G3677">
        <f>WEEKNUM(salesbydate[[#This Row],[Invoice_Date]])</f>
        <v>11</v>
      </c>
      <c r="H3677" t="s">
        <v>14</v>
      </c>
      <c r="I3677" t="s">
        <v>128</v>
      </c>
      <c r="J3677" t="s">
        <v>129</v>
      </c>
      <c r="K3677" t="s">
        <v>16</v>
      </c>
      <c r="L3677" t="s">
        <v>144</v>
      </c>
      <c r="M3677" s="2">
        <v>40</v>
      </c>
      <c r="N3677" s="2">
        <v>470</v>
      </c>
      <c r="O3677" s="2">
        <v>188000</v>
      </c>
      <c r="P3677" s="2">
        <v>56400</v>
      </c>
      <c r="Q3677" s="8">
        <v>0.3</v>
      </c>
      <c r="R3677" t="s">
        <v>17</v>
      </c>
    </row>
    <row r="3678" spans="1:18" x14ac:dyDescent="0.35">
      <c r="A3678" t="s">
        <v>25</v>
      </c>
      <c r="B3678">
        <v>1185732</v>
      </c>
      <c r="C3678" s="1">
        <v>44268</v>
      </c>
      <c r="D3678">
        <f>YEAR(salesbydate[[#This Row],[Invoice_Date]])</f>
        <v>2021</v>
      </c>
      <c r="E3678">
        <f>MONTH(salesbydate[[#This Row],[Invoice_Date]])</f>
        <v>3</v>
      </c>
      <c r="F3678">
        <f>ROUNDUP(MONTH(salesbydate[[#This Row],[Invoice_Date]])/3,0)</f>
        <v>1</v>
      </c>
      <c r="G3678">
        <f>WEEKNUM(salesbydate[[#This Row],[Invoice_Date]])</f>
        <v>11</v>
      </c>
      <c r="H3678" t="s">
        <v>14</v>
      </c>
      <c r="I3678" t="s">
        <v>128</v>
      </c>
      <c r="J3678" t="s">
        <v>129</v>
      </c>
      <c r="K3678" t="s">
        <v>18</v>
      </c>
      <c r="L3678" t="s">
        <v>144</v>
      </c>
      <c r="M3678" s="2">
        <v>40</v>
      </c>
      <c r="N3678" s="2">
        <v>175</v>
      </c>
      <c r="O3678" s="2">
        <v>70000</v>
      </c>
      <c r="P3678" s="2">
        <v>21000</v>
      </c>
      <c r="Q3678" s="8">
        <v>0.3</v>
      </c>
      <c r="R3678" t="s">
        <v>17</v>
      </c>
    </row>
    <row r="3679" spans="1:18" x14ac:dyDescent="0.35">
      <c r="A3679" t="s">
        <v>25</v>
      </c>
      <c r="B3679">
        <v>1185732</v>
      </c>
      <c r="C3679" s="1">
        <v>44268</v>
      </c>
      <c r="D3679">
        <f>YEAR(salesbydate[[#This Row],[Invoice_Date]])</f>
        <v>2021</v>
      </c>
      <c r="E3679">
        <f>MONTH(salesbydate[[#This Row],[Invoice_Date]])</f>
        <v>3</v>
      </c>
      <c r="F3679">
        <f>ROUNDUP(MONTH(salesbydate[[#This Row],[Invoice_Date]])/3,0)</f>
        <v>1</v>
      </c>
      <c r="G3679">
        <f>WEEKNUM(salesbydate[[#This Row],[Invoice_Date]])</f>
        <v>11</v>
      </c>
      <c r="H3679" t="s">
        <v>14</v>
      </c>
      <c r="I3679" t="s">
        <v>128</v>
      </c>
      <c r="J3679" t="s">
        <v>129</v>
      </c>
      <c r="K3679" t="s">
        <v>19</v>
      </c>
      <c r="L3679" t="s">
        <v>145</v>
      </c>
      <c r="M3679" s="2">
        <v>30</v>
      </c>
      <c r="N3679" s="2">
        <v>200</v>
      </c>
      <c r="O3679" s="2">
        <v>60000</v>
      </c>
      <c r="P3679" s="2">
        <v>15000</v>
      </c>
      <c r="Q3679" s="8">
        <v>0.25</v>
      </c>
      <c r="R3679" t="s">
        <v>17</v>
      </c>
    </row>
    <row r="3680" spans="1:18" x14ac:dyDescent="0.35">
      <c r="A3680" t="s">
        <v>25</v>
      </c>
      <c r="B3680">
        <v>1185732</v>
      </c>
      <c r="C3680" s="1">
        <v>44268</v>
      </c>
      <c r="D3680">
        <f>YEAR(salesbydate[[#This Row],[Invoice_Date]])</f>
        <v>2021</v>
      </c>
      <c r="E3680">
        <f>MONTH(salesbydate[[#This Row],[Invoice_Date]])</f>
        <v>3</v>
      </c>
      <c r="F3680">
        <f>ROUNDUP(MONTH(salesbydate[[#This Row],[Invoice_Date]])/3,0)</f>
        <v>1</v>
      </c>
      <c r="G3680">
        <f>WEEKNUM(salesbydate[[#This Row],[Invoice_Date]])</f>
        <v>11</v>
      </c>
      <c r="H3680" t="s">
        <v>14</v>
      </c>
      <c r="I3680" t="s">
        <v>128</v>
      </c>
      <c r="J3680" t="s">
        <v>129</v>
      </c>
      <c r="K3680" t="s">
        <v>20</v>
      </c>
      <c r="L3680" t="s">
        <v>145</v>
      </c>
      <c r="M3680" s="2">
        <v>35</v>
      </c>
      <c r="N3680" s="2">
        <v>300</v>
      </c>
      <c r="O3680" s="2">
        <v>105000</v>
      </c>
      <c r="P3680" s="2">
        <v>26250</v>
      </c>
      <c r="Q3680" s="8">
        <v>0.25</v>
      </c>
      <c r="R3680" t="s">
        <v>17</v>
      </c>
    </row>
    <row r="3681" spans="1:18" x14ac:dyDescent="0.35">
      <c r="A3681" t="s">
        <v>25</v>
      </c>
      <c r="B3681">
        <v>1185732</v>
      </c>
      <c r="C3681" s="1">
        <v>44268</v>
      </c>
      <c r="D3681">
        <f>YEAR(salesbydate[[#This Row],[Invoice_Date]])</f>
        <v>2021</v>
      </c>
      <c r="E3681">
        <f>MONTH(salesbydate[[#This Row],[Invoice_Date]])</f>
        <v>3</v>
      </c>
      <c r="F3681">
        <f>ROUNDUP(MONTH(salesbydate[[#This Row],[Invoice_Date]])/3,0)</f>
        <v>1</v>
      </c>
      <c r="G3681">
        <f>WEEKNUM(salesbydate[[#This Row],[Invoice_Date]])</f>
        <v>11</v>
      </c>
      <c r="H3681" t="s">
        <v>14</v>
      </c>
      <c r="I3681" t="s">
        <v>128</v>
      </c>
      <c r="J3681" t="s">
        <v>129</v>
      </c>
      <c r="K3681" t="s">
        <v>21</v>
      </c>
      <c r="L3681" t="s">
        <v>144</v>
      </c>
      <c r="M3681" s="2">
        <v>50</v>
      </c>
      <c r="N3681" s="2">
        <v>100</v>
      </c>
      <c r="O3681" s="2">
        <v>50000</v>
      </c>
      <c r="P3681" s="2">
        <v>12500</v>
      </c>
      <c r="Q3681" s="8">
        <v>0.25</v>
      </c>
      <c r="R3681" t="s">
        <v>17</v>
      </c>
    </row>
    <row r="3682" spans="1:18" x14ac:dyDescent="0.35">
      <c r="A3682" t="s">
        <v>25</v>
      </c>
      <c r="B3682">
        <v>1185732</v>
      </c>
      <c r="C3682" s="1">
        <v>44268</v>
      </c>
      <c r="D3682">
        <f>YEAR(salesbydate[[#This Row],[Invoice_Date]])</f>
        <v>2021</v>
      </c>
      <c r="E3682">
        <f>MONTH(salesbydate[[#This Row],[Invoice_Date]])</f>
        <v>3</v>
      </c>
      <c r="F3682">
        <f>ROUNDUP(MONTH(salesbydate[[#This Row],[Invoice_Date]])/3,0)</f>
        <v>1</v>
      </c>
      <c r="G3682">
        <f>WEEKNUM(salesbydate[[#This Row],[Invoice_Date]])</f>
        <v>11</v>
      </c>
      <c r="H3682" t="s">
        <v>14</v>
      </c>
      <c r="I3682" t="s">
        <v>128</v>
      </c>
      <c r="J3682" t="s">
        <v>129</v>
      </c>
      <c r="K3682" t="s">
        <v>22</v>
      </c>
      <c r="L3682" t="s">
        <v>145</v>
      </c>
      <c r="M3682" s="2">
        <v>40</v>
      </c>
      <c r="N3682" s="2">
        <v>200</v>
      </c>
      <c r="O3682" s="2">
        <v>80000</v>
      </c>
      <c r="P3682" s="2">
        <v>24000</v>
      </c>
      <c r="Q3682" s="8">
        <v>0.3</v>
      </c>
      <c r="R3682" t="s">
        <v>17</v>
      </c>
    </row>
    <row r="3683" spans="1:18" x14ac:dyDescent="0.35">
      <c r="A3683" t="s">
        <v>25</v>
      </c>
      <c r="B3683">
        <v>1185732</v>
      </c>
      <c r="C3683" s="1">
        <v>44300</v>
      </c>
      <c r="D3683">
        <f>YEAR(salesbydate[[#This Row],[Invoice_Date]])</f>
        <v>2021</v>
      </c>
      <c r="E3683">
        <f>MONTH(salesbydate[[#This Row],[Invoice_Date]])</f>
        <v>4</v>
      </c>
      <c r="F3683">
        <f>ROUNDUP(MONTH(salesbydate[[#This Row],[Invoice_Date]])/3,0)</f>
        <v>2</v>
      </c>
      <c r="G3683">
        <f>WEEKNUM(salesbydate[[#This Row],[Invoice_Date]])</f>
        <v>16</v>
      </c>
      <c r="H3683" t="s">
        <v>14</v>
      </c>
      <c r="I3683" t="s">
        <v>128</v>
      </c>
      <c r="J3683" t="s">
        <v>129</v>
      </c>
      <c r="K3683" t="s">
        <v>16</v>
      </c>
      <c r="L3683" t="s">
        <v>144</v>
      </c>
      <c r="M3683" s="2">
        <v>40</v>
      </c>
      <c r="N3683" s="2">
        <v>450</v>
      </c>
      <c r="O3683" s="2">
        <v>180000</v>
      </c>
      <c r="P3683" s="2">
        <v>54000</v>
      </c>
      <c r="Q3683" s="8">
        <v>0.3</v>
      </c>
      <c r="R3683" t="s">
        <v>17</v>
      </c>
    </row>
    <row r="3684" spans="1:18" x14ac:dyDescent="0.35">
      <c r="A3684" t="s">
        <v>25</v>
      </c>
      <c r="B3684">
        <v>1185732</v>
      </c>
      <c r="C3684" s="1">
        <v>44300</v>
      </c>
      <c r="D3684">
        <f>YEAR(salesbydate[[#This Row],[Invoice_Date]])</f>
        <v>2021</v>
      </c>
      <c r="E3684">
        <f>MONTH(salesbydate[[#This Row],[Invoice_Date]])</f>
        <v>4</v>
      </c>
      <c r="F3684">
        <f>ROUNDUP(MONTH(salesbydate[[#This Row],[Invoice_Date]])/3,0)</f>
        <v>2</v>
      </c>
      <c r="G3684">
        <f>WEEKNUM(salesbydate[[#This Row],[Invoice_Date]])</f>
        <v>16</v>
      </c>
      <c r="H3684" t="s">
        <v>14</v>
      </c>
      <c r="I3684" t="s">
        <v>128</v>
      </c>
      <c r="J3684" t="s">
        <v>129</v>
      </c>
      <c r="K3684" t="s">
        <v>18</v>
      </c>
      <c r="L3684" t="s">
        <v>144</v>
      </c>
      <c r="M3684" s="2">
        <v>40</v>
      </c>
      <c r="N3684" s="2">
        <v>150</v>
      </c>
      <c r="O3684" s="2">
        <v>60000</v>
      </c>
      <c r="P3684" s="2">
        <v>18000</v>
      </c>
      <c r="Q3684" s="8">
        <v>0.3</v>
      </c>
      <c r="R3684" t="s">
        <v>17</v>
      </c>
    </row>
    <row r="3685" spans="1:18" x14ac:dyDescent="0.35">
      <c r="A3685" t="s">
        <v>25</v>
      </c>
      <c r="B3685">
        <v>1185732</v>
      </c>
      <c r="C3685" s="1">
        <v>44300</v>
      </c>
      <c r="D3685">
        <f>YEAR(salesbydate[[#This Row],[Invoice_Date]])</f>
        <v>2021</v>
      </c>
      <c r="E3685">
        <f>MONTH(salesbydate[[#This Row],[Invoice_Date]])</f>
        <v>4</v>
      </c>
      <c r="F3685">
        <f>ROUNDUP(MONTH(salesbydate[[#This Row],[Invoice_Date]])/3,0)</f>
        <v>2</v>
      </c>
      <c r="G3685">
        <f>WEEKNUM(salesbydate[[#This Row],[Invoice_Date]])</f>
        <v>16</v>
      </c>
      <c r="H3685" t="s">
        <v>14</v>
      </c>
      <c r="I3685" t="s">
        <v>128</v>
      </c>
      <c r="J3685" t="s">
        <v>129</v>
      </c>
      <c r="K3685" t="s">
        <v>19</v>
      </c>
      <c r="L3685" t="s">
        <v>145</v>
      </c>
      <c r="M3685" s="2">
        <v>30</v>
      </c>
      <c r="N3685" s="2">
        <v>150</v>
      </c>
      <c r="O3685" s="2">
        <v>45000</v>
      </c>
      <c r="P3685" s="2">
        <v>11250</v>
      </c>
      <c r="Q3685" s="8">
        <v>0.25</v>
      </c>
      <c r="R3685" t="s">
        <v>17</v>
      </c>
    </row>
    <row r="3686" spans="1:18" x14ac:dyDescent="0.35">
      <c r="A3686" t="s">
        <v>25</v>
      </c>
      <c r="B3686">
        <v>1185732</v>
      </c>
      <c r="C3686" s="1">
        <v>44300</v>
      </c>
      <c r="D3686">
        <f>YEAR(salesbydate[[#This Row],[Invoice_Date]])</f>
        <v>2021</v>
      </c>
      <c r="E3686">
        <f>MONTH(salesbydate[[#This Row],[Invoice_Date]])</f>
        <v>4</v>
      </c>
      <c r="F3686">
        <f>ROUNDUP(MONTH(salesbydate[[#This Row],[Invoice_Date]])/3,0)</f>
        <v>2</v>
      </c>
      <c r="G3686">
        <f>WEEKNUM(salesbydate[[#This Row],[Invoice_Date]])</f>
        <v>16</v>
      </c>
      <c r="H3686" t="s">
        <v>14</v>
      </c>
      <c r="I3686" t="s">
        <v>128</v>
      </c>
      <c r="J3686" t="s">
        <v>129</v>
      </c>
      <c r="K3686" t="s">
        <v>20</v>
      </c>
      <c r="L3686" t="s">
        <v>145</v>
      </c>
      <c r="M3686" s="2">
        <v>35</v>
      </c>
      <c r="N3686" s="2">
        <v>125</v>
      </c>
      <c r="O3686" s="2">
        <v>43750</v>
      </c>
      <c r="P3686" s="2">
        <v>10938</v>
      </c>
      <c r="Q3686" s="8">
        <v>0.25</v>
      </c>
      <c r="R3686" t="s">
        <v>17</v>
      </c>
    </row>
    <row r="3687" spans="1:18" x14ac:dyDescent="0.35">
      <c r="A3687" t="s">
        <v>25</v>
      </c>
      <c r="B3687">
        <v>1185732</v>
      </c>
      <c r="C3687" s="1">
        <v>44300</v>
      </c>
      <c r="D3687">
        <f>YEAR(salesbydate[[#This Row],[Invoice_Date]])</f>
        <v>2021</v>
      </c>
      <c r="E3687">
        <f>MONTH(salesbydate[[#This Row],[Invoice_Date]])</f>
        <v>4</v>
      </c>
      <c r="F3687">
        <f>ROUNDUP(MONTH(salesbydate[[#This Row],[Invoice_Date]])/3,0)</f>
        <v>2</v>
      </c>
      <c r="G3687">
        <f>WEEKNUM(salesbydate[[#This Row],[Invoice_Date]])</f>
        <v>16</v>
      </c>
      <c r="H3687" t="s">
        <v>14</v>
      </c>
      <c r="I3687" t="s">
        <v>128</v>
      </c>
      <c r="J3687" t="s">
        <v>129</v>
      </c>
      <c r="K3687" t="s">
        <v>21</v>
      </c>
      <c r="L3687" t="s">
        <v>144</v>
      </c>
      <c r="M3687" s="2">
        <v>50</v>
      </c>
      <c r="N3687" s="2">
        <v>125</v>
      </c>
      <c r="O3687" s="2">
        <v>62500</v>
      </c>
      <c r="P3687" s="2">
        <v>15625</v>
      </c>
      <c r="Q3687" s="8">
        <v>0.25</v>
      </c>
      <c r="R3687" t="s">
        <v>17</v>
      </c>
    </row>
    <row r="3688" spans="1:18" x14ac:dyDescent="0.35">
      <c r="A3688" t="s">
        <v>25</v>
      </c>
      <c r="B3688">
        <v>1185732</v>
      </c>
      <c r="C3688" s="1">
        <v>44300</v>
      </c>
      <c r="D3688">
        <f>YEAR(salesbydate[[#This Row],[Invoice_Date]])</f>
        <v>2021</v>
      </c>
      <c r="E3688">
        <f>MONTH(salesbydate[[#This Row],[Invoice_Date]])</f>
        <v>4</v>
      </c>
      <c r="F3688">
        <f>ROUNDUP(MONTH(salesbydate[[#This Row],[Invoice_Date]])/3,0)</f>
        <v>2</v>
      </c>
      <c r="G3688">
        <f>WEEKNUM(salesbydate[[#This Row],[Invoice_Date]])</f>
        <v>16</v>
      </c>
      <c r="H3688" t="s">
        <v>14</v>
      </c>
      <c r="I3688" t="s">
        <v>128</v>
      </c>
      <c r="J3688" t="s">
        <v>129</v>
      </c>
      <c r="K3688" t="s">
        <v>22</v>
      </c>
      <c r="L3688" t="s">
        <v>145</v>
      </c>
      <c r="M3688" s="2">
        <v>40</v>
      </c>
      <c r="N3688" s="2">
        <v>275</v>
      </c>
      <c r="O3688" s="2">
        <v>110000</v>
      </c>
      <c r="P3688" s="2">
        <v>33000</v>
      </c>
      <c r="Q3688" s="8">
        <v>0.3</v>
      </c>
      <c r="R3688" t="s">
        <v>17</v>
      </c>
    </row>
    <row r="3689" spans="1:18" x14ac:dyDescent="0.35">
      <c r="A3689" t="s">
        <v>25</v>
      </c>
      <c r="B3689">
        <v>1185732</v>
      </c>
      <c r="C3689" s="1">
        <v>44329</v>
      </c>
      <c r="D3689">
        <f>YEAR(salesbydate[[#This Row],[Invoice_Date]])</f>
        <v>2021</v>
      </c>
      <c r="E3689">
        <f>MONTH(salesbydate[[#This Row],[Invoice_Date]])</f>
        <v>5</v>
      </c>
      <c r="F3689">
        <f>ROUNDUP(MONTH(salesbydate[[#This Row],[Invoice_Date]])/3,0)</f>
        <v>2</v>
      </c>
      <c r="G3689">
        <f>WEEKNUM(salesbydate[[#This Row],[Invoice_Date]])</f>
        <v>20</v>
      </c>
      <c r="H3689" t="s">
        <v>14</v>
      </c>
      <c r="I3689" t="s">
        <v>128</v>
      </c>
      <c r="J3689" t="s">
        <v>129</v>
      </c>
      <c r="K3689" t="s">
        <v>16</v>
      </c>
      <c r="L3689" t="s">
        <v>144</v>
      </c>
      <c r="M3689" s="2">
        <v>55</v>
      </c>
      <c r="N3689" s="2">
        <v>495</v>
      </c>
      <c r="O3689" s="2">
        <v>272250</v>
      </c>
      <c r="P3689" s="2">
        <v>81675</v>
      </c>
      <c r="Q3689" s="8">
        <v>0.3</v>
      </c>
      <c r="R3689" t="s">
        <v>17</v>
      </c>
    </row>
    <row r="3690" spans="1:18" x14ac:dyDescent="0.35">
      <c r="A3690" t="s">
        <v>25</v>
      </c>
      <c r="B3690">
        <v>1185732</v>
      </c>
      <c r="C3690" s="1">
        <v>44329</v>
      </c>
      <c r="D3690">
        <f>YEAR(salesbydate[[#This Row],[Invoice_Date]])</f>
        <v>2021</v>
      </c>
      <c r="E3690">
        <f>MONTH(salesbydate[[#This Row],[Invoice_Date]])</f>
        <v>5</v>
      </c>
      <c r="F3690">
        <f>ROUNDUP(MONTH(salesbydate[[#This Row],[Invoice_Date]])/3,0)</f>
        <v>2</v>
      </c>
      <c r="G3690">
        <f>WEEKNUM(salesbydate[[#This Row],[Invoice_Date]])</f>
        <v>20</v>
      </c>
      <c r="H3690" t="s">
        <v>14</v>
      </c>
      <c r="I3690" t="s">
        <v>128</v>
      </c>
      <c r="J3690" t="s">
        <v>129</v>
      </c>
      <c r="K3690" t="s">
        <v>18</v>
      </c>
      <c r="L3690" t="s">
        <v>144</v>
      </c>
      <c r="M3690" s="2">
        <v>50</v>
      </c>
      <c r="N3690" s="2">
        <v>200</v>
      </c>
      <c r="O3690" s="2">
        <v>100000</v>
      </c>
      <c r="P3690" s="2">
        <v>30000</v>
      </c>
      <c r="Q3690" s="8">
        <v>0.3</v>
      </c>
      <c r="R3690" t="s">
        <v>17</v>
      </c>
    </row>
    <row r="3691" spans="1:18" x14ac:dyDescent="0.35">
      <c r="A3691" t="s">
        <v>25</v>
      </c>
      <c r="B3691">
        <v>1185732</v>
      </c>
      <c r="C3691" s="1">
        <v>44329</v>
      </c>
      <c r="D3691">
        <f>YEAR(salesbydate[[#This Row],[Invoice_Date]])</f>
        <v>2021</v>
      </c>
      <c r="E3691">
        <f>MONTH(salesbydate[[#This Row],[Invoice_Date]])</f>
        <v>5</v>
      </c>
      <c r="F3691">
        <f>ROUNDUP(MONTH(salesbydate[[#This Row],[Invoice_Date]])/3,0)</f>
        <v>2</v>
      </c>
      <c r="G3691">
        <f>WEEKNUM(salesbydate[[#This Row],[Invoice_Date]])</f>
        <v>20</v>
      </c>
      <c r="H3691" t="s">
        <v>14</v>
      </c>
      <c r="I3691" t="s">
        <v>128</v>
      </c>
      <c r="J3691" t="s">
        <v>129</v>
      </c>
      <c r="K3691" t="s">
        <v>19</v>
      </c>
      <c r="L3691" t="s">
        <v>145</v>
      </c>
      <c r="M3691" s="2">
        <v>45</v>
      </c>
      <c r="N3691" s="2">
        <v>225</v>
      </c>
      <c r="O3691" s="2">
        <v>101250</v>
      </c>
      <c r="P3691" s="2">
        <v>25313</v>
      </c>
      <c r="Q3691" s="8">
        <v>0.25</v>
      </c>
      <c r="R3691" t="s">
        <v>17</v>
      </c>
    </row>
    <row r="3692" spans="1:18" x14ac:dyDescent="0.35">
      <c r="A3692" t="s">
        <v>25</v>
      </c>
      <c r="B3692">
        <v>1185732</v>
      </c>
      <c r="C3692" s="1">
        <v>44329</v>
      </c>
      <c r="D3692">
        <f>YEAR(salesbydate[[#This Row],[Invoice_Date]])</f>
        <v>2021</v>
      </c>
      <c r="E3692">
        <f>MONTH(salesbydate[[#This Row],[Invoice_Date]])</f>
        <v>5</v>
      </c>
      <c r="F3692">
        <f>ROUNDUP(MONTH(salesbydate[[#This Row],[Invoice_Date]])/3,0)</f>
        <v>2</v>
      </c>
      <c r="G3692">
        <f>WEEKNUM(salesbydate[[#This Row],[Invoice_Date]])</f>
        <v>20</v>
      </c>
      <c r="H3692" t="s">
        <v>14</v>
      </c>
      <c r="I3692" t="s">
        <v>128</v>
      </c>
      <c r="J3692" t="s">
        <v>129</v>
      </c>
      <c r="K3692" t="s">
        <v>20</v>
      </c>
      <c r="L3692" t="s">
        <v>145</v>
      </c>
      <c r="M3692" s="2">
        <v>45</v>
      </c>
      <c r="N3692" s="2">
        <v>175</v>
      </c>
      <c r="O3692" s="2">
        <v>78750</v>
      </c>
      <c r="P3692" s="2">
        <v>19688</v>
      </c>
      <c r="Q3692" s="8">
        <v>0.25</v>
      </c>
      <c r="R3692" t="s">
        <v>17</v>
      </c>
    </row>
    <row r="3693" spans="1:18" x14ac:dyDescent="0.35">
      <c r="A3693" t="s">
        <v>25</v>
      </c>
      <c r="B3693">
        <v>1185732</v>
      </c>
      <c r="C3693" s="1">
        <v>44329</v>
      </c>
      <c r="D3693">
        <f>YEAR(salesbydate[[#This Row],[Invoice_Date]])</f>
        <v>2021</v>
      </c>
      <c r="E3693">
        <f>MONTH(salesbydate[[#This Row],[Invoice_Date]])</f>
        <v>5</v>
      </c>
      <c r="F3693">
        <f>ROUNDUP(MONTH(salesbydate[[#This Row],[Invoice_Date]])/3,0)</f>
        <v>2</v>
      </c>
      <c r="G3693">
        <f>WEEKNUM(salesbydate[[#This Row],[Invoice_Date]])</f>
        <v>20</v>
      </c>
      <c r="H3693" t="s">
        <v>14</v>
      </c>
      <c r="I3693" t="s">
        <v>128</v>
      </c>
      <c r="J3693" t="s">
        <v>129</v>
      </c>
      <c r="K3693" t="s">
        <v>21</v>
      </c>
      <c r="L3693" t="s">
        <v>144</v>
      </c>
      <c r="M3693" s="2">
        <v>55</v>
      </c>
      <c r="N3693" s="2">
        <v>200</v>
      </c>
      <c r="O3693" s="2">
        <v>110000</v>
      </c>
      <c r="P3693" s="2">
        <v>27500</v>
      </c>
      <c r="Q3693" s="8">
        <v>0.25</v>
      </c>
      <c r="R3693" t="s">
        <v>17</v>
      </c>
    </row>
    <row r="3694" spans="1:18" x14ac:dyDescent="0.35">
      <c r="A3694" t="s">
        <v>25</v>
      </c>
      <c r="B3694">
        <v>1185732</v>
      </c>
      <c r="C3694" s="1">
        <v>44329</v>
      </c>
      <c r="D3694">
        <f>YEAR(salesbydate[[#This Row],[Invoice_Date]])</f>
        <v>2021</v>
      </c>
      <c r="E3694">
        <f>MONTH(salesbydate[[#This Row],[Invoice_Date]])</f>
        <v>5</v>
      </c>
      <c r="F3694">
        <f>ROUNDUP(MONTH(salesbydate[[#This Row],[Invoice_Date]])/3,0)</f>
        <v>2</v>
      </c>
      <c r="G3694">
        <f>WEEKNUM(salesbydate[[#This Row],[Invoice_Date]])</f>
        <v>20</v>
      </c>
      <c r="H3694" t="s">
        <v>14</v>
      </c>
      <c r="I3694" t="s">
        <v>128</v>
      </c>
      <c r="J3694" t="s">
        <v>129</v>
      </c>
      <c r="K3694" t="s">
        <v>22</v>
      </c>
      <c r="L3694" t="s">
        <v>145</v>
      </c>
      <c r="M3694" s="2">
        <v>60</v>
      </c>
      <c r="N3694" s="2">
        <v>325</v>
      </c>
      <c r="O3694" s="2">
        <v>195000</v>
      </c>
      <c r="P3694" s="2">
        <v>58500</v>
      </c>
      <c r="Q3694" s="8">
        <v>0.3</v>
      </c>
      <c r="R3694" t="s">
        <v>17</v>
      </c>
    </row>
    <row r="3695" spans="1:18" x14ac:dyDescent="0.35">
      <c r="A3695" t="s">
        <v>25</v>
      </c>
      <c r="B3695">
        <v>1185732</v>
      </c>
      <c r="C3695" s="1">
        <v>44362</v>
      </c>
      <c r="D3695">
        <f>YEAR(salesbydate[[#This Row],[Invoice_Date]])</f>
        <v>2021</v>
      </c>
      <c r="E3695">
        <f>MONTH(salesbydate[[#This Row],[Invoice_Date]])</f>
        <v>6</v>
      </c>
      <c r="F3695">
        <f>ROUNDUP(MONTH(salesbydate[[#This Row],[Invoice_Date]])/3,0)</f>
        <v>2</v>
      </c>
      <c r="G3695">
        <f>WEEKNUM(salesbydate[[#This Row],[Invoice_Date]])</f>
        <v>25</v>
      </c>
      <c r="H3695" t="s">
        <v>14</v>
      </c>
      <c r="I3695" t="s">
        <v>128</v>
      </c>
      <c r="J3695" t="s">
        <v>129</v>
      </c>
      <c r="K3695" t="s">
        <v>16</v>
      </c>
      <c r="L3695" t="s">
        <v>144</v>
      </c>
      <c r="M3695" s="2">
        <v>55</v>
      </c>
      <c r="N3695" s="2">
        <v>575</v>
      </c>
      <c r="O3695" s="2">
        <v>316250</v>
      </c>
      <c r="P3695" s="2">
        <v>94875</v>
      </c>
      <c r="Q3695" s="8">
        <v>0.3</v>
      </c>
      <c r="R3695" t="s">
        <v>17</v>
      </c>
    </row>
    <row r="3696" spans="1:18" x14ac:dyDescent="0.35">
      <c r="A3696" t="s">
        <v>25</v>
      </c>
      <c r="B3696">
        <v>1185732</v>
      </c>
      <c r="C3696" s="1">
        <v>44362</v>
      </c>
      <c r="D3696">
        <f>YEAR(salesbydate[[#This Row],[Invoice_Date]])</f>
        <v>2021</v>
      </c>
      <c r="E3696">
        <f>MONTH(salesbydate[[#This Row],[Invoice_Date]])</f>
        <v>6</v>
      </c>
      <c r="F3696">
        <f>ROUNDUP(MONTH(salesbydate[[#This Row],[Invoice_Date]])/3,0)</f>
        <v>2</v>
      </c>
      <c r="G3696">
        <f>WEEKNUM(salesbydate[[#This Row],[Invoice_Date]])</f>
        <v>25</v>
      </c>
      <c r="H3696" t="s">
        <v>14</v>
      </c>
      <c r="I3696" t="s">
        <v>128</v>
      </c>
      <c r="J3696" t="s">
        <v>129</v>
      </c>
      <c r="K3696" t="s">
        <v>18</v>
      </c>
      <c r="L3696" t="s">
        <v>144</v>
      </c>
      <c r="M3696" s="2">
        <v>50</v>
      </c>
      <c r="N3696" s="2">
        <v>325</v>
      </c>
      <c r="O3696" s="2">
        <v>162500</v>
      </c>
      <c r="P3696" s="2">
        <v>48750</v>
      </c>
      <c r="Q3696" s="8">
        <v>0.3</v>
      </c>
      <c r="R3696" t="s">
        <v>17</v>
      </c>
    </row>
    <row r="3697" spans="1:18" x14ac:dyDescent="0.35">
      <c r="A3697" t="s">
        <v>25</v>
      </c>
      <c r="B3697">
        <v>1185732</v>
      </c>
      <c r="C3697" s="1">
        <v>44362</v>
      </c>
      <c r="D3697">
        <f>YEAR(salesbydate[[#This Row],[Invoice_Date]])</f>
        <v>2021</v>
      </c>
      <c r="E3697">
        <f>MONTH(salesbydate[[#This Row],[Invoice_Date]])</f>
        <v>6</v>
      </c>
      <c r="F3697">
        <f>ROUNDUP(MONTH(salesbydate[[#This Row],[Invoice_Date]])/3,0)</f>
        <v>2</v>
      </c>
      <c r="G3697">
        <f>WEEKNUM(salesbydate[[#This Row],[Invoice_Date]])</f>
        <v>25</v>
      </c>
      <c r="H3697" t="s">
        <v>14</v>
      </c>
      <c r="I3697" t="s">
        <v>128</v>
      </c>
      <c r="J3697" t="s">
        <v>129</v>
      </c>
      <c r="K3697" t="s">
        <v>19</v>
      </c>
      <c r="L3697" t="s">
        <v>145</v>
      </c>
      <c r="M3697" s="2">
        <v>45</v>
      </c>
      <c r="N3697" s="2">
        <v>250</v>
      </c>
      <c r="O3697" s="2">
        <v>112500</v>
      </c>
      <c r="P3697" s="2">
        <v>28125</v>
      </c>
      <c r="Q3697" s="8">
        <v>0.25</v>
      </c>
      <c r="R3697" t="s">
        <v>17</v>
      </c>
    </row>
    <row r="3698" spans="1:18" x14ac:dyDescent="0.35">
      <c r="A3698" t="s">
        <v>25</v>
      </c>
      <c r="B3698">
        <v>1185732</v>
      </c>
      <c r="C3698" s="1">
        <v>44362</v>
      </c>
      <c r="D3698">
        <f>YEAR(salesbydate[[#This Row],[Invoice_Date]])</f>
        <v>2021</v>
      </c>
      <c r="E3698">
        <f>MONTH(salesbydate[[#This Row],[Invoice_Date]])</f>
        <v>6</v>
      </c>
      <c r="F3698">
        <f>ROUNDUP(MONTH(salesbydate[[#This Row],[Invoice_Date]])/3,0)</f>
        <v>2</v>
      </c>
      <c r="G3698">
        <f>WEEKNUM(salesbydate[[#This Row],[Invoice_Date]])</f>
        <v>25</v>
      </c>
      <c r="H3698" t="s">
        <v>14</v>
      </c>
      <c r="I3698" t="s">
        <v>128</v>
      </c>
      <c r="J3698" t="s">
        <v>129</v>
      </c>
      <c r="K3698" t="s">
        <v>20</v>
      </c>
      <c r="L3698" t="s">
        <v>145</v>
      </c>
      <c r="M3698" s="2">
        <v>45</v>
      </c>
      <c r="N3698" s="2">
        <v>225</v>
      </c>
      <c r="O3698" s="2">
        <v>101250</v>
      </c>
      <c r="P3698" s="2">
        <v>25313</v>
      </c>
      <c r="Q3698" s="8">
        <v>0.25</v>
      </c>
      <c r="R3698" t="s">
        <v>17</v>
      </c>
    </row>
    <row r="3699" spans="1:18" x14ac:dyDescent="0.35">
      <c r="A3699" t="s">
        <v>25</v>
      </c>
      <c r="B3699">
        <v>1185732</v>
      </c>
      <c r="C3699" s="1">
        <v>44362</v>
      </c>
      <c r="D3699">
        <f>YEAR(salesbydate[[#This Row],[Invoice_Date]])</f>
        <v>2021</v>
      </c>
      <c r="E3699">
        <f>MONTH(salesbydate[[#This Row],[Invoice_Date]])</f>
        <v>6</v>
      </c>
      <c r="F3699">
        <f>ROUNDUP(MONTH(salesbydate[[#This Row],[Invoice_Date]])/3,0)</f>
        <v>2</v>
      </c>
      <c r="G3699">
        <f>WEEKNUM(salesbydate[[#This Row],[Invoice_Date]])</f>
        <v>25</v>
      </c>
      <c r="H3699" t="s">
        <v>14</v>
      </c>
      <c r="I3699" t="s">
        <v>128</v>
      </c>
      <c r="J3699" t="s">
        <v>129</v>
      </c>
      <c r="K3699" t="s">
        <v>21</v>
      </c>
      <c r="L3699" t="s">
        <v>144</v>
      </c>
      <c r="M3699" s="2">
        <v>55</v>
      </c>
      <c r="N3699" s="2">
        <v>225</v>
      </c>
      <c r="O3699" s="2">
        <v>123750</v>
      </c>
      <c r="P3699" s="2">
        <v>30938</v>
      </c>
      <c r="Q3699" s="8">
        <v>0.25</v>
      </c>
      <c r="R3699" t="s">
        <v>17</v>
      </c>
    </row>
    <row r="3700" spans="1:18" x14ac:dyDescent="0.35">
      <c r="A3700" t="s">
        <v>25</v>
      </c>
      <c r="B3700">
        <v>1185732</v>
      </c>
      <c r="C3700" s="1">
        <v>44362</v>
      </c>
      <c r="D3700">
        <f>YEAR(salesbydate[[#This Row],[Invoice_Date]])</f>
        <v>2021</v>
      </c>
      <c r="E3700">
        <f>MONTH(salesbydate[[#This Row],[Invoice_Date]])</f>
        <v>6</v>
      </c>
      <c r="F3700">
        <f>ROUNDUP(MONTH(salesbydate[[#This Row],[Invoice_Date]])/3,0)</f>
        <v>2</v>
      </c>
      <c r="G3700">
        <f>WEEKNUM(salesbydate[[#This Row],[Invoice_Date]])</f>
        <v>25</v>
      </c>
      <c r="H3700" t="s">
        <v>14</v>
      </c>
      <c r="I3700" t="s">
        <v>128</v>
      </c>
      <c r="J3700" t="s">
        <v>129</v>
      </c>
      <c r="K3700" t="s">
        <v>22</v>
      </c>
      <c r="L3700" t="s">
        <v>145</v>
      </c>
      <c r="M3700" s="2">
        <v>60</v>
      </c>
      <c r="N3700" s="2">
        <v>375</v>
      </c>
      <c r="O3700" s="2">
        <v>225000</v>
      </c>
      <c r="P3700" s="2">
        <v>67500</v>
      </c>
      <c r="Q3700" s="8">
        <v>0.3</v>
      </c>
      <c r="R3700" t="s">
        <v>17</v>
      </c>
    </row>
    <row r="3701" spans="1:18" x14ac:dyDescent="0.35">
      <c r="A3701" t="s">
        <v>25</v>
      </c>
      <c r="B3701">
        <v>1185732</v>
      </c>
      <c r="C3701" s="1">
        <v>44390</v>
      </c>
      <c r="D3701">
        <f>YEAR(salesbydate[[#This Row],[Invoice_Date]])</f>
        <v>2021</v>
      </c>
      <c r="E3701">
        <f>MONTH(salesbydate[[#This Row],[Invoice_Date]])</f>
        <v>7</v>
      </c>
      <c r="F3701">
        <f>ROUNDUP(MONTH(salesbydate[[#This Row],[Invoice_Date]])/3,0)</f>
        <v>3</v>
      </c>
      <c r="G3701">
        <f>WEEKNUM(salesbydate[[#This Row],[Invoice_Date]])</f>
        <v>29</v>
      </c>
      <c r="H3701" t="s">
        <v>14</v>
      </c>
      <c r="I3701" t="s">
        <v>128</v>
      </c>
      <c r="J3701" t="s">
        <v>129</v>
      </c>
      <c r="K3701" t="s">
        <v>16</v>
      </c>
      <c r="L3701" t="s">
        <v>144</v>
      </c>
      <c r="M3701" s="2">
        <v>55</v>
      </c>
      <c r="N3701" s="2">
        <v>600</v>
      </c>
      <c r="O3701" s="2">
        <v>330000</v>
      </c>
      <c r="P3701" s="2">
        <v>99000</v>
      </c>
      <c r="Q3701" s="8">
        <v>0.3</v>
      </c>
      <c r="R3701" t="s">
        <v>17</v>
      </c>
    </row>
    <row r="3702" spans="1:18" x14ac:dyDescent="0.35">
      <c r="A3702" t="s">
        <v>25</v>
      </c>
      <c r="B3702">
        <v>1185732</v>
      </c>
      <c r="C3702" s="1">
        <v>44390</v>
      </c>
      <c r="D3702">
        <f>YEAR(salesbydate[[#This Row],[Invoice_Date]])</f>
        <v>2021</v>
      </c>
      <c r="E3702">
        <f>MONTH(salesbydate[[#This Row],[Invoice_Date]])</f>
        <v>7</v>
      </c>
      <c r="F3702">
        <f>ROUNDUP(MONTH(salesbydate[[#This Row],[Invoice_Date]])/3,0)</f>
        <v>3</v>
      </c>
      <c r="G3702">
        <f>WEEKNUM(salesbydate[[#This Row],[Invoice_Date]])</f>
        <v>29</v>
      </c>
      <c r="H3702" t="s">
        <v>14</v>
      </c>
      <c r="I3702" t="s">
        <v>128</v>
      </c>
      <c r="J3702" t="s">
        <v>129</v>
      </c>
      <c r="K3702" t="s">
        <v>18</v>
      </c>
      <c r="L3702" t="s">
        <v>144</v>
      </c>
      <c r="M3702" s="2">
        <v>50</v>
      </c>
      <c r="N3702" s="2">
        <v>350</v>
      </c>
      <c r="O3702" s="2">
        <v>175000</v>
      </c>
      <c r="P3702" s="2">
        <v>52500</v>
      </c>
      <c r="Q3702" s="8">
        <v>0.3</v>
      </c>
      <c r="R3702" t="s">
        <v>17</v>
      </c>
    </row>
    <row r="3703" spans="1:18" x14ac:dyDescent="0.35">
      <c r="A3703" t="s">
        <v>25</v>
      </c>
      <c r="B3703">
        <v>1185732</v>
      </c>
      <c r="C3703" s="1">
        <v>44390</v>
      </c>
      <c r="D3703">
        <f>YEAR(salesbydate[[#This Row],[Invoice_Date]])</f>
        <v>2021</v>
      </c>
      <c r="E3703">
        <f>MONTH(salesbydate[[#This Row],[Invoice_Date]])</f>
        <v>7</v>
      </c>
      <c r="F3703">
        <f>ROUNDUP(MONTH(salesbydate[[#This Row],[Invoice_Date]])/3,0)</f>
        <v>3</v>
      </c>
      <c r="G3703">
        <f>WEEKNUM(salesbydate[[#This Row],[Invoice_Date]])</f>
        <v>29</v>
      </c>
      <c r="H3703" t="s">
        <v>14</v>
      </c>
      <c r="I3703" t="s">
        <v>128</v>
      </c>
      <c r="J3703" t="s">
        <v>129</v>
      </c>
      <c r="K3703" t="s">
        <v>19</v>
      </c>
      <c r="L3703" t="s">
        <v>145</v>
      </c>
      <c r="M3703" s="2">
        <v>45</v>
      </c>
      <c r="N3703" s="2">
        <v>275</v>
      </c>
      <c r="O3703" s="2">
        <v>123750</v>
      </c>
      <c r="P3703" s="2">
        <v>30938</v>
      </c>
      <c r="Q3703" s="8">
        <v>0.25</v>
      </c>
      <c r="R3703" t="s">
        <v>17</v>
      </c>
    </row>
    <row r="3704" spans="1:18" x14ac:dyDescent="0.35">
      <c r="A3704" t="s">
        <v>25</v>
      </c>
      <c r="B3704">
        <v>1185732</v>
      </c>
      <c r="C3704" s="1">
        <v>44390</v>
      </c>
      <c r="D3704">
        <f>YEAR(salesbydate[[#This Row],[Invoice_Date]])</f>
        <v>2021</v>
      </c>
      <c r="E3704">
        <f>MONTH(salesbydate[[#This Row],[Invoice_Date]])</f>
        <v>7</v>
      </c>
      <c r="F3704">
        <f>ROUNDUP(MONTH(salesbydate[[#This Row],[Invoice_Date]])/3,0)</f>
        <v>3</v>
      </c>
      <c r="G3704">
        <f>WEEKNUM(salesbydate[[#This Row],[Invoice_Date]])</f>
        <v>29</v>
      </c>
      <c r="H3704" t="s">
        <v>14</v>
      </c>
      <c r="I3704" t="s">
        <v>128</v>
      </c>
      <c r="J3704" t="s">
        <v>129</v>
      </c>
      <c r="K3704" t="s">
        <v>20</v>
      </c>
      <c r="L3704" t="s">
        <v>145</v>
      </c>
      <c r="M3704" s="2">
        <v>45</v>
      </c>
      <c r="N3704" s="2">
        <v>225</v>
      </c>
      <c r="O3704" s="2">
        <v>101250</v>
      </c>
      <c r="P3704" s="2">
        <v>25313</v>
      </c>
      <c r="Q3704" s="8">
        <v>0.25</v>
      </c>
      <c r="R3704" t="s">
        <v>17</v>
      </c>
    </row>
    <row r="3705" spans="1:18" x14ac:dyDescent="0.35">
      <c r="A3705" t="s">
        <v>25</v>
      </c>
      <c r="B3705">
        <v>1185732</v>
      </c>
      <c r="C3705" s="1">
        <v>44390</v>
      </c>
      <c r="D3705">
        <f>YEAR(salesbydate[[#This Row],[Invoice_Date]])</f>
        <v>2021</v>
      </c>
      <c r="E3705">
        <f>MONTH(salesbydate[[#This Row],[Invoice_Date]])</f>
        <v>7</v>
      </c>
      <c r="F3705">
        <f>ROUNDUP(MONTH(salesbydate[[#This Row],[Invoice_Date]])/3,0)</f>
        <v>3</v>
      </c>
      <c r="G3705">
        <f>WEEKNUM(salesbydate[[#This Row],[Invoice_Date]])</f>
        <v>29</v>
      </c>
      <c r="H3705" t="s">
        <v>14</v>
      </c>
      <c r="I3705" t="s">
        <v>128</v>
      </c>
      <c r="J3705" t="s">
        <v>129</v>
      </c>
      <c r="K3705" t="s">
        <v>21</v>
      </c>
      <c r="L3705" t="s">
        <v>144</v>
      </c>
      <c r="M3705" s="2">
        <v>55</v>
      </c>
      <c r="N3705" s="2">
        <v>250</v>
      </c>
      <c r="O3705" s="2">
        <v>137500</v>
      </c>
      <c r="P3705" s="2">
        <v>34375</v>
      </c>
      <c r="Q3705" s="8">
        <v>0.25</v>
      </c>
      <c r="R3705" t="s">
        <v>17</v>
      </c>
    </row>
    <row r="3706" spans="1:18" x14ac:dyDescent="0.35">
      <c r="A3706" t="s">
        <v>25</v>
      </c>
      <c r="B3706">
        <v>1185732</v>
      </c>
      <c r="C3706" s="1">
        <v>44390</v>
      </c>
      <c r="D3706">
        <f>YEAR(salesbydate[[#This Row],[Invoice_Date]])</f>
        <v>2021</v>
      </c>
      <c r="E3706">
        <f>MONTH(salesbydate[[#This Row],[Invoice_Date]])</f>
        <v>7</v>
      </c>
      <c r="F3706">
        <f>ROUNDUP(MONTH(salesbydate[[#This Row],[Invoice_Date]])/3,0)</f>
        <v>3</v>
      </c>
      <c r="G3706">
        <f>WEEKNUM(salesbydate[[#This Row],[Invoice_Date]])</f>
        <v>29</v>
      </c>
      <c r="H3706" t="s">
        <v>14</v>
      </c>
      <c r="I3706" t="s">
        <v>128</v>
      </c>
      <c r="J3706" t="s">
        <v>129</v>
      </c>
      <c r="K3706" t="s">
        <v>22</v>
      </c>
      <c r="L3706" t="s">
        <v>145</v>
      </c>
      <c r="M3706" s="2">
        <v>60</v>
      </c>
      <c r="N3706" s="2">
        <v>425</v>
      </c>
      <c r="O3706" s="2">
        <v>255000</v>
      </c>
      <c r="P3706" s="2">
        <v>76500</v>
      </c>
      <c r="Q3706" s="8">
        <v>0.3</v>
      </c>
      <c r="R3706" t="s">
        <v>17</v>
      </c>
    </row>
    <row r="3707" spans="1:18" x14ac:dyDescent="0.35">
      <c r="A3707" t="s">
        <v>25</v>
      </c>
      <c r="B3707">
        <v>1185732</v>
      </c>
      <c r="C3707" s="1">
        <v>44422</v>
      </c>
      <c r="D3707">
        <f>YEAR(salesbydate[[#This Row],[Invoice_Date]])</f>
        <v>2021</v>
      </c>
      <c r="E3707">
        <f>MONTH(salesbydate[[#This Row],[Invoice_Date]])</f>
        <v>8</v>
      </c>
      <c r="F3707">
        <f>ROUNDUP(MONTH(salesbydate[[#This Row],[Invoice_Date]])/3,0)</f>
        <v>3</v>
      </c>
      <c r="G3707">
        <f>WEEKNUM(salesbydate[[#This Row],[Invoice_Date]])</f>
        <v>33</v>
      </c>
      <c r="H3707" t="s">
        <v>14</v>
      </c>
      <c r="I3707" t="s">
        <v>128</v>
      </c>
      <c r="J3707" t="s">
        <v>129</v>
      </c>
      <c r="K3707" t="s">
        <v>16</v>
      </c>
      <c r="L3707" t="s">
        <v>144</v>
      </c>
      <c r="M3707" s="2">
        <v>55</v>
      </c>
      <c r="N3707" s="2">
        <v>575</v>
      </c>
      <c r="O3707" s="2">
        <v>316250</v>
      </c>
      <c r="P3707" s="2">
        <v>94875</v>
      </c>
      <c r="Q3707" s="8">
        <v>0.3</v>
      </c>
      <c r="R3707" t="s">
        <v>17</v>
      </c>
    </row>
    <row r="3708" spans="1:18" x14ac:dyDescent="0.35">
      <c r="A3708" t="s">
        <v>25</v>
      </c>
      <c r="B3708">
        <v>1185732</v>
      </c>
      <c r="C3708" s="1">
        <v>44422</v>
      </c>
      <c r="D3708">
        <f>YEAR(salesbydate[[#This Row],[Invoice_Date]])</f>
        <v>2021</v>
      </c>
      <c r="E3708">
        <f>MONTH(salesbydate[[#This Row],[Invoice_Date]])</f>
        <v>8</v>
      </c>
      <c r="F3708">
        <f>ROUNDUP(MONTH(salesbydate[[#This Row],[Invoice_Date]])/3,0)</f>
        <v>3</v>
      </c>
      <c r="G3708">
        <f>WEEKNUM(salesbydate[[#This Row],[Invoice_Date]])</f>
        <v>33</v>
      </c>
      <c r="H3708" t="s">
        <v>14</v>
      </c>
      <c r="I3708" t="s">
        <v>128</v>
      </c>
      <c r="J3708" t="s">
        <v>129</v>
      </c>
      <c r="K3708" t="s">
        <v>18</v>
      </c>
      <c r="L3708" t="s">
        <v>144</v>
      </c>
      <c r="M3708" s="2">
        <v>50</v>
      </c>
      <c r="N3708" s="2">
        <v>350</v>
      </c>
      <c r="O3708" s="2">
        <v>175000</v>
      </c>
      <c r="P3708" s="2">
        <v>52500</v>
      </c>
      <c r="Q3708" s="8">
        <v>0.3</v>
      </c>
      <c r="R3708" t="s">
        <v>17</v>
      </c>
    </row>
    <row r="3709" spans="1:18" x14ac:dyDescent="0.35">
      <c r="A3709" t="s">
        <v>25</v>
      </c>
      <c r="B3709">
        <v>1185732</v>
      </c>
      <c r="C3709" s="1">
        <v>44422</v>
      </c>
      <c r="D3709">
        <f>YEAR(salesbydate[[#This Row],[Invoice_Date]])</f>
        <v>2021</v>
      </c>
      <c r="E3709">
        <f>MONTH(salesbydate[[#This Row],[Invoice_Date]])</f>
        <v>8</v>
      </c>
      <c r="F3709">
        <f>ROUNDUP(MONTH(salesbydate[[#This Row],[Invoice_Date]])/3,0)</f>
        <v>3</v>
      </c>
      <c r="G3709">
        <f>WEEKNUM(salesbydate[[#This Row],[Invoice_Date]])</f>
        <v>33</v>
      </c>
      <c r="H3709" t="s">
        <v>14</v>
      </c>
      <c r="I3709" t="s">
        <v>128</v>
      </c>
      <c r="J3709" t="s">
        <v>129</v>
      </c>
      <c r="K3709" t="s">
        <v>19</v>
      </c>
      <c r="L3709" t="s">
        <v>145</v>
      </c>
      <c r="M3709" s="2">
        <v>45</v>
      </c>
      <c r="N3709" s="2">
        <v>275</v>
      </c>
      <c r="O3709" s="2">
        <v>123750</v>
      </c>
      <c r="P3709" s="2">
        <v>30938</v>
      </c>
      <c r="Q3709" s="8">
        <v>0.25</v>
      </c>
      <c r="R3709" t="s">
        <v>17</v>
      </c>
    </row>
    <row r="3710" spans="1:18" x14ac:dyDescent="0.35">
      <c r="A3710" t="s">
        <v>25</v>
      </c>
      <c r="B3710">
        <v>1185732</v>
      </c>
      <c r="C3710" s="1">
        <v>44422</v>
      </c>
      <c r="D3710">
        <f>YEAR(salesbydate[[#This Row],[Invoice_Date]])</f>
        <v>2021</v>
      </c>
      <c r="E3710">
        <f>MONTH(salesbydate[[#This Row],[Invoice_Date]])</f>
        <v>8</v>
      </c>
      <c r="F3710">
        <f>ROUNDUP(MONTH(salesbydate[[#This Row],[Invoice_Date]])/3,0)</f>
        <v>3</v>
      </c>
      <c r="G3710">
        <f>WEEKNUM(salesbydate[[#This Row],[Invoice_Date]])</f>
        <v>33</v>
      </c>
      <c r="H3710" t="s">
        <v>14</v>
      </c>
      <c r="I3710" t="s">
        <v>128</v>
      </c>
      <c r="J3710" t="s">
        <v>129</v>
      </c>
      <c r="K3710" t="s">
        <v>20</v>
      </c>
      <c r="L3710" t="s">
        <v>145</v>
      </c>
      <c r="M3710" s="2">
        <v>45</v>
      </c>
      <c r="N3710" s="2">
        <v>175</v>
      </c>
      <c r="O3710" s="2">
        <v>78750</v>
      </c>
      <c r="P3710" s="2">
        <v>19688</v>
      </c>
      <c r="Q3710" s="8">
        <v>0.25</v>
      </c>
      <c r="R3710" t="s">
        <v>17</v>
      </c>
    </row>
    <row r="3711" spans="1:18" x14ac:dyDescent="0.35">
      <c r="A3711" t="s">
        <v>25</v>
      </c>
      <c r="B3711">
        <v>1185732</v>
      </c>
      <c r="C3711" s="1">
        <v>44422</v>
      </c>
      <c r="D3711">
        <f>YEAR(salesbydate[[#This Row],[Invoice_Date]])</f>
        <v>2021</v>
      </c>
      <c r="E3711">
        <f>MONTH(salesbydate[[#This Row],[Invoice_Date]])</f>
        <v>8</v>
      </c>
      <c r="F3711">
        <f>ROUNDUP(MONTH(salesbydate[[#This Row],[Invoice_Date]])/3,0)</f>
        <v>3</v>
      </c>
      <c r="G3711">
        <f>WEEKNUM(salesbydate[[#This Row],[Invoice_Date]])</f>
        <v>33</v>
      </c>
      <c r="H3711" t="s">
        <v>14</v>
      </c>
      <c r="I3711" t="s">
        <v>128</v>
      </c>
      <c r="J3711" t="s">
        <v>129</v>
      </c>
      <c r="K3711" t="s">
        <v>21</v>
      </c>
      <c r="L3711" t="s">
        <v>144</v>
      </c>
      <c r="M3711" s="2">
        <v>55</v>
      </c>
      <c r="N3711" s="2">
        <v>150</v>
      </c>
      <c r="O3711" s="2">
        <v>82500</v>
      </c>
      <c r="P3711" s="2">
        <v>20625</v>
      </c>
      <c r="Q3711" s="8">
        <v>0.25</v>
      </c>
      <c r="R3711" t="s">
        <v>17</v>
      </c>
    </row>
    <row r="3712" spans="1:18" x14ac:dyDescent="0.35">
      <c r="A3712" t="s">
        <v>25</v>
      </c>
      <c r="B3712">
        <v>1185732</v>
      </c>
      <c r="C3712" s="1">
        <v>44422</v>
      </c>
      <c r="D3712">
        <f>YEAR(salesbydate[[#This Row],[Invoice_Date]])</f>
        <v>2021</v>
      </c>
      <c r="E3712">
        <f>MONTH(salesbydate[[#This Row],[Invoice_Date]])</f>
        <v>8</v>
      </c>
      <c r="F3712">
        <f>ROUNDUP(MONTH(salesbydate[[#This Row],[Invoice_Date]])/3,0)</f>
        <v>3</v>
      </c>
      <c r="G3712">
        <f>WEEKNUM(salesbydate[[#This Row],[Invoice_Date]])</f>
        <v>33</v>
      </c>
      <c r="H3712" t="s">
        <v>14</v>
      </c>
      <c r="I3712" t="s">
        <v>128</v>
      </c>
      <c r="J3712" t="s">
        <v>129</v>
      </c>
      <c r="K3712" t="s">
        <v>22</v>
      </c>
      <c r="L3712" t="s">
        <v>145</v>
      </c>
      <c r="M3712" s="2">
        <v>60</v>
      </c>
      <c r="N3712" s="2">
        <v>325</v>
      </c>
      <c r="O3712" s="2">
        <v>195000</v>
      </c>
      <c r="P3712" s="2">
        <v>58500</v>
      </c>
      <c r="Q3712" s="8">
        <v>0.3</v>
      </c>
      <c r="R3712" t="s">
        <v>17</v>
      </c>
    </row>
    <row r="3713" spans="1:18" x14ac:dyDescent="0.35">
      <c r="A3713" t="s">
        <v>25</v>
      </c>
      <c r="B3713">
        <v>1185732</v>
      </c>
      <c r="C3713" s="1">
        <v>44452</v>
      </c>
      <c r="D3713">
        <f>YEAR(salesbydate[[#This Row],[Invoice_Date]])</f>
        <v>2021</v>
      </c>
      <c r="E3713">
        <f>MONTH(salesbydate[[#This Row],[Invoice_Date]])</f>
        <v>9</v>
      </c>
      <c r="F3713">
        <f>ROUNDUP(MONTH(salesbydate[[#This Row],[Invoice_Date]])/3,0)</f>
        <v>3</v>
      </c>
      <c r="G3713">
        <f>WEEKNUM(salesbydate[[#This Row],[Invoice_Date]])</f>
        <v>38</v>
      </c>
      <c r="H3713" t="s">
        <v>14</v>
      </c>
      <c r="I3713" t="s">
        <v>128</v>
      </c>
      <c r="J3713" t="s">
        <v>129</v>
      </c>
      <c r="K3713" t="s">
        <v>16</v>
      </c>
      <c r="L3713" t="s">
        <v>144</v>
      </c>
      <c r="M3713" s="2">
        <v>55</v>
      </c>
      <c r="N3713" s="2">
        <v>450</v>
      </c>
      <c r="O3713" s="2">
        <v>247500</v>
      </c>
      <c r="P3713" s="2">
        <v>74250</v>
      </c>
      <c r="Q3713" s="8">
        <v>0.3</v>
      </c>
      <c r="R3713" t="s">
        <v>17</v>
      </c>
    </row>
    <row r="3714" spans="1:18" x14ac:dyDescent="0.35">
      <c r="A3714" t="s">
        <v>25</v>
      </c>
      <c r="B3714">
        <v>1185732</v>
      </c>
      <c r="C3714" s="1">
        <v>44452</v>
      </c>
      <c r="D3714">
        <f>YEAR(salesbydate[[#This Row],[Invoice_Date]])</f>
        <v>2021</v>
      </c>
      <c r="E3714">
        <f>MONTH(salesbydate[[#This Row],[Invoice_Date]])</f>
        <v>9</v>
      </c>
      <c r="F3714">
        <f>ROUNDUP(MONTH(salesbydate[[#This Row],[Invoice_Date]])/3,0)</f>
        <v>3</v>
      </c>
      <c r="G3714">
        <f>WEEKNUM(salesbydate[[#This Row],[Invoice_Date]])</f>
        <v>38</v>
      </c>
      <c r="H3714" t="s">
        <v>14</v>
      </c>
      <c r="I3714" t="s">
        <v>128</v>
      </c>
      <c r="J3714" t="s">
        <v>129</v>
      </c>
      <c r="K3714" t="s">
        <v>18</v>
      </c>
      <c r="L3714" t="s">
        <v>144</v>
      </c>
      <c r="M3714" s="2">
        <v>50</v>
      </c>
      <c r="N3714" s="2">
        <v>250</v>
      </c>
      <c r="O3714" s="2">
        <v>125000</v>
      </c>
      <c r="P3714" s="2">
        <v>37500</v>
      </c>
      <c r="Q3714" s="8">
        <v>0.3</v>
      </c>
      <c r="R3714" t="s">
        <v>17</v>
      </c>
    </row>
    <row r="3715" spans="1:18" x14ac:dyDescent="0.35">
      <c r="A3715" t="s">
        <v>25</v>
      </c>
      <c r="B3715">
        <v>1185732</v>
      </c>
      <c r="C3715" s="1">
        <v>44452</v>
      </c>
      <c r="D3715">
        <f>YEAR(salesbydate[[#This Row],[Invoice_Date]])</f>
        <v>2021</v>
      </c>
      <c r="E3715">
        <f>MONTH(salesbydate[[#This Row],[Invoice_Date]])</f>
        <v>9</v>
      </c>
      <c r="F3715">
        <f>ROUNDUP(MONTH(salesbydate[[#This Row],[Invoice_Date]])/3,0)</f>
        <v>3</v>
      </c>
      <c r="G3715">
        <f>WEEKNUM(salesbydate[[#This Row],[Invoice_Date]])</f>
        <v>38</v>
      </c>
      <c r="H3715" t="s">
        <v>14</v>
      </c>
      <c r="I3715" t="s">
        <v>128</v>
      </c>
      <c r="J3715" t="s">
        <v>129</v>
      </c>
      <c r="K3715" t="s">
        <v>19</v>
      </c>
      <c r="L3715" t="s">
        <v>145</v>
      </c>
      <c r="M3715" s="2">
        <v>45</v>
      </c>
      <c r="N3715" s="2">
        <v>150</v>
      </c>
      <c r="O3715" s="2">
        <v>67500</v>
      </c>
      <c r="P3715" s="2">
        <v>16875</v>
      </c>
      <c r="Q3715" s="8">
        <v>0.25</v>
      </c>
      <c r="R3715" t="s">
        <v>17</v>
      </c>
    </row>
    <row r="3716" spans="1:18" x14ac:dyDescent="0.35">
      <c r="A3716" t="s">
        <v>25</v>
      </c>
      <c r="B3716">
        <v>1185732</v>
      </c>
      <c r="C3716" s="1">
        <v>44452</v>
      </c>
      <c r="D3716">
        <f>YEAR(salesbydate[[#This Row],[Invoice_Date]])</f>
        <v>2021</v>
      </c>
      <c r="E3716">
        <f>MONTH(salesbydate[[#This Row],[Invoice_Date]])</f>
        <v>9</v>
      </c>
      <c r="F3716">
        <f>ROUNDUP(MONTH(salesbydate[[#This Row],[Invoice_Date]])/3,0)</f>
        <v>3</v>
      </c>
      <c r="G3716">
        <f>WEEKNUM(salesbydate[[#This Row],[Invoice_Date]])</f>
        <v>38</v>
      </c>
      <c r="H3716" t="s">
        <v>14</v>
      </c>
      <c r="I3716" t="s">
        <v>128</v>
      </c>
      <c r="J3716" t="s">
        <v>129</v>
      </c>
      <c r="K3716" t="s">
        <v>20</v>
      </c>
      <c r="L3716" t="s">
        <v>145</v>
      </c>
      <c r="M3716" s="2">
        <v>45</v>
      </c>
      <c r="N3716" s="2">
        <v>125</v>
      </c>
      <c r="O3716" s="2">
        <v>56250</v>
      </c>
      <c r="P3716" s="2">
        <v>14063</v>
      </c>
      <c r="Q3716" s="8">
        <v>0.25</v>
      </c>
      <c r="R3716" t="s">
        <v>17</v>
      </c>
    </row>
    <row r="3717" spans="1:18" x14ac:dyDescent="0.35">
      <c r="A3717" t="s">
        <v>25</v>
      </c>
      <c r="B3717">
        <v>1185732</v>
      </c>
      <c r="C3717" s="1">
        <v>44452</v>
      </c>
      <c r="D3717">
        <f>YEAR(salesbydate[[#This Row],[Invoice_Date]])</f>
        <v>2021</v>
      </c>
      <c r="E3717">
        <f>MONTH(salesbydate[[#This Row],[Invoice_Date]])</f>
        <v>9</v>
      </c>
      <c r="F3717">
        <f>ROUNDUP(MONTH(salesbydate[[#This Row],[Invoice_Date]])/3,0)</f>
        <v>3</v>
      </c>
      <c r="G3717">
        <f>WEEKNUM(salesbydate[[#This Row],[Invoice_Date]])</f>
        <v>38</v>
      </c>
      <c r="H3717" t="s">
        <v>14</v>
      </c>
      <c r="I3717" t="s">
        <v>128</v>
      </c>
      <c r="J3717" t="s">
        <v>129</v>
      </c>
      <c r="K3717" t="s">
        <v>21</v>
      </c>
      <c r="L3717" t="s">
        <v>144</v>
      </c>
      <c r="M3717" s="2">
        <v>55</v>
      </c>
      <c r="N3717" s="2">
        <v>125</v>
      </c>
      <c r="O3717" s="2">
        <v>68750</v>
      </c>
      <c r="P3717" s="2">
        <v>17188</v>
      </c>
      <c r="Q3717" s="8">
        <v>0.25</v>
      </c>
      <c r="R3717" t="s">
        <v>17</v>
      </c>
    </row>
    <row r="3718" spans="1:18" x14ac:dyDescent="0.35">
      <c r="A3718" t="s">
        <v>25</v>
      </c>
      <c r="B3718">
        <v>1185732</v>
      </c>
      <c r="C3718" s="1">
        <v>44452</v>
      </c>
      <c r="D3718">
        <f>YEAR(salesbydate[[#This Row],[Invoice_Date]])</f>
        <v>2021</v>
      </c>
      <c r="E3718">
        <f>MONTH(salesbydate[[#This Row],[Invoice_Date]])</f>
        <v>9</v>
      </c>
      <c r="F3718">
        <f>ROUNDUP(MONTH(salesbydate[[#This Row],[Invoice_Date]])/3,0)</f>
        <v>3</v>
      </c>
      <c r="G3718">
        <f>WEEKNUM(salesbydate[[#This Row],[Invoice_Date]])</f>
        <v>38</v>
      </c>
      <c r="H3718" t="s">
        <v>14</v>
      </c>
      <c r="I3718" t="s">
        <v>128</v>
      </c>
      <c r="J3718" t="s">
        <v>129</v>
      </c>
      <c r="K3718" t="s">
        <v>22</v>
      </c>
      <c r="L3718" t="s">
        <v>145</v>
      </c>
      <c r="M3718" s="2">
        <v>60</v>
      </c>
      <c r="N3718" s="2">
        <v>225</v>
      </c>
      <c r="O3718" s="2">
        <v>135000</v>
      </c>
      <c r="P3718" s="2">
        <v>40500</v>
      </c>
      <c r="Q3718" s="8">
        <v>0.3</v>
      </c>
      <c r="R3718" t="s">
        <v>17</v>
      </c>
    </row>
    <row r="3719" spans="1:18" x14ac:dyDescent="0.35">
      <c r="A3719" t="s">
        <v>25</v>
      </c>
      <c r="B3719">
        <v>1185732</v>
      </c>
      <c r="C3719" s="1">
        <v>44484</v>
      </c>
      <c r="D3719">
        <f>YEAR(salesbydate[[#This Row],[Invoice_Date]])</f>
        <v>2021</v>
      </c>
      <c r="E3719">
        <f>MONTH(salesbydate[[#This Row],[Invoice_Date]])</f>
        <v>10</v>
      </c>
      <c r="F3719">
        <f>ROUNDUP(MONTH(salesbydate[[#This Row],[Invoice_Date]])/3,0)</f>
        <v>4</v>
      </c>
      <c r="G3719">
        <f>WEEKNUM(salesbydate[[#This Row],[Invoice_Date]])</f>
        <v>42</v>
      </c>
      <c r="H3719" t="s">
        <v>14</v>
      </c>
      <c r="I3719" t="s">
        <v>128</v>
      </c>
      <c r="J3719" t="s">
        <v>129</v>
      </c>
      <c r="K3719" t="s">
        <v>16</v>
      </c>
      <c r="L3719" t="s">
        <v>144</v>
      </c>
      <c r="M3719" s="2">
        <v>60</v>
      </c>
      <c r="N3719" s="2">
        <v>400</v>
      </c>
      <c r="O3719" s="2">
        <v>240000</v>
      </c>
      <c r="P3719" s="2">
        <v>72000</v>
      </c>
      <c r="Q3719" s="8">
        <v>0.3</v>
      </c>
      <c r="R3719" t="s">
        <v>17</v>
      </c>
    </row>
    <row r="3720" spans="1:18" x14ac:dyDescent="0.35">
      <c r="A3720" t="s">
        <v>25</v>
      </c>
      <c r="B3720">
        <v>1185732</v>
      </c>
      <c r="C3720" s="1">
        <v>44484</v>
      </c>
      <c r="D3720">
        <f>YEAR(salesbydate[[#This Row],[Invoice_Date]])</f>
        <v>2021</v>
      </c>
      <c r="E3720">
        <f>MONTH(salesbydate[[#This Row],[Invoice_Date]])</f>
        <v>10</v>
      </c>
      <c r="F3720">
        <f>ROUNDUP(MONTH(salesbydate[[#This Row],[Invoice_Date]])/3,0)</f>
        <v>4</v>
      </c>
      <c r="G3720">
        <f>WEEKNUM(salesbydate[[#This Row],[Invoice_Date]])</f>
        <v>42</v>
      </c>
      <c r="H3720" t="s">
        <v>14</v>
      </c>
      <c r="I3720" t="s">
        <v>128</v>
      </c>
      <c r="J3720" t="s">
        <v>129</v>
      </c>
      <c r="K3720" t="s">
        <v>18</v>
      </c>
      <c r="L3720" t="s">
        <v>144</v>
      </c>
      <c r="M3720" s="2">
        <v>55</v>
      </c>
      <c r="N3720" s="2">
        <v>225</v>
      </c>
      <c r="O3720" s="2">
        <v>123750</v>
      </c>
      <c r="P3720" s="2">
        <v>37125</v>
      </c>
      <c r="Q3720" s="8">
        <v>0.3</v>
      </c>
      <c r="R3720" t="s">
        <v>17</v>
      </c>
    </row>
    <row r="3721" spans="1:18" x14ac:dyDescent="0.35">
      <c r="A3721" t="s">
        <v>25</v>
      </c>
      <c r="B3721">
        <v>1185732</v>
      </c>
      <c r="C3721" s="1">
        <v>44484</v>
      </c>
      <c r="D3721">
        <f>YEAR(salesbydate[[#This Row],[Invoice_Date]])</f>
        <v>2021</v>
      </c>
      <c r="E3721">
        <f>MONTH(salesbydate[[#This Row],[Invoice_Date]])</f>
        <v>10</v>
      </c>
      <c r="F3721">
        <f>ROUNDUP(MONTH(salesbydate[[#This Row],[Invoice_Date]])/3,0)</f>
        <v>4</v>
      </c>
      <c r="G3721">
        <f>WEEKNUM(salesbydate[[#This Row],[Invoice_Date]])</f>
        <v>42</v>
      </c>
      <c r="H3721" t="s">
        <v>14</v>
      </c>
      <c r="I3721" t="s">
        <v>128</v>
      </c>
      <c r="J3721" t="s">
        <v>129</v>
      </c>
      <c r="K3721" t="s">
        <v>19</v>
      </c>
      <c r="L3721" t="s">
        <v>145</v>
      </c>
      <c r="M3721" s="2">
        <v>55</v>
      </c>
      <c r="N3721" s="2">
        <v>125</v>
      </c>
      <c r="O3721" s="2">
        <v>68750</v>
      </c>
      <c r="P3721" s="2">
        <v>17188</v>
      </c>
      <c r="Q3721" s="8">
        <v>0.25</v>
      </c>
      <c r="R3721" t="s">
        <v>17</v>
      </c>
    </row>
    <row r="3722" spans="1:18" x14ac:dyDescent="0.35">
      <c r="A3722" t="s">
        <v>25</v>
      </c>
      <c r="B3722">
        <v>1185732</v>
      </c>
      <c r="C3722" s="1">
        <v>44484</v>
      </c>
      <c r="D3722">
        <f>YEAR(salesbydate[[#This Row],[Invoice_Date]])</f>
        <v>2021</v>
      </c>
      <c r="E3722">
        <f>MONTH(salesbydate[[#This Row],[Invoice_Date]])</f>
        <v>10</v>
      </c>
      <c r="F3722">
        <f>ROUNDUP(MONTH(salesbydate[[#This Row],[Invoice_Date]])/3,0)</f>
        <v>4</v>
      </c>
      <c r="G3722">
        <f>WEEKNUM(salesbydate[[#This Row],[Invoice_Date]])</f>
        <v>42</v>
      </c>
      <c r="H3722" t="s">
        <v>14</v>
      </c>
      <c r="I3722" t="s">
        <v>128</v>
      </c>
      <c r="J3722" t="s">
        <v>129</v>
      </c>
      <c r="K3722" t="s">
        <v>20</v>
      </c>
      <c r="L3722" t="s">
        <v>145</v>
      </c>
      <c r="M3722" s="2">
        <v>55</v>
      </c>
      <c r="N3722" s="2">
        <v>100</v>
      </c>
      <c r="O3722" s="2">
        <v>55000</v>
      </c>
      <c r="P3722" s="2">
        <v>13750</v>
      </c>
      <c r="Q3722" s="8">
        <v>0.25</v>
      </c>
      <c r="R3722" t="s">
        <v>17</v>
      </c>
    </row>
    <row r="3723" spans="1:18" x14ac:dyDescent="0.35">
      <c r="A3723" t="s">
        <v>25</v>
      </c>
      <c r="B3723">
        <v>1185732</v>
      </c>
      <c r="C3723" s="1">
        <v>44484</v>
      </c>
      <c r="D3723">
        <f>YEAR(salesbydate[[#This Row],[Invoice_Date]])</f>
        <v>2021</v>
      </c>
      <c r="E3723">
        <f>MONTH(salesbydate[[#This Row],[Invoice_Date]])</f>
        <v>10</v>
      </c>
      <c r="F3723">
        <f>ROUNDUP(MONTH(salesbydate[[#This Row],[Invoice_Date]])/3,0)</f>
        <v>4</v>
      </c>
      <c r="G3723">
        <f>WEEKNUM(salesbydate[[#This Row],[Invoice_Date]])</f>
        <v>42</v>
      </c>
      <c r="H3723" t="s">
        <v>14</v>
      </c>
      <c r="I3723" t="s">
        <v>128</v>
      </c>
      <c r="J3723" t="s">
        <v>129</v>
      </c>
      <c r="K3723" t="s">
        <v>21</v>
      </c>
      <c r="L3723" t="s">
        <v>144</v>
      </c>
      <c r="M3723" s="2">
        <v>65</v>
      </c>
      <c r="N3723" s="2">
        <v>100</v>
      </c>
      <c r="O3723" s="2">
        <v>65000</v>
      </c>
      <c r="P3723" s="2">
        <v>16250</v>
      </c>
      <c r="Q3723" s="8">
        <v>0.25</v>
      </c>
      <c r="R3723" t="s">
        <v>17</v>
      </c>
    </row>
    <row r="3724" spans="1:18" x14ac:dyDescent="0.35">
      <c r="A3724" t="s">
        <v>60</v>
      </c>
      <c r="B3724">
        <v>1185732</v>
      </c>
      <c r="C3724" s="1">
        <v>44484</v>
      </c>
      <c r="D3724">
        <f>YEAR(salesbydate[[#This Row],[Invoice_Date]])</f>
        <v>2021</v>
      </c>
      <c r="E3724">
        <f>MONTH(salesbydate[[#This Row],[Invoice_Date]])</f>
        <v>10</v>
      </c>
      <c r="F3724">
        <f>ROUNDUP(MONTH(salesbydate[[#This Row],[Invoice_Date]])/3,0)</f>
        <v>4</v>
      </c>
      <c r="G3724">
        <f>WEEKNUM(salesbydate[[#This Row],[Invoice_Date]])</f>
        <v>42</v>
      </c>
      <c r="H3724" t="s">
        <v>14</v>
      </c>
      <c r="I3724" t="s">
        <v>128</v>
      </c>
      <c r="J3724" t="s">
        <v>129</v>
      </c>
      <c r="K3724" t="s">
        <v>22</v>
      </c>
      <c r="L3724" t="s">
        <v>145</v>
      </c>
      <c r="M3724" s="2">
        <v>70</v>
      </c>
      <c r="N3724" s="2">
        <v>225</v>
      </c>
      <c r="O3724" s="2">
        <v>157500</v>
      </c>
      <c r="P3724" s="2">
        <v>47250</v>
      </c>
      <c r="Q3724" s="8">
        <v>0.3</v>
      </c>
      <c r="R3724" t="s">
        <v>17</v>
      </c>
    </row>
    <row r="3725" spans="1:18" x14ac:dyDescent="0.35">
      <c r="A3725" t="s">
        <v>60</v>
      </c>
      <c r="B3725">
        <v>1185732</v>
      </c>
      <c r="C3725" s="1">
        <v>44514</v>
      </c>
      <c r="D3725">
        <f>YEAR(salesbydate[[#This Row],[Invoice_Date]])</f>
        <v>2021</v>
      </c>
      <c r="E3725">
        <f>MONTH(salesbydate[[#This Row],[Invoice_Date]])</f>
        <v>11</v>
      </c>
      <c r="F3725">
        <f>ROUNDUP(MONTH(salesbydate[[#This Row],[Invoice_Date]])/3,0)</f>
        <v>4</v>
      </c>
      <c r="G3725">
        <f>WEEKNUM(salesbydate[[#This Row],[Invoice_Date]])</f>
        <v>47</v>
      </c>
      <c r="H3725" t="s">
        <v>14</v>
      </c>
      <c r="I3725" t="s">
        <v>128</v>
      </c>
      <c r="J3725" t="s">
        <v>129</v>
      </c>
      <c r="K3725" t="s">
        <v>16</v>
      </c>
      <c r="L3725" t="s">
        <v>144</v>
      </c>
      <c r="M3725" s="2">
        <v>65</v>
      </c>
      <c r="N3725" s="2">
        <v>375</v>
      </c>
      <c r="O3725" s="2">
        <v>243750</v>
      </c>
      <c r="P3725" s="2">
        <v>73125</v>
      </c>
      <c r="Q3725" s="8">
        <v>0.3</v>
      </c>
      <c r="R3725" t="s">
        <v>17</v>
      </c>
    </row>
    <row r="3726" spans="1:18" x14ac:dyDescent="0.35">
      <c r="A3726" t="s">
        <v>60</v>
      </c>
      <c r="B3726">
        <v>1185732</v>
      </c>
      <c r="C3726" s="1">
        <v>44514</v>
      </c>
      <c r="D3726">
        <f>YEAR(salesbydate[[#This Row],[Invoice_Date]])</f>
        <v>2021</v>
      </c>
      <c r="E3726">
        <f>MONTH(salesbydate[[#This Row],[Invoice_Date]])</f>
        <v>11</v>
      </c>
      <c r="F3726">
        <f>ROUNDUP(MONTH(salesbydate[[#This Row],[Invoice_Date]])/3,0)</f>
        <v>4</v>
      </c>
      <c r="G3726">
        <f>WEEKNUM(salesbydate[[#This Row],[Invoice_Date]])</f>
        <v>47</v>
      </c>
      <c r="H3726" t="s">
        <v>14</v>
      </c>
      <c r="I3726" t="s">
        <v>128</v>
      </c>
      <c r="J3726" t="s">
        <v>129</v>
      </c>
      <c r="K3726" t="s">
        <v>18</v>
      </c>
      <c r="L3726" t="s">
        <v>144</v>
      </c>
      <c r="M3726" s="2">
        <v>55</v>
      </c>
      <c r="N3726" s="2">
        <v>300</v>
      </c>
      <c r="O3726" s="2">
        <v>165000</v>
      </c>
      <c r="P3726" s="2">
        <v>49500</v>
      </c>
      <c r="Q3726" s="8">
        <v>0.3</v>
      </c>
      <c r="R3726" t="s">
        <v>17</v>
      </c>
    </row>
    <row r="3727" spans="1:18" x14ac:dyDescent="0.35">
      <c r="A3727" t="s">
        <v>60</v>
      </c>
      <c r="B3727">
        <v>1185732</v>
      </c>
      <c r="C3727" s="1">
        <v>44514</v>
      </c>
      <c r="D3727">
        <f>YEAR(salesbydate[[#This Row],[Invoice_Date]])</f>
        <v>2021</v>
      </c>
      <c r="E3727">
        <f>MONTH(salesbydate[[#This Row],[Invoice_Date]])</f>
        <v>11</v>
      </c>
      <c r="F3727">
        <f>ROUNDUP(MONTH(salesbydate[[#This Row],[Invoice_Date]])/3,0)</f>
        <v>4</v>
      </c>
      <c r="G3727">
        <f>WEEKNUM(salesbydate[[#This Row],[Invoice_Date]])</f>
        <v>47</v>
      </c>
      <c r="H3727" t="s">
        <v>14</v>
      </c>
      <c r="I3727" t="s">
        <v>128</v>
      </c>
      <c r="J3727" t="s">
        <v>129</v>
      </c>
      <c r="K3727" t="s">
        <v>19</v>
      </c>
      <c r="L3727" t="s">
        <v>145</v>
      </c>
      <c r="M3727" s="2">
        <v>55</v>
      </c>
      <c r="N3727" s="2">
        <v>295</v>
      </c>
      <c r="O3727" s="2">
        <v>162250</v>
      </c>
      <c r="P3727" s="2">
        <v>40563</v>
      </c>
      <c r="Q3727" s="8">
        <v>0.25</v>
      </c>
      <c r="R3727" t="s">
        <v>17</v>
      </c>
    </row>
    <row r="3728" spans="1:18" x14ac:dyDescent="0.35">
      <c r="A3728" t="s">
        <v>60</v>
      </c>
      <c r="B3728">
        <v>1185732</v>
      </c>
      <c r="C3728" s="1">
        <v>44514</v>
      </c>
      <c r="D3728">
        <f>YEAR(salesbydate[[#This Row],[Invoice_Date]])</f>
        <v>2021</v>
      </c>
      <c r="E3728">
        <f>MONTH(salesbydate[[#This Row],[Invoice_Date]])</f>
        <v>11</v>
      </c>
      <c r="F3728">
        <f>ROUNDUP(MONTH(salesbydate[[#This Row],[Invoice_Date]])/3,0)</f>
        <v>4</v>
      </c>
      <c r="G3728">
        <f>WEEKNUM(salesbydate[[#This Row],[Invoice_Date]])</f>
        <v>47</v>
      </c>
      <c r="H3728" t="s">
        <v>14</v>
      </c>
      <c r="I3728" t="s">
        <v>128</v>
      </c>
      <c r="J3728" t="s">
        <v>129</v>
      </c>
      <c r="K3728" t="s">
        <v>20</v>
      </c>
      <c r="L3728" t="s">
        <v>145</v>
      </c>
      <c r="M3728" s="2">
        <v>55</v>
      </c>
      <c r="N3728" s="2">
        <v>275</v>
      </c>
      <c r="O3728" s="2">
        <v>151250</v>
      </c>
      <c r="P3728" s="2">
        <v>37813</v>
      </c>
      <c r="Q3728" s="8">
        <v>0.25</v>
      </c>
      <c r="R3728" t="s">
        <v>17</v>
      </c>
    </row>
    <row r="3729" spans="1:18" x14ac:dyDescent="0.35">
      <c r="A3729" t="s">
        <v>60</v>
      </c>
      <c r="B3729">
        <v>1185732</v>
      </c>
      <c r="C3729" s="1">
        <v>44514</v>
      </c>
      <c r="D3729">
        <f>YEAR(salesbydate[[#This Row],[Invoice_Date]])</f>
        <v>2021</v>
      </c>
      <c r="E3729">
        <f>MONTH(salesbydate[[#This Row],[Invoice_Date]])</f>
        <v>11</v>
      </c>
      <c r="F3729">
        <f>ROUNDUP(MONTH(salesbydate[[#This Row],[Invoice_Date]])/3,0)</f>
        <v>4</v>
      </c>
      <c r="G3729">
        <f>WEEKNUM(salesbydate[[#This Row],[Invoice_Date]])</f>
        <v>47</v>
      </c>
      <c r="H3729" t="s">
        <v>14</v>
      </c>
      <c r="I3729" t="s">
        <v>128</v>
      </c>
      <c r="J3729" t="s">
        <v>129</v>
      </c>
      <c r="K3729" t="s">
        <v>21</v>
      </c>
      <c r="L3729" t="s">
        <v>144</v>
      </c>
      <c r="M3729" s="2">
        <v>65</v>
      </c>
      <c r="N3729" s="2">
        <v>250</v>
      </c>
      <c r="O3729" s="2">
        <v>162500</v>
      </c>
      <c r="P3729" s="2">
        <v>40625</v>
      </c>
      <c r="Q3729" s="8">
        <v>0.25</v>
      </c>
      <c r="R3729" t="s">
        <v>17</v>
      </c>
    </row>
    <row r="3730" spans="1:18" x14ac:dyDescent="0.35">
      <c r="A3730" t="s">
        <v>60</v>
      </c>
      <c r="B3730">
        <v>1185732</v>
      </c>
      <c r="C3730" s="1">
        <v>44514</v>
      </c>
      <c r="D3730">
        <f>YEAR(salesbydate[[#This Row],[Invoice_Date]])</f>
        <v>2021</v>
      </c>
      <c r="E3730">
        <f>MONTH(salesbydate[[#This Row],[Invoice_Date]])</f>
        <v>11</v>
      </c>
      <c r="F3730">
        <f>ROUNDUP(MONTH(salesbydate[[#This Row],[Invoice_Date]])/3,0)</f>
        <v>4</v>
      </c>
      <c r="G3730">
        <f>WEEKNUM(salesbydate[[#This Row],[Invoice_Date]])</f>
        <v>47</v>
      </c>
      <c r="H3730" t="s">
        <v>14</v>
      </c>
      <c r="I3730" t="s">
        <v>128</v>
      </c>
      <c r="J3730" t="s">
        <v>129</v>
      </c>
      <c r="K3730" t="s">
        <v>22</v>
      </c>
      <c r="L3730" t="s">
        <v>145</v>
      </c>
      <c r="M3730" s="2">
        <v>70</v>
      </c>
      <c r="N3730" s="2">
        <v>350</v>
      </c>
      <c r="O3730" s="2">
        <v>245000</v>
      </c>
      <c r="P3730" s="2">
        <v>73500</v>
      </c>
      <c r="Q3730" s="8">
        <v>0.3</v>
      </c>
      <c r="R3730" t="s">
        <v>17</v>
      </c>
    </row>
    <row r="3731" spans="1:18" x14ac:dyDescent="0.35">
      <c r="A3731" t="s">
        <v>60</v>
      </c>
      <c r="B3731">
        <v>1185732</v>
      </c>
      <c r="C3731" s="1">
        <v>44543</v>
      </c>
      <c r="D3731">
        <f>YEAR(salesbydate[[#This Row],[Invoice_Date]])</f>
        <v>2021</v>
      </c>
      <c r="E3731">
        <f>MONTH(salesbydate[[#This Row],[Invoice_Date]])</f>
        <v>12</v>
      </c>
      <c r="F3731">
        <f>ROUNDUP(MONTH(salesbydate[[#This Row],[Invoice_Date]])/3,0)</f>
        <v>4</v>
      </c>
      <c r="G3731">
        <f>WEEKNUM(salesbydate[[#This Row],[Invoice_Date]])</f>
        <v>51</v>
      </c>
      <c r="H3731" t="s">
        <v>14</v>
      </c>
      <c r="I3731" t="s">
        <v>128</v>
      </c>
      <c r="J3731" t="s">
        <v>129</v>
      </c>
      <c r="K3731" t="s">
        <v>16</v>
      </c>
      <c r="L3731" t="s">
        <v>144</v>
      </c>
      <c r="M3731" s="2">
        <v>65</v>
      </c>
      <c r="N3731" s="2">
        <v>575</v>
      </c>
      <c r="O3731" s="2">
        <v>373750</v>
      </c>
      <c r="P3731" s="2">
        <v>112125</v>
      </c>
      <c r="Q3731" s="8">
        <v>0.3</v>
      </c>
      <c r="R3731" t="s">
        <v>17</v>
      </c>
    </row>
    <row r="3732" spans="1:18" x14ac:dyDescent="0.35">
      <c r="A3732" t="s">
        <v>60</v>
      </c>
      <c r="B3732">
        <v>1185732</v>
      </c>
      <c r="C3732" s="1">
        <v>44543</v>
      </c>
      <c r="D3732">
        <f>YEAR(salesbydate[[#This Row],[Invoice_Date]])</f>
        <v>2021</v>
      </c>
      <c r="E3732">
        <f>MONTH(salesbydate[[#This Row],[Invoice_Date]])</f>
        <v>12</v>
      </c>
      <c r="F3732">
        <f>ROUNDUP(MONTH(salesbydate[[#This Row],[Invoice_Date]])/3,0)</f>
        <v>4</v>
      </c>
      <c r="G3732">
        <f>WEEKNUM(salesbydate[[#This Row],[Invoice_Date]])</f>
        <v>51</v>
      </c>
      <c r="H3732" t="s">
        <v>14</v>
      </c>
      <c r="I3732" t="s">
        <v>128</v>
      </c>
      <c r="J3732" t="s">
        <v>129</v>
      </c>
      <c r="K3732" t="s">
        <v>18</v>
      </c>
      <c r="L3732" t="s">
        <v>144</v>
      </c>
      <c r="M3732" s="2">
        <v>55</v>
      </c>
      <c r="N3732" s="2">
        <v>375</v>
      </c>
      <c r="O3732" s="2">
        <v>206250</v>
      </c>
      <c r="P3732" s="2">
        <v>61875</v>
      </c>
      <c r="Q3732" s="8">
        <v>0.3</v>
      </c>
      <c r="R3732" t="s">
        <v>17</v>
      </c>
    </row>
    <row r="3733" spans="1:18" x14ac:dyDescent="0.35">
      <c r="A3733" t="s">
        <v>60</v>
      </c>
      <c r="B3733">
        <v>1185732</v>
      </c>
      <c r="C3733" s="1">
        <v>44543</v>
      </c>
      <c r="D3733">
        <f>YEAR(salesbydate[[#This Row],[Invoice_Date]])</f>
        <v>2021</v>
      </c>
      <c r="E3733">
        <f>MONTH(salesbydate[[#This Row],[Invoice_Date]])</f>
        <v>12</v>
      </c>
      <c r="F3733">
        <f>ROUNDUP(MONTH(salesbydate[[#This Row],[Invoice_Date]])/3,0)</f>
        <v>4</v>
      </c>
      <c r="G3733">
        <f>WEEKNUM(salesbydate[[#This Row],[Invoice_Date]])</f>
        <v>51</v>
      </c>
      <c r="H3733" t="s">
        <v>14</v>
      </c>
      <c r="I3733" t="s">
        <v>128</v>
      </c>
      <c r="J3733" t="s">
        <v>129</v>
      </c>
      <c r="K3733" t="s">
        <v>19</v>
      </c>
      <c r="L3733" t="s">
        <v>145</v>
      </c>
      <c r="M3733" s="2">
        <v>55</v>
      </c>
      <c r="N3733" s="2">
        <v>350</v>
      </c>
      <c r="O3733" s="2">
        <v>192500</v>
      </c>
      <c r="P3733" s="2">
        <v>48125</v>
      </c>
      <c r="Q3733" s="8">
        <v>0.25</v>
      </c>
      <c r="R3733" t="s">
        <v>17</v>
      </c>
    </row>
    <row r="3734" spans="1:18" x14ac:dyDescent="0.35">
      <c r="A3734" t="s">
        <v>60</v>
      </c>
      <c r="B3734">
        <v>1185732</v>
      </c>
      <c r="C3734" s="1">
        <v>44543</v>
      </c>
      <c r="D3734">
        <f>YEAR(salesbydate[[#This Row],[Invoice_Date]])</f>
        <v>2021</v>
      </c>
      <c r="E3734">
        <f>MONTH(salesbydate[[#This Row],[Invoice_Date]])</f>
        <v>12</v>
      </c>
      <c r="F3734">
        <f>ROUNDUP(MONTH(salesbydate[[#This Row],[Invoice_Date]])/3,0)</f>
        <v>4</v>
      </c>
      <c r="G3734">
        <f>WEEKNUM(salesbydate[[#This Row],[Invoice_Date]])</f>
        <v>51</v>
      </c>
      <c r="H3734" t="s">
        <v>14</v>
      </c>
      <c r="I3734" t="s">
        <v>128</v>
      </c>
      <c r="J3734" t="s">
        <v>129</v>
      </c>
      <c r="K3734" t="s">
        <v>20</v>
      </c>
      <c r="L3734" t="s">
        <v>145</v>
      </c>
      <c r="M3734" s="2">
        <v>55</v>
      </c>
      <c r="N3734" s="2">
        <v>300</v>
      </c>
      <c r="O3734" s="2">
        <v>165000</v>
      </c>
      <c r="P3734" s="2">
        <v>41250</v>
      </c>
      <c r="Q3734" s="8">
        <v>0.25</v>
      </c>
      <c r="R3734" t="s">
        <v>17</v>
      </c>
    </row>
    <row r="3735" spans="1:18" x14ac:dyDescent="0.35">
      <c r="A3735" t="s">
        <v>60</v>
      </c>
      <c r="B3735">
        <v>1185732</v>
      </c>
      <c r="C3735" s="1">
        <v>44543</v>
      </c>
      <c r="D3735">
        <f>YEAR(salesbydate[[#This Row],[Invoice_Date]])</f>
        <v>2021</v>
      </c>
      <c r="E3735">
        <f>MONTH(salesbydate[[#This Row],[Invoice_Date]])</f>
        <v>12</v>
      </c>
      <c r="F3735">
        <f>ROUNDUP(MONTH(salesbydate[[#This Row],[Invoice_Date]])/3,0)</f>
        <v>4</v>
      </c>
      <c r="G3735">
        <f>WEEKNUM(salesbydate[[#This Row],[Invoice_Date]])</f>
        <v>51</v>
      </c>
      <c r="H3735" t="s">
        <v>14</v>
      </c>
      <c r="I3735" t="s">
        <v>128</v>
      </c>
      <c r="J3735" t="s">
        <v>129</v>
      </c>
      <c r="K3735" t="s">
        <v>21</v>
      </c>
      <c r="L3735" t="s">
        <v>144</v>
      </c>
      <c r="M3735" s="2">
        <v>65</v>
      </c>
      <c r="N3735" s="2">
        <v>300</v>
      </c>
      <c r="O3735" s="2">
        <v>195000</v>
      </c>
      <c r="P3735" s="2">
        <v>48750</v>
      </c>
      <c r="Q3735" s="8">
        <v>0.25</v>
      </c>
      <c r="R3735" t="s">
        <v>17</v>
      </c>
    </row>
    <row r="3736" spans="1:18" x14ac:dyDescent="0.35">
      <c r="A3736" t="s">
        <v>60</v>
      </c>
      <c r="B3736">
        <v>1185732</v>
      </c>
      <c r="C3736" s="1">
        <v>44543</v>
      </c>
      <c r="D3736">
        <f>YEAR(salesbydate[[#This Row],[Invoice_Date]])</f>
        <v>2021</v>
      </c>
      <c r="E3736">
        <f>MONTH(salesbydate[[#This Row],[Invoice_Date]])</f>
        <v>12</v>
      </c>
      <c r="F3736">
        <f>ROUNDUP(MONTH(salesbydate[[#This Row],[Invoice_Date]])/3,0)</f>
        <v>4</v>
      </c>
      <c r="G3736">
        <f>WEEKNUM(salesbydate[[#This Row],[Invoice_Date]])</f>
        <v>51</v>
      </c>
      <c r="H3736" t="s">
        <v>14</v>
      </c>
      <c r="I3736" t="s">
        <v>128</v>
      </c>
      <c r="J3736" t="s">
        <v>129</v>
      </c>
      <c r="K3736" t="s">
        <v>22</v>
      </c>
      <c r="L3736" t="s">
        <v>145</v>
      </c>
      <c r="M3736" s="2">
        <v>70</v>
      </c>
      <c r="N3736" s="2">
        <v>400</v>
      </c>
      <c r="O3736" s="2">
        <v>280000</v>
      </c>
      <c r="P3736" s="2">
        <v>84000</v>
      </c>
      <c r="Q3736" s="8">
        <v>0.3</v>
      </c>
      <c r="R3736" t="s">
        <v>17</v>
      </c>
    </row>
    <row r="3737" spans="1:18" x14ac:dyDescent="0.35">
      <c r="A3737" t="s">
        <v>60</v>
      </c>
      <c r="B3737">
        <v>1185732</v>
      </c>
      <c r="C3737" s="1">
        <v>44210</v>
      </c>
      <c r="D3737">
        <f>YEAR(salesbydate[[#This Row],[Invoice_Date]])</f>
        <v>2021</v>
      </c>
      <c r="E3737">
        <f>MONTH(salesbydate[[#This Row],[Invoice_Date]])</f>
        <v>1</v>
      </c>
      <c r="F3737">
        <f>ROUNDUP(MONTH(salesbydate[[#This Row],[Invoice_Date]])/3,0)</f>
        <v>1</v>
      </c>
      <c r="G3737">
        <f>WEEKNUM(salesbydate[[#This Row],[Invoice_Date]])</f>
        <v>3</v>
      </c>
      <c r="H3737" t="s">
        <v>14</v>
      </c>
      <c r="I3737" t="s">
        <v>128</v>
      </c>
      <c r="J3737" t="s">
        <v>129</v>
      </c>
      <c r="K3737" t="s">
        <v>16</v>
      </c>
      <c r="L3737" t="s">
        <v>144</v>
      </c>
      <c r="M3737" s="2">
        <v>45</v>
      </c>
      <c r="N3737" s="2">
        <v>525</v>
      </c>
      <c r="O3737" s="2">
        <v>236250</v>
      </c>
      <c r="P3737" s="2">
        <v>106313</v>
      </c>
      <c r="Q3737" s="8">
        <v>0.45</v>
      </c>
      <c r="R3737" t="s">
        <v>17</v>
      </c>
    </row>
    <row r="3738" spans="1:18" x14ac:dyDescent="0.35">
      <c r="A3738" t="s">
        <v>60</v>
      </c>
      <c r="B3738">
        <v>1185732</v>
      </c>
      <c r="C3738" s="1">
        <v>44210</v>
      </c>
      <c r="D3738">
        <f>YEAR(salesbydate[[#This Row],[Invoice_Date]])</f>
        <v>2021</v>
      </c>
      <c r="E3738">
        <f>MONTH(salesbydate[[#This Row],[Invoice_Date]])</f>
        <v>1</v>
      </c>
      <c r="F3738">
        <f>ROUNDUP(MONTH(salesbydate[[#This Row],[Invoice_Date]])/3,0)</f>
        <v>1</v>
      </c>
      <c r="G3738">
        <f>WEEKNUM(salesbydate[[#This Row],[Invoice_Date]])</f>
        <v>3</v>
      </c>
      <c r="H3738" t="s">
        <v>14</v>
      </c>
      <c r="I3738" t="s">
        <v>128</v>
      </c>
      <c r="J3738" t="s">
        <v>129</v>
      </c>
      <c r="K3738" t="s">
        <v>18</v>
      </c>
      <c r="L3738" t="s">
        <v>144</v>
      </c>
      <c r="M3738" s="2">
        <v>45</v>
      </c>
      <c r="N3738" s="2">
        <v>325</v>
      </c>
      <c r="O3738" s="2">
        <v>146250</v>
      </c>
      <c r="P3738" s="2">
        <v>65813</v>
      </c>
      <c r="Q3738" s="8">
        <v>0.45</v>
      </c>
      <c r="R3738" t="s">
        <v>17</v>
      </c>
    </row>
    <row r="3739" spans="1:18" x14ac:dyDescent="0.35">
      <c r="A3739" t="s">
        <v>60</v>
      </c>
      <c r="B3739">
        <v>1185732</v>
      </c>
      <c r="C3739" s="1">
        <v>44210</v>
      </c>
      <c r="D3739">
        <f>YEAR(salesbydate[[#This Row],[Invoice_Date]])</f>
        <v>2021</v>
      </c>
      <c r="E3739">
        <f>MONTH(salesbydate[[#This Row],[Invoice_Date]])</f>
        <v>1</v>
      </c>
      <c r="F3739">
        <f>ROUNDUP(MONTH(salesbydate[[#This Row],[Invoice_Date]])/3,0)</f>
        <v>1</v>
      </c>
      <c r="G3739">
        <f>WEEKNUM(salesbydate[[#This Row],[Invoice_Date]])</f>
        <v>3</v>
      </c>
      <c r="H3739" t="s">
        <v>14</v>
      </c>
      <c r="I3739" t="s">
        <v>128</v>
      </c>
      <c r="J3739" t="s">
        <v>129</v>
      </c>
      <c r="K3739" t="s">
        <v>19</v>
      </c>
      <c r="L3739" t="s">
        <v>145</v>
      </c>
      <c r="M3739" s="2">
        <v>35</v>
      </c>
      <c r="N3739" s="2">
        <v>325</v>
      </c>
      <c r="O3739" s="2">
        <v>113750</v>
      </c>
      <c r="P3739" s="2">
        <v>39813</v>
      </c>
      <c r="Q3739" s="8">
        <v>0.35</v>
      </c>
      <c r="R3739" t="s">
        <v>17</v>
      </c>
    </row>
    <row r="3740" spans="1:18" x14ac:dyDescent="0.35">
      <c r="A3740" t="s">
        <v>60</v>
      </c>
      <c r="B3740">
        <v>1185732</v>
      </c>
      <c r="C3740" s="1">
        <v>44210</v>
      </c>
      <c r="D3740">
        <f>YEAR(salesbydate[[#This Row],[Invoice_Date]])</f>
        <v>2021</v>
      </c>
      <c r="E3740">
        <f>MONTH(salesbydate[[#This Row],[Invoice_Date]])</f>
        <v>1</v>
      </c>
      <c r="F3740">
        <f>ROUNDUP(MONTH(salesbydate[[#This Row],[Invoice_Date]])/3,0)</f>
        <v>1</v>
      </c>
      <c r="G3740">
        <f>WEEKNUM(salesbydate[[#This Row],[Invoice_Date]])</f>
        <v>3</v>
      </c>
      <c r="H3740" t="s">
        <v>14</v>
      </c>
      <c r="I3740" t="s">
        <v>128</v>
      </c>
      <c r="J3740" t="s">
        <v>129</v>
      </c>
      <c r="K3740" t="s">
        <v>20</v>
      </c>
      <c r="L3740" t="s">
        <v>145</v>
      </c>
      <c r="M3740" s="2">
        <v>40</v>
      </c>
      <c r="N3740" s="2">
        <v>175</v>
      </c>
      <c r="O3740" s="2">
        <v>70000</v>
      </c>
      <c r="P3740" s="2">
        <v>24500</v>
      </c>
      <c r="Q3740" s="8">
        <v>0.35</v>
      </c>
      <c r="R3740" t="s">
        <v>17</v>
      </c>
    </row>
    <row r="3741" spans="1:18" x14ac:dyDescent="0.35">
      <c r="A3741" t="s">
        <v>60</v>
      </c>
      <c r="B3741">
        <v>1185732</v>
      </c>
      <c r="C3741" s="1">
        <v>44210</v>
      </c>
      <c r="D3741">
        <f>YEAR(salesbydate[[#This Row],[Invoice_Date]])</f>
        <v>2021</v>
      </c>
      <c r="E3741">
        <f>MONTH(salesbydate[[#This Row],[Invoice_Date]])</f>
        <v>1</v>
      </c>
      <c r="F3741">
        <f>ROUNDUP(MONTH(salesbydate[[#This Row],[Invoice_Date]])/3,0)</f>
        <v>1</v>
      </c>
      <c r="G3741">
        <f>WEEKNUM(salesbydate[[#This Row],[Invoice_Date]])</f>
        <v>3</v>
      </c>
      <c r="H3741" t="s">
        <v>14</v>
      </c>
      <c r="I3741" t="s">
        <v>128</v>
      </c>
      <c r="J3741" t="s">
        <v>129</v>
      </c>
      <c r="K3741" t="s">
        <v>21</v>
      </c>
      <c r="L3741" t="s">
        <v>144</v>
      </c>
      <c r="M3741" s="2">
        <v>55</v>
      </c>
      <c r="N3741" s="2">
        <v>225</v>
      </c>
      <c r="O3741" s="2">
        <v>123750</v>
      </c>
      <c r="P3741" s="2">
        <v>43313</v>
      </c>
      <c r="Q3741" s="8">
        <v>0.35</v>
      </c>
      <c r="R3741" t="s">
        <v>17</v>
      </c>
    </row>
    <row r="3742" spans="1:18" x14ac:dyDescent="0.35">
      <c r="A3742" t="s">
        <v>60</v>
      </c>
      <c r="B3742">
        <v>1185732</v>
      </c>
      <c r="C3742" s="1">
        <v>44210</v>
      </c>
      <c r="D3742">
        <f>YEAR(salesbydate[[#This Row],[Invoice_Date]])</f>
        <v>2021</v>
      </c>
      <c r="E3742">
        <f>MONTH(salesbydate[[#This Row],[Invoice_Date]])</f>
        <v>1</v>
      </c>
      <c r="F3742">
        <f>ROUNDUP(MONTH(salesbydate[[#This Row],[Invoice_Date]])/3,0)</f>
        <v>1</v>
      </c>
      <c r="G3742">
        <f>WEEKNUM(salesbydate[[#This Row],[Invoice_Date]])</f>
        <v>3</v>
      </c>
      <c r="H3742" t="s">
        <v>14</v>
      </c>
      <c r="I3742" t="s">
        <v>128</v>
      </c>
      <c r="J3742" t="s">
        <v>129</v>
      </c>
      <c r="K3742" t="s">
        <v>22</v>
      </c>
      <c r="L3742" t="s">
        <v>145</v>
      </c>
      <c r="M3742" s="2">
        <v>45</v>
      </c>
      <c r="N3742" s="2">
        <v>325</v>
      </c>
      <c r="O3742" s="2">
        <v>146250</v>
      </c>
      <c r="P3742" s="2">
        <v>58500</v>
      </c>
      <c r="Q3742" s="8">
        <v>0.4</v>
      </c>
      <c r="R3742" t="s">
        <v>17</v>
      </c>
    </row>
    <row r="3743" spans="1:18" x14ac:dyDescent="0.35">
      <c r="A3743" t="s">
        <v>60</v>
      </c>
      <c r="B3743">
        <v>1185732</v>
      </c>
      <c r="C3743" s="1">
        <v>44239</v>
      </c>
      <c r="D3743">
        <f>YEAR(salesbydate[[#This Row],[Invoice_Date]])</f>
        <v>2021</v>
      </c>
      <c r="E3743">
        <f>MONTH(salesbydate[[#This Row],[Invoice_Date]])</f>
        <v>2</v>
      </c>
      <c r="F3743">
        <f>ROUNDUP(MONTH(salesbydate[[#This Row],[Invoice_Date]])/3,0)</f>
        <v>1</v>
      </c>
      <c r="G3743">
        <f>WEEKNUM(salesbydate[[#This Row],[Invoice_Date]])</f>
        <v>7</v>
      </c>
      <c r="H3743" t="s">
        <v>14</v>
      </c>
      <c r="I3743" t="s">
        <v>128</v>
      </c>
      <c r="J3743" t="s">
        <v>129</v>
      </c>
      <c r="K3743" t="s">
        <v>16</v>
      </c>
      <c r="L3743" t="s">
        <v>144</v>
      </c>
      <c r="M3743" s="2">
        <v>45</v>
      </c>
      <c r="N3743" s="2">
        <v>575</v>
      </c>
      <c r="O3743" s="2">
        <v>258750</v>
      </c>
      <c r="P3743" s="2">
        <v>116438</v>
      </c>
      <c r="Q3743" s="8">
        <v>0.45</v>
      </c>
      <c r="R3743" t="s">
        <v>17</v>
      </c>
    </row>
    <row r="3744" spans="1:18" x14ac:dyDescent="0.35">
      <c r="A3744" t="s">
        <v>60</v>
      </c>
      <c r="B3744">
        <v>1185732</v>
      </c>
      <c r="C3744" s="1">
        <v>44239</v>
      </c>
      <c r="D3744">
        <f>YEAR(salesbydate[[#This Row],[Invoice_Date]])</f>
        <v>2021</v>
      </c>
      <c r="E3744">
        <f>MONTH(salesbydate[[#This Row],[Invoice_Date]])</f>
        <v>2</v>
      </c>
      <c r="F3744">
        <f>ROUNDUP(MONTH(salesbydate[[#This Row],[Invoice_Date]])/3,0)</f>
        <v>1</v>
      </c>
      <c r="G3744">
        <f>WEEKNUM(salesbydate[[#This Row],[Invoice_Date]])</f>
        <v>7</v>
      </c>
      <c r="H3744" t="s">
        <v>14</v>
      </c>
      <c r="I3744" t="s">
        <v>128</v>
      </c>
      <c r="J3744" t="s">
        <v>129</v>
      </c>
      <c r="K3744" t="s">
        <v>18</v>
      </c>
      <c r="L3744" t="s">
        <v>144</v>
      </c>
      <c r="M3744" s="2">
        <v>45</v>
      </c>
      <c r="N3744" s="2">
        <v>225</v>
      </c>
      <c r="O3744" s="2">
        <v>101250</v>
      </c>
      <c r="P3744" s="2">
        <v>45563</v>
      </c>
      <c r="Q3744" s="8">
        <v>0.45</v>
      </c>
      <c r="R3744" t="s">
        <v>17</v>
      </c>
    </row>
    <row r="3745" spans="1:18" x14ac:dyDescent="0.35">
      <c r="A3745" t="s">
        <v>60</v>
      </c>
      <c r="B3745">
        <v>1185732</v>
      </c>
      <c r="C3745" s="1">
        <v>44239</v>
      </c>
      <c r="D3745">
        <f>YEAR(salesbydate[[#This Row],[Invoice_Date]])</f>
        <v>2021</v>
      </c>
      <c r="E3745">
        <f>MONTH(salesbydate[[#This Row],[Invoice_Date]])</f>
        <v>2</v>
      </c>
      <c r="F3745">
        <f>ROUNDUP(MONTH(salesbydate[[#This Row],[Invoice_Date]])/3,0)</f>
        <v>1</v>
      </c>
      <c r="G3745">
        <f>WEEKNUM(salesbydate[[#This Row],[Invoice_Date]])</f>
        <v>7</v>
      </c>
      <c r="H3745" t="s">
        <v>14</v>
      </c>
      <c r="I3745" t="s">
        <v>128</v>
      </c>
      <c r="J3745" t="s">
        <v>129</v>
      </c>
      <c r="K3745" t="s">
        <v>19</v>
      </c>
      <c r="L3745" t="s">
        <v>145</v>
      </c>
      <c r="M3745" s="2">
        <v>35</v>
      </c>
      <c r="N3745" s="2">
        <v>275</v>
      </c>
      <c r="O3745" s="2">
        <v>96250</v>
      </c>
      <c r="P3745" s="2">
        <v>33688</v>
      </c>
      <c r="Q3745" s="8">
        <v>0.35</v>
      </c>
      <c r="R3745" t="s">
        <v>17</v>
      </c>
    </row>
    <row r="3746" spans="1:18" x14ac:dyDescent="0.35">
      <c r="A3746" t="s">
        <v>60</v>
      </c>
      <c r="B3746">
        <v>1185732</v>
      </c>
      <c r="C3746" s="1">
        <v>44239</v>
      </c>
      <c r="D3746">
        <f>YEAR(salesbydate[[#This Row],[Invoice_Date]])</f>
        <v>2021</v>
      </c>
      <c r="E3746">
        <f>MONTH(salesbydate[[#This Row],[Invoice_Date]])</f>
        <v>2</v>
      </c>
      <c r="F3746">
        <f>ROUNDUP(MONTH(salesbydate[[#This Row],[Invoice_Date]])/3,0)</f>
        <v>1</v>
      </c>
      <c r="G3746">
        <f>WEEKNUM(salesbydate[[#This Row],[Invoice_Date]])</f>
        <v>7</v>
      </c>
      <c r="H3746" t="s">
        <v>14</v>
      </c>
      <c r="I3746" t="s">
        <v>130</v>
      </c>
      <c r="J3746" t="s">
        <v>131</v>
      </c>
      <c r="K3746" t="s">
        <v>20</v>
      </c>
      <c r="L3746" t="s">
        <v>145</v>
      </c>
      <c r="M3746" s="2">
        <v>40</v>
      </c>
      <c r="N3746" s="2">
        <v>150</v>
      </c>
      <c r="O3746" s="2">
        <v>60000</v>
      </c>
      <c r="P3746" s="2">
        <v>21000</v>
      </c>
      <c r="Q3746" s="8">
        <v>0.35</v>
      </c>
      <c r="R3746" t="s">
        <v>17</v>
      </c>
    </row>
    <row r="3747" spans="1:18" x14ac:dyDescent="0.35">
      <c r="A3747" t="s">
        <v>60</v>
      </c>
      <c r="B3747">
        <v>1185732</v>
      </c>
      <c r="C3747" s="1">
        <v>44239</v>
      </c>
      <c r="D3747">
        <f>YEAR(salesbydate[[#This Row],[Invoice_Date]])</f>
        <v>2021</v>
      </c>
      <c r="E3747">
        <f>MONTH(salesbydate[[#This Row],[Invoice_Date]])</f>
        <v>2</v>
      </c>
      <c r="F3747">
        <f>ROUNDUP(MONTH(salesbydate[[#This Row],[Invoice_Date]])/3,0)</f>
        <v>1</v>
      </c>
      <c r="G3747">
        <f>WEEKNUM(salesbydate[[#This Row],[Invoice_Date]])</f>
        <v>7</v>
      </c>
      <c r="H3747" t="s">
        <v>14</v>
      </c>
      <c r="I3747" t="s">
        <v>130</v>
      </c>
      <c r="J3747" t="s">
        <v>131</v>
      </c>
      <c r="K3747" t="s">
        <v>21</v>
      </c>
      <c r="L3747" t="s">
        <v>144</v>
      </c>
      <c r="M3747" s="2">
        <v>55</v>
      </c>
      <c r="N3747" s="2">
        <v>225</v>
      </c>
      <c r="O3747" s="2">
        <v>123750</v>
      </c>
      <c r="P3747" s="2">
        <v>43313</v>
      </c>
      <c r="Q3747" s="8">
        <v>0.35</v>
      </c>
      <c r="R3747" t="s">
        <v>17</v>
      </c>
    </row>
    <row r="3748" spans="1:18" x14ac:dyDescent="0.35">
      <c r="A3748" t="s">
        <v>60</v>
      </c>
      <c r="B3748">
        <v>1185732</v>
      </c>
      <c r="C3748" s="1">
        <v>44239</v>
      </c>
      <c r="D3748">
        <f>YEAR(salesbydate[[#This Row],[Invoice_Date]])</f>
        <v>2021</v>
      </c>
      <c r="E3748">
        <f>MONTH(salesbydate[[#This Row],[Invoice_Date]])</f>
        <v>2</v>
      </c>
      <c r="F3748">
        <f>ROUNDUP(MONTH(salesbydate[[#This Row],[Invoice_Date]])/3,0)</f>
        <v>1</v>
      </c>
      <c r="G3748">
        <f>WEEKNUM(salesbydate[[#This Row],[Invoice_Date]])</f>
        <v>7</v>
      </c>
      <c r="H3748" t="s">
        <v>14</v>
      </c>
      <c r="I3748" t="s">
        <v>130</v>
      </c>
      <c r="J3748" t="s">
        <v>131</v>
      </c>
      <c r="K3748" t="s">
        <v>22</v>
      </c>
      <c r="L3748" t="s">
        <v>145</v>
      </c>
      <c r="M3748" s="2">
        <v>45</v>
      </c>
      <c r="N3748" s="2">
        <v>325</v>
      </c>
      <c r="O3748" s="2">
        <v>146250</v>
      </c>
      <c r="P3748" s="2">
        <v>58500</v>
      </c>
      <c r="Q3748" s="8">
        <v>0.4</v>
      </c>
      <c r="R3748" t="s">
        <v>17</v>
      </c>
    </row>
    <row r="3749" spans="1:18" x14ac:dyDescent="0.35">
      <c r="A3749" t="s">
        <v>60</v>
      </c>
      <c r="B3749">
        <v>1185732</v>
      </c>
      <c r="C3749" s="1">
        <v>44265</v>
      </c>
      <c r="D3749">
        <f>YEAR(salesbydate[[#This Row],[Invoice_Date]])</f>
        <v>2021</v>
      </c>
      <c r="E3749">
        <f>MONTH(salesbydate[[#This Row],[Invoice_Date]])</f>
        <v>3</v>
      </c>
      <c r="F3749">
        <f>ROUNDUP(MONTH(salesbydate[[#This Row],[Invoice_Date]])/3,0)</f>
        <v>1</v>
      </c>
      <c r="G3749">
        <f>WEEKNUM(salesbydate[[#This Row],[Invoice_Date]])</f>
        <v>11</v>
      </c>
      <c r="H3749" t="s">
        <v>14</v>
      </c>
      <c r="I3749" t="s">
        <v>130</v>
      </c>
      <c r="J3749" t="s">
        <v>131</v>
      </c>
      <c r="K3749" t="s">
        <v>16</v>
      </c>
      <c r="L3749" t="s">
        <v>144</v>
      </c>
      <c r="M3749" s="2">
        <v>45</v>
      </c>
      <c r="N3749" s="2">
        <v>545</v>
      </c>
      <c r="O3749" s="2">
        <v>245250</v>
      </c>
      <c r="P3749" s="2">
        <v>110363</v>
      </c>
      <c r="Q3749" s="8">
        <v>0.45</v>
      </c>
      <c r="R3749" t="s">
        <v>17</v>
      </c>
    </row>
    <row r="3750" spans="1:18" x14ac:dyDescent="0.35">
      <c r="A3750" t="s">
        <v>60</v>
      </c>
      <c r="B3750">
        <v>1185732</v>
      </c>
      <c r="C3750" s="1">
        <v>44265</v>
      </c>
      <c r="D3750">
        <f>YEAR(salesbydate[[#This Row],[Invoice_Date]])</f>
        <v>2021</v>
      </c>
      <c r="E3750">
        <f>MONTH(salesbydate[[#This Row],[Invoice_Date]])</f>
        <v>3</v>
      </c>
      <c r="F3750">
        <f>ROUNDUP(MONTH(salesbydate[[#This Row],[Invoice_Date]])/3,0)</f>
        <v>1</v>
      </c>
      <c r="G3750">
        <f>WEEKNUM(salesbydate[[#This Row],[Invoice_Date]])</f>
        <v>11</v>
      </c>
      <c r="H3750" t="s">
        <v>14</v>
      </c>
      <c r="I3750" t="s">
        <v>130</v>
      </c>
      <c r="J3750" t="s">
        <v>131</v>
      </c>
      <c r="K3750" t="s">
        <v>18</v>
      </c>
      <c r="L3750" t="s">
        <v>144</v>
      </c>
      <c r="M3750" s="2">
        <v>45</v>
      </c>
      <c r="N3750" s="2">
        <v>250</v>
      </c>
      <c r="O3750" s="2">
        <v>112500</v>
      </c>
      <c r="P3750" s="2">
        <v>50625</v>
      </c>
      <c r="Q3750" s="8">
        <v>0.45</v>
      </c>
      <c r="R3750" t="s">
        <v>17</v>
      </c>
    </row>
    <row r="3751" spans="1:18" x14ac:dyDescent="0.35">
      <c r="A3751" t="s">
        <v>60</v>
      </c>
      <c r="B3751">
        <v>1185732</v>
      </c>
      <c r="C3751" s="1">
        <v>44265</v>
      </c>
      <c r="D3751">
        <f>YEAR(salesbydate[[#This Row],[Invoice_Date]])</f>
        <v>2021</v>
      </c>
      <c r="E3751">
        <f>MONTH(salesbydate[[#This Row],[Invoice_Date]])</f>
        <v>3</v>
      </c>
      <c r="F3751">
        <f>ROUNDUP(MONTH(salesbydate[[#This Row],[Invoice_Date]])/3,0)</f>
        <v>1</v>
      </c>
      <c r="G3751">
        <f>WEEKNUM(salesbydate[[#This Row],[Invoice_Date]])</f>
        <v>11</v>
      </c>
      <c r="H3751" t="s">
        <v>14</v>
      </c>
      <c r="I3751" t="s">
        <v>130</v>
      </c>
      <c r="J3751" t="s">
        <v>131</v>
      </c>
      <c r="K3751" t="s">
        <v>19</v>
      </c>
      <c r="L3751" t="s">
        <v>145</v>
      </c>
      <c r="M3751" s="2">
        <v>35</v>
      </c>
      <c r="N3751" s="2">
        <v>275</v>
      </c>
      <c r="O3751" s="2">
        <v>96250</v>
      </c>
      <c r="P3751" s="2">
        <v>33688</v>
      </c>
      <c r="Q3751" s="8">
        <v>0.35</v>
      </c>
      <c r="R3751" t="s">
        <v>17</v>
      </c>
    </row>
    <row r="3752" spans="1:18" x14ac:dyDescent="0.35">
      <c r="A3752" t="s">
        <v>60</v>
      </c>
      <c r="B3752">
        <v>1185732</v>
      </c>
      <c r="C3752" s="1">
        <v>44265</v>
      </c>
      <c r="D3752">
        <f>YEAR(salesbydate[[#This Row],[Invoice_Date]])</f>
        <v>2021</v>
      </c>
      <c r="E3752">
        <f>MONTH(salesbydate[[#This Row],[Invoice_Date]])</f>
        <v>3</v>
      </c>
      <c r="F3752">
        <f>ROUNDUP(MONTH(salesbydate[[#This Row],[Invoice_Date]])/3,0)</f>
        <v>1</v>
      </c>
      <c r="G3752">
        <f>WEEKNUM(salesbydate[[#This Row],[Invoice_Date]])</f>
        <v>11</v>
      </c>
      <c r="H3752" t="s">
        <v>14</v>
      </c>
      <c r="I3752" t="s">
        <v>130</v>
      </c>
      <c r="J3752" t="s">
        <v>131</v>
      </c>
      <c r="K3752" t="s">
        <v>20</v>
      </c>
      <c r="L3752" t="s">
        <v>145</v>
      </c>
      <c r="M3752" s="2">
        <v>40</v>
      </c>
      <c r="N3752" s="2">
        <v>125</v>
      </c>
      <c r="O3752" s="2">
        <v>50000</v>
      </c>
      <c r="P3752" s="2">
        <v>17500</v>
      </c>
      <c r="Q3752" s="8">
        <v>0.35</v>
      </c>
      <c r="R3752" t="s">
        <v>17</v>
      </c>
    </row>
    <row r="3753" spans="1:18" x14ac:dyDescent="0.35">
      <c r="A3753" t="s">
        <v>60</v>
      </c>
      <c r="B3753">
        <v>1185732</v>
      </c>
      <c r="C3753" s="1">
        <v>44265</v>
      </c>
      <c r="D3753">
        <f>YEAR(salesbydate[[#This Row],[Invoice_Date]])</f>
        <v>2021</v>
      </c>
      <c r="E3753">
        <f>MONTH(salesbydate[[#This Row],[Invoice_Date]])</f>
        <v>3</v>
      </c>
      <c r="F3753">
        <f>ROUNDUP(MONTH(salesbydate[[#This Row],[Invoice_Date]])/3,0)</f>
        <v>1</v>
      </c>
      <c r="G3753">
        <f>WEEKNUM(salesbydate[[#This Row],[Invoice_Date]])</f>
        <v>11</v>
      </c>
      <c r="H3753" t="s">
        <v>14</v>
      </c>
      <c r="I3753" t="s">
        <v>130</v>
      </c>
      <c r="J3753" t="s">
        <v>131</v>
      </c>
      <c r="K3753" t="s">
        <v>21</v>
      </c>
      <c r="L3753" t="s">
        <v>144</v>
      </c>
      <c r="M3753" s="2">
        <v>55</v>
      </c>
      <c r="N3753" s="2">
        <v>175</v>
      </c>
      <c r="O3753" s="2">
        <v>96250</v>
      </c>
      <c r="P3753" s="2">
        <v>33688</v>
      </c>
      <c r="Q3753" s="8">
        <v>0.35</v>
      </c>
      <c r="R3753" t="s">
        <v>17</v>
      </c>
    </row>
    <row r="3754" spans="1:18" x14ac:dyDescent="0.35">
      <c r="A3754" t="s">
        <v>60</v>
      </c>
      <c r="B3754">
        <v>1185732</v>
      </c>
      <c r="C3754" s="1">
        <v>44265</v>
      </c>
      <c r="D3754">
        <f>YEAR(salesbydate[[#This Row],[Invoice_Date]])</f>
        <v>2021</v>
      </c>
      <c r="E3754">
        <f>MONTH(salesbydate[[#This Row],[Invoice_Date]])</f>
        <v>3</v>
      </c>
      <c r="F3754">
        <f>ROUNDUP(MONTH(salesbydate[[#This Row],[Invoice_Date]])/3,0)</f>
        <v>1</v>
      </c>
      <c r="G3754">
        <f>WEEKNUM(salesbydate[[#This Row],[Invoice_Date]])</f>
        <v>11</v>
      </c>
      <c r="H3754" t="s">
        <v>14</v>
      </c>
      <c r="I3754" t="s">
        <v>130</v>
      </c>
      <c r="J3754" t="s">
        <v>131</v>
      </c>
      <c r="K3754" t="s">
        <v>22</v>
      </c>
      <c r="L3754" t="s">
        <v>145</v>
      </c>
      <c r="M3754" s="2">
        <v>45</v>
      </c>
      <c r="N3754" s="2">
        <v>275</v>
      </c>
      <c r="O3754" s="2">
        <v>123750</v>
      </c>
      <c r="P3754" s="2">
        <v>49500</v>
      </c>
      <c r="Q3754" s="8">
        <v>0.4</v>
      </c>
      <c r="R3754" t="s">
        <v>17</v>
      </c>
    </row>
    <row r="3755" spans="1:18" x14ac:dyDescent="0.35">
      <c r="A3755" t="s">
        <v>60</v>
      </c>
      <c r="B3755">
        <v>1185732</v>
      </c>
      <c r="C3755" s="1">
        <v>44297</v>
      </c>
      <c r="D3755">
        <f>YEAR(salesbydate[[#This Row],[Invoice_Date]])</f>
        <v>2021</v>
      </c>
      <c r="E3755">
        <f>MONTH(salesbydate[[#This Row],[Invoice_Date]])</f>
        <v>4</v>
      </c>
      <c r="F3755">
        <f>ROUNDUP(MONTH(salesbydate[[#This Row],[Invoice_Date]])/3,0)</f>
        <v>2</v>
      </c>
      <c r="G3755">
        <f>WEEKNUM(salesbydate[[#This Row],[Invoice_Date]])</f>
        <v>16</v>
      </c>
      <c r="H3755" t="s">
        <v>14</v>
      </c>
      <c r="I3755" t="s">
        <v>130</v>
      </c>
      <c r="J3755" t="s">
        <v>131</v>
      </c>
      <c r="K3755" t="s">
        <v>16</v>
      </c>
      <c r="L3755" t="s">
        <v>144</v>
      </c>
      <c r="M3755" s="2">
        <v>45</v>
      </c>
      <c r="N3755" s="2">
        <v>525</v>
      </c>
      <c r="O3755" s="2">
        <v>236250</v>
      </c>
      <c r="P3755" s="2">
        <v>106313</v>
      </c>
      <c r="Q3755" s="8">
        <v>0.45</v>
      </c>
      <c r="R3755" t="s">
        <v>17</v>
      </c>
    </row>
    <row r="3756" spans="1:18" x14ac:dyDescent="0.35">
      <c r="A3756" t="s">
        <v>60</v>
      </c>
      <c r="B3756">
        <v>1185732</v>
      </c>
      <c r="C3756" s="1">
        <v>44297</v>
      </c>
      <c r="D3756">
        <f>YEAR(salesbydate[[#This Row],[Invoice_Date]])</f>
        <v>2021</v>
      </c>
      <c r="E3756">
        <f>MONTH(salesbydate[[#This Row],[Invoice_Date]])</f>
        <v>4</v>
      </c>
      <c r="F3756">
        <f>ROUNDUP(MONTH(salesbydate[[#This Row],[Invoice_Date]])/3,0)</f>
        <v>2</v>
      </c>
      <c r="G3756">
        <f>WEEKNUM(salesbydate[[#This Row],[Invoice_Date]])</f>
        <v>16</v>
      </c>
      <c r="H3756" t="s">
        <v>14</v>
      </c>
      <c r="I3756" t="s">
        <v>130</v>
      </c>
      <c r="J3756" t="s">
        <v>131</v>
      </c>
      <c r="K3756" t="s">
        <v>18</v>
      </c>
      <c r="L3756" t="s">
        <v>144</v>
      </c>
      <c r="M3756" s="2">
        <v>45</v>
      </c>
      <c r="N3756" s="2">
        <v>225</v>
      </c>
      <c r="O3756" s="2">
        <v>101250</v>
      </c>
      <c r="P3756" s="2">
        <v>45563</v>
      </c>
      <c r="Q3756" s="8">
        <v>0.45</v>
      </c>
      <c r="R3756" t="s">
        <v>17</v>
      </c>
    </row>
    <row r="3757" spans="1:18" x14ac:dyDescent="0.35">
      <c r="A3757" t="s">
        <v>60</v>
      </c>
      <c r="B3757">
        <v>1185732</v>
      </c>
      <c r="C3757" s="1">
        <v>44297</v>
      </c>
      <c r="D3757">
        <f>YEAR(salesbydate[[#This Row],[Invoice_Date]])</f>
        <v>2021</v>
      </c>
      <c r="E3757">
        <f>MONTH(salesbydate[[#This Row],[Invoice_Date]])</f>
        <v>4</v>
      </c>
      <c r="F3757">
        <f>ROUNDUP(MONTH(salesbydate[[#This Row],[Invoice_Date]])/3,0)</f>
        <v>2</v>
      </c>
      <c r="G3757">
        <f>WEEKNUM(salesbydate[[#This Row],[Invoice_Date]])</f>
        <v>16</v>
      </c>
      <c r="H3757" t="s">
        <v>14</v>
      </c>
      <c r="I3757" t="s">
        <v>130</v>
      </c>
      <c r="J3757" t="s">
        <v>131</v>
      </c>
      <c r="K3757" t="s">
        <v>19</v>
      </c>
      <c r="L3757" t="s">
        <v>145</v>
      </c>
      <c r="M3757" s="2">
        <v>35</v>
      </c>
      <c r="N3757" s="2">
        <v>225</v>
      </c>
      <c r="O3757" s="2">
        <v>78750</v>
      </c>
      <c r="P3757" s="2">
        <v>27563</v>
      </c>
      <c r="Q3757" s="8">
        <v>0.35</v>
      </c>
      <c r="R3757" t="s">
        <v>17</v>
      </c>
    </row>
    <row r="3758" spans="1:18" x14ac:dyDescent="0.35">
      <c r="A3758" t="s">
        <v>60</v>
      </c>
      <c r="B3758">
        <v>1185732</v>
      </c>
      <c r="C3758" s="1">
        <v>44297</v>
      </c>
      <c r="D3758">
        <f>YEAR(salesbydate[[#This Row],[Invoice_Date]])</f>
        <v>2021</v>
      </c>
      <c r="E3758">
        <f>MONTH(salesbydate[[#This Row],[Invoice_Date]])</f>
        <v>4</v>
      </c>
      <c r="F3758">
        <f>ROUNDUP(MONTH(salesbydate[[#This Row],[Invoice_Date]])/3,0)</f>
        <v>2</v>
      </c>
      <c r="G3758">
        <f>WEEKNUM(salesbydate[[#This Row],[Invoice_Date]])</f>
        <v>16</v>
      </c>
      <c r="H3758" t="s">
        <v>14</v>
      </c>
      <c r="I3758" t="s">
        <v>130</v>
      </c>
      <c r="J3758" t="s">
        <v>131</v>
      </c>
      <c r="K3758" t="s">
        <v>20</v>
      </c>
      <c r="L3758" t="s">
        <v>145</v>
      </c>
      <c r="M3758" s="2">
        <v>40</v>
      </c>
      <c r="N3758" s="2">
        <v>150</v>
      </c>
      <c r="O3758" s="2">
        <v>60000</v>
      </c>
      <c r="P3758" s="2">
        <v>21000</v>
      </c>
      <c r="Q3758" s="8">
        <v>0.35</v>
      </c>
      <c r="R3758" t="s">
        <v>17</v>
      </c>
    </row>
    <row r="3759" spans="1:18" x14ac:dyDescent="0.35">
      <c r="A3759" t="s">
        <v>60</v>
      </c>
      <c r="B3759">
        <v>1185732</v>
      </c>
      <c r="C3759" s="1">
        <v>44297</v>
      </c>
      <c r="D3759">
        <f>YEAR(salesbydate[[#This Row],[Invoice_Date]])</f>
        <v>2021</v>
      </c>
      <c r="E3759">
        <f>MONTH(salesbydate[[#This Row],[Invoice_Date]])</f>
        <v>4</v>
      </c>
      <c r="F3759">
        <f>ROUNDUP(MONTH(salesbydate[[#This Row],[Invoice_Date]])/3,0)</f>
        <v>2</v>
      </c>
      <c r="G3759">
        <f>WEEKNUM(salesbydate[[#This Row],[Invoice_Date]])</f>
        <v>16</v>
      </c>
      <c r="H3759" t="s">
        <v>14</v>
      </c>
      <c r="I3759" t="s">
        <v>130</v>
      </c>
      <c r="J3759" t="s">
        <v>131</v>
      </c>
      <c r="K3759" t="s">
        <v>21</v>
      </c>
      <c r="L3759" t="s">
        <v>144</v>
      </c>
      <c r="M3759" s="2">
        <v>55</v>
      </c>
      <c r="N3759" s="2">
        <v>150</v>
      </c>
      <c r="O3759" s="2">
        <v>82500</v>
      </c>
      <c r="P3759" s="2">
        <v>28875</v>
      </c>
      <c r="Q3759" s="8">
        <v>0.35</v>
      </c>
      <c r="R3759" t="s">
        <v>17</v>
      </c>
    </row>
    <row r="3760" spans="1:18" x14ac:dyDescent="0.35">
      <c r="A3760" t="s">
        <v>60</v>
      </c>
      <c r="B3760">
        <v>1185732</v>
      </c>
      <c r="C3760" s="1">
        <v>44297</v>
      </c>
      <c r="D3760">
        <f>YEAR(salesbydate[[#This Row],[Invoice_Date]])</f>
        <v>2021</v>
      </c>
      <c r="E3760">
        <f>MONTH(salesbydate[[#This Row],[Invoice_Date]])</f>
        <v>4</v>
      </c>
      <c r="F3760">
        <f>ROUNDUP(MONTH(salesbydate[[#This Row],[Invoice_Date]])/3,0)</f>
        <v>2</v>
      </c>
      <c r="G3760">
        <f>WEEKNUM(salesbydate[[#This Row],[Invoice_Date]])</f>
        <v>16</v>
      </c>
      <c r="H3760" t="s">
        <v>14</v>
      </c>
      <c r="I3760" t="s">
        <v>130</v>
      </c>
      <c r="J3760" t="s">
        <v>131</v>
      </c>
      <c r="K3760" t="s">
        <v>22</v>
      </c>
      <c r="L3760" t="s">
        <v>145</v>
      </c>
      <c r="M3760" s="2">
        <v>45</v>
      </c>
      <c r="N3760" s="2">
        <v>300</v>
      </c>
      <c r="O3760" s="2">
        <v>135000</v>
      </c>
      <c r="P3760" s="2">
        <v>54000</v>
      </c>
      <c r="Q3760" s="8">
        <v>0.4</v>
      </c>
      <c r="R3760" t="s">
        <v>17</v>
      </c>
    </row>
    <row r="3761" spans="1:18" x14ac:dyDescent="0.35">
      <c r="A3761" t="s">
        <v>60</v>
      </c>
      <c r="B3761">
        <v>1185732</v>
      </c>
      <c r="C3761" s="1">
        <v>44326</v>
      </c>
      <c r="D3761">
        <f>YEAR(salesbydate[[#This Row],[Invoice_Date]])</f>
        <v>2021</v>
      </c>
      <c r="E3761">
        <f>MONTH(salesbydate[[#This Row],[Invoice_Date]])</f>
        <v>5</v>
      </c>
      <c r="F3761">
        <f>ROUNDUP(MONTH(salesbydate[[#This Row],[Invoice_Date]])/3,0)</f>
        <v>2</v>
      </c>
      <c r="G3761">
        <f>WEEKNUM(salesbydate[[#This Row],[Invoice_Date]])</f>
        <v>20</v>
      </c>
      <c r="H3761" t="s">
        <v>14</v>
      </c>
      <c r="I3761" t="s">
        <v>130</v>
      </c>
      <c r="J3761" t="s">
        <v>131</v>
      </c>
      <c r="K3761" t="s">
        <v>16</v>
      </c>
      <c r="L3761" t="s">
        <v>144</v>
      </c>
      <c r="M3761" s="2">
        <v>60</v>
      </c>
      <c r="N3761" s="2">
        <v>570</v>
      </c>
      <c r="O3761" s="2">
        <v>342000</v>
      </c>
      <c r="P3761" s="2">
        <v>153900</v>
      </c>
      <c r="Q3761" s="8">
        <v>0.45</v>
      </c>
      <c r="R3761" t="s">
        <v>17</v>
      </c>
    </row>
    <row r="3762" spans="1:18" x14ac:dyDescent="0.35">
      <c r="A3762" t="s">
        <v>60</v>
      </c>
      <c r="B3762">
        <v>1185732</v>
      </c>
      <c r="C3762" s="1">
        <v>44326</v>
      </c>
      <c r="D3762">
        <f>YEAR(salesbydate[[#This Row],[Invoice_Date]])</f>
        <v>2021</v>
      </c>
      <c r="E3762">
        <f>MONTH(salesbydate[[#This Row],[Invoice_Date]])</f>
        <v>5</v>
      </c>
      <c r="F3762">
        <f>ROUNDUP(MONTH(salesbydate[[#This Row],[Invoice_Date]])/3,0)</f>
        <v>2</v>
      </c>
      <c r="G3762">
        <f>WEEKNUM(salesbydate[[#This Row],[Invoice_Date]])</f>
        <v>20</v>
      </c>
      <c r="H3762" t="s">
        <v>14</v>
      </c>
      <c r="I3762" t="s">
        <v>130</v>
      </c>
      <c r="J3762" t="s">
        <v>131</v>
      </c>
      <c r="K3762" t="s">
        <v>18</v>
      </c>
      <c r="L3762" t="s">
        <v>144</v>
      </c>
      <c r="M3762" s="2">
        <v>55</v>
      </c>
      <c r="N3762" s="2">
        <v>275</v>
      </c>
      <c r="O3762" s="2">
        <v>151250</v>
      </c>
      <c r="P3762" s="2">
        <v>68063</v>
      </c>
      <c r="Q3762" s="8">
        <v>0.45</v>
      </c>
      <c r="R3762" t="s">
        <v>17</v>
      </c>
    </row>
    <row r="3763" spans="1:18" x14ac:dyDescent="0.35">
      <c r="A3763" t="s">
        <v>60</v>
      </c>
      <c r="B3763">
        <v>1185732</v>
      </c>
      <c r="C3763" s="1">
        <v>44326</v>
      </c>
      <c r="D3763">
        <f>YEAR(salesbydate[[#This Row],[Invoice_Date]])</f>
        <v>2021</v>
      </c>
      <c r="E3763">
        <f>MONTH(salesbydate[[#This Row],[Invoice_Date]])</f>
        <v>5</v>
      </c>
      <c r="F3763">
        <f>ROUNDUP(MONTH(salesbydate[[#This Row],[Invoice_Date]])/3,0)</f>
        <v>2</v>
      </c>
      <c r="G3763">
        <f>WEEKNUM(salesbydate[[#This Row],[Invoice_Date]])</f>
        <v>20</v>
      </c>
      <c r="H3763" t="s">
        <v>14</v>
      </c>
      <c r="I3763" t="s">
        <v>130</v>
      </c>
      <c r="J3763" t="s">
        <v>131</v>
      </c>
      <c r="K3763" t="s">
        <v>19</v>
      </c>
      <c r="L3763" t="s">
        <v>145</v>
      </c>
      <c r="M3763" s="2">
        <v>50</v>
      </c>
      <c r="N3763" s="2">
        <v>300</v>
      </c>
      <c r="O3763" s="2">
        <v>150000</v>
      </c>
      <c r="P3763" s="2">
        <v>52500</v>
      </c>
      <c r="Q3763" s="8">
        <v>0.35</v>
      </c>
      <c r="R3763" t="s">
        <v>17</v>
      </c>
    </row>
    <row r="3764" spans="1:18" x14ac:dyDescent="0.35">
      <c r="A3764" t="s">
        <v>60</v>
      </c>
      <c r="B3764">
        <v>1185732</v>
      </c>
      <c r="C3764" s="1">
        <v>44326</v>
      </c>
      <c r="D3764">
        <f>YEAR(salesbydate[[#This Row],[Invoice_Date]])</f>
        <v>2021</v>
      </c>
      <c r="E3764">
        <f>MONTH(salesbydate[[#This Row],[Invoice_Date]])</f>
        <v>5</v>
      </c>
      <c r="F3764">
        <f>ROUNDUP(MONTH(salesbydate[[#This Row],[Invoice_Date]])/3,0)</f>
        <v>2</v>
      </c>
      <c r="G3764">
        <f>WEEKNUM(salesbydate[[#This Row],[Invoice_Date]])</f>
        <v>20</v>
      </c>
      <c r="H3764" t="s">
        <v>14</v>
      </c>
      <c r="I3764" t="s">
        <v>130</v>
      </c>
      <c r="J3764" t="s">
        <v>131</v>
      </c>
      <c r="K3764" t="s">
        <v>20</v>
      </c>
      <c r="L3764" t="s">
        <v>145</v>
      </c>
      <c r="M3764" s="2">
        <v>50</v>
      </c>
      <c r="N3764" s="2">
        <v>250</v>
      </c>
      <c r="O3764" s="2">
        <v>125000</v>
      </c>
      <c r="P3764" s="2">
        <v>43750</v>
      </c>
      <c r="Q3764" s="8">
        <v>0.35</v>
      </c>
      <c r="R3764" t="s">
        <v>17</v>
      </c>
    </row>
    <row r="3765" spans="1:18" x14ac:dyDescent="0.35">
      <c r="A3765" t="s">
        <v>60</v>
      </c>
      <c r="B3765">
        <v>1185732</v>
      </c>
      <c r="C3765" s="1">
        <v>44326</v>
      </c>
      <c r="D3765">
        <f>YEAR(salesbydate[[#This Row],[Invoice_Date]])</f>
        <v>2021</v>
      </c>
      <c r="E3765">
        <f>MONTH(salesbydate[[#This Row],[Invoice_Date]])</f>
        <v>5</v>
      </c>
      <c r="F3765">
        <f>ROUNDUP(MONTH(salesbydate[[#This Row],[Invoice_Date]])/3,0)</f>
        <v>2</v>
      </c>
      <c r="G3765">
        <f>WEEKNUM(salesbydate[[#This Row],[Invoice_Date]])</f>
        <v>20</v>
      </c>
      <c r="H3765" t="s">
        <v>14</v>
      </c>
      <c r="I3765" t="s">
        <v>130</v>
      </c>
      <c r="J3765" t="s">
        <v>131</v>
      </c>
      <c r="K3765" t="s">
        <v>21</v>
      </c>
      <c r="L3765" t="s">
        <v>144</v>
      </c>
      <c r="M3765" s="2">
        <v>60</v>
      </c>
      <c r="N3765" s="2">
        <v>275</v>
      </c>
      <c r="O3765" s="2">
        <v>165000</v>
      </c>
      <c r="P3765" s="2">
        <v>57750</v>
      </c>
      <c r="Q3765" s="8">
        <v>0.35</v>
      </c>
      <c r="R3765" t="s">
        <v>17</v>
      </c>
    </row>
    <row r="3766" spans="1:18" x14ac:dyDescent="0.35">
      <c r="A3766" t="s">
        <v>60</v>
      </c>
      <c r="B3766">
        <v>1185732</v>
      </c>
      <c r="C3766" s="1">
        <v>44326</v>
      </c>
      <c r="D3766">
        <f>YEAR(salesbydate[[#This Row],[Invoice_Date]])</f>
        <v>2021</v>
      </c>
      <c r="E3766">
        <f>MONTH(salesbydate[[#This Row],[Invoice_Date]])</f>
        <v>5</v>
      </c>
      <c r="F3766">
        <f>ROUNDUP(MONTH(salesbydate[[#This Row],[Invoice_Date]])/3,0)</f>
        <v>2</v>
      </c>
      <c r="G3766">
        <f>WEEKNUM(salesbydate[[#This Row],[Invoice_Date]])</f>
        <v>20</v>
      </c>
      <c r="H3766" t="s">
        <v>14</v>
      </c>
      <c r="I3766" t="s">
        <v>130</v>
      </c>
      <c r="J3766" t="s">
        <v>131</v>
      </c>
      <c r="K3766" t="s">
        <v>22</v>
      </c>
      <c r="L3766" t="s">
        <v>145</v>
      </c>
      <c r="M3766" s="2">
        <v>65</v>
      </c>
      <c r="N3766" s="2">
        <v>400</v>
      </c>
      <c r="O3766" s="2">
        <v>260000</v>
      </c>
      <c r="P3766" s="2">
        <v>104000</v>
      </c>
      <c r="Q3766" s="8">
        <v>0.4</v>
      </c>
      <c r="R3766" t="s">
        <v>17</v>
      </c>
    </row>
    <row r="3767" spans="1:18" x14ac:dyDescent="0.35">
      <c r="A3767" t="s">
        <v>60</v>
      </c>
      <c r="B3767">
        <v>1185732</v>
      </c>
      <c r="C3767" s="1">
        <v>44359</v>
      </c>
      <c r="D3767">
        <f>YEAR(salesbydate[[#This Row],[Invoice_Date]])</f>
        <v>2021</v>
      </c>
      <c r="E3767">
        <f>MONTH(salesbydate[[#This Row],[Invoice_Date]])</f>
        <v>6</v>
      </c>
      <c r="F3767">
        <f>ROUNDUP(MONTH(salesbydate[[#This Row],[Invoice_Date]])/3,0)</f>
        <v>2</v>
      </c>
      <c r="G3767">
        <f>WEEKNUM(salesbydate[[#This Row],[Invoice_Date]])</f>
        <v>24</v>
      </c>
      <c r="H3767" t="s">
        <v>14</v>
      </c>
      <c r="I3767" t="s">
        <v>130</v>
      </c>
      <c r="J3767" t="s">
        <v>131</v>
      </c>
      <c r="K3767" t="s">
        <v>16</v>
      </c>
      <c r="L3767" t="s">
        <v>144</v>
      </c>
      <c r="M3767" s="2">
        <v>60</v>
      </c>
      <c r="N3767" s="2">
        <v>650</v>
      </c>
      <c r="O3767" s="2">
        <v>390000</v>
      </c>
      <c r="P3767" s="2">
        <v>175500</v>
      </c>
      <c r="Q3767" s="8">
        <v>0.45</v>
      </c>
      <c r="R3767" t="s">
        <v>17</v>
      </c>
    </row>
    <row r="3768" spans="1:18" x14ac:dyDescent="0.35">
      <c r="A3768" t="s">
        <v>60</v>
      </c>
      <c r="B3768">
        <v>1185732</v>
      </c>
      <c r="C3768" s="1">
        <v>44359</v>
      </c>
      <c r="D3768">
        <f>YEAR(salesbydate[[#This Row],[Invoice_Date]])</f>
        <v>2021</v>
      </c>
      <c r="E3768">
        <f>MONTH(salesbydate[[#This Row],[Invoice_Date]])</f>
        <v>6</v>
      </c>
      <c r="F3768">
        <f>ROUNDUP(MONTH(salesbydate[[#This Row],[Invoice_Date]])/3,0)</f>
        <v>2</v>
      </c>
      <c r="G3768">
        <f>WEEKNUM(salesbydate[[#This Row],[Invoice_Date]])</f>
        <v>24</v>
      </c>
      <c r="H3768" t="s">
        <v>14</v>
      </c>
      <c r="I3768" t="s">
        <v>130</v>
      </c>
      <c r="J3768" t="s">
        <v>131</v>
      </c>
      <c r="K3768" t="s">
        <v>18</v>
      </c>
      <c r="L3768" t="s">
        <v>144</v>
      </c>
      <c r="M3768" s="2">
        <v>55</v>
      </c>
      <c r="N3768" s="2">
        <v>400</v>
      </c>
      <c r="O3768" s="2">
        <v>220000</v>
      </c>
      <c r="P3768" s="2">
        <v>99000</v>
      </c>
      <c r="Q3768" s="8">
        <v>0.45</v>
      </c>
      <c r="R3768" t="s">
        <v>17</v>
      </c>
    </row>
    <row r="3769" spans="1:18" x14ac:dyDescent="0.35">
      <c r="A3769" t="s">
        <v>60</v>
      </c>
      <c r="B3769">
        <v>1185732</v>
      </c>
      <c r="C3769" s="1">
        <v>44359</v>
      </c>
      <c r="D3769">
        <f>YEAR(salesbydate[[#This Row],[Invoice_Date]])</f>
        <v>2021</v>
      </c>
      <c r="E3769">
        <f>MONTH(salesbydate[[#This Row],[Invoice_Date]])</f>
        <v>6</v>
      </c>
      <c r="F3769">
        <f>ROUNDUP(MONTH(salesbydate[[#This Row],[Invoice_Date]])/3,0)</f>
        <v>2</v>
      </c>
      <c r="G3769">
        <f>WEEKNUM(salesbydate[[#This Row],[Invoice_Date]])</f>
        <v>24</v>
      </c>
      <c r="H3769" t="s">
        <v>14</v>
      </c>
      <c r="I3769" t="s">
        <v>130</v>
      </c>
      <c r="J3769" t="s">
        <v>131</v>
      </c>
      <c r="K3769" t="s">
        <v>19</v>
      </c>
      <c r="L3769" t="s">
        <v>145</v>
      </c>
      <c r="M3769" s="2">
        <v>50</v>
      </c>
      <c r="N3769" s="2">
        <v>325</v>
      </c>
      <c r="O3769" s="2">
        <v>162500</v>
      </c>
      <c r="P3769" s="2">
        <v>56875</v>
      </c>
      <c r="Q3769" s="8">
        <v>0.35</v>
      </c>
      <c r="R3769" t="s">
        <v>17</v>
      </c>
    </row>
    <row r="3770" spans="1:18" x14ac:dyDescent="0.35">
      <c r="A3770" t="s">
        <v>60</v>
      </c>
      <c r="B3770">
        <v>1185732</v>
      </c>
      <c r="C3770" s="1">
        <v>44359</v>
      </c>
      <c r="D3770">
        <f>YEAR(salesbydate[[#This Row],[Invoice_Date]])</f>
        <v>2021</v>
      </c>
      <c r="E3770">
        <f>MONTH(salesbydate[[#This Row],[Invoice_Date]])</f>
        <v>6</v>
      </c>
      <c r="F3770">
        <f>ROUNDUP(MONTH(salesbydate[[#This Row],[Invoice_Date]])/3,0)</f>
        <v>2</v>
      </c>
      <c r="G3770">
        <f>WEEKNUM(salesbydate[[#This Row],[Invoice_Date]])</f>
        <v>24</v>
      </c>
      <c r="H3770" t="s">
        <v>14</v>
      </c>
      <c r="I3770" t="s">
        <v>130</v>
      </c>
      <c r="J3770" t="s">
        <v>131</v>
      </c>
      <c r="K3770" t="s">
        <v>20</v>
      </c>
      <c r="L3770" t="s">
        <v>145</v>
      </c>
      <c r="M3770" s="2">
        <v>50</v>
      </c>
      <c r="N3770" s="2">
        <v>300</v>
      </c>
      <c r="O3770" s="2">
        <v>150000</v>
      </c>
      <c r="P3770" s="2">
        <v>52500</v>
      </c>
      <c r="Q3770" s="8">
        <v>0.35</v>
      </c>
      <c r="R3770" t="s">
        <v>17</v>
      </c>
    </row>
    <row r="3771" spans="1:18" x14ac:dyDescent="0.35">
      <c r="A3771" t="s">
        <v>60</v>
      </c>
      <c r="B3771">
        <v>1185732</v>
      </c>
      <c r="C3771" s="1">
        <v>44359</v>
      </c>
      <c r="D3771">
        <f>YEAR(salesbydate[[#This Row],[Invoice_Date]])</f>
        <v>2021</v>
      </c>
      <c r="E3771">
        <f>MONTH(salesbydate[[#This Row],[Invoice_Date]])</f>
        <v>6</v>
      </c>
      <c r="F3771">
        <f>ROUNDUP(MONTH(salesbydate[[#This Row],[Invoice_Date]])/3,0)</f>
        <v>2</v>
      </c>
      <c r="G3771">
        <f>WEEKNUM(salesbydate[[#This Row],[Invoice_Date]])</f>
        <v>24</v>
      </c>
      <c r="H3771" t="s">
        <v>14</v>
      </c>
      <c r="I3771" t="s">
        <v>130</v>
      </c>
      <c r="J3771" t="s">
        <v>131</v>
      </c>
      <c r="K3771" t="s">
        <v>21</v>
      </c>
      <c r="L3771" t="s">
        <v>144</v>
      </c>
      <c r="M3771" s="2">
        <v>60</v>
      </c>
      <c r="N3771" s="2">
        <v>300</v>
      </c>
      <c r="O3771" s="2">
        <v>180000</v>
      </c>
      <c r="P3771" s="2">
        <v>63000</v>
      </c>
      <c r="Q3771" s="8">
        <v>0.35</v>
      </c>
      <c r="R3771" t="s">
        <v>17</v>
      </c>
    </row>
    <row r="3772" spans="1:18" x14ac:dyDescent="0.35">
      <c r="A3772" t="s">
        <v>60</v>
      </c>
      <c r="B3772">
        <v>1185732</v>
      </c>
      <c r="C3772" s="1">
        <v>44359</v>
      </c>
      <c r="D3772">
        <f>YEAR(salesbydate[[#This Row],[Invoice_Date]])</f>
        <v>2021</v>
      </c>
      <c r="E3772">
        <f>MONTH(salesbydate[[#This Row],[Invoice_Date]])</f>
        <v>6</v>
      </c>
      <c r="F3772">
        <f>ROUNDUP(MONTH(salesbydate[[#This Row],[Invoice_Date]])/3,0)</f>
        <v>2</v>
      </c>
      <c r="G3772">
        <f>WEEKNUM(salesbydate[[#This Row],[Invoice_Date]])</f>
        <v>24</v>
      </c>
      <c r="H3772" t="s">
        <v>14</v>
      </c>
      <c r="I3772" t="s">
        <v>130</v>
      </c>
      <c r="J3772" t="s">
        <v>131</v>
      </c>
      <c r="K3772" t="s">
        <v>22</v>
      </c>
      <c r="L3772" t="s">
        <v>145</v>
      </c>
      <c r="M3772" s="2">
        <v>65</v>
      </c>
      <c r="N3772" s="2">
        <v>450</v>
      </c>
      <c r="O3772" s="2">
        <v>292500</v>
      </c>
      <c r="P3772" s="2">
        <v>117000</v>
      </c>
      <c r="Q3772" s="8">
        <v>0.4</v>
      </c>
      <c r="R3772" t="s">
        <v>17</v>
      </c>
    </row>
    <row r="3773" spans="1:18" x14ac:dyDescent="0.35">
      <c r="A3773" t="s">
        <v>60</v>
      </c>
      <c r="B3773">
        <v>1185732</v>
      </c>
      <c r="C3773" s="1">
        <v>44387</v>
      </c>
      <c r="D3773">
        <f>YEAR(salesbydate[[#This Row],[Invoice_Date]])</f>
        <v>2021</v>
      </c>
      <c r="E3773">
        <f>MONTH(salesbydate[[#This Row],[Invoice_Date]])</f>
        <v>7</v>
      </c>
      <c r="F3773">
        <f>ROUNDUP(MONTH(salesbydate[[#This Row],[Invoice_Date]])/3,0)</f>
        <v>3</v>
      </c>
      <c r="G3773">
        <f>WEEKNUM(salesbydate[[#This Row],[Invoice_Date]])</f>
        <v>28</v>
      </c>
      <c r="H3773" t="s">
        <v>14</v>
      </c>
      <c r="I3773" t="s">
        <v>130</v>
      </c>
      <c r="J3773" t="s">
        <v>131</v>
      </c>
      <c r="K3773" t="s">
        <v>16</v>
      </c>
      <c r="L3773" t="s">
        <v>144</v>
      </c>
      <c r="M3773" s="2">
        <v>60</v>
      </c>
      <c r="N3773" s="2">
        <v>675</v>
      </c>
      <c r="O3773" s="2">
        <v>405000</v>
      </c>
      <c r="P3773" s="2">
        <v>182250</v>
      </c>
      <c r="Q3773" s="8">
        <v>0.45</v>
      </c>
      <c r="R3773" t="s">
        <v>17</v>
      </c>
    </row>
    <row r="3774" spans="1:18" x14ac:dyDescent="0.35">
      <c r="A3774" t="s">
        <v>60</v>
      </c>
      <c r="B3774">
        <v>1185732</v>
      </c>
      <c r="C3774" s="1">
        <v>44387</v>
      </c>
      <c r="D3774">
        <f>YEAR(salesbydate[[#This Row],[Invoice_Date]])</f>
        <v>2021</v>
      </c>
      <c r="E3774">
        <f>MONTH(salesbydate[[#This Row],[Invoice_Date]])</f>
        <v>7</v>
      </c>
      <c r="F3774">
        <f>ROUNDUP(MONTH(salesbydate[[#This Row],[Invoice_Date]])/3,0)</f>
        <v>3</v>
      </c>
      <c r="G3774">
        <f>WEEKNUM(salesbydate[[#This Row],[Invoice_Date]])</f>
        <v>28</v>
      </c>
      <c r="H3774" t="s">
        <v>14</v>
      </c>
      <c r="I3774" t="s">
        <v>130</v>
      </c>
      <c r="J3774" t="s">
        <v>131</v>
      </c>
      <c r="K3774" t="s">
        <v>18</v>
      </c>
      <c r="L3774" t="s">
        <v>144</v>
      </c>
      <c r="M3774" s="2">
        <v>55</v>
      </c>
      <c r="N3774" s="2">
        <v>425</v>
      </c>
      <c r="O3774" s="2">
        <v>233750</v>
      </c>
      <c r="P3774" s="2">
        <v>105188</v>
      </c>
      <c r="Q3774" s="8">
        <v>0.45</v>
      </c>
      <c r="R3774" t="s">
        <v>17</v>
      </c>
    </row>
    <row r="3775" spans="1:18" x14ac:dyDescent="0.35">
      <c r="A3775" t="s">
        <v>60</v>
      </c>
      <c r="B3775">
        <v>1185732</v>
      </c>
      <c r="C3775" s="1">
        <v>44387</v>
      </c>
      <c r="D3775">
        <f>YEAR(salesbydate[[#This Row],[Invoice_Date]])</f>
        <v>2021</v>
      </c>
      <c r="E3775">
        <f>MONTH(salesbydate[[#This Row],[Invoice_Date]])</f>
        <v>7</v>
      </c>
      <c r="F3775">
        <f>ROUNDUP(MONTH(salesbydate[[#This Row],[Invoice_Date]])/3,0)</f>
        <v>3</v>
      </c>
      <c r="G3775">
        <f>WEEKNUM(salesbydate[[#This Row],[Invoice_Date]])</f>
        <v>28</v>
      </c>
      <c r="H3775" t="s">
        <v>14</v>
      </c>
      <c r="I3775" t="s">
        <v>130</v>
      </c>
      <c r="J3775" t="s">
        <v>131</v>
      </c>
      <c r="K3775" t="s">
        <v>19</v>
      </c>
      <c r="L3775" t="s">
        <v>145</v>
      </c>
      <c r="M3775" s="2">
        <v>50</v>
      </c>
      <c r="N3775" s="2">
        <v>350</v>
      </c>
      <c r="O3775" s="2">
        <v>175000</v>
      </c>
      <c r="P3775" s="2">
        <v>61250</v>
      </c>
      <c r="Q3775" s="8">
        <v>0.35</v>
      </c>
      <c r="R3775" t="s">
        <v>17</v>
      </c>
    </row>
    <row r="3776" spans="1:18" x14ac:dyDescent="0.35">
      <c r="A3776" t="s">
        <v>60</v>
      </c>
      <c r="B3776">
        <v>1185732</v>
      </c>
      <c r="C3776" s="1">
        <v>44387</v>
      </c>
      <c r="D3776">
        <f>YEAR(salesbydate[[#This Row],[Invoice_Date]])</f>
        <v>2021</v>
      </c>
      <c r="E3776">
        <f>MONTH(salesbydate[[#This Row],[Invoice_Date]])</f>
        <v>7</v>
      </c>
      <c r="F3776">
        <f>ROUNDUP(MONTH(salesbydate[[#This Row],[Invoice_Date]])/3,0)</f>
        <v>3</v>
      </c>
      <c r="G3776">
        <f>WEEKNUM(salesbydate[[#This Row],[Invoice_Date]])</f>
        <v>28</v>
      </c>
      <c r="H3776" t="s">
        <v>14</v>
      </c>
      <c r="I3776" t="s">
        <v>130</v>
      </c>
      <c r="J3776" t="s">
        <v>131</v>
      </c>
      <c r="K3776" t="s">
        <v>20</v>
      </c>
      <c r="L3776" t="s">
        <v>145</v>
      </c>
      <c r="M3776" s="2">
        <v>50</v>
      </c>
      <c r="N3776" s="2">
        <v>300</v>
      </c>
      <c r="O3776" s="2">
        <v>150000</v>
      </c>
      <c r="P3776" s="2">
        <v>52500</v>
      </c>
      <c r="Q3776" s="8">
        <v>0.35</v>
      </c>
      <c r="R3776" t="s">
        <v>17</v>
      </c>
    </row>
    <row r="3777" spans="1:18" x14ac:dyDescent="0.35">
      <c r="A3777" t="s">
        <v>60</v>
      </c>
      <c r="B3777">
        <v>1185732</v>
      </c>
      <c r="C3777" s="1">
        <v>44387</v>
      </c>
      <c r="D3777">
        <f>YEAR(salesbydate[[#This Row],[Invoice_Date]])</f>
        <v>2021</v>
      </c>
      <c r="E3777">
        <f>MONTH(salesbydate[[#This Row],[Invoice_Date]])</f>
        <v>7</v>
      </c>
      <c r="F3777">
        <f>ROUNDUP(MONTH(salesbydate[[#This Row],[Invoice_Date]])/3,0)</f>
        <v>3</v>
      </c>
      <c r="G3777">
        <f>WEEKNUM(salesbydate[[#This Row],[Invoice_Date]])</f>
        <v>28</v>
      </c>
      <c r="H3777" t="s">
        <v>14</v>
      </c>
      <c r="I3777" t="s">
        <v>130</v>
      </c>
      <c r="J3777" t="s">
        <v>131</v>
      </c>
      <c r="K3777" t="s">
        <v>21</v>
      </c>
      <c r="L3777" t="s">
        <v>144</v>
      </c>
      <c r="M3777" s="2">
        <v>60</v>
      </c>
      <c r="N3777" s="2">
        <v>325</v>
      </c>
      <c r="O3777" s="2">
        <v>195000</v>
      </c>
      <c r="P3777" s="2">
        <v>68250</v>
      </c>
      <c r="Q3777" s="8">
        <v>0.35</v>
      </c>
      <c r="R3777" t="s">
        <v>17</v>
      </c>
    </row>
    <row r="3778" spans="1:18" x14ac:dyDescent="0.35">
      <c r="A3778" t="s">
        <v>60</v>
      </c>
      <c r="B3778">
        <v>1185732</v>
      </c>
      <c r="C3778" s="1">
        <v>44387</v>
      </c>
      <c r="D3778">
        <f>YEAR(salesbydate[[#This Row],[Invoice_Date]])</f>
        <v>2021</v>
      </c>
      <c r="E3778">
        <f>MONTH(salesbydate[[#This Row],[Invoice_Date]])</f>
        <v>7</v>
      </c>
      <c r="F3778">
        <f>ROUNDUP(MONTH(salesbydate[[#This Row],[Invoice_Date]])/3,0)</f>
        <v>3</v>
      </c>
      <c r="G3778">
        <f>WEEKNUM(salesbydate[[#This Row],[Invoice_Date]])</f>
        <v>28</v>
      </c>
      <c r="H3778" t="s">
        <v>14</v>
      </c>
      <c r="I3778" t="s">
        <v>130</v>
      </c>
      <c r="J3778" t="s">
        <v>131</v>
      </c>
      <c r="K3778" t="s">
        <v>22</v>
      </c>
      <c r="L3778" t="s">
        <v>145</v>
      </c>
      <c r="M3778" s="2">
        <v>65</v>
      </c>
      <c r="N3778" s="2">
        <v>500</v>
      </c>
      <c r="O3778" s="2">
        <v>325000</v>
      </c>
      <c r="P3778" s="2">
        <v>130000</v>
      </c>
      <c r="Q3778" s="8">
        <v>0.4</v>
      </c>
      <c r="R3778" t="s">
        <v>17</v>
      </c>
    </row>
    <row r="3779" spans="1:18" x14ac:dyDescent="0.35">
      <c r="A3779" t="s">
        <v>60</v>
      </c>
      <c r="B3779">
        <v>1185732</v>
      </c>
      <c r="C3779" s="1">
        <v>44419</v>
      </c>
      <c r="D3779">
        <f>YEAR(salesbydate[[#This Row],[Invoice_Date]])</f>
        <v>2021</v>
      </c>
      <c r="E3779">
        <f>MONTH(salesbydate[[#This Row],[Invoice_Date]])</f>
        <v>8</v>
      </c>
      <c r="F3779">
        <f>ROUNDUP(MONTH(salesbydate[[#This Row],[Invoice_Date]])/3,0)</f>
        <v>3</v>
      </c>
      <c r="G3779">
        <f>WEEKNUM(salesbydate[[#This Row],[Invoice_Date]])</f>
        <v>33</v>
      </c>
      <c r="H3779" t="s">
        <v>14</v>
      </c>
      <c r="I3779" t="s">
        <v>130</v>
      </c>
      <c r="J3779" t="s">
        <v>131</v>
      </c>
      <c r="K3779" t="s">
        <v>16</v>
      </c>
      <c r="L3779" t="s">
        <v>144</v>
      </c>
      <c r="M3779" s="2">
        <v>60</v>
      </c>
      <c r="N3779" s="2">
        <v>650</v>
      </c>
      <c r="O3779" s="2">
        <v>390000</v>
      </c>
      <c r="P3779" s="2">
        <v>175500</v>
      </c>
      <c r="Q3779" s="8">
        <v>0.45</v>
      </c>
      <c r="R3779" t="s">
        <v>17</v>
      </c>
    </row>
    <row r="3780" spans="1:18" x14ac:dyDescent="0.35">
      <c r="A3780" t="s">
        <v>60</v>
      </c>
      <c r="B3780">
        <v>1185732</v>
      </c>
      <c r="C3780" s="1">
        <v>44419</v>
      </c>
      <c r="D3780">
        <f>YEAR(salesbydate[[#This Row],[Invoice_Date]])</f>
        <v>2021</v>
      </c>
      <c r="E3780">
        <f>MONTH(salesbydate[[#This Row],[Invoice_Date]])</f>
        <v>8</v>
      </c>
      <c r="F3780">
        <f>ROUNDUP(MONTH(salesbydate[[#This Row],[Invoice_Date]])/3,0)</f>
        <v>3</v>
      </c>
      <c r="G3780">
        <f>WEEKNUM(salesbydate[[#This Row],[Invoice_Date]])</f>
        <v>33</v>
      </c>
      <c r="H3780" t="s">
        <v>14</v>
      </c>
      <c r="I3780" t="s">
        <v>130</v>
      </c>
      <c r="J3780" t="s">
        <v>131</v>
      </c>
      <c r="K3780" t="s">
        <v>18</v>
      </c>
      <c r="L3780" t="s">
        <v>144</v>
      </c>
      <c r="M3780" s="2">
        <v>55</v>
      </c>
      <c r="N3780" s="2">
        <v>425</v>
      </c>
      <c r="O3780" s="2">
        <v>233750</v>
      </c>
      <c r="P3780" s="2">
        <v>105188</v>
      </c>
      <c r="Q3780" s="8">
        <v>0.45</v>
      </c>
      <c r="R3780" t="s">
        <v>17</v>
      </c>
    </row>
    <row r="3781" spans="1:18" x14ac:dyDescent="0.35">
      <c r="A3781" t="s">
        <v>60</v>
      </c>
      <c r="B3781">
        <v>1185732</v>
      </c>
      <c r="C3781" s="1">
        <v>44419</v>
      </c>
      <c r="D3781">
        <f>YEAR(salesbydate[[#This Row],[Invoice_Date]])</f>
        <v>2021</v>
      </c>
      <c r="E3781">
        <f>MONTH(salesbydate[[#This Row],[Invoice_Date]])</f>
        <v>8</v>
      </c>
      <c r="F3781">
        <f>ROUNDUP(MONTH(salesbydate[[#This Row],[Invoice_Date]])/3,0)</f>
        <v>3</v>
      </c>
      <c r="G3781">
        <f>WEEKNUM(salesbydate[[#This Row],[Invoice_Date]])</f>
        <v>33</v>
      </c>
      <c r="H3781" t="s">
        <v>14</v>
      </c>
      <c r="I3781" t="s">
        <v>130</v>
      </c>
      <c r="J3781" t="s">
        <v>131</v>
      </c>
      <c r="K3781" t="s">
        <v>19</v>
      </c>
      <c r="L3781" t="s">
        <v>145</v>
      </c>
      <c r="M3781" s="2">
        <v>50</v>
      </c>
      <c r="N3781" s="2">
        <v>350</v>
      </c>
      <c r="O3781" s="2">
        <v>175000</v>
      </c>
      <c r="P3781" s="2">
        <v>61250</v>
      </c>
      <c r="Q3781" s="8">
        <v>0.35</v>
      </c>
      <c r="R3781" t="s">
        <v>17</v>
      </c>
    </row>
    <row r="3782" spans="1:18" x14ac:dyDescent="0.35">
      <c r="A3782" t="s">
        <v>60</v>
      </c>
      <c r="B3782">
        <v>1185732</v>
      </c>
      <c r="C3782" s="1">
        <v>44419</v>
      </c>
      <c r="D3782">
        <f>YEAR(salesbydate[[#This Row],[Invoice_Date]])</f>
        <v>2021</v>
      </c>
      <c r="E3782">
        <f>MONTH(salesbydate[[#This Row],[Invoice_Date]])</f>
        <v>8</v>
      </c>
      <c r="F3782">
        <f>ROUNDUP(MONTH(salesbydate[[#This Row],[Invoice_Date]])/3,0)</f>
        <v>3</v>
      </c>
      <c r="G3782">
        <f>WEEKNUM(salesbydate[[#This Row],[Invoice_Date]])</f>
        <v>33</v>
      </c>
      <c r="H3782" t="s">
        <v>14</v>
      </c>
      <c r="I3782" t="s">
        <v>130</v>
      </c>
      <c r="J3782" t="s">
        <v>131</v>
      </c>
      <c r="K3782" t="s">
        <v>20</v>
      </c>
      <c r="L3782" t="s">
        <v>145</v>
      </c>
      <c r="M3782" s="2">
        <v>50</v>
      </c>
      <c r="N3782" s="2">
        <v>250</v>
      </c>
      <c r="O3782" s="2">
        <v>125000</v>
      </c>
      <c r="P3782" s="2">
        <v>43750</v>
      </c>
      <c r="Q3782" s="8">
        <v>0.35</v>
      </c>
      <c r="R3782" t="s">
        <v>17</v>
      </c>
    </row>
    <row r="3783" spans="1:18" x14ac:dyDescent="0.35">
      <c r="A3783" t="s">
        <v>60</v>
      </c>
      <c r="B3783">
        <v>1185732</v>
      </c>
      <c r="C3783" s="1">
        <v>44419</v>
      </c>
      <c r="D3783">
        <f>YEAR(salesbydate[[#This Row],[Invoice_Date]])</f>
        <v>2021</v>
      </c>
      <c r="E3783">
        <f>MONTH(salesbydate[[#This Row],[Invoice_Date]])</f>
        <v>8</v>
      </c>
      <c r="F3783">
        <f>ROUNDUP(MONTH(salesbydate[[#This Row],[Invoice_Date]])/3,0)</f>
        <v>3</v>
      </c>
      <c r="G3783">
        <f>WEEKNUM(salesbydate[[#This Row],[Invoice_Date]])</f>
        <v>33</v>
      </c>
      <c r="H3783" t="s">
        <v>14</v>
      </c>
      <c r="I3783" t="s">
        <v>130</v>
      </c>
      <c r="J3783" t="s">
        <v>131</v>
      </c>
      <c r="K3783" t="s">
        <v>21</v>
      </c>
      <c r="L3783" t="s">
        <v>144</v>
      </c>
      <c r="M3783" s="2">
        <v>60</v>
      </c>
      <c r="N3783" s="2">
        <v>225</v>
      </c>
      <c r="O3783" s="2">
        <v>135000</v>
      </c>
      <c r="P3783" s="2">
        <v>47250</v>
      </c>
      <c r="Q3783" s="8">
        <v>0.35</v>
      </c>
      <c r="R3783" t="s">
        <v>17</v>
      </c>
    </row>
    <row r="3784" spans="1:18" x14ac:dyDescent="0.35">
      <c r="A3784" t="s">
        <v>60</v>
      </c>
      <c r="B3784">
        <v>1185732</v>
      </c>
      <c r="C3784" s="1">
        <v>44419</v>
      </c>
      <c r="D3784">
        <f>YEAR(salesbydate[[#This Row],[Invoice_Date]])</f>
        <v>2021</v>
      </c>
      <c r="E3784">
        <f>MONTH(salesbydate[[#This Row],[Invoice_Date]])</f>
        <v>8</v>
      </c>
      <c r="F3784">
        <f>ROUNDUP(MONTH(salesbydate[[#This Row],[Invoice_Date]])/3,0)</f>
        <v>3</v>
      </c>
      <c r="G3784">
        <f>WEEKNUM(salesbydate[[#This Row],[Invoice_Date]])</f>
        <v>33</v>
      </c>
      <c r="H3784" t="s">
        <v>14</v>
      </c>
      <c r="I3784" t="s">
        <v>130</v>
      </c>
      <c r="J3784" t="s">
        <v>131</v>
      </c>
      <c r="K3784" t="s">
        <v>22</v>
      </c>
      <c r="L3784" t="s">
        <v>145</v>
      </c>
      <c r="M3784" s="2">
        <v>65</v>
      </c>
      <c r="N3784" s="2">
        <v>400</v>
      </c>
      <c r="O3784" s="2">
        <v>260000</v>
      </c>
      <c r="P3784" s="2">
        <v>104000</v>
      </c>
      <c r="Q3784" s="8">
        <v>0.4</v>
      </c>
      <c r="R3784" t="s">
        <v>17</v>
      </c>
    </row>
    <row r="3785" spans="1:18" x14ac:dyDescent="0.35">
      <c r="A3785" t="s">
        <v>60</v>
      </c>
      <c r="B3785">
        <v>1185732</v>
      </c>
      <c r="C3785" s="1">
        <v>44449</v>
      </c>
      <c r="D3785">
        <f>YEAR(salesbydate[[#This Row],[Invoice_Date]])</f>
        <v>2021</v>
      </c>
      <c r="E3785">
        <f>MONTH(salesbydate[[#This Row],[Invoice_Date]])</f>
        <v>9</v>
      </c>
      <c r="F3785">
        <f>ROUNDUP(MONTH(salesbydate[[#This Row],[Invoice_Date]])/3,0)</f>
        <v>3</v>
      </c>
      <c r="G3785">
        <f>WEEKNUM(salesbydate[[#This Row],[Invoice_Date]])</f>
        <v>37</v>
      </c>
      <c r="H3785" t="s">
        <v>14</v>
      </c>
      <c r="I3785" t="s">
        <v>130</v>
      </c>
      <c r="J3785" t="s">
        <v>131</v>
      </c>
      <c r="K3785" t="s">
        <v>16</v>
      </c>
      <c r="L3785" t="s">
        <v>144</v>
      </c>
      <c r="M3785" s="2">
        <v>60</v>
      </c>
      <c r="N3785" s="2">
        <v>525</v>
      </c>
      <c r="O3785" s="2">
        <v>315000</v>
      </c>
      <c r="P3785" s="2">
        <v>141750</v>
      </c>
      <c r="Q3785" s="8">
        <v>0.45</v>
      </c>
      <c r="R3785" t="s">
        <v>17</v>
      </c>
    </row>
    <row r="3786" spans="1:18" x14ac:dyDescent="0.35">
      <c r="A3786" t="s">
        <v>60</v>
      </c>
      <c r="B3786">
        <v>1185732</v>
      </c>
      <c r="C3786" s="1">
        <v>44449</v>
      </c>
      <c r="D3786">
        <f>YEAR(salesbydate[[#This Row],[Invoice_Date]])</f>
        <v>2021</v>
      </c>
      <c r="E3786">
        <f>MONTH(salesbydate[[#This Row],[Invoice_Date]])</f>
        <v>9</v>
      </c>
      <c r="F3786">
        <f>ROUNDUP(MONTH(salesbydate[[#This Row],[Invoice_Date]])/3,0)</f>
        <v>3</v>
      </c>
      <c r="G3786">
        <f>WEEKNUM(salesbydate[[#This Row],[Invoice_Date]])</f>
        <v>37</v>
      </c>
      <c r="H3786" t="s">
        <v>14</v>
      </c>
      <c r="I3786" t="s">
        <v>130</v>
      </c>
      <c r="J3786" t="s">
        <v>131</v>
      </c>
      <c r="K3786" t="s">
        <v>18</v>
      </c>
      <c r="L3786" t="s">
        <v>144</v>
      </c>
      <c r="M3786" s="2">
        <v>55</v>
      </c>
      <c r="N3786" s="2">
        <v>325</v>
      </c>
      <c r="O3786" s="2">
        <v>178750</v>
      </c>
      <c r="P3786" s="2">
        <v>80438</v>
      </c>
      <c r="Q3786" s="8">
        <v>0.45</v>
      </c>
      <c r="R3786" t="s">
        <v>17</v>
      </c>
    </row>
    <row r="3787" spans="1:18" x14ac:dyDescent="0.35">
      <c r="A3787" t="s">
        <v>60</v>
      </c>
      <c r="B3787">
        <v>1185732</v>
      </c>
      <c r="C3787" s="1">
        <v>44449</v>
      </c>
      <c r="D3787">
        <f>YEAR(salesbydate[[#This Row],[Invoice_Date]])</f>
        <v>2021</v>
      </c>
      <c r="E3787">
        <f>MONTH(salesbydate[[#This Row],[Invoice_Date]])</f>
        <v>9</v>
      </c>
      <c r="F3787">
        <f>ROUNDUP(MONTH(salesbydate[[#This Row],[Invoice_Date]])/3,0)</f>
        <v>3</v>
      </c>
      <c r="G3787">
        <f>WEEKNUM(salesbydate[[#This Row],[Invoice_Date]])</f>
        <v>37</v>
      </c>
      <c r="H3787" t="s">
        <v>14</v>
      </c>
      <c r="I3787" t="s">
        <v>130</v>
      </c>
      <c r="J3787" t="s">
        <v>131</v>
      </c>
      <c r="K3787" t="s">
        <v>19</v>
      </c>
      <c r="L3787" t="s">
        <v>145</v>
      </c>
      <c r="M3787" s="2">
        <v>50</v>
      </c>
      <c r="N3787" s="2">
        <v>225</v>
      </c>
      <c r="O3787" s="2">
        <v>112500</v>
      </c>
      <c r="P3787" s="2">
        <v>39375</v>
      </c>
      <c r="Q3787" s="8">
        <v>0.35</v>
      </c>
      <c r="R3787" t="s">
        <v>17</v>
      </c>
    </row>
    <row r="3788" spans="1:18" x14ac:dyDescent="0.35">
      <c r="A3788" t="s">
        <v>60</v>
      </c>
      <c r="B3788">
        <v>1185732</v>
      </c>
      <c r="C3788" s="1">
        <v>44449</v>
      </c>
      <c r="D3788">
        <f>YEAR(salesbydate[[#This Row],[Invoice_Date]])</f>
        <v>2021</v>
      </c>
      <c r="E3788">
        <f>MONTH(salesbydate[[#This Row],[Invoice_Date]])</f>
        <v>9</v>
      </c>
      <c r="F3788">
        <f>ROUNDUP(MONTH(salesbydate[[#This Row],[Invoice_Date]])/3,0)</f>
        <v>3</v>
      </c>
      <c r="G3788">
        <f>WEEKNUM(salesbydate[[#This Row],[Invoice_Date]])</f>
        <v>37</v>
      </c>
      <c r="H3788" t="s">
        <v>14</v>
      </c>
      <c r="I3788" t="s">
        <v>130</v>
      </c>
      <c r="J3788" t="s">
        <v>131</v>
      </c>
      <c r="K3788" t="s">
        <v>20</v>
      </c>
      <c r="L3788" t="s">
        <v>145</v>
      </c>
      <c r="M3788" s="2">
        <v>50</v>
      </c>
      <c r="N3788" s="2">
        <v>200</v>
      </c>
      <c r="O3788" s="2">
        <v>100000</v>
      </c>
      <c r="P3788" s="2">
        <v>35000</v>
      </c>
      <c r="Q3788" s="8">
        <v>0.35</v>
      </c>
      <c r="R3788" t="s">
        <v>17</v>
      </c>
    </row>
    <row r="3789" spans="1:18" x14ac:dyDescent="0.35">
      <c r="A3789" t="s">
        <v>60</v>
      </c>
      <c r="B3789">
        <v>1185732</v>
      </c>
      <c r="C3789" s="1">
        <v>44449</v>
      </c>
      <c r="D3789">
        <f>YEAR(salesbydate[[#This Row],[Invoice_Date]])</f>
        <v>2021</v>
      </c>
      <c r="E3789">
        <f>MONTH(salesbydate[[#This Row],[Invoice_Date]])</f>
        <v>9</v>
      </c>
      <c r="F3789">
        <f>ROUNDUP(MONTH(salesbydate[[#This Row],[Invoice_Date]])/3,0)</f>
        <v>3</v>
      </c>
      <c r="G3789">
        <f>WEEKNUM(salesbydate[[#This Row],[Invoice_Date]])</f>
        <v>37</v>
      </c>
      <c r="H3789" t="s">
        <v>14</v>
      </c>
      <c r="I3789" t="s">
        <v>130</v>
      </c>
      <c r="J3789" t="s">
        <v>131</v>
      </c>
      <c r="K3789" t="s">
        <v>21</v>
      </c>
      <c r="L3789" t="s">
        <v>144</v>
      </c>
      <c r="M3789" s="2">
        <v>60</v>
      </c>
      <c r="N3789" s="2">
        <v>200</v>
      </c>
      <c r="O3789" s="2">
        <v>120000</v>
      </c>
      <c r="P3789" s="2">
        <v>42000</v>
      </c>
      <c r="Q3789" s="8">
        <v>0.35</v>
      </c>
      <c r="R3789" t="s">
        <v>17</v>
      </c>
    </row>
    <row r="3790" spans="1:18" x14ac:dyDescent="0.35">
      <c r="A3790" t="s">
        <v>60</v>
      </c>
      <c r="B3790">
        <v>1185732</v>
      </c>
      <c r="C3790" s="1">
        <v>44449</v>
      </c>
      <c r="D3790">
        <f>YEAR(salesbydate[[#This Row],[Invoice_Date]])</f>
        <v>2021</v>
      </c>
      <c r="E3790">
        <f>MONTH(salesbydate[[#This Row],[Invoice_Date]])</f>
        <v>9</v>
      </c>
      <c r="F3790">
        <f>ROUNDUP(MONTH(salesbydate[[#This Row],[Invoice_Date]])/3,0)</f>
        <v>3</v>
      </c>
      <c r="G3790">
        <f>WEEKNUM(salesbydate[[#This Row],[Invoice_Date]])</f>
        <v>37</v>
      </c>
      <c r="H3790" t="s">
        <v>14</v>
      </c>
      <c r="I3790" t="s">
        <v>130</v>
      </c>
      <c r="J3790" t="s">
        <v>131</v>
      </c>
      <c r="K3790" t="s">
        <v>22</v>
      </c>
      <c r="L3790" t="s">
        <v>145</v>
      </c>
      <c r="M3790" s="2">
        <v>65</v>
      </c>
      <c r="N3790" s="2">
        <v>300</v>
      </c>
      <c r="O3790" s="2">
        <v>195000</v>
      </c>
      <c r="P3790" s="2">
        <v>78000</v>
      </c>
      <c r="Q3790" s="8">
        <v>0.4</v>
      </c>
      <c r="R3790" t="s">
        <v>17</v>
      </c>
    </row>
    <row r="3791" spans="1:18" x14ac:dyDescent="0.35">
      <c r="A3791" t="s">
        <v>60</v>
      </c>
      <c r="B3791">
        <v>1185732</v>
      </c>
      <c r="C3791" s="1">
        <v>44481</v>
      </c>
      <c r="D3791">
        <f>YEAR(salesbydate[[#This Row],[Invoice_Date]])</f>
        <v>2021</v>
      </c>
      <c r="E3791">
        <f>MONTH(salesbydate[[#This Row],[Invoice_Date]])</f>
        <v>10</v>
      </c>
      <c r="F3791">
        <f>ROUNDUP(MONTH(salesbydate[[#This Row],[Invoice_Date]])/3,0)</f>
        <v>4</v>
      </c>
      <c r="G3791">
        <f>WEEKNUM(salesbydate[[#This Row],[Invoice_Date]])</f>
        <v>42</v>
      </c>
      <c r="H3791" t="s">
        <v>14</v>
      </c>
      <c r="I3791" t="s">
        <v>130</v>
      </c>
      <c r="J3791" t="s">
        <v>131</v>
      </c>
      <c r="K3791" t="s">
        <v>16</v>
      </c>
      <c r="L3791" t="s">
        <v>144</v>
      </c>
      <c r="M3791" s="2">
        <v>65</v>
      </c>
      <c r="N3791" s="2">
        <v>475</v>
      </c>
      <c r="O3791" s="2">
        <v>308750</v>
      </c>
      <c r="P3791" s="2">
        <v>138938</v>
      </c>
      <c r="Q3791" s="8">
        <v>0.45</v>
      </c>
      <c r="R3791" t="s">
        <v>17</v>
      </c>
    </row>
    <row r="3792" spans="1:18" x14ac:dyDescent="0.35">
      <c r="A3792" t="s">
        <v>60</v>
      </c>
      <c r="B3792">
        <v>1185732</v>
      </c>
      <c r="C3792" s="1">
        <v>44481</v>
      </c>
      <c r="D3792">
        <f>YEAR(salesbydate[[#This Row],[Invoice_Date]])</f>
        <v>2021</v>
      </c>
      <c r="E3792">
        <f>MONTH(salesbydate[[#This Row],[Invoice_Date]])</f>
        <v>10</v>
      </c>
      <c r="F3792">
        <f>ROUNDUP(MONTH(salesbydate[[#This Row],[Invoice_Date]])/3,0)</f>
        <v>4</v>
      </c>
      <c r="G3792">
        <f>WEEKNUM(salesbydate[[#This Row],[Invoice_Date]])</f>
        <v>42</v>
      </c>
      <c r="H3792" t="s">
        <v>14</v>
      </c>
      <c r="I3792" t="s">
        <v>130</v>
      </c>
      <c r="J3792" t="s">
        <v>131</v>
      </c>
      <c r="K3792" t="s">
        <v>18</v>
      </c>
      <c r="L3792" t="s">
        <v>144</v>
      </c>
      <c r="M3792" s="2">
        <v>60</v>
      </c>
      <c r="N3792" s="2">
        <v>300</v>
      </c>
      <c r="O3792" s="2">
        <v>180000</v>
      </c>
      <c r="P3792" s="2">
        <v>81000</v>
      </c>
      <c r="Q3792" s="8">
        <v>0.45</v>
      </c>
      <c r="R3792" t="s">
        <v>17</v>
      </c>
    </row>
    <row r="3793" spans="1:18" x14ac:dyDescent="0.35">
      <c r="A3793" t="s">
        <v>60</v>
      </c>
      <c r="B3793">
        <v>1185732</v>
      </c>
      <c r="C3793" s="1">
        <v>44481</v>
      </c>
      <c r="D3793">
        <f>YEAR(salesbydate[[#This Row],[Invoice_Date]])</f>
        <v>2021</v>
      </c>
      <c r="E3793">
        <f>MONTH(salesbydate[[#This Row],[Invoice_Date]])</f>
        <v>10</v>
      </c>
      <c r="F3793">
        <f>ROUNDUP(MONTH(salesbydate[[#This Row],[Invoice_Date]])/3,0)</f>
        <v>4</v>
      </c>
      <c r="G3793">
        <f>WEEKNUM(salesbydate[[#This Row],[Invoice_Date]])</f>
        <v>42</v>
      </c>
      <c r="H3793" t="s">
        <v>14</v>
      </c>
      <c r="I3793" t="s">
        <v>130</v>
      </c>
      <c r="J3793" t="s">
        <v>131</v>
      </c>
      <c r="K3793" t="s">
        <v>19</v>
      </c>
      <c r="L3793" t="s">
        <v>145</v>
      </c>
      <c r="M3793" s="2">
        <v>60</v>
      </c>
      <c r="N3793" s="2">
        <v>200</v>
      </c>
      <c r="O3793" s="2">
        <v>120000</v>
      </c>
      <c r="P3793" s="2">
        <v>42000</v>
      </c>
      <c r="Q3793" s="8">
        <v>0.35</v>
      </c>
      <c r="R3793" t="s">
        <v>17</v>
      </c>
    </row>
    <row r="3794" spans="1:18" x14ac:dyDescent="0.35">
      <c r="A3794" t="s">
        <v>60</v>
      </c>
      <c r="B3794">
        <v>1185732</v>
      </c>
      <c r="C3794" s="1">
        <v>44481</v>
      </c>
      <c r="D3794">
        <f>YEAR(salesbydate[[#This Row],[Invoice_Date]])</f>
        <v>2021</v>
      </c>
      <c r="E3794">
        <f>MONTH(salesbydate[[#This Row],[Invoice_Date]])</f>
        <v>10</v>
      </c>
      <c r="F3794">
        <f>ROUNDUP(MONTH(salesbydate[[#This Row],[Invoice_Date]])/3,0)</f>
        <v>4</v>
      </c>
      <c r="G3794">
        <f>WEEKNUM(salesbydate[[#This Row],[Invoice_Date]])</f>
        <v>42</v>
      </c>
      <c r="H3794" t="s">
        <v>14</v>
      </c>
      <c r="I3794" t="s">
        <v>130</v>
      </c>
      <c r="J3794" t="s">
        <v>131</v>
      </c>
      <c r="K3794" t="s">
        <v>20</v>
      </c>
      <c r="L3794" t="s">
        <v>145</v>
      </c>
      <c r="M3794" s="2">
        <v>60</v>
      </c>
      <c r="N3794" s="2">
        <v>175</v>
      </c>
      <c r="O3794" s="2">
        <v>105000</v>
      </c>
      <c r="P3794" s="2">
        <v>36750</v>
      </c>
      <c r="Q3794" s="8">
        <v>0.35</v>
      </c>
      <c r="R3794" t="s">
        <v>17</v>
      </c>
    </row>
    <row r="3795" spans="1:18" x14ac:dyDescent="0.35">
      <c r="A3795" t="s">
        <v>60</v>
      </c>
      <c r="B3795">
        <v>1185732</v>
      </c>
      <c r="C3795" s="1">
        <v>44481</v>
      </c>
      <c r="D3795">
        <f>YEAR(salesbydate[[#This Row],[Invoice_Date]])</f>
        <v>2021</v>
      </c>
      <c r="E3795">
        <f>MONTH(salesbydate[[#This Row],[Invoice_Date]])</f>
        <v>10</v>
      </c>
      <c r="F3795">
        <f>ROUNDUP(MONTH(salesbydate[[#This Row],[Invoice_Date]])/3,0)</f>
        <v>4</v>
      </c>
      <c r="G3795">
        <f>WEEKNUM(salesbydate[[#This Row],[Invoice_Date]])</f>
        <v>42</v>
      </c>
      <c r="H3795" t="s">
        <v>14</v>
      </c>
      <c r="I3795" t="s">
        <v>130</v>
      </c>
      <c r="J3795" t="s">
        <v>131</v>
      </c>
      <c r="K3795" t="s">
        <v>21</v>
      </c>
      <c r="L3795" t="s">
        <v>144</v>
      </c>
      <c r="M3795" s="2">
        <v>70</v>
      </c>
      <c r="N3795" s="2">
        <v>175</v>
      </c>
      <c r="O3795" s="2">
        <v>122500</v>
      </c>
      <c r="P3795" s="2">
        <v>42875</v>
      </c>
      <c r="Q3795" s="8">
        <v>0.35</v>
      </c>
      <c r="R3795" t="s">
        <v>17</v>
      </c>
    </row>
    <row r="3796" spans="1:18" x14ac:dyDescent="0.35">
      <c r="A3796" t="s">
        <v>29</v>
      </c>
      <c r="B3796">
        <v>1185732</v>
      </c>
      <c r="C3796" s="1">
        <v>44481</v>
      </c>
      <c r="D3796">
        <f>YEAR(salesbydate[[#This Row],[Invoice_Date]])</f>
        <v>2021</v>
      </c>
      <c r="E3796">
        <f>MONTH(salesbydate[[#This Row],[Invoice_Date]])</f>
        <v>10</v>
      </c>
      <c r="F3796">
        <f>ROUNDUP(MONTH(salesbydate[[#This Row],[Invoice_Date]])/3,0)</f>
        <v>4</v>
      </c>
      <c r="G3796">
        <f>WEEKNUM(salesbydate[[#This Row],[Invoice_Date]])</f>
        <v>42</v>
      </c>
      <c r="H3796" t="s">
        <v>14</v>
      </c>
      <c r="I3796" t="s">
        <v>130</v>
      </c>
      <c r="J3796" t="s">
        <v>131</v>
      </c>
      <c r="K3796" t="s">
        <v>22</v>
      </c>
      <c r="L3796" t="s">
        <v>145</v>
      </c>
      <c r="M3796" s="2">
        <v>75</v>
      </c>
      <c r="N3796" s="2">
        <v>300</v>
      </c>
      <c r="O3796" s="2">
        <v>225000</v>
      </c>
      <c r="P3796" s="2">
        <v>90000</v>
      </c>
      <c r="Q3796" s="8">
        <v>0.4</v>
      </c>
      <c r="R3796" t="s">
        <v>17</v>
      </c>
    </row>
    <row r="3797" spans="1:18" x14ac:dyDescent="0.35">
      <c r="A3797" t="s">
        <v>29</v>
      </c>
      <c r="B3797">
        <v>1185732</v>
      </c>
      <c r="C3797" s="1">
        <v>44511</v>
      </c>
      <c r="D3797">
        <f>YEAR(salesbydate[[#This Row],[Invoice_Date]])</f>
        <v>2021</v>
      </c>
      <c r="E3797">
        <f>MONTH(salesbydate[[#This Row],[Invoice_Date]])</f>
        <v>11</v>
      </c>
      <c r="F3797">
        <f>ROUNDUP(MONTH(salesbydate[[#This Row],[Invoice_Date]])/3,0)</f>
        <v>4</v>
      </c>
      <c r="G3797">
        <f>WEEKNUM(salesbydate[[#This Row],[Invoice_Date]])</f>
        <v>46</v>
      </c>
      <c r="H3797" t="s">
        <v>14</v>
      </c>
      <c r="I3797" t="s">
        <v>130</v>
      </c>
      <c r="J3797" t="s">
        <v>131</v>
      </c>
      <c r="K3797" t="s">
        <v>16</v>
      </c>
      <c r="L3797" t="s">
        <v>144</v>
      </c>
      <c r="M3797" s="2">
        <v>70</v>
      </c>
      <c r="N3797" s="2">
        <v>450</v>
      </c>
      <c r="O3797" s="2">
        <v>315000</v>
      </c>
      <c r="P3797" s="2">
        <v>141750</v>
      </c>
      <c r="Q3797" s="8">
        <v>0.45</v>
      </c>
      <c r="R3797" t="s">
        <v>17</v>
      </c>
    </row>
    <row r="3798" spans="1:18" x14ac:dyDescent="0.35">
      <c r="A3798" t="s">
        <v>29</v>
      </c>
      <c r="B3798">
        <v>1185732</v>
      </c>
      <c r="C3798" s="1">
        <v>44511</v>
      </c>
      <c r="D3798">
        <f>YEAR(salesbydate[[#This Row],[Invoice_Date]])</f>
        <v>2021</v>
      </c>
      <c r="E3798">
        <f>MONTH(salesbydate[[#This Row],[Invoice_Date]])</f>
        <v>11</v>
      </c>
      <c r="F3798">
        <f>ROUNDUP(MONTH(salesbydate[[#This Row],[Invoice_Date]])/3,0)</f>
        <v>4</v>
      </c>
      <c r="G3798">
        <f>WEEKNUM(salesbydate[[#This Row],[Invoice_Date]])</f>
        <v>46</v>
      </c>
      <c r="H3798" t="s">
        <v>14</v>
      </c>
      <c r="I3798" t="s">
        <v>130</v>
      </c>
      <c r="J3798" t="s">
        <v>131</v>
      </c>
      <c r="K3798" t="s">
        <v>18</v>
      </c>
      <c r="L3798" t="s">
        <v>144</v>
      </c>
      <c r="M3798" s="2">
        <v>60</v>
      </c>
      <c r="N3798" s="2">
        <v>325</v>
      </c>
      <c r="O3798" s="2">
        <v>195000</v>
      </c>
      <c r="P3798" s="2">
        <v>87750</v>
      </c>
      <c r="Q3798" s="8">
        <v>0.45</v>
      </c>
      <c r="R3798" t="s">
        <v>17</v>
      </c>
    </row>
    <row r="3799" spans="1:18" x14ac:dyDescent="0.35">
      <c r="A3799" t="s">
        <v>29</v>
      </c>
      <c r="B3799">
        <v>1185732</v>
      </c>
      <c r="C3799" s="1">
        <v>44511</v>
      </c>
      <c r="D3799">
        <f>YEAR(salesbydate[[#This Row],[Invoice_Date]])</f>
        <v>2021</v>
      </c>
      <c r="E3799">
        <f>MONTH(salesbydate[[#This Row],[Invoice_Date]])</f>
        <v>11</v>
      </c>
      <c r="F3799">
        <f>ROUNDUP(MONTH(salesbydate[[#This Row],[Invoice_Date]])/3,0)</f>
        <v>4</v>
      </c>
      <c r="G3799">
        <f>WEEKNUM(salesbydate[[#This Row],[Invoice_Date]])</f>
        <v>46</v>
      </c>
      <c r="H3799" t="s">
        <v>14</v>
      </c>
      <c r="I3799" t="s">
        <v>130</v>
      </c>
      <c r="J3799" t="s">
        <v>131</v>
      </c>
      <c r="K3799" t="s">
        <v>19</v>
      </c>
      <c r="L3799" t="s">
        <v>145</v>
      </c>
      <c r="M3799" s="2">
        <v>60</v>
      </c>
      <c r="N3799" s="2">
        <v>320</v>
      </c>
      <c r="O3799" s="2">
        <v>192000</v>
      </c>
      <c r="P3799" s="2">
        <v>67200</v>
      </c>
      <c r="Q3799" s="8">
        <v>0.35</v>
      </c>
      <c r="R3799" t="s">
        <v>17</v>
      </c>
    </row>
    <row r="3800" spans="1:18" x14ac:dyDescent="0.35">
      <c r="A3800" t="s">
        <v>60</v>
      </c>
      <c r="B3800">
        <v>1185732</v>
      </c>
      <c r="C3800" s="1">
        <v>44511</v>
      </c>
      <c r="D3800">
        <f>YEAR(salesbydate[[#This Row],[Invoice_Date]])</f>
        <v>2021</v>
      </c>
      <c r="E3800">
        <f>MONTH(salesbydate[[#This Row],[Invoice_Date]])</f>
        <v>11</v>
      </c>
      <c r="F3800">
        <f>ROUNDUP(MONTH(salesbydate[[#This Row],[Invoice_Date]])/3,0)</f>
        <v>4</v>
      </c>
      <c r="G3800">
        <f>WEEKNUM(salesbydate[[#This Row],[Invoice_Date]])</f>
        <v>46</v>
      </c>
      <c r="H3800" t="s">
        <v>14</v>
      </c>
      <c r="I3800" t="s">
        <v>130</v>
      </c>
      <c r="J3800" t="s">
        <v>131</v>
      </c>
      <c r="K3800" t="s">
        <v>20</v>
      </c>
      <c r="L3800" t="s">
        <v>145</v>
      </c>
      <c r="M3800" s="2">
        <v>60</v>
      </c>
      <c r="N3800" s="2">
        <v>300</v>
      </c>
      <c r="O3800" s="2">
        <v>180000</v>
      </c>
      <c r="P3800" s="2">
        <v>63000</v>
      </c>
      <c r="Q3800" s="8">
        <v>0.35</v>
      </c>
      <c r="R3800" t="s">
        <v>17</v>
      </c>
    </row>
    <row r="3801" spans="1:18" x14ac:dyDescent="0.35">
      <c r="A3801" t="s">
        <v>60</v>
      </c>
      <c r="B3801">
        <v>1185732</v>
      </c>
      <c r="C3801" s="1">
        <v>44511</v>
      </c>
      <c r="D3801">
        <f>YEAR(salesbydate[[#This Row],[Invoice_Date]])</f>
        <v>2021</v>
      </c>
      <c r="E3801">
        <f>MONTH(salesbydate[[#This Row],[Invoice_Date]])</f>
        <v>11</v>
      </c>
      <c r="F3801">
        <f>ROUNDUP(MONTH(salesbydate[[#This Row],[Invoice_Date]])/3,0)</f>
        <v>4</v>
      </c>
      <c r="G3801">
        <f>WEEKNUM(salesbydate[[#This Row],[Invoice_Date]])</f>
        <v>46</v>
      </c>
      <c r="H3801" t="s">
        <v>14</v>
      </c>
      <c r="I3801" t="s">
        <v>130</v>
      </c>
      <c r="J3801" t="s">
        <v>131</v>
      </c>
      <c r="K3801" t="s">
        <v>21</v>
      </c>
      <c r="L3801" t="s">
        <v>144</v>
      </c>
      <c r="M3801" s="2">
        <v>70</v>
      </c>
      <c r="N3801" s="2">
        <v>275</v>
      </c>
      <c r="O3801" s="2">
        <v>192500</v>
      </c>
      <c r="P3801" s="2">
        <v>67375</v>
      </c>
      <c r="Q3801" s="8">
        <v>0.35</v>
      </c>
      <c r="R3801" t="s">
        <v>17</v>
      </c>
    </row>
    <row r="3802" spans="1:18" x14ac:dyDescent="0.35">
      <c r="A3802" t="s">
        <v>60</v>
      </c>
      <c r="B3802">
        <v>1185732</v>
      </c>
      <c r="C3802" s="1">
        <v>44511</v>
      </c>
      <c r="D3802">
        <f>YEAR(salesbydate[[#This Row],[Invoice_Date]])</f>
        <v>2021</v>
      </c>
      <c r="E3802">
        <f>MONTH(salesbydate[[#This Row],[Invoice_Date]])</f>
        <v>11</v>
      </c>
      <c r="F3802">
        <f>ROUNDUP(MONTH(salesbydate[[#This Row],[Invoice_Date]])/3,0)</f>
        <v>4</v>
      </c>
      <c r="G3802">
        <f>WEEKNUM(salesbydate[[#This Row],[Invoice_Date]])</f>
        <v>46</v>
      </c>
      <c r="H3802" t="s">
        <v>14</v>
      </c>
      <c r="I3802" t="s">
        <v>130</v>
      </c>
      <c r="J3802" t="s">
        <v>131</v>
      </c>
      <c r="K3802" t="s">
        <v>22</v>
      </c>
      <c r="L3802" t="s">
        <v>145</v>
      </c>
      <c r="M3802" s="2">
        <v>75</v>
      </c>
      <c r="N3802" s="2">
        <v>375</v>
      </c>
      <c r="O3802" s="2">
        <v>281250</v>
      </c>
      <c r="P3802" s="2">
        <v>112500</v>
      </c>
      <c r="Q3802" s="8">
        <v>0.4</v>
      </c>
      <c r="R3802" t="s">
        <v>17</v>
      </c>
    </row>
    <row r="3803" spans="1:18" x14ac:dyDescent="0.35">
      <c r="A3803" t="s">
        <v>60</v>
      </c>
      <c r="B3803">
        <v>1185732</v>
      </c>
      <c r="C3803" s="1">
        <v>44540</v>
      </c>
      <c r="D3803">
        <f>YEAR(salesbydate[[#This Row],[Invoice_Date]])</f>
        <v>2021</v>
      </c>
      <c r="E3803">
        <f>MONTH(salesbydate[[#This Row],[Invoice_Date]])</f>
        <v>12</v>
      </c>
      <c r="F3803">
        <f>ROUNDUP(MONTH(salesbydate[[#This Row],[Invoice_Date]])/3,0)</f>
        <v>4</v>
      </c>
      <c r="G3803">
        <f>WEEKNUM(salesbydate[[#This Row],[Invoice_Date]])</f>
        <v>50</v>
      </c>
      <c r="H3803" t="s">
        <v>14</v>
      </c>
      <c r="I3803" t="s">
        <v>130</v>
      </c>
      <c r="J3803" t="s">
        <v>131</v>
      </c>
      <c r="K3803" t="s">
        <v>16</v>
      </c>
      <c r="L3803" t="s">
        <v>144</v>
      </c>
      <c r="M3803" s="2">
        <v>70</v>
      </c>
      <c r="N3803" s="2">
        <v>600</v>
      </c>
      <c r="O3803" s="2">
        <v>420000</v>
      </c>
      <c r="P3803" s="2">
        <v>189000</v>
      </c>
      <c r="Q3803" s="8">
        <v>0.45</v>
      </c>
      <c r="R3803" t="s">
        <v>17</v>
      </c>
    </row>
    <row r="3804" spans="1:18" x14ac:dyDescent="0.35">
      <c r="A3804" t="s">
        <v>60</v>
      </c>
      <c r="B3804">
        <v>1185732</v>
      </c>
      <c r="C3804" s="1">
        <v>44540</v>
      </c>
      <c r="D3804">
        <f>YEAR(salesbydate[[#This Row],[Invoice_Date]])</f>
        <v>2021</v>
      </c>
      <c r="E3804">
        <f>MONTH(salesbydate[[#This Row],[Invoice_Date]])</f>
        <v>12</v>
      </c>
      <c r="F3804">
        <f>ROUNDUP(MONTH(salesbydate[[#This Row],[Invoice_Date]])/3,0)</f>
        <v>4</v>
      </c>
      <c r="G3804">
        <f>WEEKNUM(salesbydate[[#This Row],[Invoice_Date]])</f>
        <v>50</v>
      </c>
      <c r="H3804" t="s">
        <v>14</v>
      </c>
      <c r="I3804" t="s">
        <v>130</v>
      </c>
      <c r="J3804" t="s">
        <v>131</v>
      </c>
      <c r="K3804" t="s">
        <v>18</v>
      </c>
      <c r="L3804" t="s">
        <v>144</v>
      </c>
      <c r="M3804" s="2">
        <v>60</v>
      </c>
      <c r="N3804" s="2">
        <v>400</v>
      </c>
      <c r="O3804" s="2">
        <v>240000</v>
      </c>
      <c r="P3804" s="2">
        <v>108000</v>
      </c>
      <c r="Q3804" s="8">
        <v>0.45</v>
      </c>
      <c r="R3804" t="s">
        <v>17</v>
      </c>
    </row>
    <row r="3805" spans="1:18" x14ac:dyDescent="0.35">
      <c r="A3805" t="s">
        <v>60</v>
      </c>
      <c r="B3805">
        <v>1185732</v>
      </c>
      <c r="C3805" s="1">
        <v>44540</v>
      </c>
      <c r="D3805">
        <f>YEAR(salesbydate[[#This Row],[Invoice_Date]])</f>
        <v>2021</v>
      </c>
      <c r="E3805">
        <f>MONTH(salesbydate[[#This Row],[Invoice_Date]])</f>
        <v>12</v>
      </c>
      <c r="F3805">
        <f>ROUNDUP(MONTH(salesbydate[[#This Row],[Invoice_Date]])/3,0)</f>
        <v>4</v>
      </c>
      <c r="G3805">
        <f>WEEKNUM(salesbydate[[#This Row],[Invoice_Date]])</f>
        <v>50</v>
      </c>
      <c r="H3805" t="s">
        <v>14</v>
      </c>
      <c r="I3805" t="s">
        <v>130</v>
      </c>
      <c r="J3805" t="s">
        <v>131</v>
      </c>
      <c r="K3805" t="s">
        <v>19</v>
      </c>
      <c r="L3805" t="s">
        <v>145</v>
      </c>
      <c r="M3805" s="2">
        <v>60</v>
      </c>
      <c r="N3805" s="2">
        <v>375</v>
      </c>
      <c r="O3805" s="2">
        <v>225000</v>
      </c>
      <c r="P3805" s="2">
        <v>78750</v>
      </c>
      <c r="Q3805" s="8">
        <v>0.35</v>
      </c>
      <c r="R3805" t="s">
        <v>17</v>
      </c>
    </row>
    <row r="3806" spans="1:18" x14ac:dyDescent="0.35">
      <c r="A3806" t="s">
        <v>60</v>
      </c>
      <c r="B3806">
        <v>1185732</v>
      </c>
      <c r="C3806" s="1">
        <v>44540</v>
      </c>
      <c r="D3806">
        <f>YEAR(salesbydate[[#This Row],[Invoice_Date]])</f>
        <v>2021</v>
      </c>
      <c r="E3806">
        <f>MONTH(salesbydate[[#This Row],[Invoice_Date]])</f>
        <v>12</v>
      </c>
      <c r="F3806">
        <f>ROUNDUP(MONTH(salesbydate[[#This Row],[Invoice_Date]])/3,0)</f>
        <v>4</v>
      </c>
      <c r="G3806">
        <f>WEEKNUM(salesbydate[[#This Row],[Invoice_Date]])</f>
        <v>50</v>
      </c>
      <c r="H3806" t="s">
        <v>14</v>
      </c>
      <c r="I3806" t="s">
        <v>130</v>
      </c>
      <c r="J3806" t="s">
        <v>131</v>
      </c>
      <c r="K3806" t="s">
        <v>20</v>
      </c>
      <c r="L3806" t="s">
        <v>145</v>
      </c>
      <c r="M3806" s="2">
        <v>60</v>
      </c>
      <c r="N3806" s="2">
        <v>325</v>
      </c>
      <c r="O3806" s="2">
        <v>195000</v>
      </c>
      <c r="P3806" s="2">
        <v>68250</v>
      </c>
      <c r="Q3806" s="8">
        <v>0.35</v>
      </c>
      <c r="R3806" t="s">
        <v>17</v>
      </c>
    </row>
    <row r="3807" spans="1:18" x14ac:dyDescent="0.35">
      <c r="A3807" t="s">
        <v>60</v>
      </c>
      <c r="B3807">
        <v>1185732</v>
      </c>
      <c r="C3807" s="1">
        <v>44540</v>
      </c>
      <c r="D3807">
        <f>YEAR(salesbydate[[#This Row],[Invoice_Date]])</f>
        <v>2021</v>
      </c>
      <c r="E3807">
        <f>MONTH(salesbydate[[#This Row],[Invoice_Date]])</f>
        <v>12</v>
      </c>
      <c r="F3807">
        <f>ROUNDUP(MONTH(salesbydate[[#This Row],[Invoice_Date]])/3,0)</f>
        <v>4</v>
      </c>
      <c r="G3807">
        <f>WEEKNUM(salesbydate[[#This Row],[Invoice_Date]])</f>
        <v>50</v>
      </c>
      <c r="H3807" t="s">
        <v>14</v>
      </c>
      <c r="I3807" t="s">
        <v>130</v>
      </c>
      <c r="J3807" t="s">
        <v>131</v>
      </c>
      <c r="K3807" t="s">
        <v>21</v>
      </c>
      <c r="L3807" t="s">
        <v>144</v>
      </c>
      <c r="M3807" s="2">
        <v>70</v>
      </c>
      <c r="N3807" s="2">
        <v>325</v>
      </c>
      <c r="O3807" s="2">
        <v>227500</v>
      </c>
      <c r="P3807" s="2">
        <v>79625</v>
      </c>
      <c r="Q3807" s="8">
        <v>0.35</v>
      </c>
      <c r="R3807" t="s">
        <v>17</v>
      </c>
    </row>
    <row r="3808" spans="1:18" x14ac:dyDescent="0.35">
      <c r="A3808" t="s">
        <v>60</v>
      </c>
      <c r="B3808">
        <v>1185732</v>
      </c>
      <c r="C3808" s="1">
        <v>44540</v>
      </c>
      <c r="D3808">
        <f>YEAR(salesbydate[[#This Row],[Invoice_Date]])</f>
        <v>2021</v>
      </c>
      <c r="E3808">
        <f>MONTH(salesbydate[[#This Row],[Invoice_Date]])</f>
        <v>12</v>
      </c>
      <c r="F3808">
        <f>ROUNDUP(MONTH(salesbydate[[#This Row],[Invoice_Date]])/3,0)</f>
        <v>4</v>
      </c>
      <c r="G3808">
        <f>WEEKNUM(salesbydate[[#This Row],[Invoice_Date]])</f>
        <v>50</v>
      </c>
      <c r="H3808" t="s">
        <v>14</v>
      </c>
      <c r="I3808" t="s">
        <v>130</v>
      </c>
      <c r="J3808" t="s">
        <v>131</v>
      </c>
      <c r="K3808" t="s">
        <v>22</v>
      </c>
      <c r="L3808" t="s">
        <v>145</v>
      </c>
      <c r="M3808" s="2">
        <v>75</v>
      </c>
      <c r="N3808" s="2">
        <v>425</v>
      </c>
      <c r="O3808" s="2">
        <v>318750</v>
      </c>
      <c r="P3808" s="2">
        <v>127500</v>
      </c>
      <c r="Q3808" s="8">
        <v>0.4</v>
      </c>
      <c r="R3808" t="s">
        <v>17</v>
      </c>
    </row>
    <row r="3809" spans="1:18" x14ac:dyDescent="0.35">
      <c r="A3809" t="s">
        <v>60</v>
      </c>
      <c r="B3809">
        <v>1185732</v>
      </c>
      <c r="C3809" s="1">
        <v>44217</v>
      </c>
      <c r="D3809">
        <f>YEAR(salesbydate[[#This Row],[Invoice_Date]])</f>
        <v>2021</v>
      </c>
      <c r="E3809">
        <f>MONTH(salesbydate[[#This Row],[Invoice_Date]])</f>
        <v>1</v>
      </c>
      <c r="F3809">
        <f>ROUNDUP(MONTH(salesbydate[[#This Row],[Invoice_Date]])/3,0)</f>
        <v>1</v>
      </c>
      <c r="G3809">
        <f>WEEKNUM(salesbydate[[#This Row],[Invoice_Date]])</f>
        <v>4</v>
      </c>
      <c r="H3809" t="s">
        <v>14</v>
      </c>
      <c r="I3809" t="s">
        <v>130</v>
      </c>
      <c r="J3809" t="s">
        <v>131</v>
      </c>
      <c r="K3809" t="s">
        <v>16</v>
      </c>
      <c r="L3809" t="s">
        <v>144</v>
      </c>
      <c r="M3809" s="2">
        <v>50</v>
      </c>
      <c r="N3809" s="2">
        <v>525</v>
      </c>
      <c r="O3809" s="2">
        <v>262500</v>
      </c>
      <c r="P3809" s="2">
        <v>105000</v>
      </c>
      <c r="Q3809" s="8">
        <v>0.4</v>
      </c>
      <c r="R3809" t="s">
        <v>17</v>
      </c>
    </row>
    <row r="3810" spans="1:18" x14ac:dyDescent="0.35">
      <c r="A3810" t="s">
        <v>60</v>
      </c>
      <c r="B3810">
        <v>1185732</v>
      </c>
      <c r="C3810" s="1">
        <v>44217</v>
      </c>
      <c r="D3810">
        <f>YEAR(salesbydate[[#This Row],[Invoice_Date]])</f>
        <v>2021</v>
      </c>
      <c r="E3810">
        <f>MONTH(salesbydate[[#This Row],[Invoice_Date]])</f>
        <v>1</v>
      </c>
      <c r="F3810">
        <f>ROUNDUP(MONTH(salesbydate[[#This Row],[Invoice_Date]])/3,0)</f>
        <v>1</v>
      </c>
      <c r="G3810">
        <f>WEEKNUM(salesbydate[[#This Row],[Invoice_Date]])</f>
        <v>4</v>
      </c>
      <c r="H3810" t="s">
        <v>14</v>
      </c>
      <c r="I3810" t="s">
        <v>130</v>
      </c>
      <c r="J3810" t="s">
        <v>131</v>
      </c>
      <c r="K3810" t="s">
        <v>18</v>
      </c>
      <c r="L3810" t="s">
        <v>144</v>
      </c>
      <c r="M3810" s="2">
        <v>50</v>
      </c>
      <c r="N3810" s="2">
        <v>325</v>
      </c>
      <c r="O3810" s="2">
        <v>162500</v>
      </c>
      <c r="P3810" s="2">
        <v>65000</v>
      </c>
      <c r="Q3810" s="8">
        <v>0.4</v>
      </c>
      <c r="R3810" t="s">
        <v>17</v>
      </c>
    </row>
    <row r="3811" spans="1:18" x14ac:dyDescent="0.35">
      <c r="A3811" t="s">
        <v>60</v>
      </c>
      <c r="B3811">
        <v>1185732</v>
      </c>
      <c r="C3811" s="1">
        <v>44217</v>
      </c>
      <c r="D3811">
        <f>YEAR(salesbydate[[#This Row],[Invoice_Date]])</f>
        <v>2021</v>
      </c>
      <c r="E3811">
        <f>MONTH(salesbydate[[#This Row],[Invoice_Date]])</f>
        <v>1</v>
      </c>
      <c r="F3811">
        <f>ROUNDUP(MONTH(salesbydate[[#This Row],[Invoice_Date]])/3,0)</f>
        <v>1</v>
      </c>
      <c r="G3811">
        <f>WEEKNUM(salesbydate[[#This Row],[Invoice_Date]])</f>
        <v>4</v>
      </c>
      <c r="H3811" t="s">
        <v>14</v>
      </c>
      <c r="I3811" t="s">
        <v>130</v>
      </c>
      <c r="J3811" t="s">
        <v>131</v>
      </c>
      <c r="K3811" t="s">
        <v>19</v>
      </c>
      <c r="L3811" t="s">
        <v>145</v>
      </c>
      <c r="M3811" s="2">
        <v>40</v>
      </c>
      <c r="N3811" s="2">
        <v>325</v>
      </c>
      <c r="O3811" s="2">
        <v>130000</v>
      </c>
      <c r="P3811" s="2">
        <v>39000</v>
      </c>
      <c r="Q3811" s="8">
        <v>0.3</v>
      </c>
      <c r="R3811" t="s">
        <v>17</v>
      </c>
    </row>
    <row r="3812" spans="1:18" x14ac:dyDescent="0.35">
      <c r="A3812" t="s">
        <v>60</v>
      </c>
      <c r="B3812">
        <v>1185732</v>
      </c>
      <c r="C3812" s="1">
        <v>44217</v>
      </c>
      <c r="D3812">
        <f>YEAR(salesbydate[[#This Row],[Invoice_Date]])</f>
        <v>2021</v>
      </c>
      <c r="E3812">
        <f>MONTH(salesbydate[[#This Row],[Invoice_Date]])</f>
        <v>1</v>
      </c>
      <c r="F3812">
        <f>ROUNDUP(MONTH(salesbydate[[#This Row],[Invoice_Date]])/3,0)</f>
        <v>1</v>
      </c>
      <c r="G3812">
        <f>WEEKNUM(salesbydate[[#This Row],[Invoice_Date]])</f>
        <v>4</v>
      </c>
      <c r="H3812" t="s">
        <v>14</v>
      </c>
      <c r="I3812" t="s">
        <v>130</v>
      </c>
      <c r="J3812" t="s">
        <v>131</v>
      </c>
      <c r="K3812" t="s">
        <v>20</v>
      </c>
      <c r="L3812" t="s">
        <v>145</v>
      </c>
      <c r="M3812" s="2">
        <v>45</v>
      </c>
      <c r="N3812" s="2">
        <v>175</v>
      </c>
      <c r="O3812" s="2">
        <v>78750</v>
      </c>
      <c r="P3812" s="2">
        <v>23625</v>
      </c>
      <c r="Q3812" s="8">
        <v>0.3</v>
      </c>
      <c r="R3812" t="s">
        <v>17</v>
      </c>
    </row>
    <row r="3813" spans="1:18" x14ac:dyDescent="0.35">
      <c r="A3813" t="s">
        <v>60</v>
      </c>
      <c r="B3813">
        <v>1185732</v>
      </c>
      <c r="C3813" s="1">
        <v>44217</v>
      </c>
      <c r="D3813">
        <f>YEAR(salesbydate[[#This Row],[Invoice_Date]])</f>
        <v>2021</v>
      </c>
      <c r="E3813">
        <f>MONTH(salesbydate[[#This Row],[Invoice_Date]])</f>
        <v>1</v>
      </c>
      <c r="F3813">
        <f>ROUNDUP(MONTH(salesbydate[[#This Row],[Invoice_Date]])/3,0)</f>
        <v>1</v>
      </c>
      <c r="G3813">
        <f>WEEKNUM(salesbydate[[#This Row],[Invoice_Date]])</f>
        <v>4</v>
      </c>
      <c r="H3813" t="s">
        <v>14</v>
      </c>
      <c r="I3813" t="s">
        <v>130</v>
      </c>
      <c r="J3813" t="s">
        <v>131</v>
      </c>
      <c r="K3813" t="s">
        <v>21</v>
      </c>
      <c r="L3813" t="s">
        <v>144</v>
      </c>
      <c r="M3813" s="2">
        <v>60</v>
      </c>
      <c r="N3813" s="2">
        <v>225</v>
      </c>
      <c r="O3813" s="2">
        <v>135000</v>
      </c>
      <c r="P3813" s="2">
        <v>40500</v>
      </c>
      <c r="Q3813" s="8">
        <v>0.3</v>
      </c>
      <c r="R3813" t="s">
        <v>17</v>
      </c>
    </row>
    <row r="3814" spans="1:18" x14ac:dyDescent="0.35">
      <c r="A3814" t="s">
        <v>60</v>
      </c>
      <c r="B3814">
        <v>1185732</v>
      </c>
      <c r="C3814" s="1">
        <v>44217</v>
      </c>
      <c r="D3814">
        <f>YEAR(salesbydate[[#This Row],[Invoice_Date]])</f>
        <v>2021</v>
      </c>
      <c r="E3814">
        <f>MONTH(salesbydate[[#This Row],[Invoice_Date]])</f>
        <v>1</v>
      </c>
      <c r="F3814">
        <f>ROUNDUP(MONTH(salesbydate[[#This Row],[Invoice_Date]])/3,0)</f>
        <v>1</v>
      </c>
      <c r="G3814">
        <f>WEEKNUM(salesbydate[[#This Row],[Invoice_Date]])</f>
        <v>4</v>
      </c>
      <c r="H3814" t="s">
        <v>14</v>
      </c>
      <c r="I3814" t="s">
        <v>130</v>
      </c>
      <c r="J3814" t="s">
        <v>131</v>
      </c>
      <c r="K3814" t="s">
        <v>22</v>
      </c>
      <c r="L3814" t="s">
        <v>145</v>
      </c>
      <c r="M3814" s="2">
        <v>50</v>
      </c>
      <c r="N3814" s="2">
        <v>325</v>
      </c>
      <c r="O3814" s="2">
        <v>162500</v>
      </c>
      <c r="P3814" s="2">
        <v>56875</v>
      </c>
      <c r="Q3814" s="8">
        <v>0.35</v>
      </c>
      <c r="R3814" t="s">
        <v>17</v>
      </c>
    </row>
    <row r="3815" spans="1:18" x14ac:dyDescent="0.35">
      <c r="A3815" t="s">
        <v>60</v>
      </c>
      <c r="B3815">
        <v>1185732</v>
      </c>
      <c r="C3815" s="1">
        <v>44246</v>
      </c>
      <c r="D3815">
        <f>YEAR(salesbydate[[#This Row],[Invoice_Date]])</f>
        <v>2021</v>
      </c>
      <c r="E3815">
        <f>MONTH(salesbydate[[#This Row],[Invoice_Date]])</f>
        <v>2</v>
      </c>
      <c r="F3815">
        <f>ROUNDUP(MONTH(salesbydate[[#This Row],[Invoice_Date]])/3,0)</f>
        <v>1</v>
      </c>
      <c r="G3815">
        <f>WEEKNUM(salesbydate[[#This Row],[Invoice_Date]])</f>
        <v>8</v>
      </c>
      <c r="H3815" t="s">
        <v>14</v>
      </c>
      <c r="I3815" t="s">
        <v>130</v>
      </c>
      <c r="J3815" t="s">
        <v>131</v>
      </c>
      <c r="K3815" t="s">
        <v>16</v>
      </c>
      <c r="L3815" t="s">
        <v>144</v>
      </c>
      <c r="M3815" s="2">
        <v>50</v>
      </c>
      <c r="N3815" s="2">
        <v>600</v>
      </c>
      <c r="O3815" s="2">
        <v>300000</v>
      </c>
      <c r="P3815" s="2">
        <v>120000</v>
      </c>
      <c r="Q3815" s="8">
        <v>0.4</v>
      </c>
      <c r="R3815" t="s">
        <v>17</v>
      </c>
    </row>
    <row r="3816" spans="1:18" x14ac:dyDescent="0.35">
      <c r="A3816" t="s">
        <v>60</v>
      </c>
      <c r="B3816">
        <v>1185732</v>
      </c>
      <c r="C3816" s="1">
        <v>44246</v>
      </c>
      <c r="D3816">
        <f>YEAR(salesbydate[[#This Row],[Invoice_Date]])</f>
        <v>2021</v>
      </c>
      <c r="E3816">
        <f>MONTH(salesbydate[[#This Row],[Invoice_Date]])</f>
        <v>2</v>
      </c>
      <c r="F3816">
        <f>ROUNDUP(MONTH(salesbydate[[#This Row],[Invoice_Date]])/3,0)</f>
        <v>1</v>
      </c>
      <c r="G3816">
        <f>WEEKNUM(salesbydate[[#This Row],[Invoice_Date]])</f>
        <v>8</v>
      </c>
      <c r="H3816" t="s">
        <v>14</v>
      </c>
      <c r="I3816" t="s">
        <v>130</v>
      </c>
      <c r="J3816" t="s">
        <v>131</v>
      </c>
      <c r="K3816" t="s">
        <v>18</v>
      </c>
      <c r="L3816" t="s">
        <v>144</v>
      </c>
      <c r="M3816" s="2">
        <v>50</v>
      </c>
      <c r="N3816" s="2">
        <v>250</v>
      </c>
      <c r="O3816" s="2">
        <v>125000</v>
      </c>
      <c r="P3816" s="2">
        <v>50000</v>
      </c>
      <c r="Q3816" s="8">
        <v>0.4</v>
      </c>
      <c r="R3816" t="s">
        <v>17</v>
      </c>
    </row>
    <row r="3817" spans="1:18" x14ac:dyDescent="0.35">
      <c r="A3817" t="s">
        <v>60</v>
      </c>
      <c r="B3817">
        <v>1185732</v>
      </c>
      <c r="C3817" s="1">
        <v>44246</v>
      </c>
      <c r="D3817">
        <f>YEAR(salesbydate[[#This Row],[Invoice_Date]])</f>
        <v>2021</v>
      </c>
      <c r="E3817">
        <f>MONTH(salesbydate[[#This Row],[Invoice_Date]])</f>
        <v>2</v>
      </c>
      <c r="F3817">
        <f>ROUNDUP(MONTH(salesbydate[[#This Row],[Invoice_Date]])/3,0)</f>
        <v>1</v>
      </c>
      <c r="G3817">
        <f>WEEKNUM(salesbydate[[#This Row],[Invoice_Date]])</f>
        <v>8</v>
      </c>
      <c r="H3817" t="s">
        <v>14</v>
      </c>
      <c r="I3817" t="s">
        <v>130</v>
      </c>
      <c r="J3817" t="s">
        <v>131</v>
      </c>
      <c r="K3817" t="s">
        <v>19</v>
      </c>
      <c r="L3817" t="s">
        <v>145</v>
      </c>
      <c r="M3817" s="2">
        <v>40</v>
      </c>
      <c r="N3817" s="2">
        <v>300</v>
      </c>
      <c r="O3817" s="2">
        <v>120000</v>
      </c>
      <c r="P3817" s="2">
        <v>36000</v>
      </c>
      <c r="Q3817" s="8">
        <v>0.3</v>
      </c>
      <c r="R3817" t="s">
        <v>17</v>
      </c>
    </row>
    <row r="3818" spans="1:18" x14ac:dyDescent="0.35">
      <c r="A3818" t="s">
        <v>60</v>
      </c>
      <c r="B3818">
        <v>1185732</v>
      </c>
      <c r="C3818" s="1">
        <v>44246</v>
      </c>
      <c r="D3818">
        <f>YEAR(salesbydate[[#This Row],[Invoice_Date]])</f>
        <v>2021</v>
      </c>
      <c r="E3818">
        <f>MONTH(salesbydate[[#This Row],[Invoice_Date]])</f>
        <v>2</v>
      </c>
      <c r="F3818">
        <f>ROUNDUP(MONTH(salesbydate[[#This Row],[Invoice_Date]])/3,0)</f>
        <v>1</v>
      </c>
      <c r="G3818">
        <f>WEEKNUM(salesbydate[[#This Row],[Invoice_Date]])</f>
        <v>8</v>
      </c>
      <c r="H3818" t="s">
        <v>14</v>
      </c>
      <c r="I3818" t="s">
        <v>132</v>
      </c>
      <c r="J3818" t="s">
        <v>133</v>
      </c>
      <c r="K3818" t="s">
        <v>20</v>
      </c>
      <c r="L3818" t="s">
        <v>145</v>
      </c>
      <c r="M3818" s="2">
        <v>45</v>
      </c>
      <c r="N3818" s="2">
        <v>200</v>
      </c>
      <c r="O3818" s="2">
        <v>90000</v>
      </c>
      <c r="P3818" s="2">
        <v>27000</v>
      </c>
      <c r="Q3818" s="8">
        <v>0.3</v>
      </c>
      <c r="R3818" t="s">
        <v>17</v>
      </c>
    </row>
    <row r="3819" spans="1:18" x14ac:dyDescent="0.35">
      <c r="A3819" t="s">
        <v>60</v>
      </c>
      <c r="B3819">
        <v>1185732</v>
      </c>
      <c r="C3819" s="1">
        <v>44246</v>
      </c>
      <c r="D3819">
        <f>YEAR(salesbydate[[#This Row],[Invoice_Date]])</f>
        <v>2021</v>
      </c>
      <c r="E3819">
        <f>MONTH(salesbydate[[#This Row],[Invoice_Date]])</f>
        <v>2</v>
      </c>
      <c r="F3819">
        <f>ROUNDUP(MONTH(salesbydate[[#This Row],[Invoice_Date]])/3,0)</f>
        <v>1</v>
      </c>
      <c r="G3819">
        <f>WEEKNUM(salesbydate[[#This Row],[Invoice_Date]])</f>
        <v>8</v>
      </c>
      <c r="H3819" t="s">
        <v>14</v>
      </c>
      <c r="I3819" t="s">
        <v>132</v>
      </c>
      <c r="J3819" t="s">
        <v>133</v>
      </c>
      <c r="K3819" t="s">
        <v>21</v>
      </c>
      <c r="L3819" t="s">
        <v>144</v>
      </c>
      <c r="M3819" s="2">
        <v>60</v>
      </c>
      <c r="N3819" s="2">
        <v>275</v>
      </c>
      <c r="O3819" s="2">
        <v>165000</v>
      </c>
      <c r="P3819" s="2">
        <v>49500</v>
      </c>
      <c r="Q3819" s="8">
        <v>0.3</v>
      </c>
      <c r="R3819" t="s">
        <v>17</v>
      </c>
    </row>
    <row r="3820" spans="1:18" x14ac:dyDescent="0.35">
      <c r="A3820" t="s">
        <v>60</v>
      </c>
      <c r="B3820">
        <v>1185732</v>
      </c>
      <c r="C3820" s="1">
        <v>44246</v>
      </c>
      <c r="D3820">
        <f>YEAR(salesbydate[[#This Row],[Invoice_Date]])</f>
        <v>2021</v>
      </c>
      <c r="E3820">
        <f>MONTH(salesbydate[[#This Row],[Invoice_Date]])</f>
        <v>2</v>
      </c>
      <c r="F3820">
        <f>ROUNDUP(MONTH(salesbydate[[#This Row],[Invoice_Date]])/3,0)</f>
        <v>1</v>
      </c>
      <c r="G3820">
        <f>WEEKNUM(salesbydate[[#This Row],[Invoice_Date]])</f>
        <v>8</v>
      </c>
      <c r="H3820" t="s">
        <v>14</v>
      </c>
      <c r="I3820" t="s">
        <v>132</v>
      </c>
      <c r="J3820" t="s">
        <v>133</v>
      </c>
      <c r="K3820" t="s">
        <v>22</v>
      </c>
      <c r="L3820" t="s">
        <v>145</v>
      </c>
      <c r="M3820" s="2">
        <v>50</v>
      </c>
      <c r="N3820" s="2">
        <v>375</v>
      </c>
      <c r="O3820" s="2">
        <v>187500</v>
      </c>
      <c r="P3820" s="2">
        <v>65625</v>
      </c>
      <c r="Q3820" s="8">
        <v>0.35</v>
      </c>
      <c r="R3820" t="s">
        <v>17</v>
      </c>
    </row>
    <row r="3821" spans="1:18" x14ac:dyDescent="0.35">
      <c r="A3821" t="s">
        <v>60</v>
      </c>
      <c r="B3821">
        <v>1185732</v>
      </c>
      <c r="C3821" s="1">
        <v>44272</v>
      </c>
      <c r="D3821">
        <f>YEAR(salesbydate[[#This Row],[Invoice_Date]])</f>
        <v>2021</v>
      </c>
      <c r="E3821">
        <f>MONTH(salesbydate[[#This Row],[Invoice_Date]])</f>
        <v>3</v>
      </c>
      <c r="F3821">
        <f>ROUNDUP(MONTH(salesbydate[[#This Row],[Invoice_Date]])/3,0)</f>
        <v>1</v>
      </c>
      <c r="G3821">
        <f>WEEKNUM(salesbydate[[#This Row],[Invoice_Date]])</f>
        <v>12</v>
      </c>
      <c r="H3821" t="s">
        <v>14</v>
      </c>
      <c r="I3821" t="s">
        <v>132</v>
      </c>
      <c r="J3821" t="s">
        <v>133</v>
      </c>
      <c r="K3821" t="s">
        <v>16</v>
      </c>
      <c r="L3821" t="s">
        <v>144</v>
      </c>
      <c r="M3821" s="2">
        <v>50</v>
      </c>
      <c r="N3821" s="2">
        <v>570</v>
      </c>
      <c r="O3821" s="2">
        <v>285000</v>
      </c>
      <c r="P3821" s="2">
        <v>114000</v>
      </c>
      <c r="Q3821" s="8">
        <v>0.4</v>
      </c>
      <c r="R3821" t="s">
        <v>17</v>
      </c>
    </row>
    <row r="3822" spans="1:18" x14ac:dyDescent="0.35">
      <c r="A3822" t="s">
        <v>60</v>
      </c>
      <c r="B3822">
        <v>1185732</v>
      </c>
      <c r="C3822" s="1">
        <v>44272</v>
      </c>
      <c r="D3822">
        <f>YEAR(salesbydate[[#This Row],[Invoice_Date]])</f>
        <v>2021</v>
      </c>
      <c r="E3822">
        <f>MONTH(salesbydate[[#This Row],[Invoice_Date]])</f>
        <v>3</v>
      </c>
      <c r="F3822">
        <f>ROUNDUP(MONTH(salesbydate[[#This Row],[Invoice_Date]])/3,0)</f>
        <v>1</v>
      </c>
      <c r="G3822">
        <f>WEEKNUM(salesbydate[[#This Row],[Invoice_Date]])</f>
        <v>12</v>
      </c>
      <c r="H3822" t="s">
        <v>14</v>
      </c>
      <c r="I3822" t="s">
        <v>132</v>
      </c>
      <c r="J3822" t="s">
        <v>133</v>
      </c>
      <c r="K3822" t="s">
        <v>18</v>
      </c>
      <c r="L3822" t="s">
        <v>144</v>
      </c>
      <c r="M3822" s="2">
        <v>50</v>
      </c>
      <c r="N3822" s="2">
        <v>275</v>
      </c>
      <c r="O3822" s="2">
        <v>137500</v>
      </c>
      <c r="P3822" s="2">
        <v>55000</v>
      </c>
      <c r="Q3822" s="8">
        <v>0.4</v>
      </c>
      <c r="R3822" t="s">
        <v>17</v>
      </c>
    </row>
    <row r="3823" spans="1:18" x14ac:dyDescent="0.35">
      <c r="A3823" t="s">
        <v>60</v>
      </c>
      <c r="B3823">
        <v>1185732</v>
      </c>
      <c r="C3823" s="1">
        <v>44272</v>
      </c>
      <c r="D3823">
        <f>YEAR(salesbydate[[#This Row],[Invoice_Date]])</f>
        <v>2021</v>
      </c>
      <c r="E3823">
        <f>MONTH(salesbydate[[#This Row],[Invoice_Date]])</f>
        <v>3</v>
      </c>
      <c r="F3823">
        <f>ROUNDUP(MONTH(salesbydate[[#This Row],[Invoice_Date]])/3,0)</f>
        <v>1</v>
      </c>
      <c r="G3823">
        <f>WEEKNUM(salesbydate[[#This Row],[Invoice_Date]])</f>
        <v>12</v>
      </c>
      <c r="H3823" t="s">
        <v>14</v>
      </c>
      <c r="I3823" t="s">
        <v>132</v>
      </c>
      <c r="J3823" t="s">
        <v>133</v>
      </c>
      <c r="K3823" t="s">
        <v>19</v>
      </c>
      <c r="L3823" t="s">
        <v>145</v>
      </c>
      <c r="M3823" s="2">
        <v>40</v>
      </c>
      <c r="N3823" s="2">
        <v>300</v>
      </c>
      <c r="O3823" s="2">
        <v>120000</v>
      </c>
      <c r="P3823" s="2">
        <v>36000</v>
      </c>
      <c r="Q3823" s="8">
        <v>0.3</v>
      </c>
      <c r="R3823" t="s">
        <v>17</v>
      </c>
    </row>
    <row r="3824" spans="1:18" x14ac:dyDescent="0.35">
      <c r="A3824" t="s">
        <v>60</v>
      </c>
      <c r="B3824">
        <v>1185732</v>
      </c>
      <c r="C3824" s="1">
        <v>44272</v>
      </c>
      <c r="D3824">
        <f>YEAR(salesbydate[[#This Row],[Invoice_Date]])</f>
        <v>2021</v>
      </c>
      <c r="E3824">
        <f>MONTH(salesbydate[[#This Row],[Invoice_Date]])</f>
        <v>3</v>
      </c>
      <c r="F3824">
        <f>ROUNDUP(MONTH(salesbydate[[#This Row],[Invoice_Date]])/3,0)</f>
        <v>1</v>
      </c>
      <c r="G3824">
        <f>WEEKNUM(salesbydate[[#This Row],[Invoice_Date]])</f>
        <v>12</v>
      </c>
      <c r="H3824" t="s">
        <v>14</v>
      </c>
      <c r="I3824" t="s">
        <v>132</v>
      </c>
      <c r="J3824" t="s">
        <v>133</v>
      </c>
      <c r="K3824" t="s">
        <v>20</v>
      </c>
      <c r="L3824" t="s">
        <v>145</v>
      </c>
      <c r="M3824" s="2">
        <v>45</v>
      </c>
      <c r="N3824" s="2">
        <v>150</v>
      </c>
      <c r="O3824" s="2">
        <v>67500</v>
      </c>
      <c r="P3824" s="2">
        <v>20250</v>
      </c>
      <c r="Q3824" s="8">
        <v>0.3</v>
      </c>
      <c r="R3824" t="s">
        <v>17</v>
      </c>
    </row>
    <row r="3825" spans="1:18" x14ac:dyDescent="0.35">
      <c r="A3825" t="s">
        <v>60</v>
      </c>
      <c r="B3825">
        <v>1185732</v>
      </c>
      <c r="C3825" s="1">
        <v>44272</v>
      </c>
      <c r="D3825">
        <f>YEAR(salesbydate[[#This Row],[Invoice_Date]])</f>
        <v>2021</v>
      </c>
      <c r="E3825">
        <f>MONTH(salesbydate[[#This Row],[Invoice_Date]])</f>
        <v>3</v>
      </c>
      <c r="F3825">
        <f>ROUNDUP(MONTH(salesbydate[[#This Row],[Invoice_Date]])/3,0)</f>
        <v>1</v>
      </c>
      <c r="G3825">
        <f>WEEKNUM(salesbydate[[#This Row],[Invoice_Date]])</f>
        <v>12</v>
      </c>
      <c r="H3825" t="s">
        <v>14</v>
      </c>
      <c r="I3825" t="s">
        <v>132</v>
      </c>
      <c r="J3825" t="s">
        <v>133</v>
      </c>
      <c r="K3825" t="s">
        <v>21</v>
      </c>
      <c r="L3825" t="s">
        <v>144</v>
      </c>
      <c r="M3825" s="2">
        <v>60</v>
      </c>
      <c r="N3825" s="2">
        <v>200</v>
      </c>
      <c r="O3825" s="2">
        <v>120000</v>
      </c>
      <c r="P3825" s="2">
        <v>36000</v>
      </c>
      <c r="Q3825" s="8">
        <v>0.3</v>
      </c>
      <c r="R3825" t="s">
        <v>17</v>
      </c>
    </row>
    <row r="3826" spans="1:18" x14ac:dyDescent="0.35">
      <c r="A3826" t="s">
        <v>60</v>
      </c>
      <c r="B3826">
        <v>1185732</v>
      </c>
      <c r="C3826" s="1">
        <v>44272</v>
      </c>
      <c r="D3826">
        <f>YEAR(salesbydate[[#This Row],[Invoice_Date]])</f>
        <v>2021</v>
      </c>
      <c r="E3826">
        <f>MONTH(salesbydate[[#This Row],[Invoice_Date]])</f>
        <v>3</v>
      </c>
      <c r="F3826">
        <f>ROUNDUP(MONTH(salesbydate[[#This Row],[Invoice_Date]])/3,0)</f>
        <v>1</v>
      </c>
      <c r="G3826">
        <f>WEEKNUM(salesbydate[[#This Row],[Invoice_Date]])</f>
        <v>12</v>
      </c>
      <c r="H3826" t="s">
        <v>14</v>
      </c>
      <c r="I3826" t="s">
        <v>132</v>
      </c>
      <c r="J3826" t="s">
        <v>133</v>
      </c>
      <c r="K3826" t="s">
        <v>22</v>
      </c>
      <c r="L3826" t="s">
        <v>145</v>
      </c>
      <c r="M3826" s="2">
        <v>50</v>
      </c>
      <c r="N3826" s="2">
        <v>300</v>
      </c>
      <c r="O3826" s="2">
        <v>150000</v>
      </c>
      <c r="P3826" s="2">
        <v>52500</v>
      </c>
      <c r="Q3826" s="8">
        <v>0.35</v>
      </c>
      <c r="R3826" t="s">
        <v>17</v>
      </c>
    </row>
    <row r="3827" spans="1:18" x14ac:dyDescent="0.35">
      <c r="A3827" t="s">
        <v>60</v>
      </c>
      <c r="B3827">
        <v>1185732</v>
      </c>
      <c r="C3827" s="1">
        <v>44304</v>
      </c>
      <c r="D3827">
        <f>YEAR(salesbydate[[#This Row],[Invoice_Date]])</f>
        <v>2021</v>
      </c>
      <c r="E3827">
        <f>MONTH(salesbydate[[#This Row],[Invoice_Date]])</f>
        <v>4</v>
      </c>
      <c r="F3827">
        <f>ROUNDUP(MONTH(salesbydate[[#This Row],[Invoice_Date]])/3,0)</f>
        <v>2</v>
      </c>
      <c r="G3827">
        <f>WEEKNUM(salesbydate[[#This Row],[Invoice_Date]])</f>
        <v>17</v>
      </c>
      <c r="H3827" t="s">
        <v>14</v>
      </c>
      <c r="I3827" t="s">
        <v>132</v>
      </c>
      <c r="J3827" t="s">
        <v>133</v>
      </c>
      <c r="K3827" t="s">
        <v>16</v>
      </c>
      <c r="L3827" t="s">
        <v>144</v>
      </c>
      <c r="M3827" s="2">
        <v>50</v>
      </c>
      <c r="N3827" s="2">
        <v>550</v>
      </c>
      <c r="O3827" s="2">
        <v>275000</v>
      </c>
      <c r="P3827" s="2">
        <v>110000</v>
      </c>
      <c r="Q3827" s="8">
        <v>0.4</v>
      </c>
      <c r="R3827" t="s">
        <v>17</v>
      </c>
    </row>
    <row r="3828" spans="1:18" x14ac:dyDescent="0.35">
      <c r="A3828" t="s">
        <v>60</v>
      </c>
      <c r="B3828">
        <v>1185732</v>
      </c>
      <c r="C3828" s="1">
        <v>44304</v>
      </c>
      <c r="D3828">
        <f>YEAR(salesbydate[[#This Row],[Invoice_Date]])</f>
        <v>2021</v>
      </c>
      <c r="E3828">
        <f>MONTH(salesbydate[[#This Row],[Invoice_Date]])</f>
        <v>4</v>
      </c>
      <c r="F3828">
        <f>ROUNDUP(MONTH(salesbydate[[#This Row],[Invoice_Date]])/3,0)</f>
        <v>2</v>
      </c>
      <c r="G3828">
        <f>WEEKNUM(salesbydate[[#This Row],[Invoice_Date]])</f>
        <v>17</v>
      </c>
      <c r="H3828" t="s">
        <v>14</v>
      </c>
      <c r="I3828" t="s">
        <v>132</v>
      </c>
      <c r="J3828" t="s">
        <v>133</v>
      </c>
      <c r="K3828" t="s">
        <v>18</v>
      </c>
      <c r="L3828" t="s">
        <v>144</v>
      </c>
      <c r="M3828" s="2">
        <v>50</v>
      </c>
      <c r="N3828" s="2">
        <v>250</v>
      </c>
      <c r="O3828" s="2">
        <v>125000</v>
      </c>
      <c r="P3828" s="2">
        <v>50000</v>
      </c>
      <c r="Q3828" s="8">
        <v>0.4</v>
      </c>
      <c r="R3828" t="s">
        <v>17</v>
      </c>
    </row>
    <row r="3829" spans="1:18" x14ac:dyDescent="0.35">
      <c r="A3829" t="s">
        <v>60</v>
      </c>
      <c r="B3829">
        <v>1185732</v>
      </c>
      <c r="C3829" s="1">
        <v>44304</v>
      </c>
      <c r="D3829">
        <f>YEAR(salesbydate[[#This Row],[Invoice_Date]])</f>
        <v>2021</v>
      </c>
      <c r="E3829">
        <f>MONTH(salesbydate[[#This Row],[Invoice_Date]])</f>
        <v>4</v>
      </c>
      <c r="F3829">
        <f>ROUNDUP(MONTH(salesbydate[[#This Row],[Invoice_Date]])/3,0)</f>
        <v>2</v>
      </c>
      <c r="G3829">
        <f>WEEKNUM(salesbydate[[#This Row],[Invoice_Date]])</f>
        <v>17</v>
      </c>
      <c r="H3829" t="s">
        <v>14</v>
      </c>
      <c r="I3829" t="s">
        <v>132</v>
      </c>
      <c r="J3829" t="s">
        <v>133</v>
      </c>
      <c r="K3829" t="s">
        <v>19</v>
      </c>
      <c r="L3829" t="s">
        <v>145</v>
      </c>
      <c r="M3829" s="2">
        <v>40</v>
      </c>
      <c r="N3829" s="2">
        <v>250</v>
      </c>
      <c r="O3829" s="2">
        <v>100000</v>
      </c>
      <c r="P3829" s="2">
        <v>30000</v>
      </c>
      <c r="Q3829" s="8">
        <v>0.3</v>
      </c>
      <c r="R3829" t="s">
        <v>17</v>
      </c>
    </row>
    <row r="3830" spans="1:18" x14ac:dyDescent="0.35">
      <c r="A3830" t="s">
        <v>60</v>
      </c>
      <c r="B3830">
        <v>1185732</v>
      </c>
      <c r="C3830" s="1">
        <v>44304</v>
      </c>
      <c r="D3830">
        <f>YEAR(salesbydate[[#This Row],[Invoice_Date]])</f>
        <v>2021</v>
      </c>
      <c r="E3830">
        <f>MONTH(salesbydate[[#This Row],[Invoice_Date]])</f>
        <v>4</v>
      </c>
      <c r="F3830">
        <f>ROUNDUP(MONTH(salesbydate[[#This Row],[Invoice_Date]])/3,0)</f>
        <v>2</v>
      </c>
      <c r="G3830">
        <f>WEEKNUM(salesbydate[[#This Row],[Invoice_Date]])</f>
        <v>17</v>
      </c>
      <c r="H3830" t="s">
        <v>14</v>
      </c>
      <c r="I3830" t="s">
        <v>132</v>
      </c>
      <c r="J3830" t="s">
        <v>133</v>
      </c>
      <c r="K3830" t="s">
        <v>20</v>
      </c>
      <c r="L3830" t="s">
        <v>145</v>
      </c>
      <c r="M3830" s="2">
        <v>45</v>
      </c>
      <c r="N3830" s="2">
        <v>175</v>
      </c>
      <c r="O3830" s="2">
        <v>78750</v>
      </c>
      <c r="P3830" s="2">
        <v>23625</v>
      </c>
      <c r="Q3830" s="8">
        <v>0.3</v>
      </c>
      <c r="R3830" t="s">
        <v>17</v>
      </c>
    </row>
    <row r="3831" spans="1:18" x14ac:dyDescent="0.35">
      <c r="A3831" t="s">
        <v>60</v>
      </c>
      <c r="B3831">
        <v>1185732</v>
      </c>
      <c r="C3831" s="1">
        <v>44304</v>
      </c>
      <c r="D3831">
        <f>YEAR(salesbydate[[#This Row],[Invoice_Date]])</f>
        <v>2021</v>
      </c>
      <c r="E3831">
        <f>MONTH(salesbydate[[#This Row],[Invoice_Date]])</f>
        <v>4</v>
      </c>
      <c r="F3831">
        <f>ROUNDUP(MONTH(salesbydate[[#This Row],[Invoice_Date]])/3,0)</f>
        <v>2</v>
      </c>
      <c r="G3831">
        <f>WEEKNUM(salesbydate[[#This Row],[Invoice_Date]])</f>
        <v>17</v>
      </c>
      <c r="H3831" t="s">
        <v>14</v>
      </c>
      <c r="I3831" t="s">
        <v>132</v>
      </c>
      <c r="J3831" t="s">
        <v>133</v>
      </c>
      <c r="K3831" t="s">
        <v>21</v>
      </c>
      <c r="L3831" t="s">
        <v>144</v>
      </c>
      <c r="M3831" s="2">
        <v>60</v>
      </c>
      <c r="N3831" s="2">
        <v>175</v>
      </c>
      <c r="O3831" s="2">
        <v>105000</v>
      </c>
      <c r="P3831" s="2">
        <v>31500</v>
      </c>
      <c r="Q3831" s="8">
        <v>0.3</v>
      </c>
      <c r="R3831" t="s">
        <v>17</v>
      </c>
    </row>
    <row r="3832" spans="1:18" x14ac:dyDescent="0.35">
      <c r="A3832" t="s">
        <v>60</v>
      </c>
      <c r="B3832">
        <v>1185732</v>
      </c>
      <c r="C3832" s="1">
        <v>44304</v>
      </c>
      <c r="D3832">
        <f>YEAR(salesbydate[[#This Row],[Invoice_Date]])</f>
        <v>2021</v>
      </c>
      <c r="E3832">
        <f>MONTH(salesbydate[[#This Row],[Invoice_Date]])</f>
        <v>4</v>
      </c>
      <c r="F3832">
        <f>ROUNDUP(MONTH(salesbydate[[#This Row],[Invoice_Date]])/3,0)</f>
        <v>2</v>
      </c>
      <c r="G3832">
        <f>WEEKNUM(salesbydate[[#This Row],[Invoice_Date]])</f>
        <v>17</v>
      </c>
      <c r="H3832" t="s">
        <v>14</v>
      </c>
      <c r="I3832" t="s">
        <v>132</v>
      </c>
      <c r="J3832" t="s">
        <v>133</v>
      </c>
      <c r="K3832" t="s">
        <v>22</v>
      </c>
      <c r="L3832" t="s">
        <v>145</v>
      </c>
      <c r="M3832" s="2">
        <v>50</v>
      </c>
      <c r="N3832" s="2">
        <v>325</v>
      </c>
      <c r="O3832" s="2">
        <v>162500</v>
      </c>
      <c r="P3832" s="2">
        <v>56875</v>
      </c>
      <c r="Q3832" s="8">
        <v>0.35</v>
      </c>
      <c r="R3832" t="s">
        <v>17</v>
      </c>
    </row>
    <row r="3833" spans="1:18" x14ac:dyDescent="0.35">
      <c r="A3833" t="s">
        <v>60</v>
      </c>
      <c r="B3833">
        <v>1185732</v>
      </c>
      <c r="C3833" s="1">
        <v>44333</v>
      </c>
      <c r="D3833">
        <f>YEAR(salesbydate[[#This Row],[Invoice_Date]])</f>
        <v>2021</v>
      </c>
      <c r="E3833">
        <f>MONTH(salesbydate[[#This Row],[Invoice_Date]])</f>
        <v>5</v>
      </c>
      <c r="F3833">
        <f>ROUNDUP(MONTH(salesbydate[[#This Row],[Invoice_Date]])/3,0)</f>
        <v>2</v>
      </c>
      <c r="G3833">
        <f>WEEKNUM(salesbydate[[#This Row],[Invoice_Date]])</f>
        <v>21</v>
      </c>
      <c r="H3833" t="s">
        <v>14</v>
      </c>
      <c r="I3833" t="s">
        <v>132</v>
      </c>
      <c r="J3833" t="s">
        <v>133</v>
      </c>
      <c r="K3833" t="s">
        <v>16</v>
      </c>
      <c r="L3833" t="s">
        <v>144</v>
      </c>
      <c r="M3833" s="2">
        <v>65</v>
      </c>
      <c r="N3833" s="2">
        <v>595</v>
      </c>
      <c r="O3833" s="2">
        <v>386750</v>
      </c>
      <c r="P3833" s="2">
        <v>154700</v>
      </c>
      <c r="Q3833" s="8">
        <v>0.4</v>
      </c>
      <c r="R3833" t="s">
        <v>17</v>
      </c>
    </row>
    <row r="3834" spans="1:18" x14ac:dyDescent="0.35">
      <c r="A3834" t="s">
        <v>60</v>
      </c>
      <c r="B3834">
        <v>1185732</v>
      </c>
      <c r="C3834" s="1">
        <v>44333</v>
      </c>
      <c r="D3834">
        <f>YEAR(salesbydate[[#This Row],[Invoice_Date]])</f>
        <v>2021</v>
      </c>
      <c r="E3834">
        <f>MONTH(salesbydate[[#This Row],[Invoice_Date]])</f>
        <v>5</v>
      </c>
      <c r="F3834">
        <f>ROUNDUP(MONTH(salesbydate[[#This Row],[Invoice_Date]])/3,0)</f>
        <v>2</v>
      </c>
      <c r="G3834">
        <f>WEEKNUM(salesbydate[[#This Row],[Invoice_Date]])</f>
        <v>21</v>
      </c>
      <c r="H3834" t="s">
        <v>14</v>
      </c>
      <c r="I3834" t="s">
        <v>132</v>
      </c>
      <c r="J3834" t="s">
        <v>133</v>
      </c>
      <c r="K3834" t="s">
        <v>18</v>
      </c>
      <c r="L3834" t="s">
        <v>144</v>
      </c>
      <c r="M3834" s="2">
        <v>60</v>
      </c>
      <c r="N3834" s="2">
        <v>300</v>
      </c>
      <c r="O3834" s="2">
        <v>180000</v>
      </c>
      <c r="P3834" s="2">
        <v>72000</v>
      </c>
      <c r="Q3834" s="8">
        <v>0.4</v>
      </c>
      <c r="R3834" t="s">
        <v>17</v>
      </c>
    </row>
    <row r="3835" spans="1:18" x14ac:dyDescent="0.35">
      <c r="A3835" t="s">
        <v>60</v>
      </c>
      <c r="B3835">
        <v>1185732</v>
      </c>
      <c r="C3835" s="1">
        <v>44333</v>
      </c>
      <c r="D3835">
        <f>YEAR(salesbydate[[#This Row],[Invoice_Date]])</f>
        <v>2021</v>
      </c>
      <c r="E3835">
        <f>MONTH(salesbydate[[#This Row],[Invoice_Date]])</f>
        <v>5</v>
      </c>
      <c r="F3835">
        <f>ROUNDUP(MONTH(salesbydate[[#This Row],[Invoice_Date]])/3,0)</f>
        <v>2</v>
      </c>
      <c r="G3835">
        <f>WEEKNUM(salesbydate[[#This Row],[Invoice_Date]])</f>
        <v>21</v>
      </c>
      <c r="H3835" t="s">
        <v>14</v>
      </c>
      <c r="I3835" t="s">
        <v>132</v>
      </c>
      <c r="J3835" t="s">
        <v>133</v>
      </c>
      <c r="K3835" t="s">
        <v>19</v>
      </c>
      <c r="L3835" t="s">
        <v>145</v>
      </c>
      <c r="M3835" s="2">
        <v>55</v>
      </c>
      <c r="N3835" s="2">
        <v>325</v>
      </c>
      <c r="O3835" s="2">
        <v>178750</v>
      </c>
      <c r="P3835" s="2">
        <v>53625</v>
      </c>
      <c r="Q3835" s="8">
        <v>0.3</v>
      </c>
      <c r="R3835" t="s">
        <v>17</v>
      </c>
    </row>
    <row r="3836" spans="1:18" x14ac:dyDescent="0.35">
      <c r="A3836" t="s">
        <v>60</v>
      </c>
      <c r="B3836">
        <v>1185732</v>
      </c>
      <c r="C3836" s="1">
        <v>44333</v>
      </c>
      <c r="D3836">
        <f>YEAR(salesbydate[[#This Row],[Invoice_Date]])</f>
        <v>2021</v>
      </c>
      <c r="E3836">
        <f>MONTH(salesbydate[[#This Row],[Invoice_Date]])</f>
        <v>5</v>
      </c>
      <c r="F3836">
        <f>ROUNDUP(MONTH(salesbydate[[#This Row],[Invoice_Date]])/3,0)</f>
        <v>2</v>
      </c>
      <c r="G3836">
        <f>WEEKNUM(salesbydate[[#This Row],[Invoice_Date]])</f>
        <v>21</v>
      </c>
      <c r="H3836" t="s">
        <v>14</v>
      </c>
      <c r="I3836" t="s">
        <v>132</v>
      </c>
      <c r="J3836" t="s">
        <v>133</v>
      </c>
      <c r="K3836" t="s">
        <v>20</v>
      </c>
      <c r="L3836" t="s">
        <v>145</v>
      </c>
      <c r="M3836" s="2">
        <v>55</v>
      </c>
      <c r="N3836" s="2">
        <v>275</v>
      </c>
      <c r="O3836" s="2">
        <v>151250</v>
      </c>
      <c r="P3836" s="2">
        <v>45375</v>
      </c>
      <c r="Q3836" s="8">
        <v>0.3</v>
      </c>
      <c r="R3836" t="s">
        <v>17</v>
      </c>
    </row>
    <row r="3837" spans="1:18" x14ac:dyDescent="0.35">
      <c r="A3837" t="s">
        <v>60</v>
      </c>
      <c r="B3837">
        <v>1185732</v>
      </c>
      <c r="C3837" s="1">
        <v>44333</v>
      </c>
      <c r="D3837">
        <f>YEAR(salesbydate[[#This Row],[Invoice_Date]])</f>
        <v>2021</v>
      </c>
      <c r="E3837">
        <f>MONTH(salesbydate[[#This Row],[Invoice_Date]])</f>
        <v>5</v>
      </c>
      <c r="F3837">
        <f>ROUNDUP(MONTH(salesbydate[[#This Row],[Invoice_Date]])/3,0)</f>
        <v>2</v>
      </c>
      <c r="G3837">
        <f>WEEKNUM(salesbydate[[#This Row],[Invoice_Date]])</f>
        <v>21</v>
      </c>
      <c r="H3837" t="s">
        <v>14</v>
      </c>
      <c r="I3837" t="s">
        <v>132</v>
      </c>
      <c r="J3837" t="s">
        <v>133</v>
      </c>
      <c r="K3837" t="s">
        <v>21</v>
      </c>
      <c r="L3837" t="s">
        <v>144</v>
      </c>
      <c r="M3837" s="2">
        <v>65</v>
      </c>
      <c r="N3837" s="2">
        <v>300</v>
      </c>
      <c r="O3837" s="2">
        <v>195000</v>
      </c>
      <c r="P3837" s="2">
        <v>58500</v>
      </c>
      <c r="Q3837" s="8">
        <v>0.3</v>
      </c>
      <c r="R3837" t="s">
        <v>17</v>
      </c>
    </row>
    <row r="3838" spans="1:18" x14ac:dyDescent="0.35">
      <c r="A3838" t="s">
        <v>60</v>
      </c>
      <c r="B3838">
        <v>1185732</v>
      </c>
      <c r="C3838" s="1">
        <v>44333</v>
      </c>
      <c r="D3838">
        <f>YEAR(salesbydate[[#This Row],[Invoice_Date]])</f>
        <v>2021</v>
      </c>
      <c r="E3838">
        <f>MONTH(salesbydate[[#This Row],[Invoice_Date]])</f>
        <v>5</v>
      </c>
      <c r="F3838">
        <f>ROUNDUP(MONTH(salesbydate[[#This Row],[Invoice_Date]])/3,0)</f>
        <v>2</v>
      </c>
      <c r="G3838">
        <f>WEEKNUM(salesbydate[[#This Row],[Invoice_Date]])</f>
        <v>21</v>
      </c>
      <c r="H3838" t="s">
        <v>14</v>
      </c>
      <c r="I3838" t="s">
        <v>132</v>
      </c>
      <c r="J3838" t="s">
        <v>133</v>
      </c>
      <c r="K3838" t="s">
        <v>22</v>
      </c>
      <c r="L3838" t="s">
        <v>145</v>
      </c>
      <c r="M3838" s="2">
        <v>70</v>
      </c>
      <c r="N3838" s="2">
        <v>425</v>
      </c>
      <c r="O3838" s="2">
        <v>297500</v>
      </c>
      <c r="P3838" s="2">
        <v>104125</v>
      </c>
      <c r="Q3838" s="8">
        <v>0.35</v>
      </c>
      <c r="R3838" t="s">
        <v>17</v>
      </c>
    </row>
    <row r="3839" spans="1:18" x14ac:dyDescent="0.35">
      <c r="A3839" t="s">
        <v>60</v>
      </c>
      <c r="B3839">
        <v>1185732</v>
      </c>
      <c r="C3839" s="1">
        <v>44366</v>
      </c>
      <c r="D3839">
        <f>YEAR(salesbydate[[#This Row],[Invoice_Date]])</f>
        <v>2021</v>
      </c>
      <c r="E3839">
        <f>MONTH(salesbydate[[#This Row],[Invoice_Date]])</f>
        <v>6</v>
      </c>
      <c r="F3839">
        <f>ROUNDUP(MONTH(salesbydate[[#This Row],[Invoice_Date]])/3,0)</f>
        <v>2</v>
      </c>
      <c r="G3839">
        <f>WEEKNUM(salesbydate[[#This Row],[Invoice_Date]])</f>
        <v>25</v>
      </c>
      <c r="H3839" t="s">
        <v>14</v>
      </c>
      <c r="I3839" t="s">
        <v>132</v>
      </c>
      <c r="J3839" t="s">
        <v>133</v>
      </c>
      <c r="K3839" t="s">
        <v>16</v>
      </c>
      <c r="L3839" t="s">
        <v>144</v>
      </c>
      <c r="M3839" s="2">
        <v>65</v>
      </c>
      <c r="N3839" s="2">
        <v>675</v>
      </c>
      <c r="O3839" s="2">
        <v>438750</v>
      </c>
      <c r="P3839" s="2">
        <v>175500</v>
      </c>
      <c r="Q3839" s="8">
        <v>0.4</v>
      </c>
      <c r="R3839" t="s">
        <v>17</v>
      </c>
    </row>
    <row r="3840" spans="1:18" x14ac:dyDescent="0.35">
      <c r="A3840" t="s">
        <v>60</v>
      </c>
      <c r="B3840">
        <v>1185732</v>
      </c>
      <c r="C3840" s="1">
        <v>44366</v>
      </c>
      <c r="D3840">
        <f>YEAR(salesbydate[[#This Row],[Invoice_Date]])</f>
        <v>2021</v>
      </c>
      <c r="E3840">
        <f>MONTH(salesbydate[[#This Row],[Invoice_Date]])</f>
        <v>6</v>
      </c>
      <c r="F3840">
        <f>ROUNDUP(MONTH(salesbydate[[#This Row],[Invoice_Date]])/3,0)</f>
        <v>2</v>
      </c>
      <c r="G3840">
        <f>WEEKNUM(salesbydate[[#This Row],[Invoice_Date]])</f>
        <v>25</v>
      </c>
      <c r="H3840" t="s">
        <v>14</v>
      </c>
      <c r="I3840" t="s">
        <v>132</v>
      </c>
      <c r="J3840" t="s">
        <v>133</v>
      </c>
      <c r="K3840" t="s">
        <v>18</v>
      </c>
      <c r="L3840" t="s">
        <v>144</v>
      </c>
      <c r="M3840" s="2">
        <v>60</v>
      </c>
      <c r="N3840" s="2">
        <v>425</v>
      </c>
      <c r="O3840" s="2">
        <v>255000</v>
      </c>
      <c r="P3840" s="2">
        <v>102000</v>
      </c>
      <c r="Q3840" s="8">
        <v>0.4</v>
      </c>
      <c r="R3840" t="s">
        <v>17</v>
      </c>
    </row>
    <row r="3841" spans="1:18" x14ac:dyDescent="0.35">
      <c r="A3841" t="s">
        <v>60</v>
      </c>
      <c r="B3841">
        <v>1185732</v>
      </c>
      <c r="C3841" s="1">
        <v>44366</v>
      </c>
      <c r="D3841">
        <f>YEAR(salesbydate[[#This Row],[Invoice_Date]])</f>
        <v>2021</v>
      </c>
      <c r="E3841">
        <f>MONTH(salesbydate[[#This Row],[Invoice_Date]])</f>
        <v>6</v>
      </c>
      <c r="F3841">
        <f>ROUNDUP(MONTH(salesbydate[[#This Row],[Invoice_Date]])/3,0)</f>
        <v>2</v>
      </c>
      <c r="G3841">
        <f>WEEKNUM(salesbydate[[#This Row],[Invoice_Date]])</f>
        <v>25</v>
      </c>
      <c r="H3841" t="s">
        <v>14</v>
      </c>
      <c r="I3841" t="s">
        <v>132</v>
      </c>
      <c r="J3841" t="s">
        <v>133</v>
      </c>
      <c r="K3841" t="s">
        <v>19</v>
      </c>
      <c r="L3841" t="s">
        <v>145</v>
      </c>
      <c r="M3841" s="2">
        <v>55</v>
      </c>
      <c r="N3841" s="2">
        <v>350</v>
      </c>
      <c r="O3841" s="2">
        <v>192500</v>
      </c>
      <c r="P3841" s="2">
        <v>57750</v>
      </c>
      <c r="Q3841" s="8">
        <v>0.3</v>
      </c>
      <c r="R3841" t="s">
        <v>17</v>
      </c>
    </row>
    <row r="3842" spans="1:18" x14ac:dyDescent="0.35">
      <c r="A3842" t="s">
        <v>60</v>
      </c>
      <c r="B3842">
        <v>1185732</v>
      </c>
      <c r="C3842" s="1">
        <v>44366</v>
      </c>
      <c r="D3842">
        <f>YEAR(salesbydate[[#This Row],[Invoice_Date]])</f>
        <v>2021</v>
      </c>
      <c r="E3842">
        <f>MONTH(salesbydate[[#This Row],[Invoice_Date]])</f>
        <v>6</v>
      </c>
      <c r="F3842">
        <f>ROUNDUP(MONTH(salesbydate[[#This Row],[Invoice_Date]])/3,0)</f>
        <v>2</v>
      </c>
      <c r="G3842">
        <f>WEEKNUM(salesbydate[[#This Row],[Invoice_Date]])</f>
        <v>25</v>
      </c>
      <c r="H3842" t="s">
        <v>14</v>
      </c>
      <c r="I3842" t="s">
        <v>132</v>
      </c>
      <c r="J3842" t="s">
        <v>133</v>
      </c>
      <c r="K3842" t="s">
        <v>20</v>
      </c>
      <c r="L3842" t="s">
        <v>145</v>
      </c>
      <c r="M3842" s="2">
        <v>55</v>
      </c>
      <c r="N3842" s="2">
        <v>325</v>
      </c>
      <c r="O3842" s="2">
        <v>178750</v>
      </c>
      <c r="P3842" s="2">
        <v>53625</v>
      </c>
      <c r="Q3842" s="8">
        <v>0.3</v>
      </c>
      <c r="R3842" t="s">
        <v>17</v>
      </c>
    </row>
    <row r="3843" spans="1:18" x14ac:dyDescent="0.35">
      <c r="A3843" t="s">
        <v>60</v>
      </c>
      <c r="B3843">
        <v>1185732</v>
      </c>
      <c r="C3843" s="1">
        <v>44366</v>
      </c>
      <c r="D3843">
        <f>YEAR(salesbydate[[#This Row],[Invoice_Date]])</f>
        <v>2021</v>
      </c>
      <c r="E3843">
        <f>MONTH(salesbydate[[#This Row],[Invoice_Date]])</f>
        <v>6</v>
      </c>
      <c r="F3843">
        <f>ROUNDUP(MONTH(salesbydate[[#This Row],[Invoice_Date]])/3,0)</f>
        <v>2</v>
      </c>
      <c r="G3843">
        <f>WEEKNUM(salesbydate[[#This Row],[Invoice_Date]])</f>
        <v>25</v>
      </c>
      <c r="H3843" t="s">
        <v>14</v>
      </c>
      <c r="I3843" t="s">
        <v>132</v>
      </c>
      <c r="J3843" t="s">
        <v>133</v>
      </c>
      <c r="K3843" t="s">
        <v>21</v>
      </c>
      <c r="L3843" t="s">
        <v>144</v>
      </c>
      <c r="M3843" s="2">
        <v>65</v>
      </c>
      <c r="N3843" s="2">
        <v>325</v>
      </c>
      <c r="O3843" s="2">
        <v>211250</v>
      </c>
      <c r="P3843" s="2">
        <v>63375</v>
      </c>
      <c r="Q3843" s="8">
        <v>0.3</v>
      </c>
      <c r="R3843" t="s">
        <v>17</v>
      </c>
    </row>
    <row r="3844" spans="1:18" x14ac:dyDescent="0.35">
      <c r="A3844" t="s">
        <v>60</v>
      </c>
      <c r="B3844">
        <v>1185732</v>
      </c>
      <c r="C3844" s="1">
        <v>44366</v>
      </c>
      <c r="D3844">
        <f>YEAR(salesbydate[[#This Row],[Invoice_Date]])</f>
        <v>2021</v>
      </c>
      <c r="E3844">
        <f>MONTH(salesbydate[[#This Row],[Invoice_Date]])</f>
        <v>6</v>
      </c>
      <c r="F3844">
        <f>ROUNDUP(MONTH(salesbydate[[#This Row],[Invoice_Date]])/3,0)</f>
        <v>2</v>
      </c>
      <c r="G3844">
        <f>WEEKNUM(salesbydate[[#This Row],[Invoice_Date]])</f>
        <v>25</v>
      </c>
      <c r="H3844" t="s">
        <v>14</v>
      </c>
      <c r="I3844" t="s">
        <v>132</v>
      </c>
      <c r="J3844" t="s">
        <v>133</v>
      </c>
      <c r="K3844" t="s">
        <v>22</v>
      </c>
      <c r="L3844" t="s">
        <v>145</v>
      </c>
      <c r="M3844" s="2">
        <v>70</v>
      </c>
      <c r="N3844" s="2">
        <v>475</v>
      </c>
      <c r="O3844" s="2">
        <v>332500</v>
      </c>
      <c r="P3844" s="2">
        <v>116375</v>
      </c>
      <c r="Q3844" s="8">
        <v>0.35</v>
      </c>
      <c r="R3844" t="s">
        <v>17</v>
      </c>
    </row>
    <row r="3845" spans="1:18" x14ac:dyDescent="0.35">
      <c r="A3845" t="s">
        <v>60</v>
      </c>
      <c r="B3845">
        <v>1185732</v>
      </c>
      <c r="C3845" s="1">
        <v>44394</v>
      </c>
      <c r="D3845">
        <f>YEAR(salesbydate[[#This Row],[Invoice_Date]])</f>
        <v>2021</v>
      </c>
      <c r="E3845">
        <f>MONTH(salesbydate[[#This Row],[Invoice_Date]])</f>
        <v>7</v>
      </c>
      <c r="F3845">
        <f>ROUNDUP(MONTH(salesbydate[[#This Row],[Invoice_Date]])/3,0)</f>
        <v>3</v>
      </c>
      <c r="G3845">
        <f>WEEKNUM(salesbydate[[#This Row],[Invoice_Date]])</f>
        <v>29</v>
      </c>
      <c r="H3845" t="s">
        <v>14</v>
      </c>
      <c r="I3845" t="s">
        <v>132</v>
      </c>
      <c r="J3845" t="s">
        <v>133</v>
      </c>
      <c r="K3845" t="s">
        <v>16</v>
      </c>
      <c r="L3845" t="s">
        <v>144</v>
      </c>
      <c r="M3845" s="2">
        <v>65</v>
      </c>
      <c r="N3845" s="2">
        <v>700</v>
      </c>
      <c r="O3845" s="2">
        <v>455000</v>
      </c>
      <c r="P3845" s="2">
        <v>182000</v>
      </c>
      <c r="Q3845" s="8">
        <v>0.4</v>
      </c>
      <c r="R3845" t="s">
        <v>17</v>
      </c>
    </row>
    <row r="3846" spans="1:18" x14ac:dyDescent="0.35">
      <c r="A3846" t="s">
        <v>60</v>
      </c>
      <c r="B3846">
        <v>1185732</v>
      </c>
      <c r="C3846" s="1">
        <v>44394</v>
      </c>
      <c r="D3846">
        <f>YEAR(salesbydate[[#This Row],[Invoice_Date]])</f>
        <v>2021</v>
      </c>
      <c r="E3846">
        <f>MONTH(salesbydate[[#This Row],[Invoice_Date]])</f>
        <v>7</v>
      </c>
      <c r="F3846">
        <f>ROUNDUP(MONTH(salesbydate[[#This Row],[Invoice_Date]])/3,0)</f>
        <v>3</v>
      </c>
      <c r="G3846">
        <f>WEEKNUM(salesbydate[[#This Row],[Invoice_Date]])</f>
        <v>29</v>
      </c>
      <c r="H3846" t="s">
        <v>14</v>
      </c>
      <c r="I3846" t="s">
        <v>132</v>
      </c>
      <c r="J3846" t="s">
        <v>133</v>
      </c>
      <c r="K3846" t="s">
        <v>18</v>
      </c>
      <c r="L3846" t="s">
        <v>144</v>
      </c>
      <c r="M3846" s="2">
        <v>60</v>
      </c>
      <c r="N3846" s="2">
        <v>450</v>
      </c>
      <c r="O3846" s="2">
        <v>270000</v>
      </c>
      <c r="P3846" s="2">
        <v>108000</v>
      </c>
      <c r="Q3846" s="8">
        <v>0.4</v>
      </c>
      <c r="R3846" t="s">
        <v>23</v>
      </c>
    </row>
    <row r="3847" spans="1:18" x14ac:dyDescent="0.35">
      <c r="A3847" t="s">
        <v>60</v>
      </c>
      <c r="B3847">
        <v>1185732</v>
      </c>
      <c r="C3847" s="1">
        <v>44394</v>
      </c>
      <c r="D3847">
        <f>YEAR(salesbydate[[#This Row],[Invoice_Date]])</f>
        <v>2021</v>
      </c>
      <c r="E3847">
        <f>MONTH(salesbydate[[#This Row],[Invoice_Date]])</f>
        <v>7</v>
      </c>
      <c r="F3847">
        <f>ROUNDUP(MONTH(salesbydate[[#This Row],[Invoice_Date]])/3,0)</f>
        <v>3</v>
      </c>
      <c r="G3847">
        <f>WEEKNUM(salesbydate[[#This Row],[Invoice_Date]])</f>
        <v>29</v>
      </c>
      <c r="H3847" t="s">
        <v>14</v>
      </c>
      <c r="I3847" t="s">
        <v>132</v>
      </c>
      <c r="J3847" t="s">
        <v>133</v>
      </c>
      <c r="K3847" t="s">
        <v>19</v>
      </c>
      <c r="L3847" t="s">
        <v>145</v>
      </c>
      <c r="M3847" s="2">
        <v>55</v>
      </c>
      <c r="N3847" s="2">
        <v>375</v>
      </c>
      <c r="O3847" s="2">
        <v>206250</v>
      </c>
      <c r="P3847" s="2">
        <v>61875</v>
      </c>
      <c r="Q3847" s="8">
        <v>0.3</v>
      </c>
      <c r="R3847" t="s">
        <v>23</v>
      </c>
    </row>
    <row r="3848" spans="1:18" x14ac:dyDescent="0.35">
      <c r="A3848" t="s">
        <v>60</v>
      </c>
      <c r="B3848">
        <v>1185732</v>
      </c>
      <c r="C3848" s="1">
        <v>44394</v>
      </c>
      <c r="D3848">
        <f>YEAR(salesbydate[[#This Row],[Invoice_Date]])</f>
        <v>2021</v>
      </c>
      <c r="E3848">
        <f>MONTH(salesbydate[[#This Row],[Invoice_Date]])</f>
        <v>7</v>
      </c>
      <c r="F3848">
        <f>ROUNDUP(MONTH(salesbydate[[#This Row],[Invoice_Date]])/3,0)</f>
        <v>3</v>
      </c>
      <c r="G3848">
        <f>WEEKNUM(salesbydate[[#This Row],[Invoice_Date]])</f>
        <v>29</v>
      </c>
      <c r="H3848" t="s">
        <v>14</v>
      </c>
      <c r="I3848" t="s">
        <v>132</v>
      </c>
      <c r="J3848" t="s">
        <v>133</v>
      </c>
      <c r="K3848" t="s">
        <v>20</v>
      </c>
      <c r="L3848" t="s">
        <v>145</v>
      </c>
      <c r="M3848" s="2">
        <v>55</v>
      </c>
      <c r="N3848" s="2">
        <v>325</v>
      </c>
      <c r="O3848" s="2">
        <v>178750</v>
      </c>
      <c r="P3848" s="2">
        <v>53625</v>
      </c>
      <c r="Q3848" s="8">
        <v>0.3</v>
      </c>
      <c r="R3848" t="s">
        <v>23</v>
      </c>
    </row>
    <row r="3849" spans="1:18" x14ac:dyDescent="0.35">
      <c r="A3849" t="s">
        <v>60</v>
      </c>
      <c r="B3849">
        <v>1185732</v>
      </c>
      <c r="C3849" s="1">
        <v>44394</v>
      </c>
      <c r="D3849">
        <f>YEAR(salesbydate[[#This Row],[Invoice_Date]])</f>
        <v>2021</v>
      </c>
      <c r="E3849">
        <f>MONTH(salesbydate[[#This Row],[Invoice_Date]])</f>
        <v>7</v>
      </c>
      <c r="F3849">
        <f>ROUNDUP(MONTH(salesbydate[[#This Row],[Invoice_Date]])/3,0)</f>
        <v>3</v>
      </c>
      <c r="G3849">
        <f>WEEKNUM(salesbydate[[#This Row],[Invoice_Date]])</f>
        <v>29</v>
      </c>
      <c r="H3849" t="s">
        <v>14</v>
      </c>
      <c r="I3849" t="s">
        <v>132</v>
      </c>
      <c r="J3849" t="s">
        <v>133</v>
      </c>
      <c r="K3849" t="s">
        <v>21</v>
      </c>
      <c r="L3849" t="s">
        <v>144</v>
      </c>
      <c r="M3849" s="2">
        <v>65</v>
      </c>
      <c r="N3849" s="2">
        <v>350</v>
      </c>
      <c r="O3849" s="2">
        <v>227500</v>
      </c>
      <c r="P3849" s="2">
        <v>68250</v>
      </c>
      <c r="Q3849" s="8">
        <v>0.3</v>
      </c>
      <c r="R3849" t="s">
        <v>23</v>
      </c>
    </row>
    <row r="3850" spans="1:18" x14ac:dyDescent="0.35">
      <c r="A3850" t="s">
        <v>60</v>
      </c>
      <c r="B3850">
        <v>1185732</v>
      </c>
      <c r="C3850" s="1">
        <v>44394</v>
      </c>
      <c r="D3850">
        <f>YEAR(salesbydate[[#This Row],[Invoice_Date]])</f>
        <v>2021</v>
      </c>
      <c r="E3850">
        <f>MONTH(salesbydate[[#This Row],[Invoice_Date]])</f>
        <v>7</v>
      </c>
      <c r="F3850">
        <f>ROUNDUP(MONTH(salesbydate[[#This Row],[Invoice_Date]])/3,0)</f>
        <v>3</v>
      </c>
      <c r="G3850">
        <f>WEEKNUM(salesbydate[[#This Row],[Invoice_Date]])</f>
        <v>29</v>
      </c>
      <c r="H3850" t="s">
        <v>14</v>
      </c>
      <c r="I3850" t="s">
        <v>132</v>
      </c>
      <c r="J3850" t="s">
        <v>133</v>
      </c>
      <c r="K3850" t="s">
        <v>22</v>
      </c>
      <c r="L3850" t="s">
        <v>145</v>
      </c>
      <c r="M3850" s="2">
        <v>70</v>
      </c>
      <c r="N3850" s="2">
        <v>525</v>
      </c>
      <c r="O3850" s="2">
        <v>367500</v>
      </c>
      <c r="P3850" s="2">
        <v>128625</v>
      </c>
      <c r="Q3850" s="8">
        <v>0.35</v>
      </c>
      <c r="R3850" t="s">
        <v>23</v>
      </c>
    </row>
    <row r="3851" spans="1:18" x14ac:dyDescent="0.35">
      <c r="A3851" t="s">
        <v>60</v>
      </c>
      <c r="B3851">
        <v>1185732</v>
      </c>
      <c r="C3851" s="1">
        <v>44426</v>
      </c>
      <c r="D3851">
        <f>YEAR(salesbydate[[#This Row],[Invoice_Date]])</f>
        <v>2021</v>
      </c>
      <c r="E3851">
        <f>MONTH(salesbydate[[#This Row],[Invoice_Date]])</f>
        <v>8</v>
      </c>
      <c r="F3851">
        <f>ROUNDUP(MONTH(salesbydate[[#This Row],[Invoice_Date]])/3,0)</f>
        <v>3</v>
      </c>
      <c r="G3851">
        <f>WEEKNUM(salesbydate[[#This Row],[Invoice_Date]])</f>
        <v>34</v>
      </c>
      <c r="H3851" t="s">
        <v>14</v>
      </c>
      <c r="I3851" t="s">
        <v>132</v>
      </c>
      <c r="J3851" t="s">
        <v>133</v>
      </c>
      <c r="K3851" t="s">
        <v>16</v>
      </c>
      <c r="L3851" t="s">
        <v>144</v>
      </c>
      <c r="M3851" s="2">
        <v>65</v>
      </c>
      <c r="N3851" s="2">
        <v>675</v>
      </c>
      <c r="O3851" s="2">
        <v>438750</v>
      </c>
      <c r="P3851" s="2">
        <v>175500</v>
      </c>
      <c r="Q3851" s="8">
        <v>0.4</v>
      </c>
      <c r="R3851" t="s">
        <v>23</v>
      </c>
    </row>
    <row r="3852" spans="1:18" x14ac:dyDescent="0.35">
      <c r="A3852" t="s">
        <v>60</v>
      </c>
      <c r="B3852">
        <v>1185732</v>
      </c>
      <c r="C3852" s="1">
        <v>44426</v>
      </c>
      <c r="D3852">
        <f>YEAR(salesbydate[[#This Row],[Invoice_Date]])</f>
        <v>2021</v>
      </c>
      <c r="E3852">
        <f>MONTH(salesbydate[[#This Row],[Invoice_Date]])</f>
        <v>8</v>
      </c>
      <c r="F3852">
        <f>ROUNDUP(MONTH(salesbydate[[#This Row],[Invoice_Date]])/3,0)</f>
        <v>3</v>
      </c>
      <c r="G3852">
        <f>WEEKNUM(salesbydate[[#This Row],[Invoice_Date]])</f>
        <v>34</v>
      </c>
      <c r="H3852" t="s">
        <v>14</v>
      </c>
      <c r="I3852" t="s">
        <v>132</v>
      </c>
      <c r="J3852" t="s">
        <v>133</v>
      </c>
      <c r="K3852" t="s">
        <v>18</v>
      </c>
      <c r="L3852" t="s">
        <v>144</v>
      </c>
      <c r="M3852" s="2">
        <v>60</v>
      </c>
      <c r="N3852" s="2">
        <v>450</v>
      </c>
      <c r="O3852" s="2">
        <v>270000</v>
      </c>
      <c r="P3852" s="2">
        <v>108000</v>
      </c>
      <c r="Q3852" s="8">
        <v>0.4</v>
      </c>
      <c r="R3852" t="s">
        <v>23</v>
      </c>
    </row>
    <row r="3853" spans="1:18" x14ac:dyDescent="0.35">
      <c r="A3853" t="s">
        <v>60</v>
      </c>
      <c r="B3853">
        <v>1185732</v>
      </c>
      <c r="C3853" s="1">
        <v>44426</v>
      </c>
      <c r="D3853">
        <f>YEAR(salesbydate[[#This Row],[Invoice_Date]])</f>
        <v>2021</v>
      </c>
      <c r="E3853">
        <f>MONTH(salesbydate[[#This Row],[Invoice_Date]])</f>
        <v>8</v>
      </c>
      <c r="F3853">
        <f>ROUNDUP(MONTH(salesbydate[[#This Row],[Invoice_Date]])/3,0)</f>
        <v>3</v>
      </c>
      <c r="G3853">
        <f>WEEKNUM(salesbydate[[#This Row],[Invoice_Date]])</f>
        <v>34</v>
      </c>
      <c r="H3853" t="s">
        <v>14</v>
      </c>
      <c r="I3853" t="s">
        <v>132</v>
      </c>
      <c r="J3853" t="s">
        <v>133</v>
      </c>
      <c r="K3853" t="s">
        <v>19</v>
      </c>
      <c r="L3853" t="s">
        <v>145</v>
      </c>
      <c r="M3853" s="2">
        <v>55</v>
      </c>
      <c r="N3853" s="2">
        <v>375</v>
      </c>
      <c r="O3853" s="2">
        <v>206250</v>
      </c>
      <c r="P3853" s="2">
        <v>61875</v>
      </c>
      <c r="Q3853" s="8">
        <v>0.3</v>
      </c>
      <c r="R3853" t="s">
        <v>23</v>
      </c>
    </row>
    <row r="3854" spans="1:18" x14ac:dyDescent="0.35">
      <c r="A3854" t="s">
        <v>60</v>
      </c>
      <c r="B3854">
        <v>1185732</v>
      </c>
      <c r="C3854" s="1">
        <v>44426</v>
      </c>
      <c r="D3854">
        <f>YEAR(salesbydate[[#This Row],[Invoice_Date]])</f>
        <v>2021</v>
      </c>
      <c r="E3854">
        <f>MONTH(salesbydate[[#This Row],[Invoice_Date]])</f>
        <v>8</v>
      </c>
      <c r="F3854">
        <f>ROUNDUP(MONTH(salesbydate[[#This Row],[Invoice_Date]])/3,0)</f>
        <v>3</v>
      </c>
      <c r="G3854">
        <f>WEEKNUM(salesbydate[[#This Row],[Invoice_Date]])</f>
        <v>34</v>
      </c>
      <c r="H3854" t="s">
        <v>14</v>
      </c>
      <c r="I3854" t="s">
        <v>132</v>
      </c>
      <c r="J3854" t="s">
        <v>133</v>
      </c>
      <c r="K3854" t="s">
        <v>20</v>
      </c>
      <c r="L3854" t="s">
        <v>145</v>
      </c>
      <c r="M3854" s="2">
        <v>55</v>
      </c>
      <c r="N3854" s="2">
        <v>275</v>
      </c>
      <c r="O3854" s="2">
        <v>151250</v>
      </c>
      <c r="P3854" s="2">
        <v>45375</v>
      </c>
      <c r="Q3854" s="8">
        <v>0.3</v>
      </c>
      <c r="R3854" t="s">
        <v>23</v>
      </c>
    </row>
    <row r="3855" spans="1:18" x14ac:dyDescent="0.35">
      <c r="A3855" t="s">
        <v>60</v>
      </c>
      <c r="B3855">
        <v>1185732</v>
      </c>
      <c r="C3855" s="1">
        <v>44426</v>
      </c>
      <c r="D3855">
        <f>YEAR(salesbydate[[#This Row],[Invoice_Date]])</f>
        <v>2021</v>
      </c>
      <c r="E3855">
        <f>MONTH(salesbydate[[#This Row],[Invoice_Date]])</f>
        <v>8</v>
      </c>
      <c r="F3855">
        <f>ROUNDUP(MONTH(salesbydate[[#This Row],[Invoice_Date]])/3,0)</f>
        <v>3</v>
      </c>
      <c r="G3855">
        <f>WEEKNUM(salesbydate[[#This Row],[Invoice_Date]])</f>
        <v>34</v>
      </c>
      <c r="H3855" t="s">
        <v>14</v>
      </c>
      <c r="I3855" t="s">
        <v>132</v>
      </c>
      <c r="J3855" t="s">
        <v>133</v>
      </c>
      <c r="K3855" t="s">
        <v>21</v>
      </c>
      <c r="L3855" t="s">
        <v>144</v>
      </c>
      <c r="M3855" s="2">
        <v>65</v>
      </c>
      <c r="N3855" s="2">
        <v>250</v>
      </c>
      <c r="O3855" s="2">
        <v>162500</v>
      </c>
      <c r="P3855" s="2">
        <v>48750</v>
      </c>
      <c r="Q3855" s="8">
        <v>0.3</v>
      </c>
      <c r="R3855" t="s">
        <v>23</v>
      </c>
    </row>
    <row r="3856" spans="1:18" x14ac:dyDescent="0.35">
      <c r="A3856" t="s">
        <v>60</v>
      </c>
      <c r="B3856">
        <v>1185732</v>
      </c>
      <c r="C3856" s="1">
        <v>44426</v>
      </c>
      <c r="D3856">
        <f>YEAR(salesbydate[[#This Row],[Invoice_Date]])</f>
        <v>2021</v>
      </c>
      <c r="E3856">
        <f>MONTH(salesbydate[[#This Row],[Invoice_Date]])</f>
        <v>8</v>
      </c>
      <c r="F3856">
        <f>ROUNDUP(MONTH(salesbydate[[#This Row],[Invoice_Date]])/3,0)</f>
        <v>3</v>
      </c>
      <c r="G3856">
        <f>WEEKNUM(salesbydate[[#This Row],[Invoice_Date]])</f>
        <v>34</v>
      </c>
      <c r="H3856" t="s">
        <v>14</v>
      </c>
      <c r="I3856" t="s">
        <v>132</v>
      </c>
      <c r="J3856" t="s">
        <v>133</v>
      </c>
      <c r="K3856" t="s">
        <v>22</v>
      </c>
      <c r="L3856" t="s">
        <v>145</v>
      </c>
      <c r="M3856" s="2">
        <v>70</v>
      </c>
      <c r="N3856" s="2">
        <v>425</v>
      </c>
      <c r="O3856" s="2">
        <v>297500</v>
      </c>
      <c r="P3856" s="2">
        <v>104125</v>
      </c>
      <c r="Q3856" s="8">
        <v>0.35</v>
      </c>
      <c r="R3856" t="s">
        <v>23</v>
      </c>
    </row>
    <row r="3857" spans="1:18" x14ac:dyDescent="0.35">
      <c r="A3857" t="s">
        <v>60</v>
      </c>
      <c r="B3857">
        <v>1185732</v>
      </c>
      <c r="C3857" s="1">
        <v>44456</v>
      </c>
      <c r="D3857">
        <f>YEAR(salesbydate[[#This Row],[Invoice_Date]])</f>
        <v>2021</v>
      </c>
      <c r="E3857">
        <f>MONTH(salesbydate[[#This Row],[Invoice_Date]])</f>
        <v>9</v>
      </c>
      <c r="F3857">
        <f>ROUNDUP(MONTH(salesbydate[[#This Row],[Invoice_Date]])/3,0)</f>
        <v>3</v>
      </c>
      <c r="G3857">
        <f>WEEKNUM(salesbydate[[#This Row],[Invoice_Date]])</f>
        <v>38</v>
      </c>
      <c r="H3857" t="s">
        <v>14</v>
      </c>
      <c r="I3857" t="s">
        <v>132</v>
      </c>
      <c r="J3857" t="s">
        <v>133</v>
      </c>
      <c r="K3857" t="s">
        <v>16</v>
      </c>
      <c r="L3857" t="s">
        <v>144</v>
      </c>
      <c r="M3857" s="2">
        <v>65</v>
      </c>
      <c r="N3857" s="2">
        <v>550</v>
      </c>
      <c r="O3857" s="2">
        <v>357500</v>
      </c>
      <c r="P3857" s="2">
        <v>143000</v>
      </c>
      <c r="Q3857" s="8">
        <v>0.4</v>
      </c>
      <c r="R3857" t="s">
        <v>23</v>
      </c>
    </row>
    <row r="3858" spans="1:18" x14ac:dyDescent="0.35">
      <c r="A3858" t="s">
        <v>60</v>
      </c>
      <c r="B3858">
        <v>1185732</v>
      </c>
      <c r="C3858" s="1">
        <v>44456</v>
      </c>
      <c r="D3858">
        <f>YEAR(salesbydate[[#This Row],[Invoice_Date]])</f>
        <v>2021</v>
      </c>
      <c r="E3858">
        <f>MONTH(salesbydate[[#This Row],[Invoice_Date]])</f>
        <v>9</v>
      </c>
      <c r="F3858">
        <f>ROUNDUP(MONTH(salesbydate[[#This Row],[Invoice_Date]])/3,0)</f>
        <v>3</v>
      </c>
      <c r="G3858">
        <f>WEEKNUM(salesbydate[[#This Row],[Invoice_Date]])</f>
        <v>38</v>
      </c>
      <c r="H3858" t="s">
        <v>14</v>
      </c>
      <c r="I3858" t="s">
        <v>132</v>
      </c>
      <c r="J3858" t="s">
        <v>133</v>
      </c>
      <c r="K3858" t="s">
        <v>18</v>
      </c>
      <c r="L3858" t="s">
        <v>144</v>
      </c>
      <c r="M3858" s="2">
        <v>60</v>
      </c>
      <c r="N3858" s="2">
        <v>350</v>
      </c>
      <c r="O3858" s="2">
        <v>210000</v>
      </c>
      <c r="P3858" s="2">
        <v>84000</v>
      </c>
      <c r="Q3858" s="8">
        <v>0.4</v>
      </c>
      <c r="R3858" t="s">
        <v>23</v>
      </c>
    </row>
    <row r="3859" spans="1:18" x14ac:dyDescent="0.35">
      <c r="A3859" t="s">
        <v>60</v>
      </c>
      <c r="B3859">
        <v>1185732</v>
      </c>
      <c r="C3859" s="1">
        <v>44456</v>
      </c>
      <c r="D3859">
        <f>YEAR(salesbydate[[#This Row],[Invoice_Date]])</f>
        <v>2021</v>
      </c>
      <c r="E3859">
        <f>MONTH(salesbydate[[#This Row],[Invoice_Date]])</f>
        <v>9</v>
      </c>
      <c r="F3859">
        <f>ROUNDUP(MONTH(salesbydate[[#This Row],[Invoice_Date]])/3,0)</f>
        <v>3</v>
      </c>
      <c r="G3859">
        <f>WEEKNUM(salesbydate[[#This Row],[Invoice_Date]])</f>
        <v>38</v>
      </c>
      <c r="H3859" t="s">
        <v>14</v>
      </c>
      <c r="I3859" t="s">
        <v>132</v>
      </c>
      <c r="J3859" t="s">
        <v>133</v>
      </c>
      <c r="K3859" t="s">
        <v>19</v>
      </c>
      <c r="L3859" t="s">
        <v>145</v>
      </c>
      <c r="M3859" s="2">
        <v>55</v>
      </c>
      <c r="N3859" s="2">
        <v>250</v>
      </c>
      <c r="O3859" s="2">
        <v>137500</v>
      </c>
      <c r="P3859" s="2">
        <v>41250</v>
      </c>
      <c r="Q3859" s="8">
        <v>0.3</v>
      </c>
      <c r="R3859" t="s">
        <v>23</v>
      </c>
    </row>
    <row r="3860" spans="1:18" x14ac:dyDescent="0.35">
      <c r="A3860" t="s">
        <v>60</v>
      </c>
      <c r="B3860">
        <v>1185732</v>
      </c>
      <c r="C3860" s="1">
        <v>44456</v>
      </c>
      <c r="D3860">
        <f>YEAR(salesbydate[[#This Row],[Invoice_Date]])</f>
        <v>2021</v>
      </c>
      <c r="E3860">
        <f>MONTH(salesbydate[[#This Row],[Invoice_Date]])</f>
        <v>9</v>
      </c>
      <c r="F3860">
        <f>ROUNDUP(MONTH(salesbydate[[#This Row],[Invoice_Date]])/3,0)</f>
        <v>3</v>
      </c>
      <c r="G3860">
        <f>WEEKNUM(salesbydate[[#This Row],[Invoice_Date]])</f>
        <v>38</v>
      </c>
      <c r="H3860" t="s">
        <v>14</v>
      </c>
      <c r="I3860" t="s">
        <v>132</v>
      </c>
      <c r="J3860" t="s">
        <v>133</v>
      </c>
      <c r="K3860" t="s">
        <v>20</v>
      </c>
      <c r="L3860" t="s">
        <v>145</v>
      </c>
      <c r="M3860" s="2">
        <v>55</v>
      </c>
      <c r="N3860" s="2">
        <v>225</v>
      </c>
      <c r="O3860" s="2">
        <v>123750</v>
      </c>
      <c r="P3860" s="2">
        <v>37125</v>
      </c>
      <c r="Q3860" s="8">
        <v>0.3</v>
      </c>
      <c r="R3860" t="s">
        <v>23</v>
      </c>
    </row>
    <row r="3861" spans="1:18" x14ac:dyDescent="0.35">
      <c r="A3861" t="s">
        <v>60</v>
      </c>
      <c r="B3861">
        <v>1185732</v>
      </c>
      <c r="C3861" s="1">
        <v>44456</v>
      </c>
      <c r="D3861">
        <f>YEAR(salesbydate[[#This Row],[Invoice_Date]])</f>
        <v>2021</v>
      </c>
      <c r="E3861">
        <f>MONTH(salesbydate[[#This Row],[Invoice_Date]])</f>
        <v>9</v>
      </c>
      <c r="F3861">
        <f>ROUNDUP(MONTH(salesbydate[[#This Row],[Invoice_Date]])/3,0)</f>
        <v>3</v>
      </c>
      <c r="G3861">
        <f>WEEKNUM(salesbydate[[#This Row],[Invoice_Date]])</f>
        <v>38</v>
      </c>
      <c r="H3861" t="s">
        <v>14</v>
      </c>
      <c r="I3861" t="s">
        <v>132</v>
      </c>
      <c r="J3861" t="s">
        <v>133</v>
      </c>
      <c r="K3861" t="s">
        <v>21</v>
      </c>
      <c r="L3861" t="s">
        <v>144</v>
      </c>
      <c r="M3861" s="2">
        <v>65</v>
      </c>
      <c r="N3861" s="2">
        <v>225</v>
      </c>
      <c r="O3861" s="2">
        <v>146250</v>
      </c>
      <c r="P3861" s="2">
        <v>43875</v>
      </c>
      <c r="Q3861" s="8">
        <v>0.3</v>
      </c>
      <c r="R3861" t="s">
        <v>23</v>
      </c>
    </row>
    <row r="3862" spans="1:18" x14ac:dyDescent="0.35">
      <c r="A3862" t="s">
        <v>60</v>
      </c>
      <c r="B3862">
        <v>1185732</v>
      </c>
      <c r="C3862" s="1">
        <v>44456</v>
      </c>
      <c r="D3862">
        <f>YEAR(salesbydate[[#This Row],[Invoice_Date]])</f>
        <v>2021</v>
      </c>
      <c r="E3862">
        <f>MONTH(salesbydate[[#This Row],[Invoice_Date]])</f>
        <v>9</v>
      </c>
      <c r="F3862">
        <f>ROUNDUP(MONTH(salesbydate[[#This Row],[Invoice_Date]])/3,0)</f>
        <v>3</v>
      </c>
      <c r="G3862">
        <f>WEEKNUM(salesbydate[[#This Row],[Invoice_Date]])</f>
        <v>38</v>
      </c>
      <c r="H3862" t="s">
        <v>14</v>
      </c>
      <c r="I3862" t="s">
        <v>132</v>
      </c>
      <c r="J3862" t="s">
        <v>133</v>
      </c>
      <c r="K3862" t="s">
        <v>22</v>
      </c>
      <c r="L3862" t="s">
        <v>145</v>
      </c>
      <c r="M3862" s="2">
        <v>70</v>
      </c>
      <c r="N3862" s="2">
        <v>325</v>
      </c>
      <c r="O3862" s="2">
        <v>227500</v>
      </c>
      <c r="P3862" s="2">
        <v>79625</v>
      </c>
      <c r="Q3862" s="8">
        <v>0.35</v>
      </c>
      <c r="R3862" t="s">
        <v>23</v>
      </c>
    </row>
    <row r="3863" spans="1:18" x14ac:dyDescent="0.35">
      <c r="A3863" t="s">
        <v>13</v>
      </c>
      <c r="B3863">
        <v>1185732</v>
      </c>
      <c r="C3863" s="1">
        <v>44488</v>
      </c>
      <c r="D3863">
        <f>YEAR(salesbydate[[#This Row],[Invoice_Date]])</f>
        <v>2021</v>
      </c>
      <c r="E3863">
        <f>MONTH(salesbydate[[#This Row],[Invoice_Date]])</f>
        <v>10</v>
      </c>
      <c r="F3863">
        <f>ROUNDUP(MONTH(salesbydate[[#This Row],[Invoice_Date]])/3,0)</f>
        <v>4</v>
      </c>
      <c r="G3863">
        <f>WEEKNUM(salesbydate[[#This Row],[Invoice_Date]])</f>
        <v>43</v>
      </c>
      <c r="H3863" t="s">
        <v>14</v>
      </c>
      <c r="I3863" t="s">
        <v>132</v>
      </c>
      <c r="J3863" t="s">
        <v>133</v>
      </c>
      <c r="K3863" t="s">
        <v>16</v>
      </c>
      <c r="L3863" t="s">
        <v>144</v>
      </c>
      <c r="M3863" s="2">
        <v>70</v>
      </c>
      <c r="N3863" s="2">
        <v>475</v>
      </c>
      <c r="O3863" s="2">
        <v>332500</v>
      </c>
      <c r="P3863" s="2">
        <v>133000</v>
      </c>
      <c r="Q3863" s="8">
        <v>0.4</v>
      </c>
      <c r="R3863" t="s">
        <v>23</v>
      </c>
    </row>
    <row r="3864" spans="1:18" x14ac:dyDescent="0.35">
      <c r="A3864" t="s">
        <v>13</v>
      </c>
      <c r="B3864">
        <v>1185732</v>
      </c>
      <c r="C3864" s="1">
        <v>44488</v>
      </c>
      <c r="D3864">
        <f>YEAR(salesbydate[[#This Row],[Invoice_Date]])</f>
        <v>2021</v>
      </c>
      <c r="E3864">
        <f>MONTH(salesbydate[[#This Row],[Invoice_Date]])</f>
        <v>10</v>
      </c>
      <c r="F3864">
        <f>ROUNDUP(MONTH(salesbydate[[#This Row],[Invoice_Date]])/3,0)</f>
        <v>4</v>
      </c>
      <c r="G3864">
        <f>WEEKNUM(salesbydate[[#This Row],[Invoice_Date]])</f>
        <v>43</v>
      </c>
      <c r="H3864" t="s">
        <v>14</v>
      </c>
      <c r="I3864" t="s">
        <v>132</v>
      </c>
      <c r="J3864" t="s">
        <v>133</v>
      </c>
      <c r="K3864" t="s">
        <v>18</v>
      </c>
      <c r="L3864" t="s">
        <v>144</v>
      </c>
      <c r="M3864" s="2">
        <v>65</v>
      </c>
      <c r="N3864" s="2">
        <v>300</v>
      </c>
      <c r="O3864" s="2">
        <v>195000</v>
      </c>
      <c r="P3864" s="2">
        <v>78000</v>
      </c>
      <c r="Q3864" s="8">
        <v>0.4</v>
      </c>
      <c r="R3864" t="s">
        <v>23</v>
      </c>
    </row>
    <row r="3865" spans="1:18" x14ac:dyDescent="0.35">
      <c r="A3865" t="s">
        <v>13</v>
      </c>
      <c r="B3865">
        <v>1185732</v>
      </c>
      <c r="C3865" s="1">
        <v>44488</v>
      </c>
      <c r="D3865">
        <f>YEAR(salesbydate[[#This Row],[Invoice_Date]])</f>
        <v>2021</v>
      </c>
      <c r="E3865">
        <f>MONTH(salesbydate[[#This Row],[Invoice_Date]])</f>
        <v>10</v>
      </c>
      <c r="F3865">
        <f>ROUNDUP(MONTH(salesbydate[[#This Row],[Invoice_Date]])/3,0)</f>
        <v>4</v>
      </c>
      <c r="G3865">
        <f>WEEKNUM(salesbydate[[#This Row],[Invoice_Date]])</f>
        <v>43</v>
      </c>
      <c r="H3865" t="s">
        <v>14</v>
      </c>
      <c r="I3865" t="s">
        <v>132</v>
      </c>
      <c r="J3865" t="s">
        <v>133</v>
      </c>
      <c r="K3865" t="s">
        <v>19</v>
      </c>
      <c r="L3865" t="s">
        <v>145</v>
      </c>
      <c r="M3865" s="2">
        <v>65</v>
      </c>
      <c r="N3865" s="2">
        <v>200</v>
      </c>
      <c r="O3865" s="2">
        <v>130000</v>
      </c>
      <c r="P3865" s="2">
        <v>39000</v>
      </c>
      <c r="Q3865" s="8">
        <v>0.3</v>
      </c>
      <c r="R3865" t="s">
        <v>23</v>
      </c>
    </row>
    <row r="3866" spans="1:18" x14ac:dyDescent="0.35">
      <c r="A3866" t="s">
        <v>13</v>
      </c>
      <c r="B3866">
        <v>1185732</v>
      </c>
      <c r="C3866" s="1">
        <v>44488</v>
      </c>
      <c r="D3866">
        <f>YEAR(salesbydate[[#This Row],[Invoice_Date]])</f>
        <v>2021</v>
      </c>
      <c r="E3866">
        <f>MONTH(salesbydate[[#This Row],[Invoice_Date]])</f>
        <v>10</v>
      </c>
      <c r="F3866">
        <f>ROUNDUP(MONTH(salesbydate[[#This Row],[Invoice_Date]])/3,0)</f>
        <v>4</v>
      </c>
      <c r="G3866">
        <f>WEEKNUM(salesbydate[[#This Row],[Invoice_Date]])</f>
        <v>43</v>
      </c>
      <c r="H3866" t="s">
        <v>14</v>
      </c>
      <c r="I3866" t="s">
        <v>132</v>
      </c>
      <c r="J3866" t="s">
        <v>133</v>
      </c>
      <c r="K3866" t="s">
        <v>20</v>
      </c>
      <c r="L3866" t="s">
        <v>145</v>
      </c>
      <c r="M3866" s="2">
        <v>65</v>
      </c>
      <c r="N3866" s="2">
        <v>175</v>
      </c>
      <c r="O3866" s="2">
        <v>113750</v>
      </c>
      <c r="P3866" s="2">
        <v>34125</v>
      </c>
      <c r="Q3866" s="8">
        <v>0.3</v>
      </c>
      <c r="R3866" t="s">
        <v>23</v>
      </c>
    </row>
    <row r="3867" spans="1:18" x14ac:dyDescent="0.35">
      <c r="A3867" t="s">
        <v>13</v>
      </c>
      <c r="B3867">
        <v>1185732</v>
      </c>
      <c r="C3867" s="1">
        <v>44488</v>
      </c>
      <c r="D3867">
        <f>YEAR(salesbydate[[#This Row],[Invoice_Date]])</f>
        <v>2021</v>
      </c>
      <c r="E3867">
        <f>MONTH(salesbydate[[#This Row],[Invoice_Date]])</f>
        <v>10</v>
      </c>
      <c r="F3867">
        <f>ROUNDUP(MONTH(salesbydate[[#This Row],[Invoice_Date]])/3,0)</f>
        <v>4</v>
      </c>
      <c r="G3867">
        <f>WEEKNUM(salesbydate[[#This Row],[Invoice_Date]])</f>
        <v>43</v>
      </c>
      <c r="H3867" t="s">
        <v>14</v>
      </c>
      <c r="I3867" t="s">
        <v>132</v>
      </c>
      <c r="J3867" t="s">
        <v>133</v>
      </c>
      <c r="K3867" t="s">
        <v>21</v>
      </c>
      <c r="L3867" t="s">
        <v>144</v>
      </c>
      <c r="M3867" s="2">
        <v>75</v>
      </c>
      <c r="N3867" s="2">
        <v>175</v>
      </c>
      <c r="O3867" s="2">
        <v>131250</v>
      </c>
      <c r="P3867" s="2">
        <v>39375</v>
      </c>
      <c r="Q3867" s="8">
        <v>0.3</v>
      </c>
      <c r="R3867" t="s">
        <v>23</v>
      </c>
    </row>
    <row r="3868" spans="1:18" x14ac:dyDescent="0.35">
      <c r="A3868" t="s">
        <v>13</v>
      </c>
      <c r="B3868">
        <v>1185732</v>
      </c>
      <c r="C3868" s="1">
        <v>44488</v>
      </c>
      <c r="D3868">
        <f>YEAR(salesbydate[[#This Row],[Invoice_Date]])</f>
        <v>2021</v>
      </c>
      <c r="E3868">
        <f>MONTH(salesbydate[[#This Row],[Invoice_Date]])</f>
        <v>10</v>
      </c>
      <c r="F3868">
        <f>ROUNDUP(MONTH(salesbydate[[#This Row],[Invoice_Date]])/3,0)</f>
        <v>4</v>
      </c>
      <c r="G3868">
        <f>WEEKNUM(salesbydate[[#This Row],[Invoice_Date]])</f>
        <v>43</v>
      </c>
      <c r="H3868" t="s">
        <v>14</v>
      </c>
      <c r="I3868" t="s">
        <v>132</v>
      </c>
      <c r="J3868" t="s">
        <v>133</v>
      </c>
      <c r="K3868" t="s">
        <v>22</v>
      </c>
      <c r="L3868" t="s">
        <v>145</v>
      </c>
      <c r="M3868" s="2">
        <v>80</v>
      </c>
      <c r="N3868" s="2">
        <v>300</v>
      </c>
      <c r="O3868" s="2">
        <v>240000</v>
      </c>
      <c r="P3868" s="2">
        <v>84000</v>
      </c>
      <c r="Q3868" s="8">
        <v>0.35</v>
      </c>
      <c r="R3868" t="s">
        <v>23</v>
      </c>
    </row>
    <row r="3869" spans="1:18" x14ac:dyDescent="0.35">
      <c r="A3869" t="s">
        <v>13</v>
      </c>
      <c r="B3869">
        <v>1185732</v>
      </c>
      <c r="C3869" s="1">
        <v>44518</v>
      </c>
      <c r="D3869">
        <f>YEAR(salesbydate[[#This Row],[Invoice_Date]])</f>
        <v>2021</v>
      </c>
      <c r="E3869">
        <f>MONTH(salesbydate[[#This Row],[Invoice_Date]])</f>
        <v>11</v>
      </c>
      <c r="F3869">
        <f>ROUNDUP(MONTH(salesbydate[[#This Row],[Invoice_Date]])/3,0)</f>
        <v>4</v>
      </c>
      <c r="G3869">
        <f>WEEKNUM(salesbydate[[#This Row],[Invoice_Date]])</f>
        <v>47</v>
      </c>
      <c r="H3869" t="s">
        <v>14</v>
      </c>
      <c r="I3869" t="s">
        <v>132</v>
      </c>
      <c r="J3869" t="s">
        <v>133</v>
      </c>
      <c r="K3869" t="s">
        <v>16</v>
      </c>
      <c r="L3869" t="s">
        <v>144</v>
      </c>
      <c r="M3869" s="2">
        <v>75</v>
      </c>
      <c r="N3869" s="2">
        <v>450</v>
      </c>
      <c r="O3869" s="2">
        <v>337500</v>
      </c>
      <c r="P3869" s="2">
        <v>135000</v>
      </c>
      <c r="Q3869" s="8">
        <v>0.4</v>
      </c>
      <c r="R3869" t="s">
        <v>23</v>
      </c>
    </row>
    <row r="3870" spans="1:18" x14ac:dyDescent="0.35">
      <c r="A3870" t="s">
        <v>13</v>
      </c>
      <c r="B3870">
        <v>1185732</v>
      </c>
      <c r="C3870" s="1">
        <v>44518</v>
      </c>
      <c r="D3870">
        <f>YEAR(salesbydate[[#This Row],[Invoice_Date]])</f>
        <v>2021</v>
      </c>
      <c r="E3870">
        <f>MONTH(salesbydate[[#This Row],[Invoice_Date]])</f>
        <v>11</v>
      </c>
      <c r="F3870">
        <f>ROUNDUP(MONTH(salesbydate[[#This Row],[Invoice_Date]])/3,0)</f>
        <v>4</v>
      </c>
      <c r="G3870">
        <f>WEEKNUM(salesbydate[[#This Row],[Invoice_Date]])</f>
        <v>47</v>
      </c>
      <c r="H3870" t="s">
        <v>14</v>
      </c>
      <c r="I3870" t="s">
        <v>132</v>
      </c>
      <c r="J3870" t="s">
        <v>133</v>
      </c>
      <c r="K3870" t="s">
        <v>18</v>
      </c>
      <c r="L3870" t="s">
        <v>144</v>
      </c>
      <c r="M3870" s="2">
        <v>65</v>
      </c>
      <c r="N3870" s="2">
        <v>325</v>
      </c>
      <c r="O3870" s="2">
        <v>211250</v>
      </c>
      <c r="P3870" s="2">
        <v>84500</v>
      </c>
      <c r="Q3870" s="8">
        <v>0.4</v>
      </c>
      <c r="R3870" t="s">
        <v>23</v>
      </c>
    </row>
    <row r="3871" spans="1:18" x14ac:dyDescent="0.35">
      <c r="A3871" t="s">
        <v>13</v>
      </c>
      <c r="B3871">
        <v>1185732</v>
      </c>
      <c r="C3871" s="1">
        <v>44518</v>
      </c>
      <c r="D3871">
        <f>YEAR(salesbydate[[#This Row],[Invoice_Date]])</f>
        <v>2021</v>
      </c>
      <c r="E3871">
        <f>MONTH(salesbydate[[#This Row],[Invoice_Date]])</f>
        <v>11</v>
      </c>
      <c r="F3871">
        <f>ROUNDUP(MONTH(salesbydate[[#This Row],[Invoice_Date]])/3,0)</f>
        <v>4</v>
      </c>
      <c r="G3871">
        <f>WEEKNUM(salesbydate[[#This Row],[Invoice_Date]])</f>
        <v>47</v>
      </c>
      <c r="H3871" t="s">
        <v>14</v>
      </c>
      <c r="I3871" t="s">
        <v>132</v>
      </c>
      <c r="J3871" t="s">
        <v>133</v>
      </c>
      <c r="K3871" t="s">
        <v>19</v>
      </c>
      <c r="L3871" t="s">
        <v>145</v>
      </c>
      <c r="M3871" s="2">
        <v>65</v>
      </c>
      <c r="N3871" s="2">
        <v>345</v>
      </c>
      <c r="O3871" s="2">
        <v>224250</v>
      </c>
      <c r="P3871" s="2">
        <v>67275</v>
      </c>
      <c r="Q3871" s="8">
        <v>0.3</v>
      </c>
      <c r="R3871" t="s">
        <v>23</v>
      </c>
    </row>
    <row r="3872" spans="1:18" x14ac:dyDescent="0.35">
      <c r="A3872" t="s">
        <v>13</v>
      </c>
      <c r="B3872">
        <v>1185732</v>
      </c>
      <c r="C3872" s="1">
        <v>44518</v>
      </c>
      <c r="D3872">
        <f>YEAR(salesbydate[[#This Row],[Invoice_Date]])</f>
        <v>2021</v>
      </c>
      <c r="E3872">
        <f>MONTH(salesbydate[[#This Row],[Invoice_Date]])</f>
        <v>11</v>
      </c>
      <c r="F3872">
        <f>ROUNDUP(MONTH(salesbydate[[#This Row],[Invoice_Date]])/3,0)</f>
        <v>4</v>
      </c>
      <c r="G3872">
        <f>WEEKNUM(salesbydate[[#This Row],[Invoice_Date]])</f>
        <v>47</v>
      </c>
      <c r="H3872" t="s">
        <v>14</v>
      </c>
      <c r="I3872" t="s">
        <v>132</v>
      </c>
      <c r="J3872" t="s">
        <v>133</v>
      </c>
      <c r="K3872" t="s">
        <v>20</v>
      </c>
      <c r="L3872" t="s">
        <v>145</v>
      </c>
      <c r="M3872" s="2">
        <v>65</v>
      </c>
      <c r="N3872" s="2">
        <v>325</v>
      </c>
      <c r="O3872" s="2">
        <v>211250</v>
      </c>
      <c r="P3872" s="2">
        <v>63375</v>
      </c>
      <c r="Q3872" s="8">
        <v>0.3</v>
      </c>
      <c r="R3872" t="s">
        <v>23</v>
      </c>
    </row>
    <row r="3873" spans="1:18" x14ac:dyDescent="0.35">
      <c r="A3873" t="s">
        <v>13</v>
      </c>
      <c r="B3873">
        <v>1185732</v>
      </c>
      <c r="C3873" s="1">
        <v>44518</v>
      </c>
      <c r="D3873">
        <f>YEAR(salesbydate[[#This Row],[Invoice_Date]])</f>
        <v>2021</v>
      </c>
      <c r="E3873">
        <f>MONTH(salesbydate[[#This Row],[Invoice_Date]])</f>
        <v>11</v>
      </c>
      <c r="F3873">
        <f>ROUNDUP(MONTH(salesbydate[[#This Row],[Invoice_Date]])/3,0)</f>
        <v>4</v>
      </c>
      <c r="G3873">
        <f>WEEKNUM(salesbydate[[#This Row],[Invoice_Date]])</f>
        <v>47</v>
      </c>
      <c r="H3873" t="s">
        <v>14</v>
      </c>
      <c r="I3873" t="s">
        <v>132</v>
      </c>
      <c r="J3873" t="s">
        <v>133</v>
      </c>
      <c r="K3873" t="s">
        <v>21</v>
      </c>
      <c r="L3873" t="s">
        <v>144</v>
      </c>
      <c r="M3873" s="2">
        <v>75</v>
      </c>
      <c r="N3873" s="2">
        <v>300</v>
      </c>
      <c r="O3873" s="2">
        <v>225000</v>
      </c>
      <c r="P3873" s="2">
        <v>67500</v>
      </c>
      <c r="Q3873" s="8">
        <v>0.3</v>
      </c>
      <c r="R3873" t="s">
        <v>23</v>
      </c>
    </row>
    <row r="3874" spans="1:18" x14ac:dyDescent="0.35">
      <c r="A3874" t="s">
        <v>13</v>
      </c>
      <c r="B3874">
        <v>1185732</v>
      </c>
      <c r="C3874" s="1">
        <v>44518</v>
      </c>
      <c r="D3874">
        <f>YEAR(salesbydate[[#This Row],[Invoice_Date]])</f>
        <v>2021</v>
      </c>
      <c r="E3874">
        <f>MONTH(salesbydate[[#This Row],[Invoice_Date]])</f>
        <v>11</v>
      </c>
      <c r="F3874">
        <f>ROUNDUP(MONTH(salesbydate[[#This Row],[Invoice_Date]])/3,0)</f>
        <v>4</v>
      </c>
      <c r="G3874">
        <f>WEEKNUM(salesbydate[[#This Row],[Invoice_Date]])</f>
        <v>47</v>
      </c>
      <c r="H3874" t="s">
        <v>14</v>
      </c>
      <c r="I3874" t="s">
        <v>132</v>
      </c>
      <c r="J3874" t="s">
        <v>133</v>
      </c>
      <c r="K3874" t="s">
        <v>22</v>
      </c>
      <c r="L3874" t="s">
        <v>145</v>
      </c>
      <c r="M3874" s="2">
        <v>80</v>
      </c>
      <c r="N3874" s="2">
        <v>400</v>
      </c>
      <c r="O3874" s="2">
        <v>320000</v>
      </c>
      <c r="P3874" s="2">
        <v>112000</v>
      </c>
      <c r="Q3874" s="8">
        <v>0.35</v>
      </c>
      <c r="R3874" t="s">
        <v>23</v>
      </c>
    </row>
    <row r="3875" spans="1:18" x14ac:dyDescent="0.35">
      <c r="A3875" t="s">
        <v>13</v>
      </c>
      <c r="B3875">
        <v>1185732</v>
      </c>
      <c r="C3875" s="1">
        <v>44547</v>
      </c>
      <c r="D3875">
        <f>YEAR(salesbydate[[#This Row],[Invoice_Date]])</f>
        <v>2021</v>
      </c>
      <c r="E3875">
        <f>MONTH(salesbydate[[#This Row],[Invoice_Date]])</f>
        <v>12</v>
      </c>
      <c r="F3875">
        <f>ROUNDUP(MONTH(salesbydate[[#This Row],[Invoice_Date]])/3,0)</f>
        <v>4</v>
      </c>
      <c r="G3875">
        <f>WEEKNUM(salesbydate[[#This Row],[Invoice_Date]])</f>
        <v>51</v>
      </c>
      <c r="H3875" t="s">
        <v>14</v>
      </c>
      <c r="I3875" t="s">
        <v>132</v>
      </c>
      <c r="J3875" t="s">
        <v>133</v>
      </c>
      <c r="K3875" t="s">
        <v>16</v>
      </c>
      <c r="L3875" t="s">
        <v>144</v>
      </c>
      <c r="M3875" s="2">
        <v>75</v>
      </c>
      <c r="N3875" s="2">
        <v>625</v>
      </c>
      <c r="O3875" s="2">
        <v>468750</v>
      </c>
      <c r="P3875" s="2">
        <v>187500</v>
      </c>
      <c r="Q3875" s="8">
        <v>0.4</v>
      </c>
      <c r="R3875" t="s">
        <v>23</v>
      </c>
    </row>
    <row r="3876" spans="1:18" x14ac:dyDescent="0.35">
      <c r="A3876" t="s">
        <v>13</v>
      </c>
      <c r="B3876">
        <v>1185732</v>
      </c>
      <c r="C3876" s="1">
        <v>44547</v>
      </c>
      <c r="D3876">
        <f>YEAR(salesbydate[[#This Row],[Invoice_Date]])</f>
        <v>2021</v>
      </c>
      <c r="E3876">
        <f>MONTH(salesbydate[[#This Row],[Invoice_Date]])</f>
        <v>12</v>
      </c>
      <c r="F3876">
        <f>ROUNDUP(MONTH(salesbydate[[#This Row],[Invoice_Date]])/3,0)</f>
        <v>4</v>
      </c>
      <c r="G3876">
        <f>WEEKNUM(salesbydate[[#This Row],[Invoice_Date]])</f>
        <v>51</v>
      </c>
      <c r="H3876" t="s">
        <v>14</v>
      </c>
      <c r="I3876" t="s">
        <v>132</v>
      </c>
      <c r="J3876" t="s">
        <v>133</v>
      </c>
      <c r="K3876" t="s">
        <v>18</v>
      </c>
      <c r="L3876" t="s">
        <v>144</v>
      </c>
      <c r="M3876" s="2">
        <v>65</v>
      </c>
      <c r="N3876" s="2">
        <v>425</v>
      </c>
      <c r="O3876" s="2">
        <v>276250</v>
      </c>
      <c r="P3876" s="2">
        <v>110500</v>
      </c>
      <c r="Q3876" s="8">
        <v>0.4</v>
      </c>
      <c r="R3876" t="s">
        <v>23</v>
      </c>
    </row>
    <row r="3877" spans="1:18" x14ac:dyDescent="0.35">
      <c r="A3877" t="s">
        <v>13</v>
      </c>
      <c r="B3877">
        <v>1185732</v>
      </c>
      <c r="C3877" s="1">
        <v>44547</v>
      </c>
      <c r="D3877">
        <f>YEAR(salesbydate[[#This Row],[Invoice_Date]])</f>
        <v>2021</v>
      </c>
      <c r="E3877">
        <f>MONTH(salesbydate[[#This Row],[Invoice_Date]])</f>
        <v>12</v>
      </c>
      <c r="F3877">
        <f>ROUNDUP(MONTH(salesbydate[[#This Row],[Invoice_Date]])/3,0)</f>
        <v>4</v>
      </c>
      <c r="G3877">
        <f>WEEKNUM(salesbydate[[#This Row],[Invoice_Date]])</f>
        <v>51</v>
      </c>
      <c r="H3877" t="s">
        <v>14</v>
      </c>
      <c r="I3877" t="s">
        <v>132</v>
      </c>
      <c r="J3877" t="s">
        <v>133</v>
      </c>
      <c r="K3877" t="s">
        <v>19</v>
      </c>
      <c r="L3877" t="s">
        <v>145</v>
      </c>
      <c r="M3877" s="2">
        <v>65</v>
      </c>
      <c r="N3877" s="2">
        <v>400</v>
      </c>
      <c r="O3877" s="2">
        <v>260000</v>
      </c>
      <c r="P3877" s="2">
        <v>78000</v>
      </c>
      <c r="Q3877" s="8">
        <v>0.3</v>
      </c>
      <c r="R3877" t="s">
        <v>23</v>
      </c>
    </row>
    <row r="3878" spans="1:18" x14ac:dyDescent="0.35">
      <c r="A3878" t="s">
        <v>13</v>
      </c>
      <c r="B3878">
        <v>1185732</v>
      </c>
      <c r="C3878" s="1">
        <v>44547</v>
      </c>
      <c r="D3878">
        <f>YEAR(salesbydate[[#This Row],[Invoice_Date]])</f>
        <v>2021</v>
      </c>
      <c r="E3878">
        <f>MONTH(salesbydate[[#This Row],[Invoice_Date]])</f>
        <v>12</v>
      </c>
      <c r="F3878">
        <f>ROUNDUP(MONTH(salesbydate[[#This Row],[Invoice_Date]])/3,0)</f>
        <v>4</v>
      </c>
      <c r="G3878">
        <f>WEEKNUM(salesbydate[[#This Row],[Invoice_Date]])</f>
        <v>51</v>
      </c>
      <c r="H3878" t="s">
        <v>14</v>
      </c>
      <c r="I3878" t="s">
        <v>132</v>
      </c>
      <c r="J3878" t="s">
        <v>133</v>
      </c>
      <c r="K3878" t="s">
        <v>20</v>
      </c>
      <c r="L3878" t="s">
        <v>145</v>
      </c>
      <c r="M3878" s="2">
        <v>65</v>
      </c>
      <c r="N3878" s="2">
        <v>350</v>
      </c>
      <c r="O3878" s="2">
        <v>227500</v>
      </c>
      <c r="P3878" s="2">
        <v>68250</v>
      </c>
      <c r="Q3878" s="8">
        <v>0.3</v>
      </c>
      <c r="R3878" t="s">
        <v>23</v>
      </c>
    </row>
    <row r="3879" spans="1:18" x14ac:dyDescent="0.35">
      <c r="A3879" t="s">
        <v>13</v>
      </c>
      <c r="B3879">
        <v>1185732</v>
      </c>
      <c r="C3879" s="1">
        <v>44547</v>
      </c>
      <c r="D3879">
        <f>YEAR(salesbydate[[#This Row],[Invoice_Date]])</f>
        <v>2021</v>
      </c>
      <c r="E3879">
        <f>MONTH(salesbydate[[#This Row],[Invoice_Date]])</f>
        <v>12</v>
      </c>
      <c r="F3879">
        <f>ROUNDUP(MONTH(salesbydate[[#This Row],[Invoice_Date]])/3,0)</f>
        <v>4</v>
      </c>
      <c r="G3879">
        <f>WEEKNUM(salesbydate[[#This Row],[Invoice_Date]])</f>
        <v>51</v>
      </c>
      <c r="H3879" t="s">
        <v>14</v>
      </c>
      <c r="I3879" t="s">
        <v>132</v>
      </c>
      <c r="J3879" t="s">
        <v>133</v>
      </c>
      <c r="K3879" t="s">
        <v>21</v>
      </c>
      <c r="L3879" t="s">
        <v>144</v>
      </c>
      <c r="M3879" s="2">
        <v>75</v>
      </c>
      <c r="N3879" s="2">
        <v>350</v>
      </c>
      <c r="O3879" s="2">
        <v>262500</v>
      </c>
      <c r="P3879" s="2">
        <v>78750</v>
      </c>
      <c r="Q3879" s="8">
        <v>0.3</v>
      </c>
      <c r="R3879" t="s">
        <v>23</v>
      </c>
    </row>
    <row r="3880" spans="1:18" x14ac:dyDescent="0.35">
      <c r="A3880" t="s">
        <v>13</v>
      </c>
      <c r="B3880">
        <v>1185732</v>
      </c>
      <c r="C3880" s="1">
        <v>44547</v>
      </c>
      <c r="D3880">
        <f>YEAR(salesbydate[[#This Row],[Invoice_Date]])</f>
        <v>2021</v>
      </c>
      <c r="E3880">
        <f>MONTH(salesbydate[[#This Row],[Invoice_Date]])</f>
        <v>12</v>
      </c>
      <c r="F3880">
        <f>ROUNDUP(MONTH(salesbydate[[#This Row],[Invoice_Date]])/3,0)</f>
        <v>4</v>
      </c>
      <c r="G3880">
        <f>WEEKNUM(salesbydate[[#This Row],[Invoice_Date]])</f>
        <v>51</v>
      </c>
      <c r="H3880" t="s">
        <v>14</v>
      </c>
      <c r="I3880" t="s">
        <v>132</v>
      </c>
      <c r="J3880" t="s">
        <v>133</v>
      </c>
      <c r="K3880" t="s">
        <v>22</v>
      </c>
      <c r="L3880" t="s">
        <v>145</v>
      </c>
      <c r="M3880" s="2">
        <v>80</v>
      </c>
      <c r="N3880" s="2">
        <v>450</v>
      </c>
      <c r="O3880" s="2">
        <v>360000</v>
      </c>
      <c r="P3880" s="2">
        <v>126000</v>
      </c>
      <c r="Q3880" s="8">
        <v>0.35</v>
      </c>
      <c r="R3880" t="s">
        <v>23</v>
      </c>
    </row>
    <row r="3881" spans="1:18" x14ac:dyDescent="0.35">
      <c r="A3881" t="s">
        <v>13</v>
      </c>
      <c r="B3881">
        <v>1185732</v>
      </c>
      <c r="C3881" s="1">
        <v>44220</v>
      </c>
      <c r="D3881">
        <f>YEAR(salesbydate[[#This Row],[Invoice_Date]])</f>
        <v>2021</v>
      </c>
      <c r="E3881">
        <f>MONTH(salesbydate[[#This Row],[Invoice_Date]])</f>
        <v>1</v>
      </c>
      <c r="F3881">
        <f>ROUNDUP(MONTH(salesbydate[[#This Row],[Invoice_Date]])/3,0)</f>
        <v>1</v>
      </c>
      <c r="G3881">
        <f>WEEKNUM(salesbydate[[#This Row],[Invoice_Date]])</f>
        <v>5</v>
      </c>
      <c r="H3881" t="s">
        <v>14</v>
      </c>
      <c r="I3881" t="s">
        <v>132</v>
      </c>
      <c r="J3881" t="s">
        <v>133</v>
      </c>
      <c r="K3881" t="s">
        <v>16</v>
      </c>
      <c r="L3881" t="s">
        <v>144</v>
      </c>
      <c r="M3881" s="2">
        <v>55</v>
      </c>
      <c r="N3881" s="2">
        <v>500</v>
      </c>
      <c r="O3881" s="2">
        <v>275000</v>
      </c>
      <c r="P3881" s="2">
        <v>96250</v>
      </c>
      <c r="Q3881" s="8">
        <v>0.35</v>
      </c>
      <c r="R3881" t="s">
        <v>23</v>
      </c>
    </row>
    <row r="3882" spans="1:18" x14ac:dyDescent="0.35">
      <c r="A3882" t="s">
        <v>13</v>
      </c>
      <c r="B3882">
        <v>1185732</v>
      </c>
      <c r="C3882" s="1">
        <v>44220</v>
      </c>
      <c r="D3882">
        <f>YEAR(salesbydate[[#This Row],[Invoice_Date]])</f>
        <v>2021</v>
      </c>
      <c r="E3882">
        <f>MONTH(salesbydate[[#This Row],[Invoice_Date]])</f>
        <v>1</v>
      </c>
      <c r="F3882">
        <f>ROUNDUP(MONTH(salesbydate[[#This Row],[Invoice_Date]])/3,0)</f>
        <v>1</v>
      </c>
      <c r="G3882">
        <f>WEEKNUM(salesbydate[[#This Row],[Invoice_Date]])</f>
        <v>5</v>
      </c>
      <c r="H3882" t="s">
        <v>14</v>
      </c>
      <c r="I3882" t="s">
        <v>132</v>
      </c>
      <c r="J3882" t="s">
        <v>133</v>
      </c>
      <c r="K3882" t="s">
        <v>18</v>
      </c>
      <c r="L3882" t="s">
        <v>144</v>
      </c>
      <c r="M3882" s="2">
        <v>55</v>
      </c>
      <c r="N3882" s="2">
        <v>300</v>
      </c>
      <c r="O3882" s="2">
        <v>165000</v>
      </c>
      <c r="P3882" s="2">
        <v>57750</v>
      </c>
      <c r="Q3882" s="8">
        <v>0.35</v>
      </c>
      <c r="R3882" t="s">
        <v>23</v>
      </c>
    </row>
    <row r="3883" spans="1:18" x14ac:dyDescent="0.35">
      <c r="A3883" t="s">
        <v>13</v>
      </c>
      <c r="B3883">
        <v>1185732</v>
      </c>
      <c r="C3883" s="1">
        <v>44220</v>
      </c>
      <c r="D3883">
        <f>YEAR(salesbydate[[#This Row],[Invoice_Date]])</f>
        <v>2021</v>
      </c>
      <c r="E3883">
        <f>MONTH(salesbydate[[#This Row],[Invoice_Date]])</f>
        <v>1</v>
      </c>
      <c r="F3883">
        <f>ROUNDUP(MONTH(salesbydate[[#This Row],[Invoice_Date]])/3,0)</f>
        <v>1</v>
      </c>
      <c r="G3883">
        <f>WEEKNUM(salesbydate[[#This Row],[Invoice_Date]])</f>
        <v>5</v>
      </c>
      <c r="H3883" t="s">
        <v>14</v>
      </c>
      <c r="I3883" t="s">
        <v>132</v>
      </c>
      <c r="J3883" t="s">
        <v>133</v>
      </c>
      <c r="K3883" t="s">
        <v>19</v>
      </c>
      <c r="L3883" t="s">
        <v>145</v>
      </c>
      <c r="M3883" s="2">
        <v>45</v>
      </c>
      <c r="N3883" s="2">
        <v>300</v>
      </c>
      <c r="O3883" s="2">
        <v>135000</v>
      </c>
      <c r="P3883" s="2">
        <v>33750</v>
      </c>
      <c r="Q3883" s="8">
        <v>0.25</v>
      </c>
      <c r="R3883" t="s">
        <v>23</v>
      </c>
    </row>
    <row r="3884" spans="1:18" x14ac:dyDescent="0.35">
      <c r="A3884" t="s">
        <v>13</v>
      </c>
      <c r="B3884">
        <v>1185732</v>
      </c>
      <c r="C3884" s="1">
        <v>44220</v>
      </c>
      <c r="D3884">
        <f>YEAR(salesbydate[[#This Row],[Invoice_Date]])</f>
        <v>2021</v>
      </c>
      <c r="E3884">
        <f>MONTH(salesbydate[[#This Row],[Invoice_Date]])</f>
        <v>1</v>
      </c>
      <c r="F3884">
        <f>ROUNDUP(MONTH(salesbydate[[#This Row],[Invoice_Date]])/3,0)</f>
        <v>1</v>
      </c>
      <c r="G3884">
        <f>WEEKNUM(salesbydate[[#This Row],[Invoice_Date]])</f>
        <v>5</v>
      </c>
      <c r="H3884" t="s">
        <v>14</v>
      </c>
      <c r="I3884" t="s">
        <v>132</v>
      </c>
      <c r="J3884" t="s">
        <v>133</v>
      </c>
      <c r="K3884" t="s">
        <v>20</v>
      </c>
      <c r="L3884" t="s">
        <v>145</v>
      </c>
      <c r="M3884" s="2">
        <v>50</v>
      </c>
      <c r="N3884" s="2">
        <v>150</v>
      </c>
      <c r="O3884" s="2">
        <v>75000</v>
      </c>
      <c r="P3884" s="2">
        <v>18750</v>
      </c>
      <c r="Q3884" s="8">
        <v>0.25</v>
      </c>
      <c r="R3884" t="s">
        <v>23</v>
      </c>
    </row>
    <row r="3885" spans="1:18" x14ac:dyDescent="0.35">
      <c r="A3885" t="s">
        <v>13</v>
      </c>
      <c r="B3885">
        <v>1185732</v>
      </c>
      <c r="C3885" s="1">
        <v>44220</v>
      </c>
      <c r="D3885">
        <f>YEAR(salesbydate[[#This Row],[Invoice_Date]])</f>
        <v>2021</v>
      </c>
      <c r="E3885">
        <f>MONTH(salesbydate[[#This Row],[Invoice_Date]])</f>
        <v>1</v>
      </c>
      <c r="F3885">
        <f>ROUNDUP(MONTH(salesbydate[[#This Row],[Invoice_Date]])/3,0)</f>
        <v>1</v>
      </c>
      <c r="G3885">
        <f>WEEKNUM(salesbydate[[#This Row],[Invoice_Date]])</f>
        <v>5</v>
      </c>
      <c r="H3885" t="s">
        <v>14</v>
      </c>
      <c r="I3885" t="s">
        <v>132</v>
      </c>
      <c r="J3885" t="s">
        <v>133</v>
      </c>
      <c r="K3885" t="s">
        <v>21</v>
      </c>
      <c r="L3885" t="s">
        <v>144</v>
      </c>
      <c r="M3885" s="2">
        <v>65</v>
      </c>
      <c r="N3885" s="2">
        <v>200</v>
      </c>
      <c r="O3885" s="2">
        <v>130000</v>
      </c>
      <c r="P3885" s="2">
        <v>32500</v>
      </c>
      <c r="Q3885" s="8">
        <v>0.25</v>
      </c>
      <c r="R3885" t="s">
        <v>23</v>
      </c>
    </row>
    <row r="3886" spans="1:18" x14ac:dyDescent="0.35">
      <c r="A3886" t="s">
        <v>13</v>
      </c>
      <c r="B3886">
        <v>1185732</v>
      </c>
      <c r="C3886" s="1">
        <v>44220</v>
      </c>
      <c r="D3886">
        <f>YEAR(salesbydate[[#This Row],[Invoice_Date]])</f>
        <v>2021</v>
      </c>
      <c r="E3886">
        <f>MONTH(salesbydate[[#This Row],[Invoice_Date]])</f>
        <v>1</v>
      </c>
      <c r="F3886">
        <f>ROUNDUP(MONTH(salesbydate[[#This Row],[Invoice_Date]])/3,0)</f>
        <v>1</v>
      </c>
      <c r="G3886">
        <f>WEEKNUM(salesbydate[[#This Row],[Invoice_Date]])</f>
        <v>5</v>
      </c>
      <c r="H3886" t="s">
        <v>14</v>
      </c>
      <c r="I3886" t="s">
        <v>132</v>
      </c>
      <c r="J3886" t="s">
        <v>133</v>
      </c>
      <c r="K3886" t="s">
        <v>22</v>
      </c>
      <c r="L3886" t="s">
        <v>145</v>
      </c>
      <c r="M3886" s="2">
        <v>55</v>
      </c>
      <c r="N3886" s="2">
        <v>300</v>
      </c>
      <c r="O3886" s="2">
        <v>165000</v>
      </c>
      <c r="P3886" s="2">
        <v>49500</v>
      </c>
      <c r="Q3886" s="8">
        <v>0.3</v>
      </c>
      <c r="R3886" t="s">
        <v>23</v>
      </c>
    </row>
    <row r="3887" spans="1:18" x14ac:dyDescent="0.35">
      <c r="A3887" t="s">
        <v>13</v>
      </c>
      <c r="B3887">
        <v>1185732</v>
      </c>
      <c r="C3887" s="1">
        <v>44249</v>
      </c>
      <c r="D3887">
        <f>YEAR(salesbydate[[#This Row],[Invoice_Date]])</f>
        <v>2021</v>
      </c>
      <c r="E3887">
        <f>MONTH(salesbydate[[#This Row],[Invoice_Date]])</f>
        <v>2</v>
      </c>
      <c r="F3887">
        <f>ROUNDUP(MONTH(salesbydate[[#This Row],[Invoice_Date]])/3,0)</f>
        <v>1</v>
      </c>
      <c r="G3887">
        <f>WEEKNUM(salesbydate[[#This Row],[Invoice_Date]])</f>
        <v>9</v>
      </c>
      <c r="H3887" t="s">
        <v>14</v>
      </c>
      <c r="I3887" t="s">
        <v>132</v>
      </c>
      <c r="J3887" t="s">
        <v>133</v>
      </c>
      <c r="K3887" t="s">
        <v>16</v>
      </c>
      <c r="L3887" t="s">
        <v>144</v>
      </c>
      <c r="M3887" s="2">
        <v>55</v>
      </c>
      <c r="N3887" s="2">
        <v>575</v>
      </c>
      <c r="O3887" s="2">
        <v>316250</v>
      </c>
      <c r="P3887" s="2">
        <v>110688</v>
      </c>
      <c r="Q3887" s="8">
        <v>0.35</v>
      </c>
      <c r="R3887" t="s">
        <v>23</v>
      </c>
    </row>
    <row r="3888" spans="1:18" x14ac:dyDescent="0.35">
      <c r="A3888" t="s">
        <v>13</v>
      </c>
      <c r="B3888">
        <v>1185732</v>
      </c>
      <c r="C3888" s="1">
        <v>44249</v>
      </c>
      <c r="D3888">
        <f>YEAR(salesbydate[[#This Row],[Invoice_Date]])</f>
        <v>2021</v>
      </c>
      <c r="E3888">
        <f>MONTH(salesbydate[[#This Row],[Invoice_Date]])</f>
        <v>2</v>
      </c>
      <c r="F3888">
        <f>ROUNDUP(MONTH(salesbydate[[#This Row],[Invoice_Date]])/3,0)</f>
        <v>1</v>
      </c>
      <c r="G3888">
        <f>WEEKNUM(salesbydate[[#This Row],[Invoice_Date]])</f>
        <v>9</v>
      </c>
      <c r="H3888" t="s">
        <v>14</v>
      </c>
      <c r="I3888" t="s">
        <v>132</v>
      </c>
      <c r="J3888" t="s">
        <v>133</v>
      </c>
      <c r="K3888" t="s">
        <v>18</v>
      </c>
      <c r="L3888" t="s">
        <v>144</v>
      </c>
      <c r="M3888" s="2">
        <v>55</v>
      </c>
      <c r="N3888" s="2">
        <v>225</v>
      </c>
      <c r="O3888" s="2">
        <v>123750</v>
      </c>
      <c r="P3888" s="2">
        <v>43313</v>
      </c>
      <c r="Q3888" s="8">
        <v>0.35</v>
      </c>
      <c r="R3888" t="s">
        <v>23</v>
      </c>
    </row>
    <row r="3889" spans="1:18" x14ac:dyDescent="0.35">
      <c r="A3889" t="s">
        <v>13</v>
      </c>
      <c r="B3889">
        <v>1185732</v>
      </c>
      <c r="C3889" s="1">
        <v>44249</v>
      </c>
      <c r="D3889">
        <f>YEAR(salesbydate[[#This Row],[Invoice_Date]])</f>
        <v>2021</v>
      </c>
      <c r="E3889">
        <f>MONTH(salesbydate[[#This Row],[Invoice_Date]])</f>
        <v>2</v>
      </c>
      <c r="F3889">
        <f>ROUNDUP(MONTH(salesbydate[[#This Row],[Invoice_Date]])/3,0)</f>
        <v>1</v>
      </c>
      <c r="G3889">
        <f>WEEKNUM(salesbydate[[#This Row],[Invoice_Date]])</f>
        <v>9</v>
      </c>
      <c r="H3889" t="s">
        <v>14</v>
      </c>
      <c r="I3889" t="s">
        <v>132</v>
      </c>
      <c r="J3889" t="s">
        <v>133</v>
      </c>
      <c r="K3889" t="s">
        <v>19</v>
      </c>
      <c r="L3889" t="s">
        <v>145</v>
      </c>
      <c r="M3889" s="2">
        <v>45</v>
      </c>
      <c r="N3889" s="2">
        <v>275</v>
      </c>
      <c r="O3889" s="2">
        <v>123750</v>
      </c>
      <c r="P3889" s="2">
        <v>30938</v>
      </c>
      <c r="Q3889" s="8">
        <v>0.25</v>
      </c>
      <c r="R3889" t="s">
        <v>23</v>
      </c>
    </row>
    <row r="3890" spans="1:18" x14ac:dyDescent="0.35">
      <c r="A3890" t="s">
        <v>13</v>
      </c>
      <c r="B3890">
        <v>1185732</v>
      </c>
      <c r="C3890" s="1">
        <v>43831</v>
      </c>
      <c r="D3890">
        <f>YEAR(salesbydate[[#This Row],[Invoice_Date]])</f>
        <v>2020</v>
      </c>
      <c r="E3890">
        <f>MONTH(salesbydate[[#This Row],[Invoice_Date]])</f>
        <v>1</v>
      </c>
      <c r="F3890">
        <f>ROUNDUP(MONTH(salesbydate[[#This Row],[Invoice_Date]])/3,0)</f>
        <v>1</v>
      </c>
      <c r="G3890">
        <f>WEEKNUM(salesbydate[[#This Row],[Invoice_Date]])</f>
        <v>1</v>
      </c>
      <c r="H3890" t="s">
        <v>14</v>
      </c>
      <c r="I3890" t="s">
        <v>15</v>
      </c>
      <c r="J3890" t="s">
        <v>15</v>
      </c>
      <c r="K3890" t="s">
        <v>16</v>
      </c>
      <c r="L3890" t="s">
        <v>144</v>
      </c>
      <c r="M3890" s="2">
        <v>47</v>
      </c>
      <c r="N3890" s="2">
        <v>336</v>
      </c>
      <c r="O3890" s="2">
        <v>15792</v>
      </c>
      <c r="P3890" s="2">
        <v>9633</v>
      </c>
      <c r="Q3890" s="8">
        <v>0.61</v>
      </c>
      <c r="R3890" t="s">
        <v>82</v>
      </c>
    </row>
    <row r="3891" spans="1:18" x14ac:dyDescent="0.35">
      <c r="A3891" t="s">
        <v>13</v>
      </c>
      <c r="B3891">
        <v>1185732</v>
      </c>
      <c r="C3891" s="1">
        <v>43832</v>
      </c>
      <c r="D3891">
        <f>YEAR(salesbydate[[#This Row],[Invoice_Date]])</f>
        <v>2020</v>
      </c>
      <c r="E3891">
        <f>MONTH(salesbydate[[#This Row],[Invoice_Date]])</f>
        <v>1</v>
      </c>
      <c r="F3891">
        <f>ROUNDUP(MONTH(salesbydate[[#This Row],[Invoice_Date]])/3,0)</f>
        <v>1</v>
      </c>
      <c r="G3891">
        <f>WEEKNUM(salesbydate[[#This Row],[Invoice_Date]])</f>
        <v>1</v>
      </c>
      <c r="H3891" t="s">
        <v>14</v>
      </c>
      <c r="I3891" t="s">
        <v>15</v>
      </c>
      <c r="J3891" t="s">
        <v>15</v>
      </c>
      <c r="K3891" t="s">
        <v>18</v>
      </c>
      <c r="L3891" t="s">
        <v>144</v>
      </c>
      <c r="M3891" s="2">
        <v>47</v>
      </c>
      <c r="N3891" s="2">
        <v>260</v>
      </c>
      <c r="O3891" s="2">
        <v>12220</v>
      </c>
      <c r="P3891" s="2">
        <v>5132</v>
      </c>
      <c r="Q3891" s="8">
        <v>0.42</v>
      </c>
      <c r="R3891" t="s">
        <v>82</v>
      </c>
    </row>
    <row r="3892" spans="1:18" x14ac:dyDescent="0.35">
      <c r="A3892" t="s">
        <v>13</v>
      </c>
      <c r="B3892">
        <v>1185732</v>
      </c>
      <c r="C3892" s="1">
        <v>43833</v>
      </c>
      <c r="D3892">
        <f>YEAR(salesbydate[[#This Row],[Invoice_Date]])</f>
        <v>2020</v>
      </c>
      <c r="E3892">
        <f>MONTH(salesbydate[[#This Row],[Invoice_Date]])</f>
        <v>1</v>
      </c>
      <c r="F3892">
        <f>ROUNDUP(MONTH(salesbydate[[#This Row],[Invoice_Date]])/3,0)</f>
        <v>1</v>
      </c>
      <c r="G3892">
        <f>WEEKNUM(salesbydate[[#This Row],[Invoice_Date]])</f>
        <v>1</v>
      </c>
      <c r="H3892" t="s">
        <v>14</v>
      </c>
      <c r="I3892" t="s">
        <v>15</v>
      </c>
      <c r="J3892" t="s">
        <v>15</v>
      </c>
      <c r="K3892" t="s">
        <v>19</v>
      </c>
      <c r="L3892" t="s">
        <v>145</v>
      </c>
      <c r="M3892" s="2">
        <v>36</v>
      </c>
      <c r="N3892" s="2">
        <v>250</v>
      </c>
      <c r="O3892" s="2">
        <v>9000</v>
      </c>
      <c r="P3892" s="2">
        <v>4140</v>
      </c>
      <c r="Q3892" s="8">
        <v>0.46</v>
      </c>
      <c r="R3892" t="s">
        <v>82</v>
      </c>
    </row>
    <row r="3893" spans="1:18" x14ac:dyDescent="0.35">
      <c r="A3893" t="s">
        <v>13</v>
      </c>
      <c r="B3893">
        <v>1185732</v>
      </c>
      <c r="C3893" s="1">
        <v>43834</v>
      </c>
      <c r="D3893">
        <f>YEAR(salesbydate[[#This Row],[Invoice_Date]])</f>
        <v>2020</v>
      </c>
      <c r="E3893">
        <f>MONTH(salesbydate[[#This Row],[Invoice_Date]])</f>
        <v>1</v>
      </c>
      <c r="F3893">
        <f>ROUNDUP(MONTH(salesbydate[[#This Row],[Invoice_Date]])/3,0)</f>
        <v>1</v>
      </c>
      <c r="G3893">
        <f>WEEKNUM(salesbydate[[#This Row],[Invoice_Date]])</f>
        <v>1</v>
      </c>
      <c r="H3893" t="s">
        <v>14</v>
      </c>
      <c r="I3893" t="s">
        <v>15</v>
      </c>
      <c r="J3893" t="s">
        <v>15</v>
      </c>
      <c r="K3893" t="s">
        <v>20</v>
      </c>
      <c r="L3893" t="s">
        <v>145</v>
      </c>
      <c r="M3893" s="2">
        <v>41</v>
      </c>
      <c r="N3893" s="2">
        <v>247</v>
      </c>
      <c r="O3893" s="2">
        <v>10127</v>
      </c>
      <c r="P3893" s="2">
        <v>4658</v>
      </c>
      <c r="Q3893" s="8">
        <v>0.46</v>
      </c>
      <c r="R3893" t="s">
        <v>82</v>
      </c>
    </row>
    <row r="3894" spans="1:18" x14ac:dyDescent="0.35">
      <c r="A3894" t="s">
        <v>13</v>
      </c>
      <c r="B3894">
        <v>1185732</v>
      </c>
      <c r="C3894" s="1">
        <v>43835</v>
      </c>
      <c r="D3894">
        <f>YEAR(salesbydate[[#This Row],[Invoice_Date]])</f>
        <v>2020</v>
      </c>
      <c r="E3894">
        <f>MONTH(salesbydate[[#This Row],[Invoice_Date]])</f>
        <v>1</v>
      </c>
      <c r="F3894">
        <f>ROUNDUP(MONTH(salesbydate[[#This Row],[Invoice_Date]])/3,0)</f>
        <v>1</v>
      </c>
      <c r="G3894">
        <f>WEEKNUM(salesbydate[[#This Row],[Invoice_Date]])</f>
        <v>2</v>
      </c>
      <c r="H3894" t="s">
        <v>14</v>
      </c>
      <c r="I3894" t="s">
        <v>15</v>
      </c>
      <c r="J3894" t="s">
        <v>15</v>
      </c>
      <c r="K3894" t="s">
        <v>21</v>
      </c>
      <c r="L3894" t="s">
        <v>144</v>
      </c>
      <c r="M3894" s="2">
        <v>55</v>
      </c>
      <c r="N3894" s="2">
        <v>234</v>
      </c>
      <c r="O3894" s="2">
        <v>12870</v>
      </c>
      <c r="P3894" s="2">
        <v>5148</v>
      </c>
      <c r="Q3894" s="8">
        <v>0.4</v>
      </c>
      <c r="R3894" t="s">
        <v>82</v>
      </c>
    </row>
    <row r="3895" spans="1:18" x14ac:dyDescent="0.35">
      <c r="A3895" t="s">
        <v>13</v>
      </c>
      <c r="B3895">
        <v>1185732</v>
      </c>
      <c r="C3895" s="1">
        <v>43836</v>
      </c>
      <c r="D3895">
        <f>YEAR(salesbydate[[#This Row],[Invoice_Date]])</f>
        <v>2020</v>
      </c>
      <c r="E3895">
        <f>MONTH(salesbydate[[#This Row],[Invoice_Date]])</f>
        <v>1</v>
      </c>
      <c r="F3895">
        <f>ROUNDUP(MONTH(salesbydate[[#This Row],[Invoice_Date]])/3,0)</f>
        <v>1</v>
      </c>
      <c r="G3895">
        <f>WEEKNUM(salesbydate[[#This Row],[Invoice_Date]])</f>
        <v>2</v>
      </c>
      <c r="H3895" t="s">
        <v>14</v>
      </c>
      <c r="I3895" t="s">
        <v>15</v>
      </c>
      <c r="J3895" t="s">
        <v>15</v>
      </c>
      <c r="K3895" t="s">
        <v>22</v>
      </c>
      <c r="L3895" t="s">
        <v>145</v>
      </c>
      <c r="M3895" s="2">
        <v>46</v>
      </c>
      <c r="N3895" s="2">
        <v>260</v>
      </c>
      <c r="O3895" s="2">
        <v>11960</v>
      </c>
      <c r="P3895" s="2">
        <v>4425</v>
      </c>
      <c r="Q3895" s="8">
        <v>0.37</v>
      </c>
      <c r="R3895" t="s">
        <v>82</v>
      </c>
    </row>
    <row r="3896" spans="1:18" x14ac:dyDescent="0.35">
      <c r="A3896" t="s">
        <v>13</v>
      </c>
      <c r="B3896">
        <v>1185732</v>
      </c>
      <c r="C3896" s="1">
        <v>43837</v>
      </c>
      <c r="D3896">
        <f>YEAR(salesbydate[[#This Row],[Invoice_Date]])</f>
        <v>2020</v>
      </c>
      <c r="E3896">
        <f>MONTH(salesbydate[[#This Row],[Invoice_Date]])</f>
        <v>1</v>
      </c>
      <c r="F3896">
        <f>ROUNDUP(MONTH(salesbydate[[#This Row],[Invoice_Date]])/3,0)</f>
        <v>1</v>
      </c>
      <c r="G3896">
        <f>WEEKNUM(salesbydate[[#This Row],[Invoice_Date]])</f>
        <v>2</v>
      </c>
      <c r="H3896" t="s">
        <v>14</v>
      </c>
      <c r="I3896" t="s">
        <v>15</v>
      </c>
      <c r="J3896" t="s">
        <v>15</v>
      </c>
      <c r="K3896" t="s">
        <v>16</v>
      </c>
      <c r="L3896" t="s">
        <v>144</v>
      </c>
      <c r="M3896" s="2">
        <v>46</v>
      </c>
      <c r="N3896" s="2">
        <v>313</v>
      </c>
      <c r="O3896" s="2">
        <v>14398</v>
      </c>
      <c r="P3896" s="2">
        <v>8927</v>
      </c>
      <c r="Q3896" s="8">
        <v>0.62</v>
      </c>
      <c r="R3896" t="s">
        <v>82</v>
      </c>
    </row>
    <row r="3897" spans="1:18" x14ac:dyDescent="0.35">
      <c r="A3897" t="s">
        <v>13</v>
      </c>
      <c r="B3897">
        <v>1185732</v>
      </c>
      <c r="C3897" s="1">
        <v>43838</v>
      </c>
      <c r="D3897">
        <f>YEAR(salesbydate[[#This Row],[Invoice_Date]])</f>
        <v>2020</v>
      </c>
      <c r="E3897">
        <f>MONTH(salesbydate[[#This Row],[Invoice_Date]])</f>
        <v>1</v>
      </c>
      <c r="F3897">
        <f>ROUNDUP(MONTH(salesbydate[[#This Row],[Invoice_Date]])/3,0)</f>
        <v>1</v>
      </c>
      <c r="G3897">
        <f>WEEKNUM(salesbydate[[#This Row],[Invoice_Date]])</f>
        <v>2</v>
      </c>
      <c r="H3897" t="s">
        <v>14</v>
      </c>
      <c r="I3897" t="s">
        <v>15</v>
      </c>
      <c r="J3897" t="s">
        <v>15</v>
      </c>
      <c r="K3897" t="s">
        <v>18</v>
      </c>
      <c r="L3897" t="s">
        <v>144</v>
      </c>
      <c r="M3897" s="2">
        <v>46</v>
      </c>
      <c r="N3897" s="2">
        <v>261</v>
      </c>
      <c r="O3897" s="2">
        <v>12006</v>
      </c>
      <c r="P3897" s="2">
        <v>5283</v>
      </c>
      <c r="Q3897" s="8">
        <v>0.44</v>
      </c>
      <c r="R3897" t="s">
        <v>82</v>
      </c>
    </row>
    <row r="3898" spans="1:18" x14ac:dyDescent="0.35">
      <c r="A3898" t="s">
        <v>13</v>
      </c>
      <c r="B3898">
        <v>1185732</v>
      </c>
      <c r="C3898" s="1">
        <v>43851</v>
      </c>
      <c r="D3898">
        <f>YEAR(salesbydate[[#This Row],[Invoice_Date]])</f>
        <v>2020</v>
      </c>
      <c r="E3898">
        <f>MONTH(salesbydate[[#This Row],[Invoice_Date]])</f>
        <v>1</v>
      </c>
      <c r="F3898">
        <f>ROUNDUP(MONTH(salesbydate[[#This Row],[Invoice_Date]])/3,0)</f>
        <v>1</v>
      </c>
      <c r="G3898">
        <f>WEEKNUM(salesbydate[[#This Row],[Invoice_Date]])</f>
        <v>4</v>
      </c>
      <c r="H3898" t="s">
        <v>14</v>
      </c>
      <c r="I3898" t="s">
        <v>15</v>
      </c>
      <c r="J3898" t="s">
        <v>15</v>
      </c>
      <c r="K3898" t="s">
        <v>19</v>
      </c>
      <c r="L3898" t="s">
        <v>145</v>
      </c>
      <c r="M3898" s="2">
        <v>36</v>
      </c>
      <c r="N3898" s="2">
        <v>276</v>
      </c>
      <c r="O3898" s="2">
        <v>9936</v>
      </c>
      <c r="P3898" s="2">
        <v>4670</v>
      </c>
      <c r="Q3898" s="8">
        <v>0.47</v>
      </c>
      <c r="R3898" t="s">
        <v>82</v>
      </c>
    </row>
    <row r="3899" spans="1:18" x14ac:dyDescent="0.35">
      <c r="A3899" t="s">
        <v>13</v>
      </c>
      <c r="B3899">
        <v>1185732</v>
      </c>
      <c r="C3899" s="1">
        <v>43852</v>
      </c>
      <c r="D3899">
        <f>YEAR(salesbydate[[#This Row],[Invoice_Date]])</f>
        <v>2020</v>
      </c>
      <c r="E3899">
        <f>MONTH(salesbydate[[#This Row],[Invoice_Date]])</f>
        <v>1</v>
      </c>
      <c r="F3899">
        <f>ROUNDUP(MONTH(salesbydate[[#This Row],[Invoice_Date]])/3,0)</f>
        <v>1</v>
      </c>
      <c r="G3899">
        <f>WEEKNUM(salesbydate[[#This Row],[Invoice_Date]])</f>
        <v>4</v>
      </c>
      <c r="H3899" t="s">
        <v>14</v>
      </c>
      <c r="I3899" t="s">
        <v>15</v>
      </c>
      <c r="J3899" t="s">
        <v>15</v>
      </c>
      <c r="K3899" t="s">
        <v>20</v>
      </c>
      <c r="L3899" t="s">
        <v>145</v>
      </c>
      <c r="M3899" s="2">
        <v>44</v>
      </c>
      <c r="N3899" s="2">
        <v>206</v>
      </c>
      <c r="O3899" s="2">
        <v>9064</v>
      </c>
      <c r="P3899" s="2">
        <v>4441</v>
      </c>
      <c r="Q3899" s="8">
        <v>0.49</v>
      </c>
      <c r="R3899" t="s">
        <v>82</v>
      </c>
    </row>
    <row r="3900" spans="1:18" x14ac:dyDescent="0.35">
      <c r="A3900" t="s">
        <v>13</v>
      </c>
      <c r="B3900">
        <v>1185732</v>
      </c>
      <c r="C3900" s="1">
        <v>43853</v>
      </c>
      <c r="D3900">
        <f>YEAR(salesbydate[[#This Row],[Invoice_Date]])</f>
        <v>2020</v>
      </c>
      <c r="E3900">
        <f>MONTH(salesbydate[[#This Row],[Invoice_Date]])</f>
        <v>1</v>
      </c>
      <c r="F3900">
        <f>ROUNDUP(MONTH(salesbydate[[#This Row],[Invoice_Date]])/3,0)</f>
        <v>1</v>
      </c>
      <c r="G3900">
        <f>WEEKNUM(salesbydate[[#This Row],[Invoice_Date]])</f>
        <v>4</v>
      </c>
      <c r="H3900" t="s">
        <v>14</v>
      </c>
      <c r="I3900" t="s">
        <v>15</v>
      </c>
      <c r="J3900" t="s">
        <v>15</v>
      </c>
      <c r="K3900" t="s">
        <v>21</v>
      </c>
      <c r="L3900" t="s">
        <v>144</v>
      </c>
      <c r="M3900" s="2">
        <v>58</v>
      </c>
      <c r="N3900" s="2">
        <v>243</v>
      </c>
      <c r="O3900" s="2">
        <v>14094</v>
      </c>
      <c r="P3900" s="2">
        <v>6060</v>
      </c>
      <c r="Q3900" s="8">
        <v>0.43</v>
      </c>
      <c r="R3900" t="s">
        <v>82</v>
      </c>
    </row>
    <row r="3901" spans="1:18" x14ac:dyDescent="0.35">
      <c r="A3901" t="s">
        <v>13</v>
      </c>
      <c r="B3901">
        <v>1185732</v>
      </c>
      <c r="C3901" s="1">
        <v>43854</v>
      </c>
      <c r="D3901">
        <f>YEAR(salesbydate[[#This Row],[Invoice_Date]])</f>
        <v>2020</v>
      </c>
      <c r="E3901">
        <f>MONTH(salesbydate[[#This Row],[Invoice_Date]])</f>
        <v>1</v>
      </c>
      <c r="F3901">
        <f>ROUNDUP(MONTH(salesbydate[[#This Row],[Invoice_Date]])/3,0)</f>
        <v>1</v>
      </c>
      <c r="G3901">
        <f>WEEKNUM(salesbydate[[#This Row],[Invoice_Date]])</f>
        <v>4</v>
      </c>
      <c r="H3901" t="s">
        <v>14</v>
      </c>
      <c r="I3901" t="s">
        <v>15</v>
      </c>
      <c r="J3901" t="s">
        <v>15</v>
      </c>
      <c r="K3901" t="s">
        <v>22</v>
      </c>
      <c r="L3901" t="s">
        <v>145</v>
      </c>
      <c r="M3901" s="2">
        <v>48</v>
      </c>
      <c r="N3901" s="2">
        <v>290</v>
      </c>
      <c r="O3901" s="2">
        <v>13920</v>
      </c>
      <c r="P3901" s="2">
        <v>5290</v>
      </c>
      <c r="Q3901" s="8">
        <v>0.38</v>
      </c>
      <c r="R3901" t="s">
        <v>82</v>
      </c>
    </row>
    <row r="3902" spans="1:18" x14ac:dyDescent="0.35">
      <c r="A3902" t="s">
        <v>13</v>
      </c>
      <c r="B3902">
        <v>1185732</v>
      </c>
      <c r="C3902" s="1">
        <v>43855</v>
      </c>
      <c r="D3902">
        <f>YEAR(salesbydate[[#This Row],[Invoice_Date]])</f>
        <v>2020</v>
      </c>
      <c r="E3902">
        <f>MONTH(salesbydate[[#This Row],[Invoice_Date]])</f>
        <v>1</v>
      </c>
      <c r="F3902">
        <f>ROUNDUP(MONTH(salesbydate[[#This Row],[Invoice_Date]])/3,0)</f>
        <v>1</v>
      </c>
      <c r="G3902">
        <f>WEEKNUM(salesbydate[[#This Row],[Invoice_Date]])</f>
        <v>4</v>
      </c>
      <c r="H3902" t="s">
        <v>14</v>
      </c>
      <c r="I3902" t="s">
        <v>15</v>
      </c>
      <c r="J3902" t="s">
        <v>15</v>
      </c>
      <c r="K3902" t="s">
        <v>16</v>
      </c>
      <c r="L3902" t="s">
        <v>144</v>
      </c>
      <c r="M3902" s="2">
        <v>46</v>
      </c>
      <c r="N3902" s="2">
        <v>354</v>
      </c>
      <c r="O3902" s="2">
        <v>16284</v>
      </c>
      <c r="P3902" s="2">
        <v>10259</v>
      </c>
      <c r="Q3902" s="8">
        <v>0.63</v>
      </c>
      <c r="R3902" t="s">
        <v>82</v>
      </c>
    </row>
    <row r="3903" spans="1:18" x14ac:dyDescent="0.35">
      <c r="A3903" t="s">
        <v>13</v>
      </c>
      <c r="B3903">
        <v>1185732</v>
      </c>
      <c r="C3903" s="1">
        <v>43856</v>
      </c>
      <c r="D3903">
        <f>YEAR(salesbydate[[#This Row],[Invoice_Date]])</f>
        <v>2020</v>
      </c>
      <c r="E3903">
        <f>MONTH(salesbydate[[#This Row],[Invoice_Date]])</f>
        <v>1</v>
      </c>
      <c r="F3903">
        <f>ROUNDUP(MONTH(salesbydate[[#This Row],[Invoice_Date]])/3,0)</f>
        <v>1</v>
      </c>
      <c r="G3903">
        <f>WEEKNUM(salesbydate[[#This Row],[Invoice_Date]])</f>
        <v>5</v>
      </c>
      <c r="H3903" t="s">
        <v>14</v>
      </c>
      <c r="I3903" t="s">
        <v>15</v>
      </c>
      <c r="J3903" t="s">
        <v>15</v>
      </c>
      <c r="K3903" t="s">
        <v>18</v>
      </c>
      <c r="L3903" t="s">
        <v>144</v>
      </c>
      <c r="M3903" s="2">
        <v>48</v>
      </c>
      <c r="N3903" s="2">
        <v>259</v>
      </c>
      <c r="O3903" s="2">
        <v>12432</v>
      </c>
      <c r="P3903" s="2">
        <v>5346</v>
      </c>
      <c r="Q3903" s="8">
        <v>0.43</v>
      </c>
      <c r="R3903" t="s">
        <v>82</v>
      </c>
    </row>
    <row r="3904" spans="1:18" x14ac:dyDescent="0.35">
      <c r="A3904" t="s">
        <v>13</v>
      </c>
      <c r="B3904">
        <v>1185732</v>
      </c>
      <c r="C3904" s="1">
        <v>43857</v>
      </c>
      <c r="D3904">
        <f>YEAR(salesbydate[[#This Row],[Invoice_Date]])</f>
        <v>2020</v>
      </c>
      <c r="E3904">
        <f>MONTH(salesbydate[[#This Row],[Invoice_Date]])</f>
        <v>1</v>
      </c>
      <c r="F3904">
        <f>ROUNDUP(MONTH(salesbydate[[#This Row],[Invoice_Date]])/3,0)</f>
        <v>1</v>
      </c>
      <c r="G3904">
        <f>WEEKNUM(salesbydate[[#This Row],[Invoice_Date]])</f>
        <v>5</v>
      </c>
      <c r="H3904" t="s">
        <v>14</v>
      </c>
      <c r="I3904" t="s">
        <v>15</v>
      </c>
      <c r="J3904" t="s">
        <v>15</v>
      </c>
      <c r="K3904" t="s">
        <v>19</v>
      </c>
      <c r="L3904" t="s">
        <v>145</v>
      </c>
      <c r="M3904" s="2">
        <v>39</v>
      </c>
      <c r="N3904" s="2">
        <v>247</v>
      </c>
      <c r="O3904" s="2">
        <v>9633</v>
      </c>
      <c r="P3904" s="2">
        <v>4720</v>
      </c>
      <c r="Q3904" s="8">
        <v>0.49</v>
      </c>
      <c r="R3904" t="s">
        <v>82</v>
      </c>
    </row>
    <row r="3905" spans="1:18" x14ac:dyDescent="0.35">
      <c r="A3905" t="s">
        <v>13</v>
      </c>
      <c r="B3905">
        <v>1185732</v>
      </c>
      <c r="C3905" s="1">
        <v>43858</v>
      </c>
      <c r="D3905">
        <f>YEAR(salesbydate[[#This Row],[Invoice_Date]])</f>
        <v>2020</v>
      </c>
      <c r="E3905">
        <f>MONTH(salesbydate[[#This Row],[Invoice_Date]])</f>
        <v>1</v>
      </c>
      <c r="F3905">
        <f>ROUNDUP(MONTH(salesbydate[[#This Row],[Invoice_Date]])/3,0)</f>
        <v>1</v>
      </c>
      <c r="G3905">
        <f>WEEKNUM(salesbydate[[#This Row],[Invoice_Date]])</f>
        <v>5</v>
      </c>
      <c r="H3905" t="s">
        <v>14</v>
      </c>
      <c r="I3905" t="s">
        <v>15</v>
      </c>
      <c r="J3905" t="s">
        <v>15</v>
      </c>
      <c r="K3905" t="s">
        <v>20</v>
      </c>
      <c r="L3905" t="s">
        <v>145</v>
      </c>
      <c r="M3905" s="2">
        <v>43</v>
      </c>
      <c r="N3905" s="2">
        <v>216</v>
      </c>
      <c r="O3905" s="2">
        <v>9288</v>
      </c>
      <c r="P3905" s="2">
        <v>4644</v>
      </c>
      <c r="Q3905" s="8">
        <v>0.5</v>
      </c>
      <c r="R3905" t="s">
        <v>82</v>
      </c>
    </row>
    <row r="3906" spans="1:18" x14ac:dyDescent="0.35">
      <c r="A3906" t="s">
        <v>13</v>
      </c>
      <c r="B3906">
        <v>1185732</v>
      </c>
      <c r="C3906" s="1">
        <v>43859</v>
      </c>
      <c r="D3906">
        <f>YEAR(salesbydate[[#This Row],[Invoice_Date]])</f>
        <v>2020</v>
      </c>
      <c r="E3906">
        <f>MONTH(salesbydate[[#This Row],[Invoice_Date]])</f>
        <v>1</v>
      </c>
      <c r="F3906">
        <f>ROUNDUP(MONTH(salesbydate[[#This Row],[Invoice_Date]])/3,0)</f>
        <v>1</v>
      </c>
      <c r="G3906">
        <f>WEEKNUM(salesbydate[[#This Row],[Invoice_Date]])</f>
        <v>5</v>
      </c>
      <c r="H3906" t="s">
        <v>14</v>
      </c>
      <c r="I3906" t="s">
        <v>15</v>
      </c>
      <c r="J3906" t="s">
        <v>15</v>
      </c>
      <c r="K3906" t="s">
        <v>21</v>
      </c>
      <c r="L3906" t="s">
        <v>144</v>
      </c>
      <c r="M3906" s="2">
        <v>59</v>
      </c>
      <c r="N3906" s="2">
        <v>230</v>
      </c>
      <c r="O3906" s="2">
        <v>13570</v>
      </c>
      <c r="P3906" s="2">
        <v>5699</v>
      </c>
      <c r="Q3906" s="8">
        <v>0.42</v>
      </c>
      <c r="R3906" t="s">
        <v>82</v>
      </c>
    </row>
    <row r="3907" spans="1:18" x14ac:dyDescent="0.35">
      <c r="A3907" t="s">
        <v>13</v>
      </c>
      <c r="B3907">
        <v>1185732</v>
      </c>
      <c r="C3907" s="1">
        <v>43860</v>
      </c>
      <c r="D3907">
        <f>YEAR(salesbydate[[#This Row],[Invoice_Date]])</f>
        <v>2020</v>
      </c>
      <c r="E3907">
        <f>MONTH(salesbydate[[#This Row],[Invoice_Date]])</f>
        <v>1</v>
      </c>
      <c r="F3907">
        <f>ROUNDUP(MONTH(salesbydate[[#This Row],[Invoice_Date]])/3,0)</f>
        <v>1</v>
      </c>
      <c r="G3907">
        <f>WEEKNUM(salesbydate[[#This Row],[Invoice_Date]])</f>
        <v>5</v>
      </c>
      <c r="H3907" t="s">
        <v>14</v>
      </c>
      <c r="I3907" t="s">
        <v>15</v>
      </c>
      <c r="J3907" t="s">
        <v>15</v>
      </c>
      <c r="K3907" t="s">
        <v>22</v>
      </c>
      <c r="L3907" t="s">
        <v>145</v>
      </c>
      <c r="M3907" s="2">
        <v>45</v>
      </c>
      <c r="N3907" s="2">
        <v>238</v>
      </c>
      <c r="O3907" s="2">
        <v>10710</v>
      </c>
      <c r="P3907" s="2">
        <v>3749</v>
      </c>
      <c r="Q3907" s="8">
        <v>0.35</v>
      </c>
      <c r="R3907" t="s">
        <v>82</v>
      </c>
    </row>
    <row r="3908" spans="1:18" x14ac:dyDescent="0.35">
      <c r="A3908" t="s">
        <v>13</v>
      </c>
      <c r="B3908">
        <v>1185732</v>
      </c>
      <c r="C3908" s="1">
        <v>43861</v>
      </c>
      <c r="D3908">
        <f>YEAR(salesbydate[[#This Row],[Invoice_Date]])</f>
        <v>2020</v>
      </c>
      <c r="E3908">
        <f>MONTH(salesbydate[[#This Row],[Invoice_Date]])</f>
        <v>1</v>
      </c>
      <c r="F3908">
        <f>ROUNDUP(MONTH(salesbydate[[#This Row],[Invoice_Date]])/3,0)</f>
        <v>1</v>
      </c>
      <c r="G3908">
        <f>WEEKNUM(salesbydate[[#This Row],[Invoice_Date]])</f>
        <v>5</v>
      </c>
      <c r="H3908" t="s">
        <v>14</v>
      </c>
      <c r="I3908" t="s">
        <v>15</v>
      </c>
      <c r="J3908" t="s">
        <v>15</v>
      </c>
      <c r="K3908" t="s">
        <v>16</v>
      </c>
      <c r="L3908" t="s">
        <v>144</v>
      </c>
      <c r="M3908" s="2">
        <v>45</v>
      </c>
      <c r="N3908" s="2">
        <v>300</v>
      </c>
      <c r="O3908" s="2">
        <v>13500</v>
      </c>
      <c r="P3908" s="2">
        <v>8370</v>
      </c>
      <c r="Q3908" s="8">
        <v>0.62</v>
      </c>
      <c r="R3908" t="s">
        <v>82</v>
      </c>
    </row>
    <row r="3909" spans="1:18" x14ac:dyDescent="0.35">
      <c r="A3909" t="s">
        <v>13</v>
      </c>
      <c r="B3909">
        <v>1185732</v>
      </c>
      <c r="C3909" s="1">
        <v>43862</v>
      </c>
      <c r="D3909">
        <f>YEAR(salesbydate[[#This Row],[Invoice_Date]])</f>
        <v>2020</v>
      </c>
      <c r="E3909">
        <f>MONTH(salesbydate[[#This Row],[Invoice_Date]])</f>
        <v>2</v>
      </c>
      <c r="F3909">
        <f>ROUNDUP(MONTH(salesbydate[[#This Row],[Invoice_Date]])/3,0)</f>
        <v>1</v>
      </c>
      <c r="G3909">
        <f>WEEKNUM(salesbydate[[#This Row],[Invoice_Date]])</f>
        <v>5</v>
      </c>
      <c r="H3909" t="s">
        <v>14</v>
      </c>
      <c r="I3909" t="s">
        <v>15</v>
      </c>
      <c r="J3909" t="s">
        <v>15</v>
      </c>
      <c r="K3909" t="s">
        <v>18</v>
      </c>
      <c r="L3909" t="s">
        <v>144</v>
      </c>
      <c r="M3909" s="2">
        <v>47</v>
      </c>
      <c r="N3909" s="2">
        <v>234</v>
      </c>
      <c r="O3909" s="2">
        <v>10998</v>
      </c>
      <c r="P3909" s="2">
        <v>4509</v>
      </c>
      <c r="Q3909" s="8">
        <v>0.41</v>
      </c>
      <c r="R3909" t="s">
        <v>82</v>
      </c>
    </row>
    <row r="3910" spans="1:18" x14ac:dyDescent="0.35">
      <c r="A3910" t="s">
        <v>13</v>
      </c>
      <c r="B3910">
        <v>1185732</v>
      </c>
      <c r="C3910" s="1">
        <v>43863</v>
      </c>
      <c r="D3910">
        <f>YEAR(salesbydate[[#This Row],[Invoice_Date]])</f>
        <v>2020</v>
      </c>
      <c r="E3910">
        <f>MONTH(salesbydate[[#This Row],[Invoice_Date]])</f>
        <v>2</v>
      </c>
      <c r="F3910">
        <f>ROUNDUP(MONTH(salesbydate[[#This Row],[Invoice_Date]])/3,0)</f>
        <v>1</v>
      </c>
      <c r="G3910">
        <f>WEEKNUM(salesbydate[[#This Row],[Invoice_Date]])</f>
        <v>6</v>
      </c>
      <c r="H3910" t="s">
        <v>14</v>
      </c>
      <c r="I3910" t="s">
        <v>15</v>
      </c>
      <c r="J3910" t="s">
        <v>15</v>
      </c>
      <c r="K3910" t="s">
        <v>19</v>
      </c>
      <c r="L3910" t="s">
        <v>145</v>
      </c>
      <c r="M3910" s="2">
        <v>39</v>
      </c>
      <c r="N3910" s="2">
        <v>252</v>
      </c>
      <c r="O3910" s="2">
        <v>9828</v>
      </c>
      <c r="P3910" s="2">
        <v>4914</v>
      </c>
      <c r="Q3910" s="8">
        <v>0.5</v>
      </c>
      <c r="R3910" t="s">
        <v>82</v>
      </c>
    </row>
    <row r="3911" spans="1:18" x14ac:dyDescent="0.35">
      <c r="A3911" t="s">
        <v>13</v>
      </c>
      <c r="B3911">
        <v>1185732</v>
      </c>
      <c r="C3911" s="1">
        <v>43864</v>
      </c>
      <c r="D3911">
        <f>YEAR(salesbydate[[#This Row],[Invoice_Date]])</f>
        <v>2020</v>
      </c>
      <c r="E3911">
        <f>MONTH(salesbydate[[#This Row],[Invoice_Date]])</f>
        <v>2</v>
      </c>
      <c r="F3911">
        <f>ROUNDUP(MONTH(salesbydate[[#This Row],[Invoice_Date]])/3,0)</f>
        <v>1</v>
      </c>
      <c r="G3911">
        <f>WEEKNUM(salesbydate[[#This Row],[Invoice_Date]])</f>
        <v>6</v>
      </c>
      <c r="H3911" t="s">
        <v>14</v>
      </c>
      <c r="I3911" t="s">
        <v>15</v>
      </c>
      <c r="J3911" t="s">
        <v>15</v>
      </c>
      <c r="K3911" t="s">
        <v>20</v>
      </c>
      <c r="L3911" t="s">
        <v>145</v>
      </c>
      <c r="M3911" s="2">
        <v>41</v>
      </c>
      <c r="N3911" s="2">
        <v>239</v>
      </c>
      <c r="O3911" s="2">
        <v>9799</v>
      </c>
      <c r="P3911" s="2">
        <v>4802</v>
      </c>
      <c r="Q3911" s="8">
        <v>0.49</v>
      </c>
      <c r="R3911" t="s">
        <v>82</v>
      </c>
    </row>
    <row r="3912" spans="1:18" x14ac:dyDescent="0.35">
      <c r="A3912" t="s">
        <v>13</v>
      </c>
      <c r="B3912">
        <v>1185732</v>
      </c>
      <c r="C3912" s="1">
        <v>43865</v>
      </c>
      <c r="D3912">
        <f>YEAR(salesbydate[[#This Row],[Invoice_Date]])</f>
        <v>2020</v>
      </c>
      <c r="E3912">
        <f>MONTH(salesbydate[[#This Row],[Invoice_Date]])</f>
        <v>2</v>
      </c>
      <c r="F3912">
        <f>ROUNDUP(MONTH(salesbydate[[#This Row],[Invoice_Date]])/3,0)</f>
        <v>1</v>
      </c>
      <c r="G3912">
        <f>WEEKNUM(salesbydate[[#This Row],[Invoice_Date]])</f>
        <v>6</v>
      </c>
      <c r="H3912" t="s">
        <v>14</v>
      </c>
      <c r="I3912" t="s">
        <v>15</v>
      </c>
      <c r="J3912" t="s">
        <v>15</v>
      </c>
      <c r="K3912" t="s">
        <v>21</v>
      </c>
      <c r="L3912" t="s">
        <v>144</v>
      </c>
      <c r="M3912" s="2">
        <v>56</v>
      </c>
      <c r="N3912" s="2">
        <v>215</v>
      </c>
      <c r="O3912" s="2">
        <v>12040</v>
      </c>
      <c r="P3912" s="2">
        <v>5057</v>
      </c>
      <c r="Q3912" s="8">
        <v>0.42</v>
      </c>
      <c r="R3912" t="s">
        <v>82</v>
      </c>
    </row>
    <row r="3913" spans="1:18" x14ac:dyDescent="0.35">
      <c r="A3913" t="s">
        <v>13</v>
      </c>
      <c r="B3913">
        <v>1185732</v>
      </c>
      <c r="C3913" s="1">
        <v>43866</v>
      </c>
      <c r="D3913">
        <f>YEAR(salesbydate[[#This Row],[Invoice_Date]])</f>
        <v>2020</v>
      </c>
      <c r="E3913">
        <f>MONTH(salesbydate[[#This Row],[Invoice_Date]])</f>
        <v>2</v>
      </c>
      <c r="F3913">
        <f>ROUNDUP(MONTH(salesbydate[[#This Row],[Invoice_Date]])/3,0)</f>
        <v>1</v>
      </c>
      <c r="G3913">
        <f>WEEKNUM(salesbydate[[#This Row],[Invoice_Date]])</f>
        <v>6</v>
      </c>
      <c r="H3913" t="s">
        <v>14</v>
      </c>
      <c r="I3913" t="s">
        <v>15</v>
      </c>
      <c r="J3913" t="s">
        <v>15</v>
      </c>
      <c r="K3913" t="s">
        <v>22</v>
      </c>
      <c r="L3913" t="s">
        <v>145</v>
      </c>
      <c r="M3913" s="2">
        <v>49</v>
      </c>
      <c r="N3913" s="2">
        <v>238</v>
      </c>
      <c r="O3913" s="2">
        <v>11662</v>
      </c>
      <c r="P3913" s="2">
        <v>4315</v>
      </c>
      <c r="Q3913" s="8">
        <v>0.37</v>
      </c>
      <c r="R3913" t="s">
        <v>82</v>
      </c>
    </row>
    <row r="3914" spans="1:18" x14ac:dyDescent="0.35">
      <c r="A3914" t="s">
        <v>13</v>
      </c>
      <c r="B3914">
        <v>1185732</v>
      </c>
      <c r="C3914" s="1">
        <v>43867</v>
      </c>
      <c r="D3914">
        <f>YEAR(salesbydate[[#This Row],[Invoice_Date]])</f>
        <v>2020</v>
      </c>
      <c r="E3914">
        <f>MONTH(salesbydate[[#This Row],[Invoice_Date]])</f>
        <v>2</v>
      </c>
      <c r="F3914">
        <f>ROUNDUP(MONTH(salesbydate[[#This Row],[Invoice_Date]])/3,0)</f>
        <v>1</v>
      </c>
      <c r="G3914">
        <f>WEEKNUM(salesbydate[[#This Row],[Invoice_Date]])</f>
        <v>6</v>
      </c>
      <c r="H3914" t="s">
        <v>14</v>
      </c>
      <c r="I3914" t="s">
        <v>15</v>
      </c>
      <c r="J3914" t="s">
        <v>15</v>
      </c>
      <c r="K3914" t="s">
        <v>16</v>
      </c>
      <c r="L3914" t="s">
        <v>144</v>
      </c>
      <c r="M3914" s="2">
        <v>54</v>
      </c>
      <c r="N3914" s="2">
        <v>317</v>
      </c>
      <c r="O3914" s="2">
        <v>17118</v>
      </c>
      <c r="P3914" s="2">
        <v>10956</v>
      </c>
      <c r="Q3914" s="8">
        <v>0.64</v>
      </c>
      <c r="R3914" t="s">
        <v>82</v>
      </c>
    </row>
    <row r="3915" spans="1:18" x14ac:dyDescent="0.35">
      <c r="A3915" t="s">
        <v>13</v>
      </c>
      <c r="B3915">
        <v>1185732</v>
      </c>
      <c r="C3915" s="1">
        <v>43868</v>
      </c>
      <c r="D3915">
        <f>YEAR(salesbydate[[#This Row],[Invoice_Date]])</f>
        <v>2020</v>
      </c>
      <c r="E3915">
        <f>MONTH(salesbydate[[#This Row],[Invoice_Date]])</f>
        <v>2</v>
      </c>
      <c r="F3915">
        <f>ROUNDUP(MONTH(salesbydate[[#This Row],[Invoice_Date]])/3,0)</f>
        <v>1</v>
      </c>
      <c r="G3915">
        <f>WEEKNUM(salesbydate[[#This Row],[Invoice_Date]])</f>
        <v>6</v>
      </c>
      <c r="H3915" t="s">
        <v>14</v>
      </c>
      <c r="I3915" t="s">
        <v>15</v>
      </c>
      <c r="J3915" t="s">
        <v>15</v>
      </c>
      <c r="K3915" t="s">
        <v>18</v>
      </c>
      <c r="L3915" t="s">
        <v>144</v>
      </c>
      <c r="M3915" s="2">
        <v>50</v>
      </c>
      <c r="N3915" s="2">
        <v>259</v>
      </c>
      <c r="O3915" s="2">
        <v>12950</v>
      </c>
      <c r="P3915" s="2">
        <v>5180</v>
      </c>
      <c r="Q3915" s="8">
        <v>0.4</v>
      </c>
      <c r="R3915" t="s">
        <v>82</v>
      </c>
    </row>
    <row r="3916" spans="1:18" x14ac:dyDescent="0.35">
      <c r="A3916" t="s">
        <v>13</v>
      </c>
      <c r="B3916">
        <v>1185732</v>
      </c>
      <c r="C3916" s="1">
        <v>43869</v>
      </c>
      <c r="D3916">
        <f>YEAR(salesbydate[[#This Row],[Invoice_Date]])</f>
        <v>2020</v>
      </c>
      <c r="E3916">
        <f>MONTH(salesbydate[[#This Row],[Invoice_Date]])</f>
        <v>2</v>
      </c>
      <c r="F3916">
        <f>ROUNDUP(MONTH(salesbydate[[#This Row],[Invoice_Date]])/3,0)</f>
        <v>1</v>
      </c>
      <c r="G3916">
        <f>WEEKNUM(salesbydate[[#This Row],[Invoice_Date]])</f>
        <v>6</v>
      </c>
      <c r="H3916" t="s">
        <v>14</v>
      </c>
      <c r="I3916" t="s">
        <v>15</v>
      </c>
      <c r="J3916" t="s">
        <v>15</v>
      </c>
      <c r="K3916" t="s">
        <v>19</v>
      </c>
      <c r="L3916" t="s">
        <v>145</v>
      </c>
      <c r="M3916" s="2">
        <v>46</v>
      </c>
      <c r="N3916" s="2">
        <v>261</v>
      </c>
      <c r="O3916" s="2">
        <v>12006</v>
      </c>
      <c r="P3916" s="2">
        <v>5643</v>
      </c>
      <c r="Q3916" s="8">
        <v>0.47</v>
      </c>
      <c r="R3916" t="s">
        <v>82</v>
      </c>
    </row>
    <row r="3917" spans="1:18" x14ac:dyDescent="0.35">
      <c r="A3917" t="s">
        <v>13</v>
      </c>
      <c r="B3917">
        <v>1185732</v>
      </c>
      <c r="C3917" s="1">
        <v>43870</v>
      </c>
      <c r="D3917">
        <f>YEAR(salesbydate[[#This Row],[Invoice_Date]])</f>
        <v>2020</v>
      </c>
      <c r="E3917">
        <f>MONTH(salesbydate[[#This Row],[Invoice_Date]])</f>
        <v>2</v>
      </c>
      <c r="F3917">
        <f>ROUNDUP(MONTH(salesbydate[[#This Row],[Invoice_Date]])/3,0)</f>
        <v>1</v>
      </c>
      <c r="G3917">
        <f>WEEKNUM(salesbydate[[#This Row],[Invoice_Date]])</f>
        <v>7</v>
      </c>
      <c r="H3917" t="s">
        <v>14</v>
      </c>
      <c r="I3917" t="s">
        <v>15</v>
      </c>
      <c r="J3917" t="s">
        <v>15</v>
      </c>
      <c r="K3917" t="s">
        <v>20</v>
      </c>
      <c r="L3917" t="s">
        <v>145</v>
      </c>
      <c r="M3917" s="2">
        <v>46</v>
      </c>
      <c r="N3917" s="2">
        <v>230</v>
      </c>
      <c r="O3917" s="2">
        <v>10580</v>
      </c>
      <c r="P3917" s="2">
        <v>5078</v>
      </c>
      <c r="Q3917" s="8">
        <v>0.48</v>
      </c>
      <c r="R3917" t="s">
        <v>82</v>
      </c>
    </row>
    <row r="3918" spans="1:18" x14ac:dyDescent="0.35">
      <c r="A3918" t="s">
        <v>13</v>
      </c>
      <c r="B3918">
        <v>1185732</v>
      </c>
      <c r="C3918" s="1">
        <v>43871</v>
      </c>
      <c r="D3918">
        <f>YEAR(salesbydate[[#This Row],[Invoice_Date]])</f>
        <v>2020</v>
      </c>
      <c r="E3918">
        <f>MONTH(salesbydate[[#This Row],[Invoice_Date]])</f>
        <v>2</v>
      </c>
      <c r="F3918">
        <f>ROUNDUP(MONTH(salesbydate[[#This Row],[Invoice_Date]])/3,0)</f>
        <v>1</v>
      </c>
      <c r="G3918">
        <f>WEEKNUM(salesbydate[[#This Row],[Invoice_Date]])</f>
        <v>7</v>
      </c>
      <c r="H3918" t="s">
        <v>14</v>
      </c>
      <c r="I3918" t="s">
        <v>15</v>
      </c>
      <c r="J3918" t="s">
        <v>15</v>
      </c>
      <c r="K3918" t="s">
        <v>21</v>
      </c>
      <c r="L3918" t="s">
        <v>144</v>
      </c>
      <c r="M3918" s="2">
        <v>59</v>
      </c>
      <c r="N3918" s="2">
        <v>245</v>
      </c>
      <c r="O3918" s="2">
        <v>14455</v>
      </c>
      <c r="P3918" s="2">
        <v>6505</v>
      </c>
      <c r="Q3918" s="8">
        <v>0.45</v>
      </c>
      <c r="R3918" t="s">
        <v>82</v>
      </c>
    </row>
    <row r="3919" spans="1:18" x14ac:dyDescent="0.35">
      <c r="A3919" t="s">
        <v>13</v>
      </c>
      <c r="B3919">
        <v>1185732</v>
      </c>
      <c r="C3919" s="1">
        <v>43893</v>
      </c>
      <c r="D3919">
        <f>YEAR(salesbydate[[#This Row],[Invoice_Date]])</f>
        <v>2020</v>
      </c>
      <c r="E3919">
        <f>MONTH(salesbydate[[#This Row],[Invoice_Date]])</f>
        <v>3</v>
      </c>
      <c r="F3919">
        <f>ROUNDUP(MONTH(salesbydate[[#This Row],[Invoice_Date]])/3,0)</f>
        <v>1</v>
      </c>
      <c r="G3919">
        <f>WEEKNUM(salesbydate[[#This Row],[Invoice_Date]])</f>
        <v>10</v>
      </c>
      <c r="H3919" t="s">
        <v>14</v>
      </c>
      <c r="I3919" t="s">
        <v>15</v>
      </c>
      <c r="J3919" t="s">
        <v>15</v>
      </c>
      <c r="K3919" t="s">
        <v>22</v>
      </c>
      <c r="L3919" t="s">
        <v>145</v>
      </c>
      <c r="M3919" s="2">
        <v>59</v>
      </c>
      <c r="N3919" s="2">
        <v>290</v>
      </c>
      <c r="O3919" s="2">
        <v>17110</v>
      </c>
      <c r="P3919" s="2">
        <v>6160</v>
      </c>
      <c r="Q3919" s="8">
        <v>0.36</v>
      </c>
      <c r="R3919" t="s">
        <v>82</v>
      </c>
    </row>
    <row r="3920" spans="1:18" x14ac:dyDescent="0.35">
      <c r="A3920" t="s">
        <v>13</v>
      </c>
      <c r="B3920">
        <v>1185732</v>
      </c>
      <c r="C3920" s="1">
        <v>43894</v>
      </c>
      <c r="D3920">
        <f>YEAR(salesbydate[[#This Row],[Invoice_Date]])</f>
        <v>2020</v>
      </c>
      <c r="E3920">
        <f>MONTH(salesbydate[[#This Row],[Invoice_Date]])</f>
        <v>3</v>
      </c>
      <c r="F3920">
        <f>ROUNDUP(MONTH(salesbydate[[#This Row],[Invoice_Date]])/3,0)</f>
        <v>1</v>
      </c>
      <c r="G3920">
        <f>WEEKNUM(salesbydate[[#This Row],[Invoice_Date]])</f>
        <v>10</v>
      </c>
      <c r="H3920" t="s">
        <v>14</v>
      </c>
      <c r="I3920" t="s">
        <v>15</v>
      </c>
      <c r="J3920" t="s">
        <v>15</v>
      </c>
      <c r="K3920" t="s">
        <v>16</v>
      </c>
      <c r="L3920" t="s">
        <v>144</v>
      </c>
      <c r="M3920" s="2">
        <v>55</v>
      </c>
      <c r="N3920" s="2">
        <v>313</v>
      </c>
      <c r="O3920" s="2">
        <v>17215</v>
      </c>
      <c r="P3920" s="2">
        <v>10501</v>
      </c>
      <c r="Q3920" s="8">
        <v>0.61</v>
      </c>
      <c r="R3920" t="s">
        <v>82</v>
      </c>
    </row>
    <row r="3921" spans="1:18" x14ac:dyDescent="0.35">
      <c r="A3921" t="s">
        <v>13</v>
      </c>
      <c r="B3921">
        <v>1185732</v>
      </c>
      <c r="C3921" s="1">
        <v>43895</v>
      </c>
      <c r="D3921">
        <f>YEAR(salesbydate[[#This Row],[Invoice_Date]])</f>
        <v>2020</v>
      </c>
      <c r="E3921">
        <f>MONTH(salesbydate[[#This Row],[Invoice_Date]])</f>
        <v>3</v>
      </c>
      <c r="F3921">
        <f>ROUNDUP(MONTH(salesbydate[[#This Row],[Invoice_Date]])/3,0)</f>
        <v>1</v>
      </c>
      <c r="G3921">
        <f>WEEKNUM(salesbydate[[#This Row],[Invoice_Date]])</f>
        <v>10</v>
      </c>
      <c r="H3921" t="s">
        <v>14</v>
      </c>
      <c r="I3921" t="s">
        <v>15</v>
      </c>
      <c r="J3921" t="s">
        <v>15</v>
      </c>
      <c r="K3921" t="s">
        <v>18</v>
      </c>
      <c r="L3921" t="s">
        <v>144</v>
      </c>
      <c r="M3921" s="2">
        <v>54</v>
      </c>
      <c r="N3921" s="2">
        <v>270</v>
      </c>
      <c r="O3921" s="2">
        <v>14580</v>
      </c>
      <c r="P3921" s="2">
        <v>5978</v>
      </c>
      <c r="Q3921" s="8">
        <v>0.41</v>
      </c>
      <c r="R3921" t="s">
        <v>82</v>
      </c>
    </row>
    <row r="3922" spans="1:18" x14ac:dyDescent="0.35">
      <c r="A3922" t="s">
        <v>13</v>
      </c>
      <c r="B3922">
        <v>1185732</v>
      </c>
      <c r="C3922" s="1">
        <v>43896</v>
      </c>
      <c r="D3922">
        <f>YEAR(salesbydate[[#This Row],[Invoice_Date]])</f>
        <v>2020</v>
      </c>
      <c r="E3922">
        <f>MONTH(salesbydate[[#This Row],[Invoice_Date]])</f>
        <v>3</v>
      </c>
      <c r="F3922">
        <f>ROUNDUP(MONTH(salesbydate[[#This Row],[Invoice_Date]])/3,0)</f>
        <v>1</v>
      </c>
      <c r="G3922">
        <f>WEEKNUM(salesbydate[[#This Row],[Invoice_Date]])</f>
        <v>10</v>
      </c>
      <c r="H3922" t="s">
        <v>14</v>
      </c>
      <c r="I3922" t="s">
        <v>15</v>
      </c>
      <c r="J3922" t="s">
        <v>15</v>
      </c>
      <c r="K3922" t="s">
        <v>19</v>
      </c>
      <c r="L3922" t="s">
        <v>145</v>
      </c>
      <c r="M3922" s="2">
        <v>46</v>
      </c>
      <c r="N3922" s="2">
        <v>278</v>
      </c>
      <c r="O3922" s="2">
        <v>12788</v>
      </c>
      <c r="P3922" s="2">
        <v>6138</v>
      </c>
      <c r="Q3922" s="8">
        <v>0.48</v>
      </c>
      <c r="R3922" t="s">
        <v>82</v>
      </c>
    </row>
    <row r="3923" spans="1:18" x14ac:dyDescent="0.35">
      <c r="A3923" t="s">
        <v>13</v>
      </c>
      <c r="B3923">
        <v>1185732</v>
      </c>
      <c r="C3923" s="1">
        <v>43897</v>
      </c>
      <c r="D3923">
        <f>YEAR(salesbydate[[#This Row],[Invoice_Date]])</f>
        <v>2020</v>
      </c>
      <c r="E3923">
        <f>MONTH(salesbydate[[#This Row],[Invoice_Date]])</f>
        <v>3</v>
      </c>
      <c r="F3923">
        <f>ROUNDUP(MONTH(salesbydate[[#This Row],[Invoice_Date]])/3,0)</f>
        <v>1</v>
      </c>
      <c r="G3923">
        <f>WEEKNUM(salesbydate[[#This Row],[Invoice_Date]])</f>
        <v>10</v>
      </c>
      <c r="H3923" t="s">
        <v>14</v>
      </c>
      <c r="I3923" t="s">
        <v>15</v>
      </c>
      <c r="J3923" t="s">
        <v>15</v>
      </c>
      <c r="K3923" t="s">
        <v>20</v>
      </c>
      <c r="L3923" t="s">
        <v>145</v>
      </c>
      <c r="M3923" s="2">
        <v>47</v>
      </c>
      <c r="N3923" s="2">
        <v>261</v>
      </c>
      <c r="O3923" s="2">
        <v>12267</v>
      </c>
      <c r="P3923" s="2">
        <v>5520</v>
      </c>
      <c r="Q3923" s="8">
        <v>0.45</v>
      </c>
      <c r="R3923" t="s">
        <v>82</v>
      </c>
    </row>
    <row r="3924" spans="1:18" x14ac:dyDescent="0.35">
      <c r="A3924" t="s">
        <v>13</v>
      </c>
      <c r="B3924">
        <v>1185732</v>
      </c>
      <c r="C3924" s="1">
        <v>43898</v>
      </c>
      <c r="D3924">
        <f>YEAR(salesbydate[[#This Row],[Invoice_Date]])</f>
        <v>2020</v>
      </c>
      <c r="E3924">
        <f>MONTH(salesbydate[[#This Row],[Invoice_Date]])</f>
        <v>3</v>
      </c>
      <c r="F3924">
        <f>ROUNDUP(MONTH(salesbydate[[#This Row],[Invoice_Date]])/3,0)</f>
        <v>1</v>
      </c>
      <c r="G3924">
        <f>WEEKNUM(salesbydate[[#This Row],[Invoice_Date]])</f>
        <v>11</v>
      </c>
      <c r="H3924" t="s">
        <v>14</v>
      </c>
      <c r="I3924" t="s">
        <v>15</v>
      </c>
      <c r="J3924" t="s">
        <v>15</v>
      </c>
      <c r="K3924" t="s">
        <v>21</v>
      </c>
      <c r="L3924" t="s">
        <v>144</v>
      </c>
      <c r="M3924" s="2">
        <v>55</v>
      </c>
      <c r="N3924" s="2">
        <v>252</v>
      </c>
      <c r="O3924" s="2">
        <v>13860</v>
      </c>
      <c r="P3924" s="2">
        <v>6237</v>
      </c>
      <c r="Q3924" s="8">
        <v>0.45</v>
      </c>
      <c r="R3924" t="s">
        <v>82</v>
      </c>
    </row>
    <row r="3925" spans="1:18" x14ac:dyDescent="0.35">
      <c r="A3925" t="s">
        <v>13</v>
      </c>
      <c r="B3925">
        <v>1185732</v>
      </c>
      <c r="C3925" s="1">
        <v>43899</v>
      </c>
      <c r="D3925">
        <f>YEAR(salesbydate[[#This Row],[Invoice_Date]])</f>
        <v>2020</v>
      </c>
      <c r="E3925">
        <f>MONTH(salesbydate[[#This Row],[Invoice_Date]])</f>
        <v>3</v>
      </c>
      <c r="F3925">
        <f>ROUNDUP(MONTH(salesbydate[[#This Row],[Invoice_Date]])/3,0)</f>
        <v>1</v>
      </c>
      <c r="G3925">
        <f>WEEKNUM(salesbydate[[#This Row],[Invoice_Date]])</f>
        <v>11</v>
      </c>
      <c r="H3925" t="s">
        <v>14</v>
      </c>
      <c r="I3925" t="s">
        <v>15</v>
      </c>
      <c r="J3925" t="s">
        <v>15</v>
      </c>
      <c r="K3925" t="s">
        <v>22</v>
      </c>
      <c r="L3925" t="s">
        <v>145</v>
      </c>
      <c r="M3925" s="2">
        <v>64</v>
      </c>
      <c r="N3925" s="2">
        <v>305</v>
      </c>
      <c r="O3925" s="2">
        <v>19520</v>
      </c>
      <c r="P3925" s="2">
        <v>7613</v>
      </c>
      <c r="Q3925" s="8">
        <v>0.39</v>
      </c>
      <c r="R3925" t="s">
        <v>82</v>
      </c>
    </row>
    <row r="3926" spans="1:18" x14ac:dyDescent="0.35">
      <c r="A3926" t="s">
        <v>13</v>
      </c>
      <c r="B3926">
        <v>1185732</v>
      </c>
      <c r="C3926" s="1">
        <v>43900</v>
      </c>
      <c r="D3926">
        <f>YEAR(salesbydate[[#This Row],[Invoice_Date]])</f>
        <v>2020</v>
      </c>
      <c r="E3926">
        <f>MONTH(salesbydate[[#This Row],[Invoice_Date]])</f>
        <v>3</v>
      </c>
      <c r="F3926">
        <f>ROUNDUP(MONTH(salesbydate[[#This Row],[Invoice_Date]])/3,0)</f>
        <v>1</v>
      </c>
      <c r="G3926">
        <f>WEEKNUM(salesbydate[[#This Row],[Invoice_Date]])</f>
        <v>11</v>
      </c>
      <c r="H3926" t="s">
        <v>14</v>
      </c>
      <c r="I3926" t="s">
        <v>15</v>
      </c>
      <c r="J3926" t="s">
        <v>15</v>
      </c>
      <c r="K3926" t="s">
        <v>16</v>
      </c>
      <c r="L3926" t="s">
        <v>144</v>
      </c>
      <c r="M3926" s="2">
        <v>59</v>
      </c>
      <c r="N3926" s="2">
        <v>319</v>
      </c>
      <c r="O3926" s="2">
        <v>18821</v>
      </c>
      <c r="P3926" s="2">
        <v>11293</v>
      </c>
      <c r="Q3926" s="8">
        <v>0.6</v>
      </c>
      <c r="R3926" t="s">
        <v>82</v>
      </c>
    </row>
    <row r="3927" spans="1:18" x14ac:dyDescent="0.35">
      <c r="A3927" t="s">
        <v>13</v>
      </c>
      <c r="B3927">
        <v>1185732</v>
      </c>
      <c r="C3927" s="1">
        <v>43901</v>
      </c>
      <c r="D3927">
        <f>YEAR(salesbydate[[#This Row],[Invoice_Date]])</f>
        <v>2020</v>
      </c>
      <c r="E3927">
        <f>MONTH(salesbydate[[#This Row],[Invoice_Date]])</f>
        <v>3</v>
      </c>
      <c r="F3927">
        <f>ROUNDUP(MONTH(salesbydate[[#This Row],[Invoice_Date]])/3,0)</f>
        <v>1</v>
      </c>
      <c r="G3927">
        <f>WEEKNUM(salesbydate[[#This Row],[Invoice_Date]])</f>
        <v>11</v>
      </c>
      <c r="H3927" t="s">
        <v>14</v>
      </c>
      <c r="I3927" t="s">
        <v>15</v>
      </c>
      <c r="J3927" t="s">
        <v>15</v>
      </c>
      <c r="K3927" t="s">
        <v>18</v>
      </c>
      <c r="L3927" t="s">
        <v>144</v>
      </c>
      <c r="M3927" s="2">
        <v>53</v>
      </c>
      <c r="N3927" s="2">
        <v>267</v>
      </c>
      <c r="O3927" s="2">
        <v>14151</v>
      </c>
      <c r="P3927" s="2">
        <v>5943</v>
      </c>
      <c r="Q3927" s="8">
        <v>0.42</v>
      </c>
      <c r="R3927" t="s">
        <v>82</v>
      </c>
    </row>
    <row r="3928" spans="1:18" x14ac:dyDescent="0.35">
      <c r="A3928" t="s">
        <v>13</v>
      </c>
      <c r="B3928">
        <v>1185732</v>
      </c>
      <c r="C3928" s="1">
        <v>43902</v>
      </c>
      <c r="D3928">
        <f>YEAR(salesbydate[[#This Row],[Invoice_Date]])</f>
        <v>2020</v>
      </c>
      <c r="E3928">
        <f>MONTH(salesbydate[[#This Row],[Invoice_Date]])</f>
        <v>3</v>
      </c>
      <c r="F3928">
        <f>ROUNDUP(MONTH(salesbydate[[#This Row],[Invoice_Date]])/3,0)</f>
        <v>1</v>
      </c>
      <c r="G3928">
        <f>WEEKNUM(salesbydate[[#This Row],[Invoice_Date]])</f>
        <v>11</v>
      </c>
      <c r="H3928" t="s">
        <v>14</v>
      </c>
      <c r="I3928" t="s">
        <v>15</v>
      </c>
      <c r="J3928" t="s">
        <v>15</v>
      </c>
      <c r="K3928" t="s">
        <v>19</v>
      </c>
      <c r="L3928" t="s">
        <v>145</v>
      </c>
      <c r="M3928" s="2">
        <v>46</v>
      </c>
      <c r="N3928" s="2">
        <v>247</v>
      </c>
      <c r="O3928" s="2">
        <v>11362</v>
      </c>
      <c r="P3928" s="2">
        <v>5113</v>
      </c>
      <c r="Q3928" s="8">
        <v>0.45</v>
      </c>
      <c r="R3928" t="s">
        <v>82</v>
      </c>
    </row>
    <row r="3929" spans="1:18" x14ac:dyDescent="0.35">
      <c r="A3929" t="s">
        <v>13</v>
      </c>
      <c r="B3929">
        <v>1185732</v>
      </c>
      <c r="C3929" s="1">
        <v>43903</v>
      </c>
      <c r="D3929">
        <f>YEAR(salesbydate[[#This Row],[Invoice_Date]])</f>
        <v>2020</v>
      </c>
      <c r="E3929">
        <f>MONTH(salesbydate[[#This Row],[Invoice_Date]])</f>
        <v>3</v>
      </c>
      <c r="F3929">
        <f>ROUNDUP(MONTH(salesbydate[[#This Row],[Invoice_Date]])/3,0)</f>
        <v>1</v>
      </c>
      <c r="G3929">
        <f>WEEKNUM(salesbydate[[#This Row],[Invoice_Date]])</f>
        <v>11</v>
      </c>
      <c r="H3929" t="s">
        <v>14</v>
      </c>
      <c r="I3929" t="s">
        <v>15</v>
      </c>
      <c r="J3929" t="s">
        <v>15</v>
      </c>
      <c r="K3929" t="s">
        <v>20</v>
      </c>
      <c r="L3929" t="s">
        <v>145</v>
      </c>
      <c r="M3929" s="2">
        <v>46</v>
      </c>
      <c r="N3929" s="2">
        <v>243</v>
      </c>
      <c r="O3929" s="2">
        <v>11178</v>
      </c>
      <c r="P3929" s="2">
        <v>5142</v>
      </c>
      <c r="Q3929" s="8">
        <v>0.46</v>
      </c>
      <c r="R3929" t="s">
        <v>82</v>
      </c>
    </row>
    <row r="3930" spans="1:18" x14ac:dyDescent="0.35">
      <c r="A3930" t="s">
        <v>13</v>
      </c>
      <c r="B3930">
        <v>1185732</v>
      </c>
      <c r="C3930" s="1">
        <v>43904</v>
      </c>
      <c r="D3930">
        <f>YEAR(salesbydate[[#This Row],[Invoice_Date]])</f>
        <v>2020</v>
      </c>
      <c r="E3930">
        <f>MONTH(salesbydate[[#This Row],[Invoice_Date]])</f>
        <v>3</v>
      </c>
      <c r="F3930">
        <f>ROUNDUP(MONTH(salesbydate[[#This Row],[Invoice_Date]])/3,0)</f>
        <v>1</v>
      </c>
      <c r="G3930">
        <f>WEEKNUM(salesbydate[[#This Row],[Invoice_Date]])</f>
        <v>11</v>
      </c>
      <c r="H3930" t="s">
        <v>14</v>
      </c>
      <c r="I3930" t="s">
        <v>15</v>
      </c>
      <c r="J3930" t="s">
        <v>15</v>
      </c>
      <c r="K3930" t="s">
        <v>21</v>
      </c>
      <c r="L3930" t="s">
        <v>144</v>
      </c>
      <c r="M3930" s="2">
        <v>58</v>
      </c>
      <c r="N3930" s="2">
        <v>231</v>
      </c>
      <c r="O3930" s="2">
        <v>13398</v>
      </c>
      <c r="P3930" s="2">
        <v>5761</v>
      </c>
      <c r="Q3930" s="8">
        <v>0.43</v>
      </c>
      <c r="R3930" t="s">
        <v>82</v>
      </c>
    </row>
    <row r="3931" spans="1:18" x14ac:dyDescent="0.35">
      <c r="A3931" t="s">
        <v>13</v>
      </c>
      <c r="B3931">
        <v>1185732</v>
      </c>
      <c r="C3931" s="1">
        <v>43905</v>
      </c>
      <c r="D3931">
        <f>YEAR(salesbydate[[#This Row],[Invoice_Date]])</f>
        <v>2020</v>
      </c>
      <c r="E3931">
        <f>MONTH(salesbydate[[#This Row],[Invoice_Date]])</f>
        <v>3</v>
      </c>
      <c r="F3931">
        <f>ROUNDUP(MONTH(salesbydate[[#This Row],[Invoice_Date]])/3,0)</f>
        <v>1</v>
      </c>
      <c r="G3931">
        <f>WEEKNUM(salesbydate[[#This Row],[Invoice_Date]])</f>
        <v>12</v>
      </c>
      <c r="H3931" t="s">
        <v>14</v>
      </c>
      <c r="I3931" t="s">
        <v>15</v>
      </c>
      <c r="J3931" t="s">
        <v>15</v>
      </c>
      <c r="K3931" t="s">
        <v>22</v>
      </c>
      <c r="L3931" t="s">
        <v>145</v>
      </c>
      <c r="M3931" s="2">
        <v>61</v>
      </c>
      <c r="N3931" s="2">
        <v>286</v>
      </c>
      <c r="O3931" s="2">
        <v>17446</v>
      </c>
      <c r="P3931" s="2">
        <v>6978</v>
      </c>
      <c r="Q3931" s="8">
        <v>0.4</v>
      </c>
      <c r="R3931" t="s">
        <v>82</v>
      </c>
    </row>
    <row r="3932" spans="1:18" x14ac:dyDescent="0.35">
      <c r="A3932" t="s">
        <v>13</v>
      </c>
      <c r="B3932">
        <v>1185732</v>
      </c>
      <c r="C3932" s="1">
        <v>43906</v>
      </c>
      <c r="D3932">
        <f>YEAR(salesbydate[[#This Row],[Invoice_Date]])</f>
        <v>2020</v>
      </c>
      <c r="E3932">
        <f>MONTH(salesbydate[[#This Row],[Invoice_Date]])</f>
        <v>3</v>
      </c>
      <c r="F3932">
        <f>ROUNDUP(MONTH(salesbydate[[#This Row],[Invoice_Date]])/3,0)</f>
        <v>1</v>
      </c>
      <c r="G3932">
        <f>WEEKNUM(salesbydate[[#This Row],[Invoice_Date]])</f>
        <v>12</v>
      </c>
      <c r="H3932" t="s">
        <v>14</v>
      </c>
      <c r="I3932" t="s">
        <v>15</v>
      </c>
      <c r="J3932" t="s">
        <v>15</v>
      </c>
      <c r="K3932" t="s">
        <v>16</v>
      </c>
      <c r="L3932" t="s">
        <v>144</v>
      </c>
      <c r="M3932" s="2">
        <v>58</v>
      </c>
      <c r="N3932" s="2">
        <v>325</v>
      </c>
      <c r="O3932" s="2">
        <v>18850</v>
      </c>
      <c r="P3932" s="2">
        <v>11499</v>
      </c>
      <c r="Q3932" s="8">
        <v>0.61</v>
      </c>
      <c r="R3932" t="s">
        <v>82</v>
      </c>
    </row>
    <row r="3933" spans="1:18" x14ac:dyDescent="0.35">
      <c r="A3933" t="s">
        <v>13</v>
      </c>
      <c r="B3933">
        <v>1185732</v>
      </c>
      <c r="C3933" s="1">
        <v>43907</v>
      </c>
      <c r="D3933">
        <f>YEAR(salesbydate[[#This Row],[Invoice_Date]])</f>
        <v>2020</v>
      </c>
      <c r="E3933">
        <f>MONTH(salesbydate[[#This Row],[Invoice_Date]])</f>
        <v>3</v>
      </c>
      <c r="F3933">
        <f>ROUNDUP(MONTH(salesbydate[[#This Row],[Invoice_Date]])/3,0)</f>
        <v>1</v>
      </c>
      <c r="G3933">
        <f>WEEKNUM(salesbydate[[#This Row],[Invoice_Date]])</f>
        <v>12</v>
      </c>
      <c r="H3933" t="s">
        <v>14</v>
      </c>
      <c r="I3933" t="s">
        <v>15</v>
      </c>
      <c r="J3933" t="s">
        <v>15</v>
      </c>
      <c r="K3933" t="s">
        <v>18</v>
      </c>
      <c r="L3933" t="s">
        <v>144</v>
      </c>
      <c r="M3933" s="2">
        <v>53</v>
      </c>
      <c r="N3933" s="2">
        <v>308</v>
      </c>
      <c r="O3933" s="2">
        <v>16324</v>
      </c>
      <c r="P3933" s="2">
        <v>6693</v>
      </c>
      <c r="Q3933" s="8">
        <v>0.41</v>
      </c>
      <c r="R3933" t="s">
        <v>82</v>
      </c>
    </row>
    <row r="3934" spans="1:18" x14ac:dyDescent="0.35">
      <c r="A3934" t="s">
        <v>13</v>
      </c>
      <c r="B3934">
        <v>1185732</v>
      </c>
      <c r="C3934" s="1">
        <v>43908</v>
      </c>
      <c r="D3934">
        <f>YEAR(salesbydate[[#This Row],[Invoice_Date]])</f>
        <v>2020</v>
      </c>
      <c r="E3934">
        <f>MONTH(salesbydate[[#This Row],[Invoice_Date]])</f>
        <v>3</v>
      </c>
      <c r="F3934">
        <f>ROUNDUP(MONTH(salesbydate[[#This Row],[Invoice_Date]])/3,0)</f>
        <v>1</v>
      </c>
      <c r="G3934">
        <f>WEEKNUM(salesbydate[[#This Row],[Invoice_Date]])</f>
        <v>12</v>
      </c>
      <c r="H3934" t="s">
        <v>14</v>
      </c>
      <c r="I3934" t="s">
        <v>15</v>
      </c>
      <c r="J3934" t="s">
        <v>15</v>
      </c>
      <c r="K3934" t="s">
        <v>19</v>
      </c>
      <c r="L3934" t="s">
        <v>145</v>
      </c>
      <c r="M3934" s="2">
        <v>45</v>
      </c>
      <c r="N3934" s="2">
        <v>257</v>
      </c>
      <c r="O3934" s="2">
        <v>11565</v>
      </c>
      <c r="P3934" s="2">
        <v>5320</v>
      </c>
      <c r="Q3934" s="8">
        <v>0.46</v>
      </c>
      <c r="R3934" t="s">
        <v>82</v>
      </c>
    </row>
    <row r="3935" spans="1:18" x14ac:dyDescent="0.35">
      <c r="A3935" t="s">
        <v>13</v>
      </c>
      <c r="B3935">
        <v>1185732</v>
      </c>
      <c r="C3935" s="1">
        <v>43921</v>
      </c>
      <c r="D3935">
        <f>YEAR(salesbydate[[#This Row],[Invoice_Date]])</f>
        <v>2020</v>
      </c>
      <c r="E3935">
        <f>MONTH(salesbydate[[#This Row],[Invoice_Date]])</f>
        <v>3</v>
      </c>
      <c r="F3935">
        <f>ROUNDUP(MONTH(salesbydate[[#This Row],[Invoice_Date]])/3,0)</f>
        <v>1</v>
      </c>
      <c r="G3935">
        <f>WEEKNUM(salesbydate[[#This Row],[Invoice_Date]])</f>
        <v>14</v>
      </c>
      <c r="H3935" t="s">
        <v>14</v>
      </c>
      <c r="I3935" t="s">
        <v>15</v>
      </c>
      <c r="J3935" t="s">
        <v>15</v>
      </c>
      <c r="K3935" t="s">
        <v>20</v>
      </c>
      <c r="L3935" t="s">
        <v>145</v>
      </c>
      <c r="M3935" s="2">
        <v>47</v>
      </c>
      <c r="N3935" s="2">
        <v>241</v>
      </c>
      <c r="O3935" s="2">
        <v>11327</v>
      </c>
      <c r="P3935" s="2">
        <v>5324</v>
      </c>
      <c r="Q3935" s="8">
        <v>0.47</v>
      </c>
      <c r="R3935" t="s">
        <v>82</v>
      </c>
    </row>
    <row r="3936" spans="1:18" x14ac:dyDescent="0.35">
      <c r="A3936" t="s">
        <v>24</v>
      </c>
      <c r="B3936">
        <v>1185732</v>
      </c>
      <c r="C3936" s="1">
        <v>43938</v>
      </c>
      <c r="D3936">
        <f>YEAR(salesbydate[[#This Row],[Invoice_Date]])</f>
        <v>2020</v>
      </c>
      <c r="E3936">
        <f>MONTH(salesbydate[[#This Row],[Invoice_Date]])</f>
        <v>4</v>
      </c>
      <c r="F3936">
        <f>ROUNDUP(MONTH(salesbydate[[#This Row],[Invoice_Date]])/3,0)</f>
        <v>2</v>
      </c>
      <c r="G3936">
        <f>WEEKNUM(salesbydate[[#This Row],[Invoice_Date]])</f>
        <v>16</v>
      </c>
      <c r="H3936" t="s">
        <v>14</v>
      </c>
      <c r="I3936" t="s">
        <v>15</v>
      </c>
      <c r="J3936" t="s">
        <v>15</v>
      </c>
      <c r="K3936" t="s">
        <v>21</v>
      </c>
      <c r="L3936" t="s">
        <v>144</v>
      </c>
      <c r="M3936" s="2">
        <v>54</v>
      </c>
      <c r="N3936" s="2">
        <v>270</v>
      </c>
      <c r="O3936" s="2">
        <v>14580</v>
      </c>
      <c r="P3936" s="2">
        <v>6561</v>
      </c>
      <c r="Q3936" s="8">
        <v>0.45</v>
      </c>
      <c r="R3936" t="s">
        <v>82</v>
      </c>
    </row>
    <row r="3937" spans="1:18" x14ac:dyDescent="0.35">
      <c r="A3937" t="s">
        <v>24</v>
      </c>
      <c r="B3937">
        <v>1185732</v>
      </c>
      <c r="C3937" s="1">
        <v>43939</v>
      </c>
      <c r="D3937">
        <f>YEAR(salesbydate[[#This Row],[Invoice_Date]])</f>
        <v>2020</v>
      </c>
      <c r="E3937">
        <f>MONTH(salesbydate[[#This Row],[Invoice_Date]])</f>
        <v>4</v>
      </c>
      <c r="F3937">
        <f>ROUNDUP(MONTH(salesbydate[[#This Row],[Invoice_Date]])/3,0)</f>
        <v>2</v>
      </c>
      <c r="G3937">
        <f>WEEKNUM(salesbydate[[#This Row],[Invoice_Date]])</f>
        <v>16</v>
      </c>
      <c r="H3937" t="s">
        <v>14</v>
      </c>
      <c r="I3937" t="s">
        <v>15</v>
      </c>
      <c r="J3937" t="s">
        <v>15</v>
      </c>
      <c r="K3937" t="s">
        <v>22</v>
      </c>
      <c r="L3937" t="s">
        <v>145</v>
      </c>
      <c r="M3937" s="2">
        <v>62</v>
      </c>
      <c r="N3937" s="2">
        <v>290</v>
      </c>
      <c r="O3937" s="2">
        <v>17980</v>
      </c>
      <c r="P3937" s="2">
        <v>6653</v>
      </c>
      <c r="Q3937" s="8">
        <v>0.37</v>
      </c>
      <c r="R3937" t="s">
        <v>82</v>
      </c>
    </row>
    <row r="3938" spans="1:18" x14ac:dyDescent="0.35">
      <c r="A3938" t="s">
        <v>24</v>
      </c>
      <c r="B3938">
        <v>1185732</v>
      </c>
      <c r="C3938" s="1">
        <v>43940</v>
      </c>
      <c r="D3938">
        <f>YEAR(salesbydate[[#This Row],[Invoice_Date]])</f>
        <v>2020</v>
      </c>
      <c r="E3938">
        <f>MONTH(salesbydate[[#This Row],[Invoice_Date]])</f>
        <v>4</v>
      </c>
      <c r="F3938">
        <f>ROUNDUP(MONTH(salesbydate[[#This Row],[Invoice_Date]])/3,0)</f>
        <v>2</v>
      </c>
      <c r="G3938">
        <f>WEEKNUM(salesbydate[[#This Row],[Invoice_Date]])</f>
        <v>17</v>
      </c>
      <c r="H3938" t="s">
        <v>14</v>
      </c>
      <c r="I3938" t="s">
        <v>15</v>
      </c>
      <c r="J3938" t="s">
        <v>15</v>
      </c>
      <c r="K3938" t="s">
        <v>16</v>
      </c>
      <c r="L3938" t="s">
        <v>144</v>
      </c>
      <c r="M3938" s="2">
        <v>56</v>
      </c>
      <c r="N3938" s="2">
        <v>360</v>
      </c>
      <c r="O3938" s="2">
        <v>20160</v>
      </c>
      <c r="P3938" s="2">
        <v>12499</v>
      </c>
      <c r="Q3938" s="8">
        <v>0.62</v>
      </c>
      <c r="R3938" t="s">
        <v>82</v>
      </c>
    </row>
    <row r="3939" spans="1:18" x14ac:dyDescent="0.35">
      <c r="A3939" t="s">
        <v>24</v>
      </c>
      <c r="B3939">
        <v>1185732</v>
      </c>
      <c r="C3939" s="1">
        <v>43941</v>
      </c>
      <c r="D3939">
        <f>YEAR(salesbydate[[#This Row],[Invoice_Date]])</f>
        <v>2020</v>
      </c>
      <c r="E3939">
        <f>MONTH(salesbydate[[#This Row],[Invoice_Date]])</f>
        <v>4</v>
      </c>
      <c r="F3939">
        <f>ROUNDUP(MONTH(salesbydate[[#This Row],[Invoice_Date]])/3,0)</f>
        <v>2</v>
      </c>
      <c r="G3939">
        <f>WEEKNUM(salesbydate[[#This Row],[Invoice_Date]])</f>
        <v>17</v>
      </c>
      <c r="H3939" t="s">
        <v>14</v>
      </c>
      <c r="I3939" t="s">
        <v>15</v>
      </c>
      <c r="J3939" t="s">
        <v>15</v>
      </c>
      <c r="K3939" t="s">
        <v>18</v>
      </c>
      <c r="L3939" t="s">
        <v>144</v>
      </c>
      <c r="M3939" s="2">
        <v>50</v>
      </c>
      <c r="N3939" s="2">
        <v>270</v>
      </c>
      <c r="O3939" s="2">
        <v>13500</v>
      </c>
      <c r="P3939" s="2">
        <v>5940</v>
      </c>
      <c r="Q3939" s="8">
        <v>0.44</v>
      </c>
      <c r="R3939" t="s">
        <v>82</v>
      </c>
    </row>
    <row r="3940" spans="1:18" x14ac:dyDescent="0.35">
      <c r="A3940" t="s">
        <v>24</v>
      </c>
      <c r="B3940">
        <v>1185732</v>
      </c>
      <c r="C3940" s="1">
        <v>43942</v>
      </c>
      <c r="D3940">
        <f>YEAR(salesbydate[[#This Row],[Invoice_Date]])</f>
        <v>2020</v>
      </c>
      <c r="E3940">
        <f>MONTH(salesbydate[[#This Row],[Invoice_Date]])</f>
        <v>4</v>
      </c>
      <c r="F3940">
        <f>ROUNDUP(MONTH(salesbydate[[#This Row],[Invoice_Date]])/3,0)</f>
        <v>2</v>
      </c>
      <c r="G3940">
        <f>WEEKNUM(salesbydate[[#This Row],[Invoice_Date]])</f>
        <v>17</v>
      </c>
      <c r="H3940" t="s">
        <v>14</v>
      </c>
      <c r="I3940" t="s">
        <v>15</v>
      </c>
      <c r="J3940" t="s">
        <v>15</v>
      </c>
      <c r="K3940" t="s">
        <v>19</v>
      </c>
      <c r="L3940" t="s">
        <v>145</v>
      </c>
      <c r="M3940" s="2">
        <v>47</v>
      </c>
      <c r="N3940" s="2">
        <v>268</v>
      </c>
      <c r="O3940" s="2">
        <v>12596</v>
      </c>
      <c r="P3940" s="2">
        <v>5920</v>
      </c>
      <c r="Q3940" s="8">
        <v>0.47</v>
      </c>
      <c r="R3940" t="s">
        <v>82</v>
      </c>
    </row>
    <row r="3941" spans="1:18" x14ac:dyDescent="0.35">
      <c r="A3941" t="s">
        <v>24</v>
      </c>
      <c r="B3941">
        <v>1185732</v>
      </c>
      <c r="C3941" s="1">
        <v>43943</v>
      </c>
      <c r="D3941">
        <f>YEAR(salesbydate[[#This Row],[Invoice_Date]])</f>
        <v>2020</v>
      </c>
      <c r="E3941">
        <f>MONTH(salesbydate[[#This Row],[Invoice_Date]])</f>
        <v>4</v>
      </c>
      <c r="F3941">
        <f>ROUNDUP(MONTH(salesbydate[[#This Row],[Invoice_Date]])/3,0)</f>
        <v>2</v>
      </c>
      <c r="G3941">
        <f>WEEKNUM(salesbydate[[#This Row],[Invoice_Date]])</f>
        <v>17</v>
      </c>
      <c r="H3941" t="s">
        <v>14</v>
      </c>
      <c r="I3941" t="s">
        <v>15</v>
      </c>
      <c r="J3941" t="s">
        <v>15</v>
      </c>
      <c r="K3941" t="s">
        <v>20</v>
      </c>
      <c r="L3941" t="s">
        <v>145</v>
      </c>
      <c r="M3941" s="2">
        <v>47</v>
      </c>
      <c r="N3941" s="2">
        <v>252</v>
      </c>
      <c r="O3941" s="2">
        <v>11844</v>
      </c>
      <c r="P3941" s="2">
        <v>5448</v>
      </c>
      <c r="Q3941" s="8">
        <v>0.46</v>
      </c>
      <c r="R3941" t="s">
        <v>82</v>
      </c>
    </row>
    <row r="3942" spans="1:18" x14ac:dyDescent="0.35">
      <c r="A3942" t="s">
        <v>24</v>
      </c>
      <c r="B3942">
        <v>1185732</v>
      </c>
      <c r="C3942" s="1">
        <v>43944</v>
      </c>
      <c r="D3942">
        <f>YEAR(salesbydate[[#This Row],[Invoice_Date]])</f>
        <v>2020</v>
      </c>
      <c r="E3942">
        <f>MONTH(salesbydate[[#This Row],[Invoice_Date]])</f>
        <v>4</v>
      </c>
      <c r="F3942">
        <f>ROUNDUP(MONTH(salesbydate[[#This Row],[Invoice_Date]])/3,0)</f>
        <v>2</v>
      </c>
      <c r="G3942">
        <f>WEEKNUM(salesbydate[[#This Row],[Invoice_Date]])</f>
        <v>17</v>
      </c>
      <c r="H3942" t="s">
        <v>14</v>
      </c>
      <c r="I3942" t="s">
        <v>15</v>
      </c>
      <c r="J3942" t="s">
        <v>15</v>
      </c>
      <c r="K3942" t="s">
        <v>21</v>
      </c>
      <c r="L3942" t="s">
        <v>144</v>
      </c>
      <c r="M3942" s="2">
        <v>58</v>
      </c>
      <c r="N3942" s="2">
        <v>252</v>
      </c>
      <c r="O3942" s="2">
        <v>14616</v>
      </c>
      <c r="P3942" s="2">
        <v>5846</v>
      </c>
      <c r="Q3942" s="8">
        <v>0.4</v>
      </c>
      <c r="R3942" t="s">
        <v>82</v>
      </c>
    </row>
    <row r="3943" spans="1:18" x14ac:dyDescent="0.35">
      <c r="A3943" t="s">
        <v>24</v>
      </c>
      <c r="B3943">
        <v>1185732</v>
      </c>
      <c r="C3943" s="1">
        <v>43945</v>
      </c>
      <c r="D3943">
        <f>YEAR(salesbydate[[#This Row],[Invoice_Date]])</f>
        <v>2020</v>
      </c>
      <c r="E3943">
        <f>MONTH(salesbydate[[#This Row],[Invoice_Date]])</f>
        <v>4</v>
      </c>
      <c r="F3943">
        <f>ROUNDUP(MONTH(salesbydate[[#This Row],[Invoice_Date]])/3,0)</f>
        <v>2</v>
      </c>
      <c r="G3943">
        <f>WEEKNUM(salesbydate[[#This Row],[Invoice_Date]])</f>
        <v>17</v>
      </c>
      <c r="H3943" t="s">
        <v>14</v>
      </c>
      <c r="I3943" t="s">
        <v>15</v>
      </c>
      <c r="J3943" t="s">
        <v>15</v>
      </c>
      <c r="K3943" t="s">
        <v>22</v>
      </c>
      <c r="L3943" t="s">
        <v>145</v>
      </c>
      <c r="M3943" s="2">
        <v>59</v>
      </c>
      <c r="N3943" s="2">
        <v>280</v>
      </c>
      <c r="O3943" s="2">
        <v>16520</v>
      </c>
      <c r="P3943" s="2">
        <v>6608</v>
      </c>
      <c r="Q3943" s="8">
        <v>0.4</v>
      </c>
      <c r="R3943" t="s">
        <v>82</v>
      </c>
    </row>
    <row r="3944" spans="1:18" x14ac:dyDescent="0.35">
      <c r="A3944" t="s">
        <v>24</v>
      </c>
      <c r="B3944">
        <v>1185732</v>
      </c>
      <c r="C3944" s="1">
        <v>43946</v>
      </c>
      <c r="D3944">
        <f>YEAR(salesbydate[[#This Row],[Invoice_Date]])</f>
        <v>2020</v>
      </c>
      <c r="E3944">
        <f>MONTH(salesbydate[[#This Row],[Invoice_Date]])</f>
        <v>4</v>
      </c>
      <c r="F3944">
        <f>ROUNDUP(MONTH(salesbydate[[#This Row],[Invoice_Date]])/3,0)</f>
        <v>2</v>
      </c>
      <c r="G3944">
        <f>WEEKNUM(salesbydate[[#This Row],[Invoice_Date]])</f>
        <v>17</v>
      </c>
      <c r="H3944" t="s">
        <v>14</v>
      </c>
      <c r="I3944" t="s">
        <v>15</v>
      </c>
      <c r="J3944" t="s">
        <v>15</v>
      </c>
      <c r="K3944" t="s">
        <v>21</v>
      </c>
      <c r="L3944" t="s">
        <v>144</v>
      </c>
      <c r="M3944" s="2">
        <v>64</v>
      </c>
      <c r="N3944" s="2">
        <v>236</v>
      </c>
      <c r="O3944" s="2">
        <v>15104</v>
      </c>
      <c r="P3944" s="2">
        <v>6344</v>
      </c>
      <c r="Q3944" s="8">
        <v>0.42</v>
      </c>
      <c r="R3944" t="s">
        <v>82</v>
      </c>
    </row>
    <row r="3945" spans="1:18" x14ac:dyDescent="0.35">
      <c r="A3945" t="s">
        <v>24</v>
      </c>
      <c r="B3945">
        <v>1185732</v>
      </c>
      <c r="C3945" s="1">
        <v>43947</v>
      </c>
      <c r="D3945">
        <f>YEAR(salesbydate[[#This Row],[Invoice_Date]])</f>
        <v>2020</v>
      </c>
      <c r="E3945">
        <f>MONTH(salesbydate[[#This Row],[Invoice_Date]])</f>
        <v>4</v>
      </c>
      <c r="F3945">
        <f>ROUNDUP(MONTH(salesbydate[[#This Row],[Invoice_Date]])/3,0)</f>
        <v>2</v>
      </c>
      <c r="G3945">
        <f>WEEKNUM(salesbydate[[#This Row],[Invoice_Date]])</f>
        <v>18</v>
      </c>
      <c r="H3945" t="s">
        <v>14</v>
      </c>
      <c r="I3945" t="s">
        <v>15</v>
      </c>
      <c r="J3945" t="s">
        <v>15</v>
      </c>
      <c r="K3945" t="s">
        <v>22</v>
      </c>
      <c r="L3945" t="s">
        <v>145</v>
      </c>
      <c r="M3945" s="2">
        <v>68</v>
      </c>
      <c r="N3945" s="2">
        <v>290</v>
      </c>
      <c r="O3945" s="2">
        <v>19720</v>
      </c>
      <c r="P3945" s="2">
        <v>7494</v>
      </c>
      <c r="Q3945" s="8">
        <v>0.38</v>
      </c>
      <c r="R3945" t="s">
        <v>82</v>
      </c>
    </row>
    <row r="3946" spans="1:18" x14ac:dyDescent="0.35">
      <c r="A3946" t="s">
        <v>24</v>
      </c>
      <c r="B3946">
        <v>1185732</v>
      </c>
      <c r="C3946" s="1">
        <v>43948</v>
      </c>
      <c r="D3946">
        <f>YEAR(salesbydate[[#This Row],[Invoice_Date]])</f>
        <v>2020</v>
      </c>
      <c r="E3946">
        <f>MONTH(salesbydate[[#This Row],[Invoice_Date]])</f>
        <v>4</v>
      </c>
      <c r="F3946">
        <f>ROUNDUP(MONTH(salesbydate[[#This Row],[Invoice_Date]])/3,0)</f>
        <v>2</v>
      </c>
      <c r="G3946">
        <f>WEEKNUM(salesbydate[[#This Row],[Invoice_Date]])</f>
        <v>18</v>
      </c>
      <c r="H3946" t="s">
        <v>14</v>
      </c>
      <c r="I3946" t="s">
        <v>15</v>
      </c>
      <c r="J3946" t="s">
        <v>15</v>
      </c>
      <c r="K3946" t="s">
        <v>16</v>
      </c>
      <c r="L3946" t="s">
        <v>144</v>
      </c>
      <c r="M3946" s="2">
        <v>60</v>
      </c>
      <c r="N3946" s="2">
        <v>299</v>
      </c>
      <c r="O3946" s="2">
        <v>17940</v>
      </c>
      <c r="P3946" s="2">
        <v>10764</v>
      </c>
      <c r="Q3946" s="8">
        <v>0.6</v>
      </c>
      <c r="R3946" t="s">
        <v>82</v>
      </c>
    </row>
    <row r="3947" spans="1:18" x14ac:dyDescent="0.35">
      <c r="A3947" t="s">
        <v>24</v>
      </c>
      <c r="B3947">
        <v>1185732</v>
      </c>
      <c r="C3947" s="1">
        <v>43949</v>
      </c>
      <c r="D3947">
        <f>YEAR(salesbydate[[#This Row],[Invoice_Date]])</f>
        <v>2020</v>
      </c>
      <c r="E3947">
        <f>MONTH(salesbydate[[#This Row],[Invoice_Date]])</f>
        <v>4</v>
      </c>
      <c r="F3947">
        <f>ROUNDUP(MONTH(salesbydate[[#This Row],[Invoice_Date]])/3,0)</f>
        <v>2</v>
      </c>
      <c r="G3947">
        <f>WEEKNUM(salesbydate[[#This Row],[Invoice_Date]])</f>
        <v>18</v>
      </c>
      <c r="H3947" t="s">
        <v>14</v>
      </c>
      <c r="I3947" t="s">
        <v>15</v>
      </c>
      <c r="J3947" t="s">
        <v>15</v>
      </c>
      <c r="K3947" t="s">
        <v>18</v>
      </c>
      <c r="L3947" t="s">
        <v>144</v>
      </c>
      <c r="M3947" s="2">
        <v>53</v>
      </c>
      <c r="N3947" s="2">
        <v>273</v>
      </c>
      <c r="O3947" s="2">
        <v>14469</v>
      </c>
      <c r="P3947" s="2">
        <v>6222</v>
      </c>
      <c r="Q3947" s="8">
        <v>0.43</v>
      </c>
      <c r="R3947" t="s">
        <v>82</v>
      </c>
    </row>
    <row r="3948" spans="1:18" x14ac:dyDescent="0.35">
      <c r="A3948" t="s">
        <v>24</v>
      </c>
      <c r="B3948">
        <v>1185732</v>
      </c>
      <c r="C3948" s="1">
        <v>43950</v>
      </c>
      <c r="D3948">
        <f>YEAR(salesbydate[[#This Row],[Invoice_Date]])</f>
        <v>2020</v>
      </c>
      <c r="E3948">
        <f>MONTH(salesbydate[[#This Row],[Invoice_Date]])</f>
        <v>4</v>
      </c>
      <c r="F3948">
        <f>ROUNDUP(MONTH(salesbydate[[#This Row],[Invoice_Date]])/3,0)</f>
        <v>2</v>
      </c>
      <c r="G3948">
        <f>WEEKNUM(salesbydate[[#This Row],[Invoice_Date]])</f>
        <v>18</v>
      </c>
      <c r="H3948" t="s">
        <v>14</v>
      </c>
      <c r="I3948" t="s">
        <v>15</v>
      </c>
      <c r="J3948" t="s">
        <v>15</v>
      </c>
      <c r="K3948" t="s">
        <v>19</v>
      </c>
      <c r="L3948" t="s">
        <v>145</v>
      </c>
      <c r="M3948" s="2">
        <v>52</v>
      </c>
      <c r="N3948" s="2">
        <v>258</v>
      </c>
      <c r="O3948" s="2">
        <v>13416</v>
      </c>
      <c r="P3948" s="2">
        <v>6440</v>
      </c>
      <c r="Q3948" s="8">
        <v>0.48</v>
      </c>
      <c r="R3948" t="s">
        <v>82</v>
      </c>
    </row>
    <row r="3949" spans="1:18" x14ac:dyDescent="0.35">
      <c r="A3949" t="s">
        <v>24</v>
      </c>
      <c r="B3949">
        <v>1185732</v>
      </c>
      <c r="C3949" s="1">
        <v>43951</v>
      </c>
      <c r="D3949">
        <f>YEAR(salesbydate[[#This Row],[Invoice_Date]])</f>
        <v>2020</v>
      </c>
      <c r="E3949">
        <f>MONTH(salesbydate[[#This Row],[Invoice_Date]])</f>
        <v>4</v>
      </c>
      <c r="F3949">
        <f>ROUNDUP(MONTH(salesbydate[[#This Row],[Invoice_Date]])/3,0)</f>
        <v>2</v>
      </c>
      <c r="G3949">
        <f>WEEKNUM(salesbydate[[#This Row],[Invoice_Date]])</f>
        <v>18</v>
      </c>
      <c r="H3949" t="s">
        <v>14</v>
      </c>
      <c r="I3949" t="s">
        <v>15</v>
      </c>
      <c r="J3949" t="s">
        <v>15</v>
      </c>
      <c r="K3949" t="s">
        <v>20</v>
      </c>
      <c r="L3949" t="s">
        <v>145</v>
      </c>
      <c r="M3949" s="2">
        <v>50</v>
      </c>
      <c r="N3949" s="2">
        <v>252</v>
      </c>
      <c r="O3949" s="2">
        <v>12600</v>
      </c>
      <c r="P3949" s="2">
        <v>6174</v>
      </c>
      <c r="Q3949" s="8">
        <v>0.49</v>
      </c>
      <c r="R3949" t="s">
        <v>82</v>
      </c>
    </row>
    <row r="3950" spans="1:18" x14ac:dyDescent="0.35">
      <c r="A3950" t="s">
        <v>24</v>
      </c>
      <c r="B3950">
        <v>1185732</v>
      </c>
      <c r="C3950" s="1">
        <v>43952</v>
      </c>
      <c r="D3950">
        <f>YEAR(salesbydate[[#This Row],[Invoice_Date]])</f>
        <v>2020</v>
      </c>
      <c r="E3950">
        <f>MONTH(salesbydate[[#This Row],[Invoice_Date]])</f>
        <v>5</v>
      </c>
      <c r="F3950">
        <f>ROUNDUP(MONTH(salesbydate[[#This Row],[Invoice_Date]])/3,0)</f>
        <v>2</v>
      </c>
      <c r="G3950">
        <f>WEEKNUM(salesbydate[[#This Row],[Invoice_Date]])</f>
        <v>18</v>
      </c>
      <c r="H3950" t="s">
        <v>14</v>
      </c>
      <c r="I3950" t="s">
        <v>15</v>
      </c>
      <c r="J3950" t="s">
        <v>15</v>
      </c>
      <c r="K3950" t="s">
        <v>21</v>
      </c>
      <c r="L3950" t="s">
        <v>144</v>
      </c>
      <c r="M3950" s="2">
        <v>64</v>
      </c>
      <c r="N3950" s="2">
        <v>254</v>
      </c>
      <c r="O3950" s="2">
        <v>16256</v>
      </c>
      <c r="P3950" s="2">
        <v>6828</v>
      </c>
      <c r="Q3950" s="8">
        <v>0.42</v>
      </c>
      <c r="R3950" t="s">
        <v>82</v>
      </c>
    </row>
    <row r="3951" spans="1:18" x14ac:dyDescent="0.35">
      <c r="A3951" t="s">
        <v>24</v>
      </c>
      <c r="B3951">
        <v>1185732</v>
      </c>
      <c r="C3951" s="1">
        <v>43953</v>
      </c>
      <c r="D3951">
        <f>YEAR(salesbydate[[#This Row],[Invoice_Date]])</f>
        <v>2020</v>
      </c>
      <c r="E3951">
        <f>MONTH(salesbydate[[#This Row],[Invoice_Date]])</f>
        <v>5</v>
      </c>
      <c r="F3951">
        <f>ROUNDUP(MONTH(salesbydate[[#This Row],[Invoice_Date]])/3,0)</f>
        <v>2</v>
      </c>
      <c r="G3951">
        <f>WEEKNUM(salesbydate[[#This Row],[Invoice_Date]])</f>
        <v>18</v>
      </c>
      <c r="H3951" t="s">
        <v>14</v>
      </c>
      <c r="I3951" t="s">
        <v>15</v>
      </c>
      <c r="J3951" t="s">
        <v>15</v>
      </c>
      <c r="K3951" t="s">
        <v>22</v>
      </c>
      <c r="L3951" t="s">
        <v>145</v>
      </c>
      <c r="M3951" s="2">
        <v>66</v>
      </c>
      <c r="N3951" s="2">
        <v>263</v>
      </c>
      <c r="O3951" s="2">
        <v>17358</v>
      </c>
      <c r="P3951" s="2">
        <v>6422</v>
      </c>
      <c r="Q3951" s="8">
        <v>0.37</v>
      </c>
      <c r="R3951" t="s">
        <v>82</v>
      </c>
    </row>
    <row r="3952" spans="1:18" x14ac:dyDescent="0.35">
      <c r="A3952" t="s">
        <v>24</v>
      </c>
      <c r="B3952">
        <v>1185732</v>
      </c>
      <c r="C3952" s="1">
        <v>43954</v>
      </c>
      <c r="D3952">
        <f>YEAR(salesbydate[[#This Row],[Invoice_Date]])</f>
        <v>2020</v>
      </c>
      <c r="E3952">
        <f>MONTH(salesbydate[[#This Row],[Invoice_Date]])</f>
        <v>5</v>
      </c>
      <c r="F3952">
        <f>ROUNDUP(MONTH(salesbydate[[#This Row],[Invoice_Date]])/3,0)</f>
        <v>2</v>
      </c>
      <c r="G3952">
        <f>WEEKNUM(salesbydate[[#This Row],[Invoice_Date]])</f>
        <v>19</v>
      </c>
      <c r="H3952" t="s">
        <v>14</v>
      </c>
      <c r="I3952" t="s">
        <v>15</v>
      </c>
      <c r="J3952" t="s">
        <v>15</v>
      </c>
      <c r="K3952" t="s">
        <v>16</v>
      </c>
      <c r="L3952" t="s">
        <v>144</v>
      </c>
      <c r="M3952" s="2">
        <v>62</v>
      </c>
      <c r="N3952" s="2">
        <v>312</v>
      </c>
      <c r="O3952" s="2">
        <v>19344</v>
      </c>
      <c r="P3952" s="2">
        <v>12380</v>
      </c>
      <c r="Q3952" s="8">
        <v>0.64</v>
      </c>
      <c r="R3952" t="s">
        <v>82</v>
      </c>
    </row>
    <row r="3953" spans="1:18" x14ac:dyDescent="0.35">
      <c r="A3953" t="s">
        <v>24</v>
      </c>
      <c r="B3953">
        <v>1185732</v>
      </c>
      <c r="C3953" s="1">
        <v>43955</v>
      </c>
      <c r="D3953">
        <f>YEAR(salesbydate[[#This Row],[Invoice_Date]])</f>
        <v>2020</v>
      </c>
      <c r="E3953">
        <f>MONTH(salesbydate[[#This Row],[Invoice_Date]])</f>
        <v>5</v>
      </c>
      <c r="F3953">
        <f>ROUNDUP(MONTH(salesbydate[[#This Row],[Invoice_Date]])/3,0)</f>
        <v>2</v>
      </c>
      <c r="G3953">
        <f>WEEKNUM(salesbydate[[#This Row],[Invoice_Date]])</f>
        <v>19</v>
      </c>
      <c r="H3953" t="s">
        <v>14</v>
      </c>
      <c r="I3953" t="s">
        <v>15</v>
      </c>
      <c r="J3953" t="s">
        <v>15</v>
      </c>
      <c r="K3953" t="s">
        <v>18</v>
      </c>
      <c r="L3953" t="s">
        <v>144</v>
      </c>
      <c r="M3953" s="2">
        <v>51</v>
      </c>
      <c r="N3953" s="2">
        <v>300</v>
      </c>
      <c r="O3953" s="2">
        <v>15300</v>
      </c>
      <c r="P3953" s="2">
        <v>6426</v>
      </c>
      <c r="Q3953" s="8">
        <v>0.42</v>
      </c>
      <c r="R3953" t="s">
        <v>82</v>
      </c>
    </row>
    <row r="3954" spans="1:18" x14ac:dyDescent="0.35">
      <c r="A3954" t="s">
        <v>24</v>
      </c>
      <c r="B3954">
        <v>1185732</v>
      </c>
      <c r="C3954" s="1">
        <v>43956</v>
      </c>
      <c r="D3954">
        <f>YEAR(salesbydate[[#This Row],[Invoice_Date]])</f>
        <v>2020</v>
      </c>
      <c r="E3954">
        <f>MONTH(salesbydate[[#This Row],[Invoice_Date]])</f>
        <v>5</v>
      </c>
      <c r="F3954">
        <f>ROUNDUP(MONTH(salesbydate[[#This Row],[Invoice_Date]])/3,0)</f>
        <v>2</v>
      </c>
      <c r="G3954">
        <f>WEEKNUM(salesbydate[[#This Row],[Invoice_Date]])</f>
        <v>19</v>
      </c>
      <c r="H3954" t="s">
        <v>14</v>
      </c>
      <c r="I3954" t="s">
        <v>15</v>
      </c>
      <c r="J3954" t="s">
        <v>15</v>
      </c>
      <c r="K3954" t="s">
        <v>19</v>
      </c>
      <c r="L3954" t="s">
        <v>145</v>
      </c>
      <c r="M3954" s="2">
        <v>54</v>
      </c>
      <c r="N3954" s="2">
        <v>285</v>
      </c>
      <c r="O3954" s="2">
        <v>15390</v>
      </c>
      <c r="P3954" s="2">
        <v>7233</v>
      </c>
      <c r="Q3954" s="8">
        <v>0.47</v>
      </c>
      <c r="R3954" t="s">
        <v>82</v>
      </c>
    </row>
    <row r="3955" spans="1:18" x14ac:dyDescent="0.35">
      <c r="A3955" t="s">
        <v>24</v>
      </c>
      <c r="B3955">
        <v>1185732</v>
      </c>
      <c r="C3955" s="1">
        <v>43957</v>
      </c>
      <c r="D3955">
        <f>YEAR(salesbydate[[#This Row],[Invoice_Date]])</f>
        <v>2020</v>
      </c>
      <c r="E3955">
        <f>MONTH(salesbydate[[#This Row],[Invoice_Date]])</f>
        <v>5</v>
      </c>
      <c r="F3955">
        <f>ROUNDUP(MONTH(salesbydate[[#This Row],[Invoice_Date]])/3,0)</f>
        <v>2</v>
      </c>
      <c r="G3955">
        <f>WEEKNUM(salesbydate[[#This Row],[Invoice_Date]])</f>
        <v>19</v>
      </c>
      <c r="H3955" t="s">
        <v>14</v>
      </c>
      <c r="I3955" t="s">
        <v>15</v>
      </c>
      <c r="J3955" t="s">
        <v>15</v>
      </c>
      <c r="K3955" t="s">
        <v>20</v>
      </c>
      <c r="L3955" t="s">
        <v>145</v>
      </c>
      <c r="M3955" s="2">
        <v>54</v>
      </c>
      <c r="N3955" s="2">
        <v>225</v>
      </c>
      <c r="O3955" s="2">
        <v>12150</v>
      </c>
      <c r="P3955" s="2">
        <v>5589</v>
      </c>
      <c r="Q3955" s="8">
        <v>0.46</v>
      </c>
      <c r="R3955" t="s">
        <v>82</v>
      </c>
    </row>
    <row r="3956" spans="1:18" x14ac:dyDescent="0.35">
      <c r="A3956" t="s">
        <v>24</v>
      </c>
      <c r="B3956">
        <v>1185732</v>
      </c>
      <c r="C3956" s="1">
        <v>43958</v>
      </c>
      <c r="D3956">
        <f>YEAR(salesbydate[[#This Row],[Invoice_Date]])</f>
        <v>2020</v>
      </c>
      <c r="E3956">
        <f>MONTH(salesbydate[[#This Row],[Invoice_Date]])</f>
        <v>5</v>
      </c>
      <c r="F3956">
        <f>ROUNDUP(MONTH(salesbydate[[#This Row],[Invoice_Date]])/3,0)</f>
        <v>2</v>
      </c>
      <c r="G3956">
        <f>WEEKNUM(salesbydate[[#This Row],[Invoice_Date]])</f>
        <v>19</v>
      </c>
      <c r="H3956" t="s">
        <v>14</v>
      </c>
      <c r="I3956" t="s">
        <v>15</v>
      </c>
      <c r="J3956" t="s">
        <v>15</v>
      </c>
      <c r="K3956" t="s">
        <v>21</v>
      </c>
      <c r="L3956" t="s">
        <v>144</v>
      </c>
      <c r="M3956" s="2">
        <v>60</v>
      </c>
      <c r="N3956" s="2">
        <v>261</v>
      </c>
      <c r="O3956" s="2">
        <v>15660</v>
      </c>
      <c r="P3956" s="2">
        <v>6734</v>
      </c>
      <c r="Q3956" s="8">
        <v>0.43</v>
      </c>
      <c r="R3956" t="s">
        <v>82</v>
      </c>
    </row>
    <row r="3957" spans="1:18" x14ac:dyDescent="0.35">
      <c r="A3957" t="s">
        <v>24</v>
      </c>
      <c r="B3957">
        <v>1185732</v>
      </c>
      <c r="C3957" s="1">
        <v>44030</v>
      </c>
      <c r="D3957">
        <f>YEAR(salesbydate[[#This Row],[Invoice_Date]])</f>
        <v>2020</v>
      </c>
      <c r="E3957">
        <f>MONTH(salesbydate[[#This Row],[Invoice_Date]])</f>
        <v>7</v>
      </c>
      <c r="F3957">
        <f>ROUNDUP(MONTH(salesbydate[[#This Row],[Invoice_Date]])/3,0)</f>
        <v>3</v>
      </c>
      <c r="G3957">
        <f>WEEKNUM(salesbydate[[#This Row],[Invoice_Date]])</f>
        <v>29</v>
      </c>
      <c r="H3957" t="s">
        <v>14</v>
      </c>
      <c r="I3957" t="s">
        <v>15</v>
      </c>
      <c r="J3957" t="s">
        <v>15</v>
      </c>
      <c r="K3957" t="s">
        <v>22</v>
      </c>
      <c r="L3957" t="s">
        <v>145</v>
      </c>
      <c r="M3957" s="2">
        <v>68</v>
      </c>
      <c r="N3957" s="2">
        <v>290</v>
      </c>
      <c r="O3957" s="2">
        <v>19720</v>
      </c>
      <c r="P3957" s="2">
        <v>6902</v>
      </c>
      <c r="Q3957" s="8">
        <v>0.35</v>
      </c>
      <c r="R3957" t="s">
        <v>82</v>
      </c>
    </row>
    <row r="3958" spans="1:18" x14ac:dyDescent="0.35">
      <c r="A3958" t="s">
        <v>25</v>
      </c>
      <c r="B3958">
        <v>1197831</v>
      </c>
      <c r="C3958" s="1">
        <v>44031</v>
      </c>
      <c r="D3958">
        <f>YEAR(salesbydate[[#This Row],[Invoice_Date]])</f>
        <v>2020</v>
      </c>
      <c r="E3958">
        <f>MONTH(salesbydate[[#This Row],[Invoice_Date]])</f>
        <v>7</v>
      </c>
      <c r="F3958">
        <f>ROUNDUP(MONTH(salesbydate[[#This Row],[Invoice_Date]])/3,0)</f>
        <v>3</v>
      </c>
      <c r="G3958">
        <f>WEEKNUM(salesbydate[[#This Row],[Invoice_Date]])</f>
        <v>30</v>
      </c>
      <c r="H3958" t="s">
        <v>14</v>
      </c>
      <c r="I3958" t="s">
        <v>15</v>
      </c>
      <c r="J3958" t="s">
        <v>15</v>
      </c>
      <c r="K3958" t="s">
        <v>16</v>
      </c>
      <c r="L3958" t="s">
        <v>144</v>
      </c>
      <c r="M3958" s="2">
        <v>24</v>
      </c>
      <c r="N3958" s="2">
        <v>234</v>
      </c>
      <c r="O3958" s="2">
        <v>5616</v>
      </c>
      <c r="P3958" s="2">
        <v>2640</v>
      </c>
      <c r="Q3958" s="8">
        <v>0.47</v>
      </c>
      <c r="R3958" t="s">
        <v>82</v>
      </c>
    </row>
    <row r="3959" spans="1:18" x14ac:dyDescent="0.35">
      <c r="A3959" t="s">
        <v>25</v>
      </c>
      <c r="B3959">
        <v>1197831</v>
      </c>
      <c r="C3959" s="1">
        <v>44032</v>
      </c>
      <c r="D3959">
        <f>YEAR(salesbydate[[#This Row],[Invoice_Date]])</f>
        <v>2020</v>
      </c>
      <c r="E3959">
        <f>MONTH(salesbydate[[#This Row],[Invoice_Date]])</f>
        <v>7</v>
      </c>
      <c r="F3959">
        <f>ROUNDUP(MONTH(salesbydate[[#This Row],[Invoice_Date]])/3,0)</f>
        <v>3</v>
      </c>
      <c r="G3959">
        <f>WEEKNUM(salesbydate[[#This Row],[Invoice_Date]])</f>
        <v>30</v>
      </c>
      <c r="H3959" t="s">
        <v>14</v>
      </c>
      <c r="I3959" t="s">
        <v>15</v>
      </c>
      <c r="J3959" t="s">
        <v>15</v>
      </c>
      <c r="K3959" t="s">
        <v>18</v>
      </c>
      <c r="L3959" t="s">
        <v>144</v>
      </c>
      <c r="M3959" s="2">
        <v>34</v>
      </c>
      <c r="N3959" s="2">
        <v>225</v>
      </c>
      <c r="O3959" s="2">
        <v>7650</v>
      </c>
      <c r="P3959" s="2">
        <v>3749</v>
      </c>
      <c r="Q3959" s="8">
        <v>0.49</v>
      </c>
      <c r="R3959" t="s">
        <v>82</v>
      </c>
    </row>
    <row r="3960" spans="1:18" x14ac:dyDescent="0.35">
      <c r="A3960" t="s">
        <v>25</v>
      </c>
      <c r="B3960">
        <v>1197831</v>
      </c>
      <c r="C3960" s="1">
        <v>44033</v>
      </c>
      <c r="D3960">
        <f>YEAR(salesbydate[[#This Row],[Invoice_Date]])</f>
        <v>2020</v>
      </c>
      <c r="E3960">
        <f>MONTH(salesbydate[[#This Row],[Invoice_Date]])</f>
        <v>7</v>
      </c>
      <c r="F3960">
        <f>ROUNDUP(MONTH(salesbydate[[#This Row],[Invoice_Date]])/3,0)</f>
        <v>3</v>
      </c>
      <c r="G3960">
        <f>WEEKNUM(salesbydate[[#This Row],[Invoice_Date]])</f>
        <v>30</v>
      </c>
      <c r="H3960" t="s">
        <v>14</v>
      </c>
      <c r="I3960" t="s">
        <v>15</v>
      </c>
      <c r="J3960" t="s">
        <v>15</v>
      </c>
      <c r="K3960" t="s">
        <v>19</v>
      </c>
      <c r="L3960" t="s">
        <v>145</v>
      </c>
      <c r="M3960" s="2">
        <v>33</v>
      </c>
      <c r="N3960" s="2">
        <v>210</v>
      </c>
      <c r="O3960" s="2">
        <v>6930</v>
      </c>
      <c r="P3960" s="2">
        <v>3188</v>
      </c>
      <c r="Q3960" s="8">
        <v>0.46</v>
      </c>
      <c r="R3960" t="s">
        <v>82</v>
      </c>
    </row>
    <row r="3961" spans="1:18" x14ac:dyDescent="0.35">
      <c r="A3961" t="s">
        <v>25</v>
      </c>
      <c r="B3961">
        <v>1197831</v>
      </c>
      <c r="C3961" s="1">
        <v>44034</v>
      </c>
      <c r="D3961">
        <f>YEAR(salesbydate[[#This Row],[Invoice_Date]])</f>
        <v>2020</v>
      </c>
      <c r="E3961">
        <f>MONTH(salesbydate[[#This Row],[Invoice_Date]])</f>
        <v>7</v>
      </c>
      <c r="F3961">
        <f>ROUNDUP(MONTH(salesbydate[[#This Row],[Invoice_Date]])/3,0)</f>
        <v>3</v>
      </c>
      <c r="G3961">
        <f>WEEKNUM(salesbydate[[#This Row],[Invoice_Date]])</f>
        <v>30</v>
      </c>
      <c r="H3961" t="s">
        <v>14</v>
      </c>
      <c r="I3961" t="s">
        <v>15</v>
      </c>
      <c r="J3961" t="s">
        <v>15</v>
      </c>
      <c r="K3961" t="s">
        <v>20</v>
      </c>
      <c r="L3961" t="s">
        <v>145</v>
      </c>
      <c r="M3961" s="2">
        <v>34</v>
      </c>
      <c r="N3961" s="2">
        <v>175</v>
      </c>
      <c r="O3961" s="2">
        <v>5950</v>
      </c>
      <c r="P3961" s="2">
        <v>3273</v>
      </c>
      <c r="Q3961" s="8">
        <v>0.55000000000000004</v>
      </c>
      <c r="R3961" t="s">
        <v>82</v>
      </c>
    </row>
    <row r="3962" spans="1:18" x14ac:dyDescent="0.35">
      <c r="A3962" t="s">
        <v>25</v>
      </c>
      <c r="B3962">
        <v>1197831</v>
      </c>
      <c r="C3962" s="1">
        <v>44035</v>
      </c>
      <c r="D3962">
        <f>YEAR(salesbydate[[#This Row],[Invoice_Date]])</f>
        <v>2020</v>
      </c>
      <c r="E3962">
        <f>MONTH(salesbydate[[#This Row],[Invoice_Date]])</f>
        <v>7</v>
      </c>
      <c r="F3962">
        <f>ROUNDUP(MONTH(salesbydate[[#This Row],[Invoice_Date]])/3,0)</f>
        <v>3</v>
      </c>
      <c r="G3962">
        <f>WEEKNUM(salesbydate[[#This Row],[Invoice_Date]])</f>
        <v>30</v>
      </c>
      <c r="H3962" t="s">
        <v>26</v>
      </c>
      <c r="I3962" t="s">
        <v>27</v>
      </c>
      <c r="J3962" t="s">
        <v>28</v>
      </c>
      <c r="K3962" t="s">
        <v>21</v>
      </c>
      <c r="L3962" t="s">
        <v>144</v>
      </c>
      <c r="M3962" s="2">
        <v>36</v>
      </c>
      <c r="N3962" s="2">
        <v>154</v>
      </c>
      <c r="O3962" s="2">
        <v>5544</v>
      </c>
      <c r="P3962" s="2">
        <v>2384</v>
      </c>
      <c r="Q3962" s="8">
        <v>0.43</v>
      </c>
      <c r="R3962" t="s">
        <v>82</v>
      </c>
    </row>
    <row r="3963" spans="1:18" x14ac:dyDescent="0.35">
      <c r="A3963" t="s">
        <v>25</v>
      </c>
      <c r="B3963">
        <v>1197831</v>
      </c>
      <c r="C3963" s="1">
        <v>44036</v>
      </c>
      <c r="D3963">
        <f>YEAR(salesbydate[[#This Row],[Invoice_Date]])</f>
        <v>2020</v>
      </c>
      <c r="E3963">
        <f>MONTH(salesbydate[[#This Row],[Invoice_Date]])</f>
        <v>7</v>
      </c>
      <c r="F3963">
        <f>ROUNDUP(MONTH(salesbydate[[#This Row],[Invoice_Date]])/3,0)</f>
        <v>3</v>
      </c>
      <c r="G3963">
        <f>WEEKNUM(salesbydate[[#This Row],[Invoice_Date]])</f>
        <v>30</v>
      </c>
      <c r="H3963" t="s">
        <v>26</v>
      </c>
      <c r="I3963" t="s">
        <v>27</v>
      </c>
      <c r="J3963" t="s">
        <v>28</v>
      </c>
      <c r="K3963" t="s">
        <v>22</v>
      </c>
      <c r="L3963" t="s">
        <v>145</v>
      </c>
      <c r="M3963" s="2">
        <v>34</v>
      </c>
      <c r="N3963" s="2">
        <v>203</v>
      </c>
      <c r="O3963" s="2">
        <v>6902</v>
      </c>
      <c r="P3963" s="2">
        <v>4417</v>
      </c>
      <c r="Q3963" s="8">
        <v>0.64</v>
      </c>
      <c r="R3963" t="s">
        <v>82</v>
      </c>
    </row>
    <row r="3964" spans="1:18" x14ac:dyDescent="0.35">
      <c r="A3964" t="s">
        <v>25</v>
      </c>
      <c r="B3964">
        <v>1197831</v>
      </c>
      <c r="C3964" s="1">
        <v>44037</v>
      </c>
      <c r="D3964">
        <f>YEAR(salesbydate[[#This Row],[Invoice_Date]])</f>
        <v>2020</v>
      </c>
      <c r="E3964">
        <f>MONTH(salesbydate[[#This Row],[Invoice_Date]])</f>
        <v>7</v>
      </c>
      <c r="F3964">
        <f>ROUNDUP(MONTH(salesbydate[[#This Row],[Invoice_Date]])/3,0)</f>
        <v>3</v>
      </c>
      <c r="G3964">
        <f>WEEKNUM(salesbydate[[#This Row],[Invoice_Date]])</f>
        <v>30</v>
      </c>
      <c r="H3964" t="s">
        <v>26</v>
      </c>
      <c r="I3964" t="s">
        <v>27</v>
      </c>
      <c r="J3964" t="s">
        <v>28</v>
      </c>
      <c r="K3964" t="s">
        <v>16</v>
      </c>
      <c r="L3964" t="s">
        <v>144</v>
      </c>
      <c r="M3964" s="2">
        <v>23</v>
      </c>
      <c r="N3964" s="2">
        <v>213</v>
      </c>
      <c r="O3964" s="2">
        <v>4899</v>
      </c>
      <c r="P3964" s="2">
        <v>2450</v>
      </c>
      <c r="Q3964" s="8">
        <v>0.5</v>
      </c>
      <c r="R3964" t="s">
        <v>82</v>
      </c>
    </row>
    <row r="3965" spans="1:18" x14ac:dyDescent="0.35">
      <c r="A3965" t="s">
        <v>25</v>
      </c>
      <c r="B3965">
        <v>1197831</v>
      </c>
      <c r="C3965" s="1">
        <v>44038</v>
      </c>
      <c r="D3965">
        <f>YEAR(salesbydate[[#This Row],[Invoice_Date]])</f>
        <v>2020</v>
      </c>
      <c r="E3965">
        <f>MONTH(salesbydate[[#This Row],[Invoice_Date]])</f>
        <v>7</v>
      </c>
      <c r="F3965">
        <f>ROUNDUP(MONTH(salesbydate[[#This Row],[Invoice_Date]])/3,0)</f>
        <v>3</v>
      </c>
      <c r="G3965">
        <f>WEEKNUM(salesbydate[[#This Row],[Invoice_Date]])</f>
        <v>31</v>
      </c>
      <c r="H3965" t="s">
        <v>26</v>
      </c>
      <c r="I3965" t="s">
        <v>27</v>
      </c>
      <c r="J3965" t="s">
        <v>28</v>
      </c>
      <c r="K3965" t="s">
        <v>18</v>
      </c>
      <c r="L3965" t="s">
        <v>144</v>
      </c>
      <c r="M3965" s="2">
        <v>33</v>
      </c>
      <c r="N3965" s="2">
        <v>255</v>
      </c>
      <c r="O3965" s="2">
        <v>8415</v>
      </c>
      <c r="P3965" s="2">
        <v>3787</v>
      </c>
      <c r="Q3965" s="8">
        <v>0.45</v>
      </c>
      <c r="R3965" t="s">
        <v>82</v>
      </c>
    </row>
    <row r="3966" spans="1:18" x14ac:dyDescent="0.35">
      <c r="A3966" t="s">
        <v>25</v>
      </c>
      <c r="B3966">
        <v>1197831</v>
      </c>
      <c r="C3966" s="1">
        <v>44039</v>
      </c>
      <c r="D3966">
        <f>YEAR(salesbydate[[#This Row],[Invoice_Date]])</f>
        <v>2020</v>
      </c>
      <c r="E3966">
        <f>MONTH(salesbydate[[#This Row],[Invoice_Date]])</f>
        <v>7</v>
      </c>
      <c r="F3966">
        <f>ROUNDUP(MONTH(salesbydate[[#This Row],[Invoice_Date]])/3,0)</f>
        <v>3</v>
      </c>
      <c r="G3966">
        <f>WEEKNUM(salesbydate[[#This Row],[Invoice_Date]])</f>
        <v>31</v>
      </c>
      <c r="H3966" t="s">
        <v>26</v>
      </c>
      <c r="I3966" t="s">
        <v>27</v>
      </c>
      <c r="J3966" t="s">
        <v>28</v>
      </c>
      <c r="K3966" t="s">
        <v>19</v>
      </c>
      <c r="L3966" t="s">
        <v>145</v>
      </c>
      <c r="M3966" s="2">
        <v>32</v>
      </c>
      <c r="N3966" s="2">
        <v>176</v>
      </c>
      <c r="O3966" s="2">
        <v>5632</v>
      </c>
      <c r="P3966" s="2">
        <v>2534</v>
      </c>
      <c r="Q3966" s="8">
        <v>0.45</v>
      </c>
      <c r="R3966" t="s">
        <v>82</v>
      </c>
    </row>
    <row r="3967" spans="1:18" x14ac:dyDescent="0.35">
      <c r="A3967" t="s">
        <v>25</v>
      </c>
      <c r="B3967">
        <v>1197831</v>
      </c>
      <c r="C3967" s="1">
        <v>44040</v>
      </c>
      <c r="D3967">
        <f>YEAR(salesbydate[[#This Row],[Invoice_Date]])</f>
        <v>2020</v>
      </c>
      <c r="E3967">
        <f>MONTH(salesbydate[[#This Row],[Invoice_Date]])</f>
        <v>7</v>
      </c>
      <c r="F3967">
        <f>ROUNDUP(MONTH(salesbydate[[#This Row],[Invoice_Date]])/3,0)</f>
        <v>3</v>
      </c>
      <c r="G3967">
        <f>WEEKNUM(salesbydate[[#This Row],[Invoice_Date]])</f>
        <v>31</v>
      </c>
      <c r="H3967" t="s">
        <v>26</v>
      </c>
      <c r="I3967" t="s">
        <v>27</v>
      </c>
      <c r="J3967" t="s">
        <v>28</v>
      </c>
      <c r="K3967" t="s">
        <v>20</v>
      </c>
      <c r="L3967" t="s">
        <v>145</v>
      </c>
      <c r="M3967" s="2">
        <v>34</v>
      </c>
      <c r="N3967" s="2">
        <v>175</v>
      </c>
      <c r="O3967" s="2">
        <v>5950</v>
      </c>
      <c r="P3967" s="2">
        <v>3570</v>
      </c>
      <c r="Q3967" s="8">
        <v>0.6</v>
      </c>
      <c r="R3967" t="s">
        <v>82</v>
      </c>
    </row>
    <row r="3968" spans="1:18" x14ac:dyDescent="0.35">
      <c r="A3968" t="s">
        <v>25</v>
      </c>
      <c r="B3968">
        <v>1197831</v>
      </c>
      <c r="C3968" s="1">
        <v>44041</v>
      </c>
      <c r="D3968">
        <f>YEAR(salesbydate[[#This Row],[Invoice_Date]])</f>
        <v>2020</v>
      </c>
      <c r="E3968">
        <f>MONTH(salesbydate[[#This Row],[Invoice_Date]])</f>
        <v>7</v>
      </c>
      <c r="F3968">
        <f>ROUNDUP(MONTH(salesbydate[[#This Row],[Invoice_Date]])/3,0)</f>
        <v>3</v>
      </c>
      <c r="G3968">
        <f>WEEKNUM(salesbydate[[#This Row],[Invoice_Date]])</f>
        <v>31</v>
      </c>
      <c r="H3968" t="s">
        <v>26</v>
      </c>
      <c r="I3968" t="s">
        <v>27</v>
      </c>
      <c r="J3968" t="s">
        <v>28</v>
      </c>
      <c r="K3968" t="s">
        <v>21</v>
      </c>
      <c r="L3968" t="s">
        <v>144</v>
      </c>
      <c r="M3968" s="2">
        <v>38</v>
      </c>
      <c r="N3968" s="2">
        <v>125</v>
      </c>
      <c r="O3968" s="2">
        <v>4750</v>
      </c>
      <c r="P3968" s="2">
        <v>2138</v>
      </c>
      <c r="Q3968" s="8">
        <v>0.45</v>
      </c>
      <c r="R3968" t="s">
        <v>82</v>
      </c>
    </row>
    <row r="3969" spans="1:18" x14ac:dyDescent="0.35">
      <c r="A3969" t="s">
        <v>25</v>
      </c>
      <c r="B3969">
        <v>1197831</v>
      </c>
      <c r="C3969" s="1">
        <v>44042</v>
      </c>
      <c r="D3969">
        <f>YEAR(salesbydate[[#This Row],[Invoice_Date]])</f>
        <v>2020</v>
      </c>
      <c r="E3969">
        <f>MONTH(salesbydate[[#This Row],[Invoice_Date]])</f>
        <v>7</v>
      </c>
      <c r="F3969">
        <f>ROUNDUP(MONTH(salesbydate[[#This Row],[Invoice_Date]])/3,0)</f>
        <v>3</v>
      </c>
      <c r="G3969">
        <f>WEEKNUM(salesbydate[[#This Row],[Invoice_Date]])</f>
        <v>31</v>
      </c>
      <c r="H3969" t="s">
        <v>26</v>
      </c>
      <c r="I3969" t="s">
        <v>27</v>
      </c>
      <c r="J3969" t="s">
        <v>28</v>
      </c>
      <c r="K3969" t="s">
        <v>22</v>
      </c>
      <c r="L3969" t="s">
        <v>145</v>
      </c>
      <c r="M3969" s="2">
        <v>34</v>
      </c>
      <c r="N3969" s="2">
        <v>196</v>
      </c>
      <c r="O3969" s="2">
        <v>6664</v>
      </c>
      <c r="P3969" s="2">
        <v>4198</v>
      </c>
      <c r="Q3969" s="8">
        <v>0.63</v>
      </c>
      <c r="R3969" t="s">
        <v>82</v>
      </c>
    </row>
    <row r="3970" spans="1:18" x14ac:dyDescent="0.35">
      <c r="A3970" t="s">
        <v>25</v>
      </c>
      <c r="B3970">
        <v>1197831</v>
      </c>
      <c r="C3970" s="1">
        <v>44043</v>
      </c>
      <c r="D3970">
        <f>YEAR(salesbydate[[#This Row],[Invoice_Date]])</f>
        <v>2020</v>
      </c>
      <c r="E3970">
        <f>MONTH(salesbydate[[#This Row],[Invoice_Date]])</f>
        <v>7</v>
      </c>
      <c r="F3970">
        <f>ROUNDUP(MONTH(salesbydate[[#This Row],[Invoice_Date]])/3,0)</f>
        <v>3</v>
      </c>
      <c r="G3970">
        <f>WEEKNUM(salesbydate[[#This Row],[Invoice_Date]])</f>
        <v>31</v>
      </c>
      <c r="H3970" t="s">
        <v>26</v>
      </c>
      <c r="I3970" t="s">
        <v>27</v>
      </c>
      <c r="J3970" t="s">
        <v>28</v>
      </c>
      <c r="K3970" t="s">
        <v>16</v>
      </c>
      <c r="L3970" t="s">
        <v>144</v>
      </c>
      <c r="M3970" s="2">
        <v>29</v>
      </c>
      <c r="N3970" s="2">
        <v>254</v>
      </c>
      <c r="O3970" s="2">
        <v>7366</v>
      </c>
      <c r="P3970" s="2">
        <v>3315</v>
      </c>
      <c r="Q3970" s="8">
        <v>0.45</v>
      </c>
      <c r="R3970" t="s">
        <v>82</v>
      </c>
    </row>
    <row r="3971" spans="1:18" x14ac:dyDescent="0.35">
      <c r="A3971" t="s">
        <v>25</v>
      </c>
      <c r="B3971">
        <v>1197831</v>
      </c>
      <c r="C3971" s="1">
        <v>44044</v>
      </c>
      <c r="D3971">
        <f>YEAR(salesbydate[[#This Row],[Invoice_Date]])</f>
        <v>2020</v>
      </c>
      <c r="E3971">
        <f>MONTH(salesbydate[[#This Row],[Invoice_Date]])</f>
        <v>8</v>
      </c>
      <c r="F3971">
        <f>ROUNDUP(MONTH(salesbydate[[#This Row],[Invoice_Date]])/3,0)</f>
        <v>3</v>
      </c>
      <c r="G3971">
        <f>WEEKNUM(salesbydate[[#This Row],[Invoice_Date]])</f>
        <v>31</v>
      </c>
      <c r="H3971" t="s">
        <v>26</v>
      </c>
      <c r="I3971" t="s">
        <v>27</v>
      </c>
      <c r="J3971" t="s">
        <v>28</v>
      </c>
      <c r="K3971" t="s">
        <v>18</v>
      </c>
      <c r="L3971" t="s">
        <v>144</v>
      </c>
      <c r="M3971" s="2">
        <v>39</v>
      </c>
      <c r="N3971" s="2">
        <v>236</v>
      </c>
      <c r="O3971" s="2">
        <v>9204</v>
      </c>
      <c r="P3971" s="2">
        <v>4142</v>
      </c>
      <c r="Q3971" s="8">
        <v>0.45</v>
      </c>
      <c r="R3971" t="s">
        <v>82</v>
      </c>
    </row>
    <row r="3972" spans="1:18" x14ac:dyDescent="0.35">
      <c r="A3972" t="s">
        <v>25</v>
      </c>
      <c r="B3972">
        <v>1197831</v>
      </c>
      <c r="C3972" s="1">
        <v>44045</v>
      </c>
      <c r="D3972">
        <f>YEAR(salesbydate[[#This Row],[Invoice_Date]])</f>
        <v>2020</v>
      </c>
      <c r="E3972">
        <f>MONTH(salesbydate[[#This Row],[Invoice_Date]])</f>
        <v>8</v>
      </c>
      <c r="F3972">
        <f>ROUNDUP(MONTH(salesbydate[[#This Row],[Invoice_Date]])/3,0)</f>
        <v>3</v>
      </c>
      <c r="G3972">
        <f>WEEKNUM(salesbydate[[#This Row],[Invoice_Date]])</f>
        <v>32</v>
      </c>
      <c r="H3972" t="s">
        <v>26</v>
      </c>
      <c r="I3972" t="s">
        <v>27</v>
      </c>
      <c r="J3972" t="s">
        <v>28</v>
      </c>
      <c r="K3972" t="s">
        <v>19</v>
      </c>
      <c r="L3972" t="s">
        <v>145</v>
      </c>
      <c r="M3972" s="2">
        <v>32</v>
      </c>
      <c r="N3972" s="2">
        <v>182</v>
      </c>
      <c r="O3972" s="2">
        <v>5824</v>
      </c>
      <c r="P3972" s="2">
        <v>2854</v>
      </c>
      <c r="Q3972" s="8">
        <v>0.49</v>
      </c>
      <c r="R3972" t="s">
        <v>82</v>
      </c>
    </row>
    <row r="3973" spans="1:18" x14ac:dyDescent="0.35">
      <c r="A3973" t="s">
        <v>25</v>
      </c>
      <c r="B3973">
        <v>1197831</v>
      </c>
      <c r="C3973" s="1">
        <v>44046</v>
      </c>
      <c r="D3973">
        <f>YEAR(salesbydate[[#This Row],[Invoice_Date]])</f>
        <v>2020</v>
      </c>
      <c r="E3973">
        <f>MONTH(salesbydate[[#This Row],[Invoice_Date]])</f>
        <v>8</v>
      </c>
      <c r="F3973">
        <f>ROUNDUP(MONTH(salesbydate[[#This Row],[Invoice_Date]])/3,0)</f>
        <v>3</v>
      </c>
      <c r="G3973">
        <f>WEEKNUM(salesbydate[[#This Row],[Invoice_Date]])</f>
        <v>32</v>
      </c>
      <c r="H3973" t="s">
        <v>26</v>
      </c>
      <c r="I3973" t="s">
        <v>27</v>
      </c>
      <c r="J3973" t="s">
        <v>28</v>
      </c>
      <c r="K3973" t="s">
        <v>20</v>
      </c>
      <c r="L3973" t="s">
        <v>145</v>
      </c>
      <c r="M3973" s="2">
        <v>37</v>
      </c>
      <c r="N3973" s="2">
        <v>174</v>
      </c>
      <c r="O3973" s="2">
        <v>6438</v>
      </c>
      <c r="P3973" s="2">
        <v>3734</v>
      </c>
      <c r="Q3973" s="8">
        <v>0.57999999999999996</v>
      </c>
      <c r="R3973" t="s">
        <v>82</v>
      </c>
    </row>
    <row r="3974" spans="1:18" x14ac:dyDescent="0.35">
      <c r="A3974" t="s">
        <v>25</v>
      </c>
      <c r="B3974">
        <v>1197831</v>
      </c>
      <c r="C3974" s="1">
        <v>44047</v>
      </c>
      <c r="D3974">
        <f>YEAR(salesbydate[[#This Row],[Invoice_Date]])</f>
        <v>2020</v>
      </c>
      <c r="E3974">
        <f>MONTH(salesbydate[[#This Row],[Invoice_Date]])</f>
        <v>8</v>
      </c>
      <c r="F3974">
        <f>ROUNDUP(MONTH(salesbydate[[#This Row],[Invoice_Date]])/3,0)</f>
        <v>3</v>
      </c>
      <c r="G3974">
        <f>WEEKNUM(salesbydate[[#This Row],[Invoice_Date]])</f>
        <v>32</v>
      </c>
      <c r="H3974" t="s">
        <v>26</v>
      </c>
      <c r="I3974" t="s">
        <v>27</v>
      </c>
      <c r="J3974" t="s">
        <v>28</v>
      </c>
      <c r="K3974" t="s">
        <v>21</v>
      </c>
      <c r="L3974" t="s">
        <v>144</v>
      </c>
      <c r="M3974" s="2">
        <v>41</v>
      </c>
      <c r="N3974" s="2">
        <v>125</v>
      </c>
      <c r="O3974" s="2">
        <v>5125</v>
      </c>
      <c r="P3974" s="2">
        <v>2050</v>
      </c>
      <c r="Q3974" s="8">
        <v>0.4</v>
      </c>
      <c r="R3974" t="s">
        <v>82</v>
      </c>
    </row>
    <row r="3975" spans="1:18" x14ac:dyDescent="0.35">
      <c r="A3975" t="s">
        <v>25</v>
      </c>
      <c r="B3975">
        <v>1197831</v>
      </c>
      <c r="C3975" s="1">
        <v>44048</v>
      </c>
      <c r="D3975">
        <f>YEAR(salesbydate[[#This Row],[Invoice_Date]])</f>
        <v>2020</v>
      </c>
      <c r="E3975">
        <f>MONTH(salesbydate[[#This Row],[Invoice_Date]])</f>
        <v>8</v>
      </c>
      <c r="F3975">
        <f>ROUNDUP(MONTH(salesbydate[[#This Row],[Invoice_Date]])/3,0)</f>
        <v>3</v>
      </c>
      <c r="G3975">
        <f>WEEKNUM(salesbydate[[#This Row],[Invoice_Date]])</f>
        <v>32</v>
      </c>
      <c r="H3975" t="s">
        <v>26</v>
      </c>
      <c r="I3975" t="s">
        <v>27</v>
      </c>
      <c r="J3975" t="s">
        <v>28</v>
      </c>
      <c r="K3975" t="s">
        <v>22</v>
      </c>
      <c r="L3975" t="s">
        <v>145</v>
      </c>
      <c r="M3975" s="2">
        <v>39</v>
      </c>
      <c r="N3975" s="2">
        <v>189</v>
      </c>
      <c r="O3975" s="2">
        <v>7371</v>
      </c>
      <c r="P3975" s="2">
        <v>4423</v>
      </c>
      <c r="Q3975" s="8">
        <v>0.6</v>
      </c>
      <c r="R3975" t="s">
        <v>82</v>
      </c>
    </row>
    <row r="3976" spans="1:18" x14ac:dyDescent="0.35">
      <c r="A3976" t="s">
        <v>25</v>
      </c>
      <c r="B3976">
        <v>1197831</v>
      </c>
      <c r="C3976" s="1">
        <v>44049</v>
      </c>
      <c r="D3976">
        <f>YEAR(salesbydate[[#This Row],[Invoice_Date]])</f>
        <v>2020</v>
      </c>
      <c r="E3976">
        <f>MONTH(salesbydate[[#This Row],[Invoice_Date]])</f>
        <v>8</v>
      </c>
      <c r="F3976">
        <f>ROUNDUP(MONTH(salesbydate[[#This Row],[Invoice_Date]])/3,0)</f>
        <v>3</v>
      </c>
      <c r="G3976">
        <f>WEEKNUM(salesbydate[[#This Row],[Invoice_Date]])</f>
        <v>32</v>
      </c>
      <c r="H3976" t="s">
        <v>26</v>
      </c>
      <c r="I3976" t="s">
        <v>27</v>
      </c>
      <c r="J3976" t="s">
        <v>28</v>
      </c>
      <c r="K3976" t="s">
        <v>16</v>
      </c>
      <c r="L3976" t="s">
        <v>144</v>
      </c>
      <c r="M3976" s="2">
        <v>27</v>
      </c>
      <c r="N3976" s="2">
        <v>234</v>
      </c>
      <c r="O3976" s="2">
        <v>6318</v>
      </c>
      <c r="P3976" s="2">
        <v>3033</v>
      </c>
      <c r="Q3976" s="8">
        <v>0.48</v>
      </c>
      <c r="R3976" t="s">
        <v>82</v>
      </c>
    </row>
    <row r="3977" spans="1:18" x14ac:dyDescent="0.35">
      <c r="A3977" t="s">
        <v>25</v>
      </c>
      <c r="B3977">
        <v>1197831</v>
      </c>
      <c r="C3977" s="1">
        <v>44050</v>
      </c>
      <c r="D3977">
        <f>YEAR(salesbydate[[#This Row],[Invoice_Date]])</f>
        <v>2020</v>
      </c>
      <c r="E3977">
        <f>MONTH(salesbydate[[#This Row],[Invoice_Date]])</f>
        <v>8</v>
      </c>
      <c r="F3977">
        <f>ROUNDUP(MONTH(salesbydate[[#This Row],[Invoice_Date]])/3,0)</f>
        <v>3</v>
      </c>
      <c r="G3977">
        <f>WEEKNUM(salesbydate[[#This Row],[Invoice_Date]])</f>
        <v>32</v>
      </c>
      <c r="H3977" t="s">
        <v>26</v>
      </c>
      <c r="I3977" t="s">
        <v>27</v>
      </c>
      <c r="J3977" t="s">
        <v>28</v>
      </c>
      <c r="K3977" t="s">
        <v>18</v>
      </c>
      <c r="L3977" t="s">
        <v>144</v>
      </c>
      <c r="M3977" s="2">
        <v>38</v>
      </c>
      <c r="N3977" s="2">
        <v>225</v>
      </c>
      <c r="O3977" s="2">
        <v>8550</v>
      </c>
      <c r="P3977" s="2">
        <v>3848</v>
      </c>
      <c r="Q3977" s="8">
        <v>0.45</v>
      </c>
      <c r="R3977" t="s">
        <v>82</v>
      </c>
    </row>
    <row r="3978" spans="1:18" x14ac:dyDescent="0.35">
      <c r="A3978" t="s">
        <v>25</v>
      </c>
      <c r="B3978">
        <v>1197831</v>
      </c>
      <c r="C3978" s="1">
        <v>44051</v>
      </c>
      <c r="D3978">
        <f>YEAR(salesbydate[[#This Row],[Invoice_Date]])</f>
        <v>2020</v>
      </c>
      <c r="E3978">
        <f>MONTH(salesbydate[[#This Row],[Invoice_Date]])</f>
        <v>8</v>
      </c>
      <c r="F3978">
        <f>ROUNDUP(MONTH(salesbydate[[#This Row],[Invoice_Date]])/3,0)</f>
        <v>3</v>
      </c>
      <c r="G3978">
        <f>WEEKNUM(salesbydate[[#This Row],[Invoice_Date]])</f>
        <v>32</v>
      </c>
      <c r="H3978" t="s">
        <v>26</v>
      </c>
      <c r="I3978" t="s">
        <v>27</v>
      </c>
      <c r="J3978" t="s">
        <v>28</v>
      </c>
      <c r="K3978" t="s">
        <v>19</v>
      </c>
      <c r="L3978" t="s">
        <v>145</v>
      </c>
      <c r="M3978" s="2">
        <v>34</v>
      </c>
      <c r="N3978" s="2">
        <v>203</v>
      </c>
      <c r="O3978" s="2">
        <v>6902</v>
      </c>
      <c r="P3978" s="2">
        <v>3175</v>
      </c>
      <c r="Q3978" s="8">
        <v>0.46</v>
      </c>
      <c r="R3978" t="s">
        <v>82</v>
      </c>
    </row>
    <row r="3979" spans="1:18" x14ac:dyDescent="0.35">
      <c r="A3979" t="s">
        <v>25</v>
      </c>
      <c r="B3979">
        <v>1197831</v>
      </c>
      <c r="C3979" s="1">
        <v>44052</v>
      </c>
      <c r="D3979">
        <f>YEAR(salesbydate[[#This Row],[Invoice_Date]])</f>
        <v>2020</v>
      </c>
      <c r="E3979">
        <f>MONTH(salesbydate[[#This Row],[Invoice_Date]])</f>
        <v>8</v>
      </c>
      <c r="F3979">
        <f>ROUNDUP(MONTH(salesbydate[[#This Row],[Invoice_Date]])/3,0)</f>
        <v>3</v>
      </c>
      <c r="G3979">
        <f>WEEKNUM(salesbydate[[#This Row],[Invoice_Date]])</f>
        <v>33</v>
      </c>
      <c r="H3979" t="s">
        <v>26</v>
      </c>
      <c r="I3979" t="s">
        <v>27</v>
      </c>
      <c r="J3979" t="s">
        <v>28</v>
      </c>
      <c r="K3979" t="s">
        <v>20</v>
      </c>
      <c r="L3979" t="s">
        <v>145</v>
      </c>
      <c r="M3979" s="2">
        <v>36</v>
      </c>
      <c r="N3979" s="2">
        <v>163</v>
      </c>
      <c r="O3979" s="2">
        <v>5868</v>
      </c>
      <c r="P3979" s="2">
        <v>3462</v>
      </c>
      <c r="Q3979" s="8">
        <v>0.59</v>
      </c>
      <c r="R3979" t="s">
        <v>82</v>
      </c>
    </row>
    <row r="3980" spans="1:18" x14ac:dyDescent="0.35">
      <c r="A3980" t="s">
        <v>24</v>
      </c>
      <c r="B3980">
        <v>1197831</v>
      </c>
      <c r="C3980" s="1">
        <v>44053</v>
      </c>
      <c r="D3980">
        <f>YEAR(salesbydate[[#This Row],[Invoice_Date]])</f>
        <v>2020</v>
      </c>
      <c r="E3980">
        <f>MONTH(salesbydate[[#This Row],[Invoice_Date]])</f>
        <v>8</v>
      </c>
      <c r="F3980">
        <f>ROUNDUP(MONTH(salesbydate[[#This Row],[Invoice_Date]])/3,0)</f>
        <v>3</v>
      </c>
      <c r="G3980">
        <f>WEEKNUM(salesbydate[[#This Row],[Invoice_Date]])</f>
        <v>33</v>
      </c>
      <c r="H3980" t="s">
        <v>26</v>
      </c>
      <c r="I3980" t="s">
        <v>27</v>
      </c>
      <c r="J3980" t="s">
        <v>28</v>
      </c>
      <c r="K3980" t="s">
        <v>21</v>
      </c>
      <c r="L3980" t="s">
        <v>144</v>
      </c>
      <c r="M3980" s="2">
        <v>42</v>
      </c>
      <c r="N3980" s="2">
        <v>147</v>
      </c>
      <c r="O3980" s="2">
        <v>6174</v>
      </c>
      <c r="P3980" s="2">
        <v>2593</v>
      </c>
      <c r="Q3980" s="8">
        <v>0.42</v>
      </c>
      <c r="R3980" t="s">
        <v>82</v>
      </c>
    </row>
    <row r="3981" spans="1:18" x14ac:dyDescent="0.35">
      <c r="A3981" t="s">
        <v>24</v>
      </c>
      <c r="B3981">
        <v>1197831</v>
      </c>
      <c r="C3981" s="1">
        <v>44054</v>
      </c>
      <c r="D3981">
        <f>YEAR(salesbydate[[#This Row],[Invoice_Date]])</f>
        <v>2020</v>
      </c>
      <c r="E3981">
        <f>MONTH(salesbydate[[#This Row],[Invoice_Date]])</f>
        <v>8</v>
      </c>
      <c r="F3981">
        <f>ROUNDUP(MONTH(salesbydate[[#This Row],[Invoice_Date]])/3,0)</f>
        <v>3</v>
      </c>
      <c r="G3981">
        <f>WEEKNUM(salesbydate[[#This Row],[Invoice_Date]])</f>
        <v>33</v>
      </c>
      <c r="H3981" t="s">
        <v>26</v>
      </c>
      <c r="I3981" t="s">
        <v>27</v>
      </c>
      <c r="J3981" t="s">
        <v>28</v>
      </c>
      <c r="K3981" t="s">
        <v>22</v>
      </c>
      <c r="L3981" t="s">
        <v>145</v>
      </c>
      <c r="M3981" s="2">
        <v>39</v>
      </c>
      <c r="N3981" s="2">
        <v>232</v>
      </c>
      <c r="O3981" s="2">
        <v>9048</v>
      </c>
      <c r="P3981" s="2">
        <v>5519</v>
      </c>
      <c r="Q3981" s="8">
        <v>0.61</v>
      </c>
      <c r="R3981" t="s">
        <v>82</v>
      </c>
    </row>
    <row r="3982" spans="1:18" x14ac:dyDescent="0.35">
      <c r="A3982" t="s">
        <v>24</v>
      </c>
      <c r="B3982">
        <v>1197831</v>
      </c>
      <c r="C3982" s="1">
        <v>44055</v>
      </c>
      <c r="D3982">
        <f>YEAR(salesbydate[[#This Row],[Invoice_Date]])</f>
        <v>2020</v>
      </c>
      <c r="E3982">
        <f>MONTH(salesbydate[[#This Row],[Invoice_Date]])</f>
        <v>8</v>
      </c>
      <c r="F3982">
        <f>ROUNDUP(MONTH(salesbydate[[#This Row],[Invoice_Date]])/3,0)</f>
        <v>3</v>
      </c>
      <c r="G3982">
        <f>WEEKNUM(salesbydate[[#This Row],[Invoice_Date]])</f>
        <v>33</v>
      </c>
      <c r="H3982" t="s">
        <v>26</v>
      </c>
      <c r="I3982" t="s">
        <v>27</v>
      </c>
      <c r="J3982" t="s">
        <v>28</v>
      </c>
      <c r="K3982" t="s">
        <v>16</v>
      </c>
      <c r="L3982" t="s">
        <v>144</v>
      </c>
      <c r="M3982" s="2">
        <v>29</v>
      </c>
      <c r="N3982" s="2">
        <v>268</v>
      </c>
      <c r="O3982" s="2">
        <v>7772</v>
      </c>
      <c r="P3982" s="2">
        <v>3731</v>
      </c>
      <c r="Q3982" s="8">
        <v>0.48</v>
      </c>
      <c r="R3982" t="s">
        <v>82</v>
      </c>
    </row>
    <row r="3983" spans="1:18" x14ac:dyDescent="0.35">
      <c r="A3983" t="s">
        <v>24</v>
      </c>
      <c r="B3983">
        <v>1197831</v>
      </c>
      <c r="C3983" s="1">
        <v>44056</v>
      </c>
      <c r="D3983">
        <f>YEAR(salesbydate[[#This Row],[Invoice_Date]])</f>
        <v>2020</v>
      </c>
      <c r="E3983">
        <f>MONTH(salesbydate[[#This Row],[Invoice_Date]])</f>
        <v>8</v>
      </c>
      <c r="F3983">
        <f>ROUNDUP(MONTH(salesbydate[[#This Row],[Invoice_Date]])/3,0)</f>
        <v>3</v>
      </c>
      <c r="G3983">
        <f>WEEKNUM(salesbydate[[#This Row],[Invoice_Date]])</f>
        <v>33</v>
      </c>
      <c r="H3983" t="s">
        <v>26</v>
      </c>
      <c r="I3983" t="s">
        <v>27</v>
      </c>
      <c r="J3983" t="s">
        <v>28</v>
      </c>
      <c r="K3983" t="s">
        <v>18</v>
      </c>
      <c r="L3983" t="s">
        <v>144</v>
      </c>
      <c r="M3983" s="2">
        <v>38</v>
      </c>
      <c r="N3983" s="2">
        <v>259</v>
      </c>
      <c r="O3983" s="2">
        <v>9842</v>
      </c>
      <c r="P3983" s="2">
        <v>4527</v>
      </c>
      <c r="Q3983" s="8">
        <v>0.46</v>
      </c>
      <c r="R3983" t="s">
        <v>82</v>
      </c>
    </row>
    <row r="3984" spans="1:18" x14ac:dyDescent="0.35">
      <c r="A3984" t="s">
        <v>24</v>
      </c>
      <c r="B3984">
        <v>1197831</v>
      </c>
      <c r="C3984" s="1">
        <v>44057</v>
      </c>
      <c r="D3984">
        <f>YEAR(salesbydate[[#This Row],[Invoice_Date]])</f>
        <v>2020</v>
      </c>
      <c r="E3984">
        <f>MONTH(salesbydate[[#This Row],[Invoice_Date]])</f>
        <v>8</v>
      </c>
      <c r="F3984">
        <f>ROUNDUP(MONTH(salesbydate[[#This Row],[Invoice_Date]])/3,0)</f>
        <v>3</v>
      </c>
      <c r="G3984">
        <f>WEEKNUM(salesbydate[[#This Row],[Invoice_Date]])</f>
        <v>33</v>
      </c>
      <c r="H3984" t="s">
        <v>26</v>
      </c>
      <c r="I3984" t="s">
        <v>27</v>
      </c>
      <c r="J3984" t="s">
        <v>28</v>
      </c>
      <c r="K3984" t="s">
        <v>19</v>
      </c>
      <c r="L3984" t="s">
        <v>145</v>
      </c>
      <c r="M3984" s="2">
        <v>33</v>
      </c>
      <c r="N3984" s="2">
        <v>225</v>
      </c>
      <c r="O3984" s="2">
        <v>7425</v>
      </c>
      <c r="P3984" s="2">
        <v>3564</v>
      </c>
      <c r="Q3984" s="8">
        <v>0.48</v>
      </c>
      <c r="R3984" t="s">
        <v>82</v>
      </c>
    </row>
    <row r="3985" spans="1:18" x14ac:dyDescent="0.35">
      <c r="A3985" t="s">
        <v>24</v>
      </c>
      <c r="B3985">
        <v>1197831</v>
      </c>
      <c r="C3985" s="1">
        <v>44058</v>
      </c>
      <c r="D3985">
        <f>YEAR(salesbydate[[#This Row],[Invoice_Date]])</f>
        <v>2020</v>
      </c>
      <c r="E3985">
        <f>MONTH(salesbydate[[#This Row],[Invoice_Date]])</f>
        <v>8</v>
      </c>
      <c r="F3985">
        <f>ROUNDUP(MONTH(salesbydate[[#This Row],[Invoice_Date]])/3,0)</f>
        <v>3</v>
      </c>
      <c r="G3985">
        <f>WEEKNUM(salesbydate[[#This Row],[Invoice_Date]])</f>
        <v>33</v>
      </c>
      <c r="H3985" t="s">
        <v>26</v>
      </c>
      <c r="I3985" t="s">
        <v>27</v>
      </c>
      <c r="J3985" t="s">
        <v>28</v>
      </c>
      <c r="K3985" t="s">
        <v>20</v>
      </c>
      <c r="L3985" t="s">
        <v>145</v>
      </c>
      <c r="M3985" s="2">
        <v>39</v>
      </c>
      <c r="N3985" s="2">
        <v>189</v>
      </c>
      <c r="O3985" s="2">
        <v>7371</v>
      </c>
      <c r="P3985" s="2">
        <v>4275</v>
      </c>
      <c r="Q3985" s="8">
        <v>0.57999999999999996</v>
      </c>
      <c r="R3985" t="s">
        <v>82</v>
      </c>
    </row>
    <row r="3986" spans="1:18" x14ac:dyDescent="0.35">
      <c r="A3986" t="s">
        <v>24</v>
      </c>
      <c r="B3986">
        <v>1197831</v>
      </c>
      <c r="C3986" s="1">
        <v>44059</v>
      </c>
      <c r="D3986">
        <f>YEAR(salesbydate[[#This Row],[Invoice_Date]])</f>
        <v>2020</v>
      </c>
      <c r="E3986">
        <f>MONTH(salesbydate[[#This Row],[Invoice_Date]])</f>
        <v>8</v>
      </c>
      <c r="F3986">
        <f>ROUNDUP(MONTH(salesbydate[[#This Row],[Invoice_Date]])/3,0)</f>
        <v>3</v>
      </c>
      <c r="G3986">
        <f>WEEKNUM(salesbydate[[#This Row],[Invoice_Date]])</f>
        <v>34</v>
      </c>
      <c r="H3986" t="s">
        <v>26</v>
      </c>
      <c r="I3986" t="s">
        <v>27</v>
      </c>
      <c r="J3986" t="s">
        <v>28</v>
      </c>
      <c r="K3986" t="s">
        <v>21</v>
      </c>
      <c r="L3986" t="s">
        <v>144</v>
      </c>
      <c r="M3986" s="2">
        <v>42</v>
      </c>
      <c r="N3986" s="2">
        <v>168</v>
      </c>
      <c r="O3986" s="2">
        <v>7056</v>
      </c>
      <c r="P3986" s="2">
        <v>2822</v>
      </c>
      <c r="Q3986" s="8">
        <v>0.4</v>
      </c>
      <c r="R3986" t="s">
        <v>82</v>
      </c>
    </row>
    <row r="3987" spans="1:18" x14ac:dyDescent="0.35">
      <c r="A3987" t="s">
        <v>24</v>
      </c>
      <c r="B3987">
        <v>1197831</v>
      </c>
      <c r="C3987" s="1">
        <v>44060</v>
      </c>
      <c r="D3987">
        <f>YEAR(salesbydate[[#This Row],[Invoice_Date]])</f>
        <v>2020</v>
      </c>
      <c r="E3987">
        <f>MONTH(salesbydate[[#This Row],[Invoice_Date]])</f>
        <v>8</v>
      </c>
      <c r="F3987">
        <f>ROUNDUP(MONTH(salesbydate[[#This Row],[Invoice_Date]])/3,0)</f>
        <v>3</v>
      </c>
      <c r="G3987">
        <f>WEEKNUM(salesbydate[[#This Row],[Invoice_Date]])</f>
        <v>34</v>
      </c>
      <c r="H3987" t="s">
        <v>26</v>
      </c>
      <c r="I3987" t="s">
        <v>27</v>
      </c>
      <c r="J3987" t="s">
        <v>28</v>
      </c>
      <c r="K3987" t="s">
        <v>22</v>
      </c>
      <c r="L3987" t="s">
        <v>145</v>
      </c>
      <c r="M3987" s="2">
        <v>37</v>
      </c>
      <c r="N3987" s="2">
        <v>276</v>
      </c>
      <c r="O3987" s="2">
        <v>10212</v>
      </c>
      <c r="P3987" s="2">
        <v>6434</v>
      </c>
      <c r="Q3987" s="8">
        <v>0.63</v>
      </c>
      <c r="R3987" t="s">
        <v>82</v>
      </c>
    </row>
    <row r="3988" spans="1:18" x14ac:dyDescent="0.35">
      <c r="A3988" t="s">
        <v>24</v>
      </c>
      <c r="B3988">
        <v>1197831</v>
      </c>
      <c r="C3988" s="1">
        <v>44061</v>
      </c>
      <c r="D3988">
        <f>YEAR(salesbydate[[#This Row],[Invoice_Date]])</f>
        <v>2020</v>
      </c>
      <c r="E3988">
        <f>MONTH(salesbydate[[#This Row],[Invoice_Date]])</f>
        <v>8</v>
      </c>
      <c r="F3988">
        <f>ROUNDUP(MONTH(salesbydate[[#This Row],[Invoice_Date]])/3,0)</f>
        <v>3</v>
      </c>
      <c r="G3988">
        <f>WEEKNUM(salesbydate[[#This Row],[Invoice_Date]])</f>
        <v>34</v>
      </c>
      <c r="H3988" t="s">
        <v>26</v>
      </c>
      <c r="I3988" t="s">
        <v>27</v>
      </c>
      <c r="J3988" t="s">
        <v>28</v>
      </c>
      <c r="K3988" t="s">
        <v>16</v>
      </c>
      <c r="L3988" t="s">
        <v>144</v>
      </c>
      <c r="M3988" s="2">
        <v>39</v>
      </c>
      <c r="N3988" s="2">
        <v>238</v>
      </c>
      <c r="O3988" s="2">
        <v>9282</v>
      </c>
      <c r="P3988" s="2">
        <v>4363</v>
      </c>
      <c r="Q3988" s="8">
        <v>0.47</v>
      </c>
      <c r="R3988" t="s">
        <v>82</v>
      </c>
    </row>
    <row r="3989" spans="1:18" x14ac:dyDescent="0.35">
      <c r="A3989" t="s">
        <v>24</v>
      </c>
      <c r="B3989">
        <v>1197831</v>
      </c>
      <c r="C3989" s="1">
        <v>44062</v>
      </c>
      <c r="D3989">
        <f>YEAR(salesbydate[[#This Row],[Invoice_Date]])</f>
        <v>2020</v>
      </c>
      <c r="E3989">
        <f>MONTH(salesbydate[[#This Row],[Invoice_Date]])</f>
        <v>8</v>
      </c>
      <c r="F3989">
        <f>ROUNDUP(MONTH(salesbydate[[#This Row],[Invoice_Date]])/3,0)</f>
        <v>3</v>
      </c>
      <c r="G3989">
        <f>WEEKNUM(salesbydate[[#This Row],[Invoice_Date]])</f>
        <v>34</v>
      </c>
      <c r="H3989" t="s">
        <v>26</v>
      </c>
      <c r="I3989" t="s">
        <v>27</v>
      </c>
      <c r="J3989" t="s">
        <v>28</v>
      </c>
      <c r="K3989" t="s">
        <v>18</v>
      </c>
      <c r="L3989" t="s">
        <v>144</v>
      </c>
      <c r="M3989" s="2">
        <v>42</v>
      </c>
      <c r="N3989" s="2">
        <v>238</v>
      </c>
      <c r="O3989" s="2">
        <v>9996</v>
      </c>
      <c r="P3989" s="2">
        <v>4498</v>
      </c>
      <c r="Q3989" s="8">
        <v>0.45</v>
      </c>
      <c r="R3989" t="s">
        <v>82</v>
      </c>
    </row>
    <row r="3990" spans="1:18" x14ac:dyDescent="0.35">
      <c r="A3990" t="s">
        <v>24</v>
      </c>
      <c r="B3990">
        <v>1197831</v>
      </c>
      <c r="C3990" s="1">
        <v>44063</v>
      </c>
      <c r="D3990">
        <f>YEAR(salesbydate[[#This Row],[Invoice_Date]])</f>
        <v>2020</v>
      </c>
      <c r="E3990">
        <f>MONTH(salesbydate[[#This Row],[Invoice_Date]])</f>
        <v>8</v>
      </c>
      <c r="F3990">
        <f>ROUNDUP(MONTH(salesbydate[[#This Row],[Invoice_Date]])/3,0)</f>
        <v>3</v>
      </c>
      <c r="G3990">
        <f>WEEKNUM(salesbydate[[#This Row],[Invoice_Date]])</f>
        <v>34</v>
      </c>
      <c r="H3990" t="s">
        <v>26</v>
      </c>
      <c r="I3990" t="s">
        <v>27</v>
      </c>
      <c r="J3990" t="s">
        <v>28</v>
      </c>
      <c r="K3990" t="s">
        <v>19</v>
      </c>
      <c r="L3990" t="s">
        <v>145</v>
      </c>
      <c r="M3990" s="2">
        <v>37</v>
      </c>
      <c r="N3990" s="2">
        <v>232</v>
      </c>
      <c r="O3990" s="2">
        <v>8584</v>
      </c>
      <c r="P3990" s="2">
        <v>4206</v>
      </c>
      <c r="Q3990" s="8">
        <v>0.49</v>
      </c>
      <c r="R3990" t="s">
        <v>82</v>
      </c>
    </row>
    <row r="3991" spans="1:18" x14ac:dyDescent="0.35">
      <c r="A3991" t="s">
        <v>24</v>
      </c>
      <c r="B3991">
        <v>1197831</v>
      </c>
      <c r="C3991" s="1">
        <v>44064</v>
      </c>
      <c r="D3991">
        <f>YEAR(salesbydate[[#This Row],[Invoice_Date]])</f>
        <v>2020</v>
      </c>
      <c r="E3991">
        <f>MONTH(salesbydate[[#This Row],[Invoice_Date]])</f>
        <v>8</v>
      </c>
      <c r="F3991">
        <f>ROUNDUP(MONTH(salesbydate[[#This Row],[Invoice_Date]])/3,0)</f>
        <v>3</v>
      </c>
      <c r="G3991">
        <f>WEEKNUM(salesbydate[[#This Row],[Invoice_Date]])</f>
        <v>34</v>
      </c>
      <c r="H3991" t="s">
        <v>26</v>
      </c>
      <c r="I3991" t="s">
        <v>27</v>
      </c>
      <c r="J3991" t="s">
        <v>28</v>
      </c>
      <c r="K3991" t="s">
        <v>20</v>
      </c>
      <c r="L3991" t="s">
        <v>145</v>
      </c>
      <c r="M3991" s="2">
        <v>38</v>
      </c>
      <c r="N3991" s="2">
        <v>203</v>
      </c>
      <c r="O3991" s="2">
        <v>7714</v>
      </c>
      <c r="P3991" s="2">
        <v>4397</v>
      </c>
      <c r="Q3991" s="8">
        <v>0.56999999999999995</v>
      </c>
      <c r="R3991" t="s">
        <v>82</v>
      </c>
    </row>
    <row r="3992" spans="1:18" x14ac:dyDescent="0.35">
      <c r="A3992" t="s">
        <v>24</v>
      </c>
      <c r="B3992">
        <v>1197831</v>
      </c>
      <c r="C3992" s="1">
        <v>44065</v>
      </c>
      <c r="D3992">
        <f>YEAR(salesbydate[[#This Row],[Invoice_Date]])</f>
        <v>2020</v>
      </c>
      <c r="E3992">
        <f>MONTH(salesbydate[[#This Row],[Invoice_Date]])</f>
        <v>8</v>
      </c>
      <c r="F3992">
        <f>ROUNDUP(MONTH(salesbydate[[#This Row],[Invoice_Date]])/3,0)</f>
        <v>3</v>
      </c>
      <c r="G3992">
        <f>WEEKNUM(salesbydate[[#This Row],[Invoice_Date]])</f>
        <v>34</v>
      </c>
      <c r="H3992" t="s">
        <v>26</v>
      </c>
      <c r="I3992" t="s">
        <v>27</v>
      </c>
      <c r="J3992" t="s">
        <v>28</v>
      </c>
      <c r="K3992" t="s">
        <v>21</v>
      </c>
      <c r="L3992" t="s">
        <v>144</v>
      </c>
      <c r="M3992" s="2">
        <v>41</v>
      </c>
      <c r="N3992" s="2">
        <v>169</v>
      </c>
      <c r="O3992" s="2">
        <v>6929</v>
      </c>
      <c r="P3992" s="2">
        <v>3118</v>
      </c>
      <c r="Q3992" s="8">
        <v>0.45</v>
      </c>
      <c r="R3992" t="s">
        <v>82</v>
      </c>
    </row>
    <row r="3993" spans="1:18" x14ac:dyDescent="0.35">
      <c r="A3993" t="s">
        <v>24</v>
      </c>
      <c r="B3993">
        <v>1197831</v>
      </c>
      <c r="C3993" s="1">
        <v>44066</v>
      </c>
      <c r="D3993">
        <f>YEAR(salesbydate[[#This Row],[Invoice_Date]])</f>
        <v>2020</v>
      </c>
      <c r="E3993">
        <f>MONTH(salesbydate[[#This Row],[Invoice_Date]])</f>
        <v>8</v>
      </c>
      <c r="F3993">
        <f>ROUNDUP(MONTH(salesbydate[[#This Row],[Invoice_Date]])/3,0)</f>
        <v>3</v>
      </c>
      <c r="G3993">
        <f>WEEKNUM(salesbydate[[#This Row],[Invoice_Date]])</f>
        <v>35</v>
      </c>
      <c r="H3993" t="s">
        <v>26</v>
      </c>
      <c r="I3993" t="s">
        <v>27</v>
      </c>
      <c r="J3993" t="s">
        <v>28</v>
      </c>
      <c r="K3993" t="s">
        <v>22</v>
      </c>
      <c r="L3993" t="s">
        <v>145</v>
      </c>
      <c r="M3993" s="2">
        <v>47</v>
      </c>
      <c r="N3993" s="2">
        <v>250</v>
      </c>
      <c r="O3993" s="2">
        <v>11750</v>
      </c>
      <c r="P3993" s="2">
        <v>7520</v>
      </c>
      <c r="Q3993" s="8">
        <v>0.64</v>
      </c>
      <c r="R3993" t="s">
        <v>82</v>
      </c>
    </row>
    <row r="3994" spans="1:18" x14ac:dyDescent="0.35">
      <c r="A3994" t="s">
        <v>24</v>
      </c>
      <c r="B3994">
        <v>1197831</v>
      </c>
      <c r="C3994" s="1">
        <v>44067</v>
      </c>
      <c r="D3994">
        <f>YEAR(salesbydate[[#This Row],[Invoice_Date]])</f>
        <v>2020</v>
      </c>
      <c r="E3994">
        <f>MONTH(salesbydate[[#This Row],[Invoice_Date]])</f>
        <v>8</v>
      </c>
      <c r="F3994">
        <f>ROUNDUP(MONTH(salesbydate[[#This Row],[Invoice_Date]])/3,0)</f>
        <v>3</v>
      </c>
      <c r="G3994">
        <f>WEEKNUM(salesbydate[[#This Row],[Invoice_Date]])</f>
        <v>35</v>
      </c>
      <c r="H3994" t="s">
        <v>26</v>
      </c>
      <c r="I3994" t="s">
        <v>27</v>
      </c>
      <c r="J3994" t="s">
        <v>28</v>
      </c>
      <c r="K3994" t="s">
        <v>16</v>
      </c>
      <c r="L3994" t="s">
        <v>144</v>
      </c>
      <c r="M3994" s="2">
        <v>37</v>
      </c>
      <c r="N3994" s="2">
        <v>238</v>
      </c>
      <c r="O3994" s="2">
        <v>8806</v>
      </c>
      <c r="P3994" s="2">
        <v>3963</v>
      </c>
      <c r="Q3994" s="8">
        <v>0.45</v>
      </c>
      <c r="R3994" t="s">
        <v>82</v>
      </c>
    </row>
    <row r="3995" spans="1:18" x14ac:dyDescent="0.35">
      <c r="A3995" t="s">
        <v>24</v>
      </c>
      <c r="B3995">
        <v>1197831</v>
      </c>
      <c r="C3995" s="1">
        <v>44068</v>
      </c>
      <c r="D3995">
        <f>YEAR(salesbydate[[#This Row],[Invoice_Date]])</f>
        <v>2020</v>
      </c>
      <c r="E3995">
        <f>MONTH(salesbydate[[#This Row],[Invoice_Date]])</f>
        <v>8</v>
      </c>
      <c r="F3995">
        <f>ROUNDUP(MONTH(salesbydate[[#This Row],[Invoice_Date]])/3,0)</f>
        <v>3</v>
      </c>
      <c r="G3995">
        <f>WEEKNUM(salesbydate[[#This Row],[Invoice_Date]])</f>
        <v>35</v>
      </c>
      <c r="H3995" t="s">
        <v>26</v>
      </c>
      <c r="I3995" t="s">
        <v>27</v>
      </c>
      <c r="J3995" t="s">
        <v>28</v>
      </c>
      <c r="K3995" t="s">
        <v>18</v>
      </c>
      <c r="L3995" t="s">
        <v>144</v>
      </c>
      <c r="M3995" s="2">
        <v>42</v>
      </c>
      <c r="N3995" s="2">
        <v>238</v>
      </c>
      <c r="O3995" s="2">
        <v>9996</v>
      </c>
      <c r="P3995" s="2">
        <v>4598</v>
      </c>
      <c r="Q3995" s="8">
        <v>0.46</v>
      </c>
      <c r="R3995" t="s">
        <v>82</v>
      </c>
    </row>
    <row r="3996" spans="1:18" x14ac:dyDescent="0.35">
      <c r="A3996" t="s">
        <v>24</v>
      </c>
      <c r="B3996">
        <v>1197831</v>
      </c>
      <c r="C3996" s="1">
        <v>44069</v>
      </c>
      <c r="D3996">
        <f>YEAR(salesbydate[[#This Row],[Invoice_Date]])</f>
        <v>2020</v>
      </c>
      <c r="E3996">
        <f>MONTH(salesbydate[[#This Row],[Invoice_Date]])</f>
        <v>8</v>
      </c>
      <c r="F3996">
        <f>ROUNDUP(MONTH(salesbydate[[#This Row],[Invoice_Date]])/3,0)</f>
        <v>3</v>
      </c>
      <c r="G3996">
        <f>WEEKNUM(salesbydate[[#This Row],[Invoice_Date]])</f>
        <v>35</v>
      </c>
      <c r="H3996" t="s">
        <v>26</v>
      </c>
      <c r="I3996" t="s">
        <v>27</v>
      </c>
      <c r="J3996" t="s">
        <v>28</v>
      </c>
      <c r="K3996" t="s">
        <v>19</v>
      </c>
      <c r="L3996" t="s">
        <v>145</v>
      </c>
      <c r="M3996" s="2">
        <v>37</v>
      </c>
      <c r="N3996" s="2">
        <v>319</v>
      </c>
      <c r="O3996" s="2">
        <v>11803</v>
      </c>
      <c r="P3996" s="2">
        <v>5311</v>
      </c>
      <c r="Q3996" s="8">
        <v>0.45</v>
      </c>
      <c r="R3996" t="s">
        <v>82</v>
      </c>
    </row>
    <row r="3997" spans="1:18" x14ac:dyDescent="0.35">
      <c r="A3997" t="s">
        <v>24</v>
      </c>
      <c r="B3997">
        <v>1197831</v>
      </c>
      <c r="C3997" s="1">
        <v>44070</v>
      </c>
      <c r="D3997">
        <f>YEAR(salesbydate[[#This Row],[Invoice_Date]])</f>
        <v>2020</v>
      </c>
      <c r="E3997">
        <f>MONTH(salesbydate[[#This Row],[Invoice_Date]])</f>
        <v>8</v>
      </c>
      <c r="F3997">
        <f>ROUNDUP(MONTH(salesbydate[[#This Row],[Invoice_Date]])/3,0)</f>
        <v>3</v>
      </c>
      <c r="G3997">
        <f>WEEKNUM(salesbydate[[#This Row],[Invoice_Date]])</f>
        <v>35</v>
      </c>
      <c r="H3997" t="s">
        <v>26</v>
      </c>
      <c r="I3997" t="s">
        <v>27</v>
      </c>
      <c r="J3997" t="s">
        <v>28</v>
      </c>
      <c r="K3997" t="s">
        <v>20</v>
      </c>
      <c r="L3997" t="s">
        <v>145</v>
      </c>
      <c r="M3997" s="2">
        <v>36</v>
      </c>
      <c r="N3997" s="2">
        <v>210</v>
      </c>
      <c r="O3997" s="2">
        <v>7560</v>
      </c>
      <c r="P3997" s="2">
        <v>4536</v>
      </c>
      <c r="Q3997" s="8">
        <v>0.6</v>
      </c>
      <c r="R3997" t="s">
        <v>82</v>
      </c>
    </row>
    <row r="3998" spans="1:18" x14ac:dyDescent="0.35">
      <c r="A3998" t="s">
        <v>24</v>
      </c>
      <c r="B3998">
        <v>1197831</v>
      </c>
      <c r="C3998" s="1">
        <v>44071</v>
      </c>
      <c r="D3998">
        <f>YEAR(salesbydate[[#This Row],[Invoice_Date]])</f>
        <v>2020</v>
      </c>
      <c r="E3998">
        <f>MONTH(salesbydate[[#This Row],[Invoice_Date]])</f>
        <v>8</v>
      </c>
      <c r="F3998">
        <f>ROUNDUP(MONTH(salesbydate[[#This Row],[Invoice_Date]])/3,0)</f>
        <v>3</v>
      </c>
      <c r="G3998">
        <f>WEEKNUM(salesbydate[[#This Row],[Invoice_Date]])</f>
        <v>35</v>
      </c>
      <c r="H3998" t="s">
        <v>26</v>
      </c>
      <c r="I3998" t="s">
        <v>27</v>
      </c>
      <c r="J3998" t="s">
        <v>28</v>
      </c>
      <c r="K3998" t="s">
        <v>21</v>
      </c>
      <c r="L3998" t="s">
        <v>144</v>
      </c>
      <c r="M3998" s="2">
        <v>41</v>
      </c>
      <c r="N3998" s="2">
        <v>196</v>
      </c>
      <c r="O3998" s="2">
        <v>8036</v>
      </c>
      <c r="P3998" s="2">
        <v>3214</v>
      </c>
      <c r="Q3998" s="8">
        <v>0.4</v>
      </c>
      <c r="R3998" t="s">
        <v>82</v>
      </c>
    </row>
    <row r="3999" spans="1:18" x14ac:dyDescent="0.35">
      <c r="A3999" t="s">
        <v>24</v>
      </c>
      <c r="B3999">
        <v>1197831</v>
      </c>
      <c r="C3999" s="1">
        <v>44072</v>
      </c>
      <c r="D3999">
        <f>YEAR(salesbydate[[#This Row],[Invoice_Date]])</f>
        <v>2020</v>
      </c>
      <c r="E3999">
        <f>MONTH(salesbydate[[#This Row],[Invoice_Date]])</f>
        <v>8</v>
      </c>
      <c r="F3999">
        <f>ROUNDUP(MONTH(salesbydate[[#This Row],[Invoice_Date]])/3,0)</f>
        <v>3</v>
      </c>
      <c r="G3999">
        <f>WEEKNUM(salesbydate[[#This Row],[Invoice_Date]])</f>
        <v>35</v>
      </c>
      <c r="H3999" t="s">
        <v>26</v>
      </c>
      <c r="I3999" t="s">
        <v>27</v>
      </c>
      <c r="J3999" t="s">
        <v>28</v>
      </c>
      <c r="K3999" t="s">
        <v>22</v>
      </c>
      <c r="L3999" t="s">
        <v>145</v>
      </c>
      <c r="M3999" s="2">
        <v>47</v>
      </c>
      <c r="N3999" s="2">
        <v>293</v>
      </c>
      <c r="O3999" s="2">
        <v>13771</v>
      </c>
      <c r="P3999" s="2">
        <v>8676</v>
      </c>
      <c r="Q3999" s="8">
        <v>0.63</v>
      </c>
      <c r="R3999" t="s">
        <v>82</v>
      </c>
    </row>
    <row r="4000" spans="1:18" x14ac:dyDescent="0.35">
      <c r="A4000" t="s">
        <v>24</v>
      </c>
      <c r="B4000">
        <v>1197831</v>
      </c>
      <c r="C4000" s="1">
        <v>44073</v>
      </c>
      <c r="D4000">
        <f>YEAR(salesbydate[[#This Row],[Invoice_Date]])</f>
        <v>2020</v>
      </c>
      <c r="E4000">
        <f>MONTH(salesbydate[[#This Row],[Invoice_Date]])</f>
        <v>8</v>
      </c>
      <c r="F4000">
        <f>ROUNDUP(MONTH(salesbydate[[#This Row],[Invoice_Date]])/3,0)</f>
        <v>3</v>
      </c>
      <c r="G4000">
        <f>WEEKNUM(salesbydate[[#This Row],[Invoice_Date]])</f>
        <v>36</v>
      </c>
      <c r="H4000" t="s">
        <v>26</v>
      </c>
      <c r="I4000" t="s">
        <v>27</v>
      </c>
      <c r="J4000" t="s">
        <v>28</v>
      </c>
      <c r="K4000" t="s">
        <v>16</v>
      </c>
      <c r="L4000" t="s">
        <v>144</v>
      </c>
      <c r="M4000" s="2">
        <v>37</v>
      </c>
      <c r="N4000" s="2">
        <v>268</v>
      </c>
      <c r="O4000" s="2">
        <v>9916</v>
      </c>
      <c r="P4000" s="2">
        <v>4859</v>
      </c>
      <c r="Q4000" s="8">
        <v>0.49</v>
      </c>
      <c r="R4000" t="s">
        <v>82</v>
      </c>
    </row>
    <row r="4001" spans="1:18" x14ac:dyDescent="0.35">
      <c r="A4001" t="s">
        <v>24</v>
      </c>
      <c r="B4001">
        <v>1197831</v>
      </c>
      <c r="C4001" s="1">
        <v>44074</v>
      </c>
      <c r="D4001">
        <f>YEAR(salesbydate[[#This Row],[Invoice_Date]])</f>
        <v>2020</v>
      </c>
      <c r="E4001">
        <f>MONTH(salesbydate[[#This Row],[Invoice_Date]])</f>
        <v>8</v>
      </c>
      <c r="F4001">
        <f>ROUNDUP(MONTH(salesbydate[[#This Row],[Invoice_Date]])/3,0)</f>
        <v>3</v>
      </c>
      <c r="G4001">
        <f>WEEKNUM(salesbydate[[#This Row],[Invoice_Date]])</f>
        <v>36</v>
      </c>
      <c r="H4001" t="s">
        <v>26</v>
      </c>
      <c r="I4001" t="s">
        <v>27</v>
      </c>
      <c r="J4001" t="s">
        <v>28</v>
      </c>
      <c r="K4001" t="s">
        <v>18</v>
      </c>
      <c r="L4001" t="s">
        <v>144</v>
      </c>
      <c r="M4001" s="2">
        <v>41</v>
      </c>
      <c r="N4001" s="2">
        <v>259</v>
      </c>
      <c r="O4001" s="2">
        <v>10619</v>
      </c>
      <c r="P4001" s="2">
        <v>4779</v>
      </c>
      <c r="Q4001" s="8">
        <v>0.45</v>
      </c>
      <c r="R4001" t="s">
        <v>82</v>
      </c>
    </row>
    <row r="4002" spans="1:18" x14ac:dyDescent="0.35">
      <c r="A4002" t="s">
        <v>24</v>
      </c>
      <c r="B4002">
        <v>1197831</v>
      </c>
      <c r="C4002" s="1">
        <v>44075</v>
      </c>
      <c r="D4002">
        <f>YEAR(salesbydate[[#This Row],[Invoice_Date]])</f>
        <v>2020</v>
      </c>
      <c r="E4002">
        <f>MONTH(salesbydate[[#This Row],[Invoice_Date]])</f>
        <v>9</v>
      </c>
      <c r="F4002">
        <f>ROUNDUP(MONTH(salesbydate[[#This Row],[Invoice_Date]])/3,0)</f>
        <v>3</v>
      </c>
      <c r="G4002">
        <f>WEEKNUM(salesbydate[[#This Row],[Invoice_Date]])</f>
        <v>36</v>
      </c>
      <c r="H4002" t="s">
        <v>26</v>
      </c>
      <c r="I4002" t="s">
        <v>27</v>
      </c>
      <c r="J4002" t="s">
        <v>28</v>
      </c>
      <c r="K4002" t="s">
        <v>19</v>
      </c>
      <c r="L4002" t="s">
        <v>145</v>
      </c>
      <c r="M4002" s="2">
        <v>39</v>
      </c>
      <c r="N4002" s="2">
        <v>297</v>
      </c>
      <c r="O4002" s="2">
        <v>11583</v>
      </c>
      <c r="P4002" s="2">
        <v>5328</v>
      </c>
      <c r="Q4002" s="8">
        <v>0.46</v>
      </c>
      <c r="R4002" t="s">
        <v>82</v>
      </c>
    </row>
    <row r="4003" spans="1:18" x14ac:dyDescent="0.35">
      <c r="A4003" t="s">
        <v>24</v>
      </c>
      <c r="B4003">
        <v>1197831</v>
      </c>
      <c r="C4003" s="1">
        <v>44076</v>
      </c>
      <c r="D4003">
        <f>YEAR(salesbydate[[#This Row],[Invoice_Date]])</f>
        <v>2020</v>
      </c>
      <c r="E4003">
        <f>MONTH(salesbydate[[#This Row],[Invoice_Date]])</f>
        <v>9</v>
      </c>
      <c r="F4003">
        <f>ROUNDUP(MONTH(salesbydate[[#This Row],[Invoice_Date]])/3,0)</f>
        <v>3</v>
      </c>
      <c r="G4003">
        <f>WEEKNUM(salesbydate[[#This Row],[Invoice_Date]])</f>
        <v>36</v>
      </c>
      <c r="H4003" t="s">
        <v>26</v>
      </c>
      <c r="I4003" t="s">
        <v>27</v>
      </c>
      <c r="J4003" t="s">
        <v>28</v>
      </c>
      <c r="K4003" t="s">
        <v>20</v>
      </c>
      <c r="L4003" t="s">
        <v>145</v>
      </c>
      <c r="M4003" s="2">
        <v>38</v>
      </c>
      <c r="N4003" s="2">
        <v>189</v>
      </c>
      <c r="O4003" s="2">
        <v>7182</v>
      </c>
      <c r="P4003" s="2">
        <v>4237</v>
      </c>
      <c r="Q4003" s="8">
        <v>0.59</v>
      </c>
      <c r="R4003" t="s">
        <v>82</v>
      </c>
    </row>
    <row r="4004" spans="1:18" x14ac:dyDescent="0.35">
      <c r="A4004" t="s">
        <v>24</v>
      </c>
      <c r="B4004">
        <v>1197831</v>
      </c>
      <c r="C4004" s="1">
        <v>44077</v>
      </c>
      <c r="D4004">
        <f>YEAR(salesbydate[[#This Row],[Invoice_Date]])</f>
        <v>2020</v>
      </c>
      <c r="E4004">
        <f>MONTH(salesbydate[[#This Row],[Invoice_Date]])</f>
        <v>9</v>
      </c>
      <c r="F4004">
        <f>ROUNDUP(MONTH(salesbydate[[#This Row],[Invoice_Date]])/3,0)</f>
        <v>3</v>
      </c>
      <c r="G4004">
        <f>WEEKNUM(salesbydate[[#This Row],[Invoice_Date]])</f>
        <v>36</v>
      </c>
      <c r="H4004" t="s">
        <v>26</v>
      </c>
      <c r="I4004" t="s">
        <v>27</v>
      </c>
      <c r="J4004" t="s">
        <v>28</v>
      </c>
      <c r="K4004" t="s">
        <v>21</v>
      </c>
      <c r="L4004" t="s">
        <v>144</v>
      </c>
      <c r="M4004" s="2">
        <v>41</v>
      </c>
      <c r="N4004" s="2">
        <v>169</v>
      </c>
      <c r="O4004" s="2">
        <v>6929</v>
      </c>
      <c r="P4004" s="2">
        <v>2772</v>
      </c>
      <c r="Q4004" s="8">
        <v>0.4</v>
      </c>
      <c r="R4004" t="s">
        <v>82</v>
      </c>
    </row>
    <row r="4005" spans="1:18" x14ac:dyDescent="0.35">
      <c r="A4005" t="s">
        <v>24</v>
      </c>
      <c r="B4005">
        <v>1197831</v>
      </c>
      <c r="C4005" s="1">
        <v>44078</v>
      </c>
      <c r="D4005">
        <f>YEAR(salesbydate[[#This Row],[Invoice_Date]])</f>
        <v>2020</v>
      </c>
      <c r="E4005">
        <f>MONTH(salesbydate[[#This Row],[Invoice_Date]])</f>
        <v>9</v>
      </c>
      <c r="F4005">
        <f>ROUNDUP(MONTH(salesbydate[[#This Row],[Invoice_Date]])/3,0)</f>
        <v>3</v>
      </c>
      <c r="G4005">
        <f>WEEKNUM(salesbydate[[#This Row],[Invoice_Date]])</f>
        <v>36</v>
      </c>
      <c r="H4005" t="s">
        <v>26</v>
      </c>
      <c r="I4005" t="s">
        <v>27</v>
      </c>
      <c r="J4005" t="s">
        <v>28</v>
      </c>
      <c r="K4005" t="s">
        <v>22</v>
      </c>
      <c r="L4005" t="s">
        <v>145</v>
      </c>
      <c r="M4005" s="2">
        <v>46</v>
      </c>
      <c r="N4005" s="2">
        <v>225</v>
      </c>
      <c r="O4005" s="2">
        <v>10350</v>
      </c>
      <c r="P4005" s="2">
        <v>6728</v>
      </c>
      <c r="Q4005" s="8">
        <v>0.65</v>
      </c>
      <c r="R4005" t="s">
        <v>82</v>
      </c>
    </row>
    <row r="4006" spans="1:18" x14ac:dyDescent="0.35">
      <c r="A4006" t="s">
        <v>24</v>
      </c>
      <c r="B4006">
        <v>1197831</v>
      </c>
      <c r="C4006" s="1">
        <v>44079</v>
      </c>
      <c r="D4006">
        <f>YEAR(salesbydate[[#This Row],[Invoice_Date]])</f>
        <v>2020</v>
      </c>
      <c r="E4006">
        <f>MONTH(salesbydate[[#This Row],[Invoice_Date]])</f>
        <v>9</v>
      </c>
      <c r="F4006">
        <f>ROUNDUP(MONTH(salesbydate[[#This Row],[Invoice_Date]])/3,0)</f>
        <v>3</v>
      </c>
      <c r="G4006">
        <f>WEEKNUM(salesbydate[[#This Row],[Invoice_Date]])</f>
        <v>36</v>
      </c>
      <c r="H4006" t="s">
        <v>26</v>
      </c>
      <c r="I4006" t="s">
        <v>27</v>
      </c>
      <c r="J4006" t="s">
        <v>28</v>
      </c>
      <c r="K4006" t="s">
        <v>16</v>
      </c>
      <c r="L4006" t="s">
        <v>144</v>
      </c>
      <c r="M4006" s="2">
        <v>44</v>
      </c>
      <c r="N4006" s="2">
        <v>255</v>
      </c>
      <c r="O4006" s="2">
        <v>11220</v>
      </c>
      <c r="P4006" s="2">
        <v>5386</v>
      </c>
      <c r="Q4006" s="8">
        <v>0.48</v>
      </c>
      <c r="R4006" t="s">
        <v>82</v>
      </c>
    </row>
    <row r="4007" spans="1:18" x14ac:dyDescent="0.35">
      <c r="A4007" t="s">
        <v>24</v>
      </c>
      <c r="B4007">
        <v>1197831</v>
      </c>
      <c r="C4007" s="1">
        <v>44080</v>
      </c>
      <c r="D4007">
        <f>YEAR(salesbydate[[#This Row],[Invoice_Date]])</f>
        <v>2020</v>
      </c>
      <c r="E4007">
        <f>MONTH(salesbydate[[#This Row],[Invoice_Date]])</f>
        <v>9</v>
      </c>
      <c r="F4007">
        <f>ROUNDUP(MONTH(salesbydate[[#This Row],[Invoice_Date]])/3,0)</f>
        <v>3</v>
      </c>
      <c r="G4007">
        <f>WEEKNUM(salesbydate[[#This Row],[Invoice_Date]])</f>
        <v>37</v>
      </c>
      <c r="H4007" t="s">
        <v>26</v>
      </c>
      <c r="I4007" t="s">
        <v>27</v>
      </c>
      <c r="J4007" t="s">
        <v>28</v>
      </c>
      <c r="K4007" t="s">
        <v>18</v>
      </c>
      <c r="L4007" t="s">
        <v>144</v>
      </c>
      <c r="M4007" s="2">
        <v>41</v>
      </c>
      <c r="N4007" s="2">
        <v>213</v>
      </c>
      <c r="O4007" s="2">
        <v>8733</v>
      </c>
      <c r="P4007" s="2">
        <v>4017</v>
      </c>
      <c r="Q4007" s="8">
        <v>0.46</v>
      </c>
      <c r="R4007" t="s">
        <v>82</v>
      </c>
    </row>
    <row r="4008" spans="1:18" x14ac:dyDescent="0.35">
      <c r="A4008" t="s">
        <v>24</v>
      </c>
      <c r="B4008">
        <v>1197831</v>
      </c>
      <c r="C4008" s="1">
        <v>44081</v>
      </c>
      <c r="D4008">
        <f>YEAR(salesbydate[[#This Row],[Invoice_Date]])</f>
        <v>2020</v>
      </c>
      <c r="E4008">
        <f>MONTH(salesbydate[[#This Row],[Invoice_Date]])</f>
        <v>9</v>
      </c>
      <c r="F4008">
        <f>ROUNDUP(MONTH(salesbydate[[#This Row],[Invoice_Date]])/3,0)</f>
        <v>3</v>
      </c>
      <c r="G4008">
        <f>WEEKNUM(salesbydate[[#This Row],[Invoice_Date]])</f>
        <v>37</v>
      </c>
      <c r="H4008" t="s">
        <v>26</v>
      </c>
      <c r="I4008" t="s">
        <v>27</v>
      </c>
      <c r="J4008" t="s">
        <v>28</v>
      </c>
      <c r="K4008" t="s">
        <v>19</v>
      </c>
      <c r="L4008" t="s">
        <v>145</v>
      </c>
      <c r="M4008" s="2">
        <v>46</v>
      </c>
      <c r="N4008" s="2">
        <v>234</v>
      </c>
      <c r="O4008" s="2">
        <v>10764</v>
      </c>
      <c r="P4008" s="2">
        <v>5274</v>
      </c>
      <c r="Q4008" s="8">
        <v>0.49</v>
      </c>
      <c r="R4008" t="s">
        <v>82</v>
      </c>
    </row>
    <row r="4009" spans="1:18" x14ac:dyDescent="0.35">
      <c r="A4009" t="s">
        <v>24</v>
      </c>
      <c r="B4009">
        <v>1197831</v>
      </c>
      <c r="C4009" s="1">
        <v>44082</v>
      </c>
      <c r="D4009">
        <f>YEAR(salesbydate[[#This Row],[Invoice_Date]])</f>
        <v>2020</v>
      </c>
      <c r="E4009">
        <f>MONTH(salesbydate[[#This Row],[Invoice_Date]])</f>
        <v>9</v>
      </c>
      <c r="F4009">
        <f>ROUNDUP(MONTH(salesbydate[[#This Row],[Invoice_Date]])/3,0)</f>
        <v>3</v>
      </c>
      <c r="G4009">
        <f>WEEKNUM(salesbydate[[#This Row],[Invoice_Date]])</f>
        <v>37</v>
      </c>
      <c r="H4009" t="s">
        <v>26</v>
      </c>
      <c r="I4009" t="s">
        <v>27</v>
      </c>
      <c r="J4009" t="s">
        <v>28</v>
      </c>
      <c r="K4009" t="s">
        <v>20</v>
      </c>
      <c r="L4009" t="s">
        <v>145</v>
      </c>
      <c r="M4009" s="2">
        <v>47</v>
      </c>
      <c r="N4009" s="2">
        <v>181</v>
      </c>
      <c r="O4009" s="2">
        <v>8507</v>
      </c>
      <c r="P4009" s="2">
        <v>4679</v>
      </c>
      <c r="Q4009" s="8">
        <v>0.55000000000000004</v>
      </c>
      <c r="R4009" t="s">
        <v>82</v>
      </c>
    </row>
    <row r="4010" spans="1:18" x14ac:dyDescent="0.35">
      <c r="A4010" t="s">
        <v>24</v>
      </c>
      <c r="B4010">
        <v>1197831</v>
      </c>
      <c r="C4010" s="1">
        <v>44083</v>
      </c>
      <c r="D4010">
        <f>YEAR(salesbydate[[#This Row],[Invoice_Date]])</f>
        <v>2020</v>
      </c>
      <c r="E4010">
        <f>MONTH(salesbydate[[#This Row],[Invoice_Date]])</f>
        <v>9</v>
      </c>
      <c r="F4010">
        <f>ROUNDUP(MONTH(salesbydate[[#This Row],[Invoice_Date]])/3,0)</f>
        <v>3</v>
      </c>
      <c r="G4010">
        <f>WEEKNUM(salesbydate[[#This Row],[Invoice_Date]])</f>
        <v>37</v>
      </c>
      <c r="H4010" t="s">
        <v>26</v>
      </c>
      <c r="I4010" t="s">
        <v>27</v>
      </c>
      <c r="J4010" t="s">
        <v>28</v>
      </c>
      <c r="K4010" t="s">
        <v>21</v>
      </c>
      <c r="L4010" t="s">
        <v>144</v>
      </c>
      <c r="M4010" s="2">
        <v>44</v>
      </c>
      <c r="N4010" s="2">
        <v>175</v>
      </c>
      <c r="O4010" s="2">
        <v>7700</v>
      </c>
      <c r="P4010" s="2">
        <v>3311</v>
      </c>
      <c r="Q4010" s="8">
        <v>0.43</v>
      </c>
      <c r="R4010" t="s">
        <v>82</v>
      </c>
    </row>
    <row r="4011" spans="1:18" x14ac:dyDescent="0.35">
      <c r="A4011" t="s">
        <v>24</v>
      </c>
      <c r="B4011">
        <v>1197831</v>
      </c>
      <c r="C4011" s="1">
        <v>44084</v>
      </c>
      <c r="D4011">
        <f>YEAR(salesbydate[[#This Row],[Invoice_Date]])</f>
        <v>2020</v>
      </c>
      <c r="E4011">
        <f>MONTH(salesbydate[[#This Row],[Invoice_Date]])</f>
        <v>9</v>
      </c>
      <c r="F4011">
        <f>ROUNDUP(MONTH(salesbydate[[#This Row],[Invoice_Date]])/3,0)</f>
        <v>3</v>
      </c>
      <c r="G4011">
        <f>WEEKNUM(salesbydate[[#This Row],[Invoice_Date]])</f>
        <v>37</v>
      </c>
      <c r="H4011" t="s">
        <v>26</v>
      </c>
      <c r="I4011" t="s">
        <v>27</v>
      </c>
      <c r="J4011" t="s">
        <v>28</v>
      </c>
      <c r="K4011" t="s">
        <v>22</v>
      </c>
      <c r="L4011" t="s">
        <v>145</v>
      </c>
      <c r="M4011" s="2">
        <v>50</v>
      </c>
      <c r="N4011" s="2">
        <v>213</v>
      </c>
      <c r="O4011" s="2">
        <v>10650</v>
      </c>
      <c r="P4011" s="2">
        <v>6816</v>
      </c>
      <c r="Q4011" s="8">
        <v>0.64</v>
      </c>
      <c r="R4011" t="s">
        <v>82</v>
      </c>
    </row>
    <row r="4012" spans="1:18" x14ac:dyDescent="0.35">
      <c r="A4012" t="s">
        <v>24</v>
      </c>
      <c r="B4012">
        <v>1197831</v>
      </c>
      <c r="C4012" s="1">
        <v>44085</v>
      </c>
      <c r="D4012">
        <f>YEAR(salesbydate[[#This Row],[Invoice_Date]])</f>
        <v>2020</v>
      </c>
      <c r="E4012">
        <f>MONTH(salesbydate[[#This Row],[Invoice_Date]])</f>
        <v>9</v>
      </c>
      <c r="F4012">
        <f>ROUNDUP(MONTH(salesbydate[[#This Row],[Invoice_Date]])/3,0)</f>
        <v>3</v>
      </c>
      <c r="G4012">
        <f>WEEKNUM(salesbydate[[#This Row],[Invoice_Date]])</f>
        <v>37</v>
      </c>
      <c r="H4012" t="s">
        <v>26</v>
      </c>
      <c r="I4012" t="s">
        <v>27</v>
      </c>
      <c r="J4012" t="s">
        <v>28</v>
      </c>
      <c r="K4012" t="s">
        <v>16</v>
      </c>
      <c r="L4012" t="s">
        <v>144</v>
      </c>
      <c r="M4012" s="2">
        <v>44</v>
      </c>
      <c r="N4012" s="2">
        <v>240</v>
      </c>
      <c r="O4012" s="2">
        <v>10560</v>
      </c>
      <c r="P4012" s="2">
        <v>5280</v>
      </c>
      <c r="Q4012" s="8">
        <v>0.5</v>
      </c>
      <c r="R4012" t="s">
        <v>82</v>
      </c>
    </row>
    <row r="4013" spans="1:18" x14ac:dyDescent="0.35">
      <c r="A4013" t="s">
        <v>24</v>
      </c>
      <c r="B4013">
        <v>1197831</v>
      </c>
      <c r="C4013" s="1">
        <v>44086</v>
      </c>
      <c r="D4013">
        <f>YEAR(salesbydate[[#This Row],[Invoice_Date]])</f>
        <v>2020</v>
      </c>
      <c r="E4013">
        <f>MONTH(salesbydate[[#This Row],[Invoice_Date]])</f>
        <v>9</v>
      </c>
      <c r="F4013">
        <f>ROUNDUP(MONTH(salesbydate[[#This Row],[Invoice_Date]])/3,0)</f>
        <v>3</v>
      </c>
      <c r="G4013">
        <f>WEEKNUM(salesbydate[[#This Row],[Invoice_Date]])</f>
        <v>37</v>
      </c>
      <c r="H4013" t="s">
        <v>26</v>
      </c>
      <c r="I4013" t="s">
        <v>27</v>
      </c>
      <c r="J4013" t="s">
        <v>28</v>
      </c>
      <c r="K4013" t="s">
        <v>18</v>
      </c>
      <c r="L4013" t="s">
        <v>144</v>
      </c>
      <c r="M4013" s="2">
        <v>43</v>
      </c>
      <c r="N4013" s="2">
        <v>216</v>
      </c>
      <c r="O4013" s="2">
        <v>9288</v>
      </c>
      <c r="P4013" s="2">
        <v>4365</v>
      </c>
      <c r="Q4013" s="8">
        <v>0.47</v>
      </c>
      <c r="R4013" t="s">
        <v>82</v>
      </c>
    </row>
    <row r="4014" spans="1:18" x14ac:dyDescent="0.35">
      <c r="A4014" t="s">
        <v>24</v>
      </c>
      <c r="B4014">
        <v>1197831</v>
      </c>
      <c r="C4014" s="1">
        <v>44087</v>
      </c>
      <c r="D4014">
        <f>YEAR(salesbydate[[#This Row],[Invoice_Date]])</f>
        <v>2020</v>
      </c>
      <c r="E4014">
        <f>MONTH(salesbydate[[#This Row],[Invoice_Date]])</f>
        <v>9</v>
      </c>
      <c r="F4014">
        <f>ROUNDUP(MONTH(salesbydate[[#This Row],[Invoice_Date]])/3,0)</f>
        <v>3</v>
      </c>
      <c r="G4014">
        <f>WEEKNUM(salesbydate[[#This Row],[Invoice_Date]])</f>
        <v>38</v>
      </c>
      <c r="H4014" t="s">
        <v>26</v>
      </c>
      <c r="I4014" t="s">
        <v>27</v>
      </c>
      <c r="J4014" t="s">
        <v>28</v>
      </c>
      <c r="K4014" t="s">
        <v>19</v>
      </c>
      <c r="L4014" t="s">
        <v>145</v>
      </c>
      <c r="M4014" s="2">
        <v>48</v>
      </c>
      <c r="N4014" s="2">
        <v>188</v>
      </c>
      <c r="O4014" s="2">
        <v>9024</v>
      </c>
      <c r="P4014" s="2">
        <v>4241</v>
      </c>
      <c r="Q4014" s="8">
        <v>0.47</v>
      </c>
      <c r="R4014" t="s">
        <v>82</v>
      </c>
    </row>
    <row r="4015" spans="1:18" x14ac:dyDescent="0.35">
      <c r="A4015" t="s">
        <v>24</v>
      </c>
      <c r="B4015">
        <v>1197831</v>
      </c>
      <c r="C4015" s="1">
        <v>44088</v>
      </c>
      <c r="D4015">
        <f>YEAR(salesbydate[[#This Row],[Invoice_Date]])</f>
        <v>2020</v>
      </c>
      <c r="E4015">
        <f>MONTH(salesbydate[[#This Row],[Invoice_Date]])</f>
        <v>9</v>
      </c>
      <c r="F4015">
        <f>ROUNDUP(MONTH(salesbydate[[#This Row],[Invoice_Date]])/3,0)</f>
        <v>3</v>
      </c>
      <c r="G4015">
        <f>WEEKNUM(salesbydate[[#This Row],[Invoice_Date]])</f>
        <v>38</v>
      </c>
      <c r="H4015" t="s">
        <v>26</v>
      </c>
      <c r="I4015" t="s">
        <v>27</v>
      </c>
      <c r="J4015" t="s">
        <v>28</v>
      </c>
      <c r="K4015" t="s">
        <v>20</v>
      </c>
      <c r="L4015" t="s">
        <v>145</v>
      </c>
      <c r="M4015" s="2">
        <v>45</v>
      </c>
      <c r="N4015" s="2">
        <v>168</v>
      </c>
      <c r="O4015" s="2">
        <v>7560</v>
      </c>
      <c r="P4015" s="2">
        <v>4385</v>
      </c>
      <c r="Q4015" s="8">
        <v>0.57999999999999996</v>
      </c>
      <c r="R4015" t="s">
        <v>82</v>
      </c>
    </row>
    <row r="4016" spans="1:18" x14ac:dyDescent="0.35">
      <c r="A4016" t="s">
        <v>24</v>
      </c>
      <c r="B4016">
        <v>1197831</v>
      </c>
      <c r="C4016" s="1">
        <v>44089</v>
      </c>
      <c r="D4016">
        <f>YEAR(salesbydate[[#This Row],[Invoice_Date]])</f>
        <v>2020</v>
      </c>
      <c r="E4016">
        <f>MONTH(salesbydate[[#This Row],[Invoice_Date]])</f>
        <v>9</v>
      </c>
      <c r="F4016">
        <f>ROUNDUP(MONTH(salesbydate[[#This Row],[Invoice_Date]])/3,0)</f>
        <v>3</v>
      </c>
      <c r="G4016">
        <f>WEEKNUM(salesbydate[[#This Row],[Invoice_Date]])</f>
        <v>38</v>
      </c>
      <c r="H4016" t="s">
        <v>26</v>
      </c>
      <c r="I4016" t="s">
        <v>27</v>
      </c>
      <c r="J4016" t="s">
        <v>28</v>
      </c>
      <c r="K4016" t="s">
        <v>21</v>
      </c>
      <c r="L4016" t="s">
        <v>144</v>
      </c>
      <c r="M4016" s="2">
        <v>42</v>
      </c>
      <c r="N4016" s="2">
        <v>150</v>
      </c>
      <c r="O4016" s="2">
        <v>6300</v>
      </c>
      <c r="P4016" s="2">
        <v>2583</v>
      </c>
      <c r="Q4016" s="8">
        <v>0.41</v>
      </c>
      <c r="R4016" t="s">
        <v>82</v>
      </c>
    </row>
    <row r="4017" spans="1:18" x14ac:dyDescent="0.35">
      <c r="A4017" t="s">
        <v>24</v>
      </c>
      <c r="B4017">
        <v>1197831</v>
      </c>
      <c r="C4017" s="1">
        <v>44090</v>
      </c>
      <c r="D4017">
        <f>YEAR(salesbydate[[#This Row],[Invoice_Date]])</f>
        <v>2020</v>
      </c>
      <c r="E4017">
        <f>MONTH(salesbydate[[#This Row],[Invoice_Date]])</f>
        <v>9</v>
      </c>
      <c r="F4017">
        <f>ROUNDUP(MONTH(salesbydate[[#This Row],[Invoice_Date]])/3,0)</f>
        <v>3</v>
      </c>
      <c r="G4017">
        <f>WEEKNUM(salesbydate[[#This Row],[Invoice_Date]])</f>
        <v>38</v>
      </c>
      <c r="H4017" t="s">
        <v>26</v>
      </c>
      <c r="I4017" t="s">
        <v>27</v>
      </c>
      <c r="J4017" t="s">
        <v>28</v>
      </c>
      <c r="K4017" t="s">
        <v>22</v>
      </c>
      <c r="L4017" t="s">
        <v>145</v>
      </c>
      <c r="M4017" s="2">
        <v>53</v>
      </c>
      <c r="N4017" s="2">
        <v>210</v>
      </c>
      <c r="O4017" s="2">
        <v>11130</v>
      </c>
      <c r="P4017" s="2">
        <v>6901</v>
      </c>
      <c r="Q4017" s="8">
        <v>0.62</v>
      </c>
      <c r="R4017" t="s">
        <v>82</v>
      </c>
    </row>
    <row r="4018" spans="1:18" x14ac:dyDescent="0.35">
      <c r="A4018" t="s">
        <v>24</v>
      </c>
      <c r="B4018">
        <v>1197831</v>
      </c>
      <c r="C4018" s="1">
        <v>44124</v>
      </c>
      <c r="D4018">
        <f>YEAR(salesbydate[[#This Row],[Invoice_Date]])</f>
        <v>2020</v>
      </c>
      <c r="E4018">
        <f>MONTH(salesbydate[[#This Row],[Invoice_Date]])</f>
        <v>10</v>
      </c>
      <c r="F4018">
        <f>ROUNDUP(MONTH(salesbydate[[#This Row],[Invoice_Date]])/3,0)</f>
        <v>4</v>
      </c>
      <c r="G4018">
        <f>WEEKNUM(salesbydate[[#This Row],[Invoice_Date]])</f>
        <v>43</v>
      </c>
      <c r="H4018" t="s">
        <v>26</v>
      </c>
      <c r="I4018" t="s">
        <v>27</v>
      </c>
      <c r="J4018" t="s">
        <v>28</v>
      </c>
      <c r="K4018" t="s">
        <v>16</v>
      </c>
      <c r="L4018" t="s">
        <v>144</v>
      </c>
      <c r="M4018" s="2">
        <v>43</v>
      </c>
      <c r="N4018" s="2">
        <v>234</v>
      </c>
      <c r="O4018" s="2">
        <v>10062</v>
      </c>
      <c r="P4018" s="2">
        <v>4930</v>
      </c>
      <c r="Q4018" s="8">
        <v>0.49</v>
      </c>
      <c r="R4018" t="s">
        <v>82</v>
      </c>
    </row>
    <row r="4019" spans="1:18" x14ac:dyDescent="0.35">
      <c r="A4019" t="s">
        <v>24</v>
      </c>
      <c r="B4019">
        <v>1197831</v>
      </c>
      <c r="C4019" s="1">
        <v>44125</v>
      </c>
      <c r="D4019">
        <f>YEAR(salesbydate[[#This Row],[Invoice_Date]])</f>
        <v>2020</v>
      </c>
      <c r="E4019">
        <f>MONTH(salesbydate[[#This Row],[Invoice_Date]])</f>
        <v>10</v>
      </c>
      <c r="F4019">
        <f>ROUNDUP(MONTH(salesbydate[[#This Row],[Invoice_Date]])/3,0)</f>
        <v>4</v>
      </c>
      <c r="G4019">
        <f>WEEKNUM(salesbydate[[#This Row],[Invoice_Date]])</f>
        <v>43</v>
      </c>
      <c r="H4019" t="s">
        <v>26</v>
      </c>
      <c r="I4019" t="s">
        <v>27</v>
      </c>
      <c r="J4019" t="s">
        <v>28</v>
      </c>
      <c r="K4019" t="s">
        <v>18</v>
      </c>
      <c r="L4019" t="s">
        <v>144</v>
      </c>
      <c r="M4019" s="2">
        <v>43</v>
      </c>
      <c r="N4019" s="2">
        <v>243</v>
      </c>
      <c r="O4019" s="2">
        <v>10449</v>
      </c>
      <c r="P4019" s="2">
        <v>5120</v>
      </c>
      <c r="Q4019" s="8">
        <v>0.49</v>
      </c>
      <c r="R4019" t="s">
        <v>82</v>
      </c>
    </row>
    <row r="4020" spans="1:18" x14ac:dyDescent="0.35">
      <c r="A4020" t="s">
        <v>24</v>
      </c>
      <c r="B4020">
        <v>1197831</v>
      </c>
      <c r="C4020" s="1">
        <v>44126</v>
      </c>
      <c r="D4020">
        <f>YEAR(salesbydate[[#This Row],[Invoice_Date]])</f>
        <v>2020</v>
      </c>
      <c r="E4020">
        <f>MONTH(salesbydate[[#This Row],[Invoice_Date]])</f>
        <v>10</v>
      </c>
      <c r="F4020">
        <f>ROUNDUP(MONTH(salesbydate[[#This Row],[Invoice_Date]])/3,0)</f>
        <v>4</v>
      </c>
      <c r="G4020">
        <f>WEEKNUM(salesbydate[[#This Row],[Invoice_Date]])</f>
        <v>43</v>
      </c>
      <c r="H4020" t="s">
        <v>26</v>
      </c>
      <c r="I4020" t="s">
        <v>27</v>
      </c>
      <c r="J4020" t="s">
        <v>28</v>
      </c>
      <c r="K4020" t="s">
        <v>19</v>
      </c>
      <c r="L4020" t="s">
        <v>145</v>
      </c>
      <c r="M4020" s="2">
        <v>47</v>
      </c>
      <c r="N4020" s="2">
        <v>206</v>
      </c>
      <c r="O4020" s="2">
        <v>9682</v>
      </c>
      <c r="P4020" s="2">
        <v>4647</v>
      </c>
      <c r="Q4020" s="8">
        <v>0.48</v>
      </c>
      <c r="R4020" t="s">
        <v>82</v>
      </c>
    </row>
    <row r="4021" spans="1:18" x14ac:dyDescent="0.35">
      <c r="A4021" t="s">
        <v>24</v>
      </c>
      <c r="B4021">
        <v>1197831</v>
      </c>
      <c r="C4021" s="1">
        <v>44127</v>
      </c>
      <c r="D4021">
        <f>YEAR(salesbydate[[#This Row],[Invoice_Date]])</f>
        <v>2020</v>
      </c>
      <c r="E4021">
        <f>MONTH(salesbydate[[#This Row],[Invoice_Date]])</f>
        <v>10</v>
      </c>
      <c r="F4021">
        <f>ROUNDUP(MONTH(salesbydate[[#This Row],[Invoice_Date]])/3,0)</f>
        <v>4</v>
      </c>
      <c r="G4021">
        <f>WEEKNUM(salesbydate[[#This Row],[Invoice_Date]])</f>
        <v>43</v>
      </c>
      <c r="H4021" t="s">
        <v>26</v>
      </c>
      <c r="I4021" t="s">
        <v>27</v>
      </c>
      <c r="J4021" t="s">
        <v>28</v>
      </c>
      <c r="K4021" t="s">
        <v>20</v>
      </c>
      <c r="L4021" t="s">
        <v>145</v>
      </c>
      <c r="M4021" s="2">
        <v>48</v>
      </c>
      <c r="N4021" s="2">
        <v>203</v>
      </c>
      <c r="O4021" s="2">
        <v>9744</v>
      </c>
      <c r="P4021" s="2">
        <v>5359</v>
      </c>
      <c r="Q4021" s="8">
        <v>0.55000000000000004</v>
      </c>
      <c r="R4021" t="s">
        <v>82</v>
      </c>
    </row>
    <row r="4022" spans="1:18" x14ac:dyDescent="0.35">
      <c r="A4022" t="s">
        <v>24</v>
      </c>
      <c r="B4022">
        <v>1197831</v>
      </c>
      <c r="C4022" s="1">
        <v>44128</v>
      </c>
      <c r="D4022">
        <f>YEAR(salesbydate[[#This Row],[Invoice_Date]])</f>
        <v>2020</v>
      </c>
      <c r="E4022">
        <f>MONTH(salesbydate[[#This Row],[Invoice_Date]])</f>
        <v>10</v>
      </c>
      <c r="F4022">
        <f>ROUNDUP(MONTH(salesbydate[[#This Row],[Invoice_Date]])/3,0)</f>
        <v>4</v>
      </c>
      <c r="G4022">
        <f>WEEKNUM(salesbydate[[#This Row],[Invoice_Date]])</f>
        <v>43</v>
      </c>
      <c r="H4022" t="s">
        <v>26</v>
      </c>
      <c r="I4022" t="s">
        <v>27</v>
      </c>
      <c r="J4022" t="s">
        <v>28</v>
      </c>
      <c r="K4022" t="s">
        <v>21</v>
      </c>
      <c r="L4022" t="s">
        <v>144</v>
      </c>
      <c r="M4022" s="2">
        <v>42</v>
      </c>
      <c r="N4022" s="2">
        <v>195</v>
      </c>
      <c r="O4022" s="2">
        <v>8190</v>
      </c>
      <c r="P4022" s="2">
        <v>3686</v>
      </c>
      <c r="Q4022" s="8">
        <v>0.45</v>
      </c>
      <c r="R4022" t="s">
        <v>82</v>
      </c>
    </row>
    <row r="4023" spans="1:18" x14ac:dyDescent="0.35">
      <c r="A4023" t="s">
        <v>24</v>
      </c>
      <c r="B4023">
        <v>1197831</v>
      </c>
      <c r="C4023" s="1">
        <v>44129</v>
      </c>
      <c r="D4023">
        <f>YEAR(salesbydate[[#This Row],[Invoice_Date]])</f>
        <v>2020</v>
      </c>
      <c r="E4023">
        <f>MONTH(salesbydate[[#This Row],[Invoice_Date]])</f>
        <v>10</v>
      </c>
      <c r="F4023">
        <f>ROUNDUP(MONTH(salesbydate[[#This Row],[Invoice_Date]])/3,0)</f>
        <v>4</v>
      </c>
      <c r="G4023">
        <f>WEEKNUM(salesbydate[[#This Row],[Invoice_Date]])</f>
        <v>44</v>
      </c>
      <c r="H4023" t="s">
        <v>26</v>
      </c>
      <c r="I4023" t="s">
        <v>27</v>
      </c>
      <c r="J4023" t="s">
        <v>28</v>
      </c>
      <c r="K4023" t="s">
        <v>22</v>
      </c>
      <c r="L4023" t="s">
        <v>145</v>
      </c>
      <c r="M4023" s="2">
        <v>51</v>
      </c>
      <c r="N4023" s="2">
        <v>247</v>
      </c>
      <c r="O4023" s="2">
        <v>12597</v>
      </c>
      <c r="P4023" s="2">
        <v>7810</v>
      </c>
      <c r="Q4023" s="8">
        <v>0.62</v>
      </c>
      <c r="R4023" t="s">
        <v>82</v>
      </c>
    </row>
    <row r="4024" spans="1:18" x14ac:dyDescent="0.35">
      <c r="A4024" t="s">
        <v>24</v>
      </c>
      <c r="B4024">
        <v>1197831</v>
      </c>
      <c r="C4024" s="1">
        <v>44130</v>
      </c>
      <c r="D4024">
        <f>YEAR(salesbydate[[#This Row],[Invoice_Date]])</f>
        <v>2020</v>
      </c>
      <c r="E4024">
        <f>MONTH(salesbydate[[#This Row],[Invoice_Date]])</f>
        <v>10</v>
      </c>
      <c r="F4024">
        <f>ROUNDUP(MONTH(salesbydate[[#This Row],[Invoice_Date]])/3,0)</f>
        <v>4</v>
      </c>
      <c r="G4024">
        <f>WEEKNUM(salesbydate[[#This Row],[Invoice_Date]])</f>
        <v>44</v>
      </c>
      <c r="H4024" t="s">
        <v>26</v>
      </c>
      <c r="I4024" t="s">
        <v>27</v>
      </c>
      <c r="J4024" t="s">
        <v>28</v>
      </c>
      <c r="K4024" t="s">
        <v>16</v>
      </c>
      <c r="L4024" t="s">
        <v>144</v>
      </c>
      <c r="M4024" s="2">
        <v>41</v>
      </c>
      <c r="N4024" s="2">
        <v>238</v>
      </c>
      <c r="O4024" s="2">
        <v>9758</v>
      </c>
      <c r="P4024" s="2">
        <v>4684</v>
      </c>
      <c r="Q4024" s="8">
        <v>0.48</v>
      </c>
      <c r="R4024" t="s">
        <v>82</v>
      </c>
    </row>
    <row r="4025" spans="1:18" x14ac:dyDescent="0.35">
      <c r="A4025" t="s">
        <v>24</v>
      </c>
      <c r="B4025">
        <v>1197831</v>
      </c>
      <c r="C4025" s="1">
        <v>44131</v>
      </c>
      <c r="D4025">
        <f>YEAR(salesbydate[[#This Row],[Invoice_Date]])</f>
        <v>2020</v>
      </c>
      <c r="E4025">
        <f>MONTH(salesbydate[[#This Row],[Invoice_Date]])</f>
        <v>10</v>
      </c>
      <c r="F4025">
        <f>ROUNDUP(MONTH(salesbydate[[#This Row],[Invoice_Date]])/3,0)</f>
        <v>4</v>
      </c>
      <c r="G4025">
        <f>WEEKNUM(salesbydate[[#This Row],[Invoice_Date]])</f>
        <v>44</v>
      </c>
      <c r="H4025" t="s">
        <v>26</v>
      </c>
      <c r="I4025" t="s">
        <v>27</v>
      </c>
      <c r="J4025" t="s">
        <v>28</v>
      </c>
      <c r="K4025" t="s">
        <v>18</v>
      </c>
      <c r="L4025" t="s">
        <v>144</v>
      </c>
      <c r="M4025" s="2">
        <v>44</v>
      </c>
      <c r="N4025" s="2">
        <v>285</v>
      </c>
      <c r="O4025" s="2">
        <v>12540</v>
      </c>
      <c r="P4025" s="2">
        <v>6019</v>
      </c>
      <c r="Q4025" s="8">
        <v>0.48</v>
      </c>
      <c r="R4025" t="s">
        <v>82</v>
      </c>
    </row>
    <row r="4026" spans="1:18" x14ac:dyDescent="0.35">
      <c r="A4026" t="s">
        <v>24</v>
      </c>
      <c r="B4026">
        <v>1197831</v>
      </c>
      <c r="C4026" s="1">
        <v>44132</v>
      </c>
      <c r="D4026">
        <f>YEAR(salesbydate[[#This Row],[Invoice_Date]])</f>
        <v>2020</v>
      </c>
      <c r="E4026">
        <f>MONTH(salesbydate[[#This Row],[Invoice_Date]])</f>
        <v>10</v>
      </c>
      <c r="F4026">
        <f>ROUNDUP(MONTH(salesbydate[[#This Row],[Invoice_Date]])/3,0)</f>
        <v>4</v>
      </c>
      <c r="G4026">
        <f>WEEKNUM(salesbydate[[#This Row],[Invoice_Date]])</f>
        <v>44</v>
      </c>
      <c r="H4026" t="s">
        <v>26</v>
      </c>
      <c r="I4026" t="s">
        <v>27</v>
      </c>
      <c r="J4026" t="s">
        <v>28</v>
      </c>
      <c r="K4026" t="s">
        <v>19</v>
      </c>
      <c r="L4026" t="s">
        <v>145</v>
      </c>
      <c r="M4026" s="2">
        <v>47</v>
      </c>
      <c r="N4026" s="2">
        <v>255</v>
      </c>
      <c r="O4026" s="2">
        <v>11985</v>
      </c>
      <c r="P4026" s="2">
        <v>5873</v>
      </c>
      <c r="Q4026" s="8">
        <v>0.49</v>
      </c>
      <c r="R4026" t="s">
        <v>82</v>
      </c>
    </row>
    <row r="4027" spans="1:18" x14ac:dyDescent="0.35">
      <c r="A4027" t="s">
        <v>24</v>
      </c>
      <c r="B4027">
        <v>1197831</v>
      </c>
      <c r="C4027" s="1">
        <v>44133</v>
      </c>
      <c r="D4027">
        <f>YEAR(salesbydate[[#This Row],[Invoice_Date]])</f>
        <v>2020</v>
      </c>
      <c r="E4027">
        <f>MONTH(salesbydate[[#This Row],[Invoice_Date]])</f>
        <v>10</v>
      </c>
      <c r="F4027">
        <f>ROUNDUP(MONTH(salesbydate[[#This Row],[Invoice_Date]])/3,0)</f>
        <v>4</v>
      </c>
      <c r="G4027">
        <f>WEEKNUM(salesbydate[[#This Row],[Invoice_Date]])</f>
        <v>44</v>
      </c>
      <c r="H4027" t="s">
        <v>26</v>
      </c>
      <c r="I4027" t="s">
        <v>27</v>
      </c>
      <c r="J4027" t="s">
        <v>28</v>
      </c>
      <c r="K4027" t="s">
        <v>20</v>
      </c>
      <c r="L4027" t="s">
        <v>145</v>
      </c>
      <c r="M4027" s="2">
        <v>47</v>
      </c>
      <c r="N4027" s="2">
        <v>182</v>
      </c>
      <c r="O4027" s="2">
        <v>8554</v>
      </c>
      <c r="P4027" s="2">
        <v>4961</v>
      </c>
      <c r="Q4027" s="8">
        <v>0.57999999999999996</v>
      </c>
      <c r="R4027" t="s">
        <v>82</v>
      </c>
    </row>
    <row r="4028" spans="1:18" x14ac:dyDescent="0.35">
      <c r="A4028" t="s">
        <v>24</v>
      </c>
      <c r="B4028">
        <v>1197831</v>
      </c>
      <c r="C4028" s="1">
        <v>44134</v>
      </c>
      <c r="D4028">
        <f>YEAR(salesbydate[[#This Row],[Invoice_Date]])</f>
        <v>2020</v>
      </c>
      <c r="E4028">
        <f>MONTH(salesbydate[[#This Row],[Invoice_Date]])</f>
        <v>10</v>
      </c>
      <c r="F4028">
        <f>ROUNDUP(MONTH(salesbydate[[#This Row],[Invoice_Date]])/3,0)</f>
        <v>4</v>
      </c>
      <c r="G4028">
        <f>WEEKNUM(salesbydate[[#This Row],[Invoice_Date]])</f>
        <v>44</v>
      </c>
      <c r="H4028" t="s">
        <v>26</v>
      </c>
      <c r="I4028" t="s">
        <v>27</v>
      </c>
      <c r="J4028" t="s">
        <v>28</v>
      </c>
      <c r="K4028" t="s">
        <v>21</v>
      </c>
      <c r="L4028" t="s">
        <v>144</v>
      </c>
      <c r="M4028" s="2">
        <v>42</v>
      </c>
      <c r="N4028" s="2">
        <v>169</v>
      </c>
      <c r="O4028" s="2">
        <v>7098</v>
      </c>
      <c r="P4028" s="2">
        <v>3194</v>
      </c>
      <c r="Q4028" s="8">
        <v>0.45</v>
      </c>
      <c r="R4028" t="s">
        <v>82</v>
      </c>
    </row>
    <row r="4029" spans="1:18" x14ac:dyDescent="0.35">
      <c r="A4029" t="s">
        <v>24</v>
      </c>
      <c r="B4029">
        <v>1197831</v>
      </c>
      <c r="C4029" s="1">
        <v>44135</v>
      </c>
      <c r="D4029">
        <f>YEAR(salesbydate[[#This Row],[Invoice_Date]])</f>
        <v>2020</v>
      </c>
      <c r="E4029">
        <f>MONTH(salesbydate[[#This Row],[Invoice_Date]])</f>
        <v>10</v>
      </c>
      <c r="F4029">
        <f>ROUNDUP(MONTH(salesbydate[[#This Row],[Invoice_Date]])/3,0)</f>
        <v>4</v>
      </c>
      <c r="G4029">
        <f>WEEKNUM(salesbydate[[#This Row],[Invoice_Date]])</f>
        <v>44</v>
      </c>
      <c r="H4029" t="s">
        <v>26</v>
      </c>
      <c r="I4029" t="s">
        <v>27</v>
      </c>
      <c r="J4029" t="s">
        <v>28</v>
      </c>
      <c r="K4029" t="s">
        <v>22</v>
      </c>
      <c r="L4029" t="s">
        <v>145</v>
      </c>
      <c r="M4029" s="2">
        <v>53</v>
      </c>
      <c r="N4029" s="2">
        <v>261</v>
      </c>
      <c r="O4029" s="2">
        <v>13833</v>
      </c>
      <c r="P4029" s="2">
        <v>8576</v>
      </c>
      <c r="Q4029" s="8">
        <v>0.62</v>
      </c>
      <c r="R4029" t="s">
        <v>82</v>
      </c>
    </row>
    <row r="4030" spans="1:18" x14ac:dyDescent="0.35">
      <c r="A4030" t="s">
        <v>29</v>
      </c>
      <c r="B4030">
        <v>1128299</v>
      </c>
      <c r="C4030" s="1">
        <v>44136</v>
      </c>
      <c r="D4030">
        <f>YEAR(salesbydate[[#This Row],[Invoice_Date]])</f>
        <v>2020</v>
      </c>
      <c r="E4030">
        <f>MONTH(salesbydate[[#This Row],[Invoice_Date]])</f>
        <v>11</v>
      </c>
      <c r="F4030">
        <f>ROUNDUP(MONTH(salesbydate[[#This Row],[Invoice_Date]])/3,0)</f>
        <v>4</v>
      </c>
      <c r="G4030">
        <f>WEEKNUM(salesbydate[[#This Row],[Invoice_Date]])</f>
        <v>45</v>
      </c>
      <c r="H4030" t="s">
        <v>26</v>
      </c>
      <c r="I4030" t="s">
        <v>27</v>
      </c>
      <c r="J4030" t="s">
        <v>28</v>
      </c>
      <c r="K4030" t="s">
        <v>16</v>
      </c>
      <c r="L4030" t="s">
        <v>144</v>
      </c>
      <c r="M4030" s="2">
        <v>37</v>
      </c>
      <c r="N4030" s="2">
        <v>209</v>
      </c>
      <c r="O4030" s="2">
        <v>7733</v>
      </c>
      <c r="P4030" s="2">
        <v>3480</v>
      </c>
      <c r="Q4030" s="8">
        <v>0.45</v>
      </c>
      <c r="R4030" t="s">
        <v>82</v>
      </c>
    </row>
    <row r="4031" spans="1:18" x14ac:dyDescent="0.35">
      <c r="A4031" t="s">
        <v>29</v>
      </c>
      <c r="B4031">
        <v>1128299</v>
      </c>
      <c r="C4031" s="1">
        <v>44137</v>
      </c>
      <c r="D4031">
        <f>YEAR(salesbydate[[#This Row],[Invoice_Date]])</f>
        <v>2020</v>
      </c>
      <c r="E4031">
        <f>MONTH(salesbydate[[#This Row],[Invoice_Date]])</f>
        <v>11</v>
      </c>
      <c r="F4031">
        <f>ROUNDUP(MONTH(salesbydate[[#This Row],[Invoice_Date]])/3,0)</f>
        <v>4</v>
      </c>
      <c r="G4031">
        <f>WEEKNUM(salesbydate[[#This Row],[Invoice_Date]])</f>
        <v>45</v>
      </c>
      <c r="H4031" t="s">
        <v>26</v>
      </c>
      <c r="I4031" t="s">
        <v>27</v>
      </c>
      <c r="J4031" t="s">
        <v>28</v>
      </c>
      <c r="K4031" t="s">
        <v>18</v>
      </c>
      <c r="L4031" t="s">
        <v>144</v>
      </c>
      <c r="M4031" s="2">
        <v>49</v>
      </c>
      <c r="N4031" s="2">
        <v>194</v>
      </c>
      <c r="O4031" s="2">
        <v>9506</v>
      </c>
      <c r="P4031" s="2">
        <v>2947</v>
      </c>
      <c r="Q4031" s="8">
        <v>0.31</v>
      </c>
      <c r="R4031" t="s">
        <v>82</v>
      </c>
    </row>
    <row r="4032" spans="1:18" x14ac:dyDescent="0.35">
      <c r="A4032" t="s">
        <v>29</v>
      </c>
      <c r="B4032">
        <v>1128299</v>
      </c>
      <c r="C4032" s="1">
        <v>44138</v>
      </c>
      <c r="D4032">
        <f>YEAR(salesbydate[[#This Row],[Invoice_Date]])</f>
        <v>2020</v>
      </c>
      <c r="E4032">
        <f>MONTH(salesbydate[[#This Row],[Invoice_Date]])</f>
        <v>11</v>
      </c>
      <c r="F4032">
        <f>ROUNDUP(MONTH(salesbydate[[#This Row],[Invoice_Date]])/3,0)</f>
        <v>4</v>
      </c>
      <c r="G4032">
        <f>WEEKNUM(salesbydate[[#This Row],[Invoice_Date]])</f>
        <v>45</v>
      </c>
      <c r="H4032" t="s">
        <v>26</v>
      </c>
      <c r="I4032" t="s">
        <v>27</v>
      </c>
      <c r="J4032" t="s">
        <v>28</v>
      </c>
      <c r="K4032" t="s">
        <v>19</v>
      </c>
      <c r="L4032" t="s">
        <v>145</v>
      </c>
      <c r="M4032" s="2">
        <v>46</v>
      </c>
      <c r="N4032" s="2">
        <v>217</v>
      </c>
      <c r="O4032" s="2">
        <v>9982</v>
      </c>
      <c r="P4032" s="2">
        <v>4492</v>
      </c>
      <c r="Q4032" s="8">
        <v>0.45</v>
      </c>
      <c r="R4032" t="s">
        <v>82</v>
      </c>
    </row>
    <row r="4033" spans="1:18" x14ac:dyDescent="0.35">
      <c r="A4033" t="s">
        <v>29</v>
      </c>
      <c r="B4033">
        <v>1128299</v>
      </c>
      <c r="C4033" s="1">
        <v>44139</v>
      </c>
      <c r="D4033">
        <f>YEAR(salesbydate[[#This Row],[Invoice_Date]])</f>
        <v>2020</v>
      </c>
      <c r="E4033">
        <f>MONTH(salesbydate[[#This Row],[Invoice_Date]])</f>
        <v>11</v>
      </c>
      <c r="F4033">
        <f>ROUNDUP(MONTH(salesbydate[[#This Row],[Invoice_Date]])/3,0)</f>
        <v>4</v>
      </c>
      <c r="G4033">
        <f>WEEKNUM(salesbydate[[#This Row],[Invoice_Date]])</f>
        <v>45</v>
      </c>
      <c r="H4033" t="s">
        <v>26</v>
      </c>
      <c r="I4033" t="s">
        <v>27</v>
      </c>
      <c r="J4033" t="s">
        <v>28</v>
      </c>
      <c r="K4033" t="s">
        <v>20</v>
      </c>
      <c r="L4033" t="s">
        <v>145</v>
      </c>
      <c r="M4033" s="2">
        <v>48</v>
      </c>
      <c r="N4033" s="2">
        <v>175</v>
      </c>
      <c r="O4033" s="2">
        <v>8400</v>
      </c>
      <c r="P4033" s="2">
        <v>3360</v>
      </c>
      <c r="Q4033" s="8">
        <v>0.4</v>
      </c>
      <c r="R4033" t="s">
        <v>82</v>
      </c>
    </row>
    <row r="4034" spans="1:18" x14ac:dyDescent="0.35">
      <c r="A4034" t="s">
        <v>29</v>
      </c>
      <c r="B4034">
        <v>1128299</v>
      </c>
      <c r="C4034" s="1">
        <v>44140</v>
      </c>
      <c r="D4034">
        <f>YEAR(salesbydate[[#This Row],[Invoice_Date]])</f>
        <v>2020</v>
      </c>
      <c r="E4034">
        <f>MONTH(salesbydate[[#This Row],[Invoice_Date]])</f>
        <v>11</v>
      </c>
      <c r="F4034">
        <f>ROUNDUP(MONTH(salesbydate[[#This Row],[Invoice_Date]])/3,0)</f>
        <v>4</v>
      </c>
      <c r="G4034">
        <f>WEEKNUM(salesbydate[[#This Row],[Invoice_Date]])</f>
        <v>45</v>
      </c>
      <c r="H4034" t="s">
        <v>30</v>
      </c>
      <c r="I4034" t="s">
        <v>31</v>
      </c>
      <c r="J4034" t="s">
        <v>32</v>
      </c>
      <c r="K4034" t="s">
        <v>21</v>
      </c>
      <c r="L4034" t="s">
        <v>144</v>
      </c>
      <c r="M4034" s="2">
        <v>51</v>
      </c>
      <c r="N4034" s="2">
        <v>161</v>
      </c>
      <c r="O4034" s="2">
        <v>8211</v>
      </c>
      <c r="P4034" s="2">
        <v>5173</v>
      </c>
      <c r="Q4034" s="8">
        <v>0.63</v>
      </c>
      <c r="R4034" t="s">
        <v>82</v>
      </c>
    </row>
    <row r="4035" spans="1:18" x14ac:dyDescent="0.35">
      <c r="A4035" t="s">
        <v>29</v>
      </c>
      <c r="B4035">
        <v>1128299</v>
      </c>
      <c r="C4035" s="1">
        <v>44141</v>
      </c>
      <c r="D4035">
        <f>YEAR(salesbydate[[#This Row],[Invoice_Date]])</f>
        <v>2020</v>
      </c>
      <c r="E4035">
        <f>MONTH(salesbydate[[#This Row],[Invoice_Date]])</f>
        <v>11</v>
      </c>
      <c r="F4035">
        <f>ROUNDUP(MONTH(salesbydate[[#This Row],[Invoice_Date]])/3,0)</f>
        <v>4</v>
      </c>
      <c r="G4035">
        <f>WEEKNUM(salesbydate[[#This Row],[Invoice_Date]])</f>
        <v>45</v>
      </c>
      <c r="H4035" t="s">
        <v>30</v>
      </c>
      <c r="I4035" t="s">
        <v>31</v>
      </c>
      <c r="J4035" t="s">
        <v>32</v>
      </c>
      <c r="K4035" t="s">
        <v>22</v>
      </c>
      <c r="L4035" t="s">
        <v>145</v>
      </c>
      <c r="M4035" s="2">
        <v>49</v>
      </c>
      <c r="N4035" s="2">
        <v>233</v>
      </c>
      <c r="O4035" s="2">
        <v>11417</v>
      </c>
      <c r="P4035" s="2">
        <v>2854</v>
      </c>
      <c r="Q4035" s="8">
        <v>0.25</v>
      </c>
      <c r="R4035" t="s">
        <v>82</v>
      </c>
    </row>
    <row r="4036" spans="1:18" x14ac:dyDescent="0.35">
      <c r="A4036" t="s">
        <v>29</v>
      </c>
      <c r="B4036">
        <v>1128299</v>
      </c>
      <c r="C4036" s="1">
        <v>44142</v>
      </c>
      <c r="D4036">
        <f>YEAR(salesbydate[[#This Row],[Invoice_Date]])</f>
        <v>2020</v>
      </c>
      <c r="E4036">
        <f>MONTH(salesbydate[[#This Row],[Invoice_Date]])</f>
        <v>11</v>
      </c>
      <c r="F4036">
        <f>ROUNDUP(MONTH(salesbydate[[#This Row],[Invoice_Date]])/3,0)</f>
        <v>4</v>
      </c>
      <c r="G4036">
        <f>WEEKNUM(salesbydate[[#This Row],[Invoice_Date]])</f>
        <v>45</v>
      </c>
      <c r="H4036" t="s">
        <v>30</v>
      </c>
      <c r="I4036" t="s">
        <v>31</v>
      </c>
      <c r="J4036" t="s">
        <v>32</v>
      </c>
      <c r="K4036" t="s">
        <v>16</v>
      </c>
      <c r="L4036" t="s">
        <v>144</v>
      </c>
      <c r="M4036" s="2">
        <v>37</v>
      </c>
      <c r="N4036" s="2">
        <v>223</v>
      </c>
      <c r="O4036" s="2">
        <v>8251</v>
      </c>
      <c r="P4036" s="2">
        <v>4126</v>
      </c>
      <c r="Q4036" s="8">
        <v>0.5</v>
      </c>
      <c r="R4036" t="s">
        <v>82</v>
      </c>
    </row>
    <row r="4037" spans="1:18" x14ac:dyDescent="0.35">
      <c r="A4037" t="s">
        <v>29</v>
      </c>
      <c r="B4037">
        <v>1128299</v>
      </c>
      <c r="C4037" s="1">
        <v>44143</v>
      </c>
      <c r="D4037">
        <f>YEAR(salesbydate[[#This Row],[Invoice_Date]])</f>
        <v>2020</v>
      </c>
      <c r="E4037">
        <f>MONTH(salesbydate[[#This Row],[Invoice_Date]])</f>
        <v>11</v>
      </c>
      <c r="F4037">
        <f>ROUNDUP(MONTH(salesbydate[[#This Row],[Invoice_Date]])/3,0)</f>
        <v>4</v>
      </c>
      <c r="G4037">
        <f>WEEKNUM(salesbydate[[#This Row],[Invoice_Date]])</f>
        <v>46</v>
      </c>
      <c r="H4037" t="s">
        <v>30</v>
      </c>
      <c r="I4037" t="s">
        <v>31</v>
      </c>
      <c r="J4037" t="s">
        <v>32</v>
      </c>
      <c r="K4037" t="s">
        <v>18</v>
      </c>
      <c r="L4037" t="s">
        <v>144</v>
      </c>
      <c r="M4037" s="2">
        <v>49</v>
      </c>
      <c r="N4037" s="2">
        <v>210</v>
      </c>
      <c r="O4037" s="2">
        <v>10290</v>
      </c>
      <c r="P4037" s="2">
        <v>3190</v>
      </c>
      <c r="Q4037" s="8">
        <v>0.31</v>
      </c>
      <c r="R4037" t="s">
        <v>82</v>
      </c>
    </row>
    <row r="4038" spans="1:18" x14ac:dyDescent="0.35">
      <c r="A4038" t="s">
        <v>29</v>
      </c>
      <c r="B4038">
        <v>1128299</v>
      </c>
      <c r="C4038" s="1">
        <v>44144</v>
      </c>
      <c r="D4038">
        <f>YEAR(salesbydate[[#This Row],[Invoice_Date]])</f>
        <v>2020</v>
      </c>
      <c r="E4038">
        <f>MONTH(salesbydate[[#This Row],[Invoice_Date]])</f>
        <v>11</v>
      </c>
      <c r="F4038">
        <f>ROUNDUP(MONTH(salesbydate[[#This Row],[Invoice_Date]])/3,0)</f>
        <v>4</v>
      </c>
      <c r="G4038">
        <f>WEEKNUM(salesbydate[[#This Row],[Invoice_Date]])</f>
        <v>46</v>
      </c>
      <c r="H4038" t="s">
        <v>30</v>
      </c>
      <c r="I4038" t="s">
        <v>31</v>
      </c>
      <c r="J4038" t="s">
        <v>32</v>
      </c>
      <c r="K4038" t="s">
        <v>19</v>
      </c>
      <c r="L4038" t="s">
        <v>145</v>
      </c>
      <c r="M4038" s="2">
        <v>49</v>
      </c>
      <c r="N4038" s="2">
        <v>196</v>
      </c>
      <c r="O4038" s="2">
        <v>9604</v>
      </c>
      <c r="P4038" s="2">
        <v>4706</v>
      </c>
      <c r="Q4038" s="8">
        <v>0.49</v>
      </c>
      <c r="R4038" t="s">
        <v>82</v>
      </c>
    </row>
    <row r="4039" spans="1:18" x14ac:dyDescent="0.35">
      <c r="A4039" t="s">
        <v>29</v>
      </c>
      <c r="B4039">
        <v>1128299</v>
      </c>
      <c r="C4039" s="1">
        <v>44145</v>
      </c>
      <c r="D4039">
        <f>YEAR(salesbydate[[#This Row],[Invoice_Date]])</f>
        <v>2020</v>
      </c>
      <c r="E4039">
        <f>MONTH(salesbydate[[#This Row],[Invoice_Date]])</f>
        <v>11</v>
      </c>
      <c r="F4039">
        <f>ROUNDUP(MONTH(salesbydate[[#This Row],[Invoice_Date]])/3,0)</f>
        <v>4</v>
      </c>
      <c r="G4039">
        <f>WEEKNUM(salesbydate[[#This Row],[Invoice_Date]])</f>
        <v>46</v>
      </c>
      <c r="H4039" t="s">
        <v>30</v>
      </c>
      <c r="I4039" t="s">
        <v>31</v>
      </c>
      <c r="J4039" t="s">
        <v>32</v>
      </c>
      <c r="K4039" t="s">
        <v>20</v>
      </c>
      <c r="L4039" t="s">
        <v>145</v>
      </c>
      <c r="M4039" s="2">
        <v>47</v>
      </c>
      <c r="N4039" s="2">
        <v>150</v>
      </c>
      <c r="O4039" s="2">
        <v>7050</v>
      </c>
      <c r="P4039" s="2">
        <v>2961</v>
      </c>
      <c r="Q4039" s="8">
        <v>0.42</v>
      </c>
      <c r="R4039" t="s">
        <v>82</v>
      </c>
    </row>
    <row r="4040" spans="1:18" x14ac:dyDescent="0.35">
      <c r="A4040" t="s">
        <v>29</v>
      </c>
      <c r="B4040">
        <v>1128299</v>
      </c>
      <c r="C4040" s="1">
        <v>44146</v>
      </c>
      <c r="D4040">
        <f>YEAR(salesbydate[[#This Row],[Invoice_Date]])</f>
        <v>2020</v>
      </c>
      <c r="E4040">
        <f>MONTH(salesbydate[[#This Row],[Invoice_Date]])</f>
        <v>11</v>
      </c>
      <c r="F4040">
        <f>ROUNDUP(MONTH(salesbydate[[#This Row],[Invoice_Date]])/3,0)</f>
        <v>4</v>
      </c>
      <c r="G4040">
        <f>WEEKNUM(salesbydate[[#This Row],[Invoice_Date]])</f>
        <v>46</v>
      </c>
      <c r="H4040" t="s">
        <v>30</v>
      </c>
      <c r="I4040" t="s">
        <v>31</v>
      </c>
      <c r="J4040" t="s">
        <v>32</v>
      </c>
      <c r="K4040" t="s">
        <v>21</v>
      </c>
      <c r="L4040" t="s">
        <v>144</v>
      </c>
      <c r="M4040" s="2">
        <v>50</v>
      </c>
      <c r="N4040" s="2">
        <v>140</v>
      </c>
      <c r="O4040" s="2">
        <v>7000</v>
      </c>
      <c r="P4040" s="2">
        <v>4270</v>
      </c>
      <c r="Q4040" s="8">
        <v>0.61</v>
      </c>
      <c r="R4040" t="s">
        <v>82</v>
      </c>
    </row>
    <row r="4041" spans="1:18" x14ac:dyDescent="0.35">
      <c r="A4041" t="s">
        <v>29</v>
      </c>
      <c r="B4041">
        <v>1128299</v>
      </c>
      <c r="C4041" s="1">
        <v>44147</v>
      </c>
      <c r="D4041">
        <f>YEAR(salesbydate[[#This Row],[Invoice_Date]])</f>
        <v>2020</v>
      </c>
      <c r="E4041">
        <f>MONTH(salesbydate[[#This Row],[Invoice_Date]])</f>
        <v>11</v>
      </c>
      <c r="F4041">
        <f>ROUNDUP(MONTH(salesbydate[[#This Row],[Invoice_Date]])/3,0)</f>
        <v>4</v>
      </c>
      <c r="G4041">
        <f>WEEKNUM(salesbydate[[#This Row],[Invoice_Date]])</f>
        <v>46</v>
      </c>
      <c r="H4041" t="s">
        <v>30</v>
      </c>
      <c r="I4041" t="s">
        <v>31</v>
      </c>
      <c r="J4041" t="s">
        <v>32</v>
      </c>
      <c r="K4041" t="s">
        <v>22</v>
      </c>
      <c r="L4041" t="s">
        <v>145</v>
      </c>
      <c r="M4041" s="2">
        <v>46</v>
      </c>
      <c r="N4041" s="2">
        <v>182</v>
      </c>
      <c r="O4041" s="2">
        <v>8372</v>
      </c>
      <c r="P4041" s="2">
        <v>2344</v>
      </c>
      <c r="Q4041" s="8">
        <v>0.28000000000000003</v>
      </c>
      <c r="R4041" t="s">
        <v>82</v>
      </c>
    </row>
    <row r="4042" spans="1:18" x14ac:dyDescent="0.35">
      <c r="A4042" t="s">
        <v>29</v>
      </c>
      <c r="B4042">
        <v>1128299</v>
      </c>
      <c r="C4042" s="1">
        <v>44148</v>
      </c>
      <c r="D4042">
        <f>YEAR(salesbydate[[#This Row],[Invoice_Date]])</f>
        <v>2020</v>
      </c>
      <c r="E4042">
        <f>MONTH(salesbydate[[#This Row],[Invoice_Date]])</f>
        <v>11</v>
      </c>
      <c r="F4042">
        <f>ROUNDUP(MONTH(salesbydate[[#This Row],[Invoice_Date]])/3,0)</f>
        <v>4</v>
      </c>
      <c r="G4042">
        <f>WEEKNUM(salesbydate[[#This Row],[Invoice_Date]])</f>
        <v>46</v>
      </c>
      <c r="H4042" t="s">
        <v>30</v>
      </c>
      <c r="I4042" t="s">
        <v>31</v>
      </c>
      <c r="J4042" t="s">
        <v>32</v>
      </c>
      <c r="K4042" t="s">
        <v>16</v>
      </c>
      <c r="L4042" t="s">
        <v>144</v>
      </c>
      <c r="M4042" s="2">
        <v>49</v>
      </c>
      <c r="N4042" s="2">
        <v>230</v>
      </c>
      <c r="O4042" s="2">
        <v>11270</v>
      </c>
      <c r="P4042" s="2">
        <v>5072</v>
      </c>
      <c r="Q4042" s="8">
        <v>0.45</v>
      </c>
      <c r="R4042" t="s">
        <v>82</v>
      </c>
    </row>
    <row r="4043" spans="1:18" x14ac:dyDescent="0.35">
      <c r="A4043" t="s">
        <v>29</v>
      </c>
      <c r="B4043">
        <v>1128299</v>
      </c>
      <c r="C4043" s="1">
        <v>44149</v>
      </c>
      <c r="D4043">
        <f>YEAR(salesbydate[[#This Row],[Invoice_Date]])</f>
        <v>2020</v>
      </c>
      <c r="E4043">
        <f>MONTH(salesbydate[[#This Row],[Invoice_Date]])</f>
        <v>11</v>
      </c>
      <c r="F4043">
        <f>ROUNDUP(MONTH(salesbydate[[#This Row],[Invoice_Date]])/3,0)</f>
        <v>4</v>
      </c>
      <c r="G4043">
        <f>WEEKNUM(salesbydate[[#This Row],[Invoice_Date]])</f>
        <v>46</v>
      </c>
      <c r="H4043" t="s">
        <v>30</v>
      </c>
      <c r="I4043" t="s">
        <v>31</v>
      </c>
      <c r="J4043" t="s">
        <v>32</v>
      </c>
      <c r="K4043" t="s">
        <v>18</v>
      </c>
      <c r="L4043" t="s">
        <v>144</v>
      </c>
      <c r="M4043" s="2">
        <v>58</v>
      </c>
      <c r="N4043" s="2">
        <v>175</v>
      </c>
      <c r="O4043" s="2">
        <v>10150</v>
      </c>
      <c r="P4043" s="2">
        <v>3045</v>
      </c>
      <c r="Q4043" s="8">
        <v>0.3</v>
      </c>
      <c r="R4043" t="s">
        <v>82</v>
      </c>
    </row>
    <row r="4044" spans="1:18" x14ac:dyDescent="0.35">
      <c r="A4044" t="s">
        <v>29</v>
      </c>
      <c r="B4044">
        <v>1128299</v>
      </c>
      <c r="C4044" s="1">
        <v>44150</v>
      </c>
      <c r="D4044">
        <f>YEAR(salesbydate[[#This Row],[Invoice_Date]])</f>
        <v>2020</v>
      </c>
      <c r="E4044">
        <f>MONTH(salesbydate[[#This Row],[Invoice_Date]])</f>
        <v>11</v>
      </c>
      <c r="F4044">
        <f>ROUNDUP(MONTH(salesbydate[[#This Row],[Invoice_Date]])/3,0)</f>
        <v>4</v>
      </c>
      <c r="G4044">
        <f>WEEKNUM(salesbydate[[#This Row],[Invoice_Date]])</f>
        <v>47</v>
      </c>
      <c r="H4044" t="s">
        <v>30</v>
      </c>
      <c r="I4044" t="s">
        <v>31</v>
      </c>
      <c r="J4044" t="s">
        <v>32</v>
      </c>
      <c r="K4044" t="s">
        <v>19</v>
      </c>
      <c r="L4044" t="s">
        <v>145</v>
      </c>
      <c r="M4044" s="2">
        <v>55</v>
      </c>
      <c r="N4044" s="2">
        <v>203</v>
      </c>
      <c r="O4044" s="2">
        <v>11165</v>
      </c>
      <c r="P4044" s="2">
        <v>5248</v>
      </c>
      <c r="Q4044" s="8">
        <v>0.47</v>
      </c>
      <c r="R4044" t="s">
        <v>82</v>
      </c>
    </row>
    <row r="4045" spans="1:18" x14ac:dyDescent="0.35">
      <c r="A4045" t="s">
        <v>29</v>
      </c>
      <c r="B4045">
        <v>1128299</v>
      </c>
      <c r="C4045" s="1">
        <v>44187</v>
      </c>
      <c r="D4045">
        <f>YEAR(salesbydate[[#This Row],[Invoice_Date]])</f>
        <v>2020</v>
      </c>
      <c r="E4045">
        <f>MONTH(salesbydate[[#This Row],[Invoice_Date]])</f>
        <v>12</v>
      </c>
      <c r="F4045">
        <f>ROUNDUP(MONTH(salesbydate[[#This Row],[Invoice_Date]])/3,0)</f>
        <v>4</v>
      </c>
      <c r="G4045">
        <f>WEEKNUM(salesbydate[[#This Row],[Invoice_Date]])</f>
        <v>52</v>
      </c>
      <c r="H4045" t="s">
        <v>30</v>
      </c>
      <c r="I4045" t="s">
        <v>31</v>
      </c>
      <c r="J4045" t="s">
        <v>32</v>
      </c>
      <c r="K4045" t="s">
        <v>20</v>
      </c>
      <c r="L4045" t="s">
        <v>145</v>
      </c>
      <c r="M4045" s="2">
        <v>58</v>
      </c>
      <c r="N4045" s="2">
        <v>174</v>
      </c>
      <c r="O4045" s="2">
        <v>10092</v>
      </c>
      <c r="P4045" s="2">
        <v>4340</v>
      </c>
      <c r="Q4045" s="8">
        <v>0.43</v>
      </c>
      <c r="R4045" t="s">
        <v>82</v>
      </c>
    </row>
    <row r="4046" spans="1:18" x14ac:dyDescent="0.35">
      <c r="A4046" t="s">
        <v>29</v>
      </c>
      <c r="B4046">
        <v>1128299</v>
      </c>
      <c r="C4046" s="1">
        <v>44188</v>
      </c>
      <c r="D4046">
        <f>YEAR(salesbydate[[#This Row],[Invoice_Date]])</f>
        <v>2020</v>
      </c>
      <c r="E4046">
        <f>MONTH(salesbydate[[#This Row],[Invoice_Date]])</f>
        <v>12</v>
      </c>
      <c r="F4046">
        <f>ROUNDUP(MONTH(salesbydate[[#This Row],[Invoice_Date]])/3,0)</f>
        <v>4</v>
      </c>
      <c r="G4046">
        <f>WEEKNUM(salesbydate[[#This Row],[Invoice_Date]])</f>
        <v>52</v>
      </c>
      <c r="H4046" t="s">
        <v>30</v>
      </c>
      <c r="I4046" t="s">
        <v>31</v>
      </c>
      <c r="J4046" t="s">
        <v>32</v>
      </c>
      <c r="K4046" t="s">
        <v>21</v>
      </c>
      <c r="L4046" t="s">
        <v>144</v>
      </c>
      <c r="M4046" s="2">
        <v>62</v>
      </c>
      <c r="N4046" s="2">
        <v>145</v>
      </c>
      <c r="O4046" s="2">
        <v>8990</v>
      </c>
      <c r="P4046" s="2">
        <v>5664</v>
      </c>
      <c r="Q4046" s="8">
        <v>0.63</v>
      </c>
      <c r="R4046" t="s">
        <v>82</v>
      </c>
    </row>
    <row r="4047" spans="1:18" x14ac:dyDescent="0.35">
      <c r="A4047" t="s">
        <v>29</v>
      </c>
      <c r="B4047">
        <v>1128299</v>
      </c>
      <c r="C4047" s="1">
        <v>44189</v>
      </c>
      <c r="D4047">
        <f>YEAR(salesbydate[[#This Row],[Invoice_Date]])</f>
        <v>2020</v>
      </c>
      <c r="E4047">
        <f>MONTH(salesbydate[[#This Row],[Invoice_Date]])</f>
        <v>12</v>
      </c>
      <c r="F4047">
        <f>ROUNDUP(MONTH(salesbydate[[#This Row],[Invoice_Date]])/3,0)</f>
        <v>4</v>
      </c>
      <c r="G4047">
        <f>WEEKNUM(salesbydate[[#This Row],[Invoice_Date]])</f>
        <v>52</v>
      </c>
      <c r="H4047" t="s">
        <v>30</v>
      </c>
      <c r="I4047" t="s">
        <v>31</v>
      </c>
      <c r="J4047" t="s">
        <v>32</v>
      </c>
      <c r="K4047" t="s">
        <v>22</v>
      </c>
      <c r="L4047" t="s">
        <v>145</v>
      </c>
      <c r="M4047" s="2">
        <v>54</v>
      </c>
      <c r="N4047" s="2">
        <v>210</v>
      </c>
      <c r="O4047" s="2">
        <v>11340</v>
      </c>
      <c r="P4047" s="2">
        <v>3062</v>
      </c>
      <c r="Q4047" s="8">
        <v>0.27</v>
      </c>
      <c r="R4047" t="s">
        <v>82</v>
      </c>
    </row>
    <row r="4048" spans="1:18" x14ac:dyDescent="0.35">
      <c r="A4048" t="s">
        <v>29</v>
      </c>
      <c r="B4048">
        <v>1128299</v>
      </c>
      <c r="C4048" s="1">
        <v>44190</v>
      </c>
      <c r="D4048">
        <f>YEAR(salesbydate[[#This Row],[Invoice_Date]])</f>
        <v>2020</v>
      </c>
      <c r="E4048">
        <f>MONTH(salesbydate[[#This Row],[Invoice_Date]])</f>
        <v>12</v>
      </c>
      <c r="F4048">
        <f>ROUNDUP(MONTH(salesbydate[[#This Row],[Invoice_Date]])/3,0)</f>
        <v>4</v>
      </c>
      <c r="G4048">
        <f>WEEKNUM(salesbydate[[#This Row],[Invoice_Date]])</f>
        <v>52</v>
      </c>
      <c r="H4048" t="s">
        <v>30</v>
      </c>
      <c r="I4048" t="s">
        <v>31</v>
      </c>
      <c r="J4048" t="s">
        <v>32</v>
      </c>
      <c r="K4048" t="s">
        <v>16</v>
      </c>
      <c r="L4048" t="s">
        <v>144</v>
      </c>
      <c r="M4048" s="2">
        <v>56</v>
      </c>
      <c r="N4048" s="2">
        <v>228</v>
      </c>
      <c r="O4048" s="2">
        <v>12768</v>
      </c>
      <c r="P4048" s="2">
        <v>6001</v>
      </c>
      <c r="Q4048" s="8">
        <v>0.47</v>
      </c>
      <c r="R4048" t="s">
        <v>82</v>
      </c>
    </row>
    <row r="4049" spans="1:18" x14ac:dyDescent="0.35">
      <c r="A4049" t="s">
        <v>29</v>
      </c>
      <c r="B4049">
        <v>1128299</v>
      </c>
      <c r="C4049" s="1">
        <v>44191</v>
      </c>
      <c r="D4049">
        <f>YEAR(salesbydate[[#This Row],[Invoice_Date]])</f>
        <v>2020</v>
      </c>
      <c r="E4049">
        <f>MONTH(salesbydate[[#This Row],[Invoice_Date]])</f>
        <v>12</v>
      </c>
      <c r="F4049">
        <f>ROUNDUP(MONTH(salesbydate[[#This Row],[Invoice_Date]])/3,0)</f>
        <v>4</v>
      </c>
      <c r="G4049">
        <f>WEEKNUM(salesbydate[[#This Row],[Invoice_Date]])</f>
        <v>52</v>
      </c>
      <c r="H4049" t="s">
        <v>30</v>
      </c>
      <c r="I4049" t="s">
        <v>31</v>
      </c>
      <c r="J4049" t="s">
        <v>32</v>
      </c>
      <c r="K4049" t="s">
        <v>18</v>
      </c>
      <c r="L4049" t="s">
        <v>144</v>
      </c>
      <c r="M4049" s="2">
        <v>62</v>
      </c>
      <c r="N4049" s="2">
        <v>203</v>
      </c>
      <c r="O4049" s="2">
        <v>12586</v>
      </c>
      <c r="P4049" s="2">
        <v>3776</v>
      </c>
      <c r="Q4049" s="8">
        <v>0.3</v>
      </c>
      <c r="R4049" t="s">
        <v>82</v>
      </c>
    </row>
    <row r="4050" spans="1:18" x14ac:dyDescent="0.35">
      <c r="A4050" t="s">
        <v>29</v>
      </c>
      <c r="B4050">
        <v>1128299</v>
      </c>
      <c r="C4050" s="1">
        <v>44192</v>
      </c>
      <c r="D4050">
        <f>YEAR(salesbydate[[#This Row],[Invoice_Date]])</f>
        <v>2020</v>
      </c>
      <c r="E4050">
        <f>MONTH(salesbydate[[#This Row],[Invoice_Date]])</f>
        <v>12</v>
      </c>
      <c r="F4050">
        <f>ROUNDUP(MONTH(salesbydate[[#This Row],[Invoice_Date]])/3,0)</f>
        <v>4</v>
      </c>
      <c r="G4050">
        <f>WEEKNUM(salesbydate[[#This Row],[Invoice_Date]])</f>
        <v>53</v>
      </c>
      <c r="H4050" t="s">
        <v>30</v>
      </c>
      <c r="I4050" t="s">
        <v>31</v>
      </c>
      <c r="J4050" t="s">
        <v>32</v>
      </c>
      <c r="K4050" t="s">
        <v>19</v>
      </c>
      <c r="L4050" t="s">
        <v>145</v>
      </c>
      <c r="M4050" s="2">
        <v>64</v>
      </c>
      <c r="N4050" s="2">
        <v>210</v>
      </c>
      <c r="O4050" s="2">
        <v>13440</v>
      </c>
      <c r="P4050" s="2">
        <v>6720</v>
      </c>
      <c r="Q4050" s="8">
        <v>0.5</v>
      </c>
      <c r="R4050" t="s">
        <v>82</v>
      </c>
    </row>
    <row r="4051" spans="1:18" x14ac:dyDescent="0.35">
      <c r="A4051" t="s">
        <v>29</v>
      </c>
      <c r="B4051">
        <v>1128299</v>
      </c>
      <c r="C4051" s="1">
        <v>44193</v>
      </c>
      <c r="D4051">
        <f>YEAR(salesbydate[[#This Row],[Invoice_Date]])</f>
        <v>2020</v>
      </c>
      <c r="E4051">
        <f>MONTH(salesbydate[[#This Row],[Invoice_Date]])</f>
        <v>12</v>
      </c>
      <c r="F4051">
        <f>ROUNDUP(MONTH(salesbydate[[#This Row],[Invoice_Date]])/3,0)</f>
        <v>4</v>
      </c>
      <c r="G4051">
        <f>WEEKNUM(salesbydate[[#This Row],[Invoice_Date]])</f>
        <v>53</v>
      </c>
      <c r="H4051" t="s">
        <v>30</v>
      </c>
      <c r="I4051" t="s">
        <v>31</v>
      </c>
      <c r="J4051" t="s">
        <v>32</v>
      </c>
      <c r="K4051" t="s">
        <v>20</v>
      </c>
      <c r="L4051" t="s">
        <v>145</v>
      </c>
      <c r="M4051" s="2">
        <v>54</v>
      </c>
      <c r="N4051" s="2">
        <v>188</v>
      </c>
      <c r="O4051" s="2">
        <v>10152</v>
      </c>
      <c r="P4051" s="2">
        <v>4162</v>
      </c>
      <c r="Q4051" s="8">
        <v>0.41</v>
      </c>
      <c r="R4051" t="s">
        <v>82</v>
      </c>
    </row>
    <row r="4052" spans="1:18" x14ac:dyDescent="0.35">
      <c r="A4052" t="s">
        <v>29</v>
      </c>
      <c r="B4052">
        <v>1128299</v>
      </c>
      <c r="C4052" s="1">
        <v>44194</v>
      </c>
      <c r="D4052">
        <f>YEAR(salesbydate[[#This Row],[Invoice_Date]])</f>
        <v>2020</v>
      </c>
      <c r="E4052">
        <f>MONTH(salesbydate[[#This Row],[Invoice_Date]])</f>
        <v>12</v>
      </c>
      <c r="F4052">
        <f>ROUNDUP(MONTH(salesbydate[[#This Row],[Invoice_Date]])/3,0)</f>
        <v>4</v>
      </c>
      <c r="G4052">
        <f>WEEKNUM(salesbydate[[#This Row],[Invoice_Date]])</f>
        <v>53</v>
      </c>
      <c r="H4052" t="s">
        <v>30</v>
      </c>
      <c r="I4052" t="s">
        <v>31</v>
      </c>
      <c r="J4052" t="s">
        <v>32</v>
      </c>
      <c r="K4052" t="s">
        <v>21</v>
      </c>
      <c r="L4052" t="s">
        <v>144</v>
      </c>
      <c r="M4052" s="2">
        <v>59</v>
      </c>
      <c r="N4052" s="2">
        <v>152</v>
      </c>
      <c r="O4052" s="2">
        <v>8968</v>
      </c>
      <c r="P4052" s="2">
        <v>5829</v>
      </c>
      <c r="Q4052" s="8">
        <v>0.65</v>
      </c>
      <c r="R4052" t="s">
        <v>82</v>
      </c>
    </row>
    <row r="4053" spans="1:18" x14ac:dyDescent="0.35">
      <c r="A4053" t="s">
        <v>29</v>
      </c>
      <c r="B4053">
        <v>1128299</v>
      </c>
      <c r="C4053" s="1">
        <v>44195</v>
      </c>
      <c r="D4053">
        <f>YEAR(salesbydate[[#This Row],[Invoice_Date]])</f>
        <v>2020</v>
      </c>
      <c r="E4053">
        <f>MONTH(salesbydate[[#This Row],[Invoice_Date]])</f>
        <v>12</v>
      </c>
      <c r="F4053">
        <f>ROUNDUP(MONTH(salesbydate[[#This Row],[Invoice_Date]])/3,0)</f>
        <v>4</v>
      </c>
      <c r="G4053">
        <f>WEEKNUM(salesbydate[[#This Row],[Invoice_Date]])</f>
        <v>53</v>
      </c>
      <c r="H4053" t="s">
        <v>30</v>
      </c>
      <c r="I4053" t="s">
        <v>31</v>
      </c>
      <c r="J4053" t="s">
        <v>32</v>
      </c>
      <c r="K4053" t="s">
        <v>22</v>
      </c>
      <c r="L4053" t="s">
        <v>145</v>
      </c>
      <c r="M4053" s="2">
        <v>72</v>
      </c>
      <c r="N4053" s="2">
        <v>203</v>
      </c>
      <c r="O4053" s="2">
        <v>14616</v>
      </c>
      <c r="P4053" s="2">
        <v>3946</v>
      </c>
      <c r="Q4053" s="8">
        <v>0.27</v>
      </c>
      <c r="R4053" t="s">
        <v>82</v>
      </c>
    </row>
    <row r="4054" spans="1:18" x14ac:dyDescent="0.35">
      <c r="A4054" t="s">
        <v>29</v>
      </c>
      <c r="B4054">
        <v>1128299</v>
      </c>
      <c r="C4054" s="1">
        <v>44196</v>
      </c>
      <c r="D4054">
        <f>YEAR(salesbydate[[#This Row],[Invoice_Date]])</f>
        <v>2020</v>
      </c>
      <c r="E4054">
        <f>MONTH(salesbydate[[#This Row],[Invoice_Date]])</f>
        <v>12</v>
      </c>
      <c r="F4054">
        <f>ROUNDUP(MONTH(salesbydate[[#This Row],[Invoice_Date]])/3,0)</f>
        <v>4</v>
      </c>
      <c r="G4054">
        <f>WEEKNUM(salesbydate[[#This Row],[Invoice_Date]])</f>
        <v>53</v>
      </c>
      <c r="H4054" t="s">
        <v>30</v>
      </c>
      <c r="I4054" t="s">
        <v>31</v>
      </c>
      <c r="J4054" t="s">
        <v>32</v>
      </c>
      <c r="K4054" t="s">
        <v>16</v>
      </c>
      <c r="L4054" t="s">
        <v>144</v>
      </c>
      <c r="M4054" s="2">
        <v>56</v>
      </c>
      <c r="N4054" s="2">
        <v>252</v>
      </c>
      <c r="O4054" s="2">
        <v>14112</v>
      </c>
      <c r="P4054" s="2">
        <v>7056</v>
      </c>
      <c r="Q4054" s="8">
        <v>0.5</v>
      </c>
      <c r="R4054" t="s">
        <v>82</v>
      </c>
    </row>
    <row r="4055" spans="1:18" x14ac:dyDescent="0.35">
      <c r="A4055" t="s">
        <v>29</v>
      </c>
      <c r="B4055">
        <v>1128299</v>
      </c>
      <c r="C4055" s="1">
        <v>44197</v>
      </c>
      <c r="D4055">
        <f>YEAR(salesbydate[[#This Row],[Invoice_Date]])</f>
        <v>2021</v>
      </c>
      <c r="E4055">
        <f>MONTH(salesbydate[[#This Row],[Invoice_Date]])</f>
        <v>1</v>
      </c>
      <c r="F4055">
        <f>ROUNDUP(MONTH(salesbydate[[#This Row],[Invoice_Date]])/3,0)</f>
        <v>1</v>
      </c>
      <c r="G4055">
        <f>WEEKNUM(salesbydate[[#This Row],[Invoice_Date]])</f>
        <v>1</v>
      </c>
      <c r="H4055" t="s">
        <v>30</v>
      </c>
      <c r="I4055" t="s">
        <v>31</v>
      </c>
      <c r="J4055" t="s">
        <v>32</v>
      </c>
      <c r="K4055" t="s">
        <v>18</v>
      </c>
      <c r="L4055" t="s">
        <v>144</v>
      </c>
      <c r="M4055" s="2">
        <v>64</v>
      </c>
      <c r="N4055" s="2">
        <v>225</v>
      </c>
      <c r="O4055" s="2">
        <v>14400</v>
      </c>
      <c r="P4055" s="2">
        <v>5184</v>
      </c>
      <c r="Q4055" s="8">
        <v>0.36</v>
      </c>
      <c r="R4055" t="s">
        <v>82</v>
      </c>
    </row>
    <row r="4056" spans="1:18" x14ac:dyDescent="0.35">
      <c r="A4056" t="s">
        <v>29</v>
      </c>
      <c r="B4056">
        <v>1128299</v>
      </c>
      <c r="C4056" s="1">
        <v>44198</v>
      </c>
      <c r="D4056">
        <f>YEAR(salesbydate[[#This Row],[Invoice_Date]])</f>
        <v>2021</v>
      </c>
      <c r="E4056">
        <f>MONTH(salesbydate[[#This Row],[Invoice_Date]])</f>
        <v>1</v>
      </c>
      <c r="F4056">
        <f>ROUNDUP(MONTH(salesbydate[[#This Row],[Invoice_Date]])/3,0)</f>
        <v>1</v>
      </c>
      <c r="G4056">
        <f>WEEKNUM(salesbydate[[#This Row],[Invoice_Date]])</f>
        <v>1</v>
      </c>
      <c r="H4056" t="s">
        <v>30</v>
      </c>
      <c r="I4056" t="s">
        <v>31</v>
      </c>
      <c r="J4056" t="s">
        <v>32</v>
      </c>
      <c r="K4056" t="s">
        <v>19</v>
      </c>
      <c r="L4056" t="s">
        <v>145</v>
      </c>
      <c r="M4056" s="2">
        <v>60</v>
      </c>
      <c r="N4056" s="2">
        <v>218</v>
      </c>
      <c r="O4056" s="2">
        <v>13080</v>
      </c>
      <c r="P4056" s="2">
        <v>6671</v>
      </c>
      <c r="Q4056" s="8">
        <v>0.51</v>
      </c>
      <c r="R4056" t="s">
        <v>82</v>
      </c>
    </row>
    <row r="4057" spans="1:18" x14ac:dyDescent="0.35">
      <c r="A4057" t="s">
        <v>29</v>
      </c>
      <c r="B4057">
        <v>1128299</v>
      </c>
      <c r="C4057" s="1">
        <v>44199</v>
      </c>
      <c r="D4057">
        <f>YEAR(salesbydate[[#This Row],[Invoice_Date]])</f>
        <v>2021</v>
      </c>
      <c r="E4057">
        <f>MONTH(salesbydate[[#This Row],[Invoice_Date]])</f>
        <v>1</v>
      </c>
      <c r="F4057">
        <f>ROUNDUP(MONTH(salesbydate[[#This Row],[Invoice_Date]])/3,0)</f>
        <v>1</v>
      </c>
      <c r="G4057">
        <f>WEEKNUM(salesbydate[[#This Row],[Invoice_Date]])</f>
        <v>2</v>
      </c>
      <c r="H4057" t="s">
        <v>30</v>
      </c>
      <c r="I4057" t="s">
        <v>31</v>
      </c>
      <c r="J4057" t="s">
        <v>32</v>
      </c>
      <c r="K4057" t="s">
        <v>20</v>
      </c>
      <c r="L4057" t="s">
        <v>145</v>
      </c>
      <c r="M4057" s="2">
        <v>56</v>
      </c>
      <c r="N4057" s="2">
        <v>182</v>
      </c>
      <c r="O4057" s="2">
        <v>10192</v>
      </c>
      <c r="P4057" s="2">
        <v>4586</v>
      </c>
      <c r="Q4057" s="8">
        <v>0.45</v>
      </c>
      <c r="R4057" t="s">
        <v>82</v>
      </c>
    </row>
    <row r="4058" spans="1:18" x14ac:dyDescent="0.35">
      <c r="A4058" t="s">
        <v>29</v>
      </c>
      <c r="B4058">
        <v>1128299</v>
      </c>
      <c r="C4058" s="1">
        <v>44200</v>
      </c>
      <c r="D4058">
        <f>YEAR(salesbydate[[#This Row],[Invoice_Date]])</f>
        <v>2021</v>
      </c>
      <c r="E4058">
        <f>MONTH(salesbydate[[#This Row],[Invoice_Date]])</f>
        <v>1</v>
      </c>
      <c r="F4058">
        <f>ROUNDUP(MONTH(salesbydate[[#This Row],[Invoice_Date]])/3,0)</f>
        <v>1</v>
      </c>
      <c r="G4058">
        <f>WEEKNUM(salesbydate[[#This Row],[Invoice_Date]])</f>
        <v>2</v>
      </c>
      <c r="H4058" t="s">
        <v>30</v>
      </c>
      <c r="I4058" t="s">
        <v>31</v>
      </c>
      <c r="J4058" t="s">
        <v>32</v>
      </c>
      <c r="K4058" t="s">
        <v>21</v>
      </c>
      <c r="L4058" t="s">
        <v>144</v>
      </c>
      <c r="M4058" s="2">
        <v>60</v>
      </c>
      <c r="N4058" s="2">
        <v>154</v>
      </c>
      <c r="O4058" s="2">
        <v>9240</v>
      </c>
      <c r="P4058" s="2">
        <v>6098</v>
      </c>
      <c r="Q4058" s="8">
        <v>0.66</v>
      </c>
      <c r="R4058" t="s">
        <v>82</v>
      </c>
    </row>
    <row r="4059" spans="1:18" x14ac:dyDescent="0.35">
      <c r="A4059" t="s">
        <v>29</v>
      </c>
      <c r="B4059">
        <v>1128299</v>
      </c>
      <c r="C4059" s="1">
        <v>44201</v>
      </c>
      <c r="D4059">
        <f>YEAR(salesbydate[[#This Row],[Invoice_Date]])</f>
        <v>2021</v>
      </c>
      <c r="E4059">
        <f>MONTH(salesbydate[[#This Row],[Invoice_Date]])</f>
        <v>1</v>
      </c>
      <c r="F4059">
        <f>ROUNDUP(MONTH(salesbydate[[#This Row],[Invoice_Date]])/3,0)</f>
        <v>1</v>
      </c>
      <c r="G4059">
        <f>WEEKNUM(salesbydate[[#This Row],[Invoice_Date]])</f>
        <v>2</v>
      </c>
      <c r="H4059" t="s">
        <v>30</v>
      </c>
      <c r="I4059" t="s">
        <v>31</v>
      </c>
      <c r="J4059" t="s">
        <v>32</v>
      </c>
      <c r="K4059" t="s">
        <v>22</v>
      </c>
      <c r="L4059" t="s">
        <v>145</v>
      </c>
      <c r="M4059" s="2">
        <v>72</v>
      </c>
      <c r="N4059" s="2">
        <v>189</v>
      </c>
      <c r="O4059" s="2">
        <v>13608</v>
      </c>
      <c r="P4059" s="2">
        <v>4491</v>
      </c>
      <c r="Q4059" s="8">
        <v>0.33</v>
      </c>
      <c r="R4059" t="s">
        <v>82</v>
      </c>
    </row>
    <row r="4060" spans="1:18" x14ac:dyDescent="0.35">
      <c r="A4060" t="s">
        <v>29</v>
      </c>
      <c r="B4060">
        <v>1128299</v>
      </c>
      <c r="C4060" s="1">
        <v>44202</v>
      </c>
      <c r="D4060">
        <f>YEAR(salesbydate[[#This Row],[Invoice_Date]])</f>
        <v>2021</v>
      </c>
      <c r="E4060">
        <f>MONTH(salesbydate[[#This Row],[Invoice_Date]])</f>
        <v>1</v>
      </c>
      <c r="F4060">
        <f>ROUNDUP(MONTH(salesbydate[[#This Row],[Invoice_Date]])/3,0)</f>
        <v>1</v>
      </c>
      <c r="G4060">
        <f>WEEKNUM(salesbydate[[#This Row],[Invoice_Date]])</f>
        <v>2</v>
      </c>
      <c r="H4060" t="s">
        <v>30</v>
      </c>
      <c r="I4060" t="s">
        <v>31</v>
      </c>
      <c r="J4060" t="s">
        <v>32</v>
      </c>
      <c r="K4060" t="s">
        <v>16</v>
      </c>
      <c r="L4060" t="s">
        <v>144</v>
      </c>
      <c r="M4060" s="2">
        <v>56</v>
      </c>
      <c r="N4060" s="2">
        <v>273</v>
      </c>
      <c r="O4060" s="2">
        <v>15288</v>
      </c>
      <c r="P4060" s="2">
        <v>7644</v>
      </c>
      <c r="Q4060" s="8">
        <v>0.5</v>
      </c>
      <c r="R4060" t="s">
        <v>82</v>
      </c>
    </row>
    <row r="4061" spans="1:18" x14ac:dyDescent="0.35">
      <c r="A4061" t="s">
        <v>29</v>
      </c>
      <c r="B4061">
        <v>1128299</v>
      </c>
      <c r="C4061" s="1">
        <v>44203</v>
      </c>
      <c r="D4061">
        <f>YEAR(salesbydate[[#This Row],[Invoice_Date]])</f>
        <v>2021</v>
      </c>
      <c r="E4061">
        <f>MONTH(salesbydate[[#This Row],[Invoice_Date]])</f>
        <v>1</v>
      </c>
      <c r="F4061">
        <f>ROUNDUP(MONTH(salesbydate[[#This Row],[Invoice_Date]])/3,0)</f>
        <v>1</v>
      </c>
      <c r="G4061">
        <f>WEEKNUM(salesbydate[[#This Row],[Invoice_Date]])</f>
        <v>2</v>
      </c>
      <c r="H4061" t="s">
        <v>30</v>
      </c>
      <c r="I4061" t="s">
        <v>31</v>
      </c>
      <c r="J4061" t="s">
        <v>32</v>
      </c>
      <c r="K4061" t="s">
        <v>18</v>
      </c>
      <c r="L4061" t="s">
        <v>144</v>
      </c>
      <c r="M4061" s="2">
        <v>63</v>
      </c>
      <c r="N4061" s="2">
        <v>248</v>
      </c>
      <c r="O4061" s="2">
        <v>15624</v>
      </c>
      <c r="P4061" s="2">
        <v>5781</v>
      </c>
      <c r="Q4061" s="8">
        <v>0.37</v>
      </c>
      <c r="R4061" t="s">
        <v>82</v>
      </c>
    </row>
    <row r="4062" spans="1:18" x14ac:dyDescent="0.35">
      <c r="A4062" t="s">
        <v>29</v>
      </c>
      <c r="B4062">
        <v>1128299</v>
      </c>
      <c r="C4062" s="1">
        <v>44204</v>
      </c>
      <c r="D4062">
        <f>YEAR(salesbydate[[#This Row],[Invoice_Date]])</f>
        <v>2021</v>
      </c>
      <c r="E4062">
        <f>MONTH(salesbydate[[#This Row],[Invoice_Date]])</f>
        <v>1</v>
      </c>
      <c r="F4062">
        <f>ROUNDUP(MONTH(salesbydate[[#This Row],[Invoice_Date]])/3,0)</f>
        <v>1</v>
      </c>
      <c r="G4062">
        <f>WEEKNUM(salesbydate[[#This Row],[Invoice_Date]])</f>
        <v>2</v>
      </c>
      <c r="H4062" t="s">
        <v>30</v>
      </c>
      <c r="I4062" t="s">
        <v>31</v>
      </c>
      <c r="J4062" t="s">
        <v>32</v>
      </c>
      <c r="K4062" t="s">
        <v>19</v>
      </c>
      <c r="L4062" t="s">
        <v>145</v>
      </c>
      <c r="M4062" s="2">
        <v>64</v>
      </c>
      <c r="N4062" s="2">
        <v>206</v>
      </c>
      <c r="O4062" s="2">
        <v>13184</v>
      </c>
      <c r="P4062" s="2">
        <v>7251</v>
      </c>
      <c r="Q4062" s="8">
        <v>0.55000000000000004</v>
      </c>
      <c r="R4062" t="s">
        <v>82</v>
      </c>
    </row>
    <row r="4063" spans="1:18" x14ac:dyDescent="0.35">
      <c r="A4063" t="s">
        <v>29</v>
      </c>
      <c r="B4063">
        <v>1128299</v>
      </c>
      <c r="C4063" s="1">
        <v>44205</v>
      </c>
      <c r="D4063">
        <f>YEAR(salesbydate[[#This Row],[Invoice_Date]])</f>
        <v>2021</v>
      </c>
      <c r="E4063">
        <f>MONTH(salesbydate[[#This Row],[Invoice_Date]])</f>
        <v>1</v>
      </c>
      <c r="F4063">
        <f>ROUNDUP(MONTH(salesbydate[[#This Row],[Invoice_Date]])/3,0)</f>
        <v>1</v>
      </c>
      <c r="G4063">
        <f>WEEKNUM(salesbydate[[#This Row],[Invoice_Date]])</f>
        <v>2</v>
      </c>
      <c r="H4063" t="s">
        <v>30</v>
      </c>
      <c r="I4063" t="s">
        <v>31</v>
      </c>
      <c r="J4063" t="s">
        <v>32</v>
      </c>
      <c r="K4063" t="s">
        <v>20</v>
      </c>
      <c r="L4063" t="s">
        <v>145</v>
      </c>
      <c r="M4063" s="2">
        <v>59</v>
      </c>
      <c r="N4063" s="2">
        <v>210</v>
      </c>
      <c r="O4063" s="2">
        <v>12390</v>
      </c>
      <c r="P4063" s="2">
        <v>6071</v>
      </c>
      <c r="Q4063" s="8">
        <v>0.49</v>
      </c>
      <c r="R4063" t="s">
        <v>82</v>
      </c>
    </row>
    <row r="4064" spans="1:18" x14ac:dyDescent="0.35">
      <c r="A4064" t="s">
        <v>29</v>
      </c>
      <c r="B4064">
        <v>1128299</v>
      </c>
      <c r="C4064" s="1">
        <v>44206</v>
      </c>
      <c r="D4064">
        <f>YEAR(salesbydate[[#This Row],[Invoice_Date]])</f>
        <v>2021</v>
      </c>
      <c r="E4064">
        <f>MONTH(salesbydate[[#This Row],[Invoice_Date]])</f>
        <v>1</v>
      </c>
      <c r="F4064">
        <f>ROUNDUP(MONTH(salesbydate[[#This Row],[Invoice_Date]])/3,0)</f>
        <v>1</v>
      </c>
      <c r="G4064">
        <f>WEEKNUM(salesbydate[[#This Row],[Invoice_Date]])</f>
        <v>3</v>
      </c>
      <c r="H4064" t="s">
        <v>30</v>
      </c>
      <c r="I4064" t="s">
        <v>31</v>
      </c>
      <c r="J4064" t="s">
        <v>32</v>
      </c>
      <c r="K4064" t="s">
        <v>21</v>
      </c>
      <c r="L4064" t="s">
        <v>144</v>
      </c>
      <c r="M4064" s="2">
        <v>62</v>
      </c>
      <c r="N4064" s="2">
        <v>155</v>
      </c>
      <c r="O4064" s="2">
        <v>9610</v>
      </c>
      <c r="P4064" s="2">
        <v>6343</v>
      </c>
      <c r="Q4064" s="8">
        <v>0.66</v>
      </c>
      <c r="R4064" t="s">
        <v>82</v>
      </c>
    </row>
    <row r="4065" spans="1:18" x14ac:dyDescent="0.35">
      <c r="A4065" t="s">
        <v>29</v>
      </c>
      <c r="B4065">
        <v>1128299</v>
      </c>
      <c r="C4065" s="1">
        <v>44207</v>
      </c>
      <c r="D4065">
        <f>YEAR(salesbydate[[#This Row],[Invoice_Date]])</f>
        <v>2021</v>
      </c>
      <c r="E4065">
        <f>MONTH(salesbydate[[#This Row],[Invoice_Date]])</f>
        <v>1</v>
      </c>
      <c r="F4065">
        <f>ROUNDUP(MONTH(salesbydate[[#This Row],[Invoice_Date]])/3,0)</f>
        <v>1</v>
      </c>
      <c r="G4065">
        <f>WEEKNUM(salesbydate[[#This Row],[Invoice_Date]])</f>
        <v>3</v>
      </c>
      <c r="H4065" t="s">
        <v>30</v>
      </c>
      <c r="I4065" t="s">
        <v>31</v>
      </c>
      <c r="J4065" t="s">
        <v>32</v>
      </c>
      <c r="K4065" t="s">
        <v>22</v>
      </c>
      <c r="L4065" t="s">
        <v>145</v>
      </c>
      <c r="M4065" s="2">
        <v>72</v>
      </c>
      <c r="N4065" s="2">
        <v>219</v>
      </c>
      <c r="O4065" s="2">
        <v>15768</v>
      </c>
      <c r="P4065" s="2">
        <v>5519</v>
      </c>
      <c r="Q4065" s="8">
        <v>0.35</v>
      </c>
      <c r="R4065" t="s">
        <v>82</v>
      </c>
    </row>
    <row r="4066" spans="1:18" x14ac:dyDescent="0.35">
      <c r="A4066" t="s">
        <v>29</v>
      </c>
      <c r="B4066">
        <v>1128299</v>
      </c>
      <c r="C4066" s="1">
        <v>44208</v>
      </c>
      <c r="D4066">
        <f>YEAR(salesbydate[[#This Row],[Invoice_Date]])</f>
        <v>2021</v>
      </c>
      <c r="E4066">
        <f>MONTH(salesbydate[[#This Row],[Invoice_Date]])</f>
        <v>1</v>
      </c>
      <c r="F4066">
        <f>ROUNDUP(MONTH(salesbydate[[#This Row],[Invoice_Date]])/3,0)</f>
        <v>1</v>
      </c>
      <c r="G4066">
        <f>WEEKNUM(salesbydate[[#This Row],[Invoice_Date]])</f>
        <v>3</v>
      </c>
      <c r="H4066" t="s">
        <v>30</v>
      </c>
      <c r="I4066" t="s">
        <v>31</v>
      </c>
      <c r="J4066" t="s">
        <v>32</v>
      </c>
      <c r="K4066" t="s">
        <v>16</v>
      </c>
      <c r="L4066" t="s">
        <v>144</v>
      </c>
      <c r="M4066" s="2">
        <v>56</v>
      </c>
      <c r="N4066" s="2">
        <v>277</v>
      </c>
      <c r="O4066" s="2">
        <v>15512</v>
      </c>
      <c r="P4066" s="2">
        <v>6980</v>
      </c>
      <c r="Q4066" s="8">
        <v>0.45</v>
      </c>
      <c r="R4066" t="s">
        <v>82</v>
      </c>
    </row>
    <row r="4067" spans="1:18" x14ac:dyDescent="0.35">
      <c r="A4067" t="s">
        <v>29</v>
      </c>
      <c r="B4067">
        <v>1128299</v>
      </c>
      <c r="C4067" s="1">
        <v>44209</v>
      </c>
      <c r="D4067">
        <f>YEAR(salesbydate[[#This Row],[Invoice_Date]])</f>
        <v>2021</v>
      </c>
      <c r="E4067">
        <f>MONTH(salesbydate[[#This Row],[Invoice_Date]])</f>
        <v>1</v>
      </c>
      <c r="F4067">
        <f>ROUNDUP(MONTH(salesbydate[[#This Row],[Invoice_Date]])/3,0)</f>
        <v>1</v>
      </c>
      <c r="G4067">
        <f>WEEKNUM(salesbydate[[#This Row],[Invoice_Date]])</f>
        <v>3</v>
      </c>
      <c r="H4067" t="s">
        <v>30</v>
      </c>
      <c r="I4067" t="s">
        <v>31</v>
      </c>
      <c r="J4067" t="s">
        <v>32</v>
      </c>
      <c r="K4067" t="s">
        <v>18</v>
      </c>
      <c r="L4067" t="s">
        <v>144</v>
      </c>
      <c r="M4067" s="2">
        <v>59</v>
      </c>
      <c r="N4067" s="2">
        <v>245</v>
      </c>
      <c r="O4067" s="2">
        <v>14455</v>
      </c>
      <c r="P4067" s="2">
        <v>4915</v>
      </c>
      <c r="Q4067" s="8">
        <v>0.34</v>
      </c>
      <c r="R4067" t="s">
        <v>82</v>
      </c>
    </row>
    <row r="4068" spans="1:18" x14ac:dyDescent="0.35">
      <c r="A4068" t="s">
        <v>29</v>
      </c>
      <c r="B4068">
        <v>1128299</v>
      </c>
      <c r="C4068" s="1">
        <v>44210</v>
      </c>
      <c r="D4068">
        <f>YEAR(salesbydate[[#This Row],[Invoice_Date]])</f>
        <v>2021</v>
      </c>
      <c r="E4068">
        <f>MONTH(salesbydate[[#This Row],[Invoice_Date]])</f>
        <v>1</v>
      </c>
      <c r="F4068">
        <f>ROUNDUP(MONTH(salesbydate[[#This Row],[Invoice_Date]])/3,0)</f>
        <v>1</v>
      </c>
      <c r="G4068">
        <f>WEEKNUM(salesbydate[[#This Row],[Invoice_Date]])</f>
        <v>3</v>
      </c>
      <c r="H4068" t="s">
        <v>30</v>
      </c>
      <c r="I4068" t="s">
        <v>31</v>
      </c>
      <c r="J4068" t="s">
        <v>32</v>
      </c>
      <c r="K4068" t="s">
        <v>19</v>
      </c>
      <c r="L4068" t="s">
        <v>145</v>
      </c>
      <c r="M4068" s="2">
        <v>62</v>
      </c>
      <c r="N4068" s="2">
        <v>248</v>
      </c>
      <c r="O4068" s="2">
        <v>15376</v>
      </c>
      <c r="P4068" s="2">
        <v>7073</v>
      </c>
      <c r="Q4068" s="8">
        <v>0.46</v>
      </c>
      <c r="R4068" t="s">
        <v>82</v>
      </c>
    </row>
    <row r="4069" spans="1:18" x14ac:dyDescent="0.35">
      <c r="A4069" t="s">
        <v>29</v>
      </c>
      <c r="B4069">
        <v>1128299</v>
      </c>
      <c r="C4069" s="1">
        <v>44211</v>
      </c>
      <c r="D4069">
        <f>YEAR(salesbydate[[#This Row],[Invoice_Date]])</f>
        <v>2021</v>
      </c>
      <c r="E4069">
        <f>MONTH(salesbydate[[#This Row],[Invoice_Date]])</f>
        <v>1</v>
      </c>
      <c r="F4069">
        <f>ROUNDUP(MONTH(salesbydate[[#This Row],[Invoice_Date]])/3,0)</f>
        <v>1</v>
      </c>
      <c r="G4069">
        <f>WEEKNUM(salesbydate[[#This Row],[Invoice_Date]])</f>
        <v>3</v>
      </c>
      <c r="H4069" t="s">
        <v>30</v>
      </c>
      <c r="I4069" t="s">
        <v>31</v>
      </c>
      <c r="J4069" t="s">
        <v>32</v>
      </c>
      <c r="K4069" t="s">
        <v>20</v>
      </c>
      <c r="L4069" t="s">
        <v>145</v>
      </c>
      <c r="M4069" s="2">
        <v>55</v>
      </c>
      <c r="N4069" s="2">
        <v>218</v>
      </c>
      <c r="O4069" s="2">
        <v>11990</v>
      </c>
      <c r="P4069" s="2">
        <v>4796</v>
      </c>
      <c r="Q4069" s="8">
        <v>0.4</v>
      </c>
      <c r="R4069" t="s">
        <v>82</v>
      </c>
    </row>
    <row r="4070" spans="1:18" x14ac:dyDescent="0.35">
      <c r="A4070" t="s">
        <v>29</v>
      </c>
      <c r="B4070">
        <v>1128299</v>
      </c>
      <c r="C4070" s="1">
        <v>44212</v>
      </c>
      <c r="D4070">
        <f>YEAR(salesbydate[[#This Row],[Invoice_Date]])</f>
        <v>2021</v>
      </c>
      <c r="E4070">
        <f>MONTH(salesbydate[[#This Row],[Invoice_Date]])</f>
        <v>1</v>
      </c>
      <c r="F4070">
        <f>ROUNDUP(MONTH(salesbydate[[#This Row],[Invoice_Date]])/3,0)</f>
        <v>1</v>
      </c>
      <c r="G4070">
        <f>WEEKNUM(salesbydate[[#This Row],[Invoice_Date]])</f>
        <v>3</v>
      </c>
      <c r="H4070" t="s">
        <v>30</v>
      </c>
      <c r="I4070" t="s">
        <v>31</v>
      </c>
      <c r="J4070" t="s">
        <v>32</v>
      </c>
      <c r="K4070" t="s">
        <v>21</v>
      </c>
      <c r="L4070" t="s">
        <v>144</v>
      </c>
      <c r="M4070" s="2">
        <v>64</v>
      </c>
      <c r="N4070" s="2">
        <v>233</v>
      </c>
      <c r="O4070" s="2">
        <v>14912</v>
      </c>
      <c r="P4070" s="2">
        <v>9544</v>
      </c>
      <c r="Q4070" s="8">
        <v>0.64</v>
      </c>
      <c r="R4070" t="s">
        <v>82</v>
      </c>
    </row>
    <row r="4071" spans="1:18" x14ac:dyDescent="0.35">
      <c r="A4071" t="s">
        <v>29</v>
      </c>
      <c r="B4071">
        <v>1128299</v>
      </c>
      <c r="C4071" s="1">
        <v>44213</v>
      </c>
      <c r="D4071">
        <f>YEAR(salesbydate[[#This Row],[Invoice_Date]])</f>
        <v>2021</v>
      </c>
      <c r="E4071">
        <f>MONTH(salesbydate[[#This Row],[Invoice_Date]])</f>
        <v>1</v>
      </c>
      <c r="F4071">
        <f>ROUNDUP(MONTH(salesbydate[[#This Row],[Invoice_Date]])/3,0)</f>
        <v>1</v>
      </c>
      <c r="G4071">
        <f>WEEKNUM(salesbydate[[#This Row],[Invoice_Date]])</f>
        <v>4</v>
      </c>
      <c r="H4071" t="s">
        <v>30</v>
      </c>
      <c r="I4071" t="s">
        <v>31</v>
      </c>
      <c r="J4071" t="s">
        <v>32</v>
      </c>
      <c r="K4071" t="s">
        <v>22</v>
      </c>
      <c r="L4071" t="s">
        <v>145</v>
      </c>
      <c r="M4071" s="2">
        <v>72</v>
      </c>
      <c r="N4071" s="2">
        <v>233</v>
      </c>
      <c r="O4071" s="2">
        <v>16776</v>
      </c>
      <c r="P4071" s="2">
        <v>4865</v>
      </c>
      <c r="Q4071" s="8">
        <v>0.28999999999999998</v>
      </c>
      <c r="R4071" t="s">
        <v>82</v>
      </c>
    </row>
    <row r="4072" spans="1:18" x14ac:dyDescent="0.35">
      <c r="A4072" t="s">
        <v>29</v>
      </c>
      <c r="B4072">
        <v>1128299</v>
      </c>
      <c r="C4072" s="1">
        <v>44214</v>
      </c>
      <c r="D4072">
        <f>YEAR(salesbydate[[#This Row],[Invoice_Date]])</f>
        <v>2021</v>
      </c>
      <c r="E4072">
        <f>MONTH(salesbydate[[#This Row],[Invoice_Date]])</f>
        <v>1</v>
      </c>
      <c r="F4072">
        <f>ROUNDUP(MONTH(salesbydate[[#This Row],[Invoice_Date]])/3,0)</f>
        <v>1</v>
      </c>
      <c r="G4072">
        <f>WEEKNUM(salesbydate[[#This Row],[Invoice_Date]])</f>
        <v>4</v>
      </c>
      <c r="H4072" t="s">
        <v>30</v>
      </c>
      <c r="I4072" t="s">
        <v>31</v>
      </c>
      <c r="J4072" t="s">
        <v>32</v>
      </c>
      <c r="K4072" t="s">
        <v>16</v>
      </c>
      <c r="L4072" t="s">
        <v>144</v>
      </c>
      <c r="M4072" s="2">
        <v>62</v>
      </c>
      <c r="N4072" s="2">
        <v>273</v>
      </c>
      <c r="O4072" s="2">
        <v>16926</v>
      </c>
      <c r="P4072" s="2">
        <v>7786</v>
      </c>
      <c r="Q4072" s="8">
        <v>0.46</v>
      </c>
      <c r="R4072" t="s">
        <v>82</v>
      </c>
    </row>
    <row r="4073" spans="1:18" x14ac:dyDescent="0.35">
      <c r="A4073" t="s">
        <v>29</v>
      </c>
      <c r="B4073">
        <v>1128299</v>
      </c>
      <c r="C4073" s="1">
        <v>44215</v>
      </c>
      <c r="D4073">
        <f>YEAR(salesbydate[[#This Row],[Invoice_Date]])</f>
        <v>2021</v>
      </c>
      <c r="E4073">
        <f>MONTH(salesbydate[[#This Row],[Invoice_Date]])</f>
        <v>1</v>
      </c>
      <c r="F4073">
        <f>ROUNDUP(MONTH(salesbydate[[#This Row],[Invoice_Date]])/3,0)</f>
        <v>1</v>
      </c>
      <c r="G4073">
        <f>WEEKNUM(salesbydate[[#This Row],[Invoice_Date]])</f>
        <v>4</v>
      </c>
      <c r="H4073" t="s">
        <v>30</v>
      </c>
      <c r="I4073" t="s">
        <v>31</v>
      </c>
      <c r="J4073" t="s">
        <v>32</v>
      </c>
      <c r="K4073" t="s">
        <v>18</v>
      </c>
      <c r="L4073" t="s">
        <v>144</v>
      </c>
      <c r="M4073" s="2">
        <v>66</v>
      </c>
      <c r="N4073" s="2">
        <v>259</v>
      </c>
      <c r="O4073" s="2">
        <v>17094</v>
      </c>
      <c r="P4073" s="2">
        <v>5128</v>
      </c>
      <c r="Q4073" s="8">
        <v>0.3</v>
      </c>
      <c r="R4073" t="s">
        <v>82</v>
      </c>
    </row>
    <row r="4074" spans="1:18" x14ac:dyDescent="0.35">
      <c r="A4074" t="s">
        <v>29</v>
      </c>
      <c r="B4074">
        <v>1128299</v>
      </c>
      <c r="C4074" s="1">
        <v>44216</v>
      </c>
      <c r="D4074">
        <f>YEAR(salesbydate[[#This Row],[Invoice_Date]])</f>
        <v>2021</v>
      </c>
      <c r="E4074">
        <f>MONTH(salesbydate[[#This Row],[Invoice_Date]])</f>
        <v>1</v>
      </c>
      <c r="F4074">
        <f>ROUNDUP(MONTH(salesbydate[[#This Row],[Invoice_Date]])/3,0)</f>
        <v>1</v>
      </c>
      <c r="G4074">
        <f>WEEKNUM(salesbydate[[#This Row],[Invoice_Date]])</f>
        <v>4</v>
      </c>
      <c r="H4074" t="s">
        <v>30</v>
      </c>
      <c r="I4074" t="s">
        <v>31</v>
      </c>
      <c r="J4074" t="s">
        <v>32</v>
      </c>
      <c r="K4074" t="s">
        <v>19</v>
      </c>
      <c r="L4074" t="s">
        <v>145</v>
      </c>
      <c r="M4074" s="2">
        <v>60</v>
      </c>
      <c r="N4074" s="2">
        <v>200</v>
      </c>
      <c r="O4074" s="2">
        <v>12000</v>
      </c>
      <c r="P4074" s="2">
        <v>5640</v>
      </c>
      <c r="Q4074" s="8">
        <v>0.47</v>
      </c>
      <c r="R4074" t="s">
        <v>82</v>
      </c>
    </row>
    <row r="4075" spans="1:18" x14ac:dyDescent="0.35">
      <c r="A4075" t="s">
        <v>29</v>
      </c>
      <c r="B4075">
        <v>1128299</v>
      </c>
      <c r="C4075" s="1">
        <v>44217</v>
      </c>
      <c r="D4075">
        <f>YEAR(salesbydate[[#This Row],[Invoice_Date]])</f>
        <v>2021</v>
      </c>
      <c r="E4075">
        <f>MONTH(salesbydate[[#This Row],[Invoice_Date]])</f>
        <v>1</v>
      </c>
      <c r="F4075">
        <f>ROUNDUP(MONTH(salesbydate[[#This Row],[Invoice_Date]])/3,0)</f>
        <v>1</v>
      </c>
      <c r="G4075">
        <f>WEEKNUM(salesbydate[[#This Row],[Invoice_Date]])</f>
        <v>4</v>
      </c>
      <c r="H4075" t="s">
        <v>30</v>
      </c>
      <c r="I4075" t="s">
        <v>31</v>
      </c>
      <c r="J4075" t="s">
        <v>32</v>
      </c>
      <c r="K4075" t="s">
        <v>20</v>
      </c>
      <c r="L4075" t="s">
        <v>145</v>
      </c>
      <c r="M4075" s="2">
        <v>59</v>
      </c>
      <c r="N4075" s="2">
        <v>188</v>
      </c>
      <c r="O4075" s="2">
        <v>11092</v>
      </c>
      <c r="P4075" s="2">
        <v>4548</v>
      </c>
      <c r="Q4075" s="8">
        <v>0.41</v>
      </c>
      <c r="R4075" t="s">
        <v>82</v>
      </c>
    </row>
    <row r="4076" spans="1:18" x14ac:dyDescent="0.35">
      <c r="A4076" t="s">
        <v>29</v>
      </c>
      <c r="B4076">
        <v>1128299</v>
      </c>
      <c r="C4076" s="1">
        <v>44218</v>
      </c>
      <c r="D4076">
        <f>YEAR(salesbydate[[#This Row],[Invoice_Date]])</f>
        <v>2021</v>
      </c>
      <c r="E4076">
        <f>MONTH(salesbydate[[#This Row],[Invoice_Date]])</f>
        <v>1</v>
      </c>
      <c r="F4076">
        <f>ROUNDUP(MONTH(salesbydate[[#This Row],[Invoice_Date]])/3,0)</f>
        <v>1</v>
      </c>
      <c r="G4076">
        <f>WEEKNUM(salesbydate[[#This Row],[Invoice_Date]])</f>
        <v>4</v>
      </c>
      <c r="H4076" t="s">
        <v>30</v>
      </c>
      <c r="I4076" t="s">
        <v>31</v>
      </c>
      <c r="J4076" t="s">
        <v>32</v>
      </c>
      <c r="K4076" t="s">
        <v>21</v>
      </c>
      <c r="L4076" t="s">
        <v>144</v>
      </c>
      <c r="M4076" s="2">
        <v>69</v>
      </c>
      <c r="N4076" s="2">
        <v>188</v>
      </c>
      <c r="O4076" s="2">
        <v>12972</v>
      </c>
      <c r="P4076" s="2">
        <v>7913</v>
      </c>
      <c r="Q4076" s="8">
        <v>0.61</v>
      </c>
      <c r="R4076" t="s">
        <v>82</v>
      </c>
    </row>
    <row r="4077" spans="1:18" x14ac:dyDescent="0.35">
      <c r="A4077" t="s">
        <v>29</v>
      </c>
      <c r="B4077">
        <v>1128299</v>
      </c>
      <c r="C4077" s="1">
        <v>44219</v>
      </c>
      <c r="D4077">
        <f>YEAR(salesbydate[[#This Row],[Invoice_Date]])</f>
        <v>2021</v>
      </c>
      <c r="E4077">
        <f>MONTH(salesbydate[[#This Row],[Invoice_Date]])</f>
        <v>1</v>
      </c>
      <c r="F4077">
        <f>ROUNDUP(MONTH(salesbydate[[#This Row],[Invoice_Date]])/3,0)</f>
        <v>1</v>
      </c>
      <c r="G4077">
        <f>WEEKNUM(salesbydate[[#This Row],[Invoice_Date]])</f>
        <v>4</v>
      </c>
      <c r="H4077" t="s">
        <v>30</v>
      </c>
      <c r="I4077" t="s">
        <v>31</v>
      </c>
      <c r="J4077" t="s">
        <v>32</v>
      </c>
      <c r="K4077" t="s">
        <v>22</v>
      </c>
      <c r="L4077" t="s">
        <v>145</v>
      </c>
      <c r="M4077" s="2">
        <v>76</v>
      </c>
      <c r="N4077" s="2">
        <v>181</v>
      </c>
      <c r="O4077" s="2">
        <v>13756</v>
      </c>
      <c r="P4077" s="2">
        <v>3439</v>
      </c>
      <c r="Q4077" s="8">
        <v>0.25</v>
      </c>
      <c r="R4077" t="s">
        <v>82</v>
      </c>
    </row>
    <row r="4078" spans="1:18" x14ac:dyDescent="0.35">
      <c r="A4078" t="s">
        <v>29</v>
      </c>
      <c r="B4078">
        <v>1128299</v>
      </c>
      <c r="C4078" s="1">
        <v>44220</v>
      </c>
      <c r="D4078">
        <f>YEAR(salesbydate[[#This Row],[Invoice_Date]])</f>
        <v>2021</v>
      </c>
      <c r="E4078">
        <f>MONTH(salesbydate[[#This Row],[Invoice_Date]])</f>
        <v>1</v>
      </c>
      <c r="F4078">
        <f>ROUNDUP(MONTH(salesbydate[[#This Row],[Invoice_Date]])/3,0)</f>
        <v>1</v>
      </c>
      <c r="G4078">
        <f>WEEKNUM(salesbydate[[#This Row],[Invoice_Date]])</f>
        <v>5</v>
      </c>
      <c r="H4078" t="s">
        <v>30</v>
      </c>
      <c r="I4078" t="s">
        <v>31</v>
      </c>
      <c r="J4078" t="s">
        <v>32</v>
      </c>
      <c r="K4078" t="s">
        <v>16</v>
      </c>
      <c r="L4078" t="s">
        <v>144</v>
      </c>
      <c r="M4078" s="2">
        <v>51</v>
      </c>
      <c r="N4078" s="2">
        <v>241</v>
      </c>
      <c r="O4078" s="2">
        <v>12291</v>
      </c>
      <c r="P4078" s="2">
        <v>5162</v>
      </c>
      <c r="Q4078" s="8">
        <v>0.42</v>
      </c>
      <c r="R4078" t="s">
        <v>82</v>
      </c>
    </row>
    <row r="4079" spans="1:18" x14ac:dyDescent="0.35">
      <c r="A4079" t="s">
        <v>29</v>
      </c>
      <c r="B4079">
        <v>1128299</v>
      </c>
      <c r="C4079" s="1">
        <v>44221</v>
      </c>
      <c r="D4079">
        <f>YEAR(salesbydate[[#This Row],[Invoice_Date]])</f>
        <v>2021</v>
      </c>
      <c r="E4079">
        <f>MONTH(salesbydate[[#This Row],[Invoice_Date]])</f>
        <v>1</v>
      </c>
      <c r="F4079">
        <f>ROUNDUP(MONTH(salesbydate[[#This Row],[Invoice_Date]])/3,0)</f>
        <v>1</v>
      </c>
      <c r="G4079">
        <f>WEEKNUM(salesbydate[[#This Row],[Invoice_Date]])</f>
        <v>5</v>
      </c>
      <c r="H4079" t="s">
        <v>30</v>
      </c>
      <c r="I4079" t="s">
        <v>31</v>
      </c>
      <c r="J4079" t="s">
        <v>32</v>
      </c>
      <c r="K4079" t="s">
        <v>18</v>
      </c>
      <c r="L4079" t="s">
        <v>144</v>
      </c>
      <c r="M4079" s="2">
        <v>56</v>
      </c>
      <c r="N4079" s="2">
        <v>268</v>
      </c>
      <c r="O4079" s="2">
        <v>15008</v>
      </c>
      <c r="P4079" s="2">
        <v>4202</v>
      </c>
      <c r="Q4079" s="8">
        <v>0.28000000000000003</v>
      </c>
      <c r="R4079" t="s">
        <v>82</v>
      </c>
    </row>
    <row r="4080" spans="1:18" x14ac:dyDescent="0.35">
      <c r="A4080" t="s">
        <v>29</v>
      </c>
      <c r="B4080">
        <v>1128299</v>
      </c>
      <c r="C4080" s="1">
        <v>44222</v>
      </c>
      <c r="D4080">
        <f>YEAR(salesbydate[[#This Row],[Invoice_Date]])</f>
        <v>2021</v>
      </c>
      <c r="E4080">
        <f>MONTH(salesbydate[[#This Row],[Invoice_Date]])</f>
        <v>1</v>
      </c>
      <c r="F4080">
        <f>ROUNDUP(MONTH(salesbydate[[#This Row],[Invoice_Date]])/3,0)</f>
        <v>1</v>
      </c>
      <c r="G4080">
        <f>WEEKNUM(salesbydate[[#This Row],[Invoice_Date]])</f>
        <v>5</v>
      </c>
      <c r="H4080" t="s">
        <v>30</v>
      </c>
      <c r="I4080" t="s">
        <v>31</v>
      </c>
      <c r="J4080" t="s">
        <v>32</v>
      </c>
      <c r="K4080" t="s">
        <v>19</v>
      </c>
      <c r="L4080" t="s">
        <v>145</v>
      </c>
      <c r="M4080" s="2">
        <v>52</v>
      </c>
      <c r="N4080" s="2">
        <v>225</v>
      </c>
      <c r="O4080" s="2">
        <v>11700</v>
      </c>
      <c r="P4080" s="2">
        <v>4680</v>
      </c>
      <c r="Q4080" s="8">
        <v>0.4</v>
      </c>
      <c r="R4080" t="s">
        <v>82</v>
      </c>
    </row>
    <row r="4081" spans="1:18" x14ac:dyDescent="0.35">
      <c r="A4081" t="s">
        <v>29</v>
      </c>
      <c r="B4081">
        <v>1128299</v>
      </c>
      <c r="C4081" s="1">
        <v>44223</v>
      </c>
      <c r="D4081">
        <f>YEAR(salesbydate[[#This Row],[Invoice_Date]])</f>
        <v>2021</v>
      </c>
      <c r="E4081">
        <f>MONTH(salesbydate[[#This Row],[Invoice_Date]])</f>
        <v>1</v>
      </c>
      <c r="F4081">
        <f>ROUNDUP(MONTH(salesbydate[[#This Row],[Invoice_Date]])/3,0)</f>
        <v>1</v>
      </c>
      <c r="G4081">
        <f>WEEKNUM(salesbydate[[#This Row],[Invoice_Date]])</f>
        <v>5</v>
      </c>
      <c r="H4081" t="s">
        <v>30</v>
      </c>
      <c r="I4081" t="s">
        <v>31</v>
      </c>
      <c r="J4081" t="s">
        <v>32</v>
      </c>
      <c r="K4081" t="s">
        <v>20</v>
      </c>
      <c r="L4081" t="s">
        <v>145</v>
      </c>
      <c r="M4081" s="2">
        <v>53</v>
      </c>
      <c r="N4081" s="2">
        <v>203</v>
      </c>
      <c r="O4081" s="2">
        <v>10759</v>
      </c>
      <c r="P4081" s="2">
        <v>3766</v>
      </c>
      <c r="Q4081" s="8">
        <v>0.35</v>
      </c>
      <c r="R4081" t="s">
        <v>82</v>
      </c>
    </row>
    <row r="4082" spans="1:18" x14ac:dyDescent="0.35">
      <c r="A4082" t="s">
        <v>29</v>
      </c>
      <c r="B4082">
        <v>1128299</v>
      </c>
      <c r="C4082" s="1">
        <v>44224</v>
      </c>
      <c r="D4082">
        <f>YEAR(salesbydate[[#This Row],[Invoice_Date]])</f>
        <v>2021</v>
      </c>
      <c r="E4082">
        <f>MONTH(salesbydate[[#This Row],[Invoice_Date]])</f>
        <v>1</v>
      </c>
      <c r="F4082">
        <f>ROUNDUP(MONTH(salesbydate[[#This Row],[Invoice_Date]])/3,0)</f>
        <v>1</v>
      </c>
      <c r="G4082">
        <f>WEEKNUM(salesbydate[[#This Row],[Invoice_Date]])</f>
        <v>5</v>
      </c>
      <c r="H4082" t="s">
        <v>30</v>
      </c>
      <c r="I4082" t="s">
        <v>31</v>
      </c>
      <c r="J4082" t="s">
        <v>32</v>
      </c>
      <c r="K4082" t="s">
        <v>21</v>
      </c>
      <c r="L4082" t="s">
        <v>144</v>
      </c>
      <c r="M4082" s="2">
        <v>63</v>
      </c>
      <c r="N4082" s="2">
        <v>218</v>
      </c>
      <c r="O4082" s="2">
        <v>13734</v>
      </c>
      <c r="P4082" s="2">
        <v>7966</v>
      </c>
      <c r="Q4082" s="8">
        <v>0.57999999999999996</v>
      </c>
      <c r="R4082" t="s">
        <v>82</v>
      </c>
    </row>
    <row r="4083" spans="1:18" x14ac:dyDescent="0.35">
      <c r="A4083" t="s">
        <v>29</v>
      </c>
      <c r="B4083">
        <v>1128299</v>
      </c>
      <c r="C4083" s="1">
        <v>44225</v>
      </c>
      <c r="D4083">
        <f>YEAR(salesbydate[[#This Row],[Invoice_Date]])</f>
        <v>2021</v>
      </c>
      <c r="E4083">
        <f>MONTH(salesbydate[[#This Row],[Invoice_Date]])</f>
        <v>1</v>
      </c>
      <c r="F4083">
        <f>ROUNDUP(MONTH(salesbydate[[#This Row],[Invoice_Date]])/3,0)</f>
        <v>1</v>
      </c>
      <c r="G4083">
        <f>WEEKNUM(salesbydate[[#This Row],[Invoice_Date]])</f>
        <v>5</v>
      </c>
      <c r="H4083" t="s">
        <v>30</v>
      </c>
      <c r="I4083" t="s">
        <v>31</v>
      </c>
      <c r="J4083" t="s">
        <v>32</v>
      </c>
      <c r="K4083" t="s">
        <v>22</v>
      </c>
      <c r="L4083" t="s">
        <v>145</v>
      </c>
      <c r="M4083" s="2">
        <v>65</v>
      </c>
      <c r="N4083" s="2">
        <v>217</v>
      </c>
      <c r="O4083" s="2">
        <v>14105</v>
      </c>
      <c r="P4083" s="2">
        <v>3385</v>
      </c>
      <c r="Q4083" s="8">
        <v>0.24</v>
      </c>
      <c r="R4083" t="s">
        <v>82</v>
      </c>
    </row>
    <row r="4084" spans="1:18" x14ac:dyDescent="0.35">
      <c r="A4084" t="s">
        <v>29</v>
      </c>
      <c r="B4084">
        <v>1128299</v>
      </c>
      <c r="C4084" s="1">
        <v>44226</v>
      </c>
      <c r="D4084">
        <f>YEAR(salesbydate[[#This Row],[Invoice_Date]])</f>
        <v>2021</v>
      </c>
      <c r="E4084">
        <f>MONTH(salesbydate[[#This Row],[Invoice_Date]])</f>
        <v>1</v>
      </c>
      <c r="F4084">
        <f>ROUNDUP(MONTH(salesbydate[[#This Row],[Invoice_Date]])/3,0)</f>
        <v>1</v>
      </c>
      <c r="G4084">
        <f>WEEKNUM(salesbydate[[#This Row],[Invoice_Date]])</f>
        <v>5</v>
      </c>
      <c r="H4084" t="s">
        <v>30</v>
      </c>
      <c r="I4084" t="s">
        <v>31</v>
      </c>
      <c r="J4084" t="s">
        <v>32</v>
      </c>
      <c r="K4084" t="s">
        <v>16</v>
      </c>
      <c r="L4084" t="s">
        <v>144</v>
      </c>
      <c r="M4084" s="2">
        <v>51</v>
      </c>
      <c r="N4084" s="2">
        <v>236</v>
      </c>
      <c r="O4084" s="2">
        <v>12036</v>
      </c>
      <c r="P4084" s="2">
        <v>5416</v>
      </c>
      <c r="Q4084" s="8">
        <v>0.45</v>
      </c>
      <c r="R4084" t="s">
        <v>82</v>
      </c>
    </row>
    <row r="4085" spans="1:18" x14ac:dyDescent="0.35">
      <c r="A4085" t="s">
        <v>29</v>
      </c>
      <c r="B4085">
        <v>1128299</v>
      </c>
      <c r="C4085" s="1">
        <v>44227</v>
      </c>
      <c r="D4085">
        <f>YEAR(salesbydate[[#This Row],[Invoice_Date]])</f>
        <v>2021</v>
      </c>
      <c r="E4085">
        <f>MONTH(salesbydate[[#This Row],[Invoice_Date]])</f>
        <v>1</v>
      </c>
      <c r="F4085">
        <f>ROUNDUP(MONTH(salesbydate[[#This Row],[Invoice_Date]])/3,0)</f>
        <v>1</v>
      </c>
      <c r="G4085">
        <f>WEEKNUM(salesbydate[[#This Row],[Invoice_Date]])</f>
        <v>6</v>
      </c>
      <c r="H4085" t="s">
        <v>30</v>
      </c>
      <c r="I4085" t="s">
        <v>31</v>
      </c>
      <c r="J4085" t="s">
        <v>32</v>
      </c>
      <c r="K4085" t="s">
        <v>18</v>
      </c>
      <c r="L4085" t="s">
        <v>144</v>
      </c>
      <c r="M4085" s="2">
        <v>59</v>
      </c>
      <c r="N4085" s="2">
        <v>219</v>
      </c>
      <c r="O4085" s="2">
        <v>12921</v>
      </c>
      <c r="P4085" s="2">
        <v>3747</v>
      </c>
      <c r="Q4085" s="8">
        <v>0.28999999999999998</v>
      </c>
      <c r="R4085" t="s">
        <v>82</v>
      </c>
    </row>
    <row r="4086" spans="1:18" x14ac:dyDescent="0.35">
      <c r="A4086" t="s">
        <v>29</v>
      </c>
      <c r="B4086">
        <v>1128299</v>
      </c>
      <c r="C4086" s="1">
        <v>44228</v>
      </c>
      <c r="D4086">
        <f>YEAR(salesbydate[[#This Row],[Invoice_Date]])</f>
        <v>2021</v>
      </c>
      <c r="E4086">
        <f>MONTH(salesbydate[[#This Row],[Invoice_Date]])</f>
        <v>2</v>
      </c>
      <c r="F4086">
        <f>ROUNDUP(MONTH(salesbydate[[#This Row],[Invoice_Date]])/3,0)</f>
        <v>1</v>
      </c>
      <c r="G4086">
        <f>WEEKNUM(salesbydate[[#This Row],[Invoice_Date]])</f>
        <v>6</v>
      </c>
      <c r="H4086" t="s">
        <v>30</v>
      </c>
      <c r="I4086" t="s">
        <v>31</v>
      </c>
      <c r="J4086" t="s">
        <v>32</v>
      </c>
      <c r="K4086" t="s">
        <v>19</v>
      </c>
      <c r="L4086" t="s">
        <v>145</v>
      </c>
      <c r="M4086" s="2">
        <v>50</v>
      </c>
      <c r="N4086" s="2">
        <v>182</v>
      </c>
      <c r="O4086" s="2">
        <v>9100</v>
      </c>
      <c r="P4086" s="2">
        <v>3822</v>
      </c>
      <c r="Q4086" s="8">
        <v>0.42</v>
      </c>
      <c r="R4086" t="s">
        <v>82</v>
      </c>
    </row>
    <row r="4087" spans="1:18" x14ac:dyDescent="0.35">
      <c r="A4087" t="s">
        <v>29</v>
      </c>
      <c r="B4087">
        <v>1128299</v>
      </c>
      <c r="C4087" s="1">
        <v>44229</v>
      </c>
      <c r="D4087">
        <f>YEAR(salesbydate[[#This Row],[Invoice_Date]])</f>
        <v>2021</v>
      </c>
      <c r="E4087">
        <f>MONTH(salesbydate[[#This Row],[Invoice_Date]])</f>
        <v>2</v>
      </c>
      <c r="F4087">
        <f>ROUNDUP(MONTH(salesbydate[[#This Row],[Invoice_Date]])/3,0)</f>
        <v>1</v>
      </c>
      <c r="G4087">
        <f>WEEKNUM(salesbydate[[#This Row],[Invoice_Date]])</f>
        <v>6</v>
      </c>
      <c r="H4087" t="s">
        <v>30</v>
      </c>
      <c r="I4087" t="s">
        <v>31</v>
      </c>
      <c r="J4087" t="s">
        <v>32</v>
      </c>
      <c r="K4087" t="s">
        <v>20</v>
      </c>
      <c r="L4087" t="s">
        <v>145</v>
      </c>
      <c r="M4087" s="2">
        <v>51</v>
      </c>
      <c r="N4087" s="2">
        <v>203</v>
      </c>
      <c r="O4087" s="2">
        <v>10353</v>
      </c>
      <c r="P4087" s="2">
        <v>3727</v>
      </c>
      <c r="Q4087" s="8">
        <v>0.36</v>
      </c>
      <c r="R4087" t="s">
        <v>82</v>
      </c>
    </row>
    <row r="4088" spans="1:18" x14ac:dyDescent="0.35">
      <c r="A4088" t="s">
        <v>29</v>
      </c>
      <c r="B4088">
        <v>1128299</v>
      </c>
      <c r="C4088" s="1">
        <v>44230</v>
      </c>
      <c r="D4088">
        <f>YEAR(salesbydate[[#This Row],[Invoice_Date]])</f>
        <v>2021</v>
      </c>
      <c r="E4088">
        <f>MONTH(salesbydate[[#This Row],[Invoice_Date]])</f>
        <v>2</v>
      </c>
      <c r="F4088">
        <f>ROUNDUP(MONTH(salesbydate[[#This Row],[Invoice_Date]])/3,0)</f>
        <v>1</v>
      </c>
      <c r="G4088">
        <f>WEEKNUM(salesbydate[[#This Row],[Invoice_Date]])</f>
        <v>6</v>
      </c>
      <c r="H4088" t="s">
        <v>30</v>
      </c>
      <c r="I4088" t="s">
        <v>31</v>
      </c>
      <c r="J4088" t="s">
        <v>32</v>
      </c>
      <c r="K4088" t="s">
        <v>21</v>
      </c>
      <c r="L4088" t="s">
        <v>144</v>
      </c>
      <c r="M4088" s="2">
        <v>59</v>
      </c>
      <c r="N4088" s="2">
        <v>182</v>
      </c>
      <c r="O4088" s="2">
        <v>10738</v>
      </c>
      <c r="P4088" s="2">
        <v>6228</v>
      </c>
      <c r="Q4088" s="8">
        <v>0.57999999999999996</v>
      </c>
      <c r="R4088" t="s">
        <v>82</v>
      </c>
    </row>
    <row r="4089" spans="1:18" x14ac:dyDescent="0.35">
      <c r="A4089" t="s">
        <v>29</v>
      </c>
      <c r="B4089">
        <v>1128299</v>
      </c>
      <c r="C4089" s="1">
        <v>44231</v>
      </c>
      <c r="D4089">
        <f>YEAR(salesbydate[[#This Row],[Invoice_Date]])</f>
        <v>2021</v>
      </c>
      <c r="E4089">
        <f>MONTH(salesbydate[[#This Row],[Invoice_Date]])</f>
        <v>2</v>
      </c>
      <c r="F4089">
        <f>ROUNDUP(MONTH(salesbydate[[#This Row],[Invoice_Date]])/3,0)</f>
        <v>1</v>
      </c>
      <c r="G4089">
        <f>WEEKNUM(salesbydate[[#This Row],[Invoice_Date]])</f>
        <v>6</v>
      </c>
      <c r="H4089" t="s">
        <v>30</v>
      </c>
      <c r="I4089" t="s">
        <v>31</v>
      </c>
      <c r="J4089" t="s">
        <v>32</v>
      </c>
      <c r="K4089" t="s">
        <v>22</v>
      </c>
      <c r="L4089" t="s">
        <v>145</v>
      </c>
      <c r="M4089" s="2">
        <v>63</v>
      </c>
      <c r="N4089" s="2">
        <v>196</v>
      </c>
      <c r="O4089" s="2">
        <v>12348</v>
      </c>
      <c r="P4089" s="2">
        <v>2840</v>
      </c>
      <c r="Q4089" s="8">
        <v>0.23</v>
      </c>
      <c r="R4089" t="s">
        <v>82</v>
      </c>
    </row>
    <row r="4090" spans="1:18" x14ac:dyDescent="0.35">
      <c r="A4090" t="s">
        <v>29</v>
      </c>
      <c r="B4090">
        <v>1128299</v>
      </c>
      <c r="C4090" s="1">
        <v>44232</v>
      </c>
      <c r="D4090">
        <f>YEAR(salesbydate[[#This Row],[Invoice_Date]])</f>
        <v>2021</v>
      </c>
      <c r="E4090">
        <f>MONTH(salesbydate[[#This Row],[Invoice_Date]])</f>
        <v>2</v>
      </c>
      <c r="F4090">
        <f>ROUNDUP(MONTH(salesbydate[[#This Row],[Invoice_Date]])/3,0)</f>
        <v>1</v>
      </c>
      <c r="G4090">
        <f>WEEKNUM(salesbydate[[#This Row],[Invoice_Date]])</f>
        <v>6</v>
      </c>
      <c r="H4090" t="s">
        <v>30</v>
      </c>
      <c r="I4090" t="s">
        <v>31</v>
      </c>
      <c r="J4090" t="s">
        <v>32</v>
      </c>
      <c r="K4090" t="s">
        <v>16</v>
      </c>
      <c r="L4090" t="s">
        <v>144</v>
      </c>
      <c r="M4090" s="2">
        <v>52</v>
      </c>
      <c r="N4090" s="2">
        <v>263</v>
      </c>
      <c r="O4090" s="2">
        <v>13676</v>
      </c>
      <c r="P4090" s="2">
        <v>6017</v>
      </c>
      <c r="Q4090" s="8">
        <v>0.44</v>
      </c>
      <c r="R4090" t="s">
        <v>82</v>
      </c>
    </row>
    <row r="4091" spans="1:18" x14ac:dyDescent="0.35">
      <c r="A4091" t="s">
        <v>29</v>
      </c>
      <c r="B4091">
        <v>1128299</v>
      </c>
      <c r="C4091" s="1">
        <v>44233</v>
      </c>
      <c r="D4091">
        <f>YEAR(salesbydate[[#This Row],[Invoice_Date]])</f>
        <v>2021</v>
      </c>
      <c r="E4091">
        <f>MONTH(salesbydate[[#This Row],[Invoice_Date]])</f>
        <v>2</v>
      </c>
      <c r="F4091">
        <f>ROUNDUP(MONTH(salesbydate[[#This Row],[Invoice_Date]])/3,0)</f>
        <v>1</v>
      </c>
      <c r="G4091">
        <f>WEEKNUM(salesbydate[[#This Row],[Invoice_Date]])</f>
        <v>6</v>
      </c>
      <c r="H4091" t="s">
        <v>30</v>
      </c>
      <c r="I4091" t="s">
        <v>31</v>
      </c>
      <c r="J4091" t="s">
        <v>32</v>
      </c>
      <c r="K4091" t="s">
        <v>18</v>
      </c>
      <c r="L4091" t="s">
        <v>144</v>
      </c>
      <c r="M4091" s="2">
        <v>58</v>
      </c>
      <c r="N4091" s="2">
        <v>236</v>
      </c>
      <c r="O4091" s="2">
        <v>13688</v>
      </c>
      <c r="P4091" s="2">
        <v>3422</v>
      </c>
      <c r="Q4091" s="8">
        <v>0.25</v>
      </c>
      <c r="R4091" t="s">
        <v>82</v>
      </c>
    </row>
    <row r="4092" spans="1:18" x14ac:dyDescent="0.35">
      <c r="A4092" t="s">
        <v>29</v>
      </c>
      <c r="B4092">
        <v>1128299</v>
      </c>
      <c r="C4092" s="1">
        <v>44234</v>
      </c>
      <c r="D4092">
        <f>YEAR(salesbydate[[#This Row],[Invoice_Date]])</f>
        <v>2021</v>
      </c>
      <c r="E4092">
        <f>MONTH(salesbydate[[#This Row],[Invoice_Date]])</f>
        <v>2</v>
      </c>
      <c r="F4092">
        <f>ROUNDUP(MONTH(salesbydate[[#This Row],[Invoice_Date]])/3,0)</f>
        <v>1</v>
      </c>
      <c r="G4092">
        <f>WEEKNUM(salesbydate[[#This Row],[Invoice_Date]])</f>
        <v>7</v>
      </c>
      <c r="H4092" t="s">
        <v>30</v>
      </c>
      <c r="I4092" t="s">
        <v>31</v>
      </c>
      <c r="J4092" t="s">
        <v>32</v>
      </c>
      <c r="K4092" t="s">
        <v>19</v>
      </c>
      <c r="L4092" t="s">
        <v>145</v>
      </c>
      <c r="M4092" s="2">
        <v>50</v>
      </c>
      <c r="N4092" s="2">
        <v>210</v>
      </c>
      <c r="O4092" s="2">
        <v>10500</v>
      </c>
      <c r="P4092" s="2">
        <v>4200</v>
      </c>
      <c r="Q4092" s="8">
        <v>0.4</v>
      </c>
      <c r="R4092" t="s">
        <v>82</v>
      </c>
    </row>
    <row r="4093" spans="1:18" x14ac:dyDescent="0.35">
      <c r="A4093" t="s">
        <v>29</v>
      </c>
      <c r="B4093">
        <v>1128299</v>
      </c>
      <c r="C4093" s="1">
        <v>44235</v>
      </c>
      <c r="D4093">
        <f>YEAR(salesbydate[[#This Row],[Invoice_Date]])</f>
        <v>2021</v>
      </c>
      <c r="E4093">
        <f>MONTH(salesbydate[[#This Row],[Invoice_Date]])</f>
        <v>2</v>
      </c>
      <c r="F4093">
        <f>ROUNDUP(MONTH(salesbydate[[#This Row],[Invoice_Date]])/3,0)</f>
        <v>1</v>
      </c>
      <c r="G4093">
        <f>WEEKNUM(salesbydate[[#This Row],[Invoice_Date]])</f>
        <v>7</v>
      </c>
      <c r="H4093" t="s">
        <v>30</v>
      </c>
      <c r="I4093" t="s">
        <v>31</v>
      </c>
      <c r="J4093" t="s">
        <v>32</v>
      </c>
      <c r="K4093" t="s">
        <v>20</v>
      </c>
      <c r="L4093" t="s">
        <v>145</v>
      </c>
      <c r="M4093" s="2">
        <v>53</v>
      </c>
      <c r="N4093" s="2">
        <v>210</v>
      </c>
      <c r="O4093" s="2">
        <v>11130</v>
      </c>
      <c r="P4093" s="2">
        <v>4452</v>
      </c>
      <c r="Q4093" s="8">
        <v>0.4</v>
      </c>
      <c r="R4093" t="s">
        <v>82</v>
      </c>
    </row>
    <row r="4094" spans="1:18" x14ac:dyDescent="0.35">
      <c r="A4094" t="s">
        <v>29</v>
      </c>
      <c r="B4094">
        <v>1128299</v>
      </c>
      <c r="C4094" s="1">
        <v>44236</v>
      </c>
      <c r="D4094">
        <f>YEAR(salesbydate[[#This Row],[Invoice_Date]])</f>
        <v>2021</v>
      </c>
      <c r="E4094">
        <f>MONTH(salesbydate[[#This Row],[Invoice_Date]])</f>
        <v>2</v>
      </c>
      <c r="F4094">
        <f>ROUNDUP(MONTH(salesbydate[[#This Row],[Invoice_Date]])/3,0)</f>
        <v>1</v>
      </c>
      <c r="G4094">
        <f>WEEKNUM(salesbydate[[#This Row],[Invoice_Date]])</f>
        <v>7</v>
      </c>
      <c r="H4094" t="s">
        <v>30</v>
      </c>
      <c r="I4094" t="s">
        <v>31</v>
      </c>
      <c r="J4094" t="s">
        <v>32</v>
      </c>
      <c r="K4094" t="s">
        <v>21</v>
      </c>
      <c r="L4094" t="s">
        <v>144</v>
      </c>
      <c r="M4094" s="2">
        <v>63</v>
      </c>
      <c r="N4094" s="2">
        <v>163</v>
      </c>
      <c r="O4094" s="2">
        <v>10269</v>
      </c>
      <c r="P4094" s="2">
        <v>5853</v>
      </c>
      <c r="Q4094" s="8">
        <v>0.56999999999999995</v>
      </c>
      <c r="R4094" t="s">
        <v>82</v>
      </c>
    </row>
    <row r="4095" spans="1:18" x14ac:dyDescent="0.35">
      <c r="A4095" t="s">
        <v>29</v>
      </c>
      <c r="B4095">
        <v>1128299</v>
      </c>
      <c r="C4095" s="1">
        <v>44237</v>
      </c>
      <c r="D4095">
        <f>YEAR(salesbydate[[#This Row],[Invoice_Date]])</f>
        <v>2021</v>
      </c>
      <c r="E4095">
        <f>MONTH(salesbydate[[#This Row],[Invoice_Date]])</f>
        <v>2</v>
      </c>
      <c r="F4095">
        <f>ROUNDUP(MONTH(salesbydate[[#This Row],[Invoice_Date]])/3,0)</f>
        <v>1</v>
      </c>
      <c r="G4095">
        <f>WEEKNUM(salesbydate[[#This Row],[Invoice_Date]])</f>
        <v>7</v>
      </c>
      <c r="H4095" t="s">
        <v>30</v>
      </c>
      <c r="I4095" t="s">
        <v>31</v>
      </c>
      <c r="J4095" t="s">
        <v>32</v>
      </c>
      <c r="K4095" t="s">
        <v>22</v>
      </c>
      <c r="L4095" t="s">
        <v>145</v>
      </c>
      <c r="M4095" s="2">
        <v>67</v>
      </c>
      <c r="N4095" s="2">
        <v>202</v>
      </c>
      <c r="O4095" s="2">
        <v>13534</v>
      </c>
      <c r="P4095" s="2">
        <v>2842</v>
      </c>
      <c r="Q4095" s="8">
        <v>0.21</v>
      </c>
      <c r="R4095" t="s">
        <v>82</v>
      </c>
    </row>
    <row r="4096" spans="1:18" x14ac:dyDescent="0.35">
      <c r="A4096" t="s">
        <v>29</v>
      </c>
      <c r="B4096">
        <v>1128299</v>
      </c>
      <c r="C4096" s="1">
        <v>44238</v>
      </c>
      <c r="D4096">
        <f>YEAR(salesbydate[[#This Row],[Invoice_Date]])</f>
        <v>2021</v>
      </c>
      <c r="E4096">
        <f>MONTH(salesbydate[[#This Row],[Invoice_Date]])</f>
        <v>2</v>
      </c>
      <c r="F4096">
        <f>ROUNDUP(MONTH(salesbydate[[#This Row],[Invoice_Date]])/3,0)</f>
        <v>1</v>
      </c>
      <c r="G4096">
        <f>WEEKNUM(salesbydate[[#This Row],[Invoice_Date]])</f>
        <v>7</v>
      </c>
      <c r="H4096" t="s">
        <v>30</v>
      </c>
      <c r="I4096" t="s">
        <v>31</v>
      </c>
      <c r="J4096" t="s">
        <v>32</v>
      </c>
      <c r="K4096" t="s">
        <v>16</v>
      </c>
      <c r="L4096" t="s">
        <v>144</v>
      </c>
      <c r="M4096" s="2">
        <v>51</v>
      </c>
      <c r="N4096" s="2">
        <v>293</v>
      </c>
      <c r="O4096" s="2">
        <v>14943</v>
      </c>
      <c r="P4096" s="2">
        <v>5977</v>
      </c>
      <c r="Q4096" s="8">
        <v>0.4</v>
      </c>
      <c r="R4096" t="s">
        <v>82</v>
      </c>
    </row>
    <row r="4097" spans="1:18" x14ac:dyDescent="0.35">
      <c r="A4097" t="s">
        <v>29</v>
      </c>
      <c r="B4097">
        <v>1128299</v>
      </c>
      <c r="C4097" s="1">
        <v>44239</v>
      </c>
      <c r="D4097">
        <f>YEAR(salesbydate[[#This Row],[Invoice_Date]])</f>
        <v>2021</v>
      </c>
      <c r="E4097">
        <f>MONTH(salesbydate[[#This Row],[Invoice_Date]])</f>
        <v>2</v>
      </c>
      <c r="F4097">
        <f>ROUNDUP(MONTH(salesbydate[[#This Row],[Invoice_Date]])/3,0)</f>
        <v>1</v>
      </c>
      <c r="G4097">
        <f>WEEKNUM(salesbydate[[#This Row],[Invoice_Date]])</f>
        <v>7</v>
      </c>
      <c r="H4097" t="s">
        <v>30</v>
      </c>
      <c r="I4097" t="s">
        <v>31</v>
      </c>
      <c r="J4097" t="s">
        <v>32</v>
      </c>
      <c r="K4097" t="s">
        <v>18</v>
      </c>
      <c r="L4097" t="s">
        <v>144</v>
      </c>
      <c r="M4097" s="2">
        <v>58</v>
      </c>
      <c r="N4097" s="2">
        <v>273</v>
      </c>
      <c r="O4097" s="2">
        <v>15834</v>
      </c>
      <c r="P4097" s="2">
        <v>4275</v>
      </c>
      <c r="Q4097" s="8">
        <v>0.27</v>
      </c>
      <c r="R4097" t="s">
        <v>82</v>
      </c>
    </row>
    <row r="4098" spans="1:18" x14ac:dyDescent="0.35">
      <c r="A4098" t="s">
        <v>29</v>
      </c>
      <c r="B4098">
        <v>1128299</v>
      </c>
      <c r="C4098" s="1">
        <v>44240</v>
      </c>
      <c r="D4098">
        <f>YEAR(salesbydate[[#This Row],[Invoice_Date]])</f>
        <v>2021</v>
      </c>
      <c r="E4098">
        <f>MONTH(salesbydate[[#This Row],[Invoice_Date]])</f>
        <v>2</v>
      </c>
      <c r="F4098">
        <f>ROUNDUP(MONTH(salesbydate[[#This Row],[Invoice_Date]])/3,0)</f>
        <v>1</v>
      </c>
      <c r="G4098">
        <f>WEEKNUM(salesbydate[[#This Row],[Invoice_Date]])</f>
        <v>7</v>
      </c>
      <c r="H4098" t="s">
        <v>30</v>
      </c>
      <c r="I4098" t="s">
        <v>31</v>
      </c>
      <c r="J4098" t="s">
        <v>32</v>
      </c>
      <c r="K4098" t="s">
        <v>19</v>
      </c>
      <c r="L4098" t="s">
        <v>145</v>
      </c>
      <c r="M4098" s="2">
        <v>52</v>
      </c>
      <c r="N4098" s="2">
        <v>233</v>
      </c>
      <c r="O4098" s="2">
        <v>12116</v>
      </c>
      <c r="P4098" s="2">
        <v>4846</v>
      </c>
      <c r="Q4098" s="8">
        <v>0.4</v>
      </c>
      <c r="R4098" t="s">
        <v>82</v>
      </c>
    </row>
    <row r="4099" spans="1:18" x14ac:dyDescent="0.35">
      <c r="A4099" t="s">
        <v>29</v>
      </c>
      <c r="B4099">
        <v>1128299</v>
      </c>
      <c r="C4099" s="1">
        <v>44241</v>
      </c>
      <c r="D4099">
        <f>YEAR(salesbydate[[#This Row],[Invoice_Date]])</f>
        <v>2021</v>
      </c>
      <c r="E4099">
        <f>MONTH(salesbydate[[#This Row],[Invoice_Date]])</f>
        <v>2</v>
      </c>
      <c r="F4099">
        <f>ROUNDUP(MONTH(salesbydate[[#This Row],[Invoice_Date]])/3,0)</f>
        <v>1</v>
      </c>
      <c r="G4099">
        <f>WEEKNUM(salesbydate[[#This Row],[Invoice_Date]])</f>
        <v>8</v>
      </c>
      <c r="H4099" t="s">
        <v>30</v>
      </c>
      <c r="I4099" t="s">
        <v>31</v>
      </c>
      <c r="J4099" t="s">
        <v>32</v>
      </c>
      <c r="K4099" t="s">
        <v>20</v>
      </c>
      <c r="L4099" t="s">
        <v>145</v>
      </c>
      <c r="M4099" s="2">
        <v>51</v>
      </c>
      <c r="N4099" s="2">
        <v>194</v>
      </c>
      <c r="O4099" s="2">
        <v>9894</v>
      </c>
      <c r="P4099" s="2">
        <v>3958</v>
      </c>
      <c r="Q4099" s="8">
        <v>0.4</v>
      </c>
      <c r="R4099" t="s">
        <v>82</v>
      </c>
    </row>
    <row r="4100" spans="1:18" x14ac:dyDescent="0.35">
      <c r="A4100" t="s">
        <v>29</v>
      </c>
      <c r="B4100">
        <v>1128299</v>
      </c>
      <c r="C4100" s="1">
        <v>44242</v>
      </c>
      <c r="D4100">
        <f>YEAR(salesbydate[[#This Row],[Invoice_Date]])</f>
        <v>2021</v>
      </c>
      <c r="E4100">
        <f>MONTH(salesbydate[[#This Row],[Invoice_Date]])</f>
        <v>2</v>
      </c>
      <c r="F4100">
        <f>ROUNDUP(MONTH(salesbydate[[#This Row],[Invoice_Date]])/3,0)</f>
        <v>1</v>
      </c>
      <c r="G4100">
        <f>WEEKNUM(salesbydate[[#This Row],[Invoice_Date]])</f>
        <v>8</v>
      </c>
      <c r="H4100" t="s">
        <v>30</v>
      </c>
      <c r="I4100" t="s">
        <v>31</v>
      </c>
      <c r="J4100" t="s">
        <v>32</v>
      </c>
      <c r="K4100" t="s">
        <v>21</v>
      </c>
      <c r="L4100" t="s">
        <v>144</v>
      </c>
      <c r="M4100" s="2">
        <v>59</v>
      </c>
      <c r="N4100" s="2">
        <v>175</v>
      </c>
      <c r="O4100" s="2">
        <v>10325</v>
      </c>
      <c r="P4100" s="2">
        <v>6195</v>
      </c>
      <c r="Q4100" s="8">
        <v>0.6</v>
      </c>
      <c r="R4100" t="s">
        <v>82</v>
      </c>
    </row>
    <row r="4101" spans="1:18" x14ac:dyDescent="0.35">
      <c r="A4101" t="s">
        <v>29</v>
      </c>
      <c r="B4101">
        <v>1128299</v>
      </c>
      <c r="C4101" s="1">
        <v>44243</v>
      </c>
      <c r="D4101">
        <f>YEAR(salesbydate[[#This Row],[Invoice_Date]])</f>
        <v>2021</v>
      </c>
      <c r="E4101">
        <f>MONTH(salesbydate[[#This Row],[Invoice_Date]])</f>
        <v>2</v>
      </c>
      <c r="F4101">
        <f>ROUNDUP(MONTH(salesbydate[[#This Row],[Invoice_Date]])/3,0)</f>
        <v>1</v>
      </c>
      <c r="G4101">
        <f>WEEKNUM(salesbydate[[#This Row],[Invoice_Date]])</f>
        <v>8</v>
      </c>
      <c r="H4101" t="s">
        <v>30</v>
      </c>
      <c r="I4101" t="s">
        <v>31</v>
      </c>
      <c r="J4101" t="s">
        <v>32</v>
      </c>
      <c r="K4101" t="s">
        <v>22</v>
      </c>
      <c r="L4101" t="s">
        <v>145</v>
      </c>
      <c r="M4101" s="2">
        <v>67</v>
      </c>
      <c r="N4101" s="2">
        <v>208</v>
      </c>
      <c r="O4101" s="2">
        <v>13936</v>
      </c>
      <c r="P4101" s="2">
        <v>3205</v>
      </c>
      <c r="Q4101" s="8">
        <v>0.23</v>
      </c>
      <c r="R4101" t="s">
        <v>82</v>
      </c>
    </row>
    <row r="4102" spans="1:18" x14ac:dyDescent="0.35">
      <c r="A4102" t="s">
        <v>33</v>
      </c>
      <c r="B4102">
        <v>1189833</v>
      </c>
      <c r="C4102" s="1">
        <v>44244</v>
      </c>
      <c r="D4102">
        <f>YEAR(salesbydate[[#This Row],[Invoice_Date]])</f>
        <v>2021</v>
      </c>
      <c r="E4102">
        <f>MONTH(salesbydate[[#This Row],[Invoice_Date]])</f>
        <v>2</v>
      </c>
      <c r="F4102">
        <f>ROUNDUP(MONTH(salesbydate[[#This Row],[Invoice_Date]])/3,0)</f>
        <v>1</v>
      </c>
      <c r="G4102">
        <f>WEEKNUM(salesbydate[[#This Row],[Invoice_Date]])</f>
        <v>8</v>
      </c>
      <c r="H4102" t="s">
        <v>30</v>
      </c>
      <c r="I4102" t="s">
        <v>31</v>
      </c>
      <c r="J4102" t="s">
        <v>32</v>
      </c>
      <c r="K4102" t="s">
        <v>16</v>
      </c>
      <c r="L4102" t="s">
        <v>144</v>
      </c>
      <c r="M4102" s="2">
        <v>32</v>
      </c>
      <c r="N4102" s="2">
        <v>203</v>
      </c>
      <c r="O4102" s="2">
        <v>6496</v>
      </c>
      <c r="P4102" s="2">
        <v>3313</v>
      </c>
      <c r="Q4102" s="8">
        <v>0.51</v>
      </c>
      <c r="R4102" t="s">
        <v>82</v>
      </c>
    </row>
    <row r="4103" spans="1:18" x14ac:dyDescent="0.35">
      <c r="A4103" t="s">
        <v>33</v>
      </c>
      <c r="B4103">
        <v>1189833</v>
      </c>
      <c r="C4103" s="1">
        <v>44245</v>
      </c>
      <c r="D4103">
        <f>YEAR(salesbydate[[#This Row],[Invoice_Date]])</f>
        <v>2021</v>
      </c>
      <c r="E4103">
        <f>MONTH(salesbydate[[#This Row],[Invoice_Date]])</f>
        <v>2</v>
      </c>
      <c r="F4103">
        <f>ROUNDUP(MONTH(salesbydate[[#This Row],[Invoice_Date]])/3,0)</f>
        <v>1</v>
      </c>
      <c r="G4103">
        <f>WEEKNUM(salesbydate[[#This Row],[Invoice_Date]])</f>
        <v>8</v>
      </c>
      <c r="H4103" t="s">
        <v>30</v>
      </c>
      <c r="I4103" t="s">
        <v>31</v>
      </c>
      <c r="J4103" t="s">
        <v>32</v>
      </c>
      <c r="K4103" t="s">
        <v>18</v>
      </c>
      <c r="L4103" t="s">
        <v>144</v>
      </c>
      <c r="M4103" s="2">
        <v>41</v>
      </c>
      <c r="N4103" s="2">
        <v>196</v>
      </c>
      <c r="O4103" s="2">
        <v>8036</v>
      </c>
      <c r="P4103" s="2">
        <v>2893</v>
      </c>
      <c r="Q4103" s="8">
        <v>0.36</v>
      </c>
      <c r="R4103" t="s">
        <v>82</v>
      </c>
    </row>
    <row r="4104" spans="1:18" x14ac:dyDescent="0.35">
      <c r="A4104" t="s">
        <v>33</v>
      </c>
      <c r="B4104">
        <v>1189833</v>
      </c>
      <c r="C4104" s="1">
        <v>44264</v>
      </c>
      <c r="D4104">
        <f>YEAR(salesbydate[[#This Row],[Invoice_Date]])</f>
        <v>2021</v>
      </c>
      <c r="E4104">
        <f>MONTH(salesbydate[[#This Row],[Invoice_Date]])</f>
        <v>3</v>
      </c>
      <c r="F4104">
        <f>ROUNDUP(MONTH(salesbydate[[#This Row],[Invoice_Date]])/3,0)</f>
        <v>1</v>
      </c>
      <c r="G4104">
        <f>WEEKNUM(salesbydate[[#This Row],[Invoice_Date]])</f>
        <v>11</v>
      </c>
      <c r="H4104" t="s">
        <v>30</v>
      </c>
      <c r="I4104" t="s">
        <v>31</v>
      </c>
      <c r="J4104" t="s">
        <v>32</v>
      </c>
      <c r="K4104" t="s">
        <v>19</v>
      </c>
      <c r="L4104" t="s">
        <v>145</v>
      </c>
      <c r="M4104" s="2">
        <v>41</v>
      </c>
      <c r="N4104" s="2">
        <v>189</v>
      </c>
      <c r="O4104" s="2">
        <v>7749</v>
      </c>
      <c r="P4104" s="2">
        <v>4029</v>
      </c>
      <c r="Q4104" s="8">
        <v>0.52</v>
      </c>
      <c r="R4104" t="s">
        <v>82</v>
      </c>
    </row>
    <row r="4105" spans="1:18" x14ac:dyDescent="0.35">
      <c r="A4105" t="s">
        <v>33</v>
      </c>
      <c r="B4105">
        <v>1189833</v>
      </c>
      <c r="C4105" s="1">
        <v>44265</v>
      </c>
      <c r="D4105">
        <f>YEAR(salesbydate[[#This Row],[Invoice_Date]])</f>
        <v>2021</v>
      </c>
      <c r="E4105">
        <f>MONTH(salesbydate[[#This Row],[Invoice_Date]])</f>
        <v>3</v>
      </c>
      <c r="F4105">
        <f>ROUNDUP(MONTH(salesbydate[[#This Row],[Invoice_Date]])/3,0)</f>
        <v>1</v>
      </c>
      <c r="G4105">
        <f>WEEKNUM(salesbydate[[#This Row],[Invoice_Date]])</f>
        <v>11</v>
      </c>
      <c r="H4105" t="s">
        <v>30</v>
      </c>
      <c r="I4105" t="s">
        <v>31</v>
      </c>
      <c r="J4105" t="s">
        <v>32</v>
      </c>
      <c r="K4105" t="s">
        <v>20</v>
      </c>
      <c r="L4105" t="s">
        <v>145</v>
      </c>
      <c r="M4105" s="2">
        <v>41</v>
      </c>
      <c r="N4105" s="2">
        <v>160</v>
      </c>
      <c r="O4105" s="2">
        <v>6560</v>
      </c>
      <c r="P4105" s="2">
        <v>3214</v>
      </c>
      <c r="Q4105" s="8">
        <v>0.49</v>
      </c>
      <c r="R4105" t="s">
        <v>82</v>
      </c>
    </row>
    <row r="4106" spans="1:18" x14ac:dyDescent="0.35">
      <c r="A4106" t="s">
        <v>33</v>
      </c>
      <c r="B4106">
        <v>1189833</v>
      </c>
      <c r="C4106" s="1">
        <v>44266</v>
      </c>
      <c r="D4106">
        <f>YEAR(salesbydate[[#This Row],[Invoice_Date]])</f>
        <v>2021</v>
      </c>
      <c r="E4106">
        <f>MONTH(salesbydate[[#This Row],[Invoice_Date]])</f>
        <v>3</v>
      </c>
      <c r="F4106">
        <f>ROUNDUP(MONTH(salesbydate[[#This Row],[Invoice_Date]])/3,0)</f>
        <v>1</v>
      </c>
      <c r="G4106">
        <f>WEEKNUM(salesbydate[[#This Row],[Invoice_Date]])</f>
        <v>11</v>
      </c>
      <c r="H4106" t="s">
        <v>30</v>
      </c>
      <c r="I4106" t="s">
        <v>31</v>
      </c>
      <c r="J4106" t="s">
        <v>34</v>
      </c>
      <c r="K4106" t="s">
        <v>21</v>
      </c>
      <c r="L4106" t="s">
        <v>144</v>
      </c>
      <c r="M4106" s="2">
        <v>49</v>
      </c>
      <c r="N4106" s="2">
        <v>145</v>
      </c>
      <c r="O4106" s="2">
        <v>7105</v>
      </c>
      <c r="P4106" s="2">
        <v>4689</v>
      </c>
      <c r="Q4106" s="8">
        <v>0.66</v>
      </c>
      <c r="R4106" t="s">
        <v>82</v>
      </c>
    </row>
    <row r="4107" spans="1:18" x14ac:dyDescent="0.35">
      <c r="A4107" t="s">
        <v>33</v>
      </c>
      <c r="B4107">
        <v>1189833</v>
      </c>
      <c r="C4107" s="1">
        <v>44267</v>
      </c>
      <c r="D4107">
        <f>YEAR(salesbydate[[#This Row],[Invoice_Date]])</f>
        <v>2021</v>
      </c>
      <c r="E4107">
        <f>MONTH(salesbydate[[#This Row],[Invoice_Date]])</f>
        <v>3</v>
      </c>
      <c r="F4107">
        <f>ROUNDUP(MONTH(salesbydate[[#This Row],[Invoice_Date]])/3,0)</f>
        <v>1</v>
      </c>
      <c r="G4107">
        <f>WEEKNUM(salesbydate[[#This Row],[Invoice_Date]])</f>
        <v>11</v>
      </c>
      <c r="H4107" t="s">
        <v>30</v>
      </c>
      <c r="I4107" t="s">
        <v>31</v>
      </c>
      <c r="J4107" t="s">
        <v>34</v>
      </c>
      <c r="K4107" t="s">
        <v>22</v>
      </c>
      <c r="L4107" t="s">
        <v>145</v>
      </c>
      <c r="M4107" s="2">
        <v>41</v>
      </c>
      <c r="N4107" s="2">
        <v>182</v>
      </c>
      <c r="O4107" s="2">
        <v>7462</v>
      </c>
      <c r="P4107" s="2">
        <v>2313</v>
      </c>
      <c r="Q4107" s="8">
        <v>0.31</v>
      </c>
      <c r="R4107" t="s">
        <v>82</v>
      </c>
    </row>
    <row r="4108" spans="1:18" x14ac:dyDescent="0.35">
      <c r="A4108" t="s">
        <v>33</v>
      </c>
      <c r="B4108">
        <v>1189833</v>
      </c>
      <c r="C4108" s="1">
        <v>44268</v>
      </c>
      <c r="D4108">
        <f>YEAR(salesbydate[[#This Row],[Invoice_Date]])</f>
        <v>2021</v>
      </c>
      <c r="E4108">
        <f>MONTH(salesbydate[[#This Row],[Invoice_Date]])</f>
        <v>3</v>
      </c>
      <c r="F4108">
        <f>ROUNDUP(MONTH(salesbydate[[#This Row],[Invoice_Date]])/3,0)</f>
        <v>1</v>
      </c>
      <c r="G4108">
        <f>WEEKNUM(salesbydate[[#This Row],[Invoice_Date]])</f>
        <v>11</v>
      </c>
      <c r="H4108" t="s">
        <v>30</v>
      </c>
      <c r="I4108" t="s">
        <v>31</v>
      </c>
      <c r="J4108" t="s">
        <v>34</v>
      </c>
      <c r="K4108" t="s">
        <v>16</v>
      </c>
      <c r="L4108" t="s">
        <v>144</v>
      </c>
      <c r="M4108" s="2">
        <v>34</v>
      </c>
      <c r="N4108" s="2">
        <v>225</v>
      </c>
      <c r="O4108" s="2">
        <v>7650</v>
      </c>
      <c r="P4108" s="2">
        <v>4055</v>
      </c>
      <c r="Q4108" s="8">
        <v>0.53</v>
      </c>
      <c r="R4108" t="s">
        <v>82</v>
      </c>
    </row>
    <row r="4109" spans="1:18" x14ac:dyDescent="0.35">
      <c r="A4109" t="s">
        <v>33</v>
      </c>
      <c r="B4109">
        <v>1189833</v>
      </c>
      <c r="C4109" s="1">
        <v>44269</v>
      </c>
      <c r="D4109">
        <f>YEAR(salesbydate[[#This Row],[Invoice_Date]])</f>
        <v>2021</v>
      </c>
      <c r="E4109">
        <f>MONTH(salesbydate[[#This Row],[Invoice_Date]])</f>
        <v>3</v>
      </c>
      <c r="F4109">
        <f>ROUNDUP(MONTH(salesbydate[[#This Row],[Invoice_Date]])/3,0)</f>
        <v>1</v>
      </c>
      <c r="G4109">
        <f>WEEKNUM(salesbydate[[#This Row],[Invoice_Date]])</f>
        <v>12</v>
      </c>
      <c r="H4109" t="s">
        <v>30</v>
      </c>
      <c r="I4109" t="s">
        <v>31</v>
      </c>
      <c r="J4109" t="s">
        <v>34</v>
      </c>
      <c r="K4109" t="s">
        <v>18</v>
      </c>
      <c r="L4109" t="s">
        <v>144</v>
      </c>
      <c r="M4109" s="2">
        <v>43</v>
      </c>
      <c r="N4109" s="2">
        <v>195</v>
      </c>
      <c r="O4109" s="2">
        <v>8385</v>
      </c>
      <c r="P4109" s="2">
        <v>3354</v>
      </c>
      <c r="Q4109" s="8">
        <v>0.4</v>
      </c>
      <c r="R4109" t="s">
        <v>82</v>
      </c>
    </row>
    <row r="4110" spans="1:18" x14ac:dyDescent="0.35">
      <c r="A4110" t="s">
        <v>33</v>
      </c>
      <c r="B4110">
        <v>1189833</v>
      </c>
      <c r="C4110" s="1">
        <v>44270</v>
      </c>
      <c r="D4110">
        <f>YEAR(salesbydate[[#This Row],[Invoice_Date]])</f>
        <v>2021</v>
      </c>
      <c r="E4110">
        <f>MONTH(salesbydate[[#This Row],[Invoice_Date]])</f>
        <v>3</v>
      </c>
      <c r="F4110">
        <f>ROUNDUP(MONTH(salesbydate[[#This Row],[Invoice_Date]])/3,0)</f>
        <v>1</v>
      </c>
      <c r="G4110">
        <f>WEEKNUM(salesbydate[[#This Row],[Invoice_Date]])</f>
        <v>12</v>
      </c>
      <c r="H4110" t="s">
        <v>30</v>
      </c>
      <c r="I4110" t="s">
        <v>31</v>
      </c>
      <c r="J4110" t="s">
        <v>34</v>
      </c>
      <c r="K4110" t="s">
        <v>19</v>
      </c>
      <c r="L4110" t="s">
        <v>145</v>
      </c>
      <c r="M4110" s="2">
        <v>44</v>
      </c>
      <c r="N4110" s="2">
        <v>169</v>
      </c>
      <c r="O4110" s="2">
        <v>7436</v>
      </c>
      <c r="P4110" s="2">
        <v>3718</v>
      </c>
      <c r="Q4110" s="8">
        <v>0.5</v>
      </c>
      <c r="R4110" t="s">
        <v>82</v>
      </c>
    </row>
    <row r="4111" spans="1:18" x14ac:dyDescent="0.35">
      <c r="A4111" t="s">
        <v>33</v>
      </c>
      <c r="B4111">
        <v>1189833</v>
      </c>
      <c r="C4111" s="1">
        <v>44271</v>
      </c>
      <c r="D4111">
        <f>YEAR(salesbydate[[#This Row],[Invoice_Date]])</f>
        <v>2021</v>
      </c>
      <c r="E4111">
        <f>MONTH(salesbydate[[#This Row],[Invoice_Date]])</f>
        <v>3</v>
      </c>
      <c r="F4111">
        <f>ROUNDUP(MONTH(salesbydate[[#This Row],[Invoice_Date]])/3,0)</f>
        <v>1</v>
      </c>
      <c r="G4111">
        <f>WEEKNUM(salesbydate[[#This Row],[Invoice_Date]])</f>
        <v>12</v>
      </c>
      <c r="H4111" t="s">
        <v>30</v>
      </c>
      <c r="I4111" t="s">
        <v>31</v>
      </c>
      <c r="J4111" t="s">
        <v>34</v>
      </c>
      <c r="K4111" t="s">
        <v>20</v>
      </c>
      <c r="L4111" t="s">
        <v>145</v>
      </c>
      <c r="M4111" s="2">
        <v>41</v>
      </c>
      <c r="N4111" s="2">
        <v>152</v>
      </c>
      <c r="O4111" s="2">
        <v>6232</v>
      </c>
      <c r="P4111" s="2">
        <v>3054</v>
      </c>
      <c r="Q4111" s="8">
        <v>0.49</v>
      </c>
      <c r="R4111" t="s">
        <v>82</v>
      </c>
    </row>
    <row r="4112" spans="1:18" x14ac:dyDescent="0.35">
      <c r="A4112" t="s">
        <v>33</v>
      </c>
      <c r="B4112">
        <v>1189833</v>
      </c>
      <c r="C4112" s="1">
        <v>44272</v>
      </c>
      <c r="D4112">
        <f>YEAR(salesbydate[[#This Row],[Invoice_Date]])</f>
        <v>2021</v>
      </c>
      <c r="E4112">
        <f>MONTH(salesbydate[[#This Row],[Invoice_Date]])</f>
        <v>3</v>
      </c>
      <c r="F4112">
        <f>ROUNDUP(MONTH(salesbydate[[#This Row],[Invoice_Date]])/3,0)</f>
        <v>1</v>
      </c>
      <c r="G4112">
        <f>WEEKNUM(salesbydate[[#This Row],[Invoice_Date]])</f>
        <v>12</v>
      </c>
      <c r="H4112" t="s">
        <v>30</v>
      </c>
      <c r="I4112" t="s">
        <v>31</v>
      </c>
      <c r="J4112" t="s">
        <v>34</v>
      </c>
      <c r="K4112" t="s">
        <v>21</v>
      </c>
      <c r="L4112" t="s">
        <v>144</v>
      </c>
      <c r="M4112" s="2">
        <v>46</v>
      </c>
      <c r="N4112" s="2">
        <v>113</v>
      </c>
      <c r="O4112" s="2">
        <v>5198</v>
      </c>
      <c r="P4112" s="2">
        <v>3535</v>
      </c>
      <c r="Q4112" s="8">
        <v>0.68</v>
      </c>
      <c r="R4112" t="s">
        <v>82</v>
      </c>
    </row>
    <row r="4113" spans="1:18" x14ac:dyDescent="0.35">
      <c r="A4113" t="s">
        <v>33</v>
      </c>
      <c r="B4113">
        <v>1189833</v>
      </c>
      <c r="C4113" s="1">
        <v>44273</v>
      </c>
      <c r="D4113">
        <f>YEAR(salesbydate[[#This Row],[Invoice_Date]])</f>
        <v>2021</v>
      </c>
      <c r="E4113">
        <f>MONTH(salesbydate[[#This Row],[Invoice_Date]])</f>
        <v>3</v>
      </c>
      <c r="F4113">
        <f>ROUNDUP(MONTH(salesbydate[[#This Row],[Invoice_Date]])/3,0)</f>
        <v>1</v>
      </c>
      <c r="G4113">
        <f>WEEKNUM(salesbydate[[#This Row],[Invoice_Date]])</f>
        <v>12</v>
      </c>
      <c r="H4113" t="s">
        <v>30</v>
      </c>
      <c r="I4113" t="s">
        <v>31</v>
      </c>
      <c r="J4113" t="s">
        <v>34</v>
      </c>
      <c r="K4113" t="s">
        <v>22</v>
      </c>
      <c r="L4113" t="s">
        <v>145</v>
      </c>
      <c r="M4113" s="2">
        <v>41</v>
      </c>
      <c r="N4113" s="2">
        <v>176</v>
      </c>
      <c r="O4113" s="2">
        <v>7216</v>
      </c>
      <c r="P4113" s="2">
        <v>2165</v>
      </c>
      <c r="Q4113" s="8">
        <v>0.3</v>
      </c>
      <c r="R4113" t="s">
        <v>82</v>
      </c>
    </row>
    <row r="4114" spans="1:18" x14ac:dyDescent="0.35">
      <c r="A4114" t="s">
        <v>33</v>
      </c>
      <c r="B4114">
        <v>1189833</v>
      </c>
      <c r="C4114" s="1">
        <v>44274</v>
      </c>
      <c r="D4114">
        <f>YEAR(salesbydate[[#This Row],[Invoice_Date]])</f>
        <v>2021</v>
      </c>
      <c r="E4114">
        <f>MONTH(salesbydate[[#This Row],[Invoice_Date]])</f>
        <v>3</v>
      </c>
      <c r="F4114">
        <f>ROUNDUP(MONTH(salesbydate[[#This Row],[Invoice_Date]])/3,0)</f>
        <v>1</v>
      </c>
      <c r="G4114">
        <f>WEEKNUM(salesbydate[[#This Row],[Invoice_Date]])</f>
        <v>12</v>
      </c>
      <c r="H4114" t="s">
        <v>30</v>
      </c>
      <c r="I4114" t="s">
        <v>31</v>
      </c>
      <c r="J4114" t="s">
        <v>34</v>
      </c>
      <c r="K4114" t="s">
        <v>16</v>
      </c>
      <c r="L4114" t="s">
        <v>144</v>
      </c>
      <c r="M4114" s="2">
        <v>32</v>
      </c>
      <c r="N4114" s="2">
        <v>216</v>
      </c>
      <c r="O4114" s="2">
        <v>6912</v>
      </c>
      <c r="P4114" s="2">
        <v>3456</v>
      </c>
      <c r="Q4114" s="8">
        <v>0.5</v>
      </c>
      <c r="R4114" t="s">
        <v>82</v>
      </c>
    </row>
    <row r="4115" spans="1:18" x14ac:dyDescent="0.35">
      <c r="A4115" t="s">
        <v>33</v>
      </c>
      <c r="B4115">
        <v>1189833</v>
      </c>
      <c r="C4115" s="1">
        <v>44275</v>
      </c>
      <c r="D4115">
        <f>YEAR(salesbydate[[#This Row],[Invoice_Date]])</f>
        <v>2021</v>
      </c>
      <c r="E4115">
        <f>MONTH(salesbydate[[#This Row],[Invoice_Date]])</f>
        <v>3</v>
      </c>
      <c r="F4115">
        <f>ROUNDUP(MONTH(salesbydate[[#This Row],[Invoice_Date]])/3,0)</f>
        <v>1</v>
      </c>
      <c r="G4115">
        <f>WEEKNUM(salesbydate[[#This Row],[Invoice_Date]])</f>
        <v>12</v>
      </c>
      <c r="H4115" t="s">
        <v>30</v>
      </c>
      <c r="I4115" t="s">
        <v>31</v>
      </c>
      <c r="J4115" t="s">
        <v>34</v>
      </c>
      <c r="K4115" t="s">
        <v>18</v>
      </c>
      <c r="L4115" t="s">
        <v>144</v>
      </c>
      <c r="M4115" s="2">
        <v>41</v>
      </c>
      <c r="N4115" s="2">
        <v>195</v>
      </c>
      <c r="O4115" s="2">
        <v>7995</v>
      </c>
      <c r="P4115" s="2">
        <v>2798</v>
      </c>
      <c r="Q4115" s="8">
        <v>0.35</v>
      </c>
      <c r="R4115" t="s">
        <v>82</v>
      </c>
    </row>
    <row r="4116" spans="1:18" x14ac:dyDescent="0.35">
      <c r="A4116" t="s">
        <v>33</v>
      </c>
      <c r="B4116">
        <v>1189833</v>
      </c>
      <c r="C4116" s="1">
        <v>44276</v>
      </c>
      <c r="D4116">
        <f>YEAR(salesbydate[[#This Row],[Invoice_Date]])</f>
        <v>2021</v>
      </c>
      <c r="E4116">
        <f>MONTH(salesbydate[[#This Row],[Invoice_Date]])</f>
        <v>3</v>
      </c>
      <c r="F4116">
        <f>ROUNDUP(MONTH(salesbydate[[#This Row],[Invoice_Date]])/3,0)</f>
        <v>1</v>
      </c>
      <c r="G4116">
        <f>WEEKNUM(salesbydate[[#This Row],[Invoice_Date]])</f>
        <v>13</v>
      </c>
      <c r="H4116" t="s">
        <v>30</v>
      </c>
      <c r="I4116" t="s">
        <v>31</v>
      </c>
      <c r="J4116" t="s">
        <v>34</v>
      </c>
      <c r="K4116" t="s">
        <v>19</v>
      </c>
      <c r="L4116" t="s">
        <v>145</v>
      </c>
      <c r="M4116" s="2">
        <v>42</v>
      </c>
      <c r="N4116" s="2">
        <v>169</v>
      </c>
      <c r="O4116" s="2">
        <v>7098</v>
      </c>
      <c r="P4116" s="2">
        <v>3904</v>
      </c>
      <c r="Q4116" s="8">
        <v>0.55000000000000004</v>
      </c>
      <c r="R4116" t="s">
        <v>82</v>
      </c>
    </row>
    <row r="4117" spans="1:18" x14ac:dyDescent="0.35">
      <c r="A4117" t="s">
        <v>33</v>
      </c>
      <c r="B4117">
        <v>1189833</v>
      </c>
      <c r="C4117" s="1">
        <v>44277</v>
      </c>
      <c r="D4117">
        <f>YEAR(salesbydate[[#This Row],[Invoice_Date]])</f>
        <v>2021</v>
      </c>
      <c r="E4117">
        <f>MONTH(salesbydate[[#This Row],[Invoice_Date]])</f>
        <v>3</v>
      </c>
      <c r="F4117">
        <f>ROUNDUP(MONTH(salesbydate[[#This Row],[Invoice_Date]])/3,0)</f>
        <v>1</v>
      </c>
      <c r="G4117">
        <f>WEEKNUM(salesbydate[[#This Row],[Invoice_Date]])</f>
        <v>13</v>
      </c>
      <c r="H4117" t="s">
        <v>30</v>
      </c>
      <c r="I4117" t="s">
        <v>31</v>
      </c>
      <c r="J4117" t="s">
        <v>34</v>
      </c>
      <c r="K4117" t="s">
        <v>20</v>
      </c>
      <c r="L4117" t="s">
        <v>145</v>
      </c>
      <c r="M4117" s="2">
        <v>41</v>
      </c>
      <c r="N4117" s="2">
        <v>154</v>
      </c>
      <c r="O4117" s="2">
        <v>6314</v>
      </c>
      <c r="P4117" s="2">
        <v>2841</v>
      </c>
      <c r="Q4117" s="8">
        <v>0.45</v>
      </c>
      <c r="R4117" t="s">
        <v>82</v>
      </c>
    </row>
    <row r="4118" spans="1:18" x14ac:dyDescent="0.35">
      <c r="A4118" t="s">
        <v>33</v>
      </c>
      <c r="B4118">
        <v>1189833</v>
      </c>
      <c r="C4118" s="1">
        <v>44278</v>
      </c>
      <c r="D4118">
        <f>YEAR(salesbydate[[#This Row],[Invoice_Date]])</f>
        <v>2021</v>
      </c>
      <c r="E4118">
        <f>MONTH(salesbydate[[#This Row],[Invoice_Date]])</f>
        <v>3</v>
      </c>
      <c r="F4118">
        <f>ROUNDUP(MONTH(salesbydate[[#This Row],[Invoice_Date]])/3,0)</f>
        <v>1</v>
      </c>
      <c r="G4118">
        <f>WEEKNUM(salesbydate[[#This Row],[Invoice_Date]])</f>
        <v>13</v>
      </c>
      <c r="H4118" t="s">
        <v>30</v>
      </c>
      <c r="I4118" t="s">
        <v>31</v>
      </c>
      <c r="J4118" t="s">
        <v>34</v>
      </c>
      <c r="K4118" t="s">
        <v>21</v>
      </c>
      <c r="L4118" t="s">
        <v>144</v>
      </c>
      <c r="M4118" s="2">
        <v>46</v>
      </c>
      <c r="N4118" s="2">
        <v>106</v>
      </c>
      <c r="O4118" s="2">
        <v>4876</v>
      </c>
      <c r="P4118" s="2">
        <v>3316</v>
      </c>
      <c r="Q4118" s="8">
        <v>0.68</v>
      </c>
      <c r="R4118" t="s">
        <v>82</v>
      </c>
    </row>
    <row r="4119" spans="1:18" x14ac:dyDescent="0.35">
      <c r="A4119" t="s">
        <v>33</v>
      </c>
      <c r="B4119">
        <v>1189833</v>
      </c>
      <c r="C4119" s="1">
        <v>44292</v>
      </c>
      <c r="D4119">
        <f>YEAR(salesbydate[[#This Row],[Invoice_Date]])</f>
        <v>2021</v>
      </c>
      <c r="E4119">
        <f>MONTH(salesbydate[[#This Row],[Invoice_Date]])</f>
        <v>4</v>
      </c>
      <c r="F4119">
        <f>ROUNDUP(MONTH(salesbydate[[#This Row],[Invoice_Date]])/3,0)</f>
        <v>2</v>
      </c>
      <c r="G4119">
        <f>WEEKNUM(salesbydate[[#This Row],[Invoice_Date]])</f>
        <v>15</v>
      </c>
      <c r="H4119" t="s">
        <v>30</v>
      </c>
      <c r="I4119" t="s">
        <v>31</v>
      </c>
      <c r="J4119" t="s">
        <v>34</v>
      </c>
      <c r="K4119" t="s">
        <v>22</v>
      </c>
      <c r="L4119" t="s">
        <v>145</v>
      </c>
      <c r="M4119" s="2">
        <v>41</v>
      </c>
      <c r="N4119" s="2">
        <v>188</v>
      </c>
      <c r="O4119" s="2">
        <v>7708</v>
      </c>
      <c r="P4119" s="2">
        <v>2698</v>
      </c>
      <c r="Q4119" s="8">
        <v>0.35</v>
      </c>
      <c r="R4119" t="s">
        <v>82</v>
      </c>
    </row>
    <row r="4120" spans="1:18" x14ac:dyDescent="0.35">
      <c r="A4120" t="s">
        <v>33</v>
      </c>
      <c r="B4120">
        <v>1189833</v>
      </c>
      <c r="C4120" s="1">
        <v>44293</v>
      </c>
      <c r="D4120">
        <f>YEAR(salesbydate[[#This Row],[Invoice_Date]])</f>
        <v>2021</v>
      </c>
      <c r="E4120">
        <f>MONTH(salesbydate[[#This Row],[Invoice_Date]])</f>
        <v>4</v>
      </c>
      <c r="F4120">
        <f>ROUNDUP(MONTH(salesbydate[[#This Row],[Invoice_Date]])/3,0)</f>
        <v>2</v>
      </c>
      <c r="G4120">
        <f>WEEKNUM(salesbydate[[#This Row],[Invoice_Date]])</f>
        <v>15</v>
      </c>
      <c r="H4120" t="s">
        <v>30</v>
      </c>
      <c r="I4120" t="s">
        <v>31</v>
      </c>
      <c r="J4120" t="s">
        <v>34</v>
      </c>
      <c r="K4120" t="s">
        <v>16</v>
      </c>
      <c r="L4120" t="s">
        <v>144</v>
      </c>
      <c r="M4120" s="2">
        <v>43</v>
      </c>
      <c r="N4120" s="2">
        <v>240</v>
      </c>
      <c r="O4120" s="2">
        <v>10320</v>
      </c>
      <c r="P4120" s="2">
        <v>5160</v>
      </c>
      <c r="Q4120" s="8">
        <v>0.5</v>
      </c>
      <c r="R4120" t="s">
        <v>82</v>
      </c>
    </row>
    <row r="4121" spans="1:18" x14ac:dyDescent="0.35">
      <c r="A4121" t="s">
        <v>33</v>
      </c>
      <c r="B4121">
        <v>1189833</v>
      </c>
      <c r="C4121" s="1">
        <v>44294</v>
      </c>
      <c r="D4121">
        <f>YEAR(salesbydate[[#This Row],[Invoice_Date]])</f>
        <v>2021</v>
      </c>
      <c r="E4121">
        <f>MONTH(salesbydate[[#This Row],[Invoice_Date]])</f>
        <v>4</v>
      </c>
      <c r="F4121">
        <f>ROUNDUP(MONTH(salesbydate[[#This Row],[Invoice_Date]])/3,0)</f>
        <v>2</v>
      </c>
      <c r="G4121">
        <f>WEEKNUM(salesbydate[[#This Row],[Invoice_Date]])</f>
        <v>15</v>
      </c>
      <c r="H4121" t="s">
        <v>30</v>
      </c>
      <c r="I4121" t="s">
        <v>31</v>
      </c>
      <c r="J4121" t="s">
        <v>34</v>
      </c>
      <c r="K4121" t="s">
        <v>18</v>
      </c>
      <c r="L4121" t="s">
        <v>144</v>
      </c>
      <c r="M4121" s="2">
        <v>49</v>
      </c>
      <c r="N4121" s="2">
        <v>156</v>
      </c>
      <c r="O4121" s="2">
        <v>7644</v>
      </c>
      <c r="P4121" s="2">
        <v>2752</v>
      </c>
      <c r="Q4121" s="8">
        <v>0.36</v>
      </c>
      <c r="R4121" t="s">
        <v>82</v>
      </c>
    </row>
    <row r="4122" spans="1:18" x14ac:dyDescent="0.35">
      <c r="A4122" t="s">
        <v>33</v>
      </c>
      <c r="B4122">
        <v>1189833</v>
      </c>
      <c r="C4122" s="1">
        <v>44295</v>
      </c>
      <c r="D4122">
        <f>YEAR(salesbydate[[#This Row],[Invoice_Date]])</f>
        <v>2021</v>
      </c>
      <c r="E4122">
        <f>MONTH(salesbydate[[#This Row],[Invoice_Date]])</f>
        <v>4</v>
      </c>
      <c r="F4122">
        <f>ROUNDUP(MONTH(salesbydate[[#This Row],[Invoice_Date]])/3,0)</f>
        <v>2</v>
      </c>
      <c r="G4122">
        <f>WEEKNUM(salesbydate[[#This Row],[Invoice_Date]])</f>
        <v>15</v>
      </c>
      <c r="H4122" t="s">
        <v>30</v>
      </c>
      <c r="I4122" t="s">
        <v>31</v>
      </c>
      <c r="J4122" t="s">
        <v>34</v>
      </c>
      <c r="K4122" t="s">
        <v>19</v>
      </c>
      <c r="L4122" t="s">
        <v>145</v>
      </c>
      <c r="M4122" s="2">
        <v>49</v>
      </c>
      <c r="N4122" s="2">
        <v>175</v>
      </c>
      <c r="O4122" s="2">
        <v>8575</v>
      </c>
      <c r="P4122" s="2">
        <v>4716</v>
      </c>
      <c r="Q4122" s="8">
        <v>0.55000000000000004</v>
      </c>
      <c r="R4122" t="s">
        <v>82</v>
      </c>
    </row>
    <row r="4123" spans="1:18" x14ac:dyDescent="0.35">
      <c r="A4123" t="s">
        <v>33</v>
      </c>
      <c r="B4123">
        <v>1189833</v>
      </c>
      <c r="C4123" s="1">
        <v>44296</v>
      </c>
      <c r="D4123">
        <f>YEAR(salesbydate[[#This Row],[Invoice_Date]])</f>
        <v>2021</v>
      </c>
      <c r="E4123">
        <f>MONTH(salesbydate[[#This Row],[Invoice_Date]])</f>
        <v>4</v>
      </c>
      <c r="F4123">
        <f>ROUNDUP(MONTH(salesbydate[[#This Row],[Invoice_Date]])/3,0)</f>
        <v>2</v>
      </c>
      <c r="G4123">
        <f>WEEKNUM(salesbydate[[#This Row],[Invoice_Date]])</f>
        <v>15</v>
      </c>
      <c r="H4123" t="s">
        <v>30</v>
      </c>
      <c r="I4123" t="s">
        <v>31</v>
      </c>
      <c r="J4123" t="s">
        <v>34</v>
      </c>
      <c r="K4123" t="s">
        <v>20</v>
      </c>
      <c r="L4123" t="s">
        <v>145</v>
      </c>
      <c r="M4123" s="2">
        <v>43</v>
      </c>
      <c r="N4123" s="2">
        <v>152</v>
      </c>
      <c r="O4123" s="2">
        <v>6536</v>
      </c>
      <c r="P4123" s="2">
        <v>3203</v>
      </c>
      <c r="Q4123" s="8">
        <v>0.49</v>
      </c>
      <c r="R4123" t="s">
        <v>82</v>
      </c>
    </row>
    <row r="4124" spans="1:18" x14ac:dyDescent="0.35">
      <c r="A4124" t="s">
        <v>33</v>
      </c>
      <c r="B4124">
        <v>1189833</v>
      </c>
      <c r="C4124" s="1">
        <v>44297</v>
      </c>
      <c r="D4124">
        <f>YEAR(salesbydate[[#This Row],[Invoice_Date]])</f>
        <v>2021</v>
      </c>
      <c r="E4124">
        <f>MONTH(salesbydate[[#This Row],[Invoice_Date]])</f>
        <v>4</v>
      </c>
      <c r="F4124">
        <f>ROUNDUP(MONTH(salesbydate[[#This Row],[Invoice_Date]])/3,0)</f>
        <v>2</v>
      </c>
      <c r="G4124">
        <f>WEEKNUM(salesbydate[[#This Row],[Invoice_Date]])</f>
        <v>16</v>
      </c>
      <c r="H4124" t="s">
        <v>30</v>
      </c>
      <c r="I4124" t="s">
        <v>31</v>
      </c>
      <c r="J4124" t="s">
        <v>34</v>
      </c>
      <c r="K4124" t="s">
        <v>21</v>
      </c>
      <c r="L4124" t="s">
        <v>144</v>
      </c>
      <c r="M4124" s="2">
        <v>49</v>
      </c>
      <c r="N4124" s="2">
        <v>119</v>
      </c>
      <c r="O4124" s="2">
        <v>5831</v>
      </c>
      <c r="P4124" s="2">
        <v>3848</v>
      </c>
      <c r="Q4124" s="8">
        <v>0.66</v>
      </c>
      <c r="R4124" t="s">
        <v>82</v>
      </c>
    </row>
    <row r="4125" spans="1:18" x14ac:dyDescent="0.35">
      <c r="A4125" t="s">
        <v>33</v>
      </c>
      <c r="B4125">
        <v>1189833</v>
      </c>
      <c r="C4125" s="1">
        <v>44298</v>
      </c>
      <c r="D4125">
        <f>YEAR(salesbydate[[#This Row],[Invoice_Date]])</f>
        <v>2021</v>
      </c>
      <c r="E4125">
        <f>MONTH(salesbydate[[#This Row],[Invoice_Date]])</f>
        <v>4</v>
      </c>
      <c r="F4125">
        <f>ROUNDUP(MONTH(salesbydate[[#This Row],[Invoice_Date]])/3,0)</f>
        <v>2</v>
      </c>
      <c r="G4125">
        <f>WEEKNUM(salesbydate[[#This Row],[Invoice_Date]])</f>
        <v>16</v>
      </c>
      <c r="H4125" t="s">
        <v>30</v>
      </c>
      <c r="I4125" t="s">
        <v>31</v>
      </c>
      <c r="J4125" t="s">
        <v>34</v>
      </c>
      <c r="K4125" t="s">
        <v>22</v>
      </c>
      <c r="L4125" t="s">
        <v>145</v>
      </c>
      <c r="M4125" s="2">
        <v>62</v>
      </c>
      <c r="N4125" s="2">
        <v>174</v>
      </c>
      <c r="O4125" s="2">
        <v>10788</v>
      </c>
      <c r="P4125" s="2">
        <v>3560</v>
      </c>
      <c r="Q4125" s="8">
        <v>0.33</v>
      </c>
      <c r="R4125" t="s">
        <v>82</v>
      </c>
    </row>
    <row r="4126" spans="1:18" x14ac:dyDescent="0.35">
      <c r="A4126" t="s">
        <v>33</v>
      </c>
      <c r="B4126">
        <v>1189833</v>
      </c>
      <c r="C4126" s="1">
        <v>44299</v>
      </c>
      <c r="D4126">
        <f>YEAR(salesbydate[[#This Row],[Invoice_Date]])</f>
        <v>2021</v>
      </c>
      <c r="E4126">
        <f>MONTH(salesbydate[[#This Row],[Invoice_Date]])</f>
        <v>4</v>
      </c>
      <c r="F4126">
        <f>ROUNDUP(MONTH(salesbydate[[#This Row],[Invoice_Date]])/3,0)</f>
        <v>2</v>
      </c>
      <c r="G4126">
        <f>WEEKNUM(salesbydate[[#This Row],[Invoice_Date]])</f>
        <v>16</v>
      </c>
      <c r="H4126" t="s">
        <v>30</v>
      </c>
      <c r="I4126" t="s">
        <v>31</v>
      </c>
      <c r="J4126" t="s">
        <v>34</v>
      </c>
      <c r="K4126" t="s">
        <v>16</v>
      </c>
      <c r="L4126" t="s">
        <v>144</v>
      </c>
      <c r="M4126" s="2">
        <v>41</v>
      </c>
      <c r="N4126" s="2">
        <v>208</v>
      </c>
      <c r="O4126" s="2">
        <v>8528</v>
      </c>
      <c r="P4126" s="2">
        <v>4435</v>
      </c>
      <c r="Q4126" s="8">
        <v>0.52</v>
      </c>
      <c r="R4126" t="s">
        <v>82</v>
      </c>
    </row>
    <row r="4127" spans="1:18" x14ac:dyDescent="0.35">
      <c r="A4127" t="s">
        <v>33</v>
      </c>
      <c r="B4127">
        <v>1189833</v>
      </c>
      <c r="C4127" s="1">
        <v>44300</v>
      </c>
      <c r="D4127">
        <f>YEAR(salesbydate[[#This Row],[Invoice_Date]])</f>
        <v>2021</v>
      </c>
      <c r="E4127">
        <f>MONTH(salesbydate[[#This Row],[Invoice_Date]])</f>
        <v>4</v>
      </c>
      <c r="F4127">
        <f>ROUNDUP(MONTH(salesbydate[[#This Row],[Invoice_Date]])/3,0)</f>
        <v>2</v>
      </c>
      <c r="G4127">
        <f>WEEKNUM(salesbydate[[#This Row],[Invoice_Date]])</f>
        <v>16</v>
      </c>
      <c r="H4127" t="s">
        <v>30</v>
      </c>
      <c r="I4127" t="s">
        <v>31</v>
      </c>
      <c r="J4127" t="s">
        <v>34</v>
      </c>
      <c r="K4127" t="s">
        <v>18</v>
      </c>
      <c r="L4127" t="s">
        <v>144</v>
      </c>
      <c r="M4127" s="2">
        <v>47</v>
      </c>
      <c r="N4127" s="2">
        <v>169</v>
      </c>
      <c r="O4127" s="2">
        <v>7943</v>
      </c>
      <c r="P4127" s="2">
        <v>2780</v>
      </c>
      <c r="Q4127" s="8">
        <v>0.35</v>
      </c>
      <c r="R4127" t="s">
        <v>82</v>
      </c>
    </row>
    <row r="4128" spans="1:18" x14ac:dyDescent="0.35">
      <c r="A4128" t="s">
        <v>33</v>
      </c>
      <c r="B4128">
        <v>1189833</v>
      </c>
      <c r="C4128" s="1">
        <v>44301</v>
      </c>
      <c r="D4128">
        <f>YEAR(salesbydate[[#This Row],[Invoice_Date]])</f>
        <v>2021</v>
      </c>
      <c r="E4128">
        <f>MONTH(salesbydate[[#This Row],[Invoice_Date]])</f>
        <v>4</v>
      </c>
      <c r="F4128">
        <f>ROUNDUP(MONTH(salesbydate[[#This Row],[Invoice_Date]])/3,0)</f>
        <v>2</v>
      </c>
      <c r="G4128">
        <f>WEEKNUM(salesbydate[[#This Row],[Invoice_Date]])</f>
        <v>16</v>
      </c>
      <c r="H4128" t="s">
        <v>30</v>
      </c>
      <c r="I4128" t="s">
        <v>31</v>
      </c>
      <c r="J4128" t="s">
        <v>34</v>
      </c>
      <c r="K4128" t="s">
        <v>19</v>
      </c>
      <c r="L4128" t="s">
        <v>145</v>
      </c>
      <c r="M4128" s="2">
        <v>45</v>
      </c>
      <c r="N4128" s="2">
        <v>163</v>
      </c>
      <c r="O4128" s="2">
        <v>7335</v>
      </c>
      <c r="P4128" s="2">
        <v>3814</v>
      </c>
      <c r="Q4128" s="8">
        <v>0.52</v>
      </c>
      <c r="R4128" t="s">
        <v>82</v>
      </c>
    </row>
    <row r="4129" spans="1:18" x14ac:dyDescent="0.35">
      <c r="A4129" t="s">
        <v>33</v>
      </c>
      <c r="B4129">
        <v>1189833</v>
      </c>
      <c r="C4129" s="1">
        <v>44302</v>
      </c>
      <c r="D4129">
        <f>YEAR(salesbydate[[#This Row],[Invoice_Date]])</f>
        <v>2021</v>
      </c>
      <c r="E4129">
        <f>MONTH(salesbydate[[#This Row],[Invoice_Date]])</f>
        <v>4</v>
      </c>
      <c r="F4129">
        <f>ROUNDUP(MONTH(salesbydate[[#This Row],[Invoice_Date]])/3,0)</f>
        <v>2</v>
      </c>
      <c r="G4129">
        <f>WEEKNUM(salesbydate[[#This Row],[Invoice_Date]])</f>
        <v>16</v>
      </c>
      <c r="H4129" t="s">
        <v>30</v>
      </c>
      <c r="I4129" t="s">
        <v>31</v>
      </c>
      <c r="J4129" t="s">
        <v>34</v>
      </c>
      <c r="K4129" t="s">
        <v>20</v>
      </c>
      <c r="L4129" t="s">
        <v>145</v>
      </c>
      <c r="M4129" s="2">
        <v>41</v>
      </c>
      <c r="N4129" s="2">
        <v>154</v>
      </c>
      <c r="O4129" s="2">
        <v>6314</v>
      </c>
      <c r="P4129" s="2">
        <v>3031</v>
      </c>
      <c r="Q4129" s="8">
        <v>0.48</v>
      </c>
      <c r="R4129" t="s">
        <v>82</v>
      </c>
    </row>
    <row r="4130" spans="1:18" x14ac:dyDescent="0.35">
      <c r="A4130" t="s">
        <v>33</v>
      </c>
      <c r="B4130">
        <v>1189833</v>
      </c>
      <c r="C4130" s="1">
        <v>44303</v>
      </c>
      <c r="D4130">
        <f>YEAR(salesbydate[[#This Row],[Invoice_Date]])</f>
        <v>2021</v>
      </c>
      <c r="E4130">
        <f>MONTH(salesbydate[[#This Row],[Invoice_Date]])</f>
        <v>4</v>
      </c>
      <c r="F4130">
        <f>ROUNDUP(MONTH(salesbydate[[#This Row],[Invoice_Date]])/3,0)</f>
        <v>2</v>
      </c>
      <c r="G4130">
        <f>WEEKNUM(salesbydate[[#This Row],[Invoice_Date]])</f>
        <v>16</v>
      </c>
      <c r="H4130" t="s">
        <v>30</v>
      </c>
      <c r="I4130" t="s">
        <v>31</v>
      </c>
      <c r="J4130" t="s">
        <v>34</v>
      </c>
      <c r="K4130" t="s">
        <v>21</v>
      </c>
      <c r="L4130" t="s">
        <v>144</v>
      </c>
      <c r="M4130" s="2">
        <v>45</v>
      </c>
      <c r="N4130" s="2">
        <v>131</v>
      </c>
      <c r="O4130" s="2">
        <v>5895</v>
      </c>
      <c r="P4130" s="2">
        <v>3832</v>
      </c>
      <c r="Q4130" s="8">
        <v>0.65</v>
      </c>
      <c r="R4130" t="s">
        <v>82</v>
      </c>
    </row>
    <row r="4131" spans="1:18" x14ac:dyDescent="0.35">
      <c r="A4131" t="s">
        <v>33</v>
      </c>
      <c r="B4131">
        <v>1189833</v>
      </c>
      <c r="C4131" s="1">
        <v>44304</v>
      </c>
      <c r="D4131">
        <f>YEAR(salesbydate[[#This Row],[Invoice_Date]])</f>
        <v>2021</v>
      </c>
      <c r="E4131">
        <f>MONTH(salesbydate[[#This Row],[Invoice_Date]])</f>
        <v>4</v>
      </c>
      <c r="F4131">
        <f>ROUNDUP(MONTH(salesbydate[[#This Row],[Invoice_Date]])/3,0)</f>
        <v>2</v>
      </c>
      <c r="G4131">
        <f>WEEKNUM(salesbydate[[#This Row],[Invoice_Date]])</f>
        <v>17</v>
      </c>
      <c r="H4131" t="s">
        <v>30</v>
      </c>
      <c r="I4131" t="s">
        <v>31</v>
      </c>
      <c r="J4131" t="s">
        <v>34</v>
      </c>
      <c r="K4131" t="s">
        <v>22</v>
      </c>
      <c r="L4131" t="s">
        <v>145</v>
      </c>
      <c r="M4131" s="2">
        <v>64</v>
      </c>
      <c r="N4131" s="2">
        <v>181</v>
      </c>
      <c r="O4131" s="2">
        <v>11584</v>
      </c>
      <c r="P4131" s="2">
        <v>3591</v>
      </c>
      <c r="Q4131" s="8">
        <v>0.31</v>
      </c>
      <c r="R4131" t="s">
        <v>82</v>
      </c>
    </row>
    <row r="4132" spans="1:18" x14ac:dyDescent="0.35">
      <c r="A4132" t="s">
        <v>33</v>
      </c>
      <c r="B4132">
        <v>1189833</v>
      </c>
      <c r="C4132" s="1">
        <v>44305</v>
      </c>
      <c r="D4132">
        <f>YEAR(salesbydate[[#This Row],[Invoice_Date]])</f>
        <v>2021</v>
      </c>
      <c r="E4132">
        <f>MONTH(salesbydate[[#This Row],[Invoice_Date]])</f>
        <v>4</v>
      </c>
      <c r="F4132">
        <f>ROUNDUP(MONTH(salesbydate[[#This Row],[Invoice_Date]])/3,0)</f>
        <v>2</v>
      </c>
      <c r="G4132">
        <f>WEEKNUM(salesbydate[[#This Row],[Invoice_Date]])</f>
        <v>17</v>
      </c>
      <c r="H4132" t="s">
        <v>30</v>
      </c>
      <c r="I4132" t="s">
        <v>31</v>
      </c>
      <c r="J4132" t="s">
        <v>34</v>
      </c>
      <c r="K4132" t="s">
        <v>16</v>
      </c>
      <c r="L4132" t="s">
        <v>144</v>
      </c>
      <c r="M4132" s="2">
        <v>44</v>
      </c>
      <c r="N4132" s="2">
        <v>270</v>
      </c>
      <c r="O4132" s="2">
        <v>11880</v>
      </c>
      <c r="P4132" s="2">
        <v>6534</v>
      </c>
      <c r="Q4132" s="8">
        <v>0.55000000000000004</v>
      </c>
      <c r="R4132" t="s">
        <v>82</v>
      </c>
    </row>
    <row r="4133" spans="1:18" x14ac:dyDescent="0.35">
      <c r="A4133" t="s">
        <v>33</v>
      </c>
      <c r="B4133">
        <v>1189833</v>
      </c>
      <c r="C4133" s="1">
        <v>44306</v>
      </c>
      <c r="D4133">
        <f>YEAR(salesbydate[[#This Row],[Invoice_Date]])</f>
        <v>2021</v>
      </c>
      <c r="E4133">
        <f>MONTH(salesbydate[[#This Row],[Invoice_Date]])</f>
        <v>4</v>
      </c>
      <c r="F4133">
        <f>ROUNDUP(MONTH(salesbydate[[#This Row],[Invoice_Date]])/3,0)</f>
        <v>2</v>
      </c>
      <c r="G4133">
        <f>WEEKNUM(salesbydate[[#This Row],[Invoice_Date]])</f>
        <v>17</v>
      </c>
      <c r="H4133" t="s">
        <v>30</v>
      </c>
      <c r="I4133" t="s">
        <v>31</v>
      </c>
      <c r="J4133" t="s">
        <v>34</v>
      </c>
      <c r="K4133" t="s">
        <v>18</v>
      </c>
      <c r="L4133" t="s">
        <v>144</v>
      </c>
      <c r="M4133" s="2">
        <v>47</v>
      </c>
      <c r="N4133" s="2">
        <v>225</v>
      </c>
      <c r="O4133" s="2">
        <v>10575</v>
      </c>
      <c r="P4133" s="2">
        <v>3701</v>
      </c>
      <c r="Q4133" s="8">
        <v>0.35</v>
      </c>
      <c r="R4133" t="s">
        <v>82</v>
      </c>
    </row>
    <row r="4134" spans="1:18" x14ac:dyDescent="0.35">
      <c r="A4134" t="s">
        <v>33</v>
      </c>
      <c r="B4134">
        <v>1189833</v>
      </c>
      <c r="C4134" s="1">
        <v>44307</v>
      </c>
      <c r="D4134">
        <f>YEAR(salesbydate[[#This Row],[Invoice_Date]])</f>
        <v>2021</v>
      </c>
      <c r="E4134">
        <f>MONTH(salesbydate[[#This Row],[Invoice_Date]])</f>
        <v>4</v>
      </c>
      <c r="F4134">
        <f>ROUNDUP(MONTH(salesbydate[[#This Row],[Invoice_Date]])/3,0)</f>
        <v>2</v>
      </c>
      <c r="G4134">
        <f>WEEKNUM(salesbydate[[#This Row],[Invoice_Date]])</f>
        <v>17</v>
      </c>
      <c r="H4134" t="s">
        <v>30</v>
      </c>
      <c r="I4134" t="s">
        <v>31</v>
      </c>
      <c r="J4134" t="s">
        <v>34</v>
      </c>
      <c r="K4134" t="s">
        <v>19</v>
      </c>
      <c r="L4134" t="s">
        <v>145</v>
      </c>
      <c r="M4134" s="2">
        <v>48</v>
      </c>
      <c r="N4134" s="2">
        <v>203</v>
      </c>
      <c r="O4134" s="2">
        <v>9744</v>
      </c>
      <c r="P4134" s="2">
        <v>5359</v>
      </c>
      <c r="Q4134" s="8">
        <v>0.55000000000000004</v>
      </c>
      <c r="R4134" t="s">
        <v>82</v>
      </c>
    </row>
    <row r="4135" spans="1:18" x14ac:dyDescent="0.35">
      <c r="A4135" t="s">
        <v>33</v>
      </c>
      <c r="B4135">
        <v>1189833</v>
      </c>
      <c r="C4135" s="1">
        <v>44308</v>
      </c>
      <c r="D4135">
        <f>YEAR(salesbydate[[#This Row],[Invoice_Date]])</f>
        <v>2021</v>
      </c>
      <c r="E4135">
        <f>MONTH(salesbydate[[#This Row],[Invoice_Date]])</f>
        <v>4</v>
      </c>
      <c r="F4135">
        <f>ROUNDUP(MONTH(salesbydate[[#This Row],[Invoice_Date]])/3,0)</f>
        <v>2</v>
      </c>
      <c r="G4135">
        <f>WEEKNUM(salesbydate[[#This Row],[Invoice_Date]])</f>
        <v>17</v>
      </c>
      <c r="H4135" t="s">
        <v>30</v>
      </c>
      <c r="I4135" t="s">
        <v>31</v>
      </c>
      <c r="J4135" t="s">
        <v>34</v>
      </c>
      <c r="K4135" t="s">
        <v>20</v>
      </c>
      <c r="L4135" t="s">
        <v>145</v>
      </c>
      <c r="M4135" s="2">
        <v>44</v>
      </c>
      <c r="N4135" s="2">
        <v>175</v>
      </c>
      <c r="O4135" s="2">
        <v>7700</v>
      </c>
      <c r="P4135" s="2">
        <v>3696</v>
      </c>
      <c r="Q4135" s="8">
        <v>0.48</v>
      </c>
      <c r="R4135" t="s">
        <v>82</v>
      </c>
    </row>
    <row r="4136" spans="1:18" x14ac:dyDescent="0.35">
      <c r="A4136" t="s">
        <v>33</v>
      </c>
      <c r="B4136">
        <v>1189833</v>
      </c>
      <c r="C4136" s="1">
        <v>44309</v>
      </c>
      <c r="D4136">
        <f>YEAR(salesbydate[[#This Row],[Invoice_Date]])</f>
        <v>2021</v>
      </c>
      <c r="E4136">
        <f>MONTH(salesbydate[[#This Row],[Invoice_Date]])</f>
        <v>4</v>
      </c>
      <c r="F4136">
        <f>ROUNDUP(MONTH(salesbydate[[#This Row],[Invoice_Date]])/3,0)</f>
        <v>2</v>
      </c>
      <c r="G4136">
        <f>WEEKNUM(salesbydate[[#This Row],[Invoice_Date]])</f>
        <v>17</v>
      </c>
      <c r="H4136" t="s">
        <v>30</v>
      </c>
      <c r="I4136" t="s">
        <v>31</v>
      </c>
      <c r="J4136" t="s">
        <v>34</v>
      </c>
      <c r="K4136" t="s">
        <v>21</v>
      </c>
      <c r="L4136" t="s">
        <v>144</v>
      </c>
      <c r="M4136" s="2">
        <v>45</v>
      </c>
      <c r="N4136" s="2">
        <v>125</v>
      </c>
      <c r="O4136" s="2">
        <v>5625</v>
      </c>
      <c r="P4136" s="2">
        <v>3881</v>
      </c>
      <c r="Q4136" s="8">
        <v>0.69</v>
      </c>
      <c r="R4136" t="s">
        <v>82</v>
      </c>
    </row>
    <row r="4137" spans="1:18" x14ac:dyDescent="0.35">
      <c r="A4137" t="s">
        <v>33</v>
      </c>
      <c r="B4137">
        <v>1189833</v>
      </c>
      <c r="C4137" s="1">
        <v>44310</v>
      </c>
      <c r="D4137">
        <f>YEAR(salesbydate[[#This Row],[Invoice_Date]])</f>
        <v>2021</v>
      </c>
      <c r="E4137">
        <f>MONTH(salesbydate[[#This Row],[Invoice_Date]])</f>
        <v>4</v>
      </c>
      <c r="F4137">
        <f>ROUNDUP(MONTH(salesbydate[[#This Row],[Invoice_Date]])/3,0)</f>
        <v>2</v>
      </c>
      <c r="G4137">
        <f>WEEKNUM(salesbydate[[#This Row],[Invoice_Date]])</f>
        <v>17</v>
      </c>
      <c r="H4137" t="s">
        <v>30</v>
      </c>
      <c r="I4137" t="s">
        <v>31</v>
      </c>
      <c r="J4137" t="s">
        <v>34</v>
      </c>
      <c r="K4137" t="s">
        <v>22</v>
      </c>
      <c r="L4137" t="s">
        <v>145</v>
      </c>
      <c r="M4137" s="2">
        <v>60</v>
      </c>
      <c r="N4137" s="2">
        <v>200</v>
      </c>
      <c r="O4137" s="2">
        <v>12000</v>
      </c>
      <c r="P4137" s="2">
        <v>3720</v>
      </c>
      <c r="Q4137" s="8">
        <v>0.31</v>
      </c>
      <c r="R4137" t="s">
        <v>82</v>
      </c>
    </row>
    <row r="4138" spans="1:18" x14ac:dyDescent="0.35">
      <c r="A4138" t="s">
        <v>33</v>
      </c>
      <c r="B4138">
        <v>1189833</v>
      </c>
      <c r="C4138" s="1">
        <v>44311</v>
      </c>
      <c r="D4138">
        <f>YEAR(salesbydate[[#This Row],[Invoice_Date]])</f>
        <v>2021</v>
      </c>
      <c r="E4138">
        <f>MONTH(salesbydate[[#This Row],[Invoice_Date]])</f>
        <v>4</v>
      </c>
      <c r="F4138">
        <f>ROUNDUP(MONTH(salesbydate[[#This Row],[Invoice_Date]])/3,0)</f>
        <v>2</v>
      </c>
      <c r="G4138">
        <f>WEEKNUM(salesbydate[[#This Row],[Invoice_Date]])</f>
        <v>18</v>
      </c>
      <c r="H4138" t="s">
        <v>30</v>
      </c>
      <c r="I4138" t="s">
        <v>31</v>
      </c>
      <c r="J4138" t="s">
        <v>34</v>
      </c>
      <c r="K4138" t="s">
        <v>16</v>
      </c>
      <c r="L4138" t="s">
        <v>144</v>
      </c>
      <c r="M4138" s="2">
        <v>41</v>
      </c>
      <c r="N4138" s="2">
        <v>238</v>
      </c>
      <c r="O4138" s="2">
        <v>9758</v>
      </c>
      <c r="P4138" s="2">
        <v>4977</v>
      </c>
      <c r="Q4138" s="8">
        <v>0.51</v>
      </c>
      <c r="R4138" t="s">
        <v>82</v>
      </c>
    </row>
    <row r="4139" spans="1:18" x14ac:dyDescent="0.35">
      <c r="A4139" t="s">
        <v>33</v>
      </c>
      <c r="B4139">
        <v>1189833</v>
      </c>
      <c r="C4139" s="1">
        <v>44312</v>
      </c>
      <c r="D4139">
        <f>YEAR(salesbydate[[#This Row],[Invoice_Date]])</f>
        <v>2021</v>
      </c>
      <c r="E4139">
        <f>MONTH(salesbydate[[#This Row],[Invoice_Date]])</f>
        <v>4</v>
      </c>
      <c r="F4139">
        <f>ROUNDUP(MONTH(salesbydate[[#This Row],[Invoice_Date]])/3,0)</f>
        <v>2</v>
      </c>
      <c r="G4139">
        <f>WEEKNUM(salesbydate[[#This Row],[Invoice_Date]])</f>
        <v>18</v>
      </c>
      <c r="H4139" t="s">
        <v>30</v>
      </c>
      <c r="I4139" t="s">
        <v>31</v>
      </c>
      <c r="J4139" t="s">
        <v>34</v>
      </c>
      <c r="K4139" t="s">
        <v>18</v>
      </c>
      <c r="L4139" t="s">
        <v>144</v>
      </c>
      <c r="M4139" s="2">
        <v>46</v>
      </c>
      <c r="N4139" s="2">
        <v>216</v>
      </c>
      <c r="O4139" s="2">
        <v>9936</v>
      </c>
      <c r="P4139" s="2">
        <v>3776</v>
      </c>
      <c r="Q4139" s="8">
        <v>0.38</v>
      </c>
      <c r="R4139" t="s">
        <v>82</v>
      </c>
    </row>
    <row r="4140" spans="1:18" x14ac:dyDescent="0.35">
      <c r="A4140" t="s">
        <v>33</v>
      </c>
      <c r="B4140">
        <v>1189833</v>
      </c>
      <c r="C4140" s="1">
        <v>44313</v>
      </c>
      <c r="D4140">
        <f>YEAR(salesbydate[[#This Row],[Invoice_Date]])</f>
        <v>2021</v>
      </c>
      <c r="E4140">
        <f>MONTH(salesbydate[[#This Row],[Invoice_Date]])</f>
        <v>4</v>
      </c>
      <c r="F4140">
        <f>ROUNDUP(MONTH(salesbydate[[#This Row],[Invoice_Date]])/3,0)</f>
        <v>2</v>
      </c>
      <c r="G4140">
        <f>WEEKNUM(salesbydate[[#This Row],[Invoice_Date]])</f>
        <v>18</v>
      </c>
      <c r="H4140" t="s">
        <v>30</v>
      </c>
      <c r="I4140" t="s">
        <v>31</v>
      </c>
      <c r="J4140" t="s">
        <v>34</v>
      </c>
      <c r="K4140" t="s">
        <v>19</v>
      </c>
      <c r="L4140" t="s">
        <v>145</v>
      </c>
      <c r="M4140" s="2">
        <v>47</v>
      </c>
      <c r="N4140" s="2">
        <v>218</v>
      </c>
      <c r="O4140" s="2">
        <v>10246</v>
      </c>
      <c r="P4140" s="2">
        <v>5328</v>
      </c>
      <c r="Q4140" s="8">
        <v>0.52</v>
      </c>
      <c r="R4140" t="s">
        <v>82</v>
      </c>
    </row>
    <row r="4141" spans="1:18" x14ac:dyDescent="0.35">
      <c r="A4141" t="s">
        <v>33</v>
      </c>
      <c r="B4141">
        <v>1189833</v>
      </c>
      <c r="C4141" s="1">
        <v>44314</v>
      </c>
      <c r="D4141">
        <f>YEAR(salesbydate[[#This Row],[Invoice_Date]])</f>
        <v>2021</v>
      </c>
      <c r="E4141">
        <f>MONTH(salesbydate[[#This Row],[Invoice_Date]])</f>
        <v>4</v>
      </c>
      <c r="F4141">
        <f>ROUNDUP(MONTH(salesbydate[[#This Row],[Invoice_Date]])/3,0)</f>
        <v>2</v>
      </c>
      <c r="G4141">
        <f>WEEKNUM(salesbydate[[#This Row],[Invoice_Date]])</f>
        <v>18</v>
      </c>
      <c r="H4141" t="s">
        <v>30</v>
      </c>
      <c r="I4141" t="s">
        <v>31</v>
      </c>
      <c r="J4141" t="s">
        <v>34</v>
      </c>
      <c r="K4141" t="s">
        <v>20</v>
      </c>
      <c r="L4141" t="s">
        <v>145</v>
      </c>
      <c r="M4141" s="2">
        <v>44</v>
      </c>
      <c r="N4141" s="2">
        <v>189</v>
      </c>
      <c r="O4141" s="2">
        <v>8316</v>
      </c>
      <c r="P4141" s="2">
        <v>3992</v>
      </c>
      <c r="Q4141" s="8">
        <v>0.48</v>
      </c>
      <c r="R4141" t="s">
        <v>82</v>
      </c>
    </row>
    <row r="4142" spans="1:18" x14ac:dyDescent="0.35">
      <c r="A4142" t="s">
        <v>33</v>
      </c>
      <c r="B4142">
        <v>1189833</v>
      </c>
      <c r="C4142" s="1">
        <v>44315</v>
      </c>
      <c r="D4142">
        <f>YEAR(salesbydate[[#This Row],[Invoice_Date]])</f>
        <v>2021</v>
      </c>
      <c r="E4142">
        <f>MONTH(salesbydate[[#This Row],[Invoice_Date]])</f>
        <v>4</v>
      </c>
      <c r="F4142">
        <f>ROUNDUP(MONTH(salesbydate[[#This Row],[Invoice_Date]])/3,0)</f>
        <v>2</v>
      </c>
      <c r="G4142">
        <f>WEEKNUM(salesbydate[[#This Row],[Invoice_Date]])</f>
        <v>18</v>
      </c>
      <c r="H4142" t="s">
        <v>30</v>
      </c>
      <c r="I4142" t="s">
        <v>31</v>
      </c>
      <c r="J4142" t="s">
        <v>34</v>
      </c>
      <c r="K4142" t="s">
        <v>21</v>
      </c>
      <c r="L4142" t="s">
        <v>144</v>
      </c>
      <c r="M4142" s="2">
        <v>46</v>
      </c>
      <c r="N4142" s="2">
        <v>189</v>
      </c>
      <c r="O4142" s="2">
        <v>8694</v>
      </c>
      <c r="P4142" s="2">
        <v>5738</v>
      </c>
      <c r="Q4142" s="8">
        <v>0.66</v>
      </c>
      <c r="R4142" t="s">
        <v>82</v>
      </c>
    </row>
    <row r="4143" spans="1:18" x14ac:dyDescent="0.35">
      <c r="A4143" t="s">
        <v>33</v>
      </c>
      <c r="B4143">
        <v>1189833</v>
      </c>
      <c r="C4143" s="1">
        <v>44316</v>
      </c>
      <c r="D4143">
        <f>YEAR(salesbydate[[#This Row],[Invoice_Date]])</f>
        <v>2021</v>
      </c>
      <c r="E4143">
        <f>MONTH(salesbydate[[#This Row],[Invoice_Date]])</f>
        <v>4</v>
      </c>
      <c r="F4143">
        <f>ROUNDUP(MONTH(salesbydate[[#This Row],[Invoice_Date]])/3,0)</f>
        <v>2</v>
      </c>
      <c r="G4143">
        <f>WEEKNUM(salesbydate[[#This Row],[Invoice_Date]])</f>
        <v>18</v>
      </c>
      <c r="H4143" t="s">
        <v>30</v>
      </c>
      <c r="I4143" t="s">
        <v>31</v>
      </c>
      <c r="J4143" t="s">
        <v>34</v>
      </c>
      <c r="K4143" t="s">
        <v>22</v>
      </c>
      <c r="L4143" t="s">
        <v>145</v>
      </c>
      <c r="M4143" s="2">
        <v>59</v>
      </c>
      <c r="N4143" s="2">
        <v>203</v>
      </c>
      <c r="O4143" s="2">
        <v>11977</v>
      </c>
      <c r="P4143" s="2">
        <v>3593</v>
      </c>
      <c r="Q4143" s="8">
        <v>0.3</v>
      </c>
      <c r="R4143" t="s">
        <v>82</v>
      </c>
    </row>
    <row r="4144" spans="1:18" x14ac:dyDescent="0.35">
      <c r="A4144" t="s">
        <v>33</v>
      </c>
      <c r="B4144">
        <v>1189833</v>
      </c>
      <c r="C4144" s="1">
        <v>44317</v>
      </c>
      <c r="D4144">
        <f>YEAR(salesbydate[[#This Row],[Invoice_Date]])</f>
        <v>2021</v>
      </c>
      <c r="E4144">
        <f>MONTH(salesbydate[[#This Row],[Invoice_Date]])</f>
        <v>5</v>
      </c>
      <c r="F4144">
        <f>ROUNDUP(MONTH(salesbydate[[#This Row],[Invoice_Date]])/3,0)</f>
        <v>2</v>
      </c>
      <c r="G4144">
        <f>WEEKNUM(salesbydate[[#This Row],[Invoice_Date]])</f>
        <v>18</v>
      </c>
      <c r="H4144" t="s">
        <v>30</v>
      </c>
      <c r="I4144" t="s">
        <v>31</v>
      </c>
      <c r="J4144" t="s">
        <v>34</v>
      </c>
      <c r="K4144" t="s">
        <v>16</v>
      </c>
      <c r="L4144" t="s">
        <v>144</v>
      </c>
      <c r="M4144" s="2">
        <v>47</v>
      </c>
      <c r="N4144" s="2">
        <v>252</v>
      </c>
      <c r="O4144" s="2">
        <v>11844</v>
      </c>
      <c r="P4144" s="2">
        <v>6159</v>
      </c>
      <c r="Q4144" s="8">
        <v>0.52</v>
      </c>
      <c r="R4144" t="s">
        <v>82</v>
      </c>
    </row>
    <row r="4145" spans="1:18" x14ac:dyDescent="0.35">
      <c r="A4145" t="s">
        <v>33</v>
      </c>
      <c r="B4145">
        <v>1189833</v>
      </c>
      <c r="C4145" s="1">
        <v>44318</v>
      </c>
      <c r="D4145">
        <f>YEAR(salesbydate[[#This Row],[Invoice_Date]])</f>
        <v>2021</v>
      </c>
      <c r="E4145">
        <f>MONTH(salesbydate[[#This Row],[Invoice_Date]])</f>
        <v>5</v>
      </c>
      <c r="F4145">
        <f>ROUNDUP(MONTH(salesbydate[[#This Row],[Invoice_Date]])/3,0)</f>
        <v>2</v>
      </c>
      <c r="G4145">
        <f>WEEKNUM(salesbydate[[#This Row],[Invoice_Date]])</f>
        <v>19</v>
      </c>
      <c r="H4145" t="s">
        <v>30</v>
      </c>
      <c r="I4145" t="s">
        <v>31</v>
      </c>
      <c r="J4145" t="s">
        <v>34</v>
      </c>
      <c r="K4145" t="s">
        <v>18</v>
      </c>
      <c r="L4145" t="s">
        <v>144</v>
      </c>
      <c r="M4145" s="2">
        <v>51</v>
      </c>
      <c r="N4145" s="2">
        <v>221</v>
      </c>
      <c r="O4145" s="2">
        <v>11271</v>
      </c>
      <c r="P4145" s="2">
        <v>4508</v>
      </c>
      <c r="Q4145" s="8">
        <v>0.4</v>
      </c>
      <c r="R4145" t="s">
        <v>82</v>
      </c>
    </row>
    <row r="4146" spans="1:18" x14ac:dyDescent="0.35">
      <c r="A4146" t="s">
        <v>33</v>
      </c>
      <c r="B4146">
        <v>1189833</v>
      </c>
      <c r="C4146" s="1">
        <v>44319</v>
      </c>
      <c r="D4146">
        <f>YEAR(salesbydate[[#This Row],[Invoice_Date]])</f>
        <v>2021</v>
      </c>
      <c r="E4146">
        <f>MONTH(salesbydate[[#This Row],[Invoice_Date]])</f>
        <v>5</v>
      </c>
      <c r="F4146">
        <f>ROUNDUP(MONTH(salesbydate[[#This Row],[Invoice_Date]])/3,0)</f>
        <v>2</v>
      </c>
      <c r="G4146">
        <f>WEEKNUM(salesbydate[[#This Row],[Invoice_Date]])</f>
        <v>19</v>
      </c>
      <c r="H4146" t="s">
        <v>30</v>
      </c>
      <c r="I4146" t="s">
        <v>31</v>
      </c>
      <c r="J4146" t="s">
        <v>34</v>
      </c>
      <c r="K4146" t="s">
        <v>19</v>
      </c>
      <c r="L4146" t="s">
        <v>145</v>
      </c>
      <c r="M4146" s="2">
        <v>48</v>
      </c>
      <c r="N4146" s="2">
        <v>218</v>
      </c>
      <c r="O4146" s="2">
        <v>10464</v>
      </c>
      <c r="P4146" s="2">
        <v>5337</v>
      </c>
      <c r="Q4146" s="8">
        <v>0.51</v>
      </c>
      <c r="R4146" t="s">
        <v>82</v>
      </c>
    </row>
    <row r="4147" spans="1:18" x14ac:dyDescent="0.35">
      <c r="A4147" t="s">
        <v>33</v>
      </c>
      <c r="B4147">
        <v>1189833</v>
      </c>
      <c r="C4147" s="1">
        <v>44320</v>
      </c>
      <c r="D4147">
        <f>YEAR(salesbydate[[#This Row],[Invoice_Date]])</f>
        <v>2021</v>
      </c>
      <c r="E4147">
        <f>MONTH(salesbydate[[#This Row],[Invoice_Date]])</f>
        <v>5</v>
      </c>
      <c r="F4147">
        <f>ROUNDUP(MONTH(salesbydate[[#This Row],[Invoice_Date]])/3,0)</f>
        <v>2</v>
      </c>
      <c r="G4147">
        <f>WEEKNUM(salesbydate[[#This Row],[Invoice_Date]])</f>
        <v>19</v>
      </c>
      <c r="H4147" t="s">
        <v>30</v>
      </c>
      <c r="I4147" t="s">
        <v>31</v>
      </c>
      <c r="J4147" t="s">
        <v>34</v>
      </c>
      <c r="K4147" t="s">
        <v>20</v>
      </c>
      <c r="L4147" t="s">
        <v>145</v>
      </c>
      <c r="M4147" s="2">
        <v>47</v>
      </c>
      <c r="N4147" s="2">
        <v>169</v>
      </c>
      <c r="O4147" s="2">
        <v>7943</v>
      </c>
      <c r="P4147" s="2">
        <v>3813</v>
      </c>
      <c r="Q4147" s="8">
        <v>0.48</v>
      </c>
      <c r="R4147" t="s">
        <v>82</v>
      </c>
    </row>
    <row r="4148" spans="1:18" x14ac:dyDescent="0.35">
      <c r="A4148" t="s">
        <v>33</v>
      </c>
      <c r="B4148">
        <v>1189833</v>
      </c>
      <c r="C4148" s="1">
        <v>44321</v>
      </c>
      <c r="D4148">
        <f>YEAR(salesbydate[[#This Row],[Invoice_Date]])</f>
        <v>2021</v>
      </c>
      <c r="E4148">
        <f>MONTH(salesbydate[[#This Row],[Invoice_Date]])</f>
        <v>5</v>
      </c>
      <c r="F4148">
        <f>ROUNDUP(MONTH(salesbydate[[#This Row],[Invoice_Date]])/3,0)</f>
        <v>2</v>
      </c>
      <c r="G4148">
        <f>WEEKNUM(salesbydate[[#This Row],[Invoice_Date]])</f>
        <v>19</v>
      </c>
      <c r="H4148" t="s">
        <v>30</v>
      </c>
      <c r="I4148" t="s">
        <v>31</v>
      </c>
      <c r="J4148" t="s">
        <v>34</v>
      </c>
      <c r="K4148" t="s">
        <v>21</v>
      </c>
      <c r="L4148" t="s">
        <v>144</v>
      </c>
      <c r="M4148" s="2">
        <v>58</v>
      </c>
      <c r="N4148" s="2">
        <v>182</v>
      </c>
      <c r="O4148" s="2">
        <v>10556</v>
      </c>
      <c r="P4148" s="2">
        <v>7073</v>
      </c>
      <c r="Q4148" s="8">
        <v>0.67</v>
      </c>
      <c r="R4148" t="s">
        <v>82</v>
      </c>
    </row>
    <row r="4149" spans="1:18" x14ac:dyDescent="0.35">
      <c r="A4149" t="s">
        <v>33</v>
      </c>
      <c r="B4149">
        <v>1189833</v>
      </c>
      <c r="C4149" s="1">
        <v>44322</v>
      </c>
      <c r="D4149">
        <f>YEAR(salesbydate[[#This Row],[Invoice_Date]])</f>
        <v>2021</v>
      </c>
      <c r="E4149">
        <f>MONTH(salesbydate[[#This Row],[Invoice_Date]])</f>
        <v>5</v>
      </c>
      <c r="F4149">
        <f>ROUNDUP(MONTH(salesbydate[[#This Row],[Invoice_Date]])/3,0)</f>
        <v>2</v>
      </c>
      <c r="G4149">
        <f>WEEKNUM(salesbydate[[#This Row],[Invoice_Date]])</f>
        <v>19</v>
      </c>
      <c r="H4149" t="s">
        <v>30</v>
      </c>
      <c r="I4149" t="s">
        <v>31</v>
      </c>
      <c r="J4149" t="s">
        <v>34</v>
      </c>
      <c r="K4149" t="s">
        <v>22</v>
      </c>
      <c r="L4149" t="s">
        <v>145</v>
      </c>
      <c r="M4149" s="2">
        <v>61</v>
      </c>
      <c r="N4149" s="2">
        <v>189</v>
      </c>
      <c r="O4149" s="2">
        <v>11529</v>
      </c>
      <c r="P4149" s="2">
        <v>4035</v>
      </c>
      <c r="Q4149" s="8">
        <v>0.35</v>
      </c>
      <c r="R4149" t="s">
        <v>82</v>
      </c>
    </row>
    <row r="4150" spans="1:18" x14ac:dyDescent="0.35">
      <c r="A4150" t="s">
        <v>33</v>
      </c>
      <c r="B4150">
        <v>1189833</v>
      </c>
      <c r="C4150" s="1">
        <v>44323</v>
      </c>
      <c r="D4150">
        <f>YEAR(salesbydate[[#This Row],[Invoice_Date]])</f>
        <v>2021</v>
      </c>
      <c r="E4150">
        <f>MONTH(salesbydate[[#This Row],[Invoice_Date]])</f>
        <v>5</v>
      </c>
      <c r="F4150">
        <f>ROUNDUP(MONTH(salesbydate[[#This Row],[Invoice_Date]])/3,0)</f>
        <v>2</v>
      </c>
      <c r="G4150">
        <f>WEEKNUM(salesbydate[[#This Row],[Invoice_Date]])</f>
        <v>19</v>
      </c>
      <c r="H4150" t="s">
        <v>30</v>
      </c>
      <c r="I4150" t="s">
        <v>31</v>
      </c>
      <c r="J4150" t="s">
        <v>34</v>
      </c>
      <c r="K4150" t="s">
        <v>16</v>
      </c>
      <c r="L4150" t="s">
        <v>144</v>
      </c>
      <c r="M4150" s="2">
        <v>47</v>
      </c>
      <c r="N4150" s="2">
        <v>213</v>
      </c>
      <c r="O4150" s="2">
        <v>10011</v>
      </c>
      <c r="P4150" s="2">
        <v>5406</v>
      </c>
      <c r="Q4150" s="8">
        <v>0.54</v>
      </c>
      <c r="R4150" t="s">
        <v>82</v>
      </c>
    </row>
    <row r="4151" spans="1:18" x14ac:dyDescent="0.35">
      <c r="A4151" t="s">
        <v>33</v>
      </c>
      <c r="B4151">
        <v>1189833</v>
      </c>
      <c r="C4151" s="1">
        <v>44324</v>
      </c>
      <c r="D4151">
        <f>YEAR(salesbydate[[#This Row],[Invoice_Date]])</f>
        <v>2021</v>
      </c>
      <c r="E4151">
        <f>MONTH(salesbydate[[#This Row],[Invoice_Date]])</f>
        <v>5</v>
      </c>
      <c r="F4151">
        <f>ROUNDUP(MONTH(salesbydate[[#This Row],[Invoice_Date]])/3,0)</f>
        <v>2</v>
      </c>
      <c r="G4151">
        <f>WEEKNUM(salesbydate[[#This Row],[Invoice_Date]])</f>
        <v>19</v>
      </c>
      <c r="H4151" t="s">
        <v>30</v>
      </c>
      <c r="I4151" t="s">
        <v>31</v>
      </c>
      <c r="J4151" t="s">
        <v>34</v>
      </c>
      <c r="K4151" t="s">
        <v>18</v>
      </c>
      <c r="L4151" t="s">
        <v>144</v>
      </c>
      <c r="M4151" s="2">
        <v>50</v>
      </c>
      <c r="N4151" s="2">
        <v>247</v>
      </c>
      <c r="O4151" s="2">
        <v>12350</v>
      </c>
      <c r="P4151" s="2">
        <v>4570</v>
      </c>
      <c r="Q4151" s="8">
        <v>0.37</v>
      </c>
      <c r="R4151" t="s">
        <v>82</v>
      </c>
    </row>
    <row r="4152" spans="1:18" x14ac:dyDescent="0.35">
      <c r="A4152" t="s">
        <v>33</v>
      </c>
      <c r="B4152">
        <v>1189833</v>
      </c>
      <c r="C4152" s="1">
        <v>44325</v>
      </c>
      <c r="D4152">
        <f>YEAR(salesbydate[[#This Row],[Invoice_Date]])</f>
        <v>2021</v>
      </c>
      <c r="E4152">
        <f>MONTH(salesbydate[[#This Row],[Invoice_Date]])</f>
        <v>5</v>
      </c>
      <c r="F4152">
        <f>ROUNDUP(MONTH(salesbydate[[#This Row],[Invoice_Date]])/3,0)</f>
        <v>2</v>
      </c>
      <c r="G4152">
        <f>WEEKNUM(salesbydate[[#This Row],[Invoice_Date]])</f>
        <v>20</v>
      </c>
      <c r="H4152" t="s">
        <v>30</v>
      </c>
      <c r="I4152" t="s">
        <v>31</v>
      </c>
      <c r="J4152" t="s">
        <v>34</v>
      </c>
      <c r="K4152" t="s">
        <v>19</v>
      </c>
      <c r="L4152" t="s">
        <v>145</v>
      </c>
      <c r="M4152" s="2">
        <v>46</v>
      </c>
      <c r="N4152" s="2">
        <v>196</v>
      </c>
      <c r="O4152" s="2">
        <v>9016</v>
      </c>
      <c r="P4152" s="2">
        <v>4508</v>
      </c>
      <c r="Q4152" s="8">
        <v>0.5</v>
      </c>
      <c r="R4152" t="s">
        <v>82</v>
      </c>
    </row>
    <row r="4153" spans="1:18" x14ac:dyDescent="0.35">
      <c r="A4153" t="s">
        <v>33</v>
      </c>
      <c r="B4153">
        <v>1189833</v>
      </c>
      <c r="C4153" s="1">
        <v>44326</v>
      </c>
      <c r="D4153">
        <f>YEAR(salesbydate[[#This Row],[Invoice_Date]])</f>
        <v>2021</v>
      </c>
      <c r="E4153">
        <f>MONTH(salesbydate[[#This Row],[Invoice_Date]])</f>
        <v>5</v>
      </c>
      <c r="F4153">
        <f>ROUNDUP(MONTH(salesbydate[[#This Row],[Invoice_Date]])/3,0)</f>
        <v>2</v>
      </c>
      <c r="G4153">
        <f>WEEKNUM(salesbydate[[#This Row],[Invoice_Date]])</f>
        <v>20</v>
      </c>
      <c r="H4153" t="s">
        <v>30</v>
      </c>
      <c r="I4153" t="s">
        <v>31</v>
      </c>
      <c r="J4153" t="s">
        <v>34</v>
      </c>
      <c r="K4153" t="s">
        <v>20</v>
      </c>
      <c r="L4153" t="s">
        <v>145</v>
      </c>
      <c r="M4153" s="2">
        <v>46</v>
      </c>
      <c r="N4153" s="2">
        <v>176</v>
      </c>
      <c r="O4153" s="2">
        <v>8096</v>
      </c>
      <c r="P4153" s="2">
        <v>4048</v>
      </c>
      <c r="Q4153" s="8">
        <v>0.5</v>
      </c>
      <c r="R4153" t="s">
        <v>82</v>
      </c>
    </row>
    <row r="4154" spans="1:18" x14ac:dyDescent="0.35">
      <c r="A4154" t="s">
        <v>33</v>
      </c>
      <c r="B4154">
        <v>1189833</v>
      </c>
      <c r="C4154" s="1">
        <v>44327</v>
      </c>
      <c r="D4154">
        <f>YEAR(salesbydate[[#This Row],[Invoice_Date]])</f>
        <v>2021</v>
      </c>
      <c r="E4154">
        <f>MONTH(salesbydate[[#This Row],[Invoice_Date]])</f>
        <v>5</v>
      </c>
      <c r="F4154">
        <f>ROUNDUP(MONTH(salesbydate[[#This Row],[Invoice_Date]])/3,0)</f>
        <v>2</v>
      </c>
      <c r="G4154">
        <f>WEEKNUM(salesbydate[[#This Row],[Invoice_Date]])</f>
        <v>20</v>
      </c>
      <c r="H4154" t="s">
        <v>30</v>
      </c>
      <c r="I4154" t="s">
        <v>31</v>
      </c>
      <c r="J4154" t="s">
        <v>34</v>
      </c>
      <c r="K4154" t="s">
        <v>21</v>
      </c>
      <c r="L4154" t="s">
        <v>144</v>
      </c>
      <c r="M4154" s="2">
        <v>58</v>
      </c>
      <c r="N4154" s="2">
        <v>163</v>
      </c>
      <c r="O4154" s="2">
        <v>9454</v>
      </c>
      <c r="P4154" s="2">
        <v>6334</v>
      </c>
      <c r="Q4154" s="8">
        <v>0.67</v>
      </c>
      <c r="R4154" t="s">
        <v>82</v>
      </c>
    </row>
    <row r="4155" spans="1:18" x14ac:dyDescent="0.35">
      <c r="A4155" t="s">
        <v>33</v>
      </c>
      <c r="B4155">
        <v>1189833</v>
      </c>
      <c r="C4155" s="1">
        <v>44328</v>
      </c>
      <c r="D4155">
        <f>YEAR(salesbydate[[#This Row],[Invoice_Date]])</f>
        <v>2021</v>
      </c>
      <c r="E4155">
        <f>MONTH(salesbydate[[#This Row],[Invoice_Date]])</f>
        <v>5</v>
      </c>
      <c r="F4155">
        <f>ROUNDUP(MONTH(salesbydate[[#This Row],[Invoice_Date]])/3,0)</f>
        <v>2</v>
      </c>
      <c r="G4155">
        <f>WEEKNUM(salesbydate[[#This Row],[Invoice_Date]])</f>
        <v>20</v>
      </c>
      <c r="H4155" t="s">
        <v>30</v>
      </c>
      <c r="I4155" t="s">
        <v>31</v>
      </c>
      <c r="J4155" t="s">
        <v>34</v>
      </c>
      <c r="K4155" t="s">
        <v>22</v>
      </c>
      <c r="L4155" t="s">
        <v>145</v>
      </c>
      <c r="M4155" s="2">
        <v>59</v>
      </c>
      <c r="N4155" s="2">
        <v>189</v>
      </c>
      <c r="O4155" s="2">
        <v>11151</v>
      </c>
      <c r="P4155" s="2">
        <v>3457</v>
      </c>
      <c r="Q4155" s="8">
        <v>0.31</v>
      </c>
      <c r="R4155" t="s">
        <v>82</v>
      </c>
    </row>
    <row r="4156" spans="1:18" x14ac:dyDescent="0.35">
      <c r="A4156" t="s">
        <v>33</v>
      </c>
      <c r="B4156">
        <v>1189833</v>
      </c>
      <c r="C4156" s="1">
        <v>44329</v>
      </c>
      <c r="D4156">
        <f>YEAR(salesbydate[[#This Row],[Invoice_Date]])</f>
        <v>2021</v>
      </c>
      <c r="E4156">
        <f>MONTH(salesbydate[[#This Row],[Invoice_Date]])</f>
        <v>5</v>
      </c>
      <c r="F4156">
        <f>ROUNDUP(MONTH(salesbydate[[#This Row],[Invoice_Date]])/3,0)</f>
        <v>2</v>
      </c>
      <c r="G4156">
        <f>WEEKNUM(salesbydate[[#This Row],[Invoice_Date]])</f>
        <v>20</v>
      </c>
      <c r="H4156" t="s">
        <v>30</v>
      </c>
      <c r="I4156" t="s">
        <v>31</v>
      </c>
      <c r="J4156" t="s">
        <v>34</v>
      </c>
      <c r="K4156" t="s">
        <v>16</v>
      </c>
      <c r="L4156" t="s">
        <v>144</v>
      </c>
      <c r="M4156" s="2">
        <v>49</v>
      </c>
      <c r="N4156" s="2">
        <v>224</v>
      </c>
      <c r="O4156" s="2">
        <v>10976</v>
      </c>
      <c r="P4156" s="2">
        <v>5488</v>
      </c>
      <c r="Q4156" s="8">
        <v>0.5</v>
      </c>
      <c r="R4156" t="s">
        <v>82</v>
      </c>
    </row>
    <row r="4157" spans="1:18" x14ac:dyDescent="0.35">
      <c r="A4157" t="s">
        <v>33</v>
      </c>
      <c r="B4157">
        <v>1189833</v>
      </c>
      <c r="C4157" s="1">
        <v>44330</v>
      </c>
      <c r="D4157">
        <f>YEAR(salesbydate[[#This Row],[Invoice_Date]])</f>
        <v>2021</v>
      </c>
      <c r="E4157">
        <f>MONTH(salesbydate[[#This Row],[Invoice_Date]])</f>
        <v>5</v>
      </c>
      <c r="F4157">
        <f>ROUNDUP(MONTH(salesbydate[[#This Row],[Invoice_Date]])/3,0)</f>
        <v>2</v>
      </c>
      <c r="G4157">
        <f>WEEKNUM(salesbydate[[#This Row],[Invoice_Date]])</f>
        <v>20</v>
      </c>
      <c r="H4157" t="s">
        <v>30</v>
      </c>
      <c r="I4157" t="s">
        <v>31</v>
      </c>
      <c r="J4157" t="s">
        <v>34</v>
      </c>
      <c r="K4157" t="s">
        <v>18</v>
      </c>
      <c r="L4157" t="s">
        <v>144</v>
      </c>
      <c r="M4157" s="2">
        <v>51</v>
      </c>
      <c r="N4157" s="2">
        <v>232</v>
      </c>
      <c r="O4157" s="2">
        <v>11832</v>
      </c>
      <c r="P4157" s="2">
        <v>4260</v>
      </c>
      <c r="Q4157" s="8">
        <v>0.36</v>
      </c>
      <c r="R4157" t="s">
        <v>82</v>
      </c>
    </row>
    <row r="4158" spans="1:18" x14ac:dyDescent="0.35">
      <c r="A4158" t="s">
        <v>33</v>
      </c>
      <c r="B4158">
        <v>1189833</v>
      </c>
      <c r="C4158" s="1">
        <v>44331</v>
      </c>
      <c r="D4158">
        <f>YEAR(salesbydate[[#This Row],[Invoice_Date]])</f>
        <v>2021</v>
      </c>
      <c r="E4158">
        <f>MONTH(salesbydate[[#This Row],[Invoice_Date]])</f>
        <v>5</v>
      </c>
      <c r="F4158">
        <f>ROUNDUP(MONTH(salesbydate[[#This Row],[Invoice_Date]])/3,0)</f>
        <v>2</v>
      </c>
      <c r="G4158">
        <f>WEEKNUM(salesbydate[[#This Row],[Invoice_Date]])</f>
        <v>20</v>
      </c>
      <c r="H4158" t="s">
        <v>30</v>
      </c>
      <c r="I4158" t="s">
        <v>31</v>
      </c>
      <c r="J4158" t="s">
        <v>34</v>
      </c>
      <c r="K4158" t="s">
        <v>19</v>
      </c>
      <c r="L4158" t="s">
        <v>145</v>
      </c>
      <c r="M4158" s="2">
        <v>49</v>
      </c>
      <c r="N4158" s="2">
        <v>176</v>
      </c>
      <c r="O4158" s="2">
        <v>8624</v>
      </c>
      <c r="P4158" s="2">
        <v>4398</v>
      </c>
      <c r="Q4158" s="8">
        <v>0.51</v>
      </c>
      <c r="R4158" t="s">
        <v>82</v>
      </c>
    </row>
    <row r="4159" spans="1:18" x14ac:dyDescent="0.35">
      <c r="A4159" t="s">
        <v>33</v>
      </c>
      <c r="B4159">
        <v>1189833</v>
      </c>
      <c r="C4159" s="1">
        <v>44332</v>
      </c>
      <c r="D4159">
        <f>YEAR(salesbydate[[#This Row],[Invoice_Date]])</f>
        <v>2021</v>
      </c>
      <c r="E4159">
        <f>MONTH(salesbydate[[#This Row],[Invoice_Date]])</f>
        <v>5</v>
      </c>
      <c r="F4159">
        <f>ROUNDUP(MONTH(salesbydate[[#This Row],[Invoice_Date]])/3,0)</f>
        <v>2</v>
      </c>
      <c r="G4159">
        <f>WEEKNUM(salesbydate[[#This Row],[Invoice_Date]])</f>
        <v>21</v>
      </c>
      <c r="H4159" t="s">
        <v>30</v>
      </c>
      <c r="I4159" t="s">
        <v>31</v>
      </c>
      <c r="J4159" t="s">
        <v>34</v>
      </c>
      <c r="K4159" t="s">
        <v>20</v>
      </c>
      <c r="L4159" t="s">
        <v>145</v>
      </c>
      <c r="M4159" s="2">
        <v>48</v>
      </c>
      <c r="N4159" s="2">
        <v>175</v>
      </c>
      <c r="O4159" s="2">
        <v>8400</v>
      </c>
      <c r="P4159" s="2">
        <v>3780</v>
      </c>
      <c r="Q4159" s="8">
        <v>0.45</v>
      </c>
      <c r="R4159" t="s">
        <v>82</v>
      </c>
    </row>
    <row r="4160" spans="1:18" x14ac:dyDescent="0.35">
      <c r="A4160" t="s">
        <v>33</v>
      </c>
      <c r="B4160">
        <v>1189833</v>
      </c>
      <c r="C4160" s="1">
        <v>44333</v>
      </c>
      <c r="D4160">
        <f>YEAR(salesbydate[[#This Row],[Invoice_Date]])</f>
        <v>2021</v>
      </c>
      <c r="E4160">
        <f>MONTH(salesbydate[[#This Row],[Invoice_Date]])</f>
        <v>5</v>
      </c>
      <c r="F4160">
        <f>ROUNDUP(MONTH(salesbydate[[#This Row],[Invoice_Date]])/3,0)</f>
        <v>2</v>
      </c>
      <c r="G4160">
        <f>WEEKNUM(salesbydate[[#This Row],[Invoice_Date]])</f>
        <v>21</v>
      </c>
      <c r="H4160" t="s">
        <v>30</v>
      </c>
      <c r="I4160" t="s">
        <v>31</v>
      </c>
      <c r="J4160" t="s">
        <v>34</v>
      </c>
      <c r="K4160" t="s">
        <v>21</v>
      </c>
      <c r="L4160" t="s">
        <v>144</v>
      </c>
      <c r="M4160" s="2">
        <v>56</v>
      </c>
      <c r="N4160" s="2">
        <v>174</v>
      </c>
      <c r="O4160" s="2">
        <v>9744</v>
      </c>
      <c r="P4160" s="2">
        <v>6626</v>
      </c>
      <c r="Q4160" s="8">
        <v>0.68</v>
      </c>
      <c r="R4160" t="s">
        <v>82</v>
      </c>
    </row>
    <row r="4161" spans="1:18" x14ac:dyDescent="0.35">
      <c r="A4161" t="s">
        <v>33</v>
      </c>
      <c r="B4161">
        <v>1189833</v>
      </c>
      <c r="C4161" s="1">
        <v>44334</v>
      </c>
      <c r="D4161">
        <f>YEAR(salesbydate[[#This Row],[Invoice_Date]])</f>
        <v>2021</v>
      </c>
      <c r="E4161">
        <f>MONTH(salesbydate[[#This Row],[Invoice_Date]])</f>
        <v>5</v>
      </c>
      <c r="F4161">
        <f>ROUNDUP(MONTH(salesbydate[[#This Row],[Invoice_Date]])/3,0)</f>
        <v>2</v>
      </c>
      <c r="G4161">
        <f>WEEKNUM(salesbydate[[#This Row],[Invoice_Date]])</f>
        <v>21</v>
      </c>
      <c r="H4161" t="s">
        <v>30</v>
      </c>
      <c r="I4161" t="s">
        <v>31</v>
      </c>
      <c r="J4161" t="s">
        <v>34</v>
      </c>
      <c r="K4161" t="s">
        <v>22</v>
      </c>
      <c r="L4161" t="s">
        <v>145</v>
      </c>
      <c r="M4161" s="2">
        <v>62</v>
      </c>
      <c r="N4161" s="2">
        <v>176</v>
      </c>
      <c r="O4161" s="2">
        <v>10912</v>
      </c>
      <c r="P4161" s="2">
        <v>3819</v>
      </c>
      <c r="Q4161" s="8">
        <v>0.35</v>
      </c>
      <c r="R4161" t="s">
        <v>82</v>
      </c>
    </row>
    <row r="4162" spans="1:18" x14ac:dyDescent="0.35">
      <c r="A4162" t="s">
        <v>33</v>
      </c>
      <c r="B4162">
        <v>1189833</v>
      </c>
      <c r="C4162" s="1">
        <v>44335</v>
      </c>
      <c r="D4162">
        <f>YEAR(salesbydate[[#This Row],[Invoice_Date]])</f>
        <v>2021</v>
      </c>
      <c r="E4162">
        <f>MONTH(salesbydate[[#This Row],[Invoice_Date]])</f>
        <v>5</v>
      </c>
      <c r="F4162">
        <f>ROUNDUP(MONTH(salesbydate[[#This Row],[Invoice_Date]])/3,0)</f>
        <v>2</v>
      </c>
      <c r="G4162">
        <f>WEEKNUM(salesbydate[[#This Row],[Invoice_Date]])</f>
        <v>21</v>
      </c>
      <c r="H4162" t="s">
        <v>30</v>
      </c>
      <c r="I4162" t="s">
        <v>31</v>
      </c>
      <c r="J4162" t="s">
        <v>34</v>
      </c>
      <c r="K4162" t="s">
        <v>16</v>
      </c>
      <c r="L4162" t="s">
        <v>144</v>
      </c>
      <c r="M4162" s="2">
        <v>49</v>
      </c>
      <c r="N4162" s="2">
        <v>231</v>
      </c>
      <c r="O4162" s="2">
        <v>11319</v>
      </c>
      <c r="P4162" s="2">
        <v>5660</v>
      </c>
      <c r="Q4162" s="8">
        <v>0.5</v>
      </c>
      <c r="R4162" t="s">
        <v>82</v>
      </c>
    </row>
    <row r="4163" spans="1:18" x14ac:dyDescent="0.35">
      <c r="A4163" t="s">
        <v>33</v>
      </c>
      <c r="B4163">
        <v>1189833</v>
      </c>
      <c r="C4163" s="1">
        <v>44336</v>
      </c>
      <c r="D4163">
        <f>YEAR(salesbydate[[#This Row],[Invoice_Date]])</f>
        <v>2021</v>
      </c>
      <c r="E4163">
        <f>MONTH(salesbydate[[#This Row],[Invoice_Date]])</f>
        <v>5</v>
      </c>
      <c r="F4163">
        <f>ROUNDUP(MONTH(salesbydate[[#This Row],[Invoice_Date]])/3,0)</f>
        <v>2</v>
      </c>
      <c r="G4163">
        <f>WEEKNUM(salesbydate[[#This Row],[Invoice_Date]])</f>
        <v>21</v>
      </c>
      <c r="H4163" t="s">
        <v>30</v>
      </c>
      <c r="I4163" t="s">
        <v>31</v>
      </c>
      <c r="J4163" t="s">
        <v>34</v>
      </c>
      <c r="K4163" t="s">
        <v>18</v>
      </c>
      <c r="L4163" t="s">
        <v>144</v>
      </c>
      <c r="M4163" s="2">
        <v>54</v>
      </c>
      <c r="N4163" s="2">
        <v>215</v>
      </c>
      <c r="O4163" s="2">
        <v>11610</v>
      </c>
      <c r="P4163" s="2">
        <v>4412</v>
      </c>
      <c r="Q4163" s="8">
        <v>0.38</v>
      </c>
      <c r="R4163" t="s">
        <v>82</v>
      </c>
    </row>
    <row r="4164" spans="1:18" x14ac:dyDescent="0.35">
      <c r="A4164" t="s">
        <v>33</v>
      </c>
      <c r="B4164">
        <v>1189833</v>
      </c>
      <c r="C4164" s="1">
        <v>44337</v>
      </c>
      <c r="D4164">
        <f>YEAR(salesbydate[[#This Row],[Invoice_Date]])</f>
        <v>2021</v>
      </c>
      <c r="E4164">
        <f>MONTH(salesbydate[[#This Row],[Invoice_Date]])</f>
        <v>5</v>
      </c>
      <c r="F4164">
        <f>ROUNDUP(MONTH(salesbydate[[#This Row],[Invoice_Date]])/3,0)</f>
        <v>2</v>
      </c>
      <c r="G4164">
        <f>WEEKNUM(salesbydate[[#This Row],[Invoice_Date]])</f>
        <v>21</v>
      </c>
      <c r="H4164" t="s">
        <v>30</v>
      </c>
      <c r="I4164" t="s">
        <v>31</v>
      </c>
      <c r="J4164" t="s">
        <v>34</v>
      </c>
      <c r="K4164" t="s">
        <v>19</v>
      </c>
      <c r="L4164" t="s">
        <v>145</v>
      </c>
      <c r="M4164" s="2">
        <v>47</v>
      </c>
      <c r="N4164" s="2">
        <v>169</v>
      </c>
      <c r="O4164" s="2">
        <v>7943</v>
      </c>
      <c r="P4164" s="2">
        <v>3972</v>
      </c>
      <c r="Q4164" s="8">
        <v>0.5</v>
      </c>
      <c r="R4164" t="s">
        <v>82</v>
      </c>
    </row>
    <row r="4165" spans="1:18" x14ac:dyDescent="0.35">
      <c r="A4165" t="s">
        <v>33</v>
      </c>
      <c r="B4165">
        <v>1189833</v>
      </c>
      <c r="C4165" s="1">
        <v>44338</v>
      </c>
      <c r="D4165">
        <f>YEAR(salesbydate[[#This Row],[Invoice_Date]])</f>
        <v>2021</v>
      </c>
      <c r="E4165">
        <f>MONTH(salesbydate[[#This Row],[Invoice_Date]])</f>
        <v>5</v>
      </c>
      <c r="F4165">
        <f>ROUNDUP(MONTH(salesbydate[[#This Row],[Invoice_Date]])/3,0)</f>
        <v>2</v>
      </c>
      <c r="G4165">
        <f>WEEKNUM(salesbydate[[#This Row],[Invoice_Date]])</f>
        <v>21</v>
      </c>
      <c r="H4165" t="s">
        <v>30</v>
      </c>
      <c r="I4165" t="s">
        <v>31</v>
      </c>
      <c r="J4165" t="s">
        <v>34</v>
      </c>
      <c r="K4165" t="s">
        <v>20</v>
      </c>
      <c r="L4165" t="s">
        <v>145</v>
      </c>
      <c r="M4165" s="2">
        <v>47</v>
      </c>
      <c r="N4165" s="2">
        <v>176</v>
      </c>
      <c r="O4165" s="2">
        <v>8272</v>
      </c>
      <c r="P4165" s="2">
        <v>3722</v>
      </c>
      <c r="Q4165" s="8">
        <v>0.45</v>
      </c>
      <c r="R4165" t="s">
        <v>82</v>
      </c>
    </row>
    <row r="4166" spans="1:18" x14ac:dyDescent="0.35">
      <c r="A4166" t="s">
        <v>33</v>
      </c>
      <c r="B4166">
        <v>1189833</v>
      </c>
      <c r="C4166" s="1">
        <v>44339</v>
      </c>
      <c r="D4166">
        <f>YEAR(salesbydate[[#This Row],[Invoice_Date]])</f>
        <v>2021</v>
      </c>
      <c r="E4166">
        <f>MONTH(salesbydate[[#This Row],[Invoice_Date]])</f>
        <v>5</v>
      </c>
      <c r="F4166">
        <f>ROUNDUP(MONTH(salesbydate[[#This Row],[Invoice_Date]])/3,0)</f>
        <v>2</v>
      </c>
      <c r="G4166">
        <f>WEEKNUM(salesbydate[[#This Row],[Invoice_Date]])</f>
        <v>22</v>
      </c>
      <c r="H4166" t="s">
        <v>30</v>
      </c>
      <c r="I4166" t="s">
        <v>31</v>
      </c>
      <c r="J4166" t="s">
        <v>34</v>
      </c>
      <c r="K4166" t="s">
        <v>21</v>
      </c>
      <c r="L4166" t="s">
        <v>144</v>
      </c>
      <c r="M4166" s="2">
        <v>55</v>
      </c>
      <c r="N4166" s="2">
        <v>174</v>
      </c>
      <c r="O4166" s="2">
        <v>9570</v>
      </c>
      <c r="P4166" s="2">
        <v>6603</v>
      </c>
      <c r="Q4166" s="8">
        <v>0.69</v>
      </c>
      <c r="R4166" t="s">
        <v>82</v>
      </c>
    </row>
    <row r="4167" spans="1:18" x14ac:dyDescent="0.35">
      <c r="A4167" t="s">
        <v>33</v>
      </c>
      <c r="B4167">
        <v>1189833</v>
      </c>
      <c r="C4167" s="1">
        <v>44340</v>
      </c>
      <c r="D4167">
        <f>YEAR(salesbydate[[#This Row],[Invoice_Date]])</f>
        <v>2021</v>
      </c>
      <c r="E4167">
        <f>MONTH(salesbydate[[#This Row],[Invoice_Date]])</f>
        <v>5</v>
      </c>
      <c r="F4167">
        <f>ROUNDUP(MONTH(salesbydate[[#This Row],[Invoice_Date]])/3,0)</f>
        <v>2</v>
      </c>
      <c r="G4167">
        <f>WEEKNUM(salesbydate[[#This Row],[Invoice_Date]])</f>
        <v>22</v>
      </c>
      <c r="H4167" t="s">
        <v>30</v>
      </c>
      <c r="I4167" t="s">
        <v>31</v>
      </c>
      <c r="J4167" t="s">
        <v>34</v>
      </c>
      <c r="K4167" t="s">
        <v>22</v>
      </c>
      <c r="L4167" t="s">
        <v>145</v>
      </c>
      <c r="M4167" s="2">
        <v>59</v>
      </c>
      <c r="N4167" s="2">
        <v>189</v>
      </c>
      <c r="O4167" s="2">
        <v>11151</v>
      </c>
      <c r="P4167" s="2">
        <v>3791</v>
      </c>
      <c r="Q4167" s="8">
        <v>0.34</v>
      </c>
      <c r="R4167" t="s">
        <v>82</v>
      </c>
    </row>
    <row r="4168" spans="1:18" x14ac:dyDescent="0.35">
      <c r="A4168" t="s">
        <v>33</v>
      </c>
      <c r="B4168">
        <v>1189833</v>
      </c>
      <c r="C4168" s="1">
        <v>44341</v>
      </c>
      <c r="D4168">
        <f>YEAR(salesbydate[[#This Row],[Invoice_Date]])</f>
        <v>2021</v>
      </c>
      <c r="E4168">
        <f>MONTH(salesbydate[[#This Row],[Invoice_Date]])</f>
        <v>5</v>
      </c>
      <c r="F4168">
        <f>ROUNDUP(MONTH(salesbydate[[#This Row],[Invoice_Date]])/3,0)</f>
        <v>2</v>
      </c>
      <c r="G4168">
        <f>WEEKNUM(salesbydate[[#This Row],[Invoice_Date]])</f>
        <v>22</v>
      </c>
      <c r="H4168" t="s">
        <v>30</v>
      </c>
      <c r="I4168" t="s">
        <v>31</v>
      </c>
      <c r="J4168" t="s">
        <v>34</v>
      </c>
      <c r="K4168" t="s">
        <v>16</v>
      </c>
      <c r="L4168" t="s">
        <v>144</v>
      </c>
      <c r="M4168" s="2">
        <v>49</v>
      </c>
      <c r="N4168" s="2">
        <v>225</v>
      </c>
      <c r="O4168" s="2">
        <v>11025</v>
      </c>
      <c r="P4168" s="2">
        <v>5623</v>
      </c>
      <c r="Q4168" s="8">
        <v>0.51</v>
      </c>
      <c r="R4168" t="s">
        <v>82</v>
      </c>
    </row>
    <row r="4169" spans="1:18" x14ac:dyDescent="0.35">
      <c r="A4169" t="s">
        <v>33</v>
      </c>
      <c r="B4169">
        <v>1189833</v>
      </c>
      <c r="C4169" s="1">
        <v>44342</v>
      </c>
      <c r="D4169">
        <f>YEAR(salesbydate[[#This Row],[Invoice_Date]])</f>
        <v>2021</v>
      </c>
      <c r="E4169">
        <f>MONTH(salesbydate[[#This Row],[Invoice_Date]])</f>
        <v>5</v>
      </c>
      <c r="F4169">
        <f>ROUNDUP(MONTH(salesbydate[[#This Row],[Invoice_Date]])/3,0)</f>
        <v>2</v>
      </c>
      <c r="G4169">
        <f>WEEKNUM(salesbydate[[#This Row],[Invoice_Date]])</f>
        <v>22</v>
      </c>
      <c r="H4169" t="s">
        <v>30</v>
      </c>
      <c r="I4169" t="s">
        <v>31</v>
      </c>
      <c r="J4169" t="s">
        <v>34</v>
      </c>
      <c r="K4169" t="s">
        <v>18</v>
      </c>
      <c r="L4169" t="s">
        <v>144</v>
      </c>
      <c r="M4169" s="2">
        <v>50</v>
      </c>
      <c r="N4169" s="2">
        <v>243</v>
      </c>
      <c r="O4169" s="2">
        <v>12150</v>
      </c>
      <c r="P4169" s="2">
        <v>4617</v>
      </c>
      <c r="Q4169" s="8">
        <v>0.38</v>
      </c>
      <c r="R4169" t="s">
        <v>82</v>
      </c>
    </row>
    <row r="4170" spans="1:18" x14ac:dyDescent="0.35">
      <c r="A4170" t="s">
        <v>33</v>
      </c>
      <c r="B4170">
        <v>1189833</v>
      </c>
      <c r="C4170" s="1">
        <v>44343</v>
      </c>
      <c r="D4170">
        <f>YEAR(salesbydate[[#This Row],[Invoice_Date]])</f>
        <v>2021</v>
      </c>
      <c r="E4170">
        <f>MONTH(salesbydate[[#This Row],[Invoice_Date]])</f>
        <v>5</v>
      </c>
      <c r="F4170">
        <f>ROUNDUP(MONTH(salesbydate[[#This Row],[Invoice_Date]])/3,0)</f>
        <v>2</v>
      </c>
      <c r="G4170">
        <f>WEEKNUM(salesbydate[[#This Row],[Invoice_Date]])</f>
        <v>22</v>
      </c>
      <c r="H4170" t="s">
        <v>30</v>
      </c>
      <c r="I4170" t="s">
        <v>31</v>
      </c>
      <c r="J4170" t="s">
        <v>34</v>
      </c>
      <c r="K4170" t="s">
        <v>19</v>
      </c>
      <c r="L4170" t="s">
        <v>145</v>
      </c>
      <c r="M4170" s="2">
        <v>46</v>
      </c>
      <c r="N4170" s="2">
        <v>182</v>
      </c>
      <c r="O4170" s="2">
        <v>8372</v>
      </c>
      <c r="P4170" s="2">
        <v>4521</v>
      </c>
      <c r="Q4170" s="8">
        <v>0.54</v>
      </c>
      <c r="R4170" t="s">
        <v>82</v>
      </c>
    </row>
    <row r="4171" spans="1:18" x14ac:dyDescent="0.35">
      <c r="A4171" t="s">
        <v>33</v>
      </c>
      <c r="B4171">
        <v>1189833</v>
      </c>
      <c r="C4171" s="1">
        <v>44344</v>
      </c>
      <c r="D4171">
        <f>YEAR(salesbydate[[#This Row],[Invoice_Date]])</f>
        <v>2021</v>
      </c>
      <c r="E4171">
        <f>MONTH(salesbydate[[#This Row],[Invoice_Date]])</f>
        <v>5</v>
      </c>
      <c r="F4171">
        <f>ROUNDUP(MONTH(salesbydate[[#This Row],[Invoice_Date]])/3,0)</f>
        <v>2</v>
      </c>
      <c r="G4171">
        <f>WEEKNUM(salesbydate[[#This Row],[Invoice_Date]])</f>
        <v>22</v>
      </c>
      <c r="H4171" t="s">
        <v>30</v>
      </c>
      <c r="I4171" t="s">
        <v>31</v>
      </c>
      <c r="J4171" t="s">
        <v>34</v>
      </c>
      <c r="K4171" t="s">
        <v>20</v>
      </c>
      <c r="L4171" t="s">
        <v>145</v>
      </c>
      <c r="M4171" s="2">
        <v>49</v>
      </c>
      <c r="N4171" s="2">
        <v>210</v>
      </c>
      <c r="O4171" s="2">
        <v>10290</v>
      </c>
      <c r="P4171" s="2">
        <v>5145</v>
      </c>
      <c r="Q4171" s="8">
        <v>0.5</v>
      </c>
      <c r="R4171" t="s">
        <v>82</v>
      </c>
    </row>
    <row r="4172" spans="1:18" x14ac:dyDescent="0.35">
      <c r="A4172" t="s">
        <v>33</v>
      </c>
      <c r="B4172">
        <v>1189833</v>
      </c>
      <c r="C4172" s="1">
        <v>44345</v>
      </c>
      <c r="D4172">
        <f>YEAR(salesbydate[[#This Row],[Invoice_Date]])</f>
        <v>2021</v>
      </c>
      <c r="E4172">
        <f>MONTH(salesbydate[[#This Row],[Invoice_Date]])</f>
        <v>5</v>
      </c>
      <c r="F4172">
        <f>ROUNDUP(MONTH(salesbydate[[#This Row],[Invoice_Date]])/3,0)</f>
        <v>2</v>
      </c>
      <c r="G4172">
        <f>WEEKNUM(salesbydate[[#This Row],[Invoice_Date]])</f>
        <v>22</v>
      </c>
      <c r="H4172" t="s">
        <v>30</v>
      </c>
      <c r="I4172" t="s">
        <v>31</v>
      </c>
      <c r="J4172" t="s">
        <v>34</v>
      </c>
      <c r="K4172" t="s">
        <v>21</v>
      </c>
      <c r="L4172" t="s">
        <v>144</v>
      </c>
      <c r="M4172" s="2">
        <v>55</v>
      </c>
      <c r="N4172" s="2">
        <v>156</v>
      </c>
      <c r="O4172" s="2">
        <v>8580</v>
      </c>
      <c r="P4172" s="2">
        <v>5577</v>
      </c>
      <c r="Q4172" s="8">
        <v>0.65</v>
      </c>
      <c r="R4172" t="s">
        <v>82</v>
      </c>
    </row>
    <row r="4173" spans="1:18" x14ac:dyDescent="0.35">
      <c r="A4173" t="s">
        <v>33</v>
      </c>
      <c r="B4173">
        <v>1189833</v>
      </c>
      <c r="C4173" s="1">
        <v>44346</v>
      </c>
      <c r="D4173">
        <f>YEAR(salesbydate[[#This Row],[Invoice_Date]])</f>
        <v>2021</v>
      </c>
      <c r="E4173">
        <f>MONTH(salesbydate[[#This Row],[Invoice_Date]])</f>
        <v>5</v>
      </c>
      <c r="F4173">
        <f>ROUNDUP(MONTH(salesbydate[[#This Row],[Invoice_Date]])/3,0)</f>
        <v>2</v>
      </c>
      <c r="G4173">
        <f>WEEKNUM(salesbydate[[#This Row],[Invoice_Date]])</f>
        <v>23</v>
      </c>
      <c r="H4173" t="s">
        <v>30</v>
      </c>
      <c r="I4173" t="s">
        <v>31</v>
      </c>
      <c r="J4173" t="s">
        <v>34</v>
      </c>
      <c r="K4173" t="s">
        <v>22</v>
      </c>
      <c r="L4173" t="s">
        <v>145</v>
      </c>
      <c r="M4173" s="2">
        <v>59</v>
      </c>
      <c r="N4173" s="2">
        <v>196</v>
      </c>
      <c r="O4173" s="2">
        <v>11564</v>
      </c>
      <c r="P4173" s="2">
        <v>4047</v>
      </c>
      <c r="Q4173" s="8">
        <v>0.35</v>
      </c>
      <c r="R4173" t="s">
        <v>82</v>
      </c>
    </row>
    <row r="4174" spans="1:18" x14ac:dyDescent="0.35">
      <c r="A4174" t="s">
        <v>13</v>
      </c>
      <c r="B4174">
        <v>1185732</v>
      </c>
      <c r="C4174" s="1">
        <v>44347</v>
      </c>
      <c r="D4174">
        <f>YEAR(salesbydate[[#This Row],[Invoice_Date]])</f>
        <v>2021</v>
      </c>
      <c r="E4174">
        <f>MONTH(salesbydate[[#This Row],[Invoice_Date]])</f>
        <v>5</v>
      </c>
      <c r="F4174">
        <f>ROUNDUP(MONTH(salesbydate[[#This Row],[Invoice_Date]])/3,0)</f>
        <v>2</v>
      </c>
      <c r="G4174">
        <f>WEEKNUM(salesbydate[[#This Row],[Invoice_Date]])</f>
        <v>23</v>
      </c>
      <c r="H4174" t="s">
        <v>30</v>
      </c>
      <c r="I4174" t="s">
        <v>31</v>
      </c>
      <c r="J4174" t="s">
        <v>34</v>
      </c>
      <c r="K4174" t="s">
        <v>16</v>
      </c>
      <c r="L4174" t="s">
        <v>144</v>
      </c>
      <c r="M4174" s="2">
        <v>44</v>
      </c>
      <c r="N4174" s="2">
        <v>124</v>
      </c>
      <c r="O4174" s="2">
        <v>5456</v>
      </c>
      <c r="P4174" s="2">
        <v>2837</v>
      </c>
      <c r="Q4174" s="8">
        <v>0.52</v>
      </c>
      <c r="R4174" t="s">
        <v>82</v>
      </c>
    </row>
    <row r="4175" spans="1:18" x14ac:dyDescent="0.35">
      <c r="A4175" t="s">
        <v>13</v>
      </c>
      <c r="B4175">
        <v>1185732</v>
      </c>
      <c r="C4175" s="1">
        <v>44348</v>
      </c>
      <c r="D4175">
        <f>YEAR(salesbydate[[#This Row],[Invoice_Date]])</f>
        <v>2021</v>
      </c>
      <c r="E4175">
        <f>MONTH(salesbydate[[#This Row],[Invoice_Date]])</f>
        <v>6</v>
      </c>
      <c r="F4175">
        <f>ROUNDUP(MONTH(salesbydate[[#This Row],[Invoice_Date]])/3,0)</f>
        <v>2</v>
      </c>
      <c r="G4175">
        <f>WEEKNUM(salesbydate[[#This Row],[Invoice_Date]])</f>
        <v>23</v>
      </c>
      <c r="H4175" t="s">
        <v>30</v>
      </c>
      <c r="I4175" t="s">
        <v>31</v>
      </c>
      <c r="J4175" t="s">
        <v>34</v>
      </c>
      <c r="K4175" t="s">
        <v>18</v>
      </c>
      <c r="L4175" t="s">
        <v>144</v>
      </c>
      <c r="M4175" s="2">
        <v>41</v>
      </c>
      <c r="N4175" s="2">
        <v>77</v>
      </c>
      <c r="O4175" s="2">
        <v>3157</v>
      </c>
      <c r="P4175" s="2">
        <v>1452</v>
      </c>
      <c r="Q4175" s="8">
        <v>0.46</v>
      </c>
      <c r="R4175" t="s">
        <v>82</v>
      </c>
    </row>
    <row r="4176" spans="1:18" x14ac:dyDescent="0.35">
      <c r="A4176" t="s">
        <v>13</v>
      </c>
      <c r="B4176">
        <v>1185732</v>
      </c>
      <c r="C4176" s="1">
        <v>44349</v>
      </c>
      <c r="D4176">
        <f>YEAR(salesbydate[[#This Row],[Invoice_Date]])</f>
        <v>2021</v>
      </c>
      <c r="E4176">
        <f>MONTH(salesbydate[[#This Row],[Invoice_Date]])</f>
        <v>6</v>
      </c>
      <c r="F4176">
        <f>ROUNDUP(MONTH(salesbydate[[#This Row],[Invoice_Date]])/3,0)</f>
        <v>2</v>
      </c>
      <c r="G4176">
        <f>WEEKNUM(salesbydate[[#This Row],[Invoice_Date]])</f>
        <v>23</v>
      </c>
      <c r="H4176" t="s">
        <v>30</v>
      </c>
      <c r="I4176" t="s">
        <v>31</v>
      </c>
      <c r="J4176" t="s">
        <v>34</v>
      </c>
      <c r="K4176" t="s">
        <v>19</v>
      </c>
      <c r="L4176" t="s">
        <v>145</v>
      </c>
      <c r="M4176" s="2">
        <v>32</v>
      </c>
      <c r="N4176" s="2">
        <v>83</v>
      </c>
      <c r="O4176" s="2">
        <v>2656</v>
      </c>
      <c r="P4176" s="2">
        <v>1248</v>
      </c>
      <c r="Q4176" s="8">
        <v>0.47</v>
      </c>
      <c r="R4176" t="s">
        <v>82</v>
      </c>
    </row>
    <row r="4177" spans="1:18" x14ac:dyDescent="0.35">
      <c r="A4177" t="s">
        <v>13</v>
      </c>
      <c r="B4177">
        <v>1185732</v>
      </c>
      <c r="C4177" s="1">
        <v>44350</v>
      </c>
      <c r="D4177">
        <f>YEAR(salesbydate[[#This Row],[Invoice_Date]])</f>
        <v>2021</v>
      </c>
      <c r="E4177">
        <f>MONTH(salesbydate[[#This Row],[Invoice_Date]])</f>
        <v>6</v>
      </c>
      <c r="F4177">
        <f>ROUNDUP(MONTH(salesbydate[[#This Row],[Invoice_Date]])/3,0)</f>
        <v>2</v>
      </c>
      <c r="G4177">
        <f>WEEKNUM(salesbydate[[#This Row],[Invoice_Date]])</f>
        <v>23</v>
      </c>
      <c r="H4177" t="s">
        <v>30</v>
      </c>
      <c r="I4177" t="s">
        <v>31</v>
      </c>
      <c r="J4177" t="s">
        <v>34</v>
      </c>
      <c r="K4177" t="s">
        <v>20</v>
      </c>
      <c r="L4177" t="s">
        <v>145</v>
      </c>
      <c r="M4177" s="2">
        <v>37</v>
      </c>
      <c r="N4177" s="2">
        <v>34</v>
      </c>
      <c r="O4177" s="2">
        <v>1258</v>
      </c>
      <c r="P4177" s="2">
        <v>654</v>
      </c>
      <c r="Q4177" s="8">
        <v>0.52</v>
      </c>
      <c r="R4177" t="s">
        <v>82</v>
      </c>
    </row>
    <row r="4178" spans="1:18" x14ac:dyDescent="0.35">
      <c r="A4178" t="s">
        <v>13</v>
      </c>
      <c r="B4178">
        <v>1185732</v>
      </c>
      <c r="C4178" s="1">
        <v>44351</v>
      </c>
      <c r="D4178">
        <f>YEAR(salesbydate[[#This Row],[Invoice_Date]])</f>
        <v>2021</v>
      </c>
      <c r="E4178">
        <f>MONTH(salesbydate[[#This Row],[Invoice_Date]])</f>
        <v>6</v>
      </c>
      <c r="F4178">
        <f>ROUNDUP(MONTH(salesbydate[[#This Row],[Invoice_Date]])/3,0)</f>
        <v>2</v>
      </c>
      <c r="G4178">
        <f>WEEKNUM(salesbydate[[#This Row],[Invoice_Date]])</f>
        <v>23</v>
      </c>
      <c r="H4178" t="s">
        <v>35</v>
      </c>
      <c r="I4178" t="s">
        <v>36</v>
      </c>
      <c r="J4178" t="s">
        <v>37</v>
      </c>
      <c r="K4178" t="s">
        <v>21</v>
      </c>
      <c r="L4178" t="s">
        <v>144</v>
      </c>
      <c r="M4178" s="2">
        <v>53</v>
      </c>
      <c r="N4178" s="2">
        <v>47</v>
      </c>
      <c r="O4178" s="2">
        <v>2491</v>
      </c>
      <c r="P4178" s="2">
        <v>1221</v>
      </c>
      <c r="Q4178" s="8">
        <v>0.49</v>
      </c>
      <c r="R4178" t="s">
        <v>82</v>
      </c>
    </row>
    <row r="4179" spans="1:18" x14ac:dyDescent="0.35">
      <c r="A4179" t="s">
        <v>13</v>
      </c>
      <c r="B4179">
        <v>1185732</v>
      </c>
      <c r="C4179" s="1">
        <v>44352</v>
      </c>
      <c r="D4179">
        <f>YEAR(salesbydate[[#This Row],[Invoice_Date]])</f>
        <v>2021</v>
      </c>
      <c r="E4179">
        <f>MONTH(salesbydate[[#This Row],[Invoice_Date]])</f>
        <v>6</v>
      </c>
      <c r="F4179">
        <f>ROUNDUP(MONTH(salesbydate[[#This Row],[Invoice_Date]])/3,0)</f>
        <v>2</v>
      </c>
      <c r="G4179">
        <f>WEEKNUM(salesbydate[[#This Row],[Invoice_Date]])</f>
        <v>23</v>
      </c>
      <c r="H4179" t="s">
        <v>35</v>
      </c>
      <c r="I4179" t="s">
        <v>36</v>
      </c>
      <c r="J4179" t="s">
        <v>37</v>
      </c>
      <c r="K4179" t="s">
        <v>22</v>
      </c>
      <c r="L4179" t="s">
        <v>145</v>
      </c>
      <c r="M4179" s="2">
        <v>41</v>
      </c>
      <c r="N4179" s="2">
        <v>69</v>
      </c>
      <c r="O4179" s="2">
        <v>2829</v>
      </c>
      <c r="P4179" s="2">
        <v>1697</v>
      </c>
      <c r="Q4179" s="8">
        <v>0.6</v>
      </c>
      <c r="R4179" t="s">
        <v>82</v>
      </c>
    </row>
    <row r="4180" spans="1:18" x14ac:dyDescent="0.35">
      <c r="A4180" t="s">
        <v>13</v>
      </c>
      <c r="B4180">
        <v>1185732</v>
      </c>
      <c r="C4180" s="1">
        <v>44353</v>
      </c>
      <c r="D4180">
        <f>YEAR(salesbydate[[#This Row],[Invoice_Date]])</f>
        <v>2021</v>
      </c>
      <c r="E4180">
        <f>MONTH(salesbydate[[#This Row],[Invoice_Date]])</f>
        <v>6</v>
      </c>
      <c r="F4180">
        <f>ROUNDUP(MONTH(salesbydate[[#This Row],[Invoice_Date]])/3,0)</f>
        <v>2</v>
      </c>
      <c r="G4180">
        <f>WEEKNUM(salesbydate[[#This Row],[Invoice_Date]])</f>
        <v>24</v>
      </c>
      <c r="H4180" t="s">
        <v>35</v>
      </c>
      <c r="I4180" t="s">
        <v>36</v>
      </c>
      <c r="J4180" t="s">
        <v>37</v>
      </c>
      <c r="K4180" t="s">
        <v>16</v>
      </c>
      <c r="L4180" t="s">
        <v>144</v>
      </c>
      <c r="M4180" s="2">
        <v>44</v>
      </c>
      <c r="N4180" s="2">
        <v>158</v>
      </c>
      <c r="O4180" s="2">
        <v>6952</v>
      </c>
      <c r="P4180" s="2">
        <v>3546</v>
      </c>
      <c r="Q4180" s="8">
        <v>0.51</v>
      </c>
      <c r="R4180" t="s">
        <v>82</v>
      </c>
    </row>
    <row r="4181" spans="1:18" x14ac:dyDescent="0.35">
      <c r="A4181" t="s">
        <v>13</v>
      </c>
      <c r="B4181">
        <v>1185732</v>
      </c>
      <c r="C4181" s="1">
        <v>44354</v>
      </c>
      <c r="D4181">
        <f>YEAR(salesbydate[[#This Row],[Invoice_Date]])</f>
        <v>2021</v>
      </c>
      <c r="E4181">
        <f>MONTH(salesbydate[[#This Row],[Invoice_Date]])</f>
        <v>6</v>
      </c>
      <c r="F4181">
        <f>ROUNDUP(MONTH(salesbydate[[#This Row],[Invoice_Date]])/3,0)</f>
        <v>2</v>
      </c>
      <c r="G4181">
        <f>WEEKNUM(salesbydate[[#This Row],[Invoice_Date]])</f>
        <v>24</v>
      </c>
      <c r="H4181" t="s">
        <v>35</v>
      </c>
      <c r="I4181" t="s">
        <v>36</v>
      </c>
      <c r="J4181" t="s">
        <v>37</v>
      </c>
      <c r="K4181" t="s">
        <v>18</v>
      </c>
      <c r="L4181" t="s">
        <v>144</v>
      </c>
      <c r="M4181" s="2">
        <v>43</v>
      </c>
      <c r="N4181" s="2">
        <v>51</v>
      </c>
      <c r="O4181" s="2">
        <v>2193</v>
      </c>
      <c r="P4181" s="2">
        <v>1031</v>
      </c>
      <c r="Q4181" s="8">
        <v>0.47</v>
      </c>
      <c r="R4181" t="s">
        <v>82</v>
      </c>
    </row>
    <row r="4182" spans="1:18" x14ac:dyDescent="0.35">
      <c r="A4182" t="s">
        <v>13</v>
      </c>
      <c r="B4182">
        <v>1185732</v>
      </c>
      <c r="C4182" s="1">
        <v>44355</v>
      </c>
      <c r="D4182">
        <f>YEAR(salesbydate[[#This Row],[Invoice_Date]])</f>
        <v>2021</v>
      </c>
      <c r="E4182">
        <f>MONTH(salesbydate[[#This Row],[Invoice_Date]])</f>
        <v>6</v>
      </c>
      <c r="F4182">
        <f>ROUNDUP(MONTH(salesbydate[[#This Row],[Invoice_Date]])/3,0)</f>
        <v>2</v>
      </c>
      <c r="G4182">
        <f>WEEKNUM(salesbydate[[#This Row],[Invoice_Date]])</f>
        <v>24</v>
      </c>
      <c r="H4182" t="s">
        <v>35</v>
      </c>
      <c r="I4182" t="s">
        <v>36</v>
      </c>
      <c r="J4182" t="s">
        <v>37</v>
      </c>
      <c r="K4182" t="s">
        <v>19</v>
      </c>
      <c r="L4182" t="s">
        <v>145</v>
      </c>
      <c r="M4182" s="2">
        <v>32</v>
      </c>
      <c r="N4182" s="2">
        <v>61</v>
      </c>
      <c r="O4182" s="2">
        <v>1952</v>
      </c>
      <c r="P4182" s="2">
        <v>898</v>
      </c>
      <c r="Q4182" s="8">
        <v>0.46</v>
      </c>
      <c r="R4182" t="s">
        <v>82</v>
      </c>
    </row>
    <row r="4183" spans="1:18" x14ac:dyDescent="0.35">
      <c r="A4183" t="s">
        <v>13</v>
      </c>
      <c r="B4183">
        <v>1185732</v>
      </c>
      <c r="C4183" s="1">
        <v>44356</v>
      </c>
      <c r="D4183">
        <f>YEAR(salesbydate[[#This Row],[Invoice_Date]])</f>
        <v>2021</v>
      </c>
      <c r="E4183">
        <f>MONTH(salesbydate[[#This Row],[Invoice_Date]])</f>
        <v>6</v>
      </c>
      <c r="F4183">
        <f>ROUNDUP(MONTH(salesbydate[[#This Row],[Invoice_Date]])/3,0)</f>
        <v>2</v>
      </c>
      <c r="G4183">
        <f>WEEKNUM(salesbydate[[#This Row],[Invoice_Date]])</f>
        <v>24</v>
      </c>
      <c r="H4183" t="s">
        <v>35</v>
      </c>
      <c r="I4183" t="s">
        <v>36</v>
      </c>
      <c r="J4183" t="s">
        <v>37</v>
      </c>
      <c r="K4183" t="s">
        <v>20</v>
      </c>
      <c r="L4183" t="s">
        <v>145</v>
      </c>
      <c r="M4183" s="2">
        <v>39</v>
      </c>
      <c r="N4183" s="2">
        <v>28</v>
      </c>
      <c r="O4183" s="2">
        <v>1092</v>
      </c>
      <c r="P4183" s="2">
        <v>579</v>
      </c>
      <c r="Q4183" s="8">
        <v>0.53</v>
      </c>
      <c r="R4183" t="s">
        <v>82</v>
      </c>
    </row>
    <row r="4184" spans="1:18" x14ac:dyDescent="0.35">
      <c r="A4184" t="s">
        <v>13</v>
      </c>
      <c r="B4184">
        <v>1185732</v>
      </c>
      <c r="C4184" s="1">
        <v>44357</v>
      </c>
      <c r="D4184">
        <f>YEAR(salesbydate[[#This Row],[Invoice_Date]])</f>
        <v>2021</v>
      </c>
      <c r="E4184">
        <f>MONTH(salesbydate[[#This Row],[Invoice_Date]])</f>
        <v>6</v>
      </c>
      <c r="F4184">
        <f>ROUNDUP(MONTH(salesbydate[[#This Row],[Invoice_Date]])/3,0)</f>
        <v>2</v>
      </c>
      <c r="G4184">
        <f>WEEKNUM(salesbydate[[#This Row],[Invoice_Date]])</f>
        <v>24</v>
      </c>
      <c r="H4184" t="s">
        <v>35</v>
      </c>
      <c r="I4184" t="s">
        <v>36</v>
      </c>
      <c r="J4184" t="s">
        <v>37</v>
      </c>
      <c r="K4184" t="s">
        <v>21</v>
      </c>
      <c r="L4184" t="s">
        <v>144</v>
      </c>
      <c r="M4184" s="2">
        <v>50</v>
      </c>
      <c r="N4184" s="2">
        <v>44</v>
      </c>
      <c r="O4184" s="2">
        <v>2200</v>
      </c>
      <c r="P4184" s="2">
        <v>1034</v>
      </c>
      <c r="Q4184" s="8">
        <v>0.47</v>
      </c>
      <c r="R4184" t="s">
        <v>82</v>
      </c>
    </row>
    <row r="4185" spans="1:18" x14ac:dyDescent="0.35">
      <c r="A4185" t="s">
        <v>13</v>
      </c>
      <c r="B4185">
        <v>1185732</v>
      </c>
      <c r="C4185" s="1">
        <v>44358</v>
      </c>
      <c r="D4185">
        <f>YEAR(salesbydate[[#This Row],[Invoice_Date]])</f>
        <v>2021</v>
      </c>
      <c r="E4185">
        <f>MONTH(salesbydate[[#This Row],[Invoice_Date]])</f>
        <v>6</v>
      </c>
      <c r="F4185">
        <f>ROUNDUP(MONTH(salesbydate[[#This Row],[Invoice_Date]])/3,0)</f>
        <v>2</v>
      </c>
      <c r="G4185">
        <f>WEEKNUM(salesbydate[[#This Row],[Invoice_Date]])</f>
        <v>24</v>
      </c>
      <c r="H4185" t="s">
        <v>35</v>
      </c>
      <c r="I4185" t="s">
        <v>36</v>
      </c>
      <c r="J4185" t="s">
        <v>37</v>
      </c>
      <c r="K4185" t="s">
        <v>22</v>
      </c>
      <c r="L4185" t="s">
        <v>145</v>
      </c>
      <c r="M4185" s="2">
        <v>43</v>
      </c>
      <c r="N4185" s="2">
        <v>77</v>
      </c>
      <c r="O4185" s="2">
        <v>3311</v>
      </c>
      <c r="P4185" s="2">
        <v>2152</v>
      </c>
      <c r="Q4185" s="8">
        <v>0.65</v>
      </c>
      <c r="R4185" t="s">
        <v>82</v>
      </c>
    </row>
    <row r="4186" spans="1:18" x14ac:dyDescent="0.35">
      <c r="A4186" t="s">
        <v>13</v>
      </c>
      <c r="B4186">
        <v>1185732</v>
      </c>
      <c r="C4186" s="1">
        <v>44359</v>
      </c>
      <c r="D4186">
        <f>YEAR(salesbydate[[#This Row],[Invoice_Date]])</f>
        <v>2021</v>
      </c>
      <c r="E4186">
        <f>MONTH(salesbydate[[#This Row],[Invoice_Date]])</f>
        <v>6</v>
      </c>
      <c r="F4186">
        <f>ROUNDUP(MONTH(salesbydate[[#This Row],[Invoice_Date]])/3,0)</f>
        <v>2</v>
      </c>
      <c r="G4186">
        <f>WEEKNUM(salesbydate[[#This Row],[Invoice_Date]])</f>
        <v>24</v>
      </c>
      <c r="H4186" t="s">
        <v>35</v>
      </c>
      <c r="I4186" t="s">
        <v>36</v>
      </c>
      <c r="J4186" t="s">
        <v>37</v>
      </c>
      <c r="K4186" t="s">
        <v>16</v>
      </c>
      <c r="L4186" t="s">
        <v>144</v>
      </c>
      <c r="M4186" s="2">
        <v>47</v>
      </c>
      <c r="N4186" s="2">
        <v>144</v>
      </c>
      <c r="O4186" s="2">
        <v>6768</v>
      </c>
      <c r="P4186" s="2">
        <v>3722</v>
      </c>
      <c r="Q4186" s="8">
        <v>0.55000000000000004</v>
      </c>
      <c r="R4186" t="s">
        <v>82</v>
      </c>
    </row>
    <row r="4187" spans="1:18" x14ac:dyDescent="0.35">
      <c r="A4187" t="s">
        <v>13</v>
      </c>
      <c r="B4187">
        <v>1185732</v>
      </c>
      <c r="C4187" s="1">
        <v>44360</v>
      </c>
      <c r="D4187">
        <f>YEAR(salesbydate[[#This Row],[Invoice_Date]])</f>
        <v>2021</v>
      </c>
      <c r="E4187">
        <f>MONTH(salesbydate[[#This Row],[Invoice_Date]])</f>
        <v>6</v>
      </c>
      <c r="F4187">
        <f>ROUNDUP(MONTH(salesbydate[[#This Row],[Invoice_Date]])/3,0)</f>
        <v>2</v>
      </c>
      <c r="G4187">
        <f>WEEKNUM(salesbydate[[#This Row],[Invoice_Date]])</f>
        <v>25</v>
      </c>
      <c r="H4187" t="s">
        <v>35</v>
      </c>
      <c r="I4187" t="s">
        <v>36</v>
      </c>
      <c r="J4187" t="s">
        <v>37</v>
      </c>
      <c r="K4187" t="s">
        <v>18</v>
      </c>
      <c r="L4187" t="s">
        <v>144</v>
      </c>
      <c r="M4187" s="2">
        <v>46</v>
      </c>
      <c r="N4187" s="2">
        <v>60</v>
      </c>
      <c r="O4187" s="2">
        <v>2760</v>
      </c>
      <c r="P4187" s="2">
        <v>1325</v>
      </c>
      <c r="Q4187" s="8">
        <v>0.48</v>
      </c>
      <c r="R4187" t="s">
        <v>82</v>
      </c>
    </row>
    <row r="4188" spans="1:18" x14ac:dyDescent="0.35">
      <c r="A4188" t="s">
        <v>13</v>
      </c>
      <c r="B4188">
        <v>1185732</v>
      </c>
      <c r="C4188" s="1">
        <v>44361</v>
      </c>
      <c r="D4188">
        <f>YEAR(salesbydate[[#This Row],[Invoice_Date]])</f>
        <v>2021</v>
      </c>
      <c r="E4188">
        <f>MONTH(salesbydate[[#This Row],[Invoice_Date]])</f>
        <v>6</v>
      </c>
      <c r="F4188">
        <f>ROUNDUP(MONTH(salesbydate[[#This Row],[Invoice_Date]])/3,0)</f>
        <v>2</v>
      </c>
      <c r="G4188">
        <f>WEEKNUM(salesbydate[[#This Row],[Invoice_Date]])</f>
        <v>25</v>
      </c>
      <c r="H4188" t="s">
        <v>35</v>
      </c>
      <c r="I4188" t="s">
        <v>36</v>
      </c>
      <c r="J4188" t="s">
        <v>37</v>
      </c>
      <c r="K4188" t="s">
        <v>19</v>
      </c>
      <c r="L4188" t="s">
        <v>145</v>
      </c>
      <c r="M4188" s="2">
        <v>37</v>
      </c>
      <c r="N4188" s="2">
        <v>68</v>
      </c>
      <c r="O4188" s="2">
        <v>2516</v>
      </c>
      <c r="P4188" s="2">
        <v>1132</v>
      </c>
      <c r="Q4188" s="8">
        <v>0.45</v>
      </c>
      <c r="R4188" t="s">
        <v>82</v>
      </c>
    </row>
    <row r="4189" spans="1:18" x14ac:dyDescent="0.35">
      <c r="A4189" t="s">
        <v>13</v>
      </c>
      <c r="B4189">
        <v>1185732</v>
      </c>
      <c r="C4189" s="1">
        <v>44362</v>
      </c>
      <c r="D4189">
        <f>YEAR(salesbydate[[#This Row],[Invoice_Date]])</f>
        <v>2021</v>
      </c>
      <c r="E4189">
        <f>MONTH(salesbydate[[#This Row],[Invoice_Date]])</f>
        <v>6</v>
      </c>
      <c r="F4189">
        <f>ROUNDUP(MONTH(salesbydate[[#This Row],[Invoice_Date]])/3,0)</f>
        <v>2</v>
      </c>
      <c r="G4189">
        <f>WEEKNUM(salesbydate[[#This Row],[Invoice_Date]])</f>
        <v>25</v>
      </c>
      <c r="H4189" t="s">
        <v>35</v>
      </c>
      <c r="I4189" t="s">
        <v>36</v>
      </c>
      <c r="J4189" t="s">
        <v>37</v>
      </c>
      <c r="K4189" t="s">
        <v>20</v>
      </c>
      <c r="L4189" t="s">
        <v>145</v>
      </c>
      <c r="M4189" s="2">
        <v>41</v>
      </c>
      <c r="N4189" s="2">
        <v>19</v>
      </c>
      <c r="O4189" s="2">
        <v>779</v>
      </c>
      <c r="P4189" s="2">
        <v>413</v>
      </c>
      <c r="Q4189" s="8">
        <v>0.53</v>
      </c>
      <c r="R4189" t="s">
        <v>82</v>
      </c>
    </row>
    <row r="4190" spans="1:18" x14ac:dyDescent="0.35">
      <c r="A4190" t="s">
        <v>13</v>
      </c>
      <c r="B4190">
        <v>1185732</v>
      </c>
      <c r="C4190" s="1">
        <v>44363</v>
      </c>
      <c r="D4190">
        <f>YEAR(salesbydate[[#This Row],[Invoice_Date]])</f>
        <v>2021</v>
      </c>
      <c r="E4190">
        <f>MONTH(salesbydate[[#This Row],[Invoice_Date]])</f>
        <v>6</v>
      </c>
      <c r="F4190">
        <f>ROUNDUP(MONTH(salesbydate[[#This Row],[Invoice_Date]])/3,0)</f>
        <v>2</v>
      </c>
      <c r="G4190">
        <f>WEEKNUM(salesbydate[[#This Row],[Invoice_Date]])</f>
        <v>25</v>
      </c>
      <c r="H4190" t="s">
        <v>35</v>
      </c>
      <c r="I4190" t="s">
        <v>36</v>
      </c>
      <c r="J4190" t="s">
        <v>37</v>
      </c>
      <c r="K4190" t="s">
        <v>21</v>
      </c>
      <c r="L4190" t="s">
        <v>144</v>
      </c>
      <c r="M4190" s="2">
        <v>56</v>
      </c>
      <c r="N4190" s="2">
        <v>38</v>
      </c>
      <c r="O4190" s="2">
        <v>2128</v>
      </c>
      <c r="P4190" s="2">
        <v>1000</v>
      </c>
      <c r="Q4190" s="8">
        <v>0.47</v>
      </c>
      <c r="R4190" t="s">
        <v>82</v>
      </c>
    </row>
    <row r="4191" spans="1:18" x14ac:dyDescent="0.35">
      <c r="A4191" t="s">
        <v>13</v>
      </c>
      <c r="B4191">
        <v>1185732</v>
      </c>
      <c r="C4191" s="1">
        <v>44364</v>
      </c>
      <c r="D4191">
        <f>YEAR(salesbydate[[#This Row],[Invoice_Date]])</f>
        <v>2021</v>
      </c>
      <c r="E4191">
        <f>MONTH(salesbydate[[#This Row],[Invoice_Date]])</f>
        <v>6</v>
      </c>
      <c r="F4191">
        <f>ROUNDUP(MONTH(salesbydate[[#This Row],[Invoice_Date]])/3,0)</f>
        <v>2</v>
      </c>
      <c r="G4191">
        <f>WEEKNUM(salesbydate[[#This Row],[Invoice_Date]])</f>
        <v>25</v>
      </c>
      <c r="H4191" t="s">
        <v>35</v>
      </c>
      <c r="I4191" t="s">
        <v>36</v>
      </c>
      <c r="J4191" t="s">
        <v>37</v>
      </c>
      <c r="K4191" t="s">
        <v>22</v>
      </c>
      <c r="L4191" t="s">
        <v>145</v>
      </c>
      <c r="M4191" s="2">
        <v>45</v>
      </c>
      <c r="N4191" s="2">
        <v>63</v>
      </c>
      <c r="O4191" s="2">
        <v>2835</v>
      </c>
      <c r="P4191" s="2">
        <v>1786</v>
      </c>
      <c r="Q4191" s="8">
        <v>0.63</v>
      </c>
      <c r="R4191" t="s">
        <v>82</v>
      </c>
    </row>
    <row r="4192" spans="1:18" x14ac:dyDescent="0.35">
      <c r="A4192" t="s">
        <v>13</v>
      </c>
      <c r="B4192">
        <v>1185732</v>
      </c>
      <c r="C4192" s="1">
        <v>44365</v>
      </c>
      <c r="D4192">
        <f>YEAR(salesbydate[[#This Row],[Invoice_Date]])</f>
        <v>2021</v>
      </c>
      <c r="E4192">
        <f>MONTH(salesbydate[[#This Row],[Invoice_Date]])</f>
        <v>6</v>
      </c>
      <c r="F4192">
        <f>ROUNDUP(MONTH(salesbydate[[#This Row],[Invoice_Date]])/3,0)</f>
        <v>2</v>
      </c>
      <c r="G4192">
        <f>WEEKNUM(salesbydate[[#This Row],[Invoice_Date]])</f>
        <v>25</v>
      </c>
      <c r="H4192" t="s">
        <v>35</v>
      </c>
      <c r="I4192" t="s">
        <v>36</v>
      </c>
      <c r="J4192" t="s">
        <v>37</v>
      </c>
      <c r="K4192" t="s">
        <v>16</v>
      </c>
      <c r="L4192" t="s">
        <v>144</v>
      </c>
      <c r="M4192" s="2">
        <v>48</v>
      </c>
      <c r="N4192" s="2">
        <v>122</v>
      </c>
      <c r="O4192" s="2">
        <v>5856</v>
      </c>
      <c r="P4192" s="2">
        <v>3045</v>
      </c>
      <c r="Q4192" s="8">
        <v>0.52</v>
      </c>
      <c r="R4192" t="s">
        <v>82</v>
      </c>
    </row>
    <row r="4193" spans="1:18" x14ac:dyDescent="0.35">
      <c r="A4193" t="s">
        <v>13</v>
      </c>
      <c r="B4193">
        <v>1185732</v>
      </c>
      <c r="C4193" s="1">
        <v>44366</v>
      </c>
      <c r="D4193">
        <f>YEAR(salesbydate[[#This Row],[Invoice_Date]])</f>
        <v>2021</v>
      </c>
      <c r="E4193">
        <f>MONTH(salesbydate[[#This Row],[Invoice_Date]])</f>
        <v>6</v>
      </c>
      <c r="F4193">
        <f>ROUNDUP(MONTH(salesbydate[[#This Row],[Invoice_Date]])/3,0)</f>
        <v>2</v>
      </c>
      <c r="G4193">
        <f>WEEKNUM(salesbydate[[#This Row],[Invoice_Date]])</f>
        <v>25</v>
      </c>
      <c r="H4193" t="s">
        <v>35</v>
      </c>
      <c r="I4193" t="s">
        <v>36</v>
      </c>
      <c r="J4193" t="s">
        <v>37</v>
      </c>
      <c r="K4193" t="s">
        <v>18</v>
      </c>
      <c r="L4193" t="s">
        <v>144</v>
      </c>
      <c r="M4193" s="2">
        <v>48</v>
      </c>
      <c r="N4193" s="2">
        <v>44</v>
      </c>
      <c r="O4193" s="2">
        <v>2112</v>
      </c>
      <c r="P4193" s="2">
        <v>972</v>
      </c>
      <c r="Q4193" s="8">
        <v>0.46</v>
      </c>
      <c r="R4193" t="s">
        <v>82</v>
      </c>
    </row>
    <row r="4194" spans="1:18" x14ac:dyDescent="0.35">
      <c r="A4194" t="s">
        <v>13</v>
      </c>
      <c r="B4194">
        <v>1185732</v>
      </c>
      <c r="C4194" s="1">
        <v>44367</v>
      </c>
      <c r="D4194">
        <f>YEAR(salesbydate[[#This Row],[Invoice_Date]])</f>
        <v>2021</v>
      </c>
      <c r="E4194">
        <f>MONTH(salesbydate[[#This Row],[Invoice_Date]])</f>
        <v>6</v>
      </c>
      <c r="F4194">
        <f>ROUNDUP(MONTH(salesbydate[[#This Row],[Invoice_Date]])/3,0)</f>
        <v>2</v>
      </c>
      <c r="G4194">
        <f>WEEKNUM(salesbydate[[#This Row],[Invoice_Date]])</f>
        <v>26</v>
      </c>
      <c r="H4194" t="s">
        <v>35</v>
      </c>
      <c r="I4194" t="s">
        <v>36</v>
      </c>
      <c r="J4194" t="s">
        <v>37</v>
      </c>
      <c r="K4194" t="s">
        <v>19</v>
      </c>
      <c r="L4194" t="s">
        <v>145</v>
      </c>
      <c r="M4194" s="2">
        <v>36</v>
      </c>
      <c r="N4194" s="2">
        <v>42</v>
      </c>
      <c r="O4194" s="2">
        <v>1512</v>
      </c>
      <c r="P4194" s="2">
        <v>726</v>
      </c>
      <c r="Q4194" s="8">
        <v>0.48</v>
      </c>
      <c r="R4194" t="s">
        <v>82</v>
      </c>
    </row>
    <row r="4195" spans="1:18" x14ac:dyDescent="0.35">
      <c r="A4195" t="s">
        <v>13</v>
      </c>
      <c r="B4195">
        <v>1185732</v>
      </c>
      <c r="C4195" s="1">
        <v>44368</v>
      </c>
      <c r="D4195">
        <f>YEAR(salesbydate[[#This Row],[Invoice_Date]])</f>
        <v>2021</v>
      </c>
      <c r="E4195">
        <f>MONTH(salesbydate[[#This Row],[Invoice_Date]])</f>
        <v>6</v>
      </c>
      <c r="F4195">
        <f>ROUNDUP(MONTH(salesbydate[[#This Row],[Invoice_Date]])/3,0)</f>
        <v>2</v>
      </c>
      <c r="G4195">
        <f>WEEKNUM(salesbydate[[#This Row],[Invoice_Date]])</f>
        <v>26</v>
      </c>
      <c r="H4195" t="s">
        <v>35</v>
      </c>
      <c r="I4195" t="s">
        <v>36</v>
      </c>
      <c r="J4195" t="s">
        <v>37</v>
      </c>
      <c r="K4195" t="s">
        <v>20</v>
      </c>
      <c r="L4195" t="s">
        <v>145</v>
      </c>
      <c r="M4195" s="2">
        <v>44</v>
      </c>
      <c r="N4195" s="2">
        <v>20</v>
      </c>
      <c r="O4195" s="2">
        <v>880</v>
      </c>
      <c r="P4195" s="2">
        <v>440</v>
      </c>
      <c r="Q4195" s="8">
        <v>0.5</v>
      </c>
      <c r="R4195" t="s">
        <v>82</v>
      </c>
    </row>
    <row r="4196" spans="1:18" x14ac:dyDescent="0.35">
      <c r="A4196" t="s">
        <v>13</v>
      </c>
      <c r="B4196">
        <v>1185732</v>
      </c>
      <c r="C4196" s="1">
        <v>44369</v>
      </c>
      <c r="D4196">
        <f>YEAR(salesbydate[[#This Row],[Invoice_Date]])</f>
        <v>2021</v>
      </c>
      <c r="E4196">
        <f>MONTH(salesbydate[[#This Row],[Invoice_Date]])</f>
        <v>6</v>
      </c>
      <c r="F4196">
        <f>ROUNDUP(MONTH(salesbydate[[#This Row],[Invoice_Date]])/3,0)</f>
        <v>2</v>
      </c>
      <c r="G4196">
        <f>WEEKNUM(salesbydate[[#This Row],[Invoice_Date]])</f>
        <v>26</v>
      </c>
      <c r="H4196" t="s">
        <v>35</v>
      </c>
      <c r="I4196" t="s">
        <v>36</v>
      </c>
      <c r="J4196" t="s">
        <v>37</v>
      </c>
      <c r="K4196" t="s">
        <v>21</v>
      </c>
      <c r="L4196" t="s">
        <v>144</v>
      </c>
      <c r="M4196" s="2">
        <v>54</v>
      </c>
      <c r="N4196" s="2">
        <v>28</v>
      </c>
      <c r="O4196" s="2">
        <v>1512</v>
      </c>
      <c r="P4196" s="2">
        <v>711</v>
      </c>
      <c r="Q4196" s="8">
        <v>0.47</v>
      </c>
      <c r="R4196" t="s">
        <v>82</v>
      </c>
    </row>
    <row r="4197" spans="1:18" x14ac:dyDescent="0.35">
      <c r="A4197" t="s">
        <v>13</v>
      </c>
      <c r="B4197">
        <v>1185732</v>
      </c>
      <c r="C4197" s="1">
        <v>44370</v>
      </c>
      <c r="D4197">
        <f>YEAR(salesbydate[[#This Row],[Invoice_Date]])</f>
        <v>2021</v>
      </c>
      <c r="E4197">
        <f>MONTH(salesbydate[[#This Row],[Invoice_Date]])</f>
        <v>6</v>
      </c>
      <c r="F4197">
        <f>ROUNDUP(MONTH(salesbydate[[#This Row],[Invoice_Date]])/3,0)</f>
        <v>2</v>
      </c>
      <c r="G4197">
        <f>WEEKNUM(salesbydate[[#This Row],[Invoice_Date]])</f>
        <v>26</v>
      </c>
      <c r="H4197" t="s">
        <v>35</v>
      </c>
      <c r="I4197" t="s">
        <v>36</v>
      </c>
      <c r="J4197" t="s">
        <v>37</v>
      </c>
      <c r="K4197" t="s">
        <v>22</v>
      </c>
      <c r="L4197" t="s">
        <v>145</v>
      </c>
      <c r="M4197" s="2">
        <v>49</v>
      </c>
      <c r="N4197" s="2">
        <v>65</v>
      </c>
      <c r="O4197" s="2">
        <v>3185</v>
      </c>
      <c r="P4197" s="2">
        <v>1911</v>
      </c>
      <c r="Q4197" s="8">
        <v>0.6</v>
      </c>
      <c r="R4197" t="s">
        <v>82</v>
      </c>
    </row>
    <row r="4198" spans="1:18" x14ac:dyDescent="0.35">
      <c r="A4198" t="s">
        <v>13</v>
      </c>
      <c r="B4198">
        <v>1185732</v>
      </c>
      <c r="C4198" s="1">
        <v>44371</v>
      </c>
      <c r="D4198">
        <f>YEAR(salesbydate[[#This Row],[Invoice_Date]])</f>
        <v>2021</v>
      </c>
      <c r="E4198">
        <f>MONTH(salesbydate[[#This Row],[Invoice_Date]])</f>
        <v>6</v>
      </c>
      <c r="F4198">
        <f>ROUNDUP(MONTH(salesbydate[[#This Row],[Invoice_Date]])/3,0)</f>
        <v>2</v>
      </c>
      <c r="G4198">
        <f>WEEKNUM(salesbydate[[#This Row],[Invoice_Date]])</f>
        <v>26</v>
      </c>
      <c r="H4198" t="s">
        <v>35</v>
      </c>
      <c r="I4198" t="s">
        <v>36</v>
      </c>
      <c r="J4198" t="s">
        <v>37</v>
      </c>
      <c r="K4198" t="s">
        <v>16</v>
      </c>
      <c r="L4198" t="s">
        <v>144</v>
      </c>
      <c r="M4198" s="2">
        <v>58</v>
      </c>
      <c r="N4198" s="2">
        <v>134</v>
      </c>
      <c r="O4198" s="2">
        <v>7772</v>
      </c>
      <c r="P4198" s="2">
        <v>4197</v>
      </c>
      <c r="Q4198" s="8">
        <v>0.54</v>
      </c>
      <c r="R4198" t="s">
        <v>82</v>
      </c>
    </row>
    <row r="4199" spans="1:18" x14ac:dyDescent="0.35">
      <c r="A4199" t="s">
        <v>13</v>
      </c>
      <c r="B4199">
        <v>1185732</v>
      </c>
      <c r="C4199" s="1">
        <v>44372</v>
      </c>
      <c r="D4199">
        <f>YEAR(salesbydate[[#This Row],[Invoice_Date]])</f>
        <v>2021</v>
      </c>
      <c r="E4199">
        <f>MONTH(salesbydate[[#This Row],[Invoice_Date]])</f>
        <v>6</v>
      </c>
      <c r="F4199">
        <f>ROUNDUP(MONTH(salesbydate[[#This Row],[Invoice_Date]])/3,0)</f>
        <v>2</v>
      </c>
      <c r="G4199">
        <f>WEEKNUM(salesbydate[[#This Row],[Invoice_Date]])</f>
        <v>26</v>
      </c>
      <c r="H4199" t="s">
        <v>35</v>
      </c>
      <c r="I4199" t="s">
        <v>36</v>
      </c>
      <c r="J4199" t="s">
        <v>37</v>
      </c>
      <c r="K4199" t="s">
        <v>18</v>
      </c>
      <c r="L4199" t="s">
        <v>144</v>
      </c>
      <c r="M4199" s="2">
        <v>53</v>
      </c>
      <c r="N4199" s="2">
        <v>54</v>
      </c>
      <c r="O4199" s="2">
        <v>2862</v>
      </c>
      <c r="P4199" s="2">
        <v>1288</v>
      </c>
      <c r="Q4199" s="8">
        <v>0.45</v>
      </c>
      <c r="R4199" t="s">
        <v>82</v>
      </c>
    </row>
    <row r="4200" spans="1:18" x14ac:dyDescent="0.35">
      <c r="A4200" t="s">
        <v>13</v>
      </c>
      <c r="B4200">
        <v>1185732</v>
      </c>
      <c r="C4200" s="1">
        <v>44373</v>
      </c>
      <c r="D4200">
        <f>YEAR(salesbydate[[#This Row],[Invoice_Date]])</f>
        <v>2021</v>
      </c>
      <c r="E4200">
        <f>MONTH(salesbydate[[#This Row],[Invoice_Date]])</f>
        <v>6</v>
      </c>
      <c r="F4200">
        <f>ROUNDUP(MONTH(salesbydate[[#This Row],[Invoice_Date]])/3,0)</f>
        <v>2</v>
      </c>
      <c r="G4200">
        <f>WEEKNUM(salesbydate[[#This Row],[Invoice_Date]])</f>
        <v>26</v>
      </c>
      <c r="H4200" t="s">
        <v>35</v>
      </c>
      <c r="I4200" t="s">
        <v>36</v>
      </c>
      <c r="J4200" t="s">
        <v>37</v>
      </c>
      <c r="K4200" t="s">
        <v>19</v>
      </c>
      <c r="L4200" t="s">
        <v>145</v>
      </c>
      <c r="M4200" s="2">
        <v>49</v>
      </c>
      <c r="N4200" s="2">
        <v>44</v>
      </c>
      <c r="O4200" s="2">
        <v>2156</v>
      </c>
      <c r="P4200" s="2">
        <v>992</v>
      </c>
      <c r="Q4200" s="8">
        <v>0.46</v>
      </c>
      <c r="R4200" t="s">
        <v>82</v>
      </c>
    </row>
    <row r="4201" spans="1:18" x14ac:dyDescent="0.35">
      <c r="A4201" t="s">
        <v>13</v>
      </c>
      <c r="B4201">
        <v>1185732</v>
      </c>
      <c r="C4201" s="1">
        <v>44374</v>
      </c>
      <c r="D4201">
        <f>YEAR(salesbydate[[#This Row],[Invoice_Date]])</f>
        <v>2021</v>
      </c>
      <c r="E4201">
        <f>MONTH(salesbydate[[#This Row],[Invoice_Date]])</f>
        <v>6</v>
      </c>
      <c r="F4201">
        <f>ROUNDUP(MONTH(salesbydate[[#This Row],[Invoice_Date]])/3,0)</f>
        <v>2</v>
      </c>
      <c r="G4201">
        <f>WEEKNUM(salesbydate[[#This Row],[Invoice_Date]])</f>
        <v>27</v>
      </c>
      <c r="H4201" t="s">
        <v>35</v>
      </c>
      <c r="I4201" t="s">
        <v>36</v>
      </c>
      <c r="J4201" t="s">
        <v>37</v>
      </c>
      <c r="K4201" t="s">
        <v>20</v>
      </c>
      <c r="L4201" t="s">
        <v>145</v>
      </c>
      <c r="M4201" s="2">
        <v>48</v>
      </c>
      <c r="N4201" s="2">
        <v>28</v>
      </c>
      <c r="O4201" s="2">
        <v>1344</v>
      </c>
      <c r="P4201" s="2">
        <v>712</v>
      </c>
      <c r="Q4201" s="8">
        <v>0.53</v>
      </c>
      <c r="R4201" t="s">
        <v>82</v>
      </c>
    </row>
    <row r="4202" spans="1:18" x14ac:dyDescent="0.35">
      <c r="A4202" t="s">
        <v>13</v>
      </c>
      <c r="B4202">
        <v>1185732</v>
      </c>
      <c r="C4202" s="1">
        <v>44375</v>
      </c>
      <c r="D4202">
        <f>YEAR(salesbydate[[#This Row],[Invoice_Date]])</f>
        <v>2021</v>
      </c>
      <c r="E4202">
        <f>MONTH(salesbydate[[#This Row],[Invoice_Date]])</f>
        <v>6</v>
      </c>
      <c r="F4202">
        <f>ROUNDUP(MONTH(salesbydate[[#This Row],[Invoice_Date]])/3,0)</f>
        <v>2</v>
      </c>
      <c r="G4202">
        <f>WEEKNUM(salesbydate[[#This Row],[Invoice_Date]])</f>
        <v>27</v>
      </c>
      <c r="H4202" t="s">
        <v>35</v>
      </c>
      <c r="I4202" t="s">
        <v>36</v>
      </c>
      <c r="J4202" t="s">
        <v>37</v>
      </c>
      <c r="K4202" t="s">
        <v>21</v>
      </c>
      <c r="L4202" t="s">
        <v>144</v>
      </c>
      <c r="M4202" s="2">
        <v>59</v>
      </c>
      <c r="N4202" s="2">
        <v>35</v>
      </c>
      <c r="O4202" s="2">
        <v>2065</v>
      </c>
      <c r="P4202" s="2">
        <v>950</v>
      </c>
      <c r="Q4202" s="8">
        <v>0.46</v>
      </c>
      <c r="R4202" t="s">
        <v>82</v>
      </c>
    </row>
    <row r="4203" spans="1:18" x14ac:dyDescent="0.35">
      <c r="A4203" t="s">
        <v>13</v>
      </c>
      <c r="B4203">
        <v>1185732</v>
      </c>
      <c r="C4203" s="1">
        <v>44376</v>
      </c>
      <c r="D4203">
        <f>YEAR(salesbydate[[#This Row],[Invoice_Date]])</f>
        <v>2021</v>
      </c>
      <c r="E4203">
        <f>MONTH(salesbydate[[#This Row],[Invoice_Date]])</f>
        <v>6</v>
      </c>
      <c r="F4203">
        <f>ROUNDUP(MONTH(salesbydate[[#This Row],[Invoice_Date]])/3,0)</f>
        <v>2</v>
      </c>
      <c r="G4203">
        <f>WEEKNUM(salesbydate[[#This Row],[Invoice_Date]])</f>
        <v>27</v>
      </c>
      <c r="H4203" t="s">
        <v>35</v>
      </c>
      <c r="I4203" t="s">
        <v>36</v>
      </c>
      <c r="J4203" t="s">
        <v>37</v>
      </c>
      <c r="K4203" t="s">
        <v>22</v>
      </c>
      <c r="L4203" t="s">
        <v>145</v>
      </c>
      <c r="M4203" s="2">
        <v>64</v>
      </c>
      <c r="N4203" s="2">
        <v>63</v>
      </c>
      <c r="O4203" s="2">
        <v>4032</v>
      </c>
      <c r="P4203" s="2">
        <v>2419</v>
      </c>
      <c r="Q4203" s="8">
        <v>0.6</v>
      </c>
      <c r="R4203" t="s">
        <v>82</v>
      </c>
    </row>
    <row r="4204" spans="1:18" x14ac:dyDescent="0.35">
      <c r="A4204" t="s">
        <v>13</v>
      </c>
      <c r="B4204">
        <v>1185732</v>
      </c>
      <c r="C4204" s="1">
        <v>44377</v>
      </c>
      <c r="D4204">
        <f>YEAR(salesbydate[[#This Row],[Invoice_Date]])</f>
        <v>2021</v>
      </c>
      <c r="E4204">
        <f>MONTH(salesbydate[[#This Row],[Invoice_Date]])</f>
        <v>6</v>
      </c>
      <c r="F4204">
        <f>ROUNDUP(MONTH(salesbydate[[#This Row],[Invoice_Date]])/3,0)</f>
        <v>2</v>
      </c>
      <c r="G4204">
        <f>WEEKNUM(salesbydate[[#This Row],[Invoice_Date]])</f>
        <v>27</v>
      </c>
      <c r="H4204" t="s">
        <v>35</v>
      </c>
      <c r="I4204" t="s">
        <v>36</v>
      </c>
      <c r="J4204" t="s">
        <v>37</v>
      </c>
      <c r="K4204" t="s">
        <v>16</v>
      </c>
      <c r="L4204" t="s">
        <v>144</v>
      </c>
      <c r="M4204" s="2">
        <v>46</v>
      </c>
      <c r="N4204" s="2">
        <v>135</v>
      </c>
      <c r="O4204" s="2">
        <v>6210</v>
      </c>
      <c r="P4204" s="2">
        <v>3416</v>
      </c>
      <c r="Q4204" s="8">
        <v>0.55000000000000004</v>
      </c>
      <c r="R4204" t="s">
        <v>82</v>
      </c>
    </row>
    <row r="4205" spans="1:18" x14ac:dyDescent="0.35">
      <c r="A4205" t="s">
        <v>13</v>
      </c>
      <c r="B4205">
        <v>1185732</v>
      </c>
      <c r="C4205" s="1">
        <v>44378</v>
      </c>
      <c r="D4205">
        <f>YEAR(salesbydate[[#This Row],[Invoice_Date]])</f>
        <v>2021</v>
      </c>
      <c r="E4205">
        <f>MONTH(salesbydate[[#This Row],[Invoice_Date]])</f>
        <v>7</v>
      </c>
      <c r="F4205">
        <f>ROUNDUP(MONTH(salesbydate[[#This Row],[Invoice_Date]])/3,0)</f>
        <v>3</v>
      </c>
      <c r="G4205">
        <f>WEEKNUM(salesbydate[[#This Row],[Invoice_Date]])</f>
        <v>27</v>
      </c>
      <c r="H4205" t="s">
        <v>35</v>
      </c>
      <c r="I4205" t="s">
        <v>36</v>
      </c>
      <c r="J4205" t="s">
        <v>37</v>
      </c>
      <c r="K4205" t="s">
        <v>18</v>
      </c>
      <c r="L4205" t="s">
        <v>144</v>
      </c>
      <c r="M4205" s="2">
        <v>43</v>
      </c>
      <c r="N4205" s="2">
        <v>63</v>
      </c>
      <c r="O4205" s="2">
        <v>2709</v>
      </c>
      <c r="P4205" s="2">
        <v>1219</v>
      </c>
      <c r="Q4205" s="8">
        <v>0.45</v>
      </c>
      <c r="R4205" t="s">
        <v>82</v>
      </c>
    </row>
    <row r="4206" spans="1:18" x14ac:dyDescent="0.35">
      <c r="A4206" t="s">
        <v>13</v>
      </c>
      <c r="B4206">
        <v>1185732</v>
      </c>
      <c r="C4206" s="1">
        <v>44379</v>
      </c>
      <c r="D4206">
        <f>YEAR(salesbydate[[#This Row],[Invoice_Date]])</f>
        <v>2021</v>
      </c>
      <c r="E4206">
        <f>MONTH(salesbydate[[#This Row],[Invoice_Date]])</f>
        <v>7</v>
      </c>
      <c r="F4206">
        <f>ROUNDUP(MONTH(salesbydate[[#This Row],[Invoice_Date]])/3,0)</f>
        <v>3</v>
      </c>
      <c r="G4206">
        <f>WEEKNUM(salesbydate[[#This Row],[Invoice_Date]])</f>
        <v>27</v>
      </c>
      <c r="H4206" t="s">
        <v>35</v>
      </c>
      <c r="I4206" t="s">
        <v>36</v>
      </c>
      <c r="J4206" t="s">
        <v>37</v>
      </c>
      <c r="K4206" t="s">
        <v>19</v>
      </c>
      <c r="L4206" t="s">
        <v>145</v>
      </c>
      <c r="M4206" s="2">
        <v>39</v>
      </c>
      <c r="N4206" s="2">
        <v>54</v>
      </c>
      <c r="O4206" s="2">
        <v>2106</v>
      </c>
      <c r="P4206" s="2">
        <v>948</v>
      </c>
      <c r="Q4206" s="8">
        <v>0.45</v>
      </c>
      <c r="R4206" t="s">
        <v>82</v>
      </c>
    </row>
    <row r="4207" spans="1:18" x14ac:dyDescent="0.35">
      <c r="A4207" t="s">
        <v>13</v>
      </c>
      <c r="B4207">
        <v>1185732</v>
      </c>
      <c r="C4207" s="1">
        <v>44380</v>
      </c>
      <c r="D4207">
        <f>YEAR(salesbydate[[#This Row],[Invoice_Date]])</f>
        <v>2021</v>
      </c>
      <c r="E4207">
        <f>MONTH(salesbydate[[#This Row],[Invoice_Date]])</f>
        <v>7</v>
      </c>
      <c r="F4207">
        <f>ROUNDUP(MONTH(salesbydate[[#This Row],[Invoice_Date]])/3,0)</f>
        <v>3</v>
      </c>
      <c r="G4207">
        <f>WEEKNUM(salesbydate[[#This Row],[Invoice_Date]])</f>
        <v>27</v>
      </c>
      <c r="H4207" t="s">
        <v>35</v>
      </c>
      <c r="I4207" t="s">
        <v>36</v>
      </c>
      <c r="J4207" t="s">
        <v>37</v>
      </c>
      <c r="K4207" t="s">
        <v>20</v>
      </c>
      <c r="L4207" t="s">
        <v>145</v>
      </c>
      <c r="M4207" s="2">
        <v>38</v>
      </c>
      <c r="N4207" s="2">
        <v>47</v>
      </c>
      <c r="O4207" s="2">
        <v>1786</v>
      </c>
      <c r="P4207" s="2">
        <v>947</v>
      </c>
      <c r="Q4207" s="8">
        <v>0.53</v>
      </c>
      <c r="R4207" t="s">
        <v>82</v>
      </c>
    </row>
    <row r="4208" spans="1:18" x14ac:dyDescent="0.35">
      <c r="A4208" t="s">
        <v>13</v>
      </c>
      <c r="B4208">
        <v>1185732</v>
      </c>
      <c r="C4208" s="1">
        <v>44381</v>
      </c>
      <c r="D4208">
        <f>YEAR(salesbydate[[#This Row],[Invoice_Date]])</f>
        <v>2021</v>
      </c>
      <c r="E4208">
        <f>MONTH(salesbydate[[#This Row],[Invoice_Date]])</f>
        <v>7</v>
      </c>
      <c r="F4208">
        <f>ROUNDUP(MONTH(salesbydate[[#This Row],[Invoice_Date]])/3,0)</f>
        <v>3</v>
      </c>
      <c r="G4208">
        <f>WEEKNUM(salesbydate[[#This Row],[Invoice_Date]])</f>
        <v>28</v>
      </c>
      <c r="H4208" t="s">
        <v>35</v>
      </c>
      <c r="I4208" t="s">
        <v>36</v>
      </c>
      <c r="J4208" t="s">
        <v>37</v>
      </c>
      <c r="K4208" t="s">
        <v>21</v>
      </c>
      <c r="L4208" t="s">
        <v>144</v>
      </c>
      <c r="M4208" s="2">
        <v>46</v>
      </c>
      <c r="N4208" s="2">
        <v>51</v>
      </c>
      <c r="O4208" s="2">
        <v>2346</v>
      </c>
      <c r="P4208" s="2">
        <v>1173</v>
      </c>
      <c r="Q4208" s="8">
        <v>0.5</v>
      </c>
      <c r="R4208" t="s">
        <v>82</v>
      </c>
    </row>
    <row r="4209" spans="1:18" x14ac:dyDescent="0.35">
      <c r="A4209" t="s">
        <v>13</v>
      </c>
      <c r="B4209">
        <v>1185732</v>
      </c>
      <c r="C4209" s="1">
        <v>44382</v>
      </c>
      <c r="D4209">
        <f>YEAR(salesbydate[[#This Row],[Invoice_Date]])</f>
        <v>2021</v>
      </c>
      <c r="E4209">
        <f>MONTH(salesbydate[[#This Row],[Invoice_Date]])</f>
        <v>7</v>
      </c>
      <c r="F4209">
        <f>ROUNDUP(MONTH(salesbydate[[#This Row],[Invoice_Date]])/3,0)</f>
        <v>3</v>
      </c>
      <c r="G4209">
        <f>WEEKNUM(salesbydate[[#This Row],[Invoice_Date]])</f>
        <v>28</v>
      </c>
      <c r="H4209" t="s">
        <v>35</v>
      </c>
      <c r="I4209" t="s">
        <v>36</v>
      </c>
      <c r="J4209" t="s">
        <v>37</v>
      </c>
      <c r="K4209" t="s">
        <v>22</v>
      </c>
      <c r="L4209" t="s">
        <v>145</v>
      </c>
      <c r="M4209" s="2">
        <v>51</v>
      </c>
      <c r="N4209" s="2">
        <v>105</v>
      </c>
      <c r="O4209" s="2">
        <v>5355</v>
      </c>
      <c r="P4209" s="2">
        <v>3374</v>
      </c>
      <c r="Q4209" s="8">
        <v>0.63</v>
      </c>
      <c r="R4209" t="s">
        <v>82</v>
      </c>
    </row>
    <row r="4210" spans="1:18" x14ac:dyDescent="0.35">
      <c r="A4210" t="s">
        <v>13</v>
      </c>
      <c r="B4210">
        <v>1185732</v>
      </c>
      <c r="C4210" s="1">
        <v>44383</v>
      </c>
      <c r="D4210">
        <f>YEAR(salesbydate[[#This Row],[Invoice_Date]])</f>
        <v>2021</v>
      </c>
      <c r="E4210">
        <f>MONTH(salesbydate[[#This Row],[Invoice_Date]])</f>
        <v>7</v>
      </c>
      <c r="F4210">
        <f>ROUNDUP(MONTH(salesbydate[[#This Row],[Invoice_Date]])/3,0)</f>
        <v>3</v>
      </c>
      <c r="G4210">
        <f>WEEKNUM(salesbydate[[#This Row],[Invoice_Date]])</f>
        <v>28</v>
      </c>
      <c r="H4210" t="s">
        <v>35</v>
      </c>
      <c r="I4210" t="s">
        <v>36</v>
      </c>
      <c r="J4210" t="s">
        <v>37</v>
      </c>
      <c r="K4210" t="s">
        <v>16</v>
      </c>
      <c r="L4210" t="s">
        <v>144</v>
      </c>
      <c r="M4210" s="2">
        <v>47</v>
      </c>
      <c r="N4210" s="2">
        <v>161</v>
      </c>
      <c r="O4210" s="2">
        <v>7567</v>
      </c>
      <c r="P4210" s="2">
        <v>3935</v>
      </c>
      <c r="Q4210" s="8">
        <v>0.52</v>
      </c>
      <c r="R4210" t="s">
        <v>82</v>
      </c>
    </row>
    <row r="4211" spans="1:18" x14ac:dyDescent="0.35">
      <c r="A4211" t="s">
        <v>13</v>
      </c>
      <c r="B4211">
        <v>1185732</v>
      </c>
      <c r="C4211" s="1">
        <v>44384</v>
      </c>
      <c r="D4211">
        <f>YEAR(salesbydate[[#This Row],[Invoice_Date]])</f>
        <v>2021</v>
      </c>
      <c r="E4211">
        <f>MONTH(salesbydate[[#This Row],[Invoice_Date]])</f>
        <v>7</v>
      </c>
      <c r="F4211">
        <f>ROUNDUP(MONTH(salesbydate[[#This Row],[Invoice_Date]])/3,0)</f>
        <v>3</v>
      </c>
      <c r="G4211">
        <f>WEEKNUM(salesbydate[[#This Row],[Invoice_Date]])</f>
        <v>28</v>
      </c>
      <c r="H4211" t="s">
        <v>35</v>
      </c>
      <c r="I4211" t="s">
        <v>36</v>
      </c>
      <c r="J4211" t="s">
        <v>37</v>
      </c>
      <c r="K4211" t="s">
        <v>18</v>
      </c>
      <c r="L4211" t="s">
        <v>144</v>
      </c>
      <c r="M4211" s="2">
        <v>43</v>
      </c>
      <c r="N4211" s="2">
        <v>81</v>
      </c>
      <c r="O4211" s="2">
        <v>3483</v>
      </c>
      <c r="P4211" s="2">
        <v>1567</v>
      </c>
      <c r="Q4211" s="8">
        <v>0.45</v>
      </c>
      <c r="R4211" t="s">
        <v>82</v>
      </c>
    </row>
    <row r="4212" spans="1:18" x14ac:dyDescent="0.35">
      <c r="A4212" t="s">
        <v>13</v>
      </c>
      <c r="B4212">
        <v>1185732</v>
      </c>
      <c r="C4212" s="1">
        <v>44385</v>
      </c>
      <c r="D4212">
        <f>YEAR(salesbydate[[#This Row],[Invoice_Date]])</f>
        <v>2021</v>
      </c>
      <c r="E4212">
        <f>MONTH(salesbydate[[#This Row],[Invoice_Date]])</f>
        <v>7</v>
      </c>
      <c r="F4212">
        <f>ROUNDUP(MONTH(salesbydate[[#This Row],[Invoice_Date]])/3,0)</f>
        <v>3</v>
      </c>
      <c r="G4212">
        <f>WEEKNUM(salesbydate[[#This Row],[Invoice_Date]])</f>
        <v>28</v>
      </c>
      <c r="H4212" t="s">
        <v>35</v>
      </c>
      <c r="I4212" t="s">
        <v>36</v>
      </c>
      <c r="J4212" t="s">
        <v>37</v>
      </c>
      <c r="K4212" t="s">
        <v>19</v>
      </c>
      <c r="L4212" t="s">
        <v>145</v>
      </c>
      <c r="M4212" s="2">
        <v>36</v>
      </c>
      <c r="N4212" s="2">
        <v>65</v>
      </c>
      <c r="O4212" s="2">
        <v>2340</v>
      </c>
      <c r="P4212" s="2">
        <v>1053</v>
      </c>
      <c r="Q4212" s="8">
        <v>0.45</v>
      </c>
      <c r="R4212" t="s">
        <v>82</v>
      </c>
    </row>
    <row r="4213" spans="1:18" x14ac:dyDescent="0.35">
      <c r="A4213" t="s">
        <v>13</v>
      </c>
      <c r="B4213">
        <v>1185732</v>
      </c>
      <c r="C4213" s="1">
        <v>44386</v>
      </c>
      <c r="D4213">
        <f>YEAR(salesbydate[[#This Row],[Invoice_Date]])</f>
        <v>2021</v>
      </c>
      <c r="E4213">
        <f>MONTH(salesbydate[[#This Row],[Invoice_Date]])</f>
        <v>7</v>
      </c>
      <c r="F4213">
        <f>ROUNDUP(MONTH(salesbydate[[#This Row],[Invoice_Date]])/3,0)</f>
        <v>3</v>
      </c>
      <c r="G4213">
        <f>WEEKNUM(salesbydate[[#This Row],[Invoice_Date]])</f>
        <v>28</v>
      </c>
      <c r="H4213" t="s">
        <v>35</v>
      </c>
      <c r="I4213" t="s">
        <v>36</v>
      </c>
      <c r="J4213" t="s">
        <v>37</v>
      </c>
      <c r="K4213" t="s">
        <v>20</v>
      </c>
      <c r="L4213" t="s">
        <v>145</v>
      </c>
      <c r="M4213" s="2">
        <v>39</v>
      </c>
      <c r="N4213" s="2">
        <v>50</v>
      </c>
      <c r="O4213" s="2">
        <v>1950</v>
      </c>
      <c r="P4213" s="2">
        <v>1053</v>
      </c>
      <c r="Q4213" s="8">
        <v>0.54</v>
      </c>
      <c r="R4213" t="s">
        <v>82</v>
      </c>
    </row>
    <row r="4214" spans="1:18" x14ac:dyDescent="0.35">
      <c r="A4214" t="s">
        <v>13</v>
      </c>
      <c r="B4214">
        <v>1185732</v>
      </c>
      <c r="C4214" s="1">
        <v>44387</v>
      </c>
      <c r="D4214">
        <f>YEAR(salesbydate[[#This Row],[Invoice_Date]])</f>
        <v>2021</v>
      </c>
      <c r="E4214">
        <f>MONTH(salesbydate[[#This Row],[Invoice_Date]])</f>
        <v>7</v>
      </c>
      <c r="F4214">
        <f>ROUNDUP(MONTH(salesbydate[[#This Row],[Invoice_Date]])/3,0)</f>
        <v>3</v>
      </c>
      <c r="G4214">
        <f>WEEKNUM(salesbydate[[#This Row],[Invoice_Date]])</f>
        <v>28</v>
      </c>
      <c r="H4214" t="s">
        <v>35</v>
      </c>
      <c r="I4214" t="s">
        <v>36</v>
      </c>
      <c r="J4214" t="s">
        <v>37</v>
      </c>
      <c r="K4214" t="s">
        <v>21</v>
      </c>
      <c r="L4214" t="s">
        <v>144</v>
      </c>
      <c r="M4214" s="2">
        <v>47</v>
      </c>
      <c r="N4214" s="2">
        <v>56</v>
      </c>
      <c r="O4214" s="2">
        <v>2632</v>
      </c>
      <c r="P4214" s="2">
        <v>1211</v>
      </c>
      <c r="Q4214" s="8">
        <v>0.46</v>
      </c>
      <c r="R4214" t="s">
        <v>82</v>
      </c>
    </row>
    <row r="4215" spans="1:18" x14ac:dyDescent="0.35">
      <c r="A4215" t="s">
        <v>13</v>
      </c>
      <c r="B4215">
        <v>1185732</v>
      </c>
      <c r="C4215" s="1">
        <v>44388</v>
      </c>
      <c r="D4215">
        <f>YEAR(salesbydate[[#This Row],[Invoice_Date]])</f>
        <v>2021</v>
      </c>
      <c r="E4215">
        <f>MONTH(salesbydate[[#This Row],[Invoice_Date]])</f>
        <v>7</v>
      </c>
      <c r="F4215">
        <f>ROUNDUP(MONTH(salesbydate[[#This Row],[Invoice_Date]])/3,0)</f>
        <v>3</v>
      </c>
      <c r="G4215">
        <f>WEEKNUM(salesbydate[[#This Row],[Invoice_Date]])</f>
        <v>29</v>
      </c>
      <c r="H4215" t="s">
        <v>35</v>
      </c>
      <c r="I4215" t="s">
        <v>36</v>
      </c>
      <c r="J4215" t="s">
        <v>37</v>
      </c>
      <c r="K4215" t="s">
        <v>22</v>
      </c>
      <c r="L4215" t="s">
        <v>145</v>
      </c>
      <c r="M4215" s="2">
        <v>54</v>
      </c>
      <c r="N4215" s="2">
        <v>120</v>
      </c>
      <c r="O4215" s="2">
        <v>6480</v>
      </c>
      <c r="P4215" s="2">
        <v>3953</v>
      </c>
      <c r="Q4215" s="8">
        <v>0.61</v>
      </c>
      <c r="R4215" t="s">
        <v>82</v>
      </c>
    </row>
    <row r="4216" spans="1:18" x14ac:dyDescent="0.35">
      <c r="A4216" t="s">
        <v>13</v>
      </c>
      <c r="B4216">
        <v>1185732</v>
      </c>
      <c r="C4216" s="1">
        <v>44389</v>
      </c>
      <c r="D4216">
        <f>YEAR(salesbydate[[#This Row],[Invoice_Date]])</f>
        <v>2021</v>
      </c>
      <c r="E4216">
        <f>MONTH(salesbydate[[#This Row],[Invoice_Date]])</f>
        <v>7</v>
      </c>
      <c r="F4216">
        <f>ROUNDUP(MONTH(salesbydate[[#This Row],[Invoice_Date]])/3,0)</f>
        <v>3</v>
      </c>
      <c r="G4216">
        <f>WEEKNUM(salesbydate[[#This Row],[Invoice_Date]])</f>
        <v>29</v>
      </c>
      <c r="H4216" t="s">
        <v>35</v>
      </c>
      <c r="I4216" t="s">
        <v>36</v>
      </c>
      <c r="J4216" t="s">
        <v>37</v>
      </c>
      <c r="K4216" t="s">
        <v>16</v>
      </c>
      <c r="L4216" t="s">
        <v>144</v>
      </c>
      <c r="M4216" s="2">
        <v>49</v>
      </c>
      <c r="N4216" s="2">
        <v>149</v>
      </c>
      <c r="O4216" s="2">
        <v>7301</v>
      </c>
      <c r="P4216" s="2">
        <v>3724</v>
      </c>
      <c r="Q4216" s="8">
        <v>0.51</v>
      </c>
      <c r="R4216" t="s">
        <v>82</v>
      </c>
    </row>
    <row r="4217" spans="1:18" x14ac:dyDescent="0.35">
      <c r="A4217" t="s">
        <v>13</v>
      </c>
      <c r="B4217">
        <v>1185732</v>
      </c>
      <c r="C4217" s="1">
        <v>44390</v>
      </c>
      <c r="D4217">
        <f>YEAR(salesbydate[[#This Row],[Invoice_Date]])</f>
        <v>2021</v>
      </c>
      <c r="E4217">
        <f>MONTH(salesbydate[[#This Row],[Invoice_Date]])</f>
        <v>7</v>
      </c>
      <c r="F4217">
        <f>ROUNDUP(MONTH(salesbydate[[#This Row],[Invoice_Date]])/3,0)</f>
        <v>3</v>
      </c>
      <c r="G4217">
        <f>WEEKNUM(salesbydate[[#This Row],[Invoice_Date]])</f>
        <v>29</v>
      </c>
      <c r="H4217" t="s">
        <v>35</v>
      </c>
      <c r="I4217" t="s">
        <v>36</v>
      </c>
      <c r="J4217" t="s">
        <v>37</v>
      </c>
      <c r="K4217" t="s">
        <v>18</v>
      </c>
      <c r="L4217" t="s">
        <v>144</v>
      </c>
      <c r="M4217" s="2">
        <v>41</v>
      </c>
      <c r="N4217" s="2">
        <v>94</v>
      </c>
      <c r="O4217" s="2">
        <v>3854</v>
      </c>
      <c r="P4217" s="2">
        <v>1773</v>
      </c>
      <c r="Q4217" s="8">
        <v>0.46</v>
      </c>
      <c r="R4217" t="s">
        <v>82</v>
      </c>
    </row>
    <row r="4218" spans="1:18" x14ac:dyDescent="0.35">
      <c r="A4218" t="s">
        <v>13</v>
      </c>
      <c r="B4218">
        <v>1185732</v>
      </c>
      <c r="C4218" s="1">
        <v>44391</v>
      </c>
      <c r="D4218">
        <f>YEAR(salesbydate[[#This Row],[Invoice_Date]])</f>
        <v>2021</v>
      </c>
      <c r="E4218">
        <f>MONTH(salesbydate[[#This Row],[Invoice_Date]])</f>
        <v>7</v>
      </c>
      <c r="F4218">
        <f>ROUNDUP(MONTH(salesbydate[[#This Row],[Invoice_Date]])/3,0)</f>
        <v>3</v>
      </c>
      <c r="G4218">
        <f>WEEKNUM(salesbydate[[#This Row],[Invoice_Date]])</f>
        <v>29</v>
      </c>
      <c r="H4218" t="s">
        <v>35</v>
      </c>
      <c r="I4218" t="s">
        <v>36</v>
      </c>
      <c r="J4218" t="s">
        <v>37</v>
      </c>
      <c r="K4218" t="s">
        <v>19</v>
      </c>
      <c r="L4218" t="s">
        <v>145</v>
      </c>
      <c r="M4218" s="2">
        <v>38</v>
      </c>
      <c r="N4218" s="2">
        <v>75</v>
      </c>
      <c r="O4218" s="2">
        <v>2850</v>
      </c>
      <c r="P4218" s="2">
        <v>1397</v>
      </c>
      <c r="Q4218" s="8">
        <v>0.49</v>
      </c>
      <c r="R4218" t="s">
        <v>82</v>
      </c>
    </row>
    <row r="4219" spans="1:18" x14ac:dyDescent="0.35">
      <c r="A4219" t="s">
        <v>13</v>
      </c>
      <c r="B4219">
        <v>1185732</v>
      </c>
      <c r="C4219" s="1">
        <v>44392</v>
      </c>
      <c r="D4219">
        <f>YEAR(salesbydate[[#This Row],[Invoice_Date]])</f>
        <v>2021</v>
      </c>
      <c r="E4219">
        <f>MONTH(salesbydate[[#This Row],[Invoice_Date]])</f>
        <v>7</v>
      </c>
      <c r="F4219">
        <f>ROUNDUP(MONTH(salesbydate[[#This Row],[Invoice_Date]])/3,0)</f>
        <v>3</v>
      </c>
      <c r="G4219">
        <f>WEEKNUM(salesbydate[[#This Row],[Invoice_Date]])</f>
        <v>29</v>
      </c>
      <c r="H4219" t="s">
        <v>35</v>
      </c>
      <c r="I4219" t="s">
        <v>36</v>
      </c>
      <c r="J4219" t="s">
        <v>37</v>
      </c>
      <c r="K4219" t="s">
        <v>20</v>
      </c>
      <c r="L4219" t="s">
        <v>145</v>
      </c>
      <c r="M4219" s="2">
        <v>37</v>
      </c>
      <c r="N4219" s="2">
        <v>63</v>
      </c>
      <c r="O4219" s="2">
        <v>2331</v>
      </c>
      <c r="P4219" s="2">
        <v>1166</v>
      </c>
      <c r="Q4219" s="8">
        <v>0.5</v>
      </c>
      <c r="R4219" t="s">
        <v>82</v>
      </c>
    </row>
    <row r="4220" spans="1:18" x14ac:dyDescent="0.35">
      <c r="A4220" t="s">
        <v>13</v>
      </c>
      <c r="B4220">
        <v>1185732</v>
      </c>
      <c r="C4220" s="1">
        <v>44393</v>
      </c>
      <c r="D4220">
        <f>YEAR(salesbydate[[#This Row],[Invoice_Date]])</f>
        <v>2021</v>
      </c>
      <c r="E4220">
        <f>MONTH(salesbydate[[#This Row],[Invoice_Date]])</f>
        <v>7</v>
      </c>
      <c r="F4220">
        <f>ROUNDUP(MONTH(salesbydate[[#This Row],[Invoice_Date]])/3,0)</f>
        <v>3</v>
      </c>
      <c r="G4220">
        <f>WEEKNUM(salesbydate[[#This Row],[Invoice_Date]])</f>
        <v>29</v>
      </c>
      <c r="H4220" t="s">
        <v>35</v>
      </c>
      <c r="I4220" t="s">
        <v>36</v>
      </c>
      <c r="J4220" t="s">
        <v>37</v>
      </c>
      <c r="K4220" t="s">
        <v>21</v>
      </c>
      <c r="L4220" t="s">
        <v>144</v>
      </c>
      <c r="M4220" s="2">
        <v>49</v>
      </c>
      <c r="N4220" s="2">
        <v>50</v>
      </c>
      <c r="O4220" s="2">
        <v>2450</v>
      </c>
      <c r="P4220" s="2">
        <v>1225</v>
      </c>
      <c r="Q4220" s="8">
        <v>0.5</v>
      </c>
      <c r="R4220" t="s">
        <v>82</v>
      </c>
    </row>
    <row r="4221" spans="1:18" x14ac:dyDescent="0.35">
      <c r="A4221" t="s">
        <v>13</v>
      </c>
      <c r="B4221">
        <v>1185732</v>
      </c>
      <c r="C4221" s="1">
        <v>44394</v>
      </c>
      <c r="D4221">
        <f>YEAR(salesbydate[[#This Row],[Invoice_Date]])</f>
        <v>2021</v>
      </c>
      <c r="E4221">
        <f>MONTH(salesbydate[[#This Row],[Invoice_Date]])</f>
        <v>7</v>
      </c>
      <c r="F4221">
        <f>ROUNDUP(MONTH(salesbydate[[#This Row],[Invoice_Date]])/3,0)</f>
        <v>3</v>
      </c>
      <c r="G4221">
        <f>WEEKNUM(salesbydate[[#This Row],[Invoice_Date]])</f>
        <v>29</v>
      </c>
      <c r="H4221" t="s">
        <v>35</v>
      </c>
      <c r="I4221" t="s">
        <v>36</v>
      </c>
      <c r="J4221" t="s">
        <v>37</v>
      </c>
      <c r="K4221" t="s">
        <v>22</v>
      </c>
      <c r="L4221" t="s">
        <v>145</v>
      </c>
      <c r="M4221" s="2">
        <v>50</v>
      </c>
      <c r="N4221" s="2">
        <v>94</v>
      </c>
      <c r="O4221" s="2">
        <v>4700</v>
      </c>
      <c r="P4221" s="2">
        <v>3055</v>
      </c>
      <c r="Q4221" s="8">
        <v>0.65</v>
      </c>
      <c r="R4221" t="s">
        <v>82</v>
      </c>
    </row>
    <row r="4222" spans="1:18" x14ac:dyDescent="0.35">
      <c r="A4222" t="s">
        <v>13</v>
      </c>
      <c r="B4222">
        <v>1185732</v>
      </c>
      <c r="C4222" s="1">
        <v>44395</v>
      </c>
      <c r="D4222">
        <f>YEAR(salesbydate[[#This Row],[Invoice_Date]])</f>
        <v>2021</v>
      </c>
      <c r="E4222">
        <f>MONTH(salesbydate[[#This Row],[Invoice_Date]])</f>
        <v>7</v>
      </c>
      <c r="F4222">
        <f>ROUNDUP(MONTH(salesbydate[[#This Row],[Invoice_Date]])/3,0)</f>
        <v>3</v>
      </c>
      <c r="G4222">
        <f>WEEKNUM(salesbydate[[#This Row],[Invoice_Date]])</f>
        <v>30</v>
      </c>
      <c r="H4222" t="s">
        <v>35</v>
      </c>
      <c r="I4222" t="s">
        <v>36</v>
      </c>
      <c r="J4222" t="s">
        <v>37</v>
      </c>
      <c r="K4222" t="s">
        <v>16</v>
      </c>
      <c r="L4222" t="s">
        <v>144</v>
      </c>
      <c r="M4222" s="2">
        <v>47</v>
      </c>
      <c r="N4222" s="2">
        <v>135</v>
      </c>
      <c r="O4222" s="2">
        <v>6345</v>
      </c>
      <c r="P4222" s="2">
        <v>3173</v>
      </c>
      <c r="Q4222" s="8">
        <v>0.5</v>
      </c>
      <c r="R4222" t="s">
        <v>82</v>
      </c>
    </row>
    <row r="4223" spans="1:18" x14ac:dyDescent="0.35">
      <c r="A4223" t="s">
        <v>13</v>
      </c>
      <c r="B4223">
        <v>1185732</v>
      </c>
      <c r="C4223" s="1">
        <v>44396</v>
      </c>
      <c r="D4223">
        <f>YEAR(salesbydate[[#This Row],[Invoice_Date]])</f>
        <v>2021</v>
      </c>
      <c r="E4223">
        <f>MONTH(salesbydate[[#This Row],[Invoice_Date]])</f>
        <v>7</v>
      </c>
      <c r="F4223">
        <f>ROUNDUP(MONTH(salesbydate[[#This Row],[Invoice_Date]])/3,0)</f>
        <v>3</v>
      </c>
      <c r="G4223">
        <f>WEEKNUM(salesbydate[[#This Row],[Invoice_Date]])</f>
        <v>30</v>
      </c>
      <c r="H4223" t="s">
        <v>35</v>
      </c>
      <c r="I4223" t="s">
        <v>36</v>
      </c>
      <c r="J4223" t="s">
        <v>37</v>
      </c>
      <c r="K4223" t="s">
        <v>18</v>
      </c>
      <c r="L4223" t="s">
        <v>144</v>
      </c>
      <c r="M4223" s="2">
        <v>41</v>
      </c>
      <c r="N4223" s="2">
        <v>84</v>
      </c>
      <c r="O4223" s="2">
        <v>3444</v>
      </c>
      <c r="P4223" s="2">
        <v>1688</v>
      </c>
      <c r="Q4223" s="8">
        <v>0.49</v>
      </c>
      <c r="R4223" t="s">
        <v>82</v>
      </c>
    </row>
    <row r="4224" spans="1:18" x14ac:dyDescent="0.35">
      <c r="A4224" t="s">
        <v>13</v>
      </c>
      <c r="B4224">
        <v>1185732</v>
      </c>
      <c r="C4224" s="1">
        <v>44397</v>
      </c>
      <c r="D4224">
        <f>YEAR(salesbydate[[#This Row],[Invoice_Date]])</f>
        <v>2021</v>
      </c>
      <c r="E4224">
        <f>MONTH(salesbydate[[#This Row],[Invoice_Date]])</f>
        <v>7</v>
      </c>
      <c r="F4224">
        <f>ROUNDUP(MONTH(salesbydate[[#This Row],[Invoice_Date]])/3,0)</f>
        <v>3</v>
      </c>
      <c r="G4224">
        <f>WEEKNUM(salesbydate[[#This Row],[Invoice_Date]])</f>
        <v>30</v>
      </c>
      <c r="H4224" t="s">
        <v>35</v>
      </c>
      <c r="I4224" t="s">
        <v>36</v>
      </c>
      <c r="J4224" t="s">
        <v>37</v>
      </c>
      <c r="K4224" t="s">
        <v>19</v>
      </c>
      <c r="L4224" t="s">
        <v>145</v>
      </c>
      <c r="M4224" s="2">
        <v>36</v>
      </c>
      <c r="N4224" s="2">
        <v>60</v>
      </c>
      <c r="O4224" s="2">
        <v>2160</v>
      </c>
      <c r="P4224" s="2">
        <v>1015</v>
      </c>
      <c r="Q4224" s="8">
        <v>0.47</v>
      </c>
      <c r="R4224" t="s">
        <v>82</v>
      </c>
    </row>
    <row r="4225" spans="1:18" x14ac:dyDescent="0.35">
      <c r="A4225" t="s">
        <v>13</v>
      </c>
      <c r="B4225">
        <v>1185732</v>
      </c>
      <c r="C4225" s="1">
        <v>44398</v>
      </c>
      <c r="D4225">
        <f>YEAR(salesbydate[[#This Row],[Invoice_Date]])</f>
        <v>2021</v>
      </c>
      <c r="E4225">
        <f>MONTH(salesbydate[[#This Row],[Invoice_Date]])</f>
        <v>7</v>
      </c>
      <c r="F4225">
        <f>ROUNDUP(MONTH(salesbydate[[#This Row],[Invoice_Date]])/3,0)</f>
        <v>3</v>
      </c>
      <c r="G4225">
        <f>WEEKNUM(salesbydate[[#This Row],[Invoice_Date]])</f>
        <v>30</v>
      </c>
      <c r="H4225" t="s">
        <v>35</v>
      </c>
      <c r="I4225" t="s">
        <v>36</v>
      </c>
      <c r="J4225" t="s">
        <v>37</v>
      </c>
      <c r="K4225" t="s">
        <v>20</v>
      </c>
      <c r="L4225" t="s">
        <v>145</v>
      </c>
      <c r="M4225" s="2">
        <v>36</v>
      </c>
      <c r="N4225" s="2">
        <v>44</v>
      </c>
      <c r="O4225" s="2">
        <v>1584</v>
      </c>
      <c r="P4225" s="2">
        <v>840</v>
      </c>
      <c r="Q4225" s="8">
        <v>0.53</v>
      </c>
      <c r="R4225" t="s">
        <v>82</v>
      </c>
    </row>
    <row r="4226" spans="1:18" x14ac:dyDescent="0.35">
      <c r="A4226" t="s">
        <v>13</v>
      </c>
      <c r="B4226">
        <v>1185732</v>
      </c>
      <c r="C4226" s="1">
        <v>44399</v>
      </c>
      <c r="D4226">
        <f>YEAR(salesbydate[[#This Row],[Invoice_Date]])</f>
        <v>2021</v>
      </c>
      <c r="E4226">
        <f>MONTH(salesbydate[[#This Row],[Invoice_Date]])</f>
        <v>7</v>
      </c>
      <c r="F4226">
        <f>ROUNDUP(MONTH(salesbydate[[#This Row],[Invoice_Date]])/3,0)</f>
        <v>3</v>
      </c>
      <c r="G4226">
        <f>WEEKNUM(salesbydate[[#This Row],[Invoice_Date]])</f>
        <v>30</v>
      </c>
      <c r="H4226" t="s">
        <v>35</v>
      </c>
      <c r="I4226" t="s">
        <v>36</v>
      </c>
      <c r="J4226" t="s">
        <v>37</v>
      </c>
      <c r="K4226" t="s">
        <v>21</v>
      </c>
      <c r="L4226" t="s">
        <v>144</v>
      </c>
      <c r="M4226" s="2">
        <v>49</v>
      </c>
      <c r="N4226" s="2">
        <v>49</v>
      </c>
      <c r="O4226" s="2">
        <v>2401</v>
      </c>
      <c r="P4226" s="2">
        <v>1104</v>
      </c>
      <c r="Q4226" s="8">
        <v>0.46</v>
      </c>
      <c r="R4226" t="s">
        <v>82</v>
      </c>
    </row>
    <row r="4227" spans="1:18" x14ac:dyDescent="0.35">
      <c r="A4227" t="s">
        <v>13</v>
      </c>
      <c r="B4227">
        <v>1185732</v>
      </c>
      <c r="C4227" s="1">
        <v>44400</v>
      </c>
      <c r="D4227">
        <f>YEAR(salesbydate[[#This Row],[Invoice_Date]])</f>
        <v>2021</v>
      </c>
      <c r="E4227">
        <f>MONTH(salesbydate[[#This Row],[Invoice_Date]])</f>
        <v>7</v>
      </c>
      <c r="F4227">
        <f>ROUNDUP(MONTH(salesbydate[[#This Row],[Invoice_Date]])/3,0)</f>
        <v>3</v>
      </c>
      <c r="G4227">
        <f>WEEKNUM(salesbydate[[#This Row],[Invoice_Date]])</f>
        <v>30</v>
      </c>
      <c r="H4227" t="s">
        <v>35</v>
      </c>
      <c r="I4227" t="s">
        <v>36</v>
      </c>
      <c r="J4227" t="s">
        <v>37</v>
      </c>
      <c r="K4227" t="s">
        <v>22</v>
      </c>
      <c r="L4227" t="s">
        <v>145</v>
      </c>
      <c r="M4227" s="2">
        <v>53</v>
      </c>
      <c r="N4227" s="2">
        <v>73</v>
      </c>
      <c r="O4227" s="2">
        <v>3869</v>
      </c>
      <c r="P4227" s="2">
        <v>2476</v>
      </c>
      <c r="Q4227" s="8">
        <v>0.64</v>
      </c>
      <c r="R4227" t="s">
        <v>82</v>
      </c>
    </row>
    <row r="4228" spans="1:18" x14ac:dyDescent="0.35">
      <c r="A4228" t="s">
        <v>13</v>
      </c>
      <c r="B4228">
        <v>1185732</v>
      </c>
      <c r="C4228" s="1">
        <v>44401</v>
      </c>
      <c r="D4228">
        <f>YEAR(salesbydate[[#This Row],[Invoice_Date]])</f>
        <v>2021</v>
      </c>
      <c r="E4228">
        <f>MONTH(salesbydate[[#This Row],[Invoice_Date]])</f>
        <v>7</v>
      </c>
      <c r="F4228">
        <f>ROUNDUP(MONTH(salesbydate[[#This Row],[Invoice_Date]])/3,0)</f>
        <v>3</v>
      </c>
      <c r="G4228">
        <f>WEEKNUM(salesbydate[[#This Row],[Invoice_Date]])</f>
        <v>30</v>
      </c>
      <c r="H4228" t="s">
        <v>35</v>
      </c>
      <c r="I4228" t="s">
        <v>36</v>
      </c>
      <c r="J4228" t="s">
        <v>37</v>
      </c>
      <c r="K4228" t="s">
        <v>16</v>
      </c>
      <c r="L4228" t="s">
        <v>144</v>
      </c>
      <c r="M4228" s="2">
        <v>56</v>
      </c>
      <c r="N4228" s="2">
        <v>115</v>
      </c>
      <c r="O4228" s="2">
        <v>6440</v>
      </c>
      <c r="P4228" s="2">
        <v>3542</v>
      </c>
      <c r="Q4228" s="8">
        <v>0.55000000000000004</v>
      </c>
      <c r="R4228" t="s">
        <v>82</v>
      </c>
    </row>
    <row r="4229" spans="1:18" x14ac:dyDescent="0.35">
      <c r="A4229" t="s">
        <v>13</v>
      </c>
      <c r="B4229">
        <v>1185732</v>
      </c>
      <c r="C4229" s="1">
        <v>44402</v>
      </c>
      <c r="D4229">
        <f>YEAR(salesbydate[[#This Row],[Invoice_Date]])</f>
        <v>2021</v>
      </c>
      <c r="E4229">
        <f>MONTH(salesbydate[[#This Row],[Invoice_Date]])</f>
        <v>7</v>
      </c>
      <c r="F4229">
        <f>ROUNDUP(MONTH(salesbydate[[#This Row],[Invoice_Date]])/3,0)</f>
        <v>3</v>
      </c>
      <c r="G4229">
        <f>WEEKNUM(salesbydate[[#This Row],[Invoice_Date]])</f>
        <v>31</v>
      </c>
      <c r="H4229" t="s">
        <v>35</v>
      </c>
      <c r="I4229" t="s">
        <v>36</v>
      </c>
      <c r="J4229" t="s">
        <v>37</v>
      </c>
      <c r="K4229" t="s">
        <v>18</v>
      </c>
      <c r="L4229" t="s">
        <v>144</v>
      </c>
      <c r="M4229" s="2">
        <v>49</v>
      </c>
      <c r="N4229" s="2">
        <v>75</v>
      </c>
      <c r="O4229" s="2">
        <v>3675</v>
      </c>
      <c r="P4229" s="2">
        <v>1801</v>
      </c>
      <c r="Q4229" s="8">
        <v>0.49</v>
      </c>
      <c r="R4229" t="s">
        <v>82</v>
      </c>
    </row>
    <row r="4230" spans="1:18" x14ac:dyDescent="0.35">
      <c r="A4230" t="s">
        <v>13</v>
      </c>
      <c r="B4230">
        <v>1185732</v>
      </c>
      <c r="C4230" s="1">
        <v>44403</v>
      </c>
      <c r="D4230">
        <f>YEAR(salesbydate[[#This Row],[Invoice_Date]])</f>
        <v>2021</v>
      </c>
      <c r="E4230">
        <f>MONTH(salesbydate[[#This Row],[Invoice_Date]])</f>
        <v>7</v>
      </c>
      <c r="F4230">
        <f>ROUNDUP(MONTH(salesbydate[[#This Row],[Invoice_Date]])/3,0)</f>
        <v>3</v>
      </c>
      <c r="G4230">
        <f>WEEKNUM(salesbydate[[#This Row],[Invoice_Date]])</f>
        <v>31</v>
      </c>
      <c r="H4230" t="s">
        <v>35</v>
      </c>
      <c r="I4230" t="s">
        <v>36</v>
      </c>
      <c r="J4230" t="s">
        <v>37</v>
      </c>
      <c r="K4230" t="s">
        <v>19</v>
      </c>
      <c r="L4230" t="s">
        <v>145</v>
      </c>
      <c r="M4230" s="2">
        <v>48</v>
      </c>
      <c r="N4230" s="2">
        <v>39</v>
      </c>
      <c r="O4230" s="2">
        <v>1872</v>
      </c>
      <c r="P4230" s="2">
        <v>842</v>
      </c>
      <c r="Q4230" s="8">
        <v>0.45</v>
      </c>
      <c r="R4230" t="s">
        <v>82</v>
      </c>
    </row>
    <row r="4231" spans="1:18" x14ac:dyDescent="0.35">
      <c r="A4231" t="s">
        <v>13</v>
      </c>
      <c r="B4231">
        <v>1185732</v>
      </c>
      <c r="C4231" s="1">
        <v>44404</v>
      </c>
      <c r="D4231">
        <f>YEAR(salesbydate[[#This Row],[Invoice_Date]])</f>
        <v>2021</v>
      </c>
      <c r="E4231">
        <f>MONTH(salesbydate[[#This Row],[Invoice_Date]])</f>
        <v>7</v>
      </c>
      <c r="F4231">
        <f>ROUNDUP(MONTH(salesbydate[[#This Row],[Invoice_Date]])/3,0)</f>
        <v>3</v>
      </c>
      <c r="G4231">
        <f>WEEKNUM(salesbydate[[#This Row],[Invoice_Date]])</f>
        <v>31</v>
      </c>
      <c r="H4231" t="s">
        <v>35</v>
      </c>
      <c r="I4231" t="s">
        <v>36</v>
      </c>
      <c r="J4231" t="s">
        <v>37</v>
      </c>
      <c r="K4231" t="s">
        <v>20</v>
      </c>
      <c r="L4231" t="s">
        <v>145</v>
      </c>
      <c r="M4231" s="2">
        <v>47</v>
      </c>
      <c r="N4231" s="2">
        <v>33</v>
      </c>
      <c r="O4231" s="2">
        <v>1551</v>
      </c>
      <c r="P4231" s="2">
        <v>791</v>
      </c>
      <c r="Q4231" s="8">
        <v>0.51</v>
      </c>
      <c r="R4231" t="s">
        <v>82</v>
      </c>
    </row>
    <row r="4232" spans="1:18" x14ac:dyDescent="0.35">
      <c r="A4232" t="s">
        <v>13</v>
      </c>
      <c r="B4232">
        <v>1185732</v>
      </c>
      <c r="C4232" s="1">
        <v>44405</v>
      </c>
      <c r="D4232">
        <f>YEAR(salesbydate[[#This Row],[Invoice_Date]])</f>
        <v>2021</v>
      </c>
      <c r="E4232">
        <f>MONTH(salesbydate[[#This Row],[Invoice_Date]])</f>
        <v>7</v>
      </c>
      <c r="F4232">
        <f>ROUNDUP(MONTH(salesbydate[[#This Row],[Invoice_Date]])/3,0)</f>
        <v>3</v>
      </c>
      <c r="G4232">
        <f>WEEKNUM(salesbydate[[#This Row],[Invoice_Date]])</f>
        <v>31</v>
      </c>
      <c r="H4232" t="s">
        <v>35</v>
      </c>
      <c r="I4232" t="s">
        <v>36</v>
      </c>
      <c r="J4232" t="s">
        <v>37</v>
      </c>
      <c r="K4232" t="s">
        <v>21</v>
      </c>
      <c r="L4232" t="s">
        <v>144</v>
      </c>
      <c r="M4232" s="2">
        <v>56</v>
      </c>
      <c r="N4232" s="2">
        <v>33</v>
      </c>
      <c r="O4232" s="2">
        <v>1848</v>
      </c>
      <c r="P4232" s="2">
        <v>869</v>
      </c>
      <c r="Q4232" s="8">
        <v>0.47</v>
      </c>
      <c r="R4232" t="s">
        <v>82</v>
      </c>
    </row>
    <row r="4233" spans="1:18" x14ac:dyDescent="0.35">
      <c r="A4233" t="s">
        <v>13</v>
      </c>
      <c r="B4233">
        <v>1185732</v>
      </c>
      <c r="C4233" s="1">
        <v>44406</v>
      </c>
      <c r="D4233">
        <f>YEAR(salesbydate[[#This Row],[Invoice_Date]])</f>
        <v>2021</v>
      </c>
      <c r="E4233">
        <f>MONTH(salesbydate[[#This Row],[Invoice_Date]])</f>
        <v>7</v>
      </c>
      <c r="F4233">
        <f>ROUNDUP(MONTH(salesbydate[[#This Row],[Invoice_Date]])/3,0)</f>
        <v>3</v>
      </c>
      <c r="G4233">
        <f>WEEKNUM(salesbydate[[#This Row],[Invoice_Date]])</f>
        <v>31</v>
      </c>
      <c r="H4233" t="s">
        <v>35</v>
      </c>
      <c r="I4233" t="s">
        <v>36</v>
      </c>
      <c r="J4233" t="s">
        <v>37</v>
      </c>
      <c r="K4233" t="s">
        <v>22</v>
      </c>
      <c r="L4233" t="s">
        <v>145</v>
      </c>
      <c r="M4233" s="2">
        <v>60</v>
      </c>
      <c r="N4233" s="2">
        <v>65</v>
      </c>
      <c r="O4233" s="2">
        <v>3900</v>
      </c>
      <c r="P4233" s="2">
        <v>2340</v>
      </c>
      <c r="Q4233" s="8">
        <v>0.6</v>
      </c>
      <c r="R4233" t="s">
        <v>82</v>
      </c>
    </row>
    <row r="4234" spans="1:18" x14ac:dyDescent="0.35">
      <c r="A4234" t="s">
        <v>13</v>
      </c>
      <c r="B4234">
        <v>1185732</v>
      </c>
      <c r="C4234" s="1">
        <v>44407</v>
      </c>
      <c r="D4234">
        <f>YEAR(salesbydate[[#This Row],[Invoice_Date]])</f>
        <v>2021</v>
      </c>
      <c r="E4234">
        <f>MONTH(salesbydate[[#This Row],[Invoice_Date]])</f>
        <v>7</v>
      </c>
      <c r="F4234">
        <f>ROUNDUP(MONTH(salesbydate[[#This Row],[Invoice_Date]])/3,0)</f>
        <v>3</v>
      </c>
      <c r="G4234">
        <f>WEEKNUM(salesbydate[[#This Row],[Invoice_Date]])</f>
        <v>31</v>
      </c>
      <c r="H4234" t="s">
        <v>35</v>
      </c>
      <c r="I4234" t="s">
        <v>36</v>
      </c>
      <c r="J4234" t="s">
        <v>37</v>
      </c>
      <c r="K4234" t="s">
        <v>16</v>
      </c>
      <c r="L4234" t="s">
        <v>144</v>
      </c>
      <c r="M4234" s="2">
        <v>55</v>
      </c>
      <c r="N4234" s="2">
        <v>112</v>
      </c>
      <c r="O4234" s="2">
        <v>6160</v>
      </c>
      <c r="P4234" s="2">
        <v>3326</v>
      </c>
      <c r="Q4234" s="8">
        <v>0.54</v>
      </c>
      <c r="R4234" t="s">
        <v>82</v>
      </c>
    </row>
    <row r="4235" spans="1:18" x14ac:dyDescent="0.35">
      <c r="A4235" t="s">
        <v>13</v>
      </c>
      <c r="B4235">
        <v>1185732</v>
      </c>
      <c r="C4235" s="1">
        <v>44408</v>
      </c>
      <c r="D4235">
        <f>YEAR(salesbydate[[#This Row],[Invoice_Date]])</f>
        <v>2021</v>
      </c>
      <c r="E4235">
        <f>MONTH(salesbydate[[#This Row],[Invoice_Date]])</f>
        <v>7</v>
      </c>
      <c r="F4235">
        <f>ROUNDUP(MONTH(salesbydate[[#This Row],[Invoice_Date]])/3,0)</f>
        <v>3</v>
      </c>
      <c r="G4235">
        <f>WEEKNUM(salesbydate[[#This Row],[Invoice_Date]])</f>
        <v>31</v>
      </c>
      <c r="H4235" t="s">
        <v>35</v>
      </c>
      <c r="I4235" t="s">
        <v>36</v>
      </c>
      <c r="J4235" t="s">
        <v>37</v>
      </c>
      <c r="K4235" t="s">
        <v>18</v>
      </c>
      <c r="L4235" t="s">
        <v>144</v>
      </c>
      <c r="M4235" s="2">
        <v>46</v>
      </c>
      <c r="N4235" s="2">
        <v>65</v>
      </c>
      <c r="O4235" s="2">
        <v>2990</v>
      </c>
      <c r="P4235" s="2">
        <v>1405</v>
      </c>
      <c r="Q4235" s="8">
        <v>0.47</v>
      </c>
      <c r="R4235" t="s">
        <v>82</v>
      </c>
    </row>
    <row r="4236" spans="1:18" x14ac:dyDescent="0.35">
      <c r="A4236" t="s">
        <v>13</v>
      </c>
      <c r="B4236">
        <v>1185732</v>
      </c>
      <c r="C4236" s="1">
        <v>44409</v>
      </c>
      <c r="D4236">
        <f>YEAR(salesbydate[[#This Row],[Invoice_Date]])</f>
        <v>2021</v>
      </c>
      <c r="E4236">
        <f>MONTH(salesbydate[[#This Row],[Invoice_Date]])</f>
        <v>8</v>
      </c>
      <c r="F4236">
        <f>ROUNDUP(MONTH(salesbydate[[#This Row],[Invoice_Date]])/3,0)</f>
        <v>3</v>
      </c>
      <c r="G4236">
        <f>WEEKNUM(salesbydate[[#This Row],[Invoice_Date]])</f>
        <v>32</v>
      </c>
      <c r="H4236" t="s">
        <v>35</v>
      </c>
      <c r="I4236" t="s">
        <v>36</v>
      </c>
      <c r="J4236" t="s">
        <v>37</v>
      </c>
      <c r="K4236" t="s">
        <v>19</v>
      </c>
      <c r="L4236" t="s">
        <v>145</v>
      </c>
      <c r="M4236" s="2">
        <v>48</v>
      </c>
      <c r="N4236" s="2">
        <v>49</v>
      </c>
      <c r="O4236" s="2">
        <v>2352</v>
      </c>
      <c r="P4236" s="2">
        <v>1105</v>
      </c>
      <c r="Q4236" s="8">
        <v>0.47</v>
      </c>
      <c r="R4236" t="s">
        <v>82</v>
      </c>
    </row>
    <row r="4237" spans="1:18" x14ac:dyDescent="0.35">
      <c r="A4237" t="s">
        <v>13</v>
      </c>
      <c r="B4237">
        <v>1185732</v>
      </c>
      <c r="C4237" s="1">
        <v>44410</v>
      </c>
      <c r="D4237">
        <f>YEAR(salesbydate[[#This Row],[Invoice_Date]])</f>
        <v>2021</v>
      </c>
      <c r="E4237">
        <f>MONTH(salesbydate[[#This Row],[Invoice_Date]])</f>
        <v>8</v>
      </c>
      <c r="F4237">
        <f>ROUNDUP(MONTH(salesbydate[[#This Row],[Invoice_Date]])/3,0)</f>
        <v>3</v>
      </c>
      <c r="G4237">
        <f>WEEKNUM(salesbydate[[#This Row],[Invoice_Date]])</f>
        <v>32</v>
      </c>
      <c r="H4237" t="s">
        <v>35</v>
      </c>
      <c r="I4237" t="s">
        <v>36</v>
      </c>
      <c r="J4237" t="s">
        <v>37</v>
      </c>
      <c r="K4237" t="s">
        <v>20</v>
      </c>
      <c r="L4237" t="s">
        <v>145</v>
      </c>
      <c r="M4237" s="2">
        <v>46</v>
      </c>
      <c r="N4237" s="2">
        <v>53</v>
      </c>
      <c r="O4237" s="2">
        <v>2438</v>
      </c>
      <c r="P4237" s="2">
        <v>1292</v>
      </c>
      <c r="Q4237" s="8">
        <v>0.53</v>
      </c>
      <c r="R4237" t="s">
        <v>82</v>
      </c>
    </row>
    <row r="4238" spans="1:18" x14ac:dyDescent="0.35">
      <c r="A4238" t="s">
        <v>13</v>
      </c>
      <c r="B4238">
        <v>1185732</v>
      </c>
      <c r="C4238" s="1">
        <v>44411</v>
      </c>
      <c r="D4238">
        <f>YEAR(salesbydate[[#This Row],[Invoice_Date]])</f>
        <v>2021</v>
      </c>
      <c r="E4238">
        <f>MONTH(salesbydate[[#This Row],[Invoice_Date]])</f>
        <v>8</v>
      </c>
      <c r="F4238">
        <f>ROUNDUP(MONTH(salesbydate[[#This Row],[Invoice_Date]])/3,0)</f>
        <v>3</v>
      </c>
      <c r="G4238">
        <f>WEEKNUM(salesbydate[[#This Row],[Invoice_Date]])</f>
        <v>32</v>
      </c>
      <c r="H4238" t="s">
        <v>35</v>
      </c>
      <c r="I4238" t="s">
        <v>36</v>
      </c>
      <c r="J4238" t="s">
        <v>37</v>
      </c>
      <c r="K4238" t="s">
        <v>21</v>
      </c>
      <c r="L4238" t="s">
        <v>144</v>
      </c>
      <c r="M4238" s="2">
        <v>56</v>
      </c>
      <c r="N4238" s="2">
        <v>41</v>
      </c>
      <c r="O4238" s="2">
        <v>2296</v>
      </c>
      <c r="P4238" s="2">
        <v>1148</v>
      </c>
      <c r="Q4238" s="8">
        <v>0.5</v>
      </c>
      <c r="R4238" t="s">
        <v>82</v>
      </c>
    </row>
    <row r="4239" spans="1:18" x14ac:dyDescent="0.35">
      <c r="A4239" t="s">
        <v>13</v>
      </c>
      <c r="B4239">
        <v>1185732</v>
      </c>
      <c r="C4239" s="1">
        <v>44412</v>
      </c>
      <c r="D4239">
        <f>YEAR(salesbydate[[#This Row],[Invoice_Date]])</f>
        <v>2021</v>
      </c>
      <c r="E4239">
        <f>MONTH(salesbydate[[#This Row],[Invoice_Date]])</f>
        <v>8</v>
      </c>
      <c r="F4239">
        <f>ROUNDUP(MONTH(salesbydate[[#This Row],[Invoice_Date]])/3,0)</f>
        <v>3</v>
      </c>
      <c r="G4239">
        <f>WEEKNUM(salesbydate[[#This Row],[Invoice_Date]])</f>
        <v>32</v>
      </c>
      <c r="H4239" t="s">
        <v>35</v>
      </c>
      <c r="I4239" t="s">
        <v>36</v>
      </c>
      <c r="J4239" t="s">
        <v>37</v>
      </c>
      <c r="K4239" t="s">
        <v>22</v>
      </c>
      <c r="L4239" t="s">
        <v>145</v>
      </c>
      <c r="M4239" s="2">
        <v>61</v>
      </c>
      <c r="N4239" s="2">
        <v>65</v>
      </c>
      <c r="O4239" s="2">
        <v>3965</v>
      </c>
      <c r="P4239" s="2">
        <v>2379</v>
      </c>
      <c r="Q4239" s="8">
        <v>0.6</v>
      </c>
      <c r="R4239" t="s">
        <v>82</v>
      </c>
    </row>
    <row r="4240" spans="1:18" x14ac:dyDescent="0.35">
      <c r="A4240" t="s">
        <v>13</v>
      </c>
      <c r="B4240">
        <v>1185732</v>
      </c>
      <c r="C4240" s="1">
        <v>44413</v>
      </c>
      <c r="D4240">
        <f>YEAR(salesbydate[[#This Row],[Invoice_Date]])</f>
        <v>2021</v>
      </c>
      <c r="E4240">
        <f>MONTH(salesbydate[[#This Row],[Invoice_Date]])</f>
        <v>8</v>
      </c>
      <c r="F4240">
        <f>ROUNDUP(MONTH(salesbydate[[#This Row],[Invoice_Date]])/3,0)</f>
        <v>3</v>
      </c>
      <c r="G4240">
        <f>WEEKNUM(salesbydate[[#This Row],[Invoice_Date]])</f>
        <v>32</v>
      </c>
      <c r="H4240" t="s">
        <v>35</v>
      </c>
      <c r="I4240" t="s">
        <v>36</v>
      </c>
      <c r="J4240" t="s">
        <v>37</v>
      </c>
      <c r="K4240" t="s">
        <v>16</v>
      </c>
      <c r="L4240" t="s">
        <v>144</v>
      </c>
      <c r="M4240" s="2">
        <v>57</v>
      </c>
      <c r="N4240" s="2">
        <v>150</v>
      </c>
      <c r="O4240" s="2">
        <v>8550</v>
      </c>
      <c r="P4240" s="2">
        <v>4703</v>
      </c>
      <c r="Q4240" s="8">
        <v>0.55000000000000004</v>
      </c>
      <c r="R4240" t="s">
        <v>82</v>
      </c>
    </row>
    <row r="4241" spans="1:18" x14ac:dyDescent="0.35">
      <c r="A4241" t="s">
        <v>13</v>
      </c>
      <c r="B4241">
        <v>1185732</v>
      </c>
      <c r="C4241" s="1">
        <v>44414</v>
      </c>
      <c r="D4241">
        <f>YEAR(salesbydate[[#This Row],[Invoice_Date]])</f>
        <v>2021</v>
      </c>
      <c r="E4241">
        <f>MONTH(salesbydate[[#This Row],[Invoice_Date]])</f>
        <v>8</v>
      </c>
      <c r="F4241">
        <f>ROUNDUP(MONTH(salesbydate[[#This Row],[Invoice_Date]])/3,0)</f>
        <v>3</v>
      </c>
      <c r="G4241">
        <f>WEEKNUM(salesbydate[[#This Row],[Invoice_Date]])</f>
        <v>32</v>
      </c>
      <c r="H4241" t="s">
        <v>35</v>
      </c>
      <c r="I4241" t="s">
        <v>36</v>
      </c>
      <c r="J4241" t="s">
        <v>37</v>
      </c>
      <c r="K4241" t="s">
        <v>18</v>
      </c>
      <c r="L4241" t="s">
        <v>144</v>
      </c>
      <c r="M4241" s="2">
        <v>46</v>
      </c>
      <c r="N4241" s="2">
        <v>75</v>
      </c>
      <c r="O4241" s="2">
        <v>3450</v>
      </c>
      <c r="P4241" s="2">
        <v>1656</v>
      </c>
      <c r="Q4241" s="8">
        <v>0.48</v>
      </c>
      <c r="R4241" t="s">
        <v>82</v>
      </c>
    </row>
    <row r="4242" spans="1:18" x14ac:dyDescent="0.35">
      <c r="A4242" t="s">
        <v>13</v>
      </c>
      <c r="B4242">
        <v>1185732</v>
      </c>
      <c r="C4242" s="1">
        <v>44415</v>
      </c>
      <c r="D4242">
        <f>YEAR(salesbydate[[#This Row],[Invoice_Date]])</f>
        <v>2021</v>
      </c>
      <c r="E4242">
        <f>MONTH(salesbydate[[#This Row],[Invoice_Date]])</f>
        <v>8</v>
      </c>
      <c r="F4242">
        <f>ROUNDUP(MONTH(salesbydate[[#This Row],[Invoice_Date]])/3,0)</f>
        <v>3</v>
      </c>
      <c r="G4242">
        <f>WEEKNUM(salesbydate[[#This Row],[Invoice_Date]])</f>
        <v>32</v>
      </c>
      <c r="H4242" t="s">
        <v>35</v>
      </c>
      <c r="I4242" t="s">
        <v>36</v>
      </c>
      <c r="J4242" t="s">
        <v>37</v>
      </c>
      <c r="K4242" t="s">
        <v>19</v>
      </c>
      <c r="L4242" t="s">
        <v>145</v>
      </c>
      <c r="M4242" s="2">
        <v>46</v>
      </c>
      <c r="N4242" s="2">
        <v>75</v>
      </c>
      <c r="O4242" s="2">
        <v>3450</v>
      </c>
      <c r="P4242" s="2">
        <v>1691</v>
      </c>
      <c r="Q4242" s="8">
        <v>0.49</v>
      </c>
      <c r="R4242" t="s">
        <v>82</v>
      </c>
    </row>
    <row r="4243" spans="1:18" x14ac:dyDescent="0.35">
      <c r="A4243" t="s">
        <v>13</v>
      </c>
      <c r="B4243">
        <v>1185732</v>
      </c>
      <c r="C4243" s="1">
        <v>44416</v>
      </c>
      <c r="D4243">
        <f>YEAR(salesbydate[[#This Row],[Invoice_Date]])</f>
        <v>2021</v>
      </c>
      <c r="E4243">
        <f>MONTH(salesbydate[[#This Row],[Invoice_Date]])</f>
        <v>8</v>
      </c>
      <c r="F4243">
        <f>ROUNDUP(MONTH(salesbydate[[#This Row],[Invoice_Date]])/3,0)</f>
        <v>3</v>
      </c>
      <c r="G4243">
        <f>WEEKNUM(salesbydate[[#This Row],[Invoice_Date]])</f>
        <v>33</v>
      </c>
      <c r="H4243" t="s">
        <v>35</v>
      </c>
      <c r="I4243" t="s">
        <v>36</v>
      </c>
      <c r="J4243" t="s">
        <v>37</v>
      </c>
      <c r="K4243" t="s">
        <v>20</v>
      </c>
      <c r="L4243" t="s">
        <v>145</v>
      </c>
      <c r="M4243" s="2">
        <v>49</v>
      </c>
      <c r="N4243" s="2">
        <v>54</v>
      </c>
      <c r="O4243" s="2">
        <v>2646</v>
      </c>
      <c r="P4243" s="2">
        <v>1402</v>
      </c>
      <c r="Q4243" s="8">
        <v>0.53</v>
      </c>
      <c r="R4243" t="s">
        <v>82</v>
      </c>
    </row>
    <row r="4244" spans="1:18" x14ac:dyDescent="0.35">
      <c r="A4244" t="s">
        <v>13</v>
      </c>
      <c r="B4244">
        <v>1185732</v>
      </c>
      <c r="C4244" s="1">
        <v>44417</v>
      </c>
      <c r="D4244">
        <f>YEAR(salesbydate[[#This Row],[Invoice_Date]])</f>
        <v>2021</v>
      </c>
      <c r="E4244">
        <f>MONTH(salesbydate[[#This Row],[Invoice_Date]])</f>
        <v>8</v>
      </c>
      <c r="F4244">
        <f>ROUNDUP(MONTH(salesbydate[[#This Row],[Invoice_Date]])/3,0)</f>
        <v>3</v>
      </c>
      <c r="G4244">
        <f>WEEKNUM(salesbydate[[#This Row],[Invoice_Date]])</f>
        <v>33</v>
      </c>
      <c r="H4244" t="s">
        <v>35</v>
      </c>
      <c r="I4244" t="s">
        <v>36</v>
      </c>
      <c r="J4244" t="s">
        <v>37</v>
      </c>
      <c r="K4244" t="s">
        <v>21</v>
      </c>
      <c r="L4244" t="s">
        <v>144</v>
      </c>
      <c r="M4244" s="2">
        <v>59</v>
      </c>
      <c r="N4244" s="2">
        <v>58</v>
      </c>
      <c r="O4244" s="2">
        <v>3422</v>
      </c>
      <c r="P4244" s="2">
        <v>1540</v>
      </c>
      <c r="Q4244" s="8">
        <v>0.45</v>
      </c>
      <c r="R4244" t="s">
        <v>82</v>
      </c>
    </row>
    <row r="4245" spans="1:18" x14ac:dyDescent="0.35">
      <c r="A4245" t="s">
        <v>13</v>
      </c>
      <c r="B4245">
        <v>1185732</v>
      </c>
      <c r="C4245" s="1">
        <v>44418</v>
      </c>
      <c r="D4245">
        <f>YEAR(salesbydate[[#This Row],[Invoice_Date]])</f>
        <v>2021</v>
      </c>
      <c r="E4245">
        <f>MONTH(salesbydate[[#This Row],[Invoice_Date]])</f>
        <v>8</v>
      </c>
      <c r="F4245">
        <f>ROUNDUP(MONTH(salesbydate[[#This Row],[Invoice_Date]])/3,0)</f>
        <v>3</v>
      </c>
      <c r="G4245">
        <f>WEEKNUM(salesbydate[[#This Row],[Invoice_Date]])</f>
        <v>33</v>
      </c>
      <c r="H4245" t="s">
        <v>35</v>
      </c>
      <c r="I4245" t="s">
        <v>36</v>
      </c>
      <c r="J4245" t="s">
        <v>37</v>
      </c>
      <c r="K4245" t="s">
        <v>22</v>
      </c>
      <c r="L4245" t="s">
        <v>145</v>
      </c>
      <c r="M4245" s="2">
        <v>64</v>
      </c>
      <c r="N4245" s="2">
        <v>81</v>
      </c>
      <c r="O4245" s="2">
        <v>5184</v>
      </c>
      <c r="P4245" s="2">
        <v>3266</v>
      </c>
      <c r="Q4245" s="8">
        <v>0.63</v>
      </c>
      <c r="R4245" t="s">
        <v>82</v>
      </c>
    </row>
    <row r="4246" spans="1:18" x14ac:dyDescent="0.35">
      <c r="A4246" t="s">
        <v>25</v>
      </c>
      <c r="B4246">
        <v>1197831</v>
      </c>
      <c r="C4246" s="1">
        <v>44419</v>
      </c>
      <c r="D4246">
        <f>YEAR(salesbydate[[#This Row],[Invoice_Date]])</f>
        <v>2021</v>
      </c>
      <c r="E4246">
        <f>MONTH(salesbydate[[#This Row],[Invoice_Date]])</f>
        <v>8</v>
      </c>
      <c r="F4246">
        <f>ROUNDUP(MONTH(salesbydate[[#This Row],[Invoice_Date]])/3,0)</f>
        <v>3</v>
      </c>
      <c r="G4246">
        <f>WEEKNUM(salesbydate[[#This Row],[Invoice_Date]])</f>
        <v>33</v>
      </c>
      <c r="H4246" t="s">
        <v>35</v>
      </c>
      <c r="I4246" t="s">
        <v>36</v>
      </c>
      <c r="J4246" t="s">
        <v>37</v>
      </c>
      <c r="K4246" t="s">
        <v>16</v>
      </c>
      <c r="L4246" t="s">
        <v>144</v>
      </c>
      <c r="M4246" s="2">
        <v>20</v>
      </c>
      <c r="N4246" s="2">
        <v>189</v>
      </c>
      <c r="O4246" s="2">
        <v>3780</v>
      </c>
      <c r="P4246" s="2">
        <v>1512</v>
      </c>
      <c r="Q4246" s="8">
        <v>0.4</v>
      </c>
      <c r="R4246" t="s">
        <v>82</v>
      </c>
    </row>
    <row r="4247" spans="1:18" x14ac:dyDescent="0.35">
      <c r="A4247" t="s">
        <v>25</v>
      </c>
      <c r="B4247">
        <v>1197831</v>
      </c>
      <c r="C4247" s="1">
        <v>44420</v>
      </c>
      <c r="D4247">
        <f>YEAR(salesbydate[[#This Row],[Invoice_Date]])</f>
        <v>2021</v>
      </c>
      <c r="E4247">
        <f>MONTH(salesbydate[[#This Row],[Invoice_Date]])</f>
        <v>8</v>
      </c>
      <c r="F4247">
        <f>ROUNDUP(MONTH(salesbydate[[#This Row],[Invoice_Date]])/3,0)</f>
        <v>3</v>
      </c>
      <c r="G4247">
        <f>WEEKNUM(salesbydate[[#This Row],[Invoice_Date]])</f>
        <v>33</v>
      </c>
      <c r="H4247" t="s">
        <v>35</v>
      </c>
      <c r="I4247" t="s">
        <v>36</v>
      </c>
      <c r="J4247" t="s">
        <v>37</v>
      </c>
      <c r="K4247" t="s">
        <v>18</v>
      </c>
      <c r="L4247" t="s">
        <v>144</v>
      </c>
      <c r="M4247" s="2">
        <v>28</v>
      </c>
      <c r="N4247" s="2">
        <v>196</v>
      </c>
      <c r="O4247" s="2">
        <v>5488</v>
      </c>
      <c r="P4247" s="2">
        <v>2195</v>
      </c>
      <c r="Q4247" s="8">
        <v>0.4</v>
      </c>
      <c r="R4247" t="s">
        <v>82</v>
      </c>
    </row>
    <row r="4248" spans="1:18" x14ac:dyDescent="0.35">
      <c r="A4248" t="s">
        <v>25</v>
      </c>
      <c r="B4248">
        <v>1197831</v>
      </c>
      <c r="C4248" s="1">
        <v>44421</v>
      </c>
      <c r="D4248">
        <f>YEAR(salesbydate[[#This Row],[Invoice_Date]])</f>
        <v>2021</v>
      </c>
      <c r="E4248">
        <f>MONTH(salesbydate[[#This Row],[Invoice_Date]])</f>
        <v>8</v>
      </c>
      <c r="F4248">
        <f>ROUNDUP(MONTH(salesbydate[[#This Row],[Invoice_Date]])/3,0)</f>
        <v>3</v>
      </c>
      <c r="G4248">
        <f>WEEKNUM(salesbydate[[#This Row],[Invoice_Date]])</f>
        <v>33</v>
      </c>
      <c r="H4248" t="s">
        <v>35</v>
      </c>
      <c r="I4248" t="s">
        <v>36</v>
      </c>
      <c r="J4248" t="s">
        <v>37</v>
      </c>
      <c r="K4248" t="s">
        <v>19</v>
      </c>
      <c r="L4248" t="s">
        <v>145</v>
      </c>
      <c r="M4248" s="2">
        <v>27</v>
      </c>
      <c r="N4248" s="2">
        <v>158</v>
      </c>
      <c r="O4248" s="2">
        <v>4266</v>
      </c>
      <c r="P4248" s="2">
        <v>1749</v>
      </c>
      <c r="Q4248" s="8">
        <v>0.41</v>
      </c>
      <c r="R4248" t="s">
        <v>82</v>
      </c>
    </row>
    <row r="4249" spans="1:18" x14ac:dyDescent="0.35">
      <c r="A4249" t="s">
        <v>25</v>
      </c>
      <c r="B4249">
        <v>1197831</v>
      </c>
      <c r="C4249" s="1">
        <v>44422</v>
      </c>
      <c r="D4249">
        <f>YEAR(salesbydate[[#This Row],[Invoice_Date]])</f>
        <v>2021</v>
      </c>
      <c r="E4249">
        <f>MONTH(salesbydate[[#This Row],[Invoice_Date]])</f>
        <v>8</v>
      </c>
      <c r="F4249">
        <f>ROUNDUP(MONTH(salesbydate[[#This Row],[Invoice_Date]])/3,0)</f>
        <v>3</v>
      </c>
      <c r="G4249">
        <f>WEEKNUM(salesbydate[[#This Row],[Invoice_Date]])</f>
        <v>33</v>
      </c>
      <c r="H4249" t="s">
        <v>35</v>
      </c>
      <c r="I4249" t="s">
        <v>36</v>
      </c>
      <c r="J4249" t="s">
        <v>37</v>
      </c>
      <c r="K4249" t="s">
        <v>20</v>
      </c>
      <c r="L4249" t="s">
        <v>145</v>
      </c>
      <c r="M4249" s="2">
        <v>34</v>
      </c>
      <c r="N4249" s="2">
        <v>152</v>
      </c>
      <c r="O4249" s="2">
        <v>5168</v>
      </c>
      <c r="P4249" s="2">
        <v>2636</v>
      </c>
      <c r="Q4249" s="8">
        <v>0.51</v>
      </c>
      <c r="R4249" t="s">
        <v>82</v>
      </c>
    </row>
    <row r="4250" spans="1:18" x14ac:dyDescent="0.35">
      <c r="A4250" t="s">
        <v>25</v>
      </c>
      <c r="B4250">
        <v>1197831</v>
      </c>
      <c r="C4250" s="1">
        <v>44423</v>
      </c>
      <c r="D4250">
        <f>YEAR(salesbydate[[#This Row],[Invoice_Date]])</f>
        <v>2021</v>
      </c>
      <c r="E4250">
        <f>MONTH(salesbydate[[#This Row],[Invoice_Date]])</f>
        <v>8</v>
      </c>
      <c r="F4250">
        <f>ROUNDUP(MONTH(salesbydate[[#This Row],[Invoice_Date]])/3,0)</f>
        <v>3</v>
      </c>
      <c r="G4250">
        <f>WEEKNUM(salesbydate[[#This Row],[Invoice_Date]])</f>
        <v>34</v>
      </c>
      <c r="H4250" t="s">
        <v>26</v>
      </c>
      <c r="I4250" t="s">
        <v>27</v>
      </c>
      <c r="J4250" t="s">
        <v>38</v>
      </c>
      <c r="K4250" t="s">
        <v>21</v>
      </c>
      <c r="L4250" t="s">
        <v>144</v>
      </c>
      <c r="M4250" s="2">
        <v>37</v>
      </c>
      <c r="N4250" s="2">
        <v>94</v>
      </c>
      <c r="O4250" s="2">
        <v>3478</v>
      </c>
      <c r="P4250" s="2">
        <v>1217</v>
      </c>
      <c r="Q4250" s="8">
        <v>0.35</v>
      </c>
      <c r="R4250" t="s">
        <v>82</v>
      </c>
    </row>
    <row r="4251" spans="1:18" x14ac:dyDescent="0.35">
      <c r="A4251" t="s">
        <v>25</v>
      </c>
      <c r="B4251">
        <v>1197831</v>
      </c>
      <c r="C4251" s="1">
        <v>44424</v>
      </c>
      <c r="D4251">
        <f>YEAR(salesbydate[[#This Row],[Invoice_Date]])</f>
        <v>2021</v>
      </c>
      <c r="E4251">
        <f>MONTH(salesbydate[[#This Row],[Invoice_Date]])</f>
        <v>8</v>
      </c>
      <c r="F4251">
        <f>ROUNDUP(MONTH(salesbydate[[#This Row],[Invoice_Date]])/3,0)</f>
        <v>3</v>
      </c>
      <c r="G4251">
        <f>WEEKNUM(salesbydate[[#This Row],[Invoice_Date]])</f>
        <v>34</v>
      </c>
      <c r="H4251" t="s">
        <v>26</v>
      </c>
      <c r="I4251" t="s">
        <v>27</v>
      </c>
      <c r="J4251" t="s">
        <v>38</v>
      </c>
      <c r="K4251" t="s">
        <v>22</v>
      </c>
      <c r="L4251" t="s">
        <v>145</v>
      </c>
      <c r="M4251" s="2">
        <v>33</v>
      </c>
      <c r="N4251" s="2">
        <v>147</v>
      </c>
      <c r="O4251" s="2">
        <v>4851</v>
      </c>
      <c r="P4251" s="2">
        <v>2668</v>
      </c>
      <c r="Q4251" s="8">
        <v>0.55000000000000004</v>
      </c>
      <c r="R4251" t="s">
        <v>82</v>
      </c>
    </row>
    <row r="4252" spans="1:18" x14ac:dyDescent="0.35">
      <c r="A4252" t="s">
        <v>25</v>
      </c>
      <c r="B4252">
        <v>1197831</v>
      </c>
      <c r="C4252" s="1">
        <v>44425</v>
      </c>
      <c r="D4252">
        <f>YEAR(salesbydate[[#This Row],[Invoice_Date]])</f>
        <v>2021</v>
      </c>
      <c r="E4252">
        <f>MONTH(salesbydate[[#This Row],[Invoice_Date]])</f>
        <v>8</v>
      </c>
      <c r="F4252">
        <f>ROUNDUP(MONTH(salesbydate[[#This Row],[Invoice_Date]])/3,0)</f>
        <v>3</v>
      </c>
      <c r="G4252">
        <f>WEEKNUM(salesbydate[[#This Row],[Invoice_Date]])</f>
        <v>34</v>
      </c>
      <c r="H4252" t="s">
        <v>26</v>
      </c>
      <c r="I4252" t="s">
        <v>27</v>
      </c>
      <c r="J4252" t="s">
        <v>38</v>
      </c>
      <c r="K4252" t="s">
        <v>16</v>
      </c>
      <c r="L4252" t="s">
        <v>144</v>
      </c>
      <c r="M4252" s="2">
        <v>23</v>
      </c>
      <c r="N4252" s="2">
        <v>176</v>
      </c>
      <c r="O4252" s="2">
        <v>4048</v>
      </c>
      <c r="P4252" s="2">
        <v>1741</v>
      </c>
      <c r="Q4252" s="8">
        <v>0.43</v>
      </c>
      <c r="R4252" t="s">
        <v>82</v>
      </c>
    </row>
    <row r="4253" spans="1:18" x14ac:dyDescent="0.35">
      <c r="A4253" t="s">
        <v>25</v>
      </c>
      <c r="B4253">
        <v>1197831</v>
      </c>
      <c r="C4253" s="1">
        <v>44426</v>
      </c>
      <c r="D4253">
        <f>YEAR(salesbydate[[#This Row],[Invoice_Date]])</f>
        <v>2021</v>
      </c>
      <c r="E4253">
        <f>MONTH(salesbydate[[#This Row],[Invoice_Date]])</f>
        <v>8</v>
      </c>
      <c r="F4253">
        <f>ROUNDUP(MONTH(salesbydate[[#This Row],[Invoice_Date]])/3,0)</f>
        <v>3</v>
      </c>
      <c r="G4253">
        <f>WEEKNUM(salesbydate[[#This Row],[Invoice_Date]])</f>
        <v>34</v>
      </c>
      <c r="H4253" t="s">
        <v>26</v>
      </c>
      <c r="I4253" t="s">
        <v>27</v>
      </c>
      <c r="J4253" t="s">
        <v>38</v>
      </c>
      <c r="K4253" t="s">
        <v>18</v>
      </c>
      <c r="L4253" t="s">
        <v>144</v>
      </c>
      <c r="M4253" s="2">
        <v>32</v>
      </c>
      <c r="N4253" s="2">
        <v>163</v>
      </c>
      <c r="O4253" s="2">
        <v>5216</v>
      </c>
      <c r="P4253" s="2">
        <v>2086</v>
      </c>
      <c r="Q4253" s="8">
        <v>0.4</v>
      </c>
      <c r="R4253" t="s">
        <v>82</v>
      </c>
    </row>
    <row r="4254" spans="1:18" x14ac:dyDescent="0.35">
      <c r="A4254" t="s">
        <v>25</v>
      </c>
      <c r="B4254">
        <v>1197831</v>
      </c>
      <c r="C4254" s="1">
        <v>44427</v>
      </c>
      <c r="D4254">
        <f>YEAR(salesbydate[[#This Row],[Invoice_Date]])</f>
        <v>2021</v>
      </c>
      <c r="E4254">
        <f>MONTH(salesbydate[[#This Row],[Invoice_Date]])</f>
        <v>8</v>
      </c>
      <c r="F4254">
        <f>ROUNDUP(MONTH(salesbydate[[#This Row],[Invoice_Date]])/3,0)</f>
        <v>3</v>
      </c>
      <c r="G4254">
        <f>WEEKNUM(salesbydate[[#This Row],[Invoice_Date]])</f>
        <v>34</v>
      </c>
      <c r="H4254" t="s">
        <v>26</v>
      </c>
      <c r="I4254" t="s">
        <v>27</v>
      </c>
      <c r="J4254" t="s">
        <v>38</v>
      </c>
      <c r="K4254" t="s">
        <v>19</v>
      </c>
      <c r="L4254" t="s">
        <v>145</v>
      </c>
      <c r="M4254" s="2">
        <v>34</v>
      </c>
      <c r="N4254" s="2">
        <v>119</v>
      </c>
      <c r="O4254" s="2">
        <v>4046</v>
      </c>
      <c r="P4254" s="2">
        <v>1740</v>
      </c>
      <c r="Q4254" s="8">
        <v>0.43</v>
      </c>
      <c r="R4254" t="s">
        <v>82</v>
      </c>
    </row>
    <row r="4255" spans="1:18" x14ac:dyDescent="0.35">
      <c r="A4255" t="s">
        <v>25</v>
      </c>
      <c r="B4255">
        <v>1197831</v>
      </c>
      <c r="C4255" s="1">
        <v>44428</v>
      </c>
      <c r="D4255">
        <f>YEAR(salesbydate[[#This Row],[Invoice_Date]])</f>
        <v>2021</v>
      </c>
      <c r="E4255">
        <f>MONTH(salesbydate[[#This Row],[Invoice_Date]])</f>
        <v>8</v>
      </c>
      <c r="F4255">
        <f>ROUNDUP(MONTH(salesbydate[[#This Row],[Invoice_Date]])/3,0)</f>
        <v>3</v>
      </c>
      <c r="G4255">
        <f>WEEKNUM(salesbydate[[#This Row],[Invoice_Date]])</f>
        <v>34</v>
      </c>
      <c r="H4255" t="s">
        <v>26</v>
      </c>
      <c r="I4255" t="s">
        <v>27</v>
      </c>
      <c r="J4255" t="s">
        <v>38</v>
      </c>
      <c r="K4255" t="s">
        <v>20</v>
      </c>
      <c r="L4255" t="s">
        <v>145</v>
      </c>
      <c r="M4255" s="2">
        <v>32</v>
      </c>
      <c r="N4255" s="2">
        <v>128</v>
      </c>
      <c r="O4255" s="2">
        <v>4096</v>
      </c>
      <c r="P4255" s="2">
        <v>2171</v>
      </c>
      <c r="Q4255" s="8">
        <v>0.53</v>
      </c>
      <c r="R4255" t="s">
        <v>82</v>
      </c>
    </row>
    <row r="4256" spans="1:18" x14ac:dyDescent="0.35">
      <c r="A4256" t="s">
        <v>25</v>
      </c>
      <c r="B4256">
        <v>1197831</v>
      </c>
      <c r="C4256" s="1">
        <v>44429</v>
      </c>
      <c r="D4256">
        <f>YEAR(salesbydate[[#This Row],[Invoice_Date]])</f>
        <v>2021</v>
      </c>
      <c r="E4256">
        <f>MONTH(salesbydate[[#This Row],[Invoice_Date]])</f>
        <v>8</v>
      </c>
      <c r="F4256">
        <f>ROUNDUP(MONTH(salesbydate[[#This Row],[Invoice_Date]])/3,0)</f>
        <v>3</v>
      </c>
      <c r="G4256">
        <f>WEEKNUM(salesbydate[[#This Row],[Invoice_Date]])</f>
        <v>34</v>
      </c>
      <c r="H4256" t="s">
        <v>26</v>
      </c>
      <c r="I4256" t="s">
        <v>27</v>
      </c>
      <c r="J4256" t="s">
        <v>38</v>
      </c>
      <c r="K4256" t="s">
        <v>21</v>
      </c>
      <c r="L4256" t="s">
        <v>144</v>
      </c>
      <c r="M4256" s="2">
        <v>38</v>
      </c>
      <c r="N4256" s="2">
        <v>75</v>
      </c>
      <c r="O4256" s="2">
        <v>2850</v>
      </c>
      <c r="P4256" s="2">
        <v>998</v>
      </c>
      <c r="Q4256" s="8">
        <v>0.35</v>
      </c>
      <c r="R4256" t="s">
        <v>82</v>
      </c>
    </row>
    <row r="4257" spans="1:18" x14ac:dyDescent="0.35">
      <c r="A4257" t="s">
        <v>25</v>
      </c>
      <c r="B4257">
        <v>1197831</v>
      </c>
      <c r="C4257" s="1">
        <v>44430</v>
      </c>
      <c r="D4257">
        <f>YEAR(salesbydate[[#This Row],[Invoice_Date]])</f>
        <v>2021</v>
      </c>
      <c r="E4257">
        <f>MONTH(salesbydate[[#This Row],[Invoice_Date]])</f>
        <v>8</v>
      </c>
      <c r="F4257">
        <f>ROUNDUP(MONTH(salesbydate[[#This Row],[Invoice_Date]])/3,0)</f>
        <v>3</v>
      </c>
      <c r="G4257">
        <f>WEEKNUM(salesbydate[[#This Row],[Invoice_Date]])</f>
        <v>35</v>
      </c>
      <c r="H4257" t="s">
        <v>26</v>
      </c>
      <c r="I4257" t="s">
        <v>27</v>
      </c>
      <c r="J4257" t="s">
        <v>38</v>
      </c>
      <c r="K4257" t="s">
        <v>22</v>
      </c>
      <c r="L4257" t="s">
        <v>145</v>
      </c>
      <c r="M4257" s="2">
        <v>32</v>
      </c>
      <c r="N4257" s="2">
        <v>140</v>
      </c>
      <c r="O4257" s="2">
        <v>4480</v>
      </c>
      <c r="P4257" s="2">
        <v>2509</v>
      </c>
      <c r="Q4257" s="8">
        <v>0.56000000000000005</v>
      </c>
      <c r="R4257" t="s">
        <v>82</v>
      </c>
    </row>
    <row r="4258" spans="1:18" x14ac:dyDescent="0.35">
      <c r="A4258" t="s">
        <v>25</v>
      </c>
      <c r="B4258">
        <v>1197831</v>
      </c>
      <c r="C4258" s="1">
        <v>44431</v>
      </c>
      <c r="D4258">
        <f>YEAR(salesbydate[[#This Row],[Invoice_Date]])</f>
        <v>2021</v>
      </c>
      <c r="E4258">
        <f>MONTH(salesbydate[[#This Row],[Invoice_Date]])</f>
        <v>8</v>
      </c>
      <c r="F4258">
        <f>ROUNDUP(MONTH(salesbydate[[#This Row],[Invoice_Date]])/3,0)</f>
        <v>3</v>
      </c>
      <c r="G4258">
        <f>WEEKNUM(salesbydate[[#This Row],[Invoice_Date]])</f>
        <v>35</v>
      </c>
      <c r="H4258" t="s">
        <v>26</v>
      </c>
      <c r="I4258" t="s">
        <v>27</v>
      </c>
      <c r="J4258" t="s">
        <v>38</v>
      </c>
      <c r="K4258" t="s">
        <v>16</v>
      </c>
      <c r="L4258" t="s">
        <v>144</v>
      </c>
      <c r="M4258" s="2">
        <v>29</v>
      </c>
      <c r="N4258" s="2">
        <v>182</v>
      </c>
      <c r="O4258" s="2">
        <v>5278</v>
      </c>
      <c r="P4258" s="2">
        <v>2639</v>
      </c>
      <c r="Q4258" s="8">
        <v>0.5</v>
      </c>
      <c r="R4258" t="s">
        <v>82</v>
      </c>
    </row>
    <row r="4259" spans="1:18" x14ac:dyDescent="0.35">
      <c r="A4259" t="s">
        <v>25</v>
      </c>
      <c r="B4259">
        <v>1197831</v>
      </c>
      <c r="C4259" s="1">
        <v>44432</v>
      </c>
      <c r="D4259">
        <f>YEAR(salesbydate[[#This Row],[Invoice_Date]])</f>
        <v>2021</v>
      </c>
      <c r="E4259">
        <f>MONTH(salesbydate[[#This Row],[Invoice_Date]])</f>
        <v>8</v>
      </c>
      <c r="F4259">
        <f>ROUNDUP(MONTH(salesbydate[[#This Row],[Invoice_Date]])/3,0)</f>
        <v>3</v>
      </c>
      <c r="G4259">
        <f>WEEKNUM(salesbydate[[#This Row],[Invoice_Date]])</f>
        <v>35</v>
      </c>
      <c r="H4259" t="s">
        <v>26</v>
      </c>
      <c r="I4259" t="s">
        <v>27</v>
      </c>
      <c r="J4259" t="s">
        <v>38</v>
      </c>
      <c r="K4259" t="s">
        <v>18</v>
      </c>
      <c r="L4259" t="s">
        <v>144</v>
      </c>
      <c r="M4259" s="2">
        <v>39</v>
      </c>
      <c r="N4259" s="2">
        <v>169</v>
      </c>
      <c r="O4259" s="2">
        <v>6591</v>
      </c>
      <c r="P4259" s="2">
        <v>3296</v>
      </c>
      <c r="Q4259" s="8">
        <v>0.5</v>
      </c>
      <c r="R4259" t="s">
        <v>82</v>
      </c>
    </row>
    <row r="4260" spans="1:18" x14ac:dyDescent="0.35">
      <c r="A4260" t="s">
        <v>25</v>
      </c>
      <c r="B4260">
        <v>1197831</v>
      </c>
      <c r="C4260" s="1">
        <v>44433</v>
      </c>
      <c r="D4260">
        <f>YEAR(salesbydate[[#This Row],[Invoice_Date]])</f>
        <v>2021</v>
      </c>
      <c r="E4260">
        <f>MONTH(salesbydate[[#This Row],[Invoice_Date]])</f>
        <v>8</v>
      </c>
      <c r="F4260">
        <f>ROUNDUP(MONTH(salesbydate[[#This Row],[Invoice_Date]])/3,0)</f>
        <v>3</v>
      </c>
      <c r="G4260">
        <f>WEEKNUM(salesbydate[[#This Row],[Invoice_Date]])</f>
        <v>35</v>
      </c>
      <c r="H4260" t="s">
        <v>26</v>
      </c>
      <c r="I4260" t="s">
        <v>27</v>
      </c>
      <c r="J4260" t="s">
        <v>38</v>
      </c>
      <c r="K4260" t="s">
        <v>19</v>
      </c>
      <c r="L4260" t="s">
        <v>145</v>
      </c>
      <c r="M4260" s="2">
        <v>28</v>
      </c>
      <c r="N4260" s="2">
        <v>145</v>
      </c>
      <c r="O4260" s="2">
        <v>4060</v>
      </c>
      <c r="P4260" s="2">
        <v>1908</v>
      </c>
      <c r="Q4260" s="8">
        <v>0.47</v>
      </c>
      <c r="R4260" t="s">
        <v>82</v>
      </c>
    </row>
    <row r="4261" spans="1:18" x14ac:dyDescent="0.35">
      <c r="A4261" t="s">
        <v>25</v>
      </c>
      <c r="B4261">
        <v>1197831</v>
      </c>
      <c r="C4261" s="1">
        <v>44434</v>
      </c>
      <c r="D4261">
        <f>YEAR(salesbydate[[#This Row],[Invoice_Date]])</f>
        <v>2021</v>
      </c>
      <c r="E4261">
        <f>MONTH(salesbydate[[#This Row],[Invoice_Date]])</f>
        <v>8</v>
      </c>
      <c r="F4261">
        <f>ROUNDUP(MONTH(salesbydate[[#This Row],[Invoice_Date]])/3,0)</f>
        <v>3</v>
      </c>
      <c r="G4261">
        <f>WEEKNUM(salesbydate[[#This Row],[Invoice_Date]])</f>
        <v>35</v>
      </c>
      <c r="H4261" t="s">
        <v>26</v>
      </c>
      <c r="I4261" t="s">
        <v>27</v>
      </c>
      <c r="J4261" t="s">
        <v>38</v>
      </c>
      <c r="K4261" t="s">
        <v>20</v>
      </c>
      <c r="L4261" t="s">
        <v>145</v>
      </c>
      <c r="M4261" s="2">
        <v>32</v>
      </c>
      <c r="N4261" s="2">
        <v>116</v>
      </c>
      <c r="O4261" s="2">
        <v>3712</v>
      </c>
      <c r="P4261" s="2">
        <v>2116</v>
      </c>
      <c r="Q4261" s="8">
        <v>0.56999999999999995</v>
      </c>
      <c r="R4261" t="s">
        <v>82</v>
      </c>
    </row>
    <row r="4262" spans="1:18" x14ac:dyDescent="0.35">
      <c r="A4262" t="s">
        <v>25</v>
      </c>
      <c r="B4262">
        <v>1197831</v>
      </c>
      <c r="C4262" s="1">
        <v>44435</v>
      </c>
      <c r="D4262">
        <f>YEAR(salesbydate[[#This Row],[Invoice_Date]])</f>
        <v>2021</v>
      </c>
      <c r="E4262">
        <f>MONTH(salesbydate[[#This Row],[Invoice_Date]])</f>
        <v>8</v>
      </c>
      <c r="F4262">
        <f>ROUNDUP(MONTH(salesbydate[[#This Row],[Invoice_Date]])/3,0)</f>
        <v>3</v>
      </c>
      <c r="G4262">
        <f>WEEKNUM(salesbydate[[#This Row],[Invoice_Date]])</f>
        <v>35</v>
      </c>
      <c r="H4262" t="s">
        <v>26</v>
      </c>
      <c r="I4262" t="s">
        <v>27</v>
      </c>
      <c r="J4262" t="s">
        <v>38</v>
      </c>
      <c r="K4262" t="s">
        <v>21</v>
      </c>
      <c r="L4262" t="s">
        <v>144</v>
      </c>
      <c r="M4262" s="2">
        <v>38</v>
      </c>
      <c r="N4262" s="2">
        <v>81</v>
      </c>
      <c r="O4262" s="2">
        <v>3078</v>
      </c>
      <c r="P4262" s="2">
        <v>1385</v>
      </c>
      <c r="Q4262" s="8">
        <v>0.45</v>
      </c>
      <c r="R4262" t="s">
        <v>82</v>
      </c>
    </row>
    <row r="4263" spans="1:18" x14ac:dyDescent="0.35">
      <c r="A4263" t="s">
        <v>25</v>
      </c>
      <c r="B4263">
        <v>1197831</v>
      </c>
      <c r="C4263" s="1">
        <v>44436</v>
      </c>
      <c r="D4263">
        <f>YEAR(salesbydate[[#This Row],[Invoice_Date]])</f>
        <v>2021</v>
      </c>
      <c r="E4263">
        <f>MONTH(salesbydate[[#This Row],[Invoice_Date]])</f>
        <v>8</v>
      </c>
      <c r="F4263">
        <f>ROUNDUP(MONTH(salesbydate[[#This Row],[Invoice_Date]])/3,0)</f>
        <v>3</v>
      </c>
      <c r="G4263">
        <f>WEEKNUM(salesbydate[[#This Row],[Invoice_Date]])</f>
        <v>35</v>
      </c>
      <c r="H4263" t="s">
        <v>26</v>
      </c>
      <c r="I4263" t="s">
        <v>27</v>
      </c>
      <c r="J4263" t="s">
        <v>38</v>
      </c>
      <c r="K4263" t="s">
        <v>22</v>
      </c>
      <c r="L4263" t="s">
        <v>145</v>
      </c>
      <c r="M4263" s="2">
        <v>32</v>
      </c>
      <c r="N4263" s="2">
        <v>135</v>
      </c>
      <c r="O4263" s="2">
        <v>4320</v>
      </c>
      <c r="P4263" s="2">
        <v>2722</v>
      </c>
      <c r="Q4263" s="8">
        <v>0.63</v>
      </c>
      <c r="R4263" t="s">
        <v>82</v>
      </c>
    </row>
    <row r="4264" spans="1:18" x14ac:dyDescent="0.35">
      <c r="A4264" t="s">
        <v>25</v>
      </c>
      <c r="B4264">
        <v>1197831</v>
      </c>
      <c r="C4264" s="1">
        <v>44437</v>
      </c>
      <c r="D4264">
        <f>YEAR(salesbydate[[#This Row],[Invoice_Date]])</f>
        <v>2021</v>
      </c>
      <c r="E4264">
        <f>MONTH(salesbydate[[#This Row],[Invoice_Date]])</f>
        <v>8</v>
      </c>
      <c r="F4264">
        <f>ROUNDUP(MONTH(salesbydate[[#This Row],[Invoice_Date]])/3,0)</f>
        <v>3</v>
      </c>
      <c r="G4264">
        <f>WEEKNUM(salesbydate[[#This Row],[Invoice_Date]])</f>
        <v>36</v>
      </c>
      <c r="H4264" t="s">
        <v>26</v>
      </c>
      <c r="I4264" t="s">
        <v>27</v>
      </c>
      <c r="J4264" t="s">
        <v>38</v>
      </c>
      <c r="K4264" t="s">
        <v>16</v>
      </c>
      <c r="L4264" t="s">
        <v>144</v>
      </c>
      <c r="M4264" s="2">
        <v>18</v>
      </c>
      <c r="N4264" s="2">
        <v>182</v>
      </c>
      <c r="O4264" s="2">
        <v>3276</v>
      </c>
      <c r="P4264" s="2">
        <v>1474</v>
      </c>
      <c r="Q4264" s="8">
        <v>0.45</v>
      </c>
      <c r="R4264" t="s">
        <v>82</v>
      </c>
    </row>
    <row r="4265" spans="1:18" x14ac:dyDescent="0.35">
      <c r="A4265" t="s">
        <v>25</v>
      </c>
      <c r="B4265">
        <v>1197831</v>
      </c>
      <c r="C4265" s="1">
        <v>44438</v>
      </c>
      <c r="D4265">
        <f>YEAR(salesbydate[[#This Row],[Invoice_Date]])</f>
        <v>2021</v>
      </c>
      <c r="E4265">
        <f>MONTH(salesbydate[[#This Row],[Invoice_Date]])</f>
        <v>8</v>
      </c>
      <c r="F4265">
        <f>ROUNDUP(MONTH(salesbydate[[#This Row],[Invoice_Date]])/3,0)</f>
        <v>3</v>
      </c>
      <c r="G4265">
        <f>WEEKNUM(salesbydate[[#This Row],[Invoice_Date]])</f>
        <v>36</v>
      </c>
      <c r="H4265" t="s">
        <v>26</v>
      </c>
      <c r="I4265" t="s">
        <v>27</v>
      </c>
      <c r="J4265" t="s">
        <v>38</v>
      </c>
      <c r="K4265" t="s">
        <v>18</v>
      </c>
      <c r="L4265" t="s">
        <v>144</v>
      </c>
      <c r="M4265" s="2">
        <v>28</v>
      </c>
      <c r="N4265" s="2">
        <v>175</v>
      </c>
      <c r="O4265" s="2">
        <v>4900</v>
      </c>
      <c r="P4265" s="2">
        <v>2352</v>
      </c>
      <c r="Q4265" s="8">
        <v>0.48</v>
      </c>
      <c r="R4265" t="s">
        <v>82</v>
      </c>
    </row>
    <row r="4266" spans="1:18" x14ac:dyDescent="0.35">
      <c r="A4266" t="s">
        <v>25</v>
      </c>
      <c r="B4266">
        <v>1197831</v>
      </c>
      <c r="C4266" s="1">
        <v>44439</v>
      </c>
      <c r="D4266">
        <f>YEAR(salesbydate[[#This Row],[Invoice_Date]])</f>
        <v>2021</v>
      </c>
      <c r="E4266">
        <f>MONTH(salesbydate[[#This Row],[Invoice_Date]])</f>
        <v>8</v>
      </c>
      <c r="F4266">
        <f>ROUNDUP(MONTH(salesbydate[[#This Row],[Invoice_Date]])/3,0)</f>
        <v>3</v>
      </c>
      <c r="G4266">
        <f>WEEKNUM(salesbydate[[#This Row],[Invoice_Date]])</f>
        <v>36</v>
      </c>
      <c r="H4266" t="s">
        <v>26</v>
      </c>
      <c r="I4266" t="s">
        <v>27</v>
      </c>
      <c r="J4266" t="s">
        <v>38</v>
      </c>
      <c r="K4266" t="s">
        <v>19</v>
      </c>
      <c r="L4266" t="s">
        <v>145</v>
      </c>
      <c r="M4266" s="2">
        <v>25</v>
      </c>
      <c r="N4266" s="2">
        <v>152</v>
      </c>
      <c r="O4266" s="2">
        <v>3800</v>
      </c>
      <c r="P4266" s="2">
        <v>1862</v>
      </c>
      <c r="Q4266" s="8">
        <v>0.49</v>
      </c>
      <c r="R4266" t="s">
        <v>82</v>
      </c>
    </row>
    <row r="4267" spans="1:18" x14ac:dyDescent="0.35">
      <c r="A4267" t="s">
        <v>25</v>
      </c>
      <c r="B4267">
        <v>1197831</v>
      </c>
      <c r="C4267" s="1">
        <v>44440</v>
      </c>
      <c r="D4267">
        <f>YEAR(salesbydate[[#This Row],[Invoice_Date]])</f>
        <v>2021</v>
      </c>
      <c r="E4267">
        <f>MONTH(salesbydate[[#This Row],[Invoice_Date]])</f>
        <v>9</v>
      </c>
      <c r="F4267">
        <f>ROUNDUP(MONTH(salesbydate[[#This Row],[Invoice_Date]])/3,0)</f>
        <v>3</v>
      </c>
      <c r="G4267">
        <f>WEEKNUM(salesbydate[[#This Row],[Invoice_Date]])</f>
        <v>36</v>
      </c>
      <c r="H4267" t="s">
        <v>26</v>
      </c>
      <c r="I4267" t="s">
        <v>27</v>
      </c>
      <c r="J4267" t="s">
        <v>38</v>
      </c>
      <c r="K4267" t="s">
        <v>20</v>
      </c>
      <c r="L4267" t="s">
        <v>145</v>
      </c>
      <c r="M4267" s="2">
        <v>29</v>
      </c>
      <c r="N4267" s="2">
        <v>128</v>
      </c>
      <c r="O4267" s="2">
        <v>3712</v>
      </c>
      <c r="P4267" s="2">
        <v>2190</v>
      </c>
      <c r="Q4267" s="8">
        <v>0.59</v>
      </c>
      <c r="R4267" t="s">
        <v>82</v>
      </c>
    </row>
    <row r="4268" spans="1:18" x14ac:dyDescent="0.35">
      <c r="A4268" t="s">
        <v>25</v>
      </c>
      <c r="B4268">
        <v>1197831</v>
      </c>
      <c r="C4268" s="1">
        <v>44441</v>
      </c>
      <c r="D4268">
        <f>YEAR(salesbydate[[#This Row],[Invoice_Date]])</f>
        <v>2021</v>
      </c>
      <c r="E4268">
        <f>MONTH(salesbydate[[#This Row],[Invoice_Date]])</f>
        <v>9</v>
      </c>
      <c r="F4268">
        <f>ROUNDUP(MONTH(salesbydate[[#This Row],[Invoice_Date]])/3,0)</f>
        <v>3</v>
      </c>
      <c r="G4268">
        <f>WEEKNUM(salesbydate[[#This Row],[Invoice_Date]])</f>
        <v>36</v>
      </c>
      <c r="H4268" t="s">
        <v>26</v>
      </c>
      <c r="I4268" t="s">
        <v>27</v>
      </c>
      <c r="J4268" t="s">
        <v>38</v>
      </c>
      <c r="K4268" t="s">
        <v>21</v>
      </c>
      <c r="L4268" t="s">
        <v>144</v>
      </c>
      <c r="M4268" s="2">
        <v>34</v>
      </c>
      <c r="N4268" s="2">
        <v>85</v>
      </c>
      <c r="O4268" s="2">
        <v>2890</v>
      </c>
      <c r="P4268" s="2">
        <v>1156</v>
      </c>
      <c r="Q4268" s="8">
        <v>0.4</v>
      </c>
      <c r="R4268" t="s">
        <v>82</v>
      </c>
    </row>
    <row r="4269" spans="1:18" x14ac:dyDescent="0.35">
      <c r="A4269" t="s">
        <v>25</v>
      </c>
      <c r="B4269">
        <v>1197831</v>
      </c>
      <c r="C4269" s="1">
        <v>44442</v>
      </c>
      <c r="D4269">
        <f>YEAR(salesbydate[[#This Row],[Invoice_Date]])</f>
        <v>2021</v>
      </c>
      <c r="E4269">
        <f>MONTH(salesbydate[[#This Row],[Invoice_Date]])</f>
        <v>9</v>
      </c>
      <c r="F4269">
        <f>ROUNDUP(MONTH(salesbydate[[#This Row],[Invoice_Date]])/3,0)</f>
        <v>3</v>
      </c>
      <c r="G4269">
        <f>WEEKNUM(salesbydate[[#This Row],[Invoice_Date]])</f>
        <v>36</v>
      </c>
      <c r="H4269" t="s">
        <v>26</v>
      </c>
      <c r="I4269" t="s">
        <v>27</v>
      </c>
      <c r="J4269" t="s">
        <v>38</v>
      </c>
      <c r="K4269" t="s">
        <v>22</v>
      </c>
      <c r="L4269" t="s">
        <v>145</v>
      </c>
      <c r="M4269" s="2">
        <v>29</v>
      </c>
      <c r="N4269" s="2">
        <v>156</v>
      </c>
      <c r="O4269" s="2">
        <v>4524</v>
      </c>
      <c r="P4269" s="2">
        <v>2805</v>
      </c>
      <c r="Q4269" s="8">
        <v>0.62</v>
      </c>
      <c r="R4269" t="s">
        <v>82</v>
      </c>
    </row>
    <row r="4270" spans="1:18" x14ac:dyDescent="0.35">
      <c r="A4270" t="s">
        <v>25</v>
      </c>
      <c r="B4270">
        <v>1197831</v>
      </c>
      <c r="C4270" s="1">
        <v>44443</v>
      </c>
      <c r="D4270">
        <f>YEAR(salesbydate[[#This Row],[Invoice_Date]])</f>
        <v>2021</v>
      </c>
      <c r="E4270">
        <f>MONTH(salesbydate[[#This Row],[Invoice_Date]])</f>
        <v>9</v>
      </c>
      <c r="F4270">
        <f>ROUNDUP(MONTH(salesbydate[[#This Row],[Invoice_Date]])/3,0)</f>
        <v>3</v>
      </c>
      <c r="G4270">
        <f>WEEKNUM(salesbydate[[#This Row],[Invoice_Date]])</f>
        <v>36</v>
      </c>
      <c r="H4270" t="s">
        <v>26</v>
      </c>
      <c r="I4270" t="s">
        <v>27</v>
      </c>
      <c r="J4270" t="s">
        <v>38</v>
      </c>
      <c r="K4270" t="s">
        <v>16</v>
      </c>
      <c r="L4270" t="s">
        <v>144</v>
      </c>
      <c r="M4270" s="2">
        <v>19</v>
      </c>
      <c r="N4270" s="2">
        <v>195</v>
      </c>
      <c r="O4270" s="2">
        <v>3705</v>
      </c>
      <c r="P4270" s="2">
        <v>1853</v>
      </c>
      <c r="Q4270" s="8">
        <v>0.5</v>
      </c>
      <c r="R4270" t="s">
        <v>82</v>
      </c>
    </row>
    <row r="4271" spans="1:18" x14ac:dyDescent="0.35">
      <c r="A4271" t="s">
        <v>25</v>
      </c>
      <c r="B4271">
        <v>1197831</v>
      </c>
      <c r="C4271" s="1">
        <v>44444</v>
      </c>
      <c r="D4271">
        <f>YEAR(salesbydate[[#This Row],[Invoice_Date]])</f>
        <v>2021</v>
      </c>
      <c r="E4271">
        <f>MONTH(salesbydate[[#This Row],[Invoice_Date]])</f>
        <v>9</v>
      </c>
      <c r="F4271">
        <f>ROUNDUP(MONTH(salesbydate[[#This Row],[Invoice_Date]])/3,0)</f>
        <v>3</v>
      </c>
      <c r="G4271">
        <f>WEEKNUM(salesbydate[[#This Row],[Invoice_Date]])</f>
        <v>37</v>
      </c>
      <c r="H4271" t="s">
        <v>26</v>
      </c>
      <c r="I4271" t="s">
        <v>27</v>
      </c>
      <c r="J4271" t="s">
        <v>38</v>
      </c>
      <c r="K4271" t="s">
        <v>18</v>
      </c>
      <c r="L4271" t="s">
        <v>144</v>
      </c>
      <c r="M4271" s="2">
        <v>29</v>
      </c>
      <c r="N4271" s="2">
        <v>194</v>
      </c>
      <c r="O4271" s="2">
        <v>5626</v>
      </c>
      <c r="P4271" s="2">
        <v>2757</v>
      </c>
      <c r="Q4271" s="8">
        <v>0.49</v>
      </c>
      <c r="R4271" t="s">
        <v>82</v>
      </c>
    </row>
    <row r="4272" spans="1:18" x14ac:dyDescent="0.35">
      <c r="A4272" t="s">
        <v>25</v>
      </c>
      <c r="B4272">
        <v>1197831</v>
      </c>
      <c r="C4272" s="1">
        <v>44445</v>
      </c>
      <c r="D4272">
        <f>YEAR(salesbydate[[#This Row],[Invoice_Date]])</f>
        <v>2021</v>
      </c>
      <c r="E4272">
        <f>MONTH(salesbydate[[#This Row],[Invoice_Date]])</f>
        <v>9</v>
      </c>
      <c r="F4272">
        <f>ROUNDUP(MONTH(salesbydate[[#This Row],[Invoice_Date]])/3,0)</f>
        <v>3</v>
      </c>
      <c r="G4272">
        <f>WEEKNUM(salesbydate[[#This Row],[Invoice_Date]])</f>
        <v>37</v>
      </c>
      <c r="H4272" t="s">
        <v>26</v>
      </c>
      <c r="I4272" t="s">
        <v>27</v>
      </c>
      <c r="J4272" t="s">
        <v>38</v>
      </c>
      <c r="K4272" t="s">
        <v>19</v>
      </c>
      <c r="L4272" t="s">
        <v>145</v>
      </c>
      <c r="M4272" s="2">
        <v>24</v>
      </c>
      <c r="N4272" s="2">
        <v>175</v>
      </c>
      <c r="O4272" s="2">
        <v>4200</v>
      </c>
      <c r="P4272" s="2">
        <v>1974</v>
      </c>
      <c r="Q4272" s="8">
        <v>0.47</v>
      </c>
      <c r="R4272" t="s">
        <v>82</v>
      </c>
    </row>
    <row r="4273" spans="1:18" x14ac:dyDescent="0.35">
      <c r="A4273" t="s">
        <v>25</v>
      </c>
      <c r="B4273">
        <v>1197831</v>
      </c>
      <c r="C4273" s="1">
        <v>44446</v>
      </c>
      <c r="D4273">
        <f>YEAR(salesbydate[[#This Row],[Invoice_Date]])</f>
        <v>2021</v>
      </c>
      <c r="E4273">
        <f>MONTH(salesbydate[[#This Row],[Invoice_Date]])</f>
        <v>9</v>
      </c>
      <c r="F4273">
        <f>ROUNDUP(MONTH(salesbydate[[#This Row],[Invoice_Date]])/3,0)</f>
        <v>3</v>
      </c>
      <c r="G4273">
        <f>WEEKNUM(salesbydate[[#This Row],[Invoice_Date]])</f>
        <v>37</v>
      </c>
      <c r="H4273" t="s">
        <v>26</v>
      </c>
      <c r="I4273" t="s">
        <v>27</v>
      </c>
      <c r="J4273" t="s">
        <v>38</v>
      </c>
      <c r="K4273" t="s">
        <v>20</v>
      </c>
      <c r="L4273" t="s">
        <v>145</v>
      </c>
      <c r="M4273" s="2">
        <v>34</v>
      </c>
      <c r="N4273" s="2">
        <v>154</v>
      </c>
      <c r="O4273" s="2">
        <v>5236</v>
      </c>
      <c r="P4273" s="2">
        <v>3142</v>
      </c>
      <c r="Q4273" s="8">
        <v>0.6</v>
      </c>
      <c r="R4273" t="s">
        <v>82</v>
      </c>
    </row>
    <row r="4274" spans="1:18" x14ac:dyDescent="0.35">
      <c r="A4274" t="s">
        <v>25</v>
      </c>
      <c r="B4274">
        <v>1197831</v>
      </c>
      <c r="C4274" s="1">
        <v>44447</v>
      </c>
      <c r="D4274">
        <f>YEAR(salesbydate[[#This Row],[Invoice_Date]])</f>
        <v>2021</v>
      </c>
      <c r="E4274">
        <f>MONTH(salesbydate[[#This Row],[Invoice_Date]])</f>
        <v>9</v>
      </c>
      <c r="F4274">
        <f>ROUNDUP(MONTH(salesbydate[[#This Row],[Invoice_Date]])/3,0)</f>
        <v>3</v>
      </c>
      <c r="G4274">
        <f>WEEKNUM(salesbydate[[#This Row],[Invoice_Date]])</f>
        <v>37</v>
      </c>
      <c r="H4274" t="s">
        <v>26</v>
      </c>
      <c r="I4274" t="s">
        <v>27</v>
      </c>
      <c r="J4274" t="s">
        <v>38</v>
      </c>
      <c r="K4274" t="s">
        <v>21</v>
      </c>
      <c r="L4274" t="s">
        <v>144</v>
      </c>
      <c r="M4274" s="2">
        <v>49</v>
      </c>
      <c r="N4274" s="2">
        <v>131</v>
      </c>
      <c r="O4274" s="2">
        <v>6419</v>
      </c>
      <c r="P4274" s="2">
        <v>2889</v>
      </c>
      <c r="Q4274" s="8">
        <v>0.45</v>
      </c>
      <c r="R4274" t="s">
        <v>82</v>
      </c>
    </row>
    <row r="4275" spans="1:18" x14ac:dyDescent="0.35">
      <c r="A4275" t="s">
        <v>25</v>
      </c>
      <c r="B4275">
        <v>1197831</v>
      </c>
      <c r="C4275" s="1">
        <v>44448</v>
      </c>
      <c r="D4275">
        <f>YEAR(salesbydate[[#This Row],[Invoice_Date]])</f>
        <v>2021</v>
      </c>
      <c r="E4275">
        <f>MONTH(salesbydate[[#This Row],[Invoice_Date]])</f>
        <v>9</v>
      </c>
      <c r="F4275">
        <f>ROUNDUP(MONTH(salesbydate[[#This Row],[Invoice_Date]])/3,0)</f>
        <v>3</v>
      </c>
      <c r="G4275">
        <f>WEEKNUM(salesbydate[[#This Row],[Invoice_Date]])</f>
        <v>37</v>
      </c>
      <c r="H4275" t="s">
        <v>26</v>
      </c>
      <c r="I4275" t="s">
        <v>27</v>
      </c>
      <c r="J4275" t="s">
        <v>38</v>
      </c>
      <c r="K4275" t="s">
        <v>22</v>
      </c>
      <c r="L4275" t="s">
        <v>145</v>
      </c>
      <c r="M4275" s="2">
        <v>43</v>
      </c>
      <c r="N4275" s="2">
        <v>224</v>
      </c>
      <c r="O4275" s="2">
        <v>9632</v>
      </c>
      <c r="P4275" s="2">
        <v>6261</v>
      </c>
      <c r="Q4275" s="8">
        <v>0.65</v>
      </c>
      <c r="R4275" t="s">
        <v>82</v>
      </c>
    </row>
    <row r="4276" spans="1:18" x14ac:dyDescent="0.35">
      <c r="A4276" t="s">
        <v>25</v>
      </c>
      <c r="B4276">
        <v>1197831</v>
      </c>
      <c r="C4276" s="1">
        <v>44449</v>
      </c>
      <c r="D4276">
        <f>YEAR(salesbydate[[#This Row],[Invoice_Date]])</f>
        <v>2021</v>
      </c>
      <c r="E4276">
        <f>MONTH(salesbydate[[#This Row],[Invoice_Date]])</f>
        <v>9</v>
      </c>
      <c r="F4276">
        <f>ROUNDUP(MONTH(salesbydate[[#This Row],[Invoice_Date]])/3,0)</f>
        <v>3</v>
      </c>
      <c r="G4276">
        <f>WEEKNUM(salesbydate[[#This Row],[Invoice_Date]])</f>
        <v>37</v>
      </c>
      <c r="H4276" t="s">
        <v>26</v>
      </c>
      <c r="I4276" t="s">
        <v>27</v>
      </c>
      <c r="J4276" t="s">
        <v>38</v>
      </c>
      <c r="K4276" t="s">
        <v>16</v>
      </c>
      <c r="L4276" t="s">
        <v>144</v>
      </c>
      <c r="M4276" s="2">
        <v>41</v>
      </c>
      <c r="N4276" s="2">
        <v>224</v>
      </c>
      <c r="O4276" s="2">
        <v>9184</v>
      </c>
      <c r="P4276" s="2">
        <v>4133</v>
      </c>
      <c r="Q4276" s="8">
        <v>0.45</v>
      </c>
      <c r="R4276" t="s">
        <v>82</v>
      </c>
    </row>
    <row r="4277" spans="1:18" x14ac:dyDescent="0.35">
      <c r="A4277" t="s">
        <v>25</v>
      </c>
      <c r="B4277">
        <v>1197831</v>
      </c>
      <c r="C4277" s="1">
        <v>44450</v>
      </c>
      <c r="D4277">
        <f>YEAR(salesbydate[[#This Row],[Invoice_Date]])</f>
        <v>2021</v>
      </c>
      <c r="E4277">
        <f>MONTH(salesbydate[[#This Row],[Invoice_Date]])</f>
        <v>9</v>
      </c>
      <c r="F4277">
        <f>ROUNDUP(MONTH(salesbydate[[#This Row],[Invoice_Date]])/3,0)</f>
        <v>3</v>
      </c>
      <c r="G4277">
        <f>WEEKNUM(salesbydate[[#This Row],[Invoice_Date]])</f>
        <v>37</v>
      </c>
      <c r="H4277" t="s">
        <v>26</v>
      </c>
      <c r="I4277" t="s">
        <v>27</v>
      </c>
      <c r="J4277" t="s">
        <v>38</v>
      </c>
      <c r="K4277" t="s">
        <v>18</v>
      </c>
      <c r="L4277" t="s">
        <v>144</v>
      </c>
      <c r="M4277" s="2">
        <v>49</v>
      </c>
      <c r="N4277" s="2">
        <v>200</v>
      </c>
      <c r="O4277" s="2">
        <v>9800</v>
      </c>
      <c r="P4277" s="2">
        <v>4704</v>
      </c>
      <c r="Q4277" s="8">
        <v>0.48</v>
      </c>
      <c r="R4277" t="s">
        <v>82</v>
      </c>
    </row>
    <row r="4278" spans="1:18" x14ac:dyDescent="0.35">
      <c r="A4278" t="s">
        <v>25</v>
      </c>
      <c r="B4278">
        <v>1197831</v>
      </c>
      <c r="C4278" s="1">
        <v>44451</v>
      </c>
      <c r="D4278">
        <f>YEAR(salesbydate[[#This Row],[Invoice_Date]])</f>
        <v>2021</v>
      </c>
      <c r="E4278">
        <f>MONTH(salesbydate[[#This Row],[Invoice_Date]])</f>
        <v>9</v>
      </c>
      <c r="F4278">
        <f>ROUNDUP(MONTH(salesbydate[[#This Row],[Invoice_Date]])/3,0)</f>
        <v>3</v>
      </c>
      <c r="G4278">
        <f>WEEKNUM(salesbydate[[#This Row],[Invoice_Date]])</f>
        <v>38</v>
      </c>
      <c r="H4278" t="s">
        <v>26</v>
      </c>
      <c r="I4278" t="s">
        <v>27</v>
      </c>
      <c r="J4278" t="s">
        <v>38</v>
      </c>
      <c r="K4278" t="s">
        <v>19</v>
      </c>
      <c r="L4278" t="s">
        <v>145</v>
      </c>
      <c r="M4278" s="2">
        <v>44</v>
      </c>
      <c r="N4278" s="2">
        <v>176</v>
      </c>
      <c r="O4278" s="2">
        <v>7744</v>
      </c>
      <c r="P4278" s="2">
        <v>3640</v>
      </c>
      <c r="Q4278" s="8">
        <v>0.47</v>
      </c>
      <c r="R4278" t="s">
        <v>82</v>
      </c>
    </row>
    <row r="4279" spans="1:18" x14ac:dyDescent="0.35">
      <c r="A4279" t="s">
        <v>25</v>
      </c>
      <c r="B4279">
        <v>1197831</v>
      </c>
      <c r="C4279" s="1">
        <v>44452</v>
      </c>
      <c r="D4279">
        <f>YEAR(salesbydate[[#This Row],[Invoice_Date]])</f>
        <v>2021</v>
      </c>
      <c r="E4279">
        <f>MONTH(salesbydate[[#This Row],[Invoice_Date]])</f>
        <v>9</v>
      </c>
      <c r="F4279">
        <f>ROUNDUP(MONTH(salesbydate[[#This Row],[Invoice_Date]])/3,0)</f>
        <v>3</v>
      </c>
      <c r="G4279">
        <f>WEEKNUM(salesbydate[[#This Row],[Invoice_Date]])</f>
        <v>38</v>
      </c>
      <c r="H4279" t="s">
        <v>26</v>
      </c>
      <c r="I4279" t="s">
        <v>27</v>
      </c>
      <c r="J4279" t="s">
        <v>38</v>
      </c>
      <c r="K4279" t="s">
        <v>20</v>
      </c>
      <c r="L4279" t="s">
        <v>145</v>
      </c>
      <c r="M4279" s="2">
        <v>43</v>
      </c>
      <c r="N4279" s="2">
        <v>174</v>
      </c>
      <c r="O4279" s="2">
        <v>7482</v>
      </c>
      <c r="P4279" s="2">
        <v>4115</v>
      </c>
      <c r="Q4279" s="8">
        <v>0.55000000000000004</v>
      </c>
      <c r="R4279" t="s">
        <v>82</v>
      </c>
    </row>
    <row r="4280" spans="1:18" x14ac:dyDescent="0.35">
      <c r="A4280" t="s">
        <v>25</v>
      </c>
      <c r="B4280">
        <v>1197831</v>
      </c>
      <c r="C4280" s="1">
        <v>44453</v>
      </c>
      <c r="D4280">
        <f>YEAR(salesbydate[[#This Row],[Invoice_Date]])</f>
        <v>2021</v>
      </c>
      <c r="E4280">
        <f>MONTH(salesbydate[[#This Row],[Invoice_Date]])</f>
        <v>9</v>
      </c>
      <c r="F4280">
        <f>ROUNDUP(MONTH(salesbydate[[#This Row],[Invoice_Date]])/3,0)</f>
        <v>3</v>
      </c>
      <c r="G4280">
        <f>WEEKNUM(salesbydate[[#This Row],[Invoice_Date]])</f>
        <v>38</v>
      </c>
      <c r="H4280" t="s">
        <v>26</v>
      </c>
      <c r="I4280" t="s">
        <v>27</v>
      </c>
      <c r="J4280" t="s">
        <v>38</v>
      </c>
      <c r="K4280" t="s">
        <v>21</v>
      </c>
      <c r="L4280" t="s">
        <v>144</v>
      </c>
      <c r="M4280" s="2">
        <v>45</v>
      </c>
      <c r="N4280" s="2">
        <v>145</v>
      </c>
      <c r="O4280" s="2">
        <v>6525</v>
      </c>
      <c r="P4280" s="2">
        <v>2806</v>
      </c>
      <c r="Q4280" s="8">
        <v>0.43</v>
      </c>
      <c r="R4280" t="s">
        <v>82</v>
      </c>
    </row>
    <row r="4281" spans="1:18" x14ac:dyDescent="0.35">
      <c r="A4281" t="s">
        <v>25</v>
      </c>
      <c r="B4281">
        <v>1197831</v>
      </c>
      <c r="C4281" s="1">
        <v>44454</v>
      </c>
      <c r="D4281">
        <f>YEAR(salesbydate[[#This Row],[Invoice_Date]])</f>
        <v>2021</v>
      </c>
      <c r="E4281">
        <f>MONTH(salesbydate[[#This Row],[Invoice_Date]])</f>
        <v>9</v>
      </c>
      <c r="F4281">
        <f>ROUNDUP(MONTH(salesbydate[[#This Row],[Invoice_Date]])/3,0)</f>
        <v>3</v>
      </c>
      <c r="G4281">
        <f>WEEKNUM(salesbydate[[#This Row],[Invoice_Date]])</f>
        <v>38</v>
      </c>
      <c r="H4281" t="s">
        <v>26</v>
      </c>
      <c r="I4281" t="s">
        <v>27</v>
      </c>
      <c r="J4281" t="s">
        <v>38</v>
      </c>
      <c r="K4281" t="s">
        <v>22</v>
      </c>
      <c r="L4281" t="s">
        <v>145</v>
      </c>
      <c r="M4281" s="2">
        <v>53</v>
      </c>
      <c r="N4281" s="2">
        <v>263</v>
      </c>
      <c r="O4281" s="2">
        <v>13939</v>
      </c>
      <c r="P4281" s="2">
        <v>8782</v>
      </c>
      <c r="Q4281" s="8">
        <v>0.63</v>
      </c>
      <c r="R4281" t="s">
        <v>82</v>
      </c>
    </row>
    <row r="4282" spans="1:18" x14ac:dyDescent="0.35">
      <c r="A4282" t="s">
        <v>25</v>
      </c>
      <c r="B4282">
        <v>1197831</v>
      </c>
      <c r="C4282" s="1">
        <v>44455</v>
      </c>
      <c r="D4282">
        <f>YEAR(salesbydate[[#This Row],[Invoice_Date]])</f>
        <v>2021</v>
      </c>
      <c r="E4282">
        <f>MONTH(salesbydate[[#This Row],[Invoice_Date]])</f>
        <v>9</v>
      </c>
      <c r="F4282">
        <f>ROUNDUP(MONTH(salesbydate[[#This Row],[Invoice_Date]])/3,0)</f>
        <v>3</v>
      </c>
      <c r="G4282">
        <f>WEEKNUM(salesbydate[[#This Row],[Invoice_Date]])</f>
        <v>38</v>
      </c>
      <c r="H4282" t="s">
        <v>26</v>
      </c>
      <c r="I4282" t="s">
        <v>27</v>
      </c>
      <c r="J4282" t="s">
        <v>38</v>
      </c>
      <c r="K4282" t="s">
        <v>16</v>
      </c>
      <c r="L4282" t="s">
        <v>144</v>
      </c>
      <c r="M4282" s="2">
        <v>41</v>
      </c>
      <c r="N4282" s="2">
        <v>231</v>
      </c>
      <c r="O4282" s="2">
        <v>9471</v>
      </c>
      <c r="P4282" s="2">
        <v>4925</v>
      </c>
      <c r="Q4282" s="8">
        <v>0.52</v>
      </c>
      <c r="R4282" t="s">
        <v>82</v>
      </c>
    </row>
    <row r="4283" spans="1:18" x14ac:dyDescent="0.35">
      <c r="A4283" t="s">
        <v>25</v>
      </c>
      <c r="B4283">
        <v>1197831</v>
      </c>
      <c r="C4283" s="1">
        <v>44456</v>
      </c>
      <c r="D4283">
        <f>YEAR(salesbydate[[#This Row],[Invoice_Date]])</f>
        <v>2021</v>
      </c>
      <c r="E4283">
        <f>MONTH(salesbydate[[#This Row],[Invoice_Date]])</f>
        <v>9</v>
      </c>
      <c r="F4283">
        <f>ROUNDUP(MONTH(salesbydate[[#This Row],[Invoice_Date]])/3,0)</f>
        <v>3</v>
      </c>
      <c r="G4283">
        <f>WEEKNUM(salesbydate[[#This Row],[Invoice_Date]])</f>
        <v>38</v>
      </c>
      <c r="H4283" t="s">
        <v>26</v>
      </c>
      <c r="I4283" t="s">
        <v>27</v>
      </c>
      <c r="J4283" t="s">
        <v>38</v>
      </c>
      <c r="K4283" t="s">
        <v>18</v>
      </c>
      <c r="L4283" t="s">
        <v>144</v>
      </c>
      <c r="M4283" s="2">
        <v>48</v>
      </c>
      <c r="N4283" s="2">
        <v>215</v>
      </c>
      <c r="O4283" s="2">
        <v>10320</v>
      </c>
      <c r="P4283" s="2">
        <v>5573</v>
      </c>
      <c r="Q4283" s="8">
        <v>0.54</v>
      </c>
      <c r="R4283" t="s">
        <v>82</v>
      </c>
    </row>
    <row r="4284" spans="1:18" x14ac:dyDescent="0.35">
      <c r="A4284" t="s">
        <v>25</v>
      </c>
      <c r="B4284">
        <v>1197831</v>
      </c>
      <c r="C4284" s="1">
        <v>44457</v>
      </c>
      <c r="D4284">
        <f>YEAR(salesbydate[[#This Row],[Invoice_Date]])</f>
        <v>2021</v>
      </c>
      <c r="E4284">
        <f>MONTH(salesbydate[[#This Row],[Invoice_Date]])</f>
        <v>9</v>
      </c>
      <c r="F4284">
        <f>ROUNDUP(MONTH(salesbydate[[#This Row],[Invoice_Date]])/3,0)</f>
        <v>3</v>
      </c>
      <c r="G4284">
        <f>WEEKNUM(salesbydate[[#This Row],[Invoice_Date]])</f>
        <v>38</v>
      </c>
      <c r="H4284" t="s">
        <v>26</v>
      </c>
      <c r="I4284" t="s">
        <v>27</v>
      </c>
      <c r="J4284" t="s">
        <v>38</v>
      </c>
      <c r="K4284" t="s">
        <v>19</v>
      </c>
      <c r="L4284" t="s">
        <v>145</v>
      </c>
      <c r="M4284" s="2">
        <v>44</v>
      </c>
      <c r="N4284" s="2">
        <v>254</v>
      </c>
      <c r="O4284" s="2">
        <v>11176</v>
      </c>
      <c r="P4284" s="2">
        <v>6147</v>
      </c>
      <c r="Q4284" s="8">
        <v>0.55000000000000004</v>
      </c>
      <c r="R4284" t="s">
        <v>82</v>
      </c>
    </row>
    <row r="4285" spans="1:18" x14ac:dyDescent="0.35">
      <c r="A4285" t="s">
        <v>25</v>
      </c>
      <c r="B4285">
        <v>1197831</v>
      </c>
      <c r="C4285" s="1">
        <v>44458</v>
      </c>
      <c r="D4285">
        <f>YEAR(salesbydate[[#This Row],[Invoice_Date]])</f>
        <v>2021</v>
      </c>
      <c r="E4285">
        <f>MONTH(salesbydate[[#This Row],[Invoice_Date]])</f>
        <v>9</v>
      </c>
      <c r="F4285">
        <f>ROUNDUP(MONTH(salesbydate[[#This Row],[Invoice_Date]])/3,0)</f>
        <v>3</v>
      </c>
      <c r="G4285">
        <f>WEEKNUM(salesbydate[[#This Row],[Invoice_Date]])</f>
        <v>39</v>
      </c>
      <c r="H4285" t="s">
        <v>26</v>
      </c>
      <c r="I4285" t="s">
        <v>27</v>
      </c>
      <c r="J4285" t="s">
        <v>38</v>
      </c>
      <c r="K4285" t="s">
        <v>20</v>
      </c>
      <c r="L4285" t="s">
        <v>145</v>
      </c>
      <c r="M4285" s="2">
        <v>43</v>
      </c>
      <c r="N4285" s="2">
        <v>150</v>
      </c>
      <c r="O4285" s="2">
        <v>6450</v>
      </c>
      <c r="P4285" s="2">
        <v>3935</v>
      </c>
      <c r="Q4285" s="8">
        <v>0.61</v>
      </c>
      <c r="R4285" t="s">
        <v>82</v>
      </c>
    </row>
    <row r="4286" spans="1:18" x14ac:dyDescent="0.35">
      <c r="A4286" t="s">
        <v>25</v>
      </c>
      <c r="B4286">
        <v>1197831</v>
      </c>
      <c r="C4286" s="1">
        <v>44459</v>
      </c>
      <c r="D4286">
        <f>YEAR(salesbydate[[#This Row],[Invoice_Date]])</f>
        <v>2021</v>
      </c>
      <c r="E4286">
        <f>MONTH(salesbydate[[#This Row],[Invoice_Date]])</f>
        <v>9</v>
      </c>
      <c r="F4286">
        <f>ROUNDUP(MONTH(salesbydate[[#This Row],[Invoice_Date]])/3,0)</f>
        <v>3</v>
      </c>
      <c r="G4286">
        <f>WEEKNUM(salesbydate[[#This Row],[Invoice_Date]])</f>
        <v>39</v>
      </c>
      <c r="H4286" t="s">
        <v>26</v>
      </c>
      <c r="I4286" t="s">
        <v>27</v>
      </c>
      <c r="J4286" t="s">
        <v>38</v>
      </c>
      <c r="K4286" t="s">
        <v>21</v>
      </c>
      <c r="L4286" t="s">
        <v>144</v>
      </c>
      <c r="M4286" s="2">
        <v>47</v>
      </c>
      <c r="N4286" s="2">
        <v>167</v>
      </c>
      <c r="O4286" s="2">
        <v>7849</v>
      </c>
      <c r="P4286" s="2">
        <v>3611</v>
      </c>
      <c r="Q4286" s="8">
        <v>0.46</v>
      </c>
      <c r="R4286" t="s">
        <v>82</v>
      </c>
    </row>
    <row r="4287" spans="1:18" x14ac:dyDescent="0.35">
      <c r="A4287" t="s">
        <v>25</v>
      </c>
      <c r="B4287">
        <v>1197831</v>
      </c>
      <c r="C4287" s="1">
        <v>44460</v>
      </c>
      <c r="D4287">
        <f>YEAR(salesbydate[[#This Row],[Invoice_Date]])</f>
        <v>2021</v>
      </c>
      <c r="E4287">
        <f>MONTH(salesbydate[[#This Row],[Invoice_Date]])</f>
        <v>9</v>
      </c>
      <c r="F4287">
        <f>ROUNDUP(MONTH(salesbydate[[#This Row],[Invoice_Date]])/3,0)</f>
        <v>3</v>
      </c>
      <c r="G4287">
        <f>WEEKNUM(salesbydate[[#This Row],[Invoice_Date]])</f>
        <v>39</v>
      </c>
      <c r="H4287" t="s">
        <v>26</v>
      </c>
      <c r="I4287" t="s">
        <v>27</v>
      </c>
      <c r="J4287" t="s">
        <v>38</v>
      </c>
      <c r="K4287" t="s">
        <v>22</v>
      </c>
      <c r="L4287" t="s">
        <v>145</v>
      </c>
      <c r="M4287" s="2">
        <v>54</v>
      </c>
      <c r="N4287" s="2">
        <v>255</v>
      </c>
      <c r="O4287" s="2">
        <v>13770</v>
      </c>
      <c r="P4287" s="2">
        <v>9226</v>
      </c>
      <c r="Q4287" s="8">
        <v>0.67</v>
      </c>
      <c r="R4287" t="s">
        <v>82</v>
      </c>
    </row>
    <row r="4288" spans="1:18" x14ac:dyDescent="0.35">
      <c r="A4288" t="s">
        <v>25</v>
      </c>
      <c r="B4288">
        <v>1197831</v>
      </c>
      <c r="C4288" s="1">
        <v>44461</v>
      </c>
      <c r="D4288">
        <f>YEAR(salesbydate[[#This Row],[Invoice_Date]])</f>
        <v>2021</v>
      </c>
      <c r="E4288">
        <f>MONTH(salesbydate[[#This Row],[Invoice_Date]])</f>
        <v>9</v>
      </c>
      <c r="F4288">
        <f>ROUNDUP(MONTH(salesbydate[[#This Row],[Invoice_Date]])/3,0)</f>
        <v>3</v>
      </c>
      <c r="G4288">
        <f>WEEKNUM(salesbydate[[#This Row],[Invoice_Date]])</f>
        <v>39</v>
      </c>
      <c r="H4288" t="s">
        <v>26</v>
      </c>
      <c r="I4288" t="s">
        <v>27</v>
      </c>
      <c r="J4288" t="s">
        <v>38</v>
      </c>
      <c r="K4288" t="s">
        <v>16</v>
      </c>
      <c r="L4288" t="s">
        <v>144</v>
      </c>
      <c r="M4288" s="2">
        <v>49</v>
      </c>
      <c r="N4288" s="2">
        <v>208</v>
      </c>
      <c r="O4288" s="2">
        <v>10192</v>
      </c>
      <c r="P4288" s="2">
        <v>5198</v>
      </c>
      <c r="Q4288" s="8">
        <v>0.51</v>
      </c>
      <c r="R4288" t="s">
        <v>82</v>
      </c>
    </row>
    <row r="4289" spans="1:18" x14ac:dyDescent="0.35">
      <c r="A4289" t="s">
        <v>25</v>
      </c>
      <c r="B4289">
        <v>1197831</v>
      </c>
      <c r="C4289" s="1">
        <v>44462</v>
      </c>
      <c r="D4289">
        <f>YEAR(salesbydate[[#This Row],[Invoice_Date]])</f>
        <v>2021</v>
      </c>
      <c r="E4289">
        <f>MONTH(salesbydate[[#This Row],[Invoice_Date]])</f>
        <v>9</v>
      </c>
      <c r="F4289">
        <f>ROUNDUP(MONTH(salesbydate[[#This Row],[Invoice_Date]])/3,0)</f>
        <v>3</v>
      </c>
      <c r="G4289">
        <f>WEEKNUM(salesbydate[[#This Row],[Invoice_Date]])</f>
        <v>39</v>
      </c>
      <c r="H4289" t="s">
        <v>26</v>
      </c>
      <c r="I4289" t="s">
        <v>27</v>
      </c>
      <c r="J4289" t="s">
        <v>38</v>
      </c>
      <c r="K4289" t="s">
        <v>18</v>
      </c>
      <c r="L4289" t="s">
        <v>144</v>
      </c>
      <c r="M4289" s="2">
        <v>53</v>
      </c>
      <c r="N4289" s="2">
        <v>208</v>
      </c>
      <c r="O4289" s="2">
        <v>11024</v>
      </c>
      <c r="P4289" s="2">
        <v>5512</v>
      </c>
      <c r="Q4289" s="8">
        <v>0.5</v>
      </c>
      <c r="R4289" t="s">
        <v>82</v>
      </c>
    </row>
    <row r="4290" spans="1:18" x14ac:dyDescent="0.35">
      <c r="A4290" t="s">
        <v>25</v>
      </c>
      <c r="B4290">
        <v>1197831</v>
      </c>
      <c r="C4290" s="1">
        <v>44463</v>
      </c>
      <c r="D4290">
        <f>YEAR(salesbydate[[#This Row],[Invoice_Date]])</f>
        <v>2021</v>
      </c>
      <c r="E4290">
        <f>MONTH(salesbydate[[#This Row],[Invoice_Date]])</f>
        <v>9</v>
      </c>
      <c r="F4290">
        <f>ROUNDUP(MONTH(salesbydate[[#This Row],[Invoice_Date]])/3,0)</f>
        <v>3</v>
      </c>
      <c r="G4290">
        <f>WEEKNUM(salesbydate[[#This Row],[Invoice_Date]])</f>
        <v>39</v>
      </c>
      <c r="H4290" t="s">
        <v>26</v>
      </c>
      <c r="I4290" t="s">
        <v>27</v>
      </c>
      <c r="J4290" t="s">
        <v>38</v>
      </c>
      <c r="K4290" t="s">
        <v>19</v>
      </c>
      <c r="L4290" t="s">
        <v>145</v>
      </c>
      <c r="M4290" s="2">
        <v>46</v>
      </c>
      <c r="N4290" s="2">
        <v>273</v>
      </c>
      <c r="O4290" s="2">
        <v>12558</v>
      </c>
      <c r="P4290" s="2">
        <v>6907</v>
      </c>
      <c r="Q4290" s="8">
        <v>0.55000000000000004</v>
      </c>
      <c r="R4290" t="s">
        <v>82</v>
      </c>
    </row>
    <row r="4291" spans="1:18" x14ac:dyDescent="0.35">
      <c r="A4291" t="s">
        <v>25</v>
      </c>
      <c r="B4291">
        <v>1197831</v>
      </c>
      <c r="C4291" s="1">
        <v>44464</v>
      </c>
      <c r="D4291">
        <f>YEAR(salesbydate[[#This Row],[Invoice_Date]])</f>
        <v>2021</v>
      </c>
      <c r="E4291">
        <f>MONTH(salesbydate[[#This Row],[Invoice_Date]])</f>
        <v>9</v>
      </c>
      <c r="F4291">
        <f>ROUNDUP(MONTH(salesbydate[[#This Row],[Invoice_Date]])/3,0)</f>
        <v>3</v>
      </c>
      <c r="G4291">
        <f>WEEKNUM(salesbydate[[#This Row],[Invoice_Date]])</f>
        <v>39</v>
      </c>
      <c r="H4291" t="s">
        <v>26</v>
      </c>
      <c r="I4291" t="s">
        <v>27</v>
      </c>
      <c r="J4291" t="s">
        <v>38</v>
      </c>
      <c r="K4291" t="s">
        <v>20</v>
      </c>
      <c r="L4291" t="s">
        <v>145</v>
      </c>
      <c r="M4291" s="2">
        <v>47</v>
      </c>
      <c r="N4291" s="2">
        <v>147</v>
      </c>
      <c r="O4291" s="2">
        <v>6909</v>
      </c>
      <c r="P4291" s="2">
        <v>4491</v>
      </c>
      <c r="Q4291" s="8">
        <v>0.65</v>
      </c>
      <c r="R4291" t="s">
        <v>82</v>
      </c>
    </row>
    <row r="4292" spans="1:18" x14ac:dyDescent="0.35">
      <c r="A4292" t="s">
        <v>25</v>
      </c>
      <c r="B4292">
        <v>1197831</v>
      </c>
      <c r="C4292" s="1">
        <v>44465</v>
      </c>
      <c r="D4292">
        <f>YEAR(salesbydate[[#This Row],[Invoice_Date]])</f>
        <v>2021</v>
      </c>
      <c r="E4292">
        <f>MONTH(salesbydate[[#This Row],[Invoice_Date]])</f>
        <v>9</v>
      </c>
      <c r="F4292">
        <f>ROUNDUP(MONTH(salesbydate[[#This Row],[Invoice_Date]])/3,0)</f>
        <v>3</v>
      </c>
      <c r="G4292">
        <f>WEEKNUM(salesbydate[[#This Row],[Invoice_Date]])</f>
        <v>40</v>
      </c>
      <c r="H4292" t="s">
        <v>26</v>
      </c>
      <c r="I4292" t="s">
        <v>27</v>
      </c>
      <c r="J4292" t="s">
        <v>38</v>
      </c>
      <c r="K4292" t="s">
        <v>21</v>
      </c>
      <c r="L4292" t="s">
        <v>144</v>
      </c>
      <c r="M4292" s="2">
        <v>53</v>
      </c>
      <c r="N4292" s="2">
        <v>142</v>
      </c>
      <c r="O4292" s="2">
        <v>7526</v>
      </c>
      <c r="P4292" s="2">
        <v>3612</v>
      </c>
      <c r="Q4292" s="8">
        <v>0.48</v>
      </c>
      <c r="R4292" t="s">
        <v>82</v>
      </c>
    </row>
    <row r="4293" spans="1:18" x14ac:dyDescent="0.35">
      <c r="A4293" t="s">
        <v>25</v>
      </c>
      <c r="B4293">
        <v>1197831</v>
      </c>
      <c r="C4293" s="1">
        <v>44466</v>
      </c>
      <c r="D4293">
        <f>YEAR(salesbydate[[#This Row],[Invoice_Date]])</f>
        <v>2021</v>
      </c>
      <c r="E4293">
        <f>MONTH(salesbydate[[#This Row],[Invoice_Date]])</f>
        <v>9</v>
      </c>
      <c r="F4293">
        <f>ROUNDUP(MONTH(salesbydate[[#This Row],[Invoice_Date]])/3,0)</f>
        <v>3</v>
      </c>
      <c r="G4293">
        <f>WEEKNUM(salesbydate[[#This Row],[Invoice_Date]])</f>
        <v>40</v>
      </c>
      <c r="H4293" t="s">
        <v>26</v>
      </c>
      <c r="I4293" t="s">
        <v>27</v>
      </c>
      <c r="J4293" t="s">
        <v>38</v>
      </c>
      <c r="K4293" t="s">
        <v>22</v>
      </c>
      <c r="L4293" t="s">
        <v>145</v>
      </c>
      <c r="M4293" s="2">
        <v>56</v>
      </c>
      <c r="N4293" s="2">
        <v>233</v>
      </c>
      <c r="O4293" s="2">
        <v>13048</v>
      </c>
      <c r="P4293" s="2">
        <v>9134</v>
      </c>
      <c r="Q4293" s="8">
        <v>0.7</v>
      </c>
      <c r="R4293" t="s">
        <v>82</v>
      </c>
    </row>
    <row r="4294" spans="1:18" x14ac:dyDescent="0.35">
      <c r="A4294" t="s">
        <v>25</v>
      </c>
      <c r="B4294">
        <v>1197831</v>
      </c>
      <c r="C4294" s="1">
        <v>44467</v>
      </c>
      <c r="D4294">
        <f>YEAR(salesbydate[[#This Row],[Invoice_Date]])</f>
        <v>2021</v>
      </c>
      <c r="E4294">
        <f>MONTH(salesbydate[[#This Row],[Invoice_Date]])</f>
        <v>9</v>
      </c>
      <c r="F4294">
        <f>ROUNDUP(MONTH(salesbydate[[#This Row],[Invoice_Date]])/3,0)</f>
        <v>3</v>
      </c>
      <c r="G4294">
        <f>WEEKNUM(salesbydate[[#This Row],[Invoice_Date]])</f>
        <v>40</v>
      </c>
      <c r="H4294" t="s">
        <v>26</v>
      </c>
      <c r="I4294" t="s">
        <v>27</v>
      </c>
      <c r="J4294" t="s">
        <v>38</v>
      </c>
      <c r="K4294" t="s">
        <v>16</v>
      </c>
      <c r="L4294" t="s">
        <v>144</v>
      </c>
      <c r="M4294" s="2">
        <v>53</v>
      </c>
      <c r="N4294" s="2">
        <v>181</v>
      </c>
      <c r="O4294" s="2">
        <v>9593</v>
      </c>
      <c r="P4294" s="2">
        <v>5276</v>
      </c>
      <c r="Q4294" s="8">
        <v>0.55000000000000004</v>
      </c>
      <c r="R4294" t="s">
        <v>82</v>
      </c>
    </row>
    <row r="4295" spans="1:18" x14ac:dyDescent="0.35">
      <c r="A4295" t="s">
        <v>25</v>
      </c>
      <c r="B4295">
        <v>1197831</v>
      </c>
      <c r="C4295" s="1">
        <v>44468</v>
      </c>
      <c r="D4295">
        <f>YEAR(salesbydate[[#This Row],[Invoice_Date]])</f>
        <v>2021</v>
      </c>
      <c r="E4295">
        <f>MONTH(salesbydate[[#This Row],[Invoice_Date]])</f>
        <v>9</v>
      </c>
      <c r="F4295">
        <f>ROUNDUP(MONTH(salesbydate[[#This Row],[Invoice_Date]])/3,0)</f>
        <v>3</v>
      </c>
      <c r="G4295">
        <f>WEEKNUM(salesbydate[[#This Row],[Invoice_Date]])</f>
        <v>40</v>
      </c>
      <c r="H4295" t="s">
        <v>26</v>
      </c>
      <c r="I4295" t="s">
        <v>27</v>
      </c>
      <c r="J4295" t="s">
        <v>38</v>
      </c>
      <c r="K4295" t="s">
        <v>18</v>
      </c>
      <c r="L4295" t="s">
        <v>144</v>
      </c>
      <c r="M4295" s="2">
        <v>54</v>
      </c>
      <c r="N4295" s="2">
        <v>176</v>
      </c>
      <c r="O4295" s="2">
        <v>9504</v>
      </c>
      <c r="P4295" s="2">
        <v>4847</v>
      </c>
      <c r="Q4295" s="8">
        <v>0.51</v>
      </c>
      <c r="R4295" t="s">
        <v>82</v>
      </c>
    </row>
    <row r="4296" spans="1:18" x14ac:dyDescent="0.35">
      <c r="A4296" t="s">
        <v>25</v>
      </c>
      <c r="B4296">
        <v>1197831</v>
      </c>
      <c r="C4296" s="1">
        <v>44469</v>
      </c>
      <c r="D4296">
        <f>YEAR(salesbydate[[#This Row],[Invoice_Date]])</f>
        <v>2021</v>
      </c>
      <c r="E4296">
        <f>MONTH(salesbydate[[#This Row],[Invoice_Date]])</f>
        <v>9</v>
      </c>
      <c r="F4296">
        <f>ROUNDUP(MONTH(salesbydate[[#This Row],[Invoice_Date]])/3,0)</f>
        <v>3</v>
      </c>
      <c r="G4296">
        <f>WEEKNUM(salesbydate[[#This Row],[Invoice_Date]])</f>
        <v>40</v>
      </c>
      <c r="H4296" t="s">
        <v>26</v>
      </c>
      <c r="I4296" t="s">
        <v>27</v>
      </c>
      <c r="J4296" t="s">
        <v>38</v>
      </c>
      <c r="K4296" t="s">
        <v>19</v>
      </c>
      <c r="L4296" t="s">
        <v>145</v>
      </c>
      <c r="M4296" s="2">
        <v>59</v>
      </c>
      <c r="N4296" s="2">
        <v>203</v>
      </c>
      <c r="O4296" s="2">
        <v>11977</v>
      </c>
      <c r="P4296" s="2">
        <v>6348</v>
      </c>
      <c r="Q4296" s="8">
        <v>0.53</v>
      </c>
      <c r="R4296" t="s">
        <v>82</v>
      </c>
    </row>
    <row r="4297" spans="1:18" x14ac:dyDescent="0.35">
      <c r="A4297" t="s">
        <v>25</v>
      </c>
      <c r="B4297">
        <v>1197831</v>
      </c>
      <c r="C4297" s="1">
        <v>44470</v>
      </c>
      <c r="D4297">
        <f>YEAR(salesbydate[[#This Row],[Invoice_Date]])</f>
        <v>2021</v>
      </c>
      <c r="E4297">
        <f>MONTH(salesbydate[[#This Row],[Invoice_Date]])</f>
        <v>10</v>
      </c>
      <c r="F4297">
        <f>ROUNDUP(MONTH(salesbydate[[#This Row],[Invoice_Date]])/3,0)</f>
        <v>4</v>
      </c>
      <c r="G4297">
        <f>WEEKNUM(salesbydate[[#This Row],[Invoice_Date]])</f>
        <v>40</v>
      </c>
      <c r="H4297" t="s">
        <v>26</v>
      </c>
      <c r="I4297" t="s">
        <v>27</v>
      </c>
      <c r="J4297" t="s">
        <v>38</v>
      </c>
      <c r="K4297" t="s">
        <v>20</v>
      </c>
      <c r="L4297" t="s">
        <v>145</v>
      </c>
      <c r="M4297" s="2">
        <v>56</v>
      </c>
      <c r="N4297" s="2">
        <v>126</v>
      </c>
      <c r="O4297" s="2">
        <v>7056</v>
      </c>
      <c r="P4297" s="2">
        <v>4586</v>
      </c>
      <c r="Q4297" s="8">
        <v>0.65</v>
      </c>
      <c r="R4297" t="s">
        <v>82</v>
      </c>
    </row>
    <row r="4298" spans="1:18" x14ac:dyDescent="0.35">
      <c r="A4298" t="s">
        <v>25</v>
      </c>
      <c r="B4298">
        <v>1197831</v>
      </c>
      <c r="C4298" s="1">
        <v>44471</v>
      </c>
      <c r="D4298">
        <f>YEAR(salesbydate[[#This Row],[Invoice_Date]])</f>
        <v>2021</v>
      </c>
      <c r="E4298">
        <f>MONTH(salesbydate[[#This Row],[Invoice_Date]])</f>
        <v>10</v>
      </c>
      <c r="F4298">
        <f>ROUNDUP(MONTH(salesbydate[[#This Row],[Invoice_Date]])/3,0)</f>
        <v>4</v>
      </c>
      <c r="G4298">
        <f>WEEKNUM(salesbydate[[#This Row],[Invoice_Date]])</f>
        <v>40</v>
      </c>
      <c r="H4298" t="s">
        <v>26</v>
      </c>
      <c r="I4298" t="s">
        <v>27</v>
      </c>
      <c r="J4298" t="s">
        <v>38</v>
      </c>
      <c r="K4298" t="s">
        <v>21</v>
      </c>
      <c r="L4298" t="s">
        <v>144</v>
      </c>
      <c r="M4298" s="2">
        <v>53</v>
      </c>
      <c r="N4298" s="2">
        <v>135</v>
      </c>
      <c r="O4298" s="2">
        <v>7155</v>
      </c>
      <c r="P4298" s="2">
        <v>3506</v>
      </c>
      <c r="Q4298" s="8">
        <v>0.49</v>
      </c>
      <c r="R4298" t="s">
        <v>82</v>
      </c>
    </row>
    <row r="4299" spans="1:18" x14ac:dyDescent="0.35">
      <c r="A4299" t="s">
        <v>25</v>
      </c>
      <c r="B4299">
        <v>1197831</v>
      </c>
      <c r="C4299" s="1">
        <v>44472</v>
      </c>
      <c r="D4299">
        <f>YEAR(salesbydate[[#This Row],[Invoice_Date]])</f>
        <v>2021</v>
      </c>
      <c r="E4299">
        <f>MONTH(salesbydate[[#This Row],[Invoice_Date]])</f>
        <v>10</v>
      </c>
      <c r="F4299">
        <f>ROUNDUP(MONTH(salesbydate[[#This Row],[Invoice_Date]])/3,0)</f>
        <v>4</v>
      </c>
      <c r="G4299">
        <f>WEEKNUM(salesbydate[[#This Row],[Invoice_Date]])</f>
        <v>41</v>
      </c>
      <c r="H4299" t="s">
        <v>26</v>
      </c>
      <c r="I4299" t="s">
        <v>27</v>
      </c>
      <c r="J4299" t="s">
        <v>38</v>
      </c>
      <c r="K4299" t="s">
        <v>22</v>
      </c>
      <c r="L4299" t="s">
        <v>145</v>
      </c>
      <c r="M4299" s="2">
        <v>48</v>
      </c>
      <c r="N4299" s="2">
        <v>203</v>
      </c>
      <c r="O4299" s="2">
        <v>9744</v>
      </c>
      <c r="P4299" s="2">
        <v>6821</v>
      </c>
      <c r="Q4299" s="8">
        <v>0.7</v>
      </c>
      <c r="R4299" t="s">
        <v>82</v>
      </c>
    </row>
    <row r="4300" spans="1:18" x14ac:dyDescent="0.35">
      <c r="A4300" t="s">
        <v>25</v>
      </c>
      <c r="B4300">
        <v>1197831</v>
      </c>
      <c r="C4300" s="1">
        <v>44473</v>
      </c>
      <c r="D4300">
        <f>YEAR(salesbydate[[#This Row],[Invoice_Date]])</f>
        <v>2021</v>
      </c>
      <c r="E4300">
        <f>MONTH(salesbydate[[#This Row],[Invoice_Date]])</f>
        <v>10</v>
      </c>
      <c r="F4300">
        <f>ROUNDUP(MONTH(salesbydate[[#This Row],[Invoice_Date]])/3,0)</f>
        <v>4</v>
      </c>
      <c r="G4300">
        <f>WEEKNUM(salesbydate[[#This Row],[Invoice_Date]])</f>
        <v>41</v>
      </c>
      <c r="H4300" t="s">
        <v>26</v>
      </c>
      <c r="I4300" t="s">
        <v>27</v>
      </c>
      <c r="J4300" t="s">
        <v>38</v>
      </c>
      <c r="K4300" t="s">
        <v>16</v>
      </c>
      <c r="L4300" t="s">
        <v>144</v>
      </c>
      <c r="M4300" s="2">
        <v>39</v>
      </c>
      <c r="N4300" s="2">
        <v>156</v>
      </c>
      <c r="O4300" s="2">
        <v>6084</v>
      </c>
      <c r="P4300" s="2">
        <v>3042</v>
      </c>
      <c r="Q4300" s="8">
        <v>0.5</v>
      </c>
      <c r="R4300" t="s">
        <v>82</v>
      </c>
    </row>
    <row r="4301" spans="1:18" x14ac:dyDescent="0.35">
      <c r="A4301" t="s">
        <v>25</v>
      </c>
      <c r="B4301">
        <v>1197831</v>
      </c>
      <c r="C4301" s="1">
        <v>44474</v>
      </c>
      <c r="D4301">
        <f>YEAR(salesbydate[[#This Row],[Invoice_Date]])</f>
        <v>2021</v>
      </c>
      <c r="E4301">
        <f>MONTH(salesbydate[[#This Row],[Invoice_Date]])</f>
        <v>10</v>
      </c>
      <c r="F4301">
        <f>ROUNDUP(MONTH(salesbydate[[#This Row],[Invoice_Date]])/3,0)</f>
        <v>4</v>
      </c>
      <c r="G4301">
        <f>WEEKNUM(salesbydate[[#This Row],[Invoice_Date]])</f>
        <v>41</v>
      </c>
      <c r="H4301" t="s">
        <v>26</v>
      </c>
      <c r="I4301" t="s">
        <v>27</v>
      </c>
      <c r="J4301" t="s">
        <v>38</v>
      </c>
      <c r="K4301" t="s">
        <v>18</v>
      </c>
      <c r="L4301" t="s">
        <v>144</v>
      </c>
      <c r="M4301" s="2">
        <v>38</v>
      </c>
      <c r="N4301" s="2">
        <v>169</v>
      </c>
      <c r="O4301" s="2">
        <v>6422</v>
      </c>
      <c r="P4301" s="2">
        <v>3275</v>
      </c>
      <c r="Q4301" s="8">
        <v>0.51</v>
      </c>
      <c r="R4301" t="s">
        <v>82</v>
      </c>
    </row>
    <row r="4302" spans="1:18" x14ac:dyDescent="0.35">
      <c r="A4302" t="s">
        <v>25</v>
      </c>
      <c r="B4302">
        <v>1197831</v>
      </c>
      <c r="C4302" s="1">
        <v>44475</v>
      </c>
      <c r="D4302">
        <f>YEAR(salesbydate[[#This Row],[Invoice_Date]])</f>
        <v>2021</v>
      </c>
      <c r="E4302">
        <f>MONTH(salesbydate[[#This Row],[Invoice_Date]])</f>
        <v>10</v>
      </c>
      <c r="F4302">
        <f>ROUNDUP(MONTH(salesbydate[[#This Row],[Invoice_Date]])/3,0)</f>
        <v>4</v>
      </c>
      <c r="G4302">
        <f>WEEKNUM(salesbydate[[#This Row],[Invoice_Date]])</f>
        <v>41</v>
      </c>
      <c r="H4302" t="s">
        <v>26</v>
      </c>
      <c r="I4302" t="s">
        <v>27</v>
      </c>
      <c r="J4302" t="s">
        <v>38</v>
      </c>
      <c r="K4302" t="s">
        <v>19</v>
      </c>
      <c r="L4302" t="s">
        <v>145</v>
      </c>
      <c r="M4302" s="2">
        <v>41</v>
      </c>
      <c r="N4302" s="2">
        <v>144</v>
      </c>
      <c r="O4302" s="2">
        <v>5904</v>
      </c>
      <c r="P4302" s="2">
        <v>3070</v>
      </c>
      <c r="Q4302" s="8">
        <v>0.52</v>
      </c>
      <c r="R4302" t="s">
        <v>82</v>
      </c>
    </row>
    <row r="4303" spans="1:18" x14ac:dyDescent="0.35">
      <c r="A4303" t="s">
        <v>25</v>
      </c>
      <c r="B4303">
        <v>1197831</v>
      </c>
      <c r="C4303" s="1">
        <v>44476</v>
      </c>
      <c r="D4303">
        <f>YEAR(salesbydate[[#This Row],[Invoice_Date]])</f>
        <v>2021</v>
      </c>
      <c r="E4303">
        <f>MONTH(salesbydate[[#This Row],[Invoice_Date]])</f>
        <v>10</v>
      </c>
      <c r="F4303">
        <f>ROUNDUP(MONTH(salesbydate[[#This Row],[Invoice_Date]])/3,0)</f>
        <v>4</v>
      </c>
      <c r="G4303">
        <f>WEEKNUM(salesbydate[[#This Row],[Invoice_Date]])</f>
        <v>41</v>
      </c>
      <c r="H4303" t="s">
        <v>26</v>
      </c>
      <c r="I4303" t="s">
        <v>27</v>
      </c>
      <c r="J4303" t="s">
        <v>38</v>
      </c>
      <c r="K4303" t="s">
        <v>20</v>
      </c>
      <c r="L4303" t="s">
        <v>145</v>
      </c>
      <c r="M4303" s="2">
        <v>41</v>
      </c>
      <c r="N4303" s="2">
        <v>111</v>
      </c>
      <c r="O4303" s="2">
        <v>4551</v>
      </c>
      <c r="P4303" s="2">
        <v>2731</v>
      </c>
      <c r="Q4303" s="8">
        <v>0.6</v>
      </c>
      <c r="R4303" t="s">
        <v>82</v>
      </c>
    </row>
    <row r="4304" spans="1:18" x14ac:dyDescent="0.35">
      <c r="A4304" t="s">
        <v>25</v>
      </c>
      <c r="B4304">
        <v>1197831</v>
      </c>
      <c r="C4304" s="1">
        <v>44477</v>
      </c>
      <c r="D4304">
        <f>YEAR(salesbydate[[#This Row],[Invoice_Date]])</f>
        <v>2021</v>
      </c>
      <c r="E4304">
        <f>MONTH(salesbydate[[#This Row],[Invoice_Date]])</f>
        <v>10</v>
      </c>
      <c r="F4304">
        <f>ROUNDUP(MONTH(salesbydate[[#This Row],[Invoice_Date]])/3,0)</f>
        <v>4</v>
      </c>
      <c r="G4304">
        <f>WEEKNUM(salesbydate[[#This Row],[Invoice_Date]])</f>
        <v>41</v>
      </c>
      <c r="H4304" t="s">
        <v>26</v>
      </c>
      <c r="I4304" t="s">
        <v>27</v>
      </c>
      <c r="J4304" t="s">
        <v>38</v>
      </c>
      <c r="K4304" t="s">
        <v>21</v>
      </c>
      <c r="L4304" t="s">
        <v>144</v>
      </c>
      <c r="M4304" s="2">
        <v>36</v>
      </c>
      <c r="N4304" s="2">
        <v>100</v>
      </c>
      <c r="O4304" s="2">
        <v>3600</v>
      </c>
      <c r="P4304" s="2">
        <v>1620</v>
      </c>
      <c r="Q4304" s="8">
        <v>0.45</v>
      </c>
      <c r="R4304" t="s">
        <v>82</v>
      </c>
    </row>
    <row r="4305" spans="1:18" x14ac:dyDescent="0.35">
      <c r="A4305" t="s">
        <v>25</v>
      </c>
      <c r="B4305">
        <v>1197831</v>
      </c>
      <c r="C4305" s="1">
        <v>44478</v>
      </c>
      <c r="D4305">
        <f>YEAR(salesbydate[[#This Row],[Invoice_Date]])</f>
        <v>2021</v>
      </c>
      <c r="E4305">
        <f>MONTH(salesbydate[[#This Row],[Invoice_Date]])</f>
        <v>10</v>
      </c>
      <c r="F4305">
        <f>ROUNDUP(MONTH(salesbydate[[#This Row],[Invoice_Date]])/3,0)</f>
        <v>4</v>
      </c>
      <c r="G4305">
        <f>WEEKNUM(salesbydate[[#This Row],[Invoice_Date]])</f>
        <v>41</v>
      </c>
      <c r="H4305" t="s">
        <v>26</v>
      </c>
      <c r="I4305" t="s">
        <v>27</v>
      </c>
      <c r="J4305" t="s">
        <v>38</v>
      </c>
      <c r="K4305" t="s">
        <v>22</v>
      </c>
      <c r="L4305" t="s">
        <v>145</v>
      </c>
      <c r="M4305" s="2">
        <v>45</v>
      </c>
      <c r="N4305" s="2">
        <v>161</v>
      </c>
      <c r="O4305" s="2">
        <v>7245</v>
      </c>
      <c r="P4305" s="2">
        <v>5072</v>
      </c>
      <c r="Q4305" s="8">
        <v>0.7</v>
      </c>
      <c r="R4305" t="s">
        <v>82</v>
      </c>
    </row>
    <row r="4306" spans="1:18" x14ac:dyDescent="0.35">
      <c r="A4306" t="s">
        <v>25</v>
      </c>
      <c r="B4306">
        <v>1197831</v>
      </c>
      <c r="C4306" s="1">
        <v>44479</v>
      </c>
      <c r="D4306">
        <f>YEAR(salesbydate[[#This Row],[Invoice_Date]])</f>
        <v>2021</v>
      </c>
      <c r="E4306">
        <f>MONTH(salesbydate[[#This Row],[Invoice_Date]])</f>
        <v>10</v>
      </c>
      <c r="F4306">
        <f>ROUNDUP(MONTH(salesbydate[[#This Row],[Invoice_Date]])/3,0)</f>
        <v>4</v>
      </c>
      <c r="G4306">
        <f>WEEKNUM(salesbydate[[#This Row],[Invoice_Date]])</f>
        <v>42</v>
      </c>
      <c r="H4306" t="s">
        <v>26</v>
      </c>
      <c r="I4306" t="s">
        <v>27</v>
      </c>
      <c r="J4306" t="s">
        <v>38</v>
      </c>
      <c r="K4306" t="s">
        <v>16</v>
      </c>
      <c r="L4306" t="s">
        <v>144</v>
      </c>
      <c r="M4306" s="2">
        <v>38</v>
      </c>
      <c r="N4306" s="2">
        <v>181</v>
      </c>
      <c r="O4306" s="2">
        <v>6878</v>
      </c>
      <c r="P4306" s="2">
        <v>3783</v>
      </c>
      <c r="Q4306" s="8">
        <v>0.55000000000000004</v>
      </c>
      <c r="R4306" t="s">
        <v>82</v>
      </c>
    </row>
    <row r="4307" spans="1:18" x14ac:dyDescent="0.35">
      <c r="A4307" t="s">
        <v>25</v>
      </c>
      <c r="B4307">
        <v>1197831</v>
      </c>
      <c r="C4307" s="1">
        <v>44480</v>
      </c>
      <c r="D4307">
        <f>YEAR(salesbydate[[#This Row],[Invoice_Date]])</f>
        <v>2021</v>
      </c>
      <c r="E4307">
        <f>MONTH(salesbydate[[#This Row],[Invoice_Date]])</f>
        <v>10</v>
      </c>
      <c r="F4307">
        <f>ROUNDUP(MONTH(salesbydate[[#This Row],[Invoice_Date]])/3,0)</f>
        <v>4</v>
      </c>
      <c r="G4307">
        <f>WEEKNUM(salesbydate[[#This Row],[Invoice_Date]])</f>
        <v>42</v>
      </c>
      <c r="H4307" t="s">
        <v>26</v>
      </c>
      <c r="I4307" t="s">
        <v>27</v>
      </c>
      <c r="J4307" t="s">
        <v>38</v>
      </c>
      <c r="K4307" t="s">
        <v>18</v>
      </c>
      <c r="L4307" t="s">
        <v>144</v>
      </c>
      <c r="M4307" s="2">
        <v>37</v>
      </c>
      <c r="N4307" s="2">
        <v>218</v>
      </c>
      <c r="O4307" s="2">
        <v>8066</v>
      </c>
      <c r="P4307" s="2">
        <v>4033</v>
      </c>
      <c r="Q4307" s="8">
        <v>0.5</v>
      </c>
      <c r="R4307" t="s">
        <v>82</v>
      </c>
    </row>
    <row r="4308" spans="1:18" x14ac:dyDescent="0.35">
      <c r="A4308" t="s">
        <v>25</v>
      </c>
      <c r="B4308">
        <v>1197831</v>
      </c>
      <c r="C4308" s="1">
        <v>44481</v>
      </c>
      <c r="D4308">
        <f>YEAR(salesbydate[[#This Row],[Invoice_Date]])</f>
        <v>2021</v>
      </c>
      <c r="E4308">
        <f>MONTH(salesbydate[[#This Row],[Invoice_Date]])</f>
        <v>10</v>
      </c>
      <c r="F4308">
        <f>ROUNDUP(MONTH(salesbydate[[#This Row],[Invoice_Date]])/3,0)</f>
        <v>4</v>
      </c>
      <c r="G4308">
        <f>WEEKNUM(salesbydate[[#This Row],[Invoice_Date]])</f>
        <v>42</v>
      </c>
      <c r="H4308" t="s">
        <v>26</v>
      </c>
      <c r="I4308" t="s">
        <v>27</v>
      </c>
      <c r="J4308" t="s">
        <v>38</v>
      </c>
      <c r="K4308" t="s">
        <v>19</v>
      </c>
      <c r="L4308" t="s">
        <v>145</v>
      </c>
      <c r="M4308" s="2">
        <v>63</v>
      </c>
      <c r="N4308" s="2">
        <v>176</v>
      </c>
      <c r="O4308" s="2">
        <v>11088</v>
      </c>
      <c r="P4308" s="2">
        <v>6098</v>
      </c>
      <c r="Q4308" s="8">
        <v>0.55000000000000004</v>
      </c>
      <c r="R4308" t="s">
        <v>82</v>
      </c>
    </row>
    <row r="4309" spans="1:18" x14ac:dyDescent="0.35">
      <c r="A4309" t="s">
        <v>25</v>
      </c>
      <c r="B4309">
        <v>1197831</v>
      </c>
      <c r="C4309" s="1">
        <v>44482</v>
      </c>
      <c r="D4309">
        <f>YEAR(salesbydate[[#This Row],[Invoice_Date]])</f>
        <v>2021</v>
      </c>
      <c r="E4309">
        <f>MONTH(salesbydate[[#This Row],[Invoice_Date]])</f>
        <v>10</v>
      </c>
      <c r="F4309">
        <f>ROUNDUP(MONTH(salesbydate[[#This Row],[Invoice_Date]])/3,0)</f>
        <v>4</v>
      </c>
      <c r="G4309">
        <f>WEEKNUM(salesbydate[[#This Row],[Invoice_Date]])</f>
        <v>42</v>
      </c>
      <c r="H4309" t="s">
        <v>26</v>
      </c>
      <c r="I4309" t="s">
        <v>27</v>
      </c>
      <c r="J4309" t="s">
        <v>38</v>
      </c>
      <c r="K4309" t="s">
        <v>20</v>
      </c>
      <c r="L4309" t="s">
        <v>145</v>
      </c>
      <c r="M4309" s="2">
        <v>59</v>
      </c>
      <c r="N4309" s="2">
        <v>145</v>
      </c>
      <c r="O4309" s="2">
        <v>8555</v>
      </c>
      <c r="P4309" s="2">
        <v>5304</v>
      </c>
      <c r="Q4309" s="8">
        <v>0.62</v>
      </c>
      <c r="R4309" t="s">
        <v>82</v>
      </c>
    </row>
    <row r="4310" spans="1:18" x14ac:dyDescent="0.35">
      <c r="A4310" t="s">
        <v>25</v>
      </c>
      <c r="B4310">
        <v>1197831</v>
      </c>
      <c r="C4310" s="1">
        <v>44483</v>
      </c>
      <c r="D4310">
        <f>YEAR(salesbydate[[#This Row],[Invoice_Date]])</f>
        <v>2021</v>
      </c>
      <c r="E4310">
        <f>MONTH(salesbydate[[#This Row],[Invoice_Date]])</f>
        <v>10</v>
      </c>
      <c r="F4310">
        <f>ROUNDUP(MONTH(salesbydate[[#This Row],[Invoice_Date]])/3,0)</f>
        <v>4</v>
      </c>
      <c r="G4310">
        <f>WEEKNUM(salesbydate[[#This Row],[Invoice_Date]])</f>
        <v>42</v>
      </c>
      <c r="H4310" t="s">
        <v>26</v>
      </c>
      <c r="I4310" t="s">
        <v>27</v>
      </c>
      <c r="J4310" t="s">
        <v>38</v>
      </c>
      <c r="K4310" t="s">
        <v>21</v>
      </c>
      <c r="L4310" t="s">
        <v>144</v>
      </c>
      <c r="M4310" s="2">
        <v>56</v>
      </c>
      <c r="N4310" s="2">
        <v>138</v>
      </c>
      <c r="O4310" s="2">
        <v>7728</v>
      </c>
      <c r="P4310" s="2">
        <v>3709</v>
      </c>
      <c r="Q4310" s="8">
        <v>0.48</v>
      </c>
      <c r="R4310" t="s">
        <v>82</v>
      </c>
    </row>
    <row r="4311" spans="1:18" x14ac:dyDescent="0.35">
      <c r="A4311" t="s">
        <v>25</v>
      </c>
      <c r="B4311">
        <v>1197831</v>
      </c>
      <c r="C4311" s="1">
        <v>44484</v>
      </c>
      <c r="D4311">
        <f>YEAR(salesbydate[[#This Row],[Invoice_Date]])</f>
        <v>2021</v>
      </c>
      <c r="E4311">
        <f>MONTH(salesbydate[[#This Row],[Invoice_Date]])</f>
        <v>10</v>
      </c>
      <c r="F4311">
        <f>ROUNDUP(MONTH(salesbydate[[#This Row],[Invoice_Date]])/3,0)</f>
        <v>4</v>
      </c>
      <c r="G4311">
        <f>WEEKNUM(salesbydate[[#This Row],[Invoice_Date]])</f>
        <v>42</v>
      </c>
      <c r="H4311" t="s">
        <v>26</v>
      </c>
      <c r="I4311" t="s">
        <v>27</v>
      </c>
      <c r="J4311" t="s">
        <v>38</v>
      </c>
      <c r="K4311" t="s">
        <v>22</v>
      </c>
      <c r="L4311" t="s">
        <v>145</v>
      </c>
      <c r="M4311" s="2">
        <v>67</v>
      </c>
      <c r="N4311" s="2">
        <v>176</v>
      </c>
      <c r="O4311" s="2">
        <v>11792</v>
      </c>
      <c r="P4311" s="2">
        <v>7665</v>
      </c>
      <c r="Q4311" s="8">
        <v>0.65</v>
      </c>
      <c r="R4311" t="s">
        <v>82</v>
      </c>
    </row>
    <row r="4312" spans="1:18" x14ac:dyDescent="0.35">
      <c r="A4312" t="s">
        <v>25</v>
      </c>
      <c r="B4312">
        <v>1197831</v>
      </c>
      <c r="C4312" s="1">
        <v>44485</v>
      </c>
      <c r="D4312">
        <f>YEAR(salesbydate[[#This Row],[Invoice_Date]])</f>
        <v>2021</v>
      </c>
      <c r="E4312">
        <f>MONTH(salesbydate[[#This Row],[Invoice_Date]])</f>
        <v>10</v>
      </c>
      <c r="F4312">
        <f>ROUNDUP(MONTH(salesbydate[[#This Row],[Invoice_Date]])/3,0)</f>
        <v>4</v>
      </c>
      <c r="G4312">
        <f>WEEKNUM(salesbydate[[#This Row],[Invoice_Date]])</f>
        <v>42</v>
      </c>
      <c r="H4312" t="s">
        <v>26</v>
      </c>
      <c r="I4312" t="s">
        <v>27</v>
      </c>
      <c r="J4312" t="s">
        <v>38</v>
      </c>
      <c r="K4312" t="s">
        <v>16</v>
      </c>
      <c r="L4312" t="s">
        <v>144</v>
      </c>
      <c r="M4312" s="2">
        <v>59</v>
      </c>
      <c r="N4312" s="2">
        <v>223</v>
      </c>
      <c r="O4312" s="2">
        <v>13157</v>
      </c>
      <c r="P4312" s="2">
        <v>7105</v>
      </c>
      <c r="Q4312" s="8">
        <v>0.54</v>
      </c>
      <c r="R4312" t="s">
        <v>82</v>
      </c>
    </row>
    <row r="4313" spans="1:18" x14ac:dyDescent="0.35">
      <c r="A4313" t="s">
        <v>25</v>
      </c>
      <c r="B4313">
        <v>1197831</v>
      </c>
      <c r="C4313" s="1">
        <v>44486</v>
      </c>
      <c r="D4313">
        <f>YEAR(salesbydate[[#This Row],[Invoice_Date]])</f>
        <v>2021</v>
      </c>
      <c r="E4313">
        <f>MONTH(salesbydate[[#This Row],[Invoice_Date]])</f>
        <v>10</v>
      </c>
      <c r="F4313">
        <f>ROUNDUP(MONTH(salesbydate[[#This Row],[Invoice_Date]])/3,0)</f>
        <v>4</v>
      </c>
      <c r="G4313">
        <f>WEEKNUM(salesbydate[[#This Row],[Invoice_Date]])</f>
        <v>43</v>
      </c>
      <c r="H4313" t="s">
        <v>26</v>
      </c>
      <c r="I4313" t="s">
        <v>27</v>
      </c>
      <c r="J4313" t="s">
        <v>38</v>
      </c>
      <c r="K4313" t="s">
        <v>18</v>
      </c>
      <c r="L4313" t="s">
        <v>144</v>
      </c>
      <c r="M4313" s="2">
        <v>56</v>
      </c>
      <c r="N4313" s="2">
        <v>231</v>
      </c>
      <c r="O4313" s="2">
        <v>12936</v>
      </c>
      <c r="P4313" s="2">
        <v>6727</v>
      </c>
      <c r="Q4313" s="8">
        <v>0.52</v>
      </c>
      <c r="R4313" t="s">
        <v>82</v>
      </c>
    </row>
    <row r="4314" spans="1:18" x14ac:dyDescent="0.35">
      <c r="A4314" t="s">
        <v>25</v>
      </c>
      <c r="B4314">
        <v>1197831</v>
      </c>
      <c r="C4314" s="1">
        <v>44487</v>
      </c>
      <c r="D4314">
        <f>YEAR(salesbydate[[#This Row],[Invoice_Date]])</f>
        <v>2021</v>
      </c>
      <c r="E4314">
        <f>MONTH(salesbydate[[#This Row],[Invoice_Date]])</f>
        <v>10</v>
      </c>
      <c r="F4314">
        <f>ROUNDUP(MONTH(salesbydate[[#This Row],[Invoice_Date]])/3,0)</f>
        <v>4</v>
      </c>
      <c r="G4314">
        <f>WEEKNUM(salesbydate[[#This Row],[Invoice_Date]])</f>
        <v>43</v>
      </c>
      <c r="H4314" t="s">
        <v>26</v>
      </c>
      <c r="I4314" t="s">
        <v>27</v>
      </c>
      <c r="J4314" t="s">
        <v>38</v>
      </c>
      <c r="K4314" t="s">
        <v>19</v>
      </c>
      <c r="L4314" t="s">
        <v>145</v>
      </c>
      <c r="M4314" s="2">
        <v>62</v>
      </c>
      <c r="N4314" s="2">
        <v>189</v>
      </c>
      <c r="O4314" s="2">
        <v>11718</v>
      </c>
      <c r="P4314" s="2">
        <v>6328</v>
      </c>
      <c r="Q4314" s="8">
        <v>0.54</v>
      </c>
      <c r="R4314" t="s">
        <v>82</v>
      </c>
    </row>
    <row r="4315" spans="1:18" x14ac:dyDescent="0.35">
      <c r="A4315" t="s">
        <v>25</v>
      </c>
      <c r="B4315">
        <v>1197831</v>
      </c>
      <c r="C4315" s="1">
        <v>44488</v>
      </c>
      <c r="D4315">
        <f>YEAR(salesbydate[[#This Row],[Invoice_Date]])</f>
        <v>2021</v>
      </c>
      <c r="E4315">
        <f>MONTH(salesbydate[[#This Row],[Invoice_Date]])</f>
        <v>10</v>
      </c>
      <c r="F4315">
        <f>ROUNDUP(MONTH(salesbydate[[#This Row],[Invoice_Date]])/3,0)</f>
        <v>4</v>
      </c>
      <c r="G4315">
        <f>WEEKNUM(salesbydate[[#This Row],[Invoice_Date]])</f>
        <v>43</v>
      </c>
      <c r="H4315" t="s">
        <v>26</v>
      </c>
      <c r="I4315" t="s">
        <v>27</v>
      </c>
      <c r="J4315" t="s">
        <v>38</v>
      </c>
      <c r="K4315" t="s">
        <v>20</v>
      </c>
      <c r="L4315" t="s">
        <v>145</v>
      </c>
      <c r="M4315" s="2">
        <v>59</v>
      </c>
      <c r="N4315" s="2">
        <v>173</v>
      </c>
      <c r="O4315" s="2">
        <v>10207</v>
      </c>
      <c r="P4315" s="2">
        <v>6328</v>
      </c>
      <c r="Q4315" s="8">
        <v>0.62</v>
      </c>
      <c r="R4315" t="s">
        <v>82</v>
      </c>
    </row>
    <row r="4316" spans="1:18" x14ac:dyDescent="0.35">
      <c r="A4316" t="s">
        <v>25</v>
      </c>
      <c r="B4316">
        <v>1197831</v>
      </c>
      <c r="C4316" s="1">
        <v>44489</v>
      </c>
      <c r="D4316">
        <f>YEAR(salesbydate[[#This Row],[Invoice_Date]])</f>
        <v>2021</v>
      </c>
      <c r="E4316">
        <f>MONTH(salesbydate[[#This Row],[Invoice_Date]])</f>
        <v>10</v>
      </c>
      <c r="F4316">
        <f>ROUNDUP(MONTH(salesbydate[[#This Row],[Invoice_Date]])/3,0)</f>
        <v>4</v>
      </c>
      <c r="G4316">
        <f>WEEKNUM(salesbydate[[#This Row],[Invoice_Date]])</f>
        <v>43</v>
      </c>
      <c r="H4316" t="s">
        <v>26</v>
      </c>
      <c r="I4316" t="s">
        <v>27</v>
      </c>
      <c r="J4316" t="s">
        <v>38</v>
      </c>
      <c r="K4316" t="s">
        <v>21</v>
      </c>
      <c r="L4316" t="s">
        <v>144</v>
      </c>
      <c r="M4316" s="2">
        <v>58</v>
      </c>
      <c r="N4316" s="2">
        <v>158</v>
      </c>
      <c r="O4316" s="2">
        <v>9164</v>
      </c>
      <c r="P4316" s="2">
        <v>4582</v>
      </c>
      <c r="Q4316" s="8">
        <v>0.5</v>
      </c>
      <c r="R4316" t="s">
        <v>82</v>
      </c>
    </row>
    <row r="4317" spans="1:18" x14ac:dyDescent="0.35">
      <c r="A4317" t="s">
        <v>25</v>
      </c>
      <c r="B4317">
        <v>1197831</v>
      </c>
      <c r="C4317" s="1">
        <v>44490</v>
      </c>
      <c r="D4317">
        <f>YEAR(salesbydate[[#This Row],[Invoice_Date]])</f>
        <v>2021</v>
      </c>
      <c r="E4317">
        <f>MONTH(salesbydate[[#This Row],[Invoice_Date]])</f>
        <v>10</v>
      </c>
      <c r="F4317">
        <f>ROUNDUP(MONTH(salesbydate[[#This Row],[Invoice_Date]])/3,0)</f>
        <v>4</v>
      </c>
      <c r="G4317">
        <f>WEEKNUM(salesbydate[[#This Row],[Invoice_Date]])</f>
        <v>43</v>
      </c>
      <c r="H4317" t="s">
        <v>26</v>
      </c>
      <c r="I4317" t="s">
        <v>27</v>
      </c>
      <c r="J4317" t="s">
        <v>38</v>
      </c>
      <c r="K4317" t="s">
        <v>22</v>
      </c>
      <c r="L4317" t="s">
        <v>145</v>
      </c>
      <c r="M4317" s="2">
        <v>65</v>
      </c>
      <c r="N4317" s="2">
        <v>233</v>
      </c>
      <c r="O4317" s="2">
        <v>15145</v>
      </c>
      <c r="P4317" s="2">
        <v>9996</v>
      </c>
      <c r="Q4317" s="8">
        <v>0.66</v>
      </c>
      <c r="R4317" t="s">
        <v>82</v>
      </c>
    </row>
    <row r="4318" spans="1:18" x14ac:dyDescent="0.35">
      <c r="A4318" t="s">
        <v>13</v>
      </c>
      <c r="B4318">
        <v>1185732</v>
      </c>
      <c r="C4318" s="1">
        <v>44491</v>
      </c>
      <c r="D4318">
        <f>YEAR(salesbydate[[#This Row],[Invoice_Date]])</f>
        <v>2021</v>
      </c>
      <c r="E4318">
        <f>MONTH(salesbydate[[#This Row],[Invoice_Date]])</f>
        <v>10</v>
      </c>
      <c r="F4318">
        <f>ROUNDUP(MONTH(salesbydate[[#This Row],[Invoice_Date]])/3,0)</f>
        <v>4</v>
      </c>
      <c r="G4318">
        <f>WEEKNUM(salesbydate[[#This Row],[Invoice_Date]])</f>
        <v>43</v>
      </c>
      <c r="H4318" t="s">
        <v>26</v>
      </c>
      <c r="I4318" t="s">
        <v>27</v>
      </c>
      <c r="J4318" t="s">
        <v>38</v>
      </c>
      <c r="K4318" t="s">
        <v>16</v>
      </c>
      <c r="L4318" t="s">
        <v>144</v>
      </c>
      <c r="M4318" s="2">
        <v>44</v>
      </c>
      <c r="N4318" s="2">
        <v>111</v>
      </c>
      <c r="O4318" s="2">
        <v>4884</v>
      </c>
      <c r="P4318" s="2">
        <v>3419</v>
      </c>
      <c r="Q4318" s="8">
        <v>0.7</v>
      </c>
      <c r="R4318" t="s">
        <v>82</v>
      </c>
    </row>
    <row r="4319" spans="1:18" x14ac:dyDescent="0.35">
      <c r="A4319" t="s">
        <v>13</v>
      </c>
      <c r="B4319">
        <v>1185732</v>
      </c>
      <c r="C4319" s="1">
        <v>44492</v>
      </c>
      <c r="D4319">
        <f>YEAR(salesbydate[[#This Row],[Invoice_Date]])</f>
        <v>2021</v>
      </c>
      <c r="E4319">
        <f>MONTH(salesbydate[[#This Row],[Invoice_Date]])</f>
        <v>10</v>
      </c>
      <c r="F4319">
        <f>ROUNDUP(MONTH(salesbydate[[#This Row],[Invoice_Date]])/3,0)</f>
        <v>4</v>
      </c>
      <c r="G4319">
        <f>WEEKNUM(salesbydate[[#This Row],[Invoice_Date]])</f>
        <v>43</v>
      </c>
      <c r="H4319" t="s">
        <v>26</v>
      </c>
      <c r="I4319" t="s">
        <v>27</v>
      </c>
      <c r="J4319" t="s">
        <v>38</v>
      </c>
      <c r="K4319" t="s">
        <v>18</v>
      </c>
      <c r="L4319" t="s">
        <v>144</v>
      </c>
      <c r="M4319" s="2">
        <v>41</v>
      </c>
      <c r="N4319" s="2">
        <v>68</v>
      </c>
      <c r="O4319" s="2">
        <v>2788</v>
      </c>
      <c r="P4319" s="2">
        <v>1310</v>
      </c>
      <c r="Q4319" s="8">
        <v>0.47</v>
      </c>
      <c r="R4319" t="s">
        <v>82</v>
      </c>
    </row>
    <row r="4320" spans="1:18" x14ac:dyDescent="0.35">
      <c r="A4320" t="s">
        <v>13</v>
      </c>
      <c r="B4320">
        <v>1185732</v>
      </c>
      <c r="C4320" s="1">
        <v>44493</v>
      </c>
      <c r="D4320">
        <f>YEAR(salesbydate[[#This Row],[Invoice_Date]])</f>
        <v>2021</v>
      </c>
      <c r="E4320">
        <f>MONTH(salesbydate[[#This Row],[Invoice_Date]])</f>
        <v>10</v>
      </c>
      <c r="F4320">
        <f>ROUNDUP(MONTH(salesbydate[[#This Row],[Invoice_Date]])/3,0)</f>
        <v>4</v>
      </c>
      <c r="G4320">
        <f>WEEKNUM(salesbydate[[#This Row],[Invoice_Date]])</f>
        <v>44</v>
      </c>
      <c r="H4320" t="s">
        <v>26</v>
      </c>
      <c r="I4320" t="s">
        <v>27</v>
      </c>
      <c r="J4320" t="s">
        <v>38</v>
      </c>
      <c r="K4320" t="s">
        <v>19</v>
      </c>
      <c r="L4320" t="s">
        <v>145</v>
      </c>
      <c r="M4320" s="2">
        <v>33</v>
      </c>
      <c r="N4320" s="2">
        <v>56</v>
      </c>
      <c r="O4320" s="2">
        <v>1848</v>
      </c>
      <c r="P4320" s="2">
        <v>942</v>
      </c>
      <c r="Q4320" s="8">
        <v>0.51</v>
      </c>
      <c r="R4320" t="s">
        <v>82</v>
      </c>
    </row>
    <row r="4321" spans="1:18" x14ac:dyDescent="0.35">
      <c r="A4321" t="s">
        <v>13</v>
      </c>
      <c r="B4321">
        <v>1185732</v>
      </c>
      <c r="C4321" s="1">
        <v>44494</v>
      </c>
      <c r="D4321">
        <f>YEAR(salesbydate[[#This Row],[Invoice_Date]])</f>
        <v>2021</v>
      </c>
      <c r="E4321">
        <f>MONTH(salesbydate[[#This Row],[Invoice_Date]])</f>
        <v>10</v>
      </c>
      <c r="F4321">
        <f>ROUNDUP(MONTH(salesbydate[[#This Row],[Invoice_Date]])/3,0)</f>
        <v>4</v>
      </c>
      <c r="G4321">
        <f>WEEKNUM(salesbydate[[#This Row],[Invoice_Date]])</f>
        <v>44</v>
      </c>
      <c r="H4321" t="s">
        <v>26</v>
      </c>
      <c r="I4321" t="s">
        <v>27</v>
      </c>
      <c r="J4321" t="s">
        <v>38</v>
      </c>
      <c r="K4321" t="s">
        <v>20</v>
      </c>
      <c r="L4321" t="s">
        <v>145</v>
      </c>
      <c r="M4321" s="2">
        <v>38</v>
      </c>
      <c r="N4321" s="2">
        <v>19</v>
      </c>
      <c r="O4321" s="2">
        <v>722</v>
      </c>
      <c r="P4321" s="2">
        <v>368</v>
      </c>
      <c r="Q4321" s="8">
        <v>0.51</v>
      </c>
      <c r="R4321" t="s">
        <v>82</v>
      </c>
    </row>
    <row r="4322" spans="1:18" x14ac:dyDescent="0.35">
      <c r="A4322" t="s">
        <v>13</v>
      </c>
      <c r="B4322">
        <v>1185732</v>
      </c>
      <c r="C4322" s="1">
        <v>44495</v>
      </c>
      <c r="D4322">
        <f>YEAR(salesbydate[[#This Row],[Invoice_Date]])</f>
        <v>2021</v>
      </c>
      <c r="E4322">
        <f>MONTH(salesbydate[[#This Row],[Invoice_Date]])</f>
        <v>10</v>
      </c>
      <c r="F4322">
        <f>ROUNDUP(MONTH(salesbydate[[#This Row],[Invoice_Date]])/3,0)</f>
        <v>4</v>
      </c>
      <c r="G4322">
        <f>WEEKNUM(salesbydate[[#This Row],[Invoice_Date]])</f>
        <v>44</v>
      </c>
      <c r="H4322" t="s">
        <v>14</v>
      </c>
      <c r="I4322" t="s">
        <v>39</v>
      </c>
      <c r="J4322" t="s">
        <v>40</v>
      </c>
      <c r="K4322" t="s">
        <v>21</v>
      </c>
      <c r="L4322" t="s">
        <v>144</v>
      </c>
      <c r="M4322" s="2">
        <v>54</v>
      </c>
      <c r="N4322" s="2">
        <v>36</v>
      </c>
      <c r="O4322" s="2">
        <v>1944</v>
      </c>
      <c r="P4322" s="2">
        <v>875</v>
      </c>
      <c r="Q4322" s="8">
        <v>0.45</v>
      </c>
      <c r="R4322" t="s">
        <v>82</v>
      </c>
    </row>
    <row r="4323" spans="1:18" x14ac:dyDescent="0.35">
      <c r="A4323" t="s">
        <v>13</v>
      </c>
      <c r="B4323">
        <v>1185732</v>
      </c>
      <c r="C4323" s="1">
        <v>44496</v>
      </c>
      <c r="D4323">
        <f>YEAR(salesbydate[[#This Row],[Invoice_Date]])</f>
        <v>2021</v>
      </c>
      <c r="E4323">
        <f>MONTH(salesbydate[[#This Row],[Invoice_Date]])</f>
        <v>10</v>
      </c>
      <c r="F4323">
        <f>ROUNDUP(MONTH(salesbydate[[#This Row],[Invoice_Date]])/3,0)</f>
        <v>4</v>
      </c>
      <c r="G4323">
        <f>WEEKNUM(salesbydate[[#This Row],[Invoice_Date]])</f>
        <v>44</v>
      </c>
      <c r="H4323" t="s">
        <v>14</v>
      </c>
      <c r="I4323" t="s">
        <v>39</v>
      </c>
      <c r="J4323" t="s">
        <v>40</v>
      </c>
      <c r="K4323" t="s">
        <v>22</v>
      </c>
      <c r="L4323" t="s">
        <v>145</v>
      </c>
      <c r="M4323" s="2">
        <v>43</v>
      </c>
      <c r="N4323" s="2">
        <v>61</v>
      </c>
      <c r="O4323" s="2">
        <v>2623</v>
      </c>
      <c r="P4323" s="2">
        <v>1154</v>
      </c>
      <c r="Q4323" s="8">
        <v>0.44</v>
      </c>
      <c r="R4323" t="s">
        <v>82</v>
      </c>
    </row>
    <row r="4324" spans="1:18" x14ac:dyDescent="0.35">
      <c r="A4324" t="s">
        <v>13</v>
      </c>
      <c r="B4324">
        <v>1185732</v>
      </c>
      <c r="C4324" s="1">
        <v>44497</v>
      </c>
      <c r="D4324">
        <f>YEAR(salesbydate[[#This Row],[Invoice_Date]])</f>
        <v>2021</v>
      </c>
      <c r="E4324">
        <f>MONTH(salesbydate[[#This Row],[Invoice_Date]])</f>
        <v>10</v>
      </c>
      <c r="F4324">
        <f>ROUNDUP(MONTH(salesbydate[[#This Row],[Invoice_Date]])/3,0)</f>
        <v>4</v>
      </c>
      <c r="G4324">
        <f>WEEKNUM(salesbydate[[#This Row],[Invoice_Date]])</f>
        <v>44</v>
      </c>
      <c r="H4324" t="s">
        <v>14</v>
      </c>
      <c r="I4324" t="s">
        <v>39</v>
      </c>
      <c r="J4324" t="s">
        <v>40</v>
      </c>
      <c r="K4324" t="s">
        <v>16</v>
      </c>
      <c r="L4324" t="s">
        <v>144</v>
      </c>
      <c r="M4324" s="2">
        <v>42</v>
      </c>
      <c r="N4324" s="2">
        <v>119</v>
      </c>
      <c r="O4324" s="2">
        <v>4998</v>
      </c>
      <c r="P4324" s="2">
        <v>3349</v>
      </c>
      <c r="Q4324" s="8">
        <v>0.67</v>
      </c>
      <c r="R4324" t="s">
        <v>82</v>
      </c>
    </row>
    <row r="4325" spans="1:18" x14ac:dyDescent="0.35">
      <c r="A4325" t="s">
        <v>13</v>
      </c>
      <c r="B4325">
        <v>1185732</v>
      </c>
      <c r="C4325" s="1">
        <v>44498</v>
      </c>
      <c r="D4325">
        <f>YEAR(salesbydate[[#This Row],[Invoice_Date]])</f>
        <v>2021</v>
      </c>
      <c r="E4325">
        <f>MONTH(salesbydate[[#This Row],[Invoice_Date]])</f>
        <v>10</v>
      </c>
      <c r="F4325">
        <f>ROUNDUP(MONTH(salesbydate[[#This Row],[Invoice_Date]])/3,0)</f>
        <v>4</v>
      </c>
      <c r="G4325">
        <f>WEEKNUM(salesbydate[[#This Row],[Invoice_Date]])</f>
        <v>44</v>
      </c>
      <c r="H4325" t="s">
        <v>14</v>
      </c>
      <c r="I4325" t="s">
        <v>39</v>
      </c>
      <c r="J4325" t="s">
        <v>40</v>
      </c>
      <c r="K4325" t="s">
        <v>18</v>
      </c>
      <c r="L4325" t="s">
        <v>144</v>
      </c>
      <c r="M4325" s="2">
        <v>44</v>
      </c>
      <c r="N4325" s="2">
        <v>35</v>
      </c>
      <c r="O4325" s="2">
        <v>1540</v>
      </c>
      <c r="P4325" s="2">
        <v>739</v>
      </c>
      <c r="Q4325" s="8">
        <v>0.48</v>
      </c>
      <c r="R4325" t="s">
        <v>82</v>
      </c>
    </row>
    <row r="4326" spans="1:18" x14ac:dyDescent="0.35">
      <c r="A4326" t="s">
        <v>13</v>
      </c>
      <c r="B4326">
        <v>1185732</v>
      </c>
      <c r="C4326" s="1">
        <v>44499</v>
      </c>
      <c r="D4326">
        <f>YEAR(salesbydate[[#This Row],[Invoice_Date]])</f>
        <v>2021</v>
      </c>
      <c r="E4326">
        <f>MONTH(salesbydate[[#This Row],[Invoice_Date]])</f>
        <v>10</v>
      </c>
      <c r="F4326">
        <f>ROUNDUP(MONTH(salesbydate[[#This Row],[Invoice_Date]])/3,0)</f>
        <v>4</v>
      </c>
      <c r="G4326">
        <f>WEEKNUM(salesbydate[[#This Row],[Invoice_Date]])</f>
        <v>44</v>
      </c>
      <c r="H4326" t="s">
        <v>14</v>
      </c>
      <c r="I4326" t="s">
        <v>39</v>
      </c>
      <c r="J4326" t="s">
        <v>40</v>
      </c>
      <c r="K4326" t="s">
        <v>19</v>
      </c>
      <c r="L4326" t="s">
        <v>145</v>
      </c>
      <c r="M4326" s="2">
        <v>34</v>
      </c>
      <c r="N4326" s="2">
        <v>46</v>
      </c>
      <c r="O4326" s="2">
        <v>1564</v>
      </c>
      <c r="P4326" s="2">
        <v>813</v>
      </c>
      <c r="Q4326" s="8">
        <v>0.52</v>
      </c>
      <c r="R4326" t="s">
        <v>82</v>
      </c>
    </row>
    <row r="4327" spans="1:18" x14ac:dyDescent="0.35">
      <c r="A4327" t="s">
        <v>13</v>
      </c>
      <c r="B4327">
        <v>1185732</v>
      </c>
      <c r="C4327" s="1">
        <v>44500</v>
      </c>
      <c r="D4327">
        <f>YEAR(salesbydate[[#This Row],[Invoice_Date]])</f>
        <v>2021</v>
      </c>
      <c r="E4327">
        <f>MONTH(salesbydate[[#This Row],[Invoice_Date]])</f>
        <v>10</v>
      </c>
      <c r="F4327">
        <f>ROUNDUP(MONTH(salesbydate[[#This Row],[Invoice_Date]])/3,0)</f>
        <v>4</v>
      </c>
      <c r="G4327">
        <f>WEEKNUM(salesbydate[[#This Row],[Invoice_Date]])</f>
        <v>45</v>
      </c>
      <c r="H4327" t="s">
        <v>14</v>
      </c>
      <c r="I4327" t="s">
        <v>39</v>
      </c>
      <c r="J4327" t="s">
        <v>40</v>
      </c>
      <c r="K4327" t="s">
        <v>20</v>
      </c>
      <c r="L4327" t="s">
        <v>145</v>
      </c>
      <c r="M4327" s="2">
        <v>39</v>
      </c>
      <c r="N4327" s="2">
        <v>13</v>
      </c>
      <c r="O4327" s="2">
        <v>507</v>
      </c>
      <c r="P4327" s="2">
        <v>264</v>
      </c>
      <c r="Q4327" s="8">
        <v>0.52</v>
      </c>
      <c r="R4327" t="s">
        <v>82</v>
      </c>
    </row>
    <row r="4328" spans="1:18" x14ac:dyDescent="0.35">
      <c r="A4328" t="s">
        <v>13</v>
      </c>
      <c r="B4328">
        <v>1185732</v>
      </c>
      <c r="C4328" s="1">
        <v>44501</v>
      </c>
      <c r="D4328">
        <f>YEAR(salesbydate[[#This Row],[Invoice_Date]])</f>
        <v>2021</v>
      </c>
      <c r="E4328">
        <f>MONTH(salesbydate[[#This Row],[Invoice_Date]])</f>
        <v>11</v>
      </c>
      <c r="F4328">
        <f>ROUNDUP(MONTH(salesbydate[[#This Row],[Invoice_Date]])/3,0)</f>
        <v>4</v>
      </c>
      <c r="G4328">
        <f>WEEKNUM(salesbydate[[#This Row],[Invoice_Date]])</f>
        <v>45</v>
      </c>
      <c r="H4328" t="s">
        <v>14</v>
      </c>
      <c r="I4328" t="s">
        <v>39</v>
      </c>
      <c r="J4328" t="s">
        <v>40</v>
      </c>
      <c r="K4328" t="s">
        <v>21</v>
      </c>
      <c r="L4328" t="s">
        <v>144</v>
      </c>
      <c r="M4328" s="2">
        <v>51</v>
      </c>
      <c r="N4328" s="2">
        <v>36</v>
      </c>
      <c r="O4328" s="2">
        <v>1836</v>
      </c>
      <c r="P4328" s="2">
        <v>845</v>
      </c>
      <c r="Q4328" s="8">
        <v>0.46</v>
      </c>
      <c r="R4328" t="s">
        <v>82</v>
      </c>
    </row>
    <row r="4329" spans="1:18" x14ac:dyDescent="0.35">
      <c r="A4329" t="s">
        <v>13</v>
      </c>
      <c r="B4329">
        <v>1185732</v>
      </c>
      <c r="C4329" s="1">
        <v>44502</v>
      </c>
      <c r="D4329">
        <f>YEAR(salesbydate[[#This Row],[Invoice_Date]])</f>
        <v>2021</v>
      </c>
      <c r="E4329">
        <f>MONTH(salesbydate[[#This Row],[Invoice_Date]])</f>
        <v>11</v>
      </c>
      <c r="F4329">
        <f>ROUNDUP(MONTH(salesbydate[[#This Row],[Invoice_Date]])/3,0)</f>
        <v>4</v>
      </c>
      <c r="G4329">
        <f>WEEKNUM(salesbydate[[#This Row],[Invoice_Date]])</f>
        <v>45</v>
      </c>
      <c r="H4329" t="s">
        <v>14</v>
      </c>
      <c r="I4329" t="s">
        <v>39</v>
      </c>
      <c r="J4329" t="s">
        <v>40</v>
      </c>
      <c r="K4329" t="s">
        <v>22</v>
      </c>
      <c r="L4329" t="s">
        <v>145</v>
      </c>
      <c r="M4329" s="2">
        <v>44</v>
      </c>
      <c r="N4329" s="2">
        <v>68</v>
      </c>
      <c r="O4329" s="2">
        <v>2992</v>
      </c>
      <c r="P4329" s="2">
        <v>1346</v>
      </c>
      <c r="Q4329" s="8">
        <v>0.45</v>
      </c>
      <c r="R4329" t="s">
        <v>82</v>
      </c>
    </row>
    <row r="4330" spans="1:18" x14ac:dyDescent="0.35">
      <c r="A4330" t="s">
        <v>13</v>
      </c>
      <c r="B4330">
        <v>1185732</v>
      </c>
      <c r="C4330" s="1">
        <v>44503</v>
      </c>
      <c r="D4330">
        <f>YEAR(salesbydate[[#This Row],[Invoice_Date]])</f>
        <v>2021</v>
      </c>
      <c r="E4330">
        <f>MONTH(salesbydate[[#This Row],[Invoice_Date]])</f>
        <v>11</v>
      </c>
      <c r="F4330">
        <f>ROUNDUP(MONTH(salesbydate[[#This Row],[Invoice_Date]])/3,0)</f>
        <v>4</v>
      </c>
      <c r="G4330">
        <f>WEEKNUM(salesbydate[[#This Row],[Invoice_Date]])</f>
        <v>45</v>
      </c>
      <c r="H4330" t="s">
        <v>14</v>
      </c>
      <c r="I4330" t="s">
        <v>39</v>
      </c>
      <c r="J4330" t="s">
        <v>40</v>
      </c>
      <c r="K4330" t="s">
        <v>16</v>
      </c>
      <c r="L4330" t="s">
        <v>144</v>
      </c>
      <c r="M4330" s="2">
        <v>49</v>
      </c>
      <c r="N4330" s="2">
        <v>120</v>
      </c>
      <c r="O4330" s="2">
        <v>5880</v>
      </c>
      <c r="P4330" s="2">
        <v>4116</v>
      </c>
      <c r="Q4330" s="8">
        <v>0.7</v>
      </c>
      <c r="R4330" t="s">
        <v>82</v>
      </c>
    </row>
    <row r="4331" spans="1:18" x14ac:dyDescent="0.35">
      <c r="A4331" t="s">
        <v>13</v>
      </c>
      <c r="B4331">
        <v>1185732</v>
      </c>
      <c r="C4331" s="1">
        <v>44504</v>
      </c>
      <c r="D4331">
        <f>YEAR(salesbydate[[#This Row],[Invoice_Date]])</f>
        <v>2021</v>
      </c>
      <c r="E4331">
        <f>MONTH(salesbydate[[#This Row],[Invoice_Date]])</f>
        <v>11</v>
      </c>
      <c r="F4331">
        <f>ROUNDUP(MONTH(salesbydate[[#This Row],[Invoice_Date]])/3,0)</f>
        <v>4</v>
      </c>
      <c r="G4331">
        <f>WEEKNUM(salesbydate[[#This Row],[Invoice_Date]])</f>
        <v>45</v>
      </c>
      <c r="H4331" t="s">
        <v>14</v>
      </c>
      <c r="I4331" t="s">
        <v>39</v>
      </c>
      <c r="J4331" t="s">
        <v>40</v>
      </c>
      <c r="K4331" t="s">
        <v>18</v>
      </c>
      <c r="L4331" t="s">
        <v>144</v>
      </c>
      <c r="M4331" s="2">
        <v>47</v>
      </c>
      <c r="N4331" s="2">
        <v>38</v>
      </c>
      <c r="O4331" s="2">
        <v>1786</v>
      </c>
      <c r="P4331" s="2">
        <v>875</v>
      </c>
      <c r="Q4331" s="8">
        <v>0.49</v>
      </c>
      <c r="R4331" t="s">
        <v>82</v>
      </c>
    </row>
    <row r="4332" spans="1:18" x14ac:dyDescent="0.35">
      <c r="A4332" t="s">
        <v>13</v>
      </c>
      <c r="B4332">
        <v>1185732</v>
      </c>
      <c r="C4332" s="1">
        <v>44505</v>
      </c>
      <c r="D4332">
        <f>YEAR(salesbydate[[#This Row],[Invoice_Date]])</f>
        <v>2021</v>
      </c>
      <c r="E4332">
        <f>MONTH(salesbydate[[#This Row],[Invoice_Date]])</f>
        <v>11</v>
      </c>
      <c r="F4332">
        <f>ROUNDUP(MONTH(salesbydate[[#This Row],[Invoice_Date]])/3,0)</f>
        <v>4</v>
      </c>
      <c r="G4332">
        <f>WEEKNUM(salesbydate[[#This Row],[Invoice_Date]])</f>
        <v>45</v>
      </c>
      <c r="H4332" t="s">
        <v>14</v>
      </c>
      <c r="I4332" t="s">
        <v>39</v>
      </c>
      <c r="J4332" t="s">
        <v>40</v>
      </c>
      <c r="K4332" t="s">
        <v>19</v>
      </c>
      <c r="L4332" t="s">
        <v>145</v>
      </c>
      <c r="M4332" s="2">
        <v>36</v>
      </c>
      <c r="N4332" s="2">
        <v>51</v>
      </c>
      <c r="O4332" s="2">
        <v>1836</v>
      </c>
      <c r="P4332" s="2">
        <v>991</v>
      </c>
      <c r="Q4332" s="8">
        <v>0.54</v>
      </c>
      <c r="R4332" t="s">
        <v>82</v>
      </c>
    </row>
    <row r="4333" spans="1:18" x14ac:dyDescent="0.35">
      <c r="A4333" t="s">
        <v>13</v>
      </c>
      <c r="B4333">
        <v>1185732</v>
      </c>
      <c r="C4333" s="1">
        <v>44506</v>
      </c>
      <c r="D4333">
        <f>YEAR(salesbydate[[#This Row],[Invoice_Date]])</f>
        <v>2021</v>
      </c>
      <c r="E4333">
        <f>MONTH(salesbydate[[#This Row],[Invoice_Date]])</f>
        <v>11</v>
      </c>
      <c r="F4333">
        <f>ROUNDUP(MONTH(salesbydate[[#This Row],[Invoice_Date]])/3,0)</f>
        <v>4</v>
      </c>
      <c r="G4333">
        <f>WEEKNUM(salesbydate[[#This Row],[Invoice_Date]])</f>
        <v>45</v>
      </c>
      <c r="H4333" t="s">
        <v>14</v>
      </c>
      <c r="I4333" t="s">
        <v>39</v>
      </c>
      <c r="J4333" t="s">
        <v>40</v>
      </c>
      <c r="K4333" t="s">
        <v>20</v>
      </c>
      <c r="L4333" t="s">
        <v>145</v>
      </c>
      <c r="M4333" s="2">
        <v>43</v>
      </c>
      <c r="N4333" s="2">
        <v>8</v>
      </c>
      <c r="O4333" s="2">
        <v>344</v>
      </c>
      <c r="P4333" s="2">
        <v>175</v>
      </c>
      <c r="Q4333" s="8">
        <v>0.51</v>
      </c>
      <c r="R4333" t="s">
        <v>82</v>
      </c>
    </row>
    <row r="4334" spans="1:18" x14ac:dyDescent="0.35">
      <c r="A4334" t="s">
        <v>13</v>
      </c>
      <c r="B4334">
        <v>1185732</v>
      </c>
      <c r="C4334" s="1">
        <v>44507</v>
      </c>
      <c r="D4334">
        <f>YEAR(salesbydate[[#This Row],[Invoice_Date]])</f>
        <v>2021</v>
      </c>
      <c r="E4334">
        <f>MONTH(salesbydate[[#This Row],[Invoice_Date]])</f>
        <v>11</v>
      </c>
      <c r="F4334">
        <f>ROUNDUP(MONTH(salesbydate[[#This Row],[Invoice_Date]])/3,0)</f>
        <v>4</v>
      </c>
      <c r="G4334">
        <f>WEEKNUM(salesbydate[[#This Row],[Invoice_Date]])</f>
        <v>46</v>
      </c>
      <c r="H4334" t="s">
        <v>14</v>
      </c>
      <c r="I4334" t="s">
        <v>39</v>
      </c>
      <c r="J4334" t="s">
        <v>40</v>
      </c>
      <c r="K4334" t="s">
        <v>21</v>
      </c>
      <c r="L4334" t="s">
        <v>144</v>
      </c>
      <c r="M4334" s="2">
        <v>58</v>
      </c>
      <c r="N4334" s="2">
        <v>20</v>
      </c>
      <c r="O4334" s="2">
        <v>1160</v>
      </c>
      <c r="P4334" s="2">
        <v>464</v>
      </c>
      <c r="Q4334" s="8">
        <v>0.4</v>
      </c>
      <c r="R4334" t="s">
        <v>82</v>
      </c>
    </row>
    <row r="4335" spans="1:18" x14ac:dyDescent="0.35">
      <c r="A4335" t="s">
        <v>13</v>
      </c>
      <c r="B4335">
        <v>1185732</v>
      </c>
      <c r="C4335" s="1">
        <v>44508</v>
      </c>
      <c r="D4335">
        <f>YEAR(salesbydate[[#This Row],[Invoice_Date]])</f>
        <v>2021</v>
      </c>
      <c r="E4335">
        <f>MONTH(salesbydate[[#This Row],[Invoice_Date]])</f>
        <v>11</v>
      </c>
      <c r="F4335">
        <f>ROUNDUP(MONTH(salesbydate[[#This Row],[Invoice_Date]])/3,0)</f>
        <v>4</v>
      </c>
      <c r="G4335">
        <f>WEEKNUM(salesbydate[[#This Row],[Invoice_Date]])</f>
        <v>46</v>
      </c>
      <c r="H4335" t="s">
        <v>14</v>
      </c>
      <c r="I4335" t="s">
        <v>39</v>
      </c>
      <c r="J4335" t="s">
        <v>40</v>
      </c>
      <c r="K4335" t="s">
        <v>22</v>
      </c>
      <c r="L4335" t="s">
        <v>145</v>
      </c>
      <c r="M4335" s="2">
        <v>47</v>
      </c>
      <c r="N4335" s="2">
        <v>44</v>
      </c>
      <c r="O4335" s="2">
        <v>2068</v>
      </c>
      <c r="P4335" s="2">
        <v>724</v>
      </c>
      <c r="Q4335" s="8">
        <v>0.35</v>
      </c>
      <c r="R4335" t="s">
        <v>82</v>
      </c>
    </row>
    <row r="4336" spans="1:18" x14ac:dyDescent="0.35">
      <c r="A4336" t="s">
        <v>13</v>
      </c>
      <c r="B4336">
        <v>1185732</v>
      </c>
      <c r="C4336" s="1">
        <v>44509</v>
      </c>
      <c r="D4336">
        <f>YEAR(salesbydate[[#This Row],[Invoice_Date]])</f>
        <v>2021</v>
      </c>
      <c r="E4336">
        <f>MONTH(salesbydate[[#This Row],[Invoice_Date]])</f>
        <v>11</v>
      </c>
      <c r="F4336">
        <f>ROUNDUP(MONTH(salesbydate[[#This Row],[Invoice_Date]])/3,0)</f>
        <v>4</v>
      </c>
      <c r="G4336">
        <f>WEEKNUM(salesbydate[[#This Row],[Invoice_Date]])</f>
        <v>46</v>
      </c>
      <c r="H4336" t="s">
        <v>14</v>
      </c>
      <c r="I4336" t="s">
        <v>39</v>
      </c>
      <c r="J4336" t="s">
        <v>40</v>
      </c>
      <c r="K4336" t="s">
        <v>16</v>
      </c>
      <c r="L4336" t="s">
        <v>144</v>
      </c>
      <c r="M4336" s="2">
        <v>46</v>
      </c>
      <c r="N4336" s="2">
        <v>122</v>
      </c>
      <c r="O4336" s="2">
        <v>5612</v>
      </c>
      <c r="P4336" s="2">
        <v>3536</v>
      </c>
      <c r="Q4336" s="8">
        <v>0.63</v>
      </c>
      <c r="R4336" t="s">
        <v>82</v>
      </c>
    </row>
    <row r="4337" spans="1:18" x14ac:dyDescent="0.35">
      <c r="A4337" t="s">
        <v>13</v>
      </c>
      <c r="B4337">
        <v>1185732</v>
      </c>
      <c r="C4337" s="1">
        <v>44510</v>
      </c>
      <c r="D4337">
        <f>YEAR(salesbydate[[#This Row],[Invoice_Date]])</f>
        <v>2021</v>
      </c>
      <c r="E4337">
        <f>MONTH(salesbydate[[#This Row],[Invoice_Date]])</f>
        <v>11</v>
      </c>
      <c r="F4337">
        <f>ROUNDUP(MONTH(salesbydate[[#This Row],[Invoice_Date]])/3,0)</f>
        <v>4</v>
      </c>
      <c r="G4337">
        <f>WEEKNUM(salesbydate[[#This Row],[Invoice_Date]])</f>
        <v>46</v>
      </c>
      <c r="H4337" t="s">
        <v>14</v>
      </c>
      <c r="I4337" t="s">
        <v>39</v>
      </c>
      <c r="J4337" t="s">
        <v>40</v>
      </c>
      <c r="K4337" t="s">
        <v>18</v>
      </c>
      <c r="L4337" t="s">
        <v>144</v>
      </c>
      <c r="M4337" s="2">
        <v>45</v>
      </c>
      <c r="N4337" s="2">
        <v>45</v>
      </c>
      <c r="O4337" s="2">
        <v>2025</v>
      </c>
      <c r="P4337" s="2">
        <v>851</v>
      </c>
      <c r="Q4337" s="8">
        <v>0.42</v>
      </c>
      <c r="R4337" t="s">
        <v>82</v>
      </c>
    </row>
    <row r="4338" spans="1:18" x14ac:dyDescent="0.35">
      <c r="A4338" t="s">
        <v>13</v>
      </c>
      <c r="B4338">
        <v>1185732</v>
      </c>
      <c r="C4338" s="1">
        <v>44511</v>
      </c>
      <c r="D4338">
        <f>YEAR(salesbydate[[#This Row],[Invoice_Date]])</f>
        <v>2021</v>
      </c>
      <c r="E4338">
        <f>MONTH(salesbydate[[#This Row],[Invoice_Date]])</f>
        <v>11</v>
      </c>
      <c r="F4338">
        <f>ROUNDUP(MONTH(salesbydate[[#This Row],[Invoice_Date]])/3,0)</f>
        <v>4</v>
      </c>
      <c r="G4338">
        <f>WEEKNUM(salesbydate[[#This Row],[Invoice_Date]])</f>
        <v>46</v>
      </c>
      <c r="H4338" t="s">
        <v>14</v>
      </c>
      <c r="I4338" t="s">
        <v>39</v>
      </c>
      <c r="J4338" t="s">
        <v>40</v>
      </c>
      <c r="K4338" t="s">
        <v>19</v>
      </c>
      <c r="L4338" t="s">
        <v>145</v>
      </c>
      <c r="M4338" s="2">
        <v>38</v>
      </c>
      <c r="N4338" s="2">
        <v>38</v>
      </c>
      <c r="O4338" s="2">
        <v>1444</v>
      </c>
      <c r="P4338" s="2">
        <v>664</v>
      </c>
      <c r="Q4338" s="8">
        <v>0.46</v>
      </c>
      <c r="R4338" t="s">
        <v>82</v>
      </c>
    </row>
    <row r="4339" spans="1:18" x14ac:dyDescent="0.35">
      <c r="A4339" t="s">
        <v>13</v>
      </c>
      <c r="B4339">
        <v>1185732</v>
      </c>
      <c r="C4339" s="1">
        <v>44512</v>
      </c>
      <c r="D4339">
        <f>YEAR(salesbydate[[#This Row],[Invoice_Date]])</f>
        <v>2021</v>
      </c>
      <c r="E4339">
        <f>MONTH(salesbydate[[#This Row],[Invoice_Date]])</f>
        <v>11</v>
      </c>
      <c r="F4339">
        <f>ROUNDUP(MONTH(salesbydate[[#This Row],[Invoice_Date]])/3,0)</f>
        <v>4</v>
      </c>
      <c r="G4339">
        <f>WEEKNUM(salesbydate[[#This Row],[Invoice_Date]])</f>
        <v>46</v>
      </c>
      <c r="H4339" t="s">
        <v>14</v>
      </c>
      <c r="I4339" t="s">
        <v>39</v>
      </c>
      <c r="J4339" t="s">
        <v>40</v>
      </c>
      <c r="K4339" t="s">
        <v>20</v>
      </c>
      <c r="L4339" t="s">
        <v>145</v>
      </c>
      <c r="M4339" s="2">
        <v>42</v>
      </c>
      <c r="N4339" s="2">
        <v>20</v>
      </c>
      <c r="O4339" s="2">
        <v>840</v>
      </c>
      <c r="P4339" s="2">
        <v>386</v>
      </c>
      <c r="Q4339" s="8">
        <v>0.46</v>
      </c>
      <c r="R4339" t="s">
        <v>82</v>
      </c>
    </row>
    <row r="4340" spans="1:18" x14ac:dyDescent="0.35">
      <c r="A4340" t="s">
        <v>13</v>
      </c>
      <c r="B4340">
        <v>1185732</v>
      </c>
      <c r="C4340" s="1">
        <v>44513</v>
      </c>
      <c r="D4340">
        <f>YEAR(salesbydate[[#This Row],[Invoice_Date]])</f>
        <v>2021</v>
      </c>
      <c r="E4340">
        <f>MONTH(salesbydate[[#This Row],[Invoice_Date]])</f>
        <v>11</v>
      </c>
      <c r="F4340">
        <f>ROUNDUP(MONTH(salesbydate[[#This Row],[Invoice_Date]])/3,0)</f>
        <v>4</v>
      </c>
      <c r="G4340">
        <f>WEEKNUM(salesbydate[[#This Row],[Invoice_Date]])</f>
        <v>46</v>
      </c>
      <c r="H4340" t="s">
        <v>14</v>
      </c>
      <c r="I4340" t="s">
        <v>39</v>
      </c>
      <c r="J4340" t="s">
        <v>40</v>
      </c>
      <c r="K4340" t="s">
        <v>21</v>
      </c>
      <c r="L4340" t="s">
        <v>144</v>
      </c>
      <c r="M4340" s="2">
        <v>55</v>
      </c>
      <c r="N4340" s="2">
        <v>22</v>
      </c>
      <c r="O4340" s="2">
        <v>1210</v>
      </c>
      <c r="P4340" s="2">
        <v>508</v>
      </c>
      <c r="Q4340" s="8">
        <v>0.42</v>
      </c>
      <c r="R4340" t="s">
        <v>82</v>
      </c>
    </row>
    <row r="4341" spans="1:18" x14ac:dyDescent="0.35">
      <c r="A4341" t="s">
        <v>13</v>
      </c>
      <c r="B4341">
        <v>1185732</v>
      </c>
      <c r="C4341" s="1">
        <v>44514</v>
      </c>
      <c r="D4341">
        <f>YEAR(salesbydate[[#This Row],[Invoice_Date]])</f>
        <v>2021</v>
      </c>
      <c r="E4341">
        <f>MONTH(salesbydate[[#This Row],[Invoice_Date]])</f>
        <v>11</v>
      </c>
      <c r="F4341">
        <f>ROUNDUP(MONTH(salesbydate[[#This Row],[Invoice_Date]])/3,0)</f>
        <v>4</v>
      </c>
      <c r="G4341">
        <f>WEEKNUM(salesbydate[[#This Row],[Invoice_Date]])</f>
        <v>47</v>
      </c>
      <c r="H4341" t="s">
        <v>14</v>
      </c>
      <c r="I4341" t="s">
        <v>39</v>
      </c>
      <c r="J4341" t="s">
        <v>40</v>
      </c>
      <c r="K4341" t="s">
        <v>22</v>
      </c>
      <c r="L4341" t="s">
        <v>145</v>
      </c>
      <c r="M4341" s="2">
        <v>48</v>
      </c>
      <c r="N4341" s="2">
        <v>54</v>
      </c>
      <c r="O4341" s="2">
        <v>2592</v>
      </c>
      <c r="P4341" s="2">
        <v>933</v>
      </c>
      <c r="Q4341" s="8">
        <v>0.36</v>
      </c>
      <c r="R4341" t="s">
        <v>82</v>
      </c>
    </row>
    <row r="4342" spans="1:18" x14ac:dyDescent="0.35">
      <c r="A4342" t="s">
        <v>13</v>
      </c>
      <c r="B4342">
        <v>1185732</v>
      </c>
      <c r="C4342" s="1">
        <v>44515</v>
      </c>
      <c r="D4342">
        <f>YEAR(salesbydate[[#This Row],[Invoice_Date]])</f>
        <v>2021</v>
      </c>
      <c r="E4342">
        <f>MONTH(salesbydate[[#This Row],[Invoice_Date]])</f>
        <v>11</v>
      </c>
      <c r="F4342">
        <f>ROUNDUP(MONTH(salesbydate[[#This Row],[Invoice_Date]])/3,0)</f>
        <v>4</v>
      </c>
      <c r="G4342">
        <f>WEEKNUM(salesbydate[[#This Row],[Invoice_Date]])</f>
        <v>47</v>
      </c>
      <c r="H4342" t="s">
        <v>14</v>
      </c>
      <c r="I4342" t="s">
        <v>39</v>
      </c>
      <c r="J4342" t="s">
        <v>40</v>
      </c>
      <c r="K4342" t="s">
        <v>16</v>
      </c>
      <c r="L4342" t="s">
        <v>144</v>
      </c>
      <c r="M4342" s="2">
        <v>58</v>
      </c>
      <c r="N4342" s="2">
        <v>136</v>
      </c>
      <c r="O4342" s="2">
        <v>7888</v>
      </c>
      <c r="P4342" s="2">
        <v>4969</v>
      </c>
      <c r="Q4342" s="8">
        <v>0.63</v>
      </c>
      <c r="R4342" t="s">
        <v>82</v>
      </c>
    </row>
    <row r="4343" spans="1:18" x14ac:dyDescent="0.35">
      <c r="A4343" t="s">
        <v>13</v>
      </c>
      <c r="B4343">
        <v>1185732</v>
      </c>
      <c r="C4343" s="1">
        <v>44516</v>
      </c>
      <c r="D4343">
        <f>YEAR(salesbydate[[#This Row],[Invoice_Date]])</f>
        <v>2021</v>
      </c>
      <c r="E4343">
        <f>MONTH(salesbydate[[#This Row],[Invoice_Date]])</f>
        <v>11</v>
      </c>
      <c r="F4343">
        <f>ROUNDUP(MONTH(salesbydate[[#This Row],[Invoice_Date]])/3,0)</f>
        <v>4</v>
      </c>
      <c r="G4343">
        <f>WEEKNUM(salesbydate[[#This Row],[Invoice_Date]])</f>
        <v>47</v>
      </c>
      <c r="H4343" t="s">
        <v>14</v>
      </c>
      <c r="I4343" t="s">
        <v>39</v>
      </c>
      <c r="J4343" t="s">
        <v>40</v>
      </c>
      <c r="K4343" t="s">
        <v>18</v>
      </c>
      <c r="L4343" t="s">
        <v>144</v>
      </c>
      <c r="M4343" s="2">
        <v>54</v>
      </c>
      <c r="N4343" s="2">
        <v>53</v>
      </c>
      <c r="O4343" s="2">
        <v>2862</v>
      </c>
      <c r="P4343" s="2">
        <v>1145</v>
      </c>
      <c r="Q4343" s="8">
        <v>0.4</v>
      </c>
      <c r="R4343" t="s">
        <v>82</v>
      </c>
    </row>
    <row r="4344" spans="1:18" x14ac:dyDescent="0.35">
      <c r="A4344" t="s">
        <v>13</v>
      </c>
      <c r="B4344">
        <v>1185732</v>
      </c>
      <c r="C4344" s="1">
        <v>44517</v>
      </c>
      <c r="D4344">
        <f>YEAR(salesbydate[[#This Row],[Invoice_Date]])</f>
        <v>2021</v>
      </c>
      <c r="E4344">
        <f>MONTH(salesbydate[[#This Row],[Invoice_Date]])</f>
        <v>11</v>
      </c>
      <c r="F4344">
        <f>ROUNDUP(MONTH(salesbydate[[#This Row],[Invoice_Date]])/3,0)</f>
        <v>4</v>
      </c>
      <c r="G4344">
        <f>WEEKNUM(salesbydate[[#This Row],[Invoice_Date]])</f>
        <v>47</v>
      </c>
      <c r="H4344" t="s">
        <v>14</v>
      </c>
      <c r="I4344" t="s">
        <v>39</v>
      </c>
      <c r="J4344" t="s">
        <v>40</v>
      </c>
      <c r="K4344" t="s">
        <v>19</v>
      </c>
      <c r="L4344" t="s">
        <v>145</v>
      </c>
      <c r="M4344" s="2">
        <v>52</v>
      </c>
      <c r="N4344" s="2">
        <v>42</v>
      </c>
      <c r="O4344" s="2">
        <v>2184</v>
      </c>
      <c r="P4344" s="2">
        <v>1005</v>
      </c>
      <c r="Q4344" s="8">
        <v>0.46</v>
      </c>
      <c r="R4344" t="s">
        <v>82</v>
      </c>
    </row>
    <row r="4345" spans="1:18" x14ac:dyDescent="0.35">
      <c r="A4345" t="s">
        <v>13</v>
      </c>
      <c r="B4345">
        <v>1185732</v>
      </c>
      <c r="C4345" s="1">
        <v>44518</v>
      </c>
      <c r="D4345">
        <f>YEAR(salesbydate[[#This Row],[Invoice_Date]])</f>
        <v>2021</v>
      </c>
      <c r="E4345">
        <f>MONTH(salesbydate[[#This Row],[Invoice_Date]])</f>
        <v>11</v>
      </c>
      <c r="F4345">
        <f>ROUNDUP(MONTH(salesbydate[[#This Row],[Invoice_Date]])/3,0)</f>
        <v>4</v>
      </c>
      <c r="G4345">
        <f>WEEKNUM(salesbydate[[#This Row],[Invoice_Date]])</f>
        <v>47</v>
      </c>
      <c r="H4345" t="s">
        <v>14</v>
      </c>
      <c r="I4345" t="s">
        <v>39</v>
      </c>
      <c r="J4345" t="s">
        <v>40</v>
      </c>
      <c r="K4345" t="s">
        <v>20</v>
      </c>
      <c r="L4345" t="s">
        <v>145</v>
      </c>
      <c r="M4345" s="2">
        <v>51</v>
      </c>
      <c r="N4345" s="2">
        <v>29</v>
      </c>
      <c r="O4345" s="2">
        <v>1479</v>
      </c>
      <c r="P4345" s="2">
        <v>695</v>
      </c>
      <c r="Q4345" s="8">
        <v>0.47</v>
      </c>
      <c r="R4345" t="s">
        <v>82</v>
      </c>
    </row>
    <row r="4346" spans="1:18" x14ac:dyDescent="0.35">
      <c r="A4346" t="s">
        <v>13</v>
      </c>
      <c r="B4346">
        <v>1185732</v>
      </c>
      <c r="C4346" s="1">
        <v>44519</v>
      </c>
      <c r="D4346">
        <f>YEAR(salesbydate[[#This Row],[Invoice_Date]])</f>
        <v>2021</v>
      </c>
      <c r="E4346">
        <f>MONTH(salesbydate[[#This Row],[Invoice_Date]])</f>
        <v>11</v>
      </c>
      <c r="F4346">
        <f>ROUNDUP(MONTH(salesbydate[[#This Row],[Invoice_Date]])/3,0)</f>
        <v>4</v>
      </c>
      <c r="G4346">
        <f>WEEKNUM(salesbydate[[#This Row],[Invoice_Date]])</f>
        <v>47</v>
      </c>
      <c r="H4346" t="s">
        <v>14</v>
      </c>
      <c r="I4346" t="s">
        <v>39</v>
      </c>
      <c r="J4346" t="s">
        <v>40</v>
      </c>
      <c r="K4346" t="s">
        <v>21</v>
      </c>
      <c r="L4346" t="s">
        <v>144</v>
      </c>
      <c r="M4346" s="2">
        <v>59</v>
      </c>
      <c r="N4346" s="2">
        <v>31</v>
      </c>
      <c r="O4346" s="2">
        <v>1829</v>
      </c>
      <c r="P4346" s="2">
        <v>768</v>
      </c>
      <c r="Q4346" s="8">
        <v>0.42</v>
      </c>
      <c r="R4346" t="s">
        <v>82</v>
      </c>
    </row>
    <row r="4347" spans="1:18" x14ac:dyDescent="0.35">
      <c r="A4347" t="s">
        <v>13</v>
      </c>
      <c r="B4347">
        <v>1185732</v>
      </c>
      <c r="C4347" s="1">
        <v>44520</v>
      </c>
      <c r="D4347">
        <f>YEAR(salesbydate[[#This Row],[Invoice_Date]])</f>
        <v>2021</v>
      </c>
      <c r="E4347">
        <f>MONTH(salesbydate[[#This Row],[Invoice_Date]])</f>
        <v>11</v>
      </c>
      <c r="F4347">
        <f>ROUNDUP(MONTH(salesbydate[[#This Row],[Invoice_Date]])/3,0)</f>
        <v>4</v>
      </c>
      <c r="G4347">
        <f>WEEKNUM(salesbydate[[#This Row],[Invoice_Date]])</f>
        <v>47</v>
      </c>
      <c r="H4347" t="s">
        <v>14</v>
      </c>
      <c r="I4347" t="s">
        <v>39</v>
      </c>
      <c r="J4347" t="s">
        <v>40</v>
      </c>
      <c r="K4347" t="s">
        <v>22</v>
      </c>
      <c r="L4347" t="s">
        <v>145</v>
      </c>
      <c r="M4347" s="2">
        <v>64</v>
      </c>
      <c r="N4347" s="2">
        <v>63</v>
      </c>
      <c r="O4347" s="2">
        <v>4032</v>
      </c>
      <c r="P4347" s="2">
        <v>1814</v>
      </c>
      <c r="Q4347" s="8">
        <v>0.45</v>
      </c>
      <c r="R4347" t="s">
        <v>82</v>
      </c>
    </row>
    <row r="4348" spans="1:18" x14ac:dyDescent="0.35">
      <c r="A4348" t="s">
        <v>13</v>
      </c>
      <c r="B4348">
        <v>1185732</v>
      </c>
      <c r="C4348" s="1">
        <v>44521</v>
      </c>
      <c r="D4348">
        <f>YEAR(salesbydate[[#This Row],[Invoice_Date]])</f>
        <v>2021</v>
      </c>
      <c r="E4348">
        <f>MONTH(salesbydate[[#This Row],[Invoice_Date]])</f>
        <v>11</v>
      </c>
      <c r="F4348">
        <f>ROUNDUP(MONTH(salesbydate[[#This Row],[Invoice_Date]])/3,0)</f>
        <v>4</v>
      </c>
      <c r="G4348">
        <f>WEEKNUM(salesbydate[[#This Row],[Invoice_Date]])</f>
        <v>48</v>
      </c>
      <c r="H4348" t="s">
        <v>14</v>
      </c>
      <c r="I4348" t="s">
        <v>39</v>
      </c>
      <c r="J4348" t="s">
        <v>40</v>
      </c>
      <c r="K4348" t="s">
        <v>16</v>
      </c>
      <c r="L4348" t="s">
        <v>144</v>
      </c>
      <c r="M4348" s="2">
        <v>64</v>
      </c>
      <c r="N4348" s="2">
        <v>135</v>
      </c>
      <c r="O4348" s="2">
        <v>8640</v>
      </c>
      <c r="P4348" s="2">
        <v>5616</v>
      </c>
      <c r="Q4348" s="8">
        <v>0.65</v>
      </c>
      <c r="R4348" t="s">
        <v>82</v>
      </c>
    </row>
    <row r="4349" spans="1:18" x14ac:dyDescent="0.35">
      <c r="A4349" t="s">
        <v>13</v>
      </c>
      <c r="B4349">
        <v>1185732</v>
      </c>
      <c r="C4349" s="1">
        <v>44522</v>
      </c>
      <c r="D4349">
        <f>YEAR(salesbydate[[#This Row],[Invoice_Date]])</f>
        <v>2021</v>
      </c>
      <c r="E4349">
        <f>MONTH(salesbydate[[#This Row],[Invoice_Date]])</f>
        <v>11</v>
      </c>
      <c r="F4349">
        <f>ROUNDUP(MONTH(salesbydate[[#This Row],[Invoice_Date]])/3,0)</f>
        <v>4</v>
      </c>
      <c r="G4349">
        <f>WEEKNUM(salesbydate[[#This Row],[Invoice_Date]])</f>
        <v>48</v>
      </c>
      <c r="H4349" t="s">
        <v>14</v>
      </c>
      <c r="I4349" t="s">
        <v>39</v>
      </c>
      <c r="J4349" t="s">
        <v>40</v>
      </c>
      <c r="K4349" t="s">
        <v>18</v>
      </c>
      <c r="L4349" t="s">
        <v>144</v>
      </c>
      <c r="M4349" s="2">
        <v>59</v>
      </c>
      <c r="N4349" s="2">
        <v>70</v>
      </c>
      <c r="O4349" s="2">
        <v>4130</v>
      </c>
      <c r="P4349" s="2">
        <v>1900</v>
      </c>
      <c r="Q4349" s="8">
        <v>0.46</v>
      </c>
      <c r="R4349" t="s">
        <v>82</v>
      </c>
    </row>
    <row r="4350" spans="1:18" x14ac:dyDescent="0.35">
      <c r="A4350" t="s">
        <v>13</v>
      </c>
      <c r="B4350">
        <v>1185732</v>
      </c>
      <c r="C4350" s="1">
        <v>44523</v>
      </c>
      <c r="D4350">
        <f>YEAR(salesbydate[[#This Row],[Invoice_Date]])</f>
        <v>2021</v>
      </c>
      <c r="E4350">
        <f>MONTH(salesbydate[[#This Row],[Invoice_Date]])</f>
        <v>11</v>
      </c>
      <c r="F4350">
        <f>ROUNDUP(MONTH(salesbydate[[#This Row],[Invoice_Date]])/3,0)</f>
        <v>4</v>
      </c>
      <c r="G4350">
        <f>WEEKNUM(salesbydate[[#This Row],[Invoice_Date]])</f>
        <v>48</v>
      </c>
      <c r="H4350" t="s">
        <v>14</v>
      </c>
      <c r="I4350" t="s">
        <v>39</v>
      </c>
      <c r="J4350" t="s">
        <v>40</v>
      </c>
      <c r="K4350" t="s">
        <v>19</v>
      </c>
      <c r="L4350" t="s">
        <v>145</v>
      </c>
      <c r="M4350" s="2">
        <v>52</v>
      </c>
      <c r="N4350" s="2">
        <v>44</v>
      </c>
      <c r="O4350" s="2">
        <v>2288</v>
      </c>
      <c r="P4350" s="2">
        <v>1144</v>
      </c>
      <c r="Q4350" s="8">
        <v>0.5</v>
      </c>
      <c r="R4350" t="s">
        <v>82</v>
      </c>
    </row>
    <row r="4351" spans="1:18" x14ac:dyDescent="0.35">
      <c r="A4351" t="s">
        <v>13</v>
      </c>
      <c r="B4351">
        <v>1185732</v>
      </c>
      <c r="C4351" s="1">
        <v>44524</v>
      </c>
      <c r="D4351">
        <f>YEAR(salesbydate[[#This Row],[Invoice_Date]])</f>
        <v>2021</v>
      </c>
      <c r="E4351">
        <f>MONTH(salesbydate[[#This Row],[Invoice_Date]])</f>
        <v>11</v>
      </c>
      <c r="F4351">
        <f>ROUNDUP(MONTH(salesbydate[[#This Row],[Invoice_Date]])/3,0)</f>
        <v>4</v>
      </c>
      <c r="G4351">
        <f>WEEKNUM(salesbydate[[#This Row],[Invoice_Date]])</f>
        <v>48</v>
      </c>
      <c r="H4351" t="s">
        <v>14</v>
      </c>
      <c r="I4351" t="s">
        <v>39</v>
      </c>
      <c r="J4351" t="s">
        <v>40</v>
      </c>
      <c r="K4351" t="s">
        <v>20</v>
      </c>
      <c r="L4351" t="s">
        <v>145</v>
      </c>
      <c r="M4351" s="2">
        <v>52</v>
      </c>
      <c r="N4351" s="2">
        <v>39</v>
      </c>
      <c r="O4351" s="2">
        <v>2028</v>
      </c>
      <c r="P4351" s="2">
        <v>1075</v>
      </c>
      <c r="Q4351" s="8">
        <v>0.53</v>
      </c>
      <c r="R4351" t="s">
        <v>82</v>
      </c>
    </row>
    <row r="4352" spans="1:18" x14ac:dyDescent="0.35">
      <c r="A4352" t="s">
        <v>13</v>
      </c>
      <c r="B4352">
        <v>1185732</v>
      </c>
      <c r="C4352" s="1">
        <v>44525</v>
      </c>
      <c r="D4352">
        <f>YEAR(salesbydate[[#This Row],[Invoice_Date]])</f>
        <v>2021</v>
      </c>
      <c r="E4352">
        <f>MONTH(salesbydate[[#This Row],[Invoice_Date]])</f>
        <v>11</v>
      </c>
      <c r="F4352">
        <f>ROUNDUP(MONTH(salesbydate[[#This Row],[Invoice_Date]])/3,0)</f>
        <v>4</v>
      </c>
      <c r="G4352">
        <f>WEEKNUM(salesbydate[[#This Row],[Invoice_Date]])</f>
        <v>48</v>
      </c>
      <c r="H4352" t="s">
        <v>14</v>
      </c>
      <c r="I4352" t="s">
        <v>39</v>
      </c>
      <c r="J4352" t="s">
        <v>40</v>
      </c>
      <c r="K4352" t="s">
        <v>21</v>
      </c>
      <c r="L4352" t="s">
        <v>144</v>
      </c>
      <c r="M4352" s="2">
        <v>60</v>
      </c>
      <c r="N4352" s="2">
        <v>45</v>
      </c>
      <c r="O4352" s="2">
        <v>2700</v>
      </c>
      <c r="P4352" s="2">
        <v>1242</v>
      </c>
      <c r="Q4352" s="8">
        <v>0.46</v>
      </c>
      <c r="R4352" t="s">
        <v>82</v>
      </c>
    </row>
    <row r="4353" spans="1:18" x14ac:dyDescent="0.35">
      <c r="A4353" t="s">
        <v>13</v>
      </c>
      <c r="B4353">
        <v>1185732</v>
      </c>
      <c r="C4353" s="1">
        <v>44526</v>
      </c>
      <c r="D4353">
        <f>YEAR(salesbydate[[#This Row],[Invoice_Date]])</f>
        <v>2021</v>
      </c>
      <c r="E4353">
        <f>MONTH(salesbydate[[#This Row],[Invoice_Date]])</f>
        <v>11</v>
      </c>
      <c r="F4353">
        <f>ROUNDUP(MONTH(salesbydate[[#This Row],[Invoice_Date]])/3,0)</f>
        <v>4</v>
      </c>
      <c r="G4353">
        <f>WEEKNUM(salesbydate[[#This Row],[Invoice_Date]])</f>
        <v>48</v>
      </c>
      <c r="H4353" t="s">
        <v>14</v>
      </c>
      <c r="I4353" t="s">
        <v>39</v>
      </c>
      <c r="J4353" t="s">
        <v>40</v>
      </c>
      <c r="K4353" t="s">
        <v>22</v>
      </c>
      <c r="L4353" t="s">
        <v>145</v>
      </c>
      <c r="M4353" s="2">
        <v>65</v>
      </c>
      <c r="N4353" s="2">
        <v>81</v>
      </c>
      <c r="O4353" s="2">
        <v>5265</v>
      </c>
      <c r="P4353" s="2">
        <v>2211</v>
      </c>
      <c r="Q4353" s="8">
        <v>0.42</v>
      </c>
      <c r="R4353" t="s">
        <v>82</v>
      </c>
    </row>
    <row r="4354" spans="1:18" x14ac:dyDescent="0.35">
      <c r="A4354" t="s">
        <v>13</v>
      </c>
      <c r="B4354">
        <v>1185732</v>
      </c>
      <c r="C4354" s="1">
        <v>44527</v>
      </c>
      <c r="D4354">
        <f>YEAR(salesbydate[[#This Row],[Invoice_Date]])</f>
        <v>2021</v>
      </c>
      <c r="E4354">
        <f>MONTH(salesbydate[[#This Row],[Invoice_Date]])</f>
        <v>11</v>
      </c>
      <c r="F4354">
        <f>ROUNDUP(MONTH(salesbydate[[#This Row],[Invoice_Date]])/3,0)</f>
        <v>4</v>
      </c>
      <c r="G4354">
        <f>WEEKNUM(salesbydate[[#This Row],[Invoice_Date]])</f>
        <v>48</v>
      </c>
      <c r="H4354" t="s">
        <v>14</v>
      </c>
      <c r="I4354" t="s">
        <v>39</v>
      </c>
      <c r="J4354" t="s">
        <v>40</v>
      </c>
      <c r="K4354" t="s">
        <v>16</v>
      </c>
      <c r="L4354" t="s">
        <v>144</v>
      </c>
      <c r="M4354" s="2">
        <v>60</v>
      </c>
      <c r="N4354" s="2">
        <v>145</v>
      </c>
      <c r="O4354" s="2">
        <v>8700</v>
      </c>
      <c r="P4354" s="2">
        <v>5829</v>
      </c>
      <c r="Q4354" s="8">
        <v>0.67</v>
      </c>
      <c r="R4354" t="s">
        <v>82</v>
      </c>
    </row>
    <row r="4355" spans="1:18" x14ac:dyDescent="0.35">
      <c r="A4355" t="s">
        <v>13</v>
      </c>
      <c r="B4355">
        <v>1185732</v>
      </c>
      <c r="C4355" s="1">
        <v>44528</v>
      </c>
      <c r="D4355">
        <f>YEAR(salesbydate[[#This Row],[Invoice_Date]])</f>
        <v>2021</v>
      </c>
      <c r="E4355">
        <f>MONTH(salesbydate[[#This Row],[Invoice_Date]])</f>
        <v>11</v>
      </c>
      <c r="F4355">
        <f>ROUNDUP(MONTH(salesbydate[[#This Row],[Invoice_Date]])/3,0)</f>
        <v>4</v>
      </c>
      <c r="G4355">
        <f>WEEKNUM(salesbydate[[#This Row],[Invoice_Date]])</f>
        <v>49</v>
      </c>
      <c r="H4355" t="s">
        <v>14</v>
      </c>
      <c r="I4355" t="s">
        <v>39</v>
      </c>
      <c r="J4355" t="s">
        <v>40</v>
      </c>
      <c r="K4355" t="s">
        <v>18</v>
      </c>
      <c r="L4355" t="s">
        <v>144</v>
      </c>
      <c r="M4355" s="2">
        <v>55</v>
      </c>
      <c r="N4355" s="2">
        <v>90</v>
      </c>
      <c r="O4355" s="2">
        <v>4950</v>
      </c>
      <c r="P4355" s="2">
        <v>2475</v>
      </c>
      <c r="Q4355" s="8">
        <v>0.5</v>
      </c>
      <c r="R4355" t="s">
        <v>82</v>
      </c>
    </row>
    <row r="4356" spans="1:18" x14ac:dyDescent="0.35">
      <c r="A4356" t="s">
        <v>13</v>
      </c>
      <c r="B4356">
        <v>1185732</v>
      </c>
      <c r="C4356" s="1">
        <v>44529</v>
      </c>
      <c r="D4356">
        <f>YEAR(salesbydate[[#This Row],[Invoice_Date]])</f>
        <v>2021</v>
      </c>
      <c r="E4356">
        <f>MONTH(salesbydate[[#This Row],[Invoice_Date]])</f>
        <v>11</v>
      </c>
      <c r="F4356">
        <f>ROUNDUP(MONTH(salesbydate[[#This Row],[Invoice_Date]])/3,0)</f>
        <v>4</v>
      </c>
      <c r="G4356">
        <f>WEEKNUM(salesbydate[[#This Row],[Invoice_Date]])</f>
        <v>49</v>
      </c>
      <c r="H4356" t="s">
        <v>14</v>
      </c>
      <c r="I4356" t="s">
        <v>39</v>
      </c>
      <c r="J4356" t="s">
        <v>40</v>
      </c>
      <c r="K4356" t="s">
        <v>19</v>
      </c>
      <c r="L4356" t="s">
        <v>145</v>
      </c>
      <c r="M4356" s="2">
        <v>51</v>
      </c>
      <c r="N4356" s="2">
        <v>59</v>
      </c>
      <c r="O4356" s="2">
        <v>3009</v>
      </c>
      <c r="P4356" s="2">
        <v>1505</v>
      </c>
      <c r="Q4356" s="8">
        <v>0.5</v>
      </c>
      <c r="R4356" t="s">
        <v>82</v>
      </c>
    </row>
    <row r="4357" spans="1:18" x14ac:dyDescent="0.35">
      <c r="A4357" t="s">
        <v>13</v>
      </c>
      <c r="B4357">
        <v>1185732</v>
      </c>
      <c r="C4357" s="1">
        <v>44530</v>
      </c>
      <c r="D4357">
        <f>YEAR(salesbydate[[#This Row],[Invoice_Date]])</f>
        <v>2021</v>
      </c>
      <c r="E4357">
        <f>MONTH(salesbydate[[#This Row],[Invoice_Date]])</f>
        <v>11</v>
      </c>
      <c r="F4357">
        <f>ROUNDUP(MONTH(salesbydate[[#This Row],[Invoice_Date]])/3,0)</f>
        <v>4</v>
      </c>
      <c r="G4357">
        <f>WEEKNUM(salesbydate[[#This Row],[Invoice_Date]])</f>
        <v>49</v>
      </c>
      <c r="H4357" t="s">
        <v>14</v>
      </c>
      <c r="I4357" t="s">
        <v>39</v>
      </c>
      <c r="J4357" t="s">
        <v>40</v>
      </c>
      <c r="K4357" t="s">
        <v>20</v>
      </c>
      <c r="L4357" t="s">
        <v>145</v>
      </c>
      <c r="M4357" s="2">
        <v>51</v>
      </c>
      <c r="N4357" s="2">
        <v>44</v>
      </c>
      <c r="O4357" s="2">
        <v>2244</v>
      </c>
      <c r="P4357" s="2">
        <v>1189</v>
      </c>
      <c r="Q4357" s="8">
        <v>0.53</v>
      </c>
      <c r="R4357" t="s">
        <v>82</v>
      </c>
    </row>
    <row r="4358" spans="1:18" x14ac:dyDescent="0.35">
      <c r="A4358" t="s">
        <v>13</v>
      </c>
      <c r="B4358">
        <v>1185732</v>
      </c>
      <c r="C4358" s="1">
        <v>44531</v>
      </c>
      <c r="D4358">
        <f>YEAR(salesbydate[[#This Row],[Invoice_Date]])</f>
        <v>2021</v>
      </c>
      <c r="E4358">
        <f>MONTH(salesbydate[[#This Row],[Invoice_Date]])</f>
        <v>12</v>
      </c>
      <c r="F4358">
        <f>ROUNDUP(MONTH(salesbydate[[#This Row],[Invoice_Date]])/3,0)</f>
        <v>4</v>
      </c>
      <c r="G4358">
        <f>WEEKNUM(salesbydate[[#This Row],[Invoice_Date]])</f>
        <v>49</v>
      </c>
      <c r="H4358" t="s">
        <v>14</v>
      </c>
      <c r="I4358" t="s">
        <v>39</v>
      </c>
      <c r="J4358" t="s">
        <v>40</v>
      </c>
      <c r="K4358" t="s">
        <v>21</v>
      </c>
      <c r="L4358" t="s">
        <v>144</v>
      </c>
      <c r="M4358" s="2">
        <v>64</v>
      </c>
      <c r="N4358" s="2">
        <v>60</v>
      </c>
      <c r="O4358" s="2">
        <v>3840</v>
      </c>
      <c r="P4358" s="2">
        <v>1843</v>
      </c>
      <c r="Q4358" s="8">
        <v>0.48</v>
      </c>
      <c r="R4358" t="s">
        <v>82</v>
      </c>
    </row>
    <row r="4359" spans="1:18" x14ac:dyDescent="0.35">
      <c r="A4359" t="s">
        <v>13</v>
      </c>
      <c r="B4359">
        <v>1185732</v>
      </c>
      <c r="C4359" s="1">
        <v>44532</v>
      </c>
      <c r="D4359">
        <f>YEAR(salesbydate[[#This Row],[Invoice_Date]])</f>
        <v>2021</v>
      </c>
      <c r="E4359">
        <f>MONTH(salesbydate[[#This Row],[Invoice_Date]])</f>
        <v>12</v>
      </c>
      <c r="F4359">
        <f>ROUNDUP(MONTH(salesbydate[[#This Row],[Invoice_Date]])/3,0)</f>
        <v>4</v>
      </c>
      <c r="G4359">
        <f>WEEKNUM(salesbydate[[#This Row],[Invoice_Date]])</f>
        <v>49</v>
      </c>
      <c r="H4359" t="s">
        <v>14</v>
      </c>
      <c r="I4359" t="s">
        <v>39</v>
      </c>
      <c r="J4359" t="s">
        <v>40</v>
      </c>
      <c r="K4359" t="s">
        <v>22</v>
      </c>
      <c r="L4359" t="s">
        <v>145</v>
      </c>
      <c r="M4359" s="2">
        <v>64</v>
      </c>
      <c r="N4359" s="2">
        <v>98</v>
      </c>
      <c r="O4359" s="2">
        <v>6272</v>
      </c>
      <c r="P4359" s="2">
        <v>2634</v>
      </c>
      <c r="Q4359" s="8">
        <v>0.42</v>
      </c>
      <c r="R4359" t="s">
        <v>82</v>
      </c>
    </row>
    <row r="4360" spans="1:18" x14ac:dyDescent="0.35">
      <c r="A4360" t="s">
        <v>13</v>
      </c>
      <c r="B4360">
        <v>1185732</v>
      </c>
      <c r="C4360" s="1">
        <v>44533</v>
      </c>
      <c r="D4360">
        <f>YEAR(salesbydate[[#This Row],[Invoice_Date]])</f>
        <v>2021</v>
      </c>
      <c r="E4360">
        <f>MONTH(salesbydate[[#This Row],[Invoice_Date]])</f>
        <v>12</v>
      </c>
      <c r="F4360">
        <f>ROUNDUP(MONTH(salesbydate[[#This Row],[Invoice_Date]])/3,0)</f>
        <v>4</v>
      </c>
      <c r="G4360">
        <f>WEEKNUM(salesbydate[[#This Row],[Invoice_Date]])</f>
        <v>49</v>
      </c>
      <c r="H4360" t="s">
        <v>14</v>
      </c>
      <c r="I4360" t="s">
        <v>39</v>
      </c>
      <c r="J4360" t="s">
        <v>40</v>
      </c>
      <c r="K4360" t="s">
        <v>16</v>
      </c>
      <c r="L4360" t="s">
        <v>144</v>
      </c>
      <c r="M4360" s="2">
        <v>60</v>
      </c>
      <c r="N4360" s="2">
        <v>158</v>
      </c>
      <c r="O4360" s="2">
        <v>9480</v>
      </c>
      <c r="P4360" s="2">
        <v>6257</v>
      </c>
      <c r="Q4360" s="8">
        <v>0.66</v>
      </c>
      <c r="R4360" t="s">
        <v>82</v>
      </c>
    </row>
    <row r="4361" spans="1:18" x14ac:dyDescent="0.35">
      <c r="A4361" t="s">
        <v>13</v>
      </c>
      <c r="B4361">
        <v>1185732</v>
      </c>
      <c r="C4361" s="1">
        <v>44534</v>
      </c>
      <c r="D4361">
        <f>YEAR(salesbydate[[#This Row],[Invoice_Date]])</f>
        <v>2021</v>
      </c>
      <c r="E4361">
        <f>MONTH(salesbydate[[#This Row],[Invoice_Date]])</f>
        <v>12</v>
      </c>
      <c r="F4361">
        <f>ROUNDUP(MONTH(salesbydate[[#This Row],[Invoice_Date]])/3,0)</f>
        <v>4</v>
      </c>
      <c r="G4361">
        <f>WEEKNUM(salesbydate[[#This Row],[Invoice_Date]])</f>
        <v>49</v>
      </c>
      <c r="H4361" t="s">
        <v>14</v>
      </c>
      <c r="I4361" t="s">
        <v>39</v>
      </c>
      <c r="J4361" t="s">
        <v>40</v>
      </c>
      <c r="K4361" t="s">
        <v>18</v>
      </c>
      <c r="L4361" t="s">
        <v>144</v>
      </c>
      <c r="M4361" s="2">
        <v>54</v>
      </c>
      <c r="N4361" s="2">
        <v>75</v>
      </c>
      <c r="O4361" s="2">
        <v>4050</v>
      </c>
      <c r="P4361" s="2">
        <v>1904</v>
      </c>
      <c r="Q4361" s="8">
        <v>0.47</v>
      </c>
      <c r="R4361" t="s">
        <v>82</v>
      </c>
    </row>
    <row r="4362" spans="1:18" x14ac:dyDescent="0.35">
      <c r="A4362" t="s">
        <v>13</v>
      </c>
      <c r="B4362">
        <v>1185732</v>
      </c>
      <c r="C4362" s="1">
        <v>44535</v>
      </c>
      <c r="D4362">
        <f>YEAR(salesbydate[[#This Row],[Invoice_Date]])</f>
        <v>2021</v>
      </c>
      <c r="E4362">
        <f>MONTH(salesbydate[[#This Row],[Invoice_Date]])</f>
        <v>12</v>
      </c>
      <c r="F4362">
        <f>ROUNDUP(MONTH(salesbydate[[#This Row],[Invoice_Date]])/3,0)</f>
        <v>4</v>
      </c>
      <c r="G4362">
        <f>WEEKNUM(salesbydate[[#This Row],[Invoice_Date]])</f>
        <v>50</v>
      </c>
      <c r="H4362" t="s">
        <v>14</v>
      </c>
      <c r="I4362" t="s">
        <v>39</v>
      </c>
      <c r="J4362" t="s">
        <v>40</v>
      </c>
      <c r="K4362" t="s">
        <v>19</v>
      </c>
      <c r="L4362" t="s">
        <v>145</v>
      </c>
      <c r="M4362" s="2">
        <v>54</v>
      </c>
      <c r="N4362" s="2">
        <v>61</v>
      </c>
      <c r="O4362" s="2">
        <v>3294</v>
      </c>
      <c r="P4362" s="2">
        <v>1812</v>
      </c>
      <c r="Q4362" s="8">
        <v>0.55000000000000004</v>
      </c>
      <c r="R4362" t="s">
        <v>82</v>
      </c>
    </row>
    <row r="4363" spans="1:18" x14ac:dyDescent="0.35">
      <c r="A4363" t="s">
        <v>13</v>
      </c>
      <c r="B4363">
        <v>1185732</v>
      </c>
      <c r="C4363" s="1">
        <v>44536</v>
      </c>
      <c r="D4363">
        <f>YEAR(salesbydate[[#This Row],[Invoice_Date]])</f>
        <v>2021</v>
      </c>
      <c r="E4363">
        <f>MONTH(salesbydate[[#This Row],[Invoice_Date]])</f>
        <v>12</v>
      </c>
      <c r="F4363">
        <f>ROUNDUP(MONTH(salesbydate[[#This Row],[Invoice_Date]])/3,0)</f>
        <v>4</v>
      </c>
      <c r="G4363">
        <f>WEEKNUM(salesbydate[[#This Row],[Invoice_Date]])</f>
        <v>50</v>
      </c>
      <c r="H4363" t="s">
        <v>14</v>
      </c>
      <c r="I4363" t="s">
        <v>39</v>
      </c>
      <c r="J4363" t="s">
        <v>40</v>
      </c>
      <c r="K4363" t="s">
        <v>20</v>
      </c>
      <c r="L4363" t="s">
        <v>145</v>
      </c>
      <c r="M4363" s="2">
        <v>53</v>
      </c>
      <c r="N4363" s="2">
        <v>58</v>
      </c>
      <c r="O4363" s="2">
        <v>3074</v>
      </c>
      <c r="P4363" s="2">
        <v>1660</v>
      </c>
      <c r="Q4363" s="8">
        <v>0.54</v>
      </c>
      <c r="R4363" t="s">
        <v>82</v>
      </c>
    </row>
    <row r="4364" spans="1:18" x14ac:dyDescent="0.35">
      <c r="A4364" t="s">
        <v>13</v>
      </c>
      <c r="B4364">
        <v>1185732</v>
      </c>
      <c r="C4364" s="1">
        <v>44537</v>
      </c>
      <c r="D4364">
        <f>YEAR(salesbydate[[#This Row],[Invoice_Date]])</f>
        <v>2021</v>
      </c>
      <c r="E4364">
        <f>MONTH(salesbydate[[#This Row],[Invoice_Date]])</f>
        <v>12</v>
      </c>
      <c r="F4364">
        <f>ROUNDUP(MONTH(salesbydate[[#This Row],[Invoice_Date]])/3,0)</f>
        <v>4</v>
      </c>
      <c r="G4364">
        <f>WEEKNUM(salesbydate[[#This Row],[Invoice_Date]])</f>
        <v>50</v>
      </c>
      <c r="H4364" t="s">
        <v>14</v>
      </c>
      <c r="I4364" t="s">
        <v>39</v>
      </c>
      <c r="J4364" t="s">
        <v>40</v>
      </c>
      <c r="K4364" t="s">
        <v>21</v>
      </c>
      <c r="L4364" t="s">
        <v>144</v>
      </c>
      <c r="M4364" s="2">
        <v>61</v>
      </c>
      <c r="N4364" s="2">
        <v>46</v>
      </c>
      <c r="O4364" s="2">
        <v>2806</v>
      </c>
      <c r="P4364" s="2">
        <v>1291</v>
      </c>
      <c r="Q4364" s="8">
        <v>0.46</v>
      </c>
      <c r="R4364" t="s">
        <v>82</v>
      </c>
    </row>
    <row r="4365" spans="1:18" x14ac:dyDescent="0.35">
      <c r="A4365" t="s">
        <v>13</v>
      </c>
      <c r="B4365">
        <v>1185732</v>
      </c>
      <c r="C4365" s="1">
        <v>44538</v>
      </c>
      <c r="D4365">
        <f>YEAR(salesbydate[[#This Row],[Invoice_Date]])</f>
        <v>2021</v>
      </c>
      <c r="E4365">
        <f>MONTH(salesbydate[[#This Row],[Invoice_Date]])</f>
        <v>12</v>
      </c>
      <c r="F4365">
        <f>ROUNDUP(MONTH(salesbydate[[#This Row],[Invoice_Date]])/3,0)</f>
        <v>4</v>
      </c>
      <c r="G4365">
        <f>WEEKNUM(salesbydate[[#This Row],[Invoice_Date]])</f>
        <v>50</v>
      </c>
      <c r="H4365" t="s">
        <v>14</v>
      </c>
      <c r="I4365" t="s">
        <v>39</v>
      </c>
      <c r="J4365" t="s">
        <v>40</v>
      </c>
      <c r="K4365" t="s">
        <v>22</v>
      </c>
      <c r="L4365" t="s">
        <v>145</v>
      </c>
      <c r="M4365" s="2">
        <v>64</v>
      </c>
      <c r="N4365" s="2">
        <v>95</v>
      </c>
      <c r="O4365" s="2">
        <v>6080</v>
      </c>
      <c r="P4365" s="2">
        <v>2614</v>
      </c>
      <c r="Q4365" s="8">
        <v>0.43</v>
      </c>
      <c r="R4365" t="s">
        <v>82</v>
      </c>
    </row>
    <row r="4366" spans="1:18" x14ac:dyDescent="0.35">
      <c r="A4366" t="s">
        <v>13</v>
      </c>
      <c r="B4366">
        <v>1185732</v>
      </c>
      <c r="C4366" s="1">
        <v>44539</v>
      </c>
      <c r="D4366">
        <f>YEAR(salesbydate[[#This Row],[Invoice_Date]])</f>
        <v>2021</v>
      </c>
      <c r="E4366">
        <f>MONTH(salesbydate[[#This Row],[Invoice_Date]])</f>
        <v>12</v>
      </c>
      <c r="F4366">
        <f>ROUNDUP(MONTH(salesbydate[[#This Row],[Invoice_Date]])/3,0)</f>
        <v>4</v>
      </c>
      <c r="G4366">
        <f>WEEKNUM(salesbydate[[#This Row],[Invoice_Date]])</f>
        <v>50</v>
      </c>
      <c r="H4366" t="s">
        <v>14</v>
      </c>
      <c r="I4366" t="s">
        <v>39</v>
      </c>
      <c r="J4366" t="s">
        <v>40</v>
      </c>
      <c r="K4366" t="s">
        <v>16</v>
      </c>
      <c r="L4366" t="s">
        <v>144</v>
      </c>
      <c r="M4366" s="2">
        <v>62</v>
      </c>
      <c r="N4366" s="2">
        <v>143</v>
      </c>
      <c r="O4366" s="2">
        <v>8866</v>
      </c>
      <c r="P4366" s="2">
        <v>5320</v>
      </c>
      <c r="Q4366" s="8">
        <v>0.6</v>
      </c>
      <c r="R4366" t="s">
        <v>82</v>
      </c>
    </row>
    <row r="4367" spans="1:18" x14ac:dyDescent="0.35">
      <c r="A4367" t="s">
        <v>13</v>
      </c>
      <c r="B4367">
        <v>1185732</v>
      </c>
      <c r="C4367" s="1">
        <v>44540</v>
      </c>
      <c r="D4367">
        <f>YEAR(salesbydate[[#This Row],[Invoice_Date]])</f>
        <v>2021</v>
      </c>
      <c r="E4367">
        <f>MONTH(salesbydate[[#This Row],[Invoice_Date]])</f>
        <v>12</v>
      </c>
      <c r="F4367">
        <f>ROUNDUP(MONTH(salesbydate[[#This Row],[Invoice_Date]])/3,0)</f>
        <v>4</v>
      </c>
      <c r="G4367">
        <f>WEEKNUM(salesbydate[[#This Row],[Invoice_Date]])</f>
        <v>50</v>
      </c>
      <c r="H4367" t="s">
        <v>14</v>
      </c>
      <c r="I4367" t="s">
        <v>39</v>
      </c>
      <c r="J4367" t="s">
        <v>40</v>
      </c>
      <c r="K4367" t="s">
        <v>18</v>
      </c>
      <c r="L4367" t="s">
        <v>144</v>
      </c>
      <c r="M4367" s="2">
        <v>48</v>
      </c>
      <c r="N4367" s="2">
        <v>80</v>
      </c>
      <c r="O4367" s="2">
        <v>3840</v>
      </c>
      <c r="P4367" s="2">
        <v>1536</v>
      </c>
      <c r="Q4367" s="8">
        <v>0.4</v>
      </c>
      <c r="R4367" t="s">
        <v>82</v>
      </c>
    </row>
    <row r="4368" spans="1:18" x14ac:dyDescent="0.35">
      <c r="A4368" t="s">
        <v>13</v>
      </c>
      <c r="B4368">
        <v>1185732</v>
      </c>
      <c r="C4368" s="1">
        <v>44541</v>
      </c>
      <c r="D4368">
        <f>YEAR(salesbydate[[#This Row],[Invoice_Date]])</f>
        <v>2021</v>
      </c>
      <c r="E4368">
        <f>MONTH(salesbydate[[#This Row],[Invoice_Date]])</f>
        <v>12</v>
      </c>
      <c r="F4368">
        <f>ROUNDUP(MONTH(salesbydate[[#This Row],[Invoice_Date]])/3,0)</f>
        <v>4</v>
      </c>
      <c r="G4368">
        <f>WEEKNUM(salesbydate[[#This Row],[Invoice_Date]])</f>
        <v>50</v>
      </c>
      <c r="H4368" t="s">
        <v>14</v>
      </c>
      <c r="I4368" t="s">
        <v>39</v>
      </c>
      <c r="J4368" t="s">
        <v>40</v>
      </c>
      <c r="K4368" t="s">
        <v>19</v>
      </c>
      <c r="L4368" t="s">
        <v>145</v>
      </c>
      <c r="M4368" s="2">
        <v>41</v>
      </c>
      <c r="N4368" s="2">
        <v>50</v>
      </c>
      <c r="O4368" s="2">
        <v>2050</v>
      </c>
      <c r="P4368" s="2">
        <v>923</v>
      </c>
      <c r="Q4368" s="8">
        <v>0.45</v>
      </c>
      <c r="R4368" t="s">
        <v>82</v>
      </c>
    </row>
    <row r="4369" spans="1:18" x14ac:dyDescent="0.35">
      <c r="A4369" t="s">
        <v>13</v>
      </c>
      <c r="B4369">
        <v>1185732</v>
      </c>
      <c r="C4369" s="1">
        <v>44542</v>
      </c>
      <c r="D4369">
        <f>YEAR(salesbydate[[#This Row],[Invoice_Date]])</f>
        <v>2021</v>
      </c>
      <c r="E4369">
        <f>MONTH(salesbydate[[#This Row],[Invoice_Date]])</f>
        <v>12</v>
      </c>
      <c r="F4369">
        <f>ROUNDUP(MONTH(salesbydate[[#This Row],[Invoice_Date]])/3,0)</f>
        <v>4</v>
      </c>
      <c r="G4369">
        <f>WEEKNUM(salesbydate[[#This Row],[Invoice_Date]])</f>
        <v>51</v>
      </c>
      <c r="H4369" t="s">
        <v>14</v>
      </c>
      <c r="I4369" t="s">
        <v>39</v>
      </c>
      <c r="J4369" t="s">
        <v>40</v>
      </c>
      <c r="K4369" t="s">
        <v>20</v>
      </c>
      <c r="L4369" t="s">
        <v>145</v>
      </c>
      <c r="M4369" s="2">
        <v>41</v>
      </c>
      <c r="N4369" s="2">
        <v>53</v>
      </c>
      <c r="O4369" s="2">
        <v>2173</v>
      </c>
      <c r="P4369" s="2">
        <v>1021</v>
      </c>
      <c r="Q4369" s="8">
        <v>0.47</v>
      </c>
      <c r="R4369" t="s">
        <v>82</v>
      </c>
    </row>
    <row r="4370" spans="1:18" x14ac:dyDescent="0.35">
      <c r="A4370" t="s">
        <v>13</v>
      </c>
      <c r="B4370">
        <v>1185732</v>
      </c>
      <c r="C4370" s="1">
        <v>44543</v>
      </c>
      <c r="D4370">
        <f>YEAR(salesbydate[[#This Row],[Invoice_Date]])</f>
        <v>2021</v>
      </c>
      <c r="E4370">
        <f>MONTH(salesbydate[[#This Row],[Invoice_Date]])</f>
        <v>12</v>
      </c>
      <c r="F4370">
        <f>ROUNDUP(MONTH(salesbydate[[#This Row],[Invoice_Date]])/3,0)</f>
        <v>4</v>
      </c>
      <c r="G4370">
        <f>WEEKNUM(salesbydate[[#This Row],[Invoice_Date]])</f>
        <v>51</v>
      </c>
      <c r="H4370" t="s">
        <v>14</v>
      </c>
      <c r="I4370" t="s">
        <v>39</v>
      </c>
      <c r="J4370" t="s">
        <v>40</v>
      </c>
      <c r="K4370" t="s">
        <v>21</v>
      </c>
      <c r="L4370" t="s">
        <v>144</v>
      </c>
      <c r="M4370" s="2">
        <v>50</v>
      </c>
      <c r="N4370" s="2">
        <v>36</v>
      </c>
      <c r="O4370" s="2">
        <v>1800</v>
      </c>
      <c r="P4370" s="2">
        <v>810</v>
      </c>
      <c r="Q4370" s="8">
        <v>0.45</v>
      </c>
      <c r="R4370" t="s">
        <v>82</v>
      </c>
    </row>
    <row r="4371" spans="1:18" x14ac:dyDescent="0.35">
      <c r="A4371" t="s">
        <v>13</v>
      </c>
      <c r="B4371">
        <v>1185732</v>
      </c>
      <c r="C4371" s="1">
        <v>44544</v>
      </c>
      <c r="D4371">
        <f>YEAR(salesbydate[[#This Row],[Invoice_Date]])</f>
        <v>2021</v>
      </c>
      <c r="E4371">
        <f>MONTH(salesbydate[[#This Row],[Invoice_Date]])</f>
        <v>12</v>
      </c>
      <c r="F4371">
        <f>ROUNDUP(MONTH(salesbydate[[#This Row],[Invoice_Date]])/3,0)</f>
        <v>4</v>
      </c>
      <c r="G4371">
        <f>WEEKNUM(salesbydate[[#This Row],[Invoice_Date]])</f>
        <v>51</v>
      </c>
      <c r="H4371" t="s">
        <v>14</v>
      </c>
      <c r="I4371" t="s">
        <v>39</v>
      </c>
      <c r="J4371" t="s">
        <v>40</v>
      </c>
      <c r="K4371" t="s">
        <v>22</v>
      </c>
      <c r="L4371" t="s">
        <v>145</v>
      </c>
      <c r="M4371" s="2">
        <v>55</v>
      </c>
      <c r="N4371" s="2">
        <v>61</v>
      </c>
      <c r="O4371" s="2">
        <v>3355</v>
      </c>
      <c r="P4371" s="2">
        <v>1342</v>
      </c>
      <c r="Q4371" s="8">
        <v>0.4</v>
      </c>
      <c r="R4371" t="s">
        <v>82</v>
      </c>
    </row>
    <row r="4372" spans="1:18" x14ac:dyDescent="0.35">
      <c r="A4372" t="s">
        <v>13</v>
      </c>
      <c r="B4372">
        <v>1185732</v>
      </c>
      <c r="C4372" s="1">
        <v>44545</v>
      </c>
      <c r="D4372">
        <f>YEAR(salesbydate[[#This Row],[Invoice_Date]])</f>
        <v>2021</v>
      </c>
      <c r="E4372">
        <f>MONTH(salesbydate[[#This Row],[Invoice_Date]])</f>
        <v>12</v>
      </c>
      <c r="F4372">
        <f>ROUNDUP(MONTH(salesbydate[[#This Row],[Invoice_Date]])/3,0)</f>
        <v>4</v>
      </c>
      <c r="G4372">
        <f>WEEKNUM(salesbydate[[#This Row],[Invoice_Date]])</f>
        <v>51</v>
      </c>
      <c r="H4372" t="s">
        <v>14</v>
      </c>
      <c r="I4372" t="s">
        <v>39</v>
      </c>
      <c r="J4372" t="s">
        <v>40</v>
      </c>
      <c r="K4372" t="s">
        <v>16</v>
      </c>
      <c r="L4372" t="s">
        <v>144</v>
      </c>
      <c r="M4372" s="2">
        <v>55</v>
      </c>
      <c r="N4372" s="2">
        <v>104</v>
      </c>
      <c r="O4372" s="2">
        <v>5720</v>
      </c>
      <c r="P4372" s="2">
        <v>3546</v>
      </c>
      <c r="Q4372" s="8">
        <v>0.62</v>
      </c>
      <c r="R4372" t="s">
        <v>82</v>
      </c>
    </row>
    <row r="4373" spans="1:18" x14ac:dyDescent="0.35">
      <c r="A4373" t="s">
        <v>13</v>
      </c>
      <c r="B4373">
        <v>1185732</v>
      </c>
      <c r="C4373" s="1">
        <v>44546</v>
      </c>
      <c r="D4373">
        <f>YEAR(salesbydate[[#This Row],[Invoice_Date]])</f>
        <v>2021</v>
      </c>
      <c r="E4373">
        <f>MONTH(salesbydate[[#This Row],[Invoice_Date]])</f>
        <v>12</v>
      </c>
      <c r="F4373">
        <f>ROUNDUP(MONTH(salesbydate[[#This Row],[Invoice_Date]])/3,0)</f>
        <v>4</v>
      </c>
      <c r="G4373">
        <f>WEEKNUM(salesbydate[[#This Row],[Invoice_Date]])</f>
        <v>51</v>
      </c>
      <c r="H4373" t="s">
        <v>14</v>
      </c>
      <c r="I4373" t="s">
        <v>39</v>
      </c>
      <c r="J4373" t="s">
        <v>40</v>
      </c>
      <c r="K4373" t="s">
        <v>18</v>
      </c>
      <c r="L4373" t="s">
        <v>144</v>
      </c>
      <c r="M4373" s="2">
        <v>47</v>
      </c>
      <c r="N4373" s="2">
        <v>63</v>
      </c>
      <c r="O4373" s="2">
        <v>2961</v>
      </c>
      <c r="P4373" s="2">
        <v>1244</v>
      </c>
      <c r="Q4373" s="8">
        <v>0.42</v>
      </c>
      <c r="R4373" t="s">
        <v>82</v>
      </c>
    </row>
    <row r="4374" spans="1:18" x14ac:dyDescent="0.35">
      <c r="A4374" t="s">
        <v>13</v>
      </c>
      <c r="B4374">
        <v>1185732</v>
      </c>
      <c r="C4374" s="1">
        <v>44547</v>
      </c>
      <c r="D4374">
        <f>YEAR(salesbydate[[#This Row],[Invoice_Date]])</f>
        <v>2021</v>
      </c>
      <c r="E4374">
        <f>MONTH(salesbydate[[#This Row],[Invoice_Date]])</f>
        <v>12</v>
      </c>
      <c r="F4374">
        <f>ROUNDUP(MONTH(salesbydate[[#This Row],[Invoice_Date]])/3,0)</f>
        <v>4</v>
      </c>
      <c r="G4374">
        <f>WEEKNUM(salesbydate[[#This Row],[Invoice_Date]])</f>
        <v>51</v>
      </c>
      <c r="H4374" t="s">
        <v>14</v>
      </c>
      <c r="I4374" t="s">
        <v>39</v>
      </c>
      <c r="J4374" t="s">
        <v>40</v>
      </c>
      <c r="K4374" t="s">
        <v>19</v>
      </c>
      <c r="L4374" t="s">
        <v>145</v>
      </c>
      <c r="M4374" s="2">
        <v>48</v>
      </c>
      <c r="N4374" s="2">
        <v>34</v>
      </c>
      <c r="O4374" s="2">
        <v>1632</v>
      </c>
      <c r="P4374" s="2">
        <v>734</v>
      </c>
      <c r="Q4374" s="8">
        <v>0.45</v>
      </c>
      <c r="R4374" t="s">
        <v>82</v>
      </c>
    </row>
    <row r="4375" spans="1:18" x14ac:dyDescent="0.35">
      <c r="A4375" t="s">
        <v>13</v>
      </c>
      <c r="B4375">
        <v>1185732</v>
      </c>
      <c r="C4375" s="1">
        <v>44548</v>
      </c>
      <c r="D4375">
        <f>YEAR(salesbydate[[#This Row],[Invoice_Date]])</f>
        <v>2021</v>
      </c>
      <c r="E4375">
        <f>MONTH(salesbydate[[#This Row],[Invoice_Date]])</f>
        <v>12</v>
      </c>
      <c r="F4375">
        <f>ROUNDUP(MONTH(salesbydate[[#This Row],[Invoice_Date]])/3,0)</f>
        <v>4</v>
      </c>
      <c r="G4375">
        <f>WEEKNUM(salesbydate[[#This Row],[Invoice_Date]])</f>
        <v>51</v>
      </c>
      <c r="H4375" t="s">
        <v>14</v>
      </c>
      <c r="I4375" t="s">
        <v>39</v>
      </c>
      <c r="J4375" t="s">
        <v>40</v>
      </c>
      <c r="K4375" t="s">
        <v>20</v>
      </c>
      <c r="L4375" t="s">
        <v>145</v>
      </c>
      <c r="M4375" s="2">
        <v>48</v>
      </c>
      <c r="N4375" s="2">
        <v>29</v>
      </c>
      <c r="O4375" s="2">
        <v>1392</v>
      </c>
      <c r="P4375" s="2">
        <v>626</v>
      </c>
      <c r="Q4375" s="8">
        <v>0.45</v>
      </c>
      <c r="R4375" t="s">
        <v>82</v>
      </c>
    </row>
    <row r="4376" spans="1:18" x14ac:dyDescent="0.35">
      <c r="A4376" t="s">
        <v>13</v>
      </c>
      <c r="B4376">
        <v>1185732</v>
      </c>
      <c r="C4376" s="1">
        <v>44549</v>
      </c>
      <c r="D4376">
        <f>YEAR(salesbydate[[#This Row],[Invoice_Date]])</f>
        <v>2021</v>
      </c>
      <c r="E4376">
        <f>MONTH(salesbydate[[#This Row],[Invoice_Date]])</f>
        <v>12</v>
      </c>
      <c r="F4376">
        <f>ROUNDUP(MONTH(salesbydate[[#This Row],[Invoice_Date]])/3,0)</f>
        <v>4</v>
      </c>
      <c r="G4376">
        <f>WEEKNUM(salesbydate[[#This Row],[Invoice_Date]])</f>
        <v>52</v>
      </c>
      <c r="H4376" t="s">
        <v>14</v>
      </c>
      <c r="I4376" t="s">
        <v>39</v>
      </c>
      <c r="J4376" t="s">
        <v>40</v>
      </c>
      <c r="K4376" t="s">
        <v>21</v>
      </c>
      <c r="L4376" t="s">
        <v>144</v>
      </c>
      <c r="M4376" s="2">
        <v>56</v>
      </c>
      <c r="N4376" s="2">
        <v>27</v>
      </c>
      <c r="O4376" s="2">
        <v>1512</v>
      </c>
      <c r="P4376" s="2">
        <v>650</v>
      </c>
      <c r="Q4376" s="8">
        <v>0.43</v>
      </c>
      <c r="R4376" t="s">
        <v>82</v>
      </c>
    </row>
    <row r="4377" spans="1:18" x14ac:dyDescent="0.35">
      <c r="A4377" t="s">
        <v>13</v>
      </c>
      <c r="B4377">
        <v>1185732</v>
      </c>
      <c r="C4377" s="1">
        <v>44550</v>
      </c>
      <c r="D4377">
        <f>YEAR(salesbydate[[#This Row],[Invoice_Date]])</f>
        <v>2021</v>
      </c>
      <c r="E4377">
        <f>MONTH(salesbydate[[#This Row],[Invoice_Date]])</f>
        <v>12</v>
      </c>
      <c r="F4377">
        <f>ROUNDUP(MONTH(salesbydate[[#This Row],[Invoice_Date]])/3,0)</f>
        <v>4</v>
      </c>
      <c r="G4377">
        <f>WEEKNUM(salesbydate[[#This Row],[Invoice_Date]])</f>
        <v>52</v>
      </c>
      <c r="H4377" t="s">
        <v>14</v>
      </c>
      <c r="I4377" t="s">
        <v>39</v>
      </c>
      <c r="J4377" t="s">
        <v>40</v>
      </c>
      <c r="K4377" t="s">
        <v>22</v>
      </c>
      <c r="L4377" t="s">
        <v>145</v>
      </c>
      <c r="M4377" s="2">
        <v>60</v>
      </c>
      <c r="N4377" s="2">
        <v>63</v>
      </c>
      <c r="O4377" s="2">
        <v>3780</v>
      </c>
      <c r="P4377" s="2">
        <v>1474</v>
      </c>
      <c r="Q4377" s="8">
        <v>0.39</v>
      </c>
      <c r="R4377" t="s">
        <v>82</v>
      </c>
    </row>
    <row r="4378" spans="1:18" x14ac:dyDescent="0.35">
      <c r="A4378" t="s">
        <v>13</v>
      </c>
      <c r="B4378">
        <v>1185732</v>
      </c>
      <c r="C4378" s="1">
        <v>44551</v>
      </c>
      <c r="D4378">
        <f>YEAR(salesbydate[[#This Row],[Invoice_Date]])</f>
        <v>2021</v>
      </c>
      <c r="E4378">
        <f>MONTH(salesbydate[[#This Row],[Invoice_Date]])</f>
        <v>12</v>
      </c>
      <c r="F4378">
        <f>ROUNDUP(MONTH(salesbydate[[#This Row],[Invoice_Date]])/3,0)</f>
        <v>4</v>
      </c>
      <c r="G4378">
        <f>WEEKNUM(salesbydate[[#This Row],[Invoice_Date]])</f>
        <v>52</v>
      </c>
      <c r="H4378" t="s">
        <v>14</v>
      </c>
      <c r="I4378" t="s">
        <v>39</v>
      </c>
      <c r="J4378" t="s">
        <v>40</v>
      </c>
      <c r="K4378" t="s">
        <v>16</v>
      </c>
      <c r="L4378" t="s">
        <v>144</v>
      </c>
      <c r="M4378" s="2">
        <v>66</v>
      </c>
      <c r="N4378" s="2">
        <v>113</v>
      </c>
      <c r="O4378" s="2">
        <v>7458</v>
      </c>
      <c r="P4378" s="2">
        <v>4848</v>
      </c>
      <c r="Q4378" s="8">
        <v>0.65</v>
      </c>
      <c r="R4378" t="s">
        <v>82</v>
      </c>
    </row>
    <row r="4379" spans="1:18" x14ac:dyDescent="0.35">
      <c r="A4379" t="s">
        <v>13</v>
      </c>
      <c r="B4379">
        <v>1185732</v>
      </c>
      <c r="C4379" s="1">
        <v>44552</v>
      </c>
      <c r="D4379">
        <f>YEAR(salesbydate[[#This Row],[Invoice_Date]])</f>
        <v>2021</v>
      </c>
      <c r="E4379">
        <f>MONTH(salesbydate[[#This Row],[Invoice_Date]])</f>
        <v>12</v>
      </c>
      <c r="F4379">
        <f>ROUNDUP(MONTH(salesbydate[[#This Row],[Invoice_Date]])/3,0)</f>
        <v>4</v>
      </c>
      <c r="G4379">
        <f>WEEKNUM(salesbydate[[#This Row],[Invoice_Date]])</f>
        <v>52</v>
      </c>
      <c r="H4379" t="s">
        <v>14</v>
      </c>
      <c r="I4379" t="s">
        <v>39</v>
      </c>
      <c r="J4379" t="s">
        <v>40</v>
      </c>
      <c r="K4379" t="s">
        <v>18</v>
      </c>
      <c r="L4379" t="s">
        <v>144</v>
      </c>
      <c r="M4379" s="2">
        <v>55</v>
      </c>
      <c r="N4379" s="2">
        <v>60</v>
      </c>
      <c r="O4379" s="2">
        <v>3300</v>
      </c>
      <c r="P4379" s="2">
        <v>1551</v>
      </c>
      <c r="Q4379" s="8">
        <v>0.47</v>
      </c>
      <c r="R4379" t="s">
        <v>82</v>
      </c>
    </row>
    <row r="4380" spans="1:18" x14ac:dyDescent="0.35">
      <c r="A4380" t="s">
        <v>13</v>
      </c>
      <c r="B4380">
        <v>1185732</v>
      </c>
      <c r="C4380" s="1">
        <v>44553</v>
      </c>
      <c r="D4380">
        <f>YEAR(salesbydate[[#This Row],[Invoice_Date]])</f>
        <v>2021</v>
      </c>
      <c r="E4380">
        <f>MONTH(salesbydate[[#This Row],[Invoice_Date]])</f>
        <v>12</v>
      </c>
      <c r="F4380">
        <f>ROUNDUP(MONTH(salesbydate[[#This Row],[Invoice_Date]])/3,0)</f>
        <v>4</v>
      </c>
      <c r="G4380">
        <f>WEEKNUM(salesbydate[[#This Row],[Invoice_Date]])</f>
        <v>52</v>
      </c>
      <c r="H4380" t="s">
        <v>14</v>
      </c>
      <c r="I4380" t="s">
        <v>39</v>
      </c>
      <c r="J4380" t="s">
        <v>40</v>
      </c>
      <c r="K4380" t="s">
        <v>19</v>
      </c>
      <c r="L4380" t="s">
        <v>145</v>
      </c>
      <c r="M4380" s="2">
        <v>55</v>
      </c>
      <c r="N4380" s="2">
        <v>55</v>
      </c>
      <c r="O4380" s="2">
        <v>3025</v>
      </c>
      <c r="P4380" s="2">
        <v>1603</v>
      </c>
      <c r="Q4380" s="8">
        <v>0.53</v>
      </c>
      <c r="R4380" t="s">
        <v>82</v>
      </c>
    </row>
    <row r="4381" spans="1:18" x14ac:dyDescent="0.35">
      <c r="A4381" t="s">
        <v>13</v>
      </c>
      <c r="B4381">
        <v>1185732</v>
      </c>
      <c r="C4381" s="1">
        <v>44554</v>
      </c>
      <c r="D4381">
        <f>YEAR(salesbydate[[#This Row],[Invoice_Date]])</f>
        <v>2021</v>
      </c>
      <c r="E4381">
        <f>MONTH(salesbydate[[#This Row],[Invoice_Date]])</f>
        <v>12</v>
      </c>
      <c r="F4381">
        <f>ROUNDUP(MONTH(salesbydate[[#This Row],[Invoice_Date]])/3,0)</f>
        <v>4</v>
      </c>
      <c r="G4381">
        <f>WEEKNUM(salesbydate[[#This Row],[Invoice_Date]])</f>
        <v>52</v>
      </c>
      <c r="H4381" t="s">
        <v>14</v>
      </c>
      <c r="I4381" t="s">
        <v>39</v>
      </c>
      <c r="J4381" t="s">
        <v>40</v>
      </c>
      <c r="K4381" t="s">
        <v>20</v>
      </c>
      <c r="L4381" t="s">
        <v>145</v>
      </c>
      <c r="M4381" s="2">
        <v>56</v>
      </c>
      <c r="N4381" s="2">
        <v>44</v>
      </c>
      <c r="O4381" s="2">
        <v>2464</v>
      </c>
      <c r="P4381" s="2">
        <v>1257</v>
      </c>
      <c r="Q4381" s="8">
        <v>0.51</v>
      </c>
      <c r="R4381" t="s">
        <v>82</v>
      </c>
    </row>
    <row r="4382" spans="1:18" x14ac:dyDescent="0.35">
      <c r="A4382" t="s">
        <v>13</v>
      </c>
      <c r="B4382">
        <v>1185732</v>
      </c>
      <c r="C4382" s="1">
        <v>44555</v>
      </c>
      <c r="D4382">
        <f>YEAR(salesbydate[[#This Row],[Invoice_Date]])</f>
        <v>2021</v>
      </c>
      <c r="E4382">
        <f>MONTH(salesbydate[[#This Row],[Invoice_Date]])</f>
        <v>12</v>
      </c>
      <c r="F4382">
        <f>ROUNDUP(MONTH(salesbydate[[#This Row],[Invoice_Date]])/3,0)</f>
        <v>4</v>
      </c>
      <c r="G4382">
        <f>WEEKNUM(salesbydate[[#This Row],[Invoice_Date]])</f>
        <v>52</v>
      </c>
      <c r="H4382" t="s">
        <v>14</v>
      </c>
      <c r="I4382" t="s">
        <v>39</v>
      </c>
      <c r="J4382" t="s">
        <v>40</v>
      </c>
      <c r="K4382" t="s">
        <v>21</v>
      </c>
      <c r="L4382" t="s">
        <v>144</v>
      </c>
      <c r="M4382" s="2">
        <v>64</v>
      </c>
      <c r="N4382" s="2">
        <v>42</v>
      </c>
      <c r="O4382" s="2">
        <v>2688</v>
      </c>
      <c r="P4382" s="2">
        <v>1290</v>
      </c>
      <c r="Q4382" s="8">
        <v>0.48</v>
      </c>
      <c r="R4382" t="s">
        <v>82</v>
      </c>
    </row>
    <row r="4383" spans="1:18" x14ac:dyDescent="0.35">
      <c r="A4383" t="s">
        <v>13</v>
      </c>
      <c r="B4383">
        <v>1185732</v>
      </c>
      <c r="C4383" s="1">
        <v>44556</v>
      </c>
      <c r="D4383">
        <f>YEAR(salesbydate[[#This Row],[Invoice_Date]])</f>
        <v>2021</v>
      </c>
      <c r="E4383">
        <f>MONTH(salesbydate[[#This Row],[Invoice_Date]])</f>
        <v>12</v>
      </c>
      <c r="F4383">
        <f>ROUNDUP(MONTH(salesbydate[[#This Row],[Invoice_Date]])/3,0)</f>
        <v>4</v>
      </c>
      <c r="G4383">
        <f>WEEKNUM(salesbydate[[#This Row],[Invoice_Date]])</f>
        <v>53</v>
      </c>
      <c r="H4383" t="s">
        <v>14</v>
      </c>
      <c r="I4383" t="s">
        <v>39</v>
      </c>
      <c r="J4383" t="s">
        <v>40</v>
      </c>
      <c r="K4383" t="s">
        <v>22</v>
      </c>
      <c r="L4383" t="s">
        <v>145</v>
      </c>
      <c r="M4383" s="2">
        <v>71</v>
      </c>
      <c r="N4383" s="2">
        <v>65</v>
      </c>
      <c r="O4383" s="2">
        <v>4615</v>
      </c>
      <c r="P4383" s="2">
        <v>2031</v>
      </c>
      <c r="Q4383" s="8">
        <v>0.44</v>
      </c>
      <c r="R4383" t="s">
        <v>82</v>
      </c>
    </row>
    <row r="4384" spans="1:18" x14ac:dyDescent="0.35">
      <c r="A4384" t="s">
        <v>13</v>
      </c>
      <c r="B4384">
        <v>1185732</v>
      </c>
      <c r="C4384" s="1">
        <v>44557</v>
      </c>
      <c r="D4384">
        <f>YEAR(salesbydate[[#This Row],[Invoice_Date]])</f>
        <v>2021</v>
      </c>
      <c r="E4384">
        <f>MONTH(salesbydate[[#This Row],[Invoice_Date]])</f>
        <v>12</v>
      </c>
      <c r="F4384">
        <f>ROUNDUP(MONTH(salesbydate[[#This Row],[Invoice_Date]])/3,0)</f>
        <v>4</v>
      </c>
      <c r="G4384">
        <f>WEEKNUM(salesbydate[[#This Row],[Invoice_Date]])</f>
        <v>53</v>
      </c>
      <c r="H4384" t="s">
        <v>14</v>
      </c>
      <c r="I4384" t="s">
        <v>39</v>
      </c>
      <c r="J4384" t="s">
        <v>40</v>
      </c>
      <c r="K4384" t="s">
        <v>16</v>
      </c>
      <c r="L4384" t="s">
        <v>144</v>
      </c>
      <c r="M4384" s="2">
        <v>67</v>
      </c>
      <c r="N4384" s="2">
        <v>124</v>
      </c>
      <c r="O4384" s="2">
        <v>8308</v>
      </c>
      <c r="P4384" s="2">
        <v>5733</v>
      </c>
      <c r="Q4384" s="8">
        <v>0.69</v>
      </c>
      <c r="R4384" t="s">
        <v>82</v>
      </c>
    </row>
    <row r="4385" spans="1:18" x14ac:dyDescent="0.35">
      <c r="A4385" t="s">
        <v>13</v>
      </c>
      <c r="B4385">
        <v>1185732</v>
      </c>
      <c r="C4385" s="1">
        <v>44558</v>
      </c>
      <c r="D4385">
        <f>YEAR(salesbydate[[#This Row],[Invoice_Date]])</f>
        <v>2021</v>
      </c>
      <c r="E4385">
        <f>MONTH(salesbydate[[#This Row],[Invoice_Date]])</f>
        <v>12</v>
      </c>
      <c r="F4385">
        <f>ROUNDUP(MONTH(salesbydate[[#This Row],[Invoice_Date]])/3,0)</f>
        <v>4</v>
      </c>
      <c r="G4385">
        <f>WEEKNUM(salesbydate[[#This Row],[Invoice_Date]])</f>
        <v>53</v>
      </c>
      <c r="H4385" t="s">
        <v>14</v>
      </c>
      <c r="I4385" t="s">
        <v>39</v>
      </c>
      <c r="J4385" t="s">
        <v>40</v>
      </c>
      <c r="K4385" t="s">
        <v>18</v>
      </c>
      <c r="L4385" t="s">
        <v>144</v>
      </c>
      <c r="M4385" s="2">
        <v>55</v>
      </c>
      <c r="N4385" s="2">
        <v>69</v>
      </c>
      <c r="O4385" s="2">
        <v>3795</v>
      </c>
      <c r="P4385" s="2">
        <v>1708</v>
      </c>
      <c r="Q4385" s="8">
        <v>0.45</v>
      </c>
      <c r="R4385" t="s">
        <v>82</v>
      </c>
    </row>
    <row r="4386" spans="1:18" x14ac:dyDescent="0.35">
      <c r="A4386" t="s">
        <v>13</v>
      </c>
      <c r="B4386">
        <v>1185732</v>
      </c>
      <c r="C4386" s="1">
        <v>44559</v>
      </c>
      <c r="D4386">
        <f>YEAR(salesbydate[[#This Row],[Invoice_Date]])</f>
        <v>2021</v>
      </c>
      <c r="E4386">
        <f>MONTH(salesbydate[[#This Row],[Invoice_Date]])</f>
        <v>12</v>
      </c>
      <c r="F4386">
        <f>ROUNDUP(MONTH(salesbydate[[#This Row],[Invoice_Date]])/3,0)</f>
        <v>4</v>
      </c>
      <c r="G4386">
        <f>WEEKNUM(salesbydate[[#This Row],[Invoice_Date]])</f>
        <v>53</v>
      </c>
      <c r="H4386" t="s">
        <v>14</v>
      </c>
      <c r="I4386" t="s">
        <v>39</v>
      </c>
      <c r="J4386" t="s">
        <v>40</v>
      </c>
      <c r="K4386" t="s">
        <v>19</v>
      </c>
      <c r="L4386" t="s">
        <v>145</v>
      </c>
      <c r="M4386" s="2">
        <v>55</v>
      </c>
      <c r="N4386" s="2">
        <v>65</v>
      </c>
      <c r="O4386" s="2">
        <v>3575</v>
      </c>
      <c r="P4386" s="2">
        <v>1895</v>
      </c>
      <c r="Q4386" s="8">
        <v>0.53</v>
      </c>
      <c r="R4386" t="s">
        <v>82</v>
      </c>
    </row>
    <row r="4387" spans="1:18" x14ac:dyDescent="0.35">
      <c r="A4387" t="s">
        <v>13</v>
      </c>
      <c r="B4387">
        <v>1185732</v>
      </c>
      <c r="C4387" s="1">
        <v>44560</v>
      </c>
      <c r="D4387">
        <f>YEAR(salesbydate[[#This Row],[Invoice_Date]])</f>
        <v>2021</v>
      </c>
      <c r="E4387">
        <f>MONTH(salesbydate[[#This Row],[Invoice_Date]])</f>
        <v>12</v>
      </c>
      <c r="F4387">
        <f>ROUNDUP(MONTH(salesbydate[[#This Row],[Invoice_Date]])/3,0)</f>
        <v>4</v>
      </c>
      <c r="G4387">
        <f>WEEKNUM(salesbydate[[#This Row],[Invoice_Date]])</f>
        <v>53</v>
      </c>
      <c r="H4387" t="s">
        <v>14</v>
      </c>
      <c r="I4387" t="s">
        <v>39</v>
      </c>
      <c r="J4387" t="s">
        <v>40</v>
      </c>
      <c r="K4387" t="s">
        <v>20</v>
      </c>
      <c r="L4387" t="s">
        <v>145</v>
      </c>
      <c r="M4387" s="2">
        <v>57</v>
      </c>
      <c r="N4387" s="2">
        <v>53</v>
      </c>
      <c r="O4387" s="2">
        <v>3021</v>
      </c>
      <c r="P4387" s="2">
        <v>1601</v>
      </c>
      <c r="Q4387" s="8">
        <v>0.53</v>
      </c>
      <c r="R4387" t="s">
        <v>82</v>
      </c>
    </row>
    <row r="4388" spans="1:18" x14ac:dyDescent="0.35">
      <c r="A4388" t="s">
        <v>13</v>
      </c>
      <c r="B4388">
        <v>1185732</v>
      </c>
      <c r="C4388" s="1">
        <v>44561</v>
      </c>
      <c r="D4388">
        <f>YEAR(salesbydate[[#This Row],[Invoice_Date]])</f>
        <v>2021</v>
      </c>
      <c r="E4388">
        <f>MONTH(salesbydate[[#This Row],[Invoice_Date]])</f>
        <v>12</v>
      </c>
      <c r="F4388">
        <f>ROUNDUP(MONTH(salesbydate[[#This Row],[Invoice_Date]])/3,0)</f>
        <v>4</v>
      </c>
      <c r="G4388">
        <f>WEEKNUM(salesbydate[[#This Row],[Invoice_Date]])</f>
        <v>53</v>
      </c>
      <c r="H4388" t="s">
        <v>14</v>
      </c>
      <c r="I4388" t="s">
        <v>39</v>
      </c>
      <c r="J4388" t="s">
        <v>40</v>
      </c>
      <c r="K4388" t="s">
        <v>21</v>
      </c>
      <c r="L4388" t="s">
        <v>144</v>
      </c>
      <c r="M4388" s="2">
        <v>63</v>
      </c>
      <c r="N4388" s="2">
        <v>47</v>
      </c>
      <c r="O4388" s="2">
        <v>2961</v>
      </c>
      <c r="P4388" s="2">
        <v>1362</v>
      </c>
      <c r="Q4388" s="8">
        <v>0.46</v>
      </c>
      <c r="R4388" t="s">
        <v>82</v>
      </c>
    </row>
    <row r="4389" spans="1:18" x14ac:dyDescent="0.35">
      <c r="A4389" t="s">
        <v>13</v>
      </c>
      <c r="B4389">
        <v>1185732</v>
      </c>
      <c r="C4389" s="1">
        <v>43831</v>
      </c>
      <c r="D4389">
        <f>YEAR(salesbydate[[#This Row],[Invoice_Date]])</f>
        <v>2020</v>
      </c>
      <c r="E4389">
        <f>MONTH(salesbydate[[#This Row],[Invoice_Date]])</f>
        <v>1</v>
      </c>
      <c r="F4389">
        <f>ROUNDUP(MONTH(salesbydate[[#This Row],[Invoice_Date]])/3,0)</f>
        <v>1</v>
      </c>
      <c r="G4389">
        <f>WEEKNUM(salesbydate[[#This Row],[Invoice_Date]])</f>
        <v>1</v>
      </c>
      <c r="H4389" t="s">
        <v>14</v>
      </c>
      <c r="I4389" t="s">
        <v>39</v>
      </c>
      <c r="J4389" t="s">
        <v>40</v>
      </c>
      <c r="K4389" t="s">
        <v>22</v>
      </c>
      <c r="L4389" t="s">
        <v>145</v>
      </c>
      <c r="M4389" s="2">
        <v>68</v>
      </c>
      <c r="N4389" s="2">
        <v>83</v>
      </c>
      <c r="O4389" s="2">
        <v>5644</v>
      </c>
      <c r="P4389" s="2">
        <v>2427</v>
      </c>
      <c r="Q4389" s="8">
        <v>0.43</v>
      </c>
      <c r="R4389" t="s">
        <v>82</v>
      </c>
    </row>
    <row r="4390" spans="1:18" x14ac:dyDescent="0.35">
      <c r="A4390" t="s">
        <v>29</v>
      </c>
      <c r="B4390">
        <v>1128299</v>
      </c>
      <c r="C4390" s="1">
        <v>43832</v>
      </c>
      <c r="D4390">
        <f>YEAR(salesbydate[[#This Row],[Invoice_Date]])</f>
        <v>2020</v>
      </c>
      <c r="E4390">
        <f>MONTH(salesbydate[[#This Row],[Invoice_Date]])</f>
        <v>1</v>
      </c>
      <c r="F4390">
        <f>ROUNDUP(MONTH(salesbydate[[#This Row],[Invoice_Date]])/3,0)</f>
        <v>1</v>
      </c>
      <c r="G4390">
        <f>WEEKNUM(salesbydate[[#This Row],[Invoice_Date]])</f>
        <v>1</v>
      </c>
      <c r="H4390" t="s">
        <v>14</v>
      </c>
      <c r="I4390" t="s">
        <v>39</v>
      </c>
      <c r="J4390" t="s">
        <v>40</v>
      </c>
      <c r="K4390" t="s">
        <v>16</v>
      </c>
      <c r="L4390" t="s">
        <v>144</v>
      </c>
      <c r="M4390" s="2">
        <v>32</v>
      </c>
      <c r="N4390" s="2">
        <v>122</v>
      </c>
      <c r="O4390" s="2">
        <v>3904</v>
      </c>
      <c r="P4390" s="2">
        <v>1991</v>
      </c>
      <c r="Q4390" s="8">
        <v>0.51</v>
      </c>
      <c r="R4390" t="s">
        <v>82</v>
      </c>
    </row>
    <row r="4391" spans="1:18" x14ac:dyDescent="0.35">
      <c r="A4391" t="s">
        <v>29</v>
      </c>
      <c r="B4391">
        <v>1128299</v>
      </c>
      <c r="C4391" s="1">
        <v>43833</v>
      </c>
      <c r="D4391">
        <f>YEAR(salesbydate[[#This Row],[Invoice_Date]])</f>
        <v>2020</v>
      </c>
      <c r="E4391">
        <f>MONTH(salesbydate[[#This Row],[Invoice_Date]])</f>
        <v>1</v>
      </c>
      <c r="F4391">
        <f>ROUNDUP(MONTH(salesbydate[[#This Row],[Invoice_Date]])/3,0)</f>
        <v>1</v>
      </c>
      <c r="G4391">
        <f>WEEKNUM(salesbydate[[#This Row],[Invoice_Date]])</f>
        <v>1</v>
      </c>
      <c r="H4391" t="s">
        <v>14</v>
      </c>
      <c r="I4391" t="s">
        <v>39</v>
      </c>
      <c r="J4391" t="s">
        <v>40</v>
      </c>
      <c r="K4391" t="s">
        <v>18</v>
      </c>
      <c r="L4391" t="s">
        <v>144</v>
      </c>
      <c r="M4391" s="2">
        <v>44</v>
      </c>
      <c r="N4391" s="2">
        <v>117</v>
      </c>
      <c r="O4391" s="2">
        <v>5148</v>
      </c>
      <c r="P4391" s="2">
        <v>1905</v>
      </c>
      <c r="Q4391" s="8">
        <v>0.37</v>
      </c>
      <c r="R4391" t="s">
        <v>82</v>
      </c>
    </row>
    <row r="4392" spans="1:18" x14ac:dyDescent="0.35">
      <c r="A4392" t="s">
        <v>29</v>
      </c>
      <c r="B4392">
        <v>1128299</v>
      </c>
      <c r="C4392" s="1">
        <v>43834</v>
      </c>
      <c r="D4392">
        <f>YEAR(salesbydate[[#This Row],[Invoice_Date]])</f>
        <v>2020</v>
      </c>
      <c r="E4392">
        <f>MONTH(salesbydate[[#This Row],[Invoice_Date]])</f>
        <v>1</v>
      </c>
      <c r="F4392">
        <f>ROUNDUP(MONTH(salesbydate[[#This Row],[Invoice_Date]])/3,0)</f>
        <v>1</v>
      </c>
      <c r="G4392">
        <f>WEEKNUM(salesbydate[[#This Row],[Invoice_Date]])</f>
        <v>1</v>
      </c>
      <c r="H4392" t="s">
        <v>14</v>
      </c>
      <c r="I4392" t="s">
        <v>39</v>
      </c>
      <c r="J4392" t="s">
        <v>40</v>
      </c>
      <c r="K4392" t="s">
        <v>19</v>
      </c>
      <c r="L4392" t="s">
        <v>145</v>
      </c>
      <c r="M4392" s="2">
        <v>41</v>
      </c>
      <c r="N4392" s="2">
        <v>117</v>
      </c>
      <c r="O4392" s="2">
        <v>4797</v>
      </c>
      <c r="P4392" s="2">
        <v>2590</v>
      </c>
      <c r="Q4392" s="8">
        <v>0.54</v>
      </c>
      <c r="R4392" t="s">
        <v>82</v>
      </c>
    </row>
    <row r="4393" spans="1:18" x14ac:dyDescent="0.35">
      <c r="A4393" t="s">
        <v>29</v>
      </c>
      <c r="B4393">
        <v>1128299</v>
      </c>
      <c r="C4393" s="1">
        <v>43835</v>
      </c>
      <c r="D4393">
        <f>YEAR(salesbydate[[#This Row],[Invoice_Date]])</f>
        <v>2020</v>
      </c>
      <c r="E4393">
        <f>MONTH(salesbydate[[#This Row],[Invoice_Date]])</f>
        <v>1</v>
      </c>
      <c r="F4393">
        <f>ROUNDUP(MONTH(salesbydate[[#This Row],[Invoice_Date]])/3,0)</f>
        <v>1</v>
      </c>
      <c r="G4393">
        <f>WEEKNUM(salesbydate[[#This Row],[Invoice_Date]])</f>
        <v>2</v>
      </c>
      <c r="H4393" t="s">
        <v>14</v>
      </c>
      <c r="I4393" t="s">
        <v>39</v>
      </c>
      <c r="J4393" t="s">
        <v>40</v>
      </c>
      <c r="K4393" t="s">
        <v>20</v>
      </c>
      <c r="L4393" t="s">
        <v>145</v>
      </c>
      <c r="M4393" s="2">
        <v>43</v>
      </c>
      <c r="N4393" s="2">
        <v>87</v>
      </c>
      <c r="O4393" s="2">
        <v>3741</v>
      </c>
      <c r="P4393" s="2">
        <v>1871</v>
      </c>
      <c r="Q4393" s="8">
        <v>0.5</v>
      </c>
      <c r="R4393" t="s">
        <v>82</v>
      </c>
    </row>
    <row r="4394" spans="1:18" x14ac:dyDescent="0.35">
      <c r="A4394" t="s">
        <v>29</v>
      </c>
      <c r="B4394">
        <v>1128299</v>
      </c>
      <c r="C4394" s="1">
        <v>43836</v>
      </c>
      <c r="D4394">
        <f>YEAR(salesbydate[[#This Row],[Invoice_Date]])</f>
        <v>2020</v>
      </c>
      <c r="E4394">
        <f>MONTH(salesbydate[[#This Row],[Invoice_Date]])</f>
        <v>1</v>
      </c>
      <c r="F4394">
        <f>ROUNDUP(MONTH(salesbydate[[#This Row],[Invoice_Date]])/3,0)</f>
        <v>1</v>
      </c>
      <c r="G4394">
        <f>WEEKNUM(salesbydate[[#This Row],[Invoice_Date]])</f>
        <v>2</v>
      </c>
      <c r="H4394" t="s">
        <v>30</v>
      </c>
      <c r="I4394" t="s">
        <v>41</v>
      </c>
      <c r="J4394" t="s">
        <v>42</v>
      </c>
      <c r="K4394" t="s">
        <v>21</v>
      </c>
      <c r="L4394" t="s">
        <v>144</v>
      </c>
      <c r="M4394" s="2">
        <v>47</v>
      </c>
      <c r="N4394" s="2">
        <v>70</v>
      </c>
      <c r="O4394" s="2">
        <v>3290</v>
      </c>
      <c r="P4394" s="2">
        <v>2139</v>
      </c>
      <c r="Q4394" s="8">
        <v>0.65</v>
      </c>
      <c r="R4394" t="s">
        <v>82</v>
      </c>
    </row>
    <row r="4395" spans="1:18" x14ac:dyDescent="0.35">
      <c r="A4395" t="s">
        <v>29</v>
      </c>
      <c r="B4395">
        <v>1128299</v>
      </c>
      <c r="C4395" s="1">
        <v>43837</v>
      </c>
      <c r="D4395">
        <f>YEAR(salesbydate[[#This Row],[Invoice_Date]])</f>
        <v>2020</v>
      </c>
      <c r="E4395">
        <f>MONTH(salesbydate[[#This Row],[Invoice_Date]])</f>
        <v>1</v>
      </c>
      <c r="F4395">
        <f>ROUNDUP(MONTH(salesbydate[[#This Row],[Invoice_Date]])/3,0)</f>
        <v>1</v>
      </c>
      <c r="G4395">
        <f>WEEKNUM(salesbydate[[#This Row],[Invoice_Date]])</f>
        <v>2</v>
      </c>
      <c r="H4395" t="s">
        <v>30</v>
      </c>
      <c r="I4395" t="s">
        <v>41</v>
      </c>
      <c r="J4395" t="s">
        <v>42</v>
      </c>
      <c r="K4395" t="s">
        <v>22</v>
      </c>
      <c r="L4395" t="s">
        <v>145</v>
      </c>
      <c r="M4395" s="2">
        <v>41</v>
      </c>
      <c r="N4395" s="2">
        <v>128</v>
      </c>
      <c r="O4395" s="2">
        <v>5248</v>
      </c>
      <c r="P4395" s="2">
        <v>1574</v>
      </c>
      <c r="Q4395" s="8">
        <v>0.3</v>
      </c>
      <c r="R4395" t="s">
        <v>82</v>
      </c>
    </row>
    <row r="4396" spans="1:18" x14ac:dyDescent="0.35">
      <c r="A4396" t="s">
        <v>29</v>
      </c>
      <c r="B4396">
        <v>1128299</v>
      </c>
      <c r="C4396" s="1">
        <v>43838</v>
      </c>
      <c r="D4396">
        <f>YEAR(salesbydate[[#This Row],[Invoice_Date]])</f>
        <v>2020</v>
      </c>
      <c r="E4396">
        <f>MONTH(salesbydate[[#This Row],[Invoice_Date]])</f>
        <v>1</v>
      </c>
      <c r="F4396">
        <f>ROUNDUP(MONTH(salesbydate[[#This Row],[Invoice_Date]])/3,0)</f>
        <v>1</v>
      </c>
      <c r="G4396">
        <f>WEEKNUM(salesbydate[[#This Row],[Invoice_Date]])</f>
        <v>2</v>
      </c>
      <c r="H4396" t="s">
        <v>30</v>
      </c>
      <c r="I4396" t="s">
        <v>41</v>
      </c>
      <c r="J4396" t="s">
        <v>42</v>
      </c>
      <c r="K4396" t="s">
        <v>16</v>
      </c>
      <c r="L4396" t="s">
        <v>144</v>
      </c>
      <c r="M4396" s="2">
        <v>34</v>
      </c>
      <c r="N4396" s="2">
        <v>158</v>
      </c>
      <c r="O4396" s="2">
        <v>5372</v>
      </c>
      <c r="P4396" s="2">
        <v>2686</v>
      </c>
      <c r="Q4396" s="8">
        <v>0.5</v>
      </c>
      <c r="R4396" t="s">
        <v>82</v>
      </c>
    </row>
    <row r="4397" spans="1:18" x14ac:dyDescent="0.35">
      <c r="A4397" t="s">
        <v>29</v>
      </c>
      <c r="B4397">
        <v>1128299</v>
      </c>
      <c r="C4397" s="1">
        <v>43839</v>
      </c>
      <c r="D4397">
        <f>YEAR(salesbydate[[#This Row],[Invoice_Date]])</f>
        <v>2020</v>
      </c>
      <c r="E4397">
        <f>MONTH(salesbydate[[#This Row],[Invoice_Date]])</f>
        <v>1</v>
      </c>
      <c r="F4397">
        <f>ROUNDUP(MONTH(salesbydate[[#This Row],[Invoice_Date]])/3,0)</f>
        <v>1</v>
      </c>
      <c r="G4397">
        <f>WEEKNUM(salesbydate[[#This Row],[Invoice_Date]])</f>
        <v>2</v>
      </c>
      <c r="H4397" t="s">
        <v>30</v>
      </c>
      <c r="I4397" t="s">
        <v>41</v>
      </c>
      <c r="J4397" t="s">
        <v>42</v>
      </c>
      <c r="K4397" t="s">
        <v>18</v>
      </c>
      <c r="L4397" t="s">
        <v>144</v>
      </c>
      <c r="M4397" s="2">
        <v>43</v>
      </c>
      <c r="N4397" s="2">
        <v>128</v>
      </c>
      <c r="O4397" s="2">
        <v>5504</v>
      </c>
      <c r="P4397" s="2">
        <v>2202</v>
      </c>
      <c r="Q4397" s="8">
        <v>0.4</v>
      </c>
      <c r="R4397" t="s">
        <v>82</v>
      </c>
    </row>
    <row r="4398" spans="1:18" x14ac:dyDescent="0.35">
      <c r="A4398" t="s">
        <v>29</v>
      </c>
      <c r="B4398">
        <v>1128299</v>
      </c>
      <c r="C4398" s="1">
        <v>43840</v>
      </c>
      <c r="D4398">
        <f>YEAR(salesbydate[[#This Row],[Invoice_Date]])</f>
        <v>2020</v>
      </c>
      <c r="E4398">
        <f>MONTH(salesbydate[[#This Row],[Invoice_Date]])</f>
        <v>1</v>
      </c>
      <c r="F4398">
        <f>ROUNDUP(MONTH(salesbydate[[#This Row],[Invoice_Date]])/3,0)</f>
        <v>1</v>
      </c>
      <c r="G4398">
        <f>WEEKNUM(salesbydate[[#This Row],[Invoice_Date]])</f>
        <v>2</v>
      </c>
      <c r="H4398" t="s">
        <v>30</v>
      </c>
      <c r="I4398" t="s">
        <v>41</v>
      </c>
      <c r="J4398" t="s">
        <v>42</v>
      </c>
      <c r="K4398" t="s">
        <v>19</v>
      </c>
      <c r="L4398" t="s">
        <v>145</v>
      </c>
      <c r="M4398" s="2">
        <v>41</v>
      </c>
      <c r="N4398" s="2">
        <v>119</v>
      </c>
      <c r="O4398" s="2">
        <v>4879</v>
      </c>
      <c r="P4398" s="2">
        <v>2586</v>
      </c>
      <c r="Q4398" s="8">
        <v>0.53</v>
      </c>
      <c r="R4398" t="s">
        <v>82</v>
      </c>
    </row>
    <row r="4399" spans="1:18" x14ac:dyDescent="0.35">
      <c r="A4399" t="s">
        <v>29</v>
      </c>
      <c r="B4399">
        <v>1128299</v>
      </c>
      <c r="C4399" s="1">
        <v>43841</v>
      </c>
      <c r="D4399">
        <f>YEAR(salesbydate[[#This Row],[Invoice_Date]])</f>
        <v>2020</v>
      </c>
      <c r="E4399">
        <f>MONTH(salesbydate[[#This Row],[Invoice_Date]])</f>
        <v>1</v>
      </c>
      <c r="F4399">
        <f>ROUNDUP(MONTH(salesbydate[[#This Row],[Invoice_Date]])/3,0)</f>
        <v>1</v>
      </c>
      <c r="G4399">
        <f>WEEKNUM(salesbydate[[#This Row],[Invoice_Date]])</f>
        <v>2</v>
      </c>
      <c r="H4399" t="s">
        <v>30</v>
      </c>
      <c r="I4399" t="s">
        <v>41</v>
      </c>
      <c r="J4399" t="s">
        <v>42</v>
      </c>
      <c r="K4399" t="s">
        <v>20</v>
      </c>
      <c r="L4399" t="s">
        <v>145</v>
      </c>
      <c r="M4399" s="2">
        <v>44</v>
      </c>
      <c r="N4399" s="2">
        <v>74</v>
      </c>
      <c r="O4399" s="2">
        <v>3256</v>
      </c>
      <c r="P4399" s="2">
        <v>1498</v>
      </c>
      <c r="Q4399" s="8">
        <v>0.46</v>
      </c>
      <c r="R4399" t="s">
        <v>82</v>
      </c>
    </row>
    <row r="4400" spans="1:18" x14ac:dyDescent="0.35">
      <c r="A4400" t="s">
        <v>29</v>
      </c>
      <c r="B4400">
        <v>1128299</v>
      </c>
      <c r="C4400" s="1">
        <v>43842</v>
      </c>
      <c r="D4400">
        <f>YEAR(salesbydate[[#This Row],[Invoice_Date]])</f>
        <v>2020</v>
      </c>
      <c r="E4400">
        <f>MONTH(salesbydate[[#This Row],[Invoice_Date]])</f>
        <v>1</v>
      </c>
      <c r="F4400">
        <f>ROUNDUP(MONTH(salesbydate[[#This Row],[Invoice_Date]])/3,0)</f>
        <v>1</v>
      </c>
      <c r="G4400">
        <f>WEEKNUM(salesbydate[[#This Row],[Invoice_Date]])</f>
        <v>3</v>
      </c>
      <c r="H4400" t="s">
        <v>30</v>
      </c>
      <c r="I4400" t="s">
        <v>41</v>
      </c>
      <c r="J4400" t="s">
        <v>42</v>
      </c>
      <c r="K4400" t="s">
        <v>21</v>
      </c>
      <c r="L4400" t="s">
        <v>144</v>
      </c>
      <c r="M4400" s="2">
        <v>46</v>
      </c>
      <c r="N4400" s="2">
        <v>52</v>
      </c>
      <c r="O4400" s="2">
        <v>2392</v>
      </c>
      <c r="P4400" s="2">
        <v>1674</v>
      </c>
      <c r="Q4400" s="8">
        <v>0.7</v>
      </c>
      <c r="R4400" t="s">
        <v>82</v>
      </c>
    </row>
    <row r="4401" spans="1:18" x14ac:dyDescent="0.35">
      <c r="A4401" t="s">
        <v>29</v>
      </c>
      <c r="B4401">
        <v>1128299</v>
      </c>
      <c r="C4401" s="1">
        <v>43843</v>
      </c>
      <c r="D4401">
        <f>YEAR(salesbydate[[#This Row],[Invoice_Date]])</f>
        <v>2020</v>
      </c>
      <c r="E4401">
        <f>MONTH(salesbydate[[#This Row],[Invoice_Date]])</f>
        <v>1</v>
      </c>
      <c r="F4401">
        <f>ROUNDUP(MONTH(salesbydate[[#This Row],[Invoice_Date]])/3,0)</f>
        <v>1</v>
      </c>
      <c r="G4401">
        <f>WEEKNUM(salesbydate[[#This Row],[Invoice_Date]])</f>
        <v>3</v>
      </c>
      <c r="H4401" t="s">
        <v>30</v>
      </c>
      <c r="I4401" t="s">
        <v>41</v>
      </c>
      <c r="J4401" t="s">
        <v>42</v>
      </c>
      <c r="K4401" t="s">
        <v>22</v>
      </c>
      <c r="L4401" t="s">
        <v>145</v>
      </c>
      <c r="M4401" s="2">
        <v>41</v>
      </c>
      <c r="N4401" s="2">
        <v>116</v>
      </c>
      <c r="O4401" s="2">
        <v>4756</v>
      </c>
      <c r="P4401" s="2">
        <v>1617</v>
      </c>
      <c r="Q4401" s="8">
        <v>0.34</v>
      </c>
      <c r="R4401" t="s">
        <v>82</v>
      </c>
    </row>
    <row r="4402" spans="1:18" x14ac:dyDescent="0.35">
      <c r="A4402" t="s">
        <v>29</v>
      </c>
      <c r="B4402">
        <v>1128299</v>
      </c>
      <c r="C4402" s="1">
        <v>43844</v>
      </c>
      <c r="D4402">
        <f>YEAR(salesbydate[[#This Row],[Invoice_Date]])</f>
        <v>2020</v>
      </c>
      <c r="E4402">
        <f>MONTH(salesbydate[[#This Row],[Invoice_Date]])</f>
        <v>1</v>
      </c>
      <c r="F4402">
        <f>ROUNDUP(MONTH(salesbydate[[#This Row],[Invoice_Date]])/3,0)</f>
        <v>1</v>
      </c>
      <c r="G4402">
        <f>WEEKNUM(salesbydate[[#This Row],[Invoice_Date]])</f>
        <v>3</v>
      </c>
      <c r="H4402" t="s">
        <v>30</v>
      </c>
      <c r="I4402" t="s">
        <v>41</v>
      </c>
      <c r="J4402" t="s">
        <v>42</v>
      </c>
      <c r="K4402" t="s">
        <v>16</v>
      </c>
      <c r="L4402" t="s">
        <v>144</v>
      </c>
      <c r="M4402" s="2">
        <v>43</v>
      </c>
      <c r="N4402" s="2">
        <v>160</v>
      </c>
      <c r="O4402" s="2">
        <v>6880</v>
      </c>
      <c r="P4402" s="2">
        <v>3784</v>
      </c>
      <c r="Q4402" s="8">
        <v>0.55000000000000004</v>
      </c>
      <c r="R4402" t="s">
        <v>82</v>
      </c>
    </row>
    <row r="4403" spans="1:18" x14ac:dyDescent="0.35">
      <c r="A4403" t="s">
        <v>29</v>
      </c>
      <c r="B4403">
        <v>1128299</v>
      </c>
      <c r="C4403" s="1">
        <v>43845</v>
      </c>
      <c r="D4403">
        <f>YEAR(salesbydate[[#This Row],[Invoice_Date]])</f>
        <v>2020</v>
      </c>
      <c r="E4403">
        <f>MONTH(salesbydate[[#This Row],[Invoice_Date]])</f>
        <v>1</v>
      </c>
      <c r="F4403">
        <f>ROUNDUP(MONTH(salesbydate[[#This Row],[Invoice_Date]])/3,0)</f>
        <v>1</v>
      </c>
      <c r="G4403">
        <f>WEEKNUM(salesbydate[[#This Row],[Invoice_Date]])</f>
        <v>3</v>
      </c>
      <c r="H4403" t="s">
        <v>30</v>
      </c>
      <c r="I4403" t="s">
        <v>41</v>
      </c>
      <c r="J4403" t="s">
        <v>42</v>
      </c>
      <c r="K4403" t="s">
        <v>18</v>
      </c>
      <c r="L4403" t="s">
        <v>144</v>
      </c>
      <c r="M4403" s="2">
        <v>50</v>
      </c>
      <c r="N4403" s="2">
        <v>120</v>
      </c>
      <c r="O4403" s="2">
        <v>6000</v>
      </c>
      <c r="P4403" s="2">
        <v>2400</v>
      </c>
      <c r="Q4403" s="8">
        <v>0.4</v>
      </c>
      <c r="R4403" t="s">
        <v>82</v>
      </c>
    </row>
    <row r="4404" spans="1:18" x14ac:dyDescent="0.35">
      <c r="A4404" t="s">
        <v>29</v>
      </c>
      <c r="B4404">
        <v>1128299</v>
      </c>
      <c r="C4404" s="1">
        <v>43846</v>
      </c>
      <c r="D4404">
        <f>YEAR(salesbydate[[#This Row],[Invoice_Date]])</f>
        <v>2020</v>
      </c>
      <c r="E4404">
        <f>MONTH(salesbydate[[#This Row],[Invoice_Date]])</f>
        <v>1</v>
      </c>
      <c r="F4404">
        <f>ROUNDUP(MONTH(salesbydate[[#This Row],[Invoice_Date]])/3,0)</f>
        <v>1</v>
      </c>
      <c r="G4404">
        <f>WEEKNUM(salesbydate[[#This Row],[Invoice_Date]])</f>
        <v>3</v>
      </c>
      <c r="H4404" t="s">
        <v>30</v>
      </c>
      <c r="I4404" t="s">
        <v>41</v>
      </c>
      <c r="J4404" t="s">
        <v>42</v>
      </c>
      <c r="K4404" t="s">
        <v>19</v>
      </c>
      <c r="L4404" t="s">
        <v>145</v>
      </c>
      <c r="M4404" s="2">
        <v>52</v>
      </c>
      <c r="N4404" s="2">
        <v>104</v>
      </c>
      <c r="O4404" s="2">
        <v>5408</v>
      </c>
      <c r="P4404" s="2">
        <v>2866</v>
      </c>
      <c r="Q4404" s="8">
        <v>0.53</v>
      </c>
      <c r="R4404" t="s">
        <v>82</v>
      </c>
    </row>
    <row r="4405" spans="1:18" x14ac:dyDescent="0.35">
      <c r="A4405" t="s">
        <v>29</v>
      </c>
      <c r="B4405">
        <v>1128299</v>
      </c>
      <c r="C4405" s="1">
        <v>43847</v>
      </c>
      <c r="D4405">
        <f>YEAR(salesbydate[[#This Row],[Invoice_Date]])</f>
        <v>2020</v>
      </c>
      <c r="E4405">
        <f>MONTH(salesbydate[[#This Row],[Invoice_Date]])</f>
        <v>1</v>
      </c>
      <c r="F4405">
        <f>ROUNDUP(MONTH(salesbydate[[#This Row],[Invoice_Date]])/3,0)</f>
        <v>1</v>
      </c>
      <c r="G4405">
        <f>WEEKNUM(salesbydate[[#This Row],[Invoice_Date]])</f>
        <v>3</v>
      </c>
      <c r="H4405" t="s">
        <v>30</v>
      </c>
      <c r="I4405" t="s">
        <v>41</v>
      </c>
      <c r="J4405" t="s">
        <v>42</v>
      </c>
      <c r="K4405" t="s">
        <v>20</v>
      </c>
      <c r="L4405" t="s">
        <v>145</v>
      </c>
      <c r="M4405" s="2">
        <v>50</v>
      </c>
      <c r="N4405" s="2">
        <v>84</v>
      </c>
      <c r="O4405" s="2">
        <v>4200</v>
      </c>
      <c r="P4405" s="2">
        <v>1974</v>
      </c>
      <c r="Q4405" s="8">
        <v>0.47</v>
      </c>
      <c r="R4405" t="s">
        <v>82</v>
      </c>
    </row>
    <row r="4406" spans="1:18" x14ac:dyDescent="0.35">
      <c r="A4406" t="s">
        <v>29</v>
      </c>
      <c r="B4406">
        <v>1128299</v>
      </c>
      <c r="C4406" s="1">
        <v>43848</v>
      </c>
      <c r="D4406">
        <f>YEAR(salesbydate[[#This Row],[Invoice_Date]])</f>
        <v>2020</v>
      </c>
      <c r="E4406">
        <f>MONTH(salesbydate[[#This Row],[Invoice_Date]])</f>
        <v>1</v>
      </c>
      <c r="F4406">
        <f>ROUNDUP(MONTH(salesbydate[[#This Row],[Invoice_Date]])/3,0)</f>
        <v>1</v>
      </c>
      <c r="G4406">
        <f>WEEKNUM(salesbydate[[#This Row],[Invoice_Date]])</f>
        <v>3</v>
      </c>
      <c r="H4406" t="s">
        <v>30</v>
      </c>
      <c r="I4406" t="s">
        <v>41</v>
      </c>
      <c r="J4406" t="s">
        <v>42</v>
      </c>
      <c r="K4406" t="s">
        <v>21</v>
      </c>
      <c r="L4406" t="s">
        <v>144</v>
      </c>
      <c r="M4406" s="2">
        <v>55</v>
      </c>
      <c r="N4406" s="2">
        <v>47</v>
      </c>
      <c r="O4406" s="2">
        <v>2585</v>
      </c>
      <c r="P4406" s="2">
        <v>1810</v>
      </c>
      <c r="Q4406" s="8">
        <v>0.7</v>
      </c>
      <c r="R4406" t="s">
        <v>82</v>
      </c>
    </row>
    <row r="4407" spans="1:18" x14ac:dyDescent="0.35">
      <c r="A4407" t="s">
        <v>29</v>
      </c>
      <c r="B4407">
        <v>1128299</v>
      </c>
      <c r="C4407" s="1">
        <v>43849</v>
      </c>
      <c r="D4407">
        <f>YEAR(salesbydate[[#This Row],[Invoice_Date]])</f>
        <v>2020</v>
      </c>
      <c r="E4407">
        <f>MONTH(salesbydate[[#This Row],[Invoice_Date]])</f>
        <v>1</v>
      </c>
      <c r="F4407">
        <f>ROUNDUP(MONTH(salesbydate[[#This Row],[Invoice_Date]])/3,0)</f>
        <v>1</v>
      </c>
      <c r="G4407">
        <f>WEEKNUM(salesbydate[[#This Row],[Invoice_Date]])</f>
        <v>4</v>
      </c>
      <c r="H4407" t="s">
        <v>30</v>
      </c>
      <c r="I4407" t="s">
        <v>41</v>
      </c>
      <c r="J4407" t="s">
        <v>42</v>
      </c>
      <c r="K4407" t="s">
        <v>22</v>
      </c>
      <c r="L4407" t="s">
        <v>145</v>
      </c>
      <c r="M4407" s="2">
        <v>54</v>
      </c>
      <c r="N4407" s="2">
        <v>94</v>
      </c>
      <c r="O4407" s="2">
        <v>5076</v>
      </c>
      <c r="P4407" s="2">
        <v>1726</v>
      </c>
      <c r="Q4407" s="8">
        <v>0.34</v>
      </c>
      <c r="R4407" t="s">
        <v>82</v>
      </c>
    </row>
    <row r="4408" spans="1:18" x14ac:dyDescent="0.35">
      <c r="A4408" t="s">
        <v>29</v>
      </c>
      <c r="B4408">
        <v>1128299</v>
      </c>
      <c r="C4408" s="1">
        <v>43850</v>
      </c>
      <c r="D4408">
        <f>YEAR(salesbydate[[#This Row],[Invoice_Date]])</f>
        <v>2020</v>
      </c>
      <c r="E4408">
        <f>MONTH(salesbydate[[#This Row],[Invoice_Date]])</f>
        <v>1</v>
      </c>
      <c r="F4408">
        <f>ROUNDUP(MONTH(salesbydate[[#This Row],[Invoice_Date]])/3,0)</f>
        <v>1</v>
      </c>
      <c r="G4408">
        <f>WEEKNUM(salesbydate[[#This Row],[Invoice_Date]])</f>
        <v>4</v>
      </c>
      <c r="H4408" t="s">
        <v>30</v>
      </c>
      <c r="I4408" t="s">
        <v>41</v>
      </c>
      <c r="J4408" t="s">
        <v>42</v>
      </c>
      <c r="K4408" t="s">
        <v>16</v>
      </c>
      <c r="L4408" t="s">
        <v>144</v>
      </c>
      <c r="M4408" s="2">
        <v>58</v>
      </c>
      <c r="N4408" s="2">
        <v>143</v>
      </c>
      <c r="O4408" s="2">
        <v>8294</v>
      </c>
      <c r="P4408" s="2">
        <v>4230</v>
      </c>
      <c r="Q4408" s="8">
        <v>0.51</v>
      </c>
      <c r="R4408" t="s">
        <v>82</v>
      </c>
    </row>
    <row r="4409" spans="1:18" x14ac:dyDescent="0.35">
      <c r="A4409" t="s">
        <v>29</v>
      </c>
      <c r="B4409">
        <v>1128299</v>
      </c>
      <c r="C4409" s="1">
        <v>43851</v>
      </c>
      <c r="D4409">
        <f>YEAR(salesbydate[[#This Row],[Invoice_Date]])</f>
        <v>2020</v>
      </c>
      <c r="E4409">
        <f>MONTH(salesbydate[[#This Row],[Invoice_Date]])</f>
        <v>1</v>
      </c>
      <c r="F4409">
        <f>ROUNDUP(MONTH(salesbydate[[#This Row],[Invoice_Date]])/3,0)</f>
        <v>1</v>
      </c>
      <c r="G4409">
        <f>WEEKNUM(salesbydate[[#This Row],[Invoice_Date]])</f>
        <v>4</v>
      </c>
      <c r="H4409" t="s">
        <v>30</v>
      </c>
      <c r="I4409" t="s">
        <v>41</v>
      </c>
      <c r="J4409" t="s">
        <v>42</v>
      </c>
      <c r="K4409" t="s">
        <v>18</v>
      </c>
      <c r="L4409" t="s">
        <v>144</v>
      </c>
      <c r="M4409" s="2">
        <v>62</v>
      </c>
      <c r="N4409" s="2">
        <v>102</v>
      </c>
      <c r="O4409" s="2">
        <v>6324</v>
      </c>
      <c r="P4409" s="2">
        <v>2403</v>
      </c>
      <c r="Q4409" s="8">
        <v>0.38</v>
      </c>
      <c r="R4409" t="s">
        <v>82</v>
      </c>
    </row>
    <row r="4410" spans="1:18" x14ac:dyDescent="0.35">
      <c r="A4410" t="s">
        <v>29</v>
      </c>
      <c r="B4410">
        <v>1128299</v>
      </c>
      <c r="C4410" s="1">
        <v>43852</v>
      </c>
      <c r="D4410">
        <f>YEAR(salesbydate[[#This Row],[Invoice_Date]])</f>
        <v>2020</v>
      </c>
      <c r="E4410">
        <f>MONTH(salesbydate[[#This Row],[Invoice_Date]])</f>
        <v>1</v>
      </c>
      <c r="F4410">
        <f>ROUNDUP(MONTH(salesbydate[[#This Row],[Invoice_Date]])/3,0)</f>
        <v>1</v>
      </c>
      <c r="G4410">
        <f>WEEKNUM(salesbydate[[#This Row],[Invoice_Date]])</f>
        <v>4</v>
      </c>
      <c r="H4410" t="s">
        <v>30</v>
      </c>
      <c r="I4410" t="s">
        <v>41</v>
      </c>
      <c r="J4410" t="s">
        <v>42</v>
      </c>
      <c r="K4410" t="s">
        <v>19</v>
      </c>
      <c r="L4410" t="s">
        <v>145</v>
      </c>
      <c r="M4410" s="2">
        <v>61</v>
      </c>
      <c r="N4410" s="2">
        <v>120</v>
      </c>
      <c r="O4410" s="2">
        <v>7320</v>
      </c>
      <c r="P4410" s="2">
        <v>3880</v>
      </c>
      <c r="Q4410" s="8">
        <v>0.53</v>
      </c>
      <c r="R4410" t="s">
        <v>82</v>
      </c>
    </row>
    <row r="4411" spans="1:18" x14ac:dyDescent="0.35">
      <c r="A4411" t="s">
        <v>29</v>
      </c>
      <c r="B4411">
        <v>1128299</v>
      </c>
      <c r="C4411" s="1">
        <v>43853</v>
      </c>
      <c r="D4411">
        <f>YEAR(salesbydate[[#This Row],[Invoice_Date]])</f>
        <v>2020</v>
      </c>
      <c r="E4411">
        <f>MONTH(salesbydate[[#This Row],[Invoice_Date]])</f>
        <v>1</v>
      </c>
      <c r="F4411">
        <f>ROUNDUP(MONTH(salesbydate[[#This Row],[Invoice_Date]])/3,0)</f>
        <v>1</v>
      </c>
      <c r="G4411">
        <f>WEEKNUM(salesbydate[[#This Row],[Invoice_Date]])</f>
        <v>4</v>
      </c>
      <c r="H4411" t="s">
        <v>30</v>
      </c>
      <c r="I4411" t="s">
        <v>41</v>
      </c>
      <c r="J4411" t="s">
        <v>42</v>
      </c>
      <c r="K4411" t="s">
        <v>20</v>
      </c>
      <c r="L4411" t="s">
        <v>145</v>
      </c>
      <c r="M4411" s="2">
        <v>59</v>
      </c>
      <c r="N4411" s="2">
        <v>75</v>
      </c>
      <c r="O4411" s="2">
        <v>4425</v>
      </c>
      <c r="P4411" s="2">
        <v>2036</v>
      </c>
      <c r="Q4411" s="8">
        <v>0.46</v>
      </c>
      <c r="R4411" t="s">
        <v>82</v>
      </c>
    </row>
    <row r="4412" spans="1:18" x14ac:dyDescent="0.35">
      <c r="A4412" t="s">
        <v>29</v>
      </c>
      <c r="B4412">
        <v>1128299</v>
      </c>
      <c r="C4412" s="1">
        <v>43854</v>
      </c>
      <c r="D4412">
        <f>YEAR(salesbydate[[#This Row],[Invoice_Date]])</f>
        <v>2020</v>
      </c>
      <c r="E4412">
        <f>MONTH(salesbydate[[#This Row],[Invoice_Date]])</f>
        <v>1</v>
      </c>
      <c r="F4412">
        <f>ROUNDUP(MONTH(salesbydate[[#This Row],[Invoice_Date]])/3,0)</f>
        <v>1</v>
      </c>
      <c r="G4412">
        <f>WEEKNUM(salesbydate[[#This Row],[Invoice_Date]])</f>
        <v>4</v>
      </c>
      <c r="H4412" t="s">
        <v>30</v>
      </c>
      <c r="I4412" t="s">
        <v>41</v>
      </c>
      <c r="J4412" t="s">
        <v>42</v>
      </c>
      <c r="K4412" t="s">
        <v>21</v>
      </c>
      <c r="L4412" t="s">
        <v>144</v>
      </c>
      <c r="M4412" s="2">
        <v>63</v>
      </c>
      <c r="N4412" s="2">
        <v>52</v>
      </c>
      <c r="O4412" s="2">
        <v>3276</v>
      </c>
      <c r="P4412" s="2">
        <v>2162</v>
      </c>
      <c r="Q4412" s="8">
        <v>0.66</v>
      </c>
      <c r="R4412" t="s">
        <v>82</v>
      </c>
    </row>
    <row r="4413" spans="1:18" x14ac:dyDescent="0.35">
      <c r="A4413" t="s">
        <v>29</v>
      </c>
      <c r="B4413">
        <v>1128299</v>
      </c>
      <c r="C4413" s="1">
        <v>43855</v>
      </c>
      <c r="D4413">
        <f>YEAR(salesbydate[[#This Row],[Invoice_Date]])</f>
        <v>2020</v>
      </c>
      <c r="E4413">
        <f>MONTH(salesbydate[[#This Row],[Invoice_Date]])</f>
        <v>1</v>
      </c>
      <c r="F4413">
        <f>ROUNDUP(MONTH(salesbydate[[#This Row],[Invoice_Date]])/3,0)</f>
        <v>1</v>
      </c>
      <c r="G4413">
        <f>WEEKNUM(salesbydate[[#This Row],[Invoice_Date]])</f>
        <v>4</v>
      </c>
      <c r="H4413" t="s">
        <v>30</v>
      </c>
      <c r="I4413" t="s">
        <v>41</v>
      </c>
      <c r="J4413" t="s">
        <v>42</v>
      </c>
      <c r="K4413" t="s">
        <v>22</v>
      </c>
      <c r="L4413" t="s">
        <v>145</v>
      </c>
      <c r="M4413" s="2">
        <v>78</v>
      </c>
      <c r="N4413" s="2">
        <v>95</v>
      </c>
      <c r="O4413" s="2">
        <v>7410</v>
      </c>
      <c r="P4413" s="2">
        <v>2519</v>
      </c>
      <c r="Q4413" s="8">
        <v>0.34</v>
      </c>
      <c r="R4413" t="s">
        <v>82</v>
      </c>
    </row>
    <row r="4414" spans="1:18" x14ac:dyDescent="0.35">
      <c r="A4414" t="s">
        <v>29</v>
      </c>
      <c r="B4414">
        <v>1128299</v>
      </c>
      <c r="C4414" s="1">
        <v>43856</v>
      </c>
      <c r="D4414">
        <f>YEAR(salesbydate[[#This Row],[Invoice_Date]])</f>
        <v>2020</v>
      </c>
      <c r="E4414">
        <f>MONTH(salesbydate[[#This Row],[Invoice_Date]])</f>
        <v>1</v>
      </c>
      <c r="F4414">
        <f>ROUNDUP(MONTH(salesbydate[[#This Row],[Invoice_Date]])/3,0)</f>
        <v>1</v>
      </c>
      <c r="G4414">
        <f>WEEKNUM(salesbydate[[#This Row],[Invoice_Date]])</f>
        <v>5</v>
      </c>
      <c r="H4414" t="s">
        <v>30</v>
      </c>
      <c r="I4414" t="s">
        <v>41</v>
      </c>
      <c r="J4414" t="s">
        <v>42</v>
      </c>
      <c r="K4414" t="s">
        <v>16</v>
      </c>
      <c r="L4414" t="s">
        <v>144</v>
      </c>
      <c r="M4414" s="2">
        <v>58</v>
      </c>
      <c r="N4414" s="2">
        <v>149</v>
      </c>
      <c r="O4414" s="2">
        <v>8642</v>
      </c>
      <c r="P4414" s="2">
        <v>5012</v>
      </c>
      <c r="Q4414" s="8">
        <v>0.57999999999999996</v>
      </c>
      <c r="R4414" t="s">
        <v>82</v>
      </c>
    </row>
    <row r="4415" spans="1:18" x14ac:dyDescent="0.35">
      <c r="A4415" t="s">
        <v>29</v>
      </c>
      <c r="B4415">
        <v>1128299</v>
      </c>
      <c r="C4415" s="1">
        <v>43857</v>
      </c>
      <c r="D4415">
        <f>YEAR(salesbydate[[#This Row],[Invoice_Date]])</f>
        <v>2020</v>
      </c>
      <c r="E4415">
        <f>MONTH(salesbydate[[#This Row],[Invoice_Date]])</f>
        <v>1</v>
      </c>
      <c r="F4415">
        <f>ROUNDUP(MONTH(salesbydate[[#This Row],[Invoice_Date]])/3,0)</f>
        <v>1</v>
      </c>
      <c r="G4415">
        <f>WEEKNUM(salesbydate[[#This Row],[Invoice_Date]])</f>
        <v>5</v>
      </c>
      <c r="H4415" t="s">
        <v>30</v>
      </c>
      <c r="I4415" t="s">
        <v>41</v>
      </c>
      <c r="J4415" t="s">
        <v>42</v>
      </c>
      <c r="K4415" t="s">
        <v>18</v>
      </c>
      <c r="L4415" t="s">
        <v>144</v>
      </c>
      <c r="M4415" s="2">
        <v>60</v>
      </c>
      <c r="N4415" s="2">
        <v>104</v>
      </c>
      <c r="O4415" s="2">
        <v>6240</v>
      </c>
      <c r="P4415" s="2">
        <v>2683</v>
      </c>
      <c r="Q4415" s="8">
        <v>0.43</v>
      </c>
      <c r="R4415" t="s">
        <v>82</v>
      </c>
    </row>
    <row r="4416" spans="1:18" x14ac:dyDescent="0.35">
      <c r="A4416" t="s">
        <v>29</v>
      </c>
      <c r="B4416">
        <v>1128299</v>
      </c>
      <c r="C4416" s="1">
        <v>43858</v>
      </c>
      <c r="D4416">
        <f>YEAR(salesbydate[[#This Row],[Invoice_Date]])</f>
        <v>2020</v>
      </c>
      <c r="E4416">
        <f>MONTH(salesbydate[[#This Row],[Invoice_Date]])</f>
        <v>1</v>
      </c>
      <c r="F4416">
        <f>ROUNDUP(MONTH(salesbydate[[#This Row],[Invoice_Date]])/3,0)</f>
        <v>1</v>
      </c>
      <c r="G4416">
        <f>WEEKNUM(salesbydate[[#This Row],[Invoice_Date]])</f>
        <v>5</v>
      </c>
      <c r="H4416" t="s">
        <v>30</v>
      </c>
      <c r="I4416" t="s">
        <v>41</v>
      </c>
      <c r="J4416" t="s">
        <v>42</v>
      </c>
      <c r="K4416" t="s">
        <v>19</v>
      </c>
      <c r="L4416" t="s">
        <v>145</v>
      </c>
      <c r="M4416" s="2">
        <v>63</v>
      </c>
      <c r="N4416" s="2">
        <v>116</v>
      </c>
      <c r="O4416" s="2">
        <v>7308</v>
      </c>
      <c r="P4416" s="2">
        <v>4166</v>
      </c>
      <c r="Q4416" s="8">
        <v>0.56999999999999995</v>
      </c>
      <c r="R4416" t="s">
        <v>82</v>
      </c>
    </row>
    <row r="4417" spans="1:18" x14ac:dyDescent="0.35">
      <c r="A4417" t="s">
        <v>29</v>
      </c>
      <c r="B4417">
        <v>1128299</v>
      </c>
      <c r="C4417" s="1">
        <v>43859</v>
      </c>
      <c r="D4417">
        <f>YEAR(salesbydate[[#This Row],[Invoice_Date]])</f>
        <v>2020</v>
      </c>
      <c r="E4417">
        <f>MONTH(salesbydate[[#This Row],[Invoice_Date]])</f>
        <v>1</v>
      </c>
      <c r="F4417">
        <f>ROUNDUP(MONTH(salesbydate[[#This Row],[Invoice_Date]])/3,0)</f>
        <v>1</v>
      </c>
      <c r="G4417">
        <f>WEEKNUM(salesbydate[[#This Row],[Invoice_Date]])</f>
        <v>5</v>
      </c>
      <c r="H4417" t="s">
        <v>30</v>
      </c>
      <c r="I4417" t="s">
        <v>41</v>
      </c>
      <c r="J4417" t="s">
        <v>42</v>
      </c>
      <c r="K4417" t="s">
        <v>20</v>
      </c>
      <c r="L4417" t="s">
        <v>145</v>
      </c>
      <c r="M4417" s="2">
        <v>57</v>
      </c>
      <c r="N4417" s="2">
        <v>90</v>
      </c>
      <c r="O4417" s="2">
        <v>5130</v>
      </c>
      <c r="P4417" s="2">
        <v>2565</v>
      </c>
      <c r="Q4417" s="8">
        <v>0.5</v>
      </c>
      <c r="R4417" t="s">
        <v>82</v>
      </c>
    </row>
    <row r="4418" spans="1:18" x14ac:dyDescent="0.35">
      <c r="A4418" t="s">
        <v>29</v>
      </c>
      <c r="B4418">
        <v>1128299</v>
      </c>
      <c r="C4418" s="1">
        <v>43860</v>
      </c>
      <c r="D4418">
        <f>YEAR(salesbydate[[#This Row],[Invoice_Date]])</f>
        <v>2020</v>
      </c>
      <c r="E4418">
        <f>MONTH(salesbydate[[#This Row],[Invoice_Date]])</f>
        <v>1</v>
      </c>
      <c r="F4418">
        <f>ROUNDUP(MONTH(salesbydate[[#This Row],[Invoice_Date]])/3,0)</f>
        <v>1</v>
      </c>
      <c r="G4418">
        <f>WEEKNUM(salesbydate[[#This Row],[Invoice_Date]])</f>
        <v>5</v>
      </c>
      <c r="H4418" t="s">
        <v>30</v>
      </c>
      <c r="I4418" t="s">
        <v>41</v>
      </c>
      <c r="J4418" t="s">
        <v>42</v>
      </c>
      <c r="K4418" t="s">
        <v>21</v>
      </c>
      <c r="L4418" t="s">
        <v>144</v>
      </c>
      <c r="M4418" s="2">
        <v>60</v>
      </c>
      <c r="N4418" s="2">
        <v>60</v>
      </c>
      <c r="O4418" s="2">
        <v>3600</v>
      </c>
      <c r="P4418" s="2">
        <v>2520</v>
      </c>
      <c r="Q4418" s="8">
        <v>0.7</v>
      </c>
      <c r="R4418" t="s">
        <v>82</v>
      </c>
    </row>
    <row r="4419" spans="1:18" x14ac:dyDescent="0.35">
      <c r="A4419" t="s">
        <v>29</v>
      </c>
      <c r="B4419">
        <v>1128299</v>
      </c>
      <c r="C4419" s="1">
        <v>43861</v>
      </c>
      <c r="D4419">
        <f>YEAR(salesbydate[[#This Row],[Invoice_Date]])</f>
        <v>2020</v>
      </c>
      <c r="E4419">
        <f>MONTH(salesbydate[[#This Row],[Invoice_Date]])</f>
        <v>1</v>
      </c>
      <c r="F4419">
        <f>ROUNDUP(MONTH(salesbydate[[#This Row],[Invoice_Date]])/3,0)</f>
        <v>1</v>
      </c>
      <c r="G4419">
        <f>WEEKNUM(salesbydate[[#This Row],[Invoice_Date]])</f>
        <v>5</v>
      </c>
      <c r="H4419" t="s">
        <v>30</v>
      </c>
      <c r="I4419" t="s">
        <v>41</v>
      </c>
      <c r="J4419" t="s">
        <v>42</v>
      </c>
      <c r="K4419" t="s">
        <v>22</v>
      </c>
      <c r="L4419" t="s">
        <v>145</v>
      </c>
      <c r="M4419" s="2">
        <v>78</v>
      </c>
      <c r="N4419" s="2">
        <v>131</v>
      </c>
      <c r="O4419" s="2">
        <v>10218</v>
      </c>
      <c r="P4419" s="2">
        <v>3576</v>
      </c>
      <c r="Q4419" s="8">
        <v>0.35</v>
      </c>
      <c r="R4419" t="s">
        <v>82</v>
      </c>
    </row>
    <row r="4420" spans="1:18" x14ac:dyDescent="0.35">
      <c r="A4420" t="s">
        <v>29</v>
      </c>
      <c r="B4420">
        <v>1128299</v>
      </c>
      <c r="C4420" s="1">
        <v>43862</v>
      </c>
      <c r="D4420">
        <f>YEAR(salesbydate[[#This Row],[Invoice_Date]])</f>
        <v>2020</v>
      </c>
      <c r="E4420">
        <f>MONTH(salesbydate[[#This Row],[Invoice_Date]])</f>
        <v>2</v>
      </c>
      <c r="F4420">
        <f>ROUNDUP(MONTH(salesbydate[[#This Row],[Invoice_Date]])/3,0)</f>
        <v>1</v>
      </c>
      <c r="G4420">
        <f>WEEKNUM(salesbydate[[#This Row],[Invoice_Date]])</f>
        <v>5</v>
      </c>
      <c r="H4420" t="s">
        <v>30</v>
      </c>
      <c r="I4420" t="s">
        <v>41</v>
      </c>
      <c r="J4420" t="s">
        <v>42</v>
      </c>
      <c r="K4420" t="s">
        <v>16</v>
      </c>
      <c r="L4420" t="s">
        <v>144</v>
      </c>
      <c r="M4420" s="2">
        <v>56</v>
      </c>
      <c r="N4420" s="2">
        <v>189</v>
      </c>
      <c r="O4420" s="2">
        <v>10584</v>
      </c>
      <c r="P4420" s="2">
        <v>6033</v>
      </c>
      <c r="Q4420" s="8">
        <v>0.56999999999999995</v>
      </c>
      <c r="R4420" t="s">
        <v>82</v>
      </c>
    </row>
    <row r="4421" spans="1:18" x14ac:dyDescent="0.35">
      <c r="A4421" t="s">
        <v>29</v>
      </c>
      <c r="B4421">
        <v>1128299</v>
      </c>
      <c r="C4421" s="1">
        <v>43863</v>
      </c>
      <c r="D4421">
        <f>YEAR(salesbydate[[#This Row],[Invoice_Date]])</f>
        <v>2020</v>
      </c>
      <c r="E4421">
        <f>MONTH(salesbydate[[#This Row],[Invoice_Date]])</f>
        <v>2</v>
      </c>
      <c r="F4421">
        <f>ROUNDUP(MONTH(salesbydate[[#This Row],[Invoice_Date]])/3,0)</f>
        <v>1</v>
      </c>
      <c r="G4421">
        <f>WEEKNUM(salesbydate[[#This Row],[Invoice_Date]])</f>
        <v>6</v>
      </c>
      <c r="H4421" t="s">
        <v>30</v>
      </c>
      <c r="I4421" t="s">
        <v>41</v>
      </c>
      <c r="J4421" t="s">
        <v>42</v>
      </c>
      <c r="K4421" t="s">
        <v>18</v>
      </c>
      <c r="L4421" t="s">
        <v>144</v>
      </c>
      <c r="M4421" s="2">
        <v>62</v>
      </c>
      <c r="N4421" s="2">
        <v>165</v>
      </c>
      <c r="O4421" s="2">
        <v>10230</v>
      </c>
      <c r="P4421" s="2">
        <v>4194</v>
      </c>
      <c r="Q4421" s="8">
        <v>0.41</v>
      </c>
      <c r="R4421" t="s">
        <v>82</v>
      </c>
    </row>
    <row r="4422" spans="1:18" x14ac:dyDescent="0.35">
      <c r="A4422" t="s">
        <v>29</v>
      </c>
      <c r="B4422">
        <v>1128299</v>
      </c>
      <c r="C4422" s="1">
        <v>43864</v>
      </c>
      <c r="D4422">
        <f>YEAR(salesbydate[[#This Row],[Invoice_Date]])</f>
        <v>2020</v>
      </c>
      <c r="E4422">
        <f>MONTH(salesbydate[[#This Row],[Invoice_Date]])</f>
        <v>2</v>
      </c>
      <c r="F4422">
        <f>ROUNDUP(MONTH(salesbydate[[#This Row],[Invoice_Date]])/3,0)</f>
        <v>1</v>
      </c>
      <c r="G4422">
        <f>WEEKNUM(salesbydate[[#This Row],[Invoice_Date]])</f>
        <v>6</v>
      </c>
      <c r="H4422" t="s">
        <v>30</v>
      </c>
      <c r="I4422" t="s">
        <v>41</v>
      </c>
      <c r="J4422" t="s">
        <v>42</v>
      </c>
      <c r="K4422" t="s">
        <v>19</v>
      </c>
      <c r="L4422" t="s">
        <v>145</v>
      </c>
      <c r="M4422" s="2">
        <v>62</v>
      </c>
      <c r="N4422" s="2">
        <v>165</v>
      </c>
      <c r="O4422" s="2">
        <v>10230</v>
      </c>
      <c r="P4422" s="2">
        <v>6036</v>
      </c>
      <c r="Q4422" s="8">
        <v>0.59</v>
      </c>
      <c r="R4422" t="s">
        <v>82</v>
      </c>
    </row>
    <row r="4423" spans="1:18" x14ac:dyDescent="0.35">
      <c r="A4423" t="s">
        <v>29</v>
      </c>
      <c r="B4423">
        <v>1128299</v>
      </c>
      <c r="C4423" s="1">
        <v>43865</v>
      </c>
      <c r="D4423">
        <f>YEAR(salesbydate[[#This Row],[Invoice_Date]])</f>
        <v>2020</v>
      </c>
      <c r="E4423">
        <f>MONTH(salesbydate[[#This Row],[Invoice_Date]])</f>
        <v>2</v>
      </c>
      <c r="F4423">
        <f>ROUNDUP(MONTH(salesbydate[[#This Row],[Invoice_Date]])/3,0)</f>
        <v>1</v>
      </c>
      <c r="G4423">
        <f>WEEKNUM(salesbydate[[#This Row],[Invoice_Date]])</f>
        <v>6</v>
      </c>
      <c r="H4423" t="s">
        <v>30</v>
      </c>
      <c r="I4423" t="s">
        <v>41</v>
      </c>
      <c r="J4423" t="s">
        <v>42</v>
      </c>
      <c r="K4423" t="s">
        <v>20</v>
      </c>
      <c r="L4423" t="s">
        <v>145</v>
      </c>
      <c r="M4423" s="2">
        <v>58</v>
      </c>
      <c r="N4423" s="2">
        <v>111</v>
      </c>
      <c r="O4423" s="2">
        <v>6438</v>
      </c>
      <c r="P4423" s="2">
        <v>3283</v>
      </c>
      <c r="Q4423" s="8">
        <v>0.51</v>
      </c>
      <c r="R4423" t="s">
        <v>82</v>
      </c>
    </row>
    <row r="4424" spans="1:18" x14ac:dyDescent="0.35">
      <c r="A4424" t="s">
        <v>29</v>
      </c>
      <c r="B4424">
        <v>1128299</v>
      </c>
      <c r="C4424" s="1">
        <v>43866</v>
      </c>
      <c r="D4424">
        <f>YEAR(salesbydate[[#This Row],[Invoice_Date]])</f>
        <v>2020</v>
      </c>
      <c r="E4424">
        <f>MONTH(salesbydate[[#This Row],[Invoice_Date]])</f>
        <v>2</v>
      </c>
      <c r="F4424">
        <f>ROUNDUP(MONTH(salesbydate[[#This Row],[Invoice_Date]])/3,0)</f>
        <v>1</v>
      </c>
      <c r="G4424">
        <f>WEEKNUM(salesbydate[[#This Row],[Invoice_Date]])</f>
        <v>6</v>
      </c>
      <c r="H4424" t="s">
        <v>30</v>
      </c>
      <c r="I4424" t="s">
        <v>41</v>
      </c>
      <c r="J4424" t="s">
        <v>42</v>
      </c>
      <c r="K4424" t="s">
        <v>21</v>
      </c>
      <c r="L4424" t="s">
        <v>144</v>
      </c>
      <c r="M4424" s="2">
        <v>59</v>
      </c>
      <c r="N4424" s="2">
        <v>81</v>
      </c>
      <c r="O4424" s="2">
        <v>4779</v>
      </c>
      <c r="P4424" s="2">
        <v>3536</v>
      </c>
      <c r="Q4424" s="8">
        <v>0.74</v>
      </c>
      <c r="R4424" t="s">
        <v>82</v>
      </c>
    </row>
    <row r="4425" spans="1:18" x14ac:dyDescent="0.35">
      <c r="A4425" t="s">
        <v>29</v>
      </c>
      <c r="B4425">
        <v>1128299</v>
      </c>
      <c r="C4425" s="1">
        <v>43867</v>
      </c>
      <c r="D4425">
        <f>YEAR(salesbydate[[#This Row],[Invoice_Date]])</f>
        <v>2020</v>
      </c>
      <c r="E4425">
        <f>MONTH(salesbydate[[#This Row],[Invoice_Date]])</f>
        <v>2</v>
      </c>
      <c r="F4425">
        <f>ROUNDUP(MONTH(salesbydate[[#This Row],[Invoice_Date]])/3,0)</f>
        <v>1</v>
      </c>
      <c r="G4425">
        <f>WEEKNUM(salesbydate[[#This Row],[Invoice_Date]])</f>
        <v>6</v>
      </c>
      <c r="H4425" t="s">
        <v>30</v>
      </c>
      <c r="I4425" t="s">
        <v>41</v>
      </c>
      <c r="J4425" t="s">
        <v>42</v>
      </c>
      <c r="K4425" t="s">
        <v>22</v>
      </c>
      <c r="L4425" t="s">
        <v>145</v>
      </c>
      <c r="M4425" s="2">
        <v>73</v>
      </c>
      <c r="N4425" s="2">
        <v>174</v>
      </c>
      <c r="O4425" s="2">
        <v>12702</v>
      </c>
      <c r="P4425" s="2">
        <v>5081</v>
      </c>
      <c r="Q4425" s="8">
        <v>0.4</v>
      </c>
      <c r="R4425" t="s">
        <v>82</v>
      </c>
    </row>
    <row r="4426" spans="1:18" x14ac:dyDescent="0.35">
      <c r="A4426" t="s">
        <v>29</v>
      </c>
      <c r="B4426">
        <v>1128299</v>
      </c>
      <c r="C4426" s="1">
        <v>43868</v>
      </c>
      <c r="D4426">
        <f>YEAR(salesbydate[[#This Row],[Invoice_Date]])</f>
        <v>2020</v>
      </c>
      <c r="E4426">
        <f>MONTH(salesbydate[[#This Row],[Invoice_Date]])</f>
        <v>2</v>
      </c>
      <c r="F4426">
        <f>ROUNDUP(MONTH(salesbydate[[#This Row],[Invoice_Date]])/3,0)</f>
        <v>1</v>
      </c>
      <c r="G4426">
        <f>WEEKNUM(salesbydate[[#This Row],[Invoice_Date]])</f>
        <v>6</v>
      </c>
      <c r="H4426" t="s">
        <v>30</v>
      </c>
      <c r="I4426" t="s">
        <v>41</v>
      </c>
      <c r="J4426" t="s">
        <v>42</v>
      </c>
      <c r="K4426" t="s">
        <v>16</v>
      </c>
      <c r="L4426" t="s">
        <v>144</v>
      </c>
      <c r="M4426" s="2">
        <v>58</v>
      </c>
      <c r="N4426" s="2">
        <v>218</v>
      </c>
      <c r="O4426" s="2">
        <v>12644</v>
      </c>
      <c r="P4426" s="2">
        <v>6701</v>
      </c>
      <c r="Q4426" s="8">
        <v>0.53</v>
      </c>
      <c r="R4426" t="s">
        <v>82</v>
      </c>
    </row>
    <row r="4427" spans="1:18" x14ac:dyDescent="0.35">
      <c r="A4427" t="s">
        <v>29</v>
      </c>
      <c r="B4427">
        <v>1128299</v>
      </c>
      <c r="C4427" s="1">
        <v>43869</v>
      </c>
      <c r="D4427">
        <f>YEAR(salesbydate[[#This Row],[Invoice_Date]])</f>
        <v>2020</v>
      </c>
      <c r="E4427">
        <f>MONTH(salesbydate[[#This Row],[Invoice_Date]])</f>
        <v>2</v>
      </c>
      <c r="F4427">
        <f>ROUNDUP(MONTH(salesbydate[[#This Row],[Invoice_Date]])/3,0)</f>
        <v>1</v>
      </c>
      <c r="G4427">
        <f>WEEKNUM(salesbydate[[#This Row],[Invoice_Date]])</f>
        <v>6</v>
      </c>
      <c r="H4427" t="s">
        <v>30</v>
      </c>
      <c r="I4427" t="s">
        <v>41</v>
      </c>
      <c r="J4427" t="s">
        <v>42</v>
      </c>
      <c r="K4427" t="s">
        <v>18</v>
      </c>
      <c r="L4427" t="s">
        <v>144</v>
      </c>
      <c r="M4427" s="2">
        <v>61</v>
      </c>
      <c r="N4427" s="2">
        <v>174</v>
      </c>
      <c r="O4427" s="2">
        <v>10614</v>
      </c>
      <c r="P4427" s="2">
        <v>3821</v>
      </c>
      <c r="Q4427" s="8">
        <v>0.36</v>
      </c>
      <c r="R4427" t="s">
        <v>82</v>
      </c>
    </row>
    <row r="4428" spans="1:18" x14ac:dyDescent="0.35">
      <c r="A4428" t="s">
        <v>29</v>
      </c>
      <c r="B4428">
        <v>1128299</v>
      </c>
      <c r="C4428" s="1">
        <v>43870</v>
      </c>
      <c r="D4428">
        <f>YEAR(salesbydate[[#This Row],[Invoice_Date]])</f>
        <v>2020</v>
      </c>
      <c r="E4428">
        <f>MONTH(salesbydate[[#This Row],[Invoice_Date]])</f>
        <v>2</v>
      </c>
      <c r="F4428">
        <f>ROUNDUP(MONTH(salesbydate[[#This Row],[Invoice_Date]])/3,0)</f>
        <v>1</v>
      </c>
      <c r="G4428">
        <f>WEEKNUM(salesbydate[[#This Row],[Invoice_Date]])</f>
        <v>7</v>
      </c>
      <c r="H4428" t="s">
        <v>30</v>
      </c>
      <c r="I4428" t="s">
        <v>41</v>
      </c>
      <c r="J4428" t="s">
        <v>42</v>
      </c>
      <c r="K4428" t="s">
        <v>19</v>
      </c>
      <c r="L4428" t="s">
        <v>145</v>
      </c>
      <c r="M4428" s="2">
        <v>61</v>
      </c>
      <c r="N4428" s="2">
        <v>143</v>
      </c>
      <c r="O4428" s="2">
        <v>8723</v>
      </c>
      <c r="P4428" s="2">
        <v>4623</v>
      </c>
      <c r="Q4428" s="8">
        <v>0.53</v>
      </c>
      <c r="R4428" t="s">
        <v>82</v>
      </c>
    </row>
    <row r="4429" spans="1:18" x14ac:dyDescent="0.35">
      <c r="A4429" t="s">
        <v>29</v>
      </c>
      <c r="B4429">
        <v>1128299</v>
      </c>
      <c r="C4429" s="1">
        <v>43871</v>
      </c>
      <c r="D4429">
        <f>YEAR(salesbydate[[#This Row],[Invoice_Date]])</f>
        <v>2020</v>
      </c>
      <c r="E4429">
        <f>MONTH(salesbydate[[#This Row],[Invoice_Date]])</f>
        <v>2</v>
      </c>
      <c r="F4429">
        <f>ROUNDUP(MONTH(salesbydate[[#This Row],[Invoice_Date]])/3,0)</f>
        <v>1</v>
      </c>
      <c r="G4429">
        <f>WEEKNUM(salesbydate[[#This Row],[Invoice_Date]])</f>
        <v>7</v>
      </c>
      <c r="H4429" t="s">
        <v>30</v>
      </c>
      <c r="I4429" t="s">
        <v>41</v>
      </c>
      <c r="J4429" t="s">
        <v>42</v>
      </c>
      <c r="K4429" t="s">
        <v>20</v>
      </c>
      <c r="L4429" t="s">
        <v>145</v>
      </c>
      <c r="M4429" s="2">
        <v>55</v>
      </c>
      <c r="N4429" s="2">
        <v>117</v>
      </c>
      <c r="O4429" s="2">
        <v>6435</v>
      </c>
      <c r="P4429" s="2">
        <v>3153</v>
      </c>
      <c r="Q4429" s="8">
        <v>0.49</v>
      </c>
      <c r="R4429" t="s">
        <v>82</v>
      </c>
    </row>
    <row r="4430" spans="1:18" x14ac:dyDescent="0.35">
      <c r="A4430" t="s">
        <v>29</v>
      </c>
      <c r="B4430">
        <v>1128299</v>
      </c>
      <c r="C4430" s="1">
        <v>43872</v>
      </c>
      <c r="D4430">
        <f>YEAR(salesbydate[[#This Row],[Invoice_Date]])</f>
        <v>2020</v>
      </c>
      <c r="E4430">
        <f>MONTH(salesbydate[[#This Row],[Invoice_Date]])</f>
        <v>2</v>
      </c>
      <c r="F4430">
        <f>ROUNDUP(MONTH(salesbydate[[#This Row],[Invoice_Date]])/3,0)</f>
        <v>1</v>
      </c>
      <c r="G4430">
        <f>WEEKNUM(salesbydate[[#This Row],[Invoice_Date]])</f>
        <v>7</v>
      </c>
      <c r="H4430" t="s">
        <v>30</v>
      </c>
      <c r="I4430" t="s">
        <v>41</v>
      </c>
      <c r="J4430" t="s">
        <v>42</v>
      </c>
      <c r="K4430" t="s">
        <v>21</v>
      </c>
      <c r="L4430" t="s">
        <v>144</v>
      </c>
      <c r="M4430" s="2">
        <v>60</v>
      </c>
      <c r="N4430" s="2">
        <v>130</v>
      </c>
      <c r="O4430" s="2">
        <v>7800</v>
      </c>
      <c r="P4430" s="2">
        <v>5460</v>
      </c>
      <c r="Q4430" s="8">
        <v>0.7</v>
      </c>
      <c r="R4430" t="s">
        <v>82</v>
      </c>
    </row>
    <row r="4431" spans="1:18" x14ac:dyDescent="0.35">
      <c r="A4431" t="s">
        <v>29</v>
      </c>
      <c r="B4431">
        <v>1128299</v>
      </c>
      <c r="C4431" s="1">
        <v>43873</v>
      </c>
      <c r="D4431">
        <f>YEAR(salesbydate[[#This Row],[Invoice_Date]])</f>
        <v>2020</v>
      </c>
      <c r="E4431">
        <f>MONTH(salesbydate[[#This Row],[Invoice_Date]])</f>
        <v>2</v>
      </c>
      <c r="F4431">
        <f>ROUNDUP(MONTH(salesbydate[[#This Row],[Invoice_Date]])/3,0)</f>
        <v>1</v>
      </c>
      <c r="G4431">
        <f>WEEKNUM(salesbydate[[#This Row],[Invoice_Date]])</f>
        <v>7</v>
      </c>
      <c r="H4431" t="s">
        <v>30</v>
      </c>
      <c r="I4431" t="s">
        <v>41</v>
      </c>
      <c r="J4431" t="s">
        <v>42</v>
      </c>
      <c r="K4431" t="s">
        <v>22</v>
      </c>
      <c r="L4431" t="s">
        <v>145</v>
      </c>
      <c r="M4431" s="2">
        <v>78</v>
      </c>
      <c r="N4431" s="2">
        <v>145</v>
      </c>
      <c r="O4431" s="2">
        <v>11310</v>
      </c>
      <c r="P4431" s="2">
        <v>3393</v>
      </c>
      <c r="Q4431" s="8">
        <v>0.3</v>
      </c>
      <c r="R4431" t="s">
        <v>82</v>
      </c>
    </row>
    <row r="4432" spans="1:18" x14ac:dyDescent="0.35">
      <c r="A4432" t="s">
        <v>29</v>
      </c>
      <c r="B4432">
        <v>1128299</v>
      </c>
      <c r="C4432" s="1">
        <v>43874</v>
      </c>
      <c r="D4432">
        <f>YEAR(salesbydate[[#This Row],[Invoice_Date]])</f>
        <v>2020</v>
      </c>
      <c r="E4432">
        <f>MONTH(salesbydate[[#This Row],[Invoice_Date]])</f>
        <v>2</v>
      </c>
      <c r="F4432">
        <f>ROUNDUP(MONTH(salesbydate[[#This Row],[Invoice_Date]])/3,0)</f>
        <v>1</v>
      </c>
      <c r="G4432">
        <f>WEEKNUM(salesbydate[[#This Row],[Invoice_Date]])</f>
        <v>7</v>
      </c>
      <c r="H4432" t="s">
        <v>30</v>
      </c>
      <c r="I4432" t="s">
        <v>41</v>
      </c>
      <c r="J4432" t="s">
        <v>42</v>
      </c>
      <c r="K4432" t="s">
        <v>16</v>
      </c>
      <c r="L4432" t="s">
        <v>144</v>
      </c>
      <c r="M4432" s="2">
        <v>62</v>
      </c>
      <c r="N4432" s="2">
        <v>210</v>
      </c>
      <c r="O4432" s="2">
        <v>13020</v>
      </c>
      <c r="P4432" s="2">
        <v>6901</v>
      </c>
      <c r="Q4432" s="8">
        <v>0.53</v>
      </c>
      <c r="R4432" t="s">
        <v>82</v>
      </c>
    </row>
    <row r="4433" spans="1:18" x14ac:dyDescent="0.35">
      <c r="A4433" t="s">
        <v>29</v>
      </c>
      <c r="B4433">
        <v>1128299</v>
      </c>
      <c r="C4433" s="1">
        <v>43875</v>
      </c>
      <c r="D4433">
        <f>YEAR(salesbydate[[#This Row],[Invoice_Date]])</f>
        <v>2020</v>
      </c>
      <c r="E4433">
        <f>MONTH(salesbydate[[#This Row],[Invoice_Date]])</f>
        <v>2</v>
      </c>
      <c r="F4433">
        <f>ROUNDUP(MONTH(salesbydate[[#This Row],[Invoice_Date]])/3,0)</f>
        <v>1</v>
      </c>
      <c r="G4433">
        <f>WEEKNUM(salesbydate[[#This Row],[Invoice_Date]])</f>
        <v>7</v>
      </c>
      <c r="H4433" t="s">
        <v>30</v>
      </c>
      <c r="I4433" t="s">
        <v>41</v>
      </c>
      <c r="J4433" t="s">
        <v>42</v>
      </c>
      <c r="K4433" t="s">
        <v>18</v>
      </c>
      <c r="L4433" t="s">
        <v>144</v>
      </c>
      <c r="M4433" s="2">
        <v>64</v>
      </c>
      <c r="N4433" s="2">
        <v>182</v>
      </c>
      <c r="O4433" s="2">
        <v>11648</v>
      </c>
      <c r="P4433" s="2">
        <v>4543</v>
      </c>
      <c r="Q4433" s="8">
        <v>0.39</v>
      </c>
      <c r="R4433" t="s">
        <v>82</v>
      </c>
    </row>
    <row r="4434" spans="1:18" x14ac:dyDescent="0.35">
      <c r="A4434" t="s">
        <v>29</v>
      </c>
      <c r="B4434">
        <v>1128299</v>
      </c>
      <c r="C4434" s="1">
        <v>43876</v>
      </c>
      <c r="D4434">
        <f>YEAR(salesbydate[[#This Row],[Invoice_Date]])</f>
        <v>2020</v>
      </c>
      <c r="E4434">
        <f>MONTH(salesbydate[[#This Row],[Invoice_Date]])</f>
        <v>2</v>
      </c>
      <c r="F4434">
        <f>ROUNDUP(MONTH(salesbydate[[#This Row],[Invoice_Date]])/3,0)</f>
        <v>1</v>
      </c>
      <c r="G4434">
        <f>WEEKNUM(salesbydate[[#This Row],[Invoice_Date]])</f>
        <v>7</v>
      </c>
      <c r="H4434" t="s">
        <v>30</v>
      </c>
      <c r="I4434" t="s">
        <v>41</v>
      </c>
      <c r="J4434" t="s">
        <v>42</v>
      </c>
      <c r="K4434" t="s">
        <v>19</v>
      </c>
      <c r="L4434" t="s">
        <v>145</v>
      </c>
      <c r="M4434" s="2">
        <v>60</v>
      </c>
      <c r="N4434" s="2">
        <v>152</v>
      </c>
      <c r="O4434" s="2">
        <v>9120</v>
      </c>
      <c r="P4434" s="2">
        <v>4742</v>
      </c>
      <c r="Q4434" s="8">
        <v>0.52</v>
      </c>
      <c r="R4434" t="s">
        <v>82</v>
      </c>
    </row>
    <row r="4435" spans="1:18" x14ac:dyDescent="0.35">
      <c r="A4435" t="s">
        <v>29</v>
      </c>
      <c r="B4435">
        <v>1128299</v>
      </c>
      <c r="C4435" s="1">
        <v>43877</v>
      </c>
      <c r="D4435">
        <f>YEAR(salesbydate[[#This Row],[Invoice_Date]])</f>
        <v>2020</v>
      </c>
      <c r="E4435">
        <f>MONTH(salesbydate[[#This Row],[Invoice_Date]])</f>
        <v>2</v>
      </c>
      <c r="F4435">
        <f>ROUNDUP(MONTH(salesbydate[[#This Row],[Invoice_Date]])/3,0)</f>
        <v>1</v>
      </c>
      <c r="G4435">
        <f>WEEKNUM(salesbydate[[#This Row],[Invoice_Date]])</f>
        <v>8</v>
      </c>
      <c r="H4435" t="s">
        <v>30</v>
      </c>
      <c r="I4435" t="s">
        <v>41</v>
      </c>
      <c r="J4435" t="s">
        <v>42</v>
      </c>
      <c r="K4435" t="s">
        <v>20</v>
      </c>
      <c r="L4435" t="s">
        <v>145</v>
      </c>
      <c r="M4435" s="2">
        <v>64</v>
      </c>
      <c r="N4435" s="2">
        <v>124</v>
      </c>
      <c r="O4435" s="2">
        <v>7936</v>
      </c>
      <c r="P4435" s="2">
        <v>3730</v>
      </c>
      <c r="Q4435" s="8">
        <v>0.47</v>
      </c>
      <c r="R4435" t="s">
        <v>82</v>
      </c>
    </row>
    <row r="4436" spans="1:18" x14ac:dyDescent="0.35">
      <c r="A4436" t="s">
        <v>29</v>
      </c>
      <c r="B4436">
        <v>1128299</v>
      </c>
      <c r="C4436" s="1">
        <v>43878</v>
      </c>
      <c r="D4436">
        <f>YEAR(salesbydate[[#This Row],[Invoice_Date]])</f>
        <v>2020</v>
      </c>
      <c r="E4436">
        <f>MONTH(salesbydate[[#This Row],[Invoice_Date]])</f>
        <v>2</v>
      </c>
      <c r="F4436">
        <f>ROUNDUP(MONTH(salesbydate[[#This Row],[Invoice_Date]])/3,0)</f>
        <v>1</v>
      </c>
      <c r="G4436">
        <f>WEEKNUM(salesbydate[[#This Row],[Invoice_Date]])</f>
        <v>8</v>
      </c>
      <c r="H4436" t="s">
        <v>30</v>
      </c>
      <c r="I4436" t="s">
        <v>41</v>
      </c>
      <c r="J4436" t="s">
        <v>42</v>
      </c>
      <c r="K4436" t="s">
        <v>21</v>
      </c>
      <c r="L4436" t="s">
        <v>144</v>
      </c>
      <c r="M4436" s="2">
        <v>68</v>
      </c>
      <c r="N4436" s="2">
        <v>138</v>
      </c>
      <c r="O4436" s="2">
        <v>9384</v>
      </c>
      <c r="P4436" s="2">
        <v>6381</v>
      </c>
      <c r="Q4436" s="8">
        <v>0.68</v>
      </c>
      <c r="R4436" t="s">
        <v>82</v>
      </c>
    </row>
    <row r="4437" spans="1:18" x14ac:dyDescent="0.35">
      <c r="A4437" t="s">
        <v>29</v>
      </c>
      <c r="B4437">
        <v>1128299</v>
      </c>
      <c r="C4437" s="1">
        <v>43879</v>
      </c>
      <c r="D4437">
        <f>YEAR(salesbydate[[#This Row],[Invoice_Date]])</f>
        <v>2020</v>
      </c>
      <c r="E4437">
        <f>MONTH(salesbydate[[#This Row],[Invoice_Date]])</f>
        <v>2</v>
      </c>
      <c r="F4437">
        <f>ROUNDUP(MONTH(salesbydate[[#This Row],[Invoice_Date]])/3,0)</f>
        <v>1</v>
      </c>
      <c r="G4437">
        <f>WEEKNUM(salesbydate[[#This Row],[Invoice_Date]])</f>
        <v>8</v>
      </c>
      <c r="H4437" t="s">
        <v>30</v>
      </c>
      <c r="I4437" t="s">
        <v>41</v>
      </c>
      <c r="J4437" t="s">
        <v>42</v>
      </c>
      <c r="K4437" t="s">
        <v>22</v>
      </c>
      <c r="L4437" t="s">
        <v>145</v>
      </c>
      <c r="M4437" s="2">
        <v>78</v>
      </c>
      <c r="N4437" s="2">
        <v>108</v>
      </c>
      <c r="O4437" s="2">
        <v>8424</v>
      </c>
      <c r="P4437" s="2">
        <v>2864</v>
      </c>
      <c r="Q4437" s="8">
        <v>0.34</v>
      </c>
      <c r="R4437" t="s">
        <v>82</v>
      </c>
    </row>
    <row r="4438" spans="1:18" x14ac:dyDescent="0.35">
      <c r="A4438" t="s">
        <v>29</v>
      </c>
      <c r="B4438">
        <v>1128299</v>
      </c>
      <c r="C4438" s="1">
        <v>43880</v>
      </c>
      <c r="D4438">
        <f>YEAR(salesbydate[[#This Row],[Invoice_Date]])</f>
        <v>2020</v>
      </c>
      <c r="E4438">
        <f>MONTH(salesbydate[[#This Row],[Invoice_Date]])</f>
        <v>2</v>
      </c>
      <c r="F4438">
        <f>ROUNDUP(MONTH(salesbydate[[#This Row],[Invoice_Date]])/3,0)</f>
        <v>1</v>
      </c>
      <c r="G4438">
        <f>WEEKNUM(salesbydate[[#This Row],[Invoice_Date]])</f>
        <v>8</v>
      </c>
      <c r="H4438" t="s">
        <v>30</v>
      </c>
      <c r="I4438" t="s">
        <v>41</v>
      </c>
      <c r="J4438" t="s">
        <v>42</v>
      </c>
      <c r="K4438" t="s">
        <v>16</v>
      </c>
      <c r="L4438" t="s">
        <v>144</v>
      </c>
      <c r="M4438" s="2">
        <v>56</v>
      </c>
      <c r="N4438" s="2">
        <v>174</v>
      </c>
      <c r="O4438" s="2">
        <v>9744</v>
      </c>
      <c r="P4438" s="2">
        <v>4677</v>
      </c>
      <c r="Q4438" s="8">
        <v>0.48</v>
      </c>
      <c r="R4438" t="s">
        <v>82</v>
      </c>
    </row>
    <row r="4439" spans="1:18" x14ac:dyDescent="0.35">
      <c r="A4439" t="s">
        <v>29</v>
      </c>
      <c r="B4439">
        <v>1128299</v>
      </c>
      <c r="C4439" s="1">
        <v>43881</v>
      </c>
      <c r="D4439">
        <f>YEAR(salesbydate[[#This Row],[Invoice_Date]])</f>
        <v>2020</v>
      </c>
      <c r="E4439">
        <f>MONTH(salesbydate[[#This Row],[Invoice_Date]])</f>
        <v>2</v>
      </c>
      <c r="F4439">
        <f>ROUNDUP(MONTH(salesbydate[[#This Row],[Invoice_Date]])/3,0)</f>
        <v>1</v>
      </c>
      <c r="G4439">
        <f>WEEKNUM(salesbydate[[#This Row],[Invoice_Date]])</f>
        <v>8</v>
      </c>
      <c r="H4439" t="s">
        <v>30</v>
      </c>
      <c r="I4439" t="s">
        <v>41</v>
      </c>
      <c r="J4439" t="s">
        <v>42</v>
      </c>
      <c r="K4439" t="s">
        <v>18</v>
      </c>
      <c r="L4439" t="s">
        <v>144</v>
      </c>
      <c r="M4439" s="2">
        <v>61</v>
      </c>
      <c r="N4439" s="2">
        <v>162</v>
      </c>
      <c r="O4439" s="2">
        <v>9882</v>
      </c>
      <c r="P4439" s="2">
        <v>3360</v>
      </c>
      <c r="Q4439" s="8">
        <v>0.34</v>
      </c>
      <c r="R4439" t="s">
        <v>82</v>
      </c>
    </row>
    <row r="4440" spans="1:18" x14ac:dyDescent="0.35">
      <c r="A4440" t="s">
        <v>29</v>
      </c>
      <c r="B4440">
        <v>1128299</v>
      </c>
      <c r="C4440" s="1">
        <v>43882</v>
      </c>
      <c r="D4440">
        <f>YEAR(salesbydate[[#This Row],[Invoice_Date]])</f>
        <v>2020</v>
      </c>
      <c r="E4440">
        <f>MONTH(salesbydate[[#This Row],[Invoice_Date]])</f>
        <v>2</v>
      </c>
      <c r="F4440">
        <f>ROUNDUP(MONTH(salesbydate[[#This Row],[Invoice_Date]])/3,0)</f>
        <v>1</v>
      </c>
      <c r="G4440">
        <f>WEEKNUM(salesbydate[[#This Row],[Invoice_Date]])</f>
        <v>8</v>
      </c>
      <c r="H4440" t="s">
        <v>30</v>
      </c>
      <c r="I4440" t="s">
        <v>41</v>
      </c>
      <c r="J4440" t="s">
        <v>42</v>
      </c>
      <c r="K4440" t="s">
        <v>19</v>
      </c>
      <c r="L4440" t="s">
        <v>145</v>
      </c>
      <c r="M4440" s="2">
        <v>57</v>
      </c>
      <c r="N4440" s="2">
        <v>117</v>
      </c>
      <c r="O4440" s="2">
        <v>6669</v>
      </c>
      <c r="P4440" s="2">
        <v>3335</v>
      </c>
      <c r="Q4440" s="8">
        <v>0.5</v>
      </c>
      <c r="R4440" t="s">
        <v>82</v>
      </c>
    </row>
    <row r="4441" spans="1:18" x14ac:dyDescent="0.35">
      <c r="A4441" t="s">
        <v>29</v>
      </c>
      <c r="B4441">
        <v>1128299</v>
      </c>
      <c r="C4441" s="1">
        <v>43883</v>
      </c>
      <c r="D4441">
        <f>YEAR(salesbydate[[#This Row],[Invoice_Date]])</f>
        <v>2020</v>
      </c>
      <c r="E4441">
        <f>MONTH(salesbydate[[#This Row],[Invoice_Date]])</f>
        <v>2</v>
      </c>
      <c r="F4441">
        <f>ROUNDUP(MONTH(salesbydate[[#This Row],[Invoice_Date]])/3,0)</f>
        <v>1</v>
      </c>
      <c r="G4441">
        <f>WEEKNUM(salesbydate[[#This Row],[Invoice_Date]])</f>
        <v>8</v>
      </c>
      <c r="H4441" t="s">
        <v>30</v>
      </c>
      <c r="I4441" t="s">
        <v>41</v>
      </c>
      <c r="J4441" t="s">
        <v>42</v>
      </c>
      <c r="K4441" t="s">
        <v>20</v>
      </c>
      <c r="L4441" t="s">
        <v>145</v>
      </c>
      <c r="M4441" s="2">
        <v>58</v>
      </c>
      <c r="N4441" s="2">
        <v>112</v>
      </c>
      <c r="O4441" s="2">
        <v>6496</v>
      </c>
      <c r="P4441" s="2">
        <v>2858</v>
      </c>
      <c r="Q4441" s="8">
        <v>0.44</v>
      </c>
      <c r="R4441" t="s">
        <v>82</v>
      </c>
    </row>
    <row r="4442" spans="1:18" x14ac:dyDescent="0.35">
      <c r="A4442" t="s">
        <v>29</v>
      </c>
      <c r="B4442">
        <v>1128299</v>
      </c>
      <c r="C4442" s="1">
        <v>43884</v>
      </c>
      <c r="D4442">
        <f>YEAR(salesbydate[[#This Row],[Invoice_Date]])</f>
        <v>2020</v>
      </c>
      <c r="E4442">
        <f>MONTH(salesbydate[[#This Row],[Invoice_Date]])</f>
        <v>2</v>
      </c>
      <c r="F4442">
        <f>ROUNDUP(MONTH(salesbydate[[#This Row],[Invoice_Date]])/3,0)</f>
        <v>1</v>
      </c>
      <c r="G4442">
        <f>WEEKNUM(salesbydate[[#This Row],[Invoice_Date]])</f>
        <v>9</v>
      </c>
      <c r="H4442" t="s">
        <v>30</v>
      </c>
      <c r="I4442" t="s">
        <v>41</v>
      </c>
      <c r="J4442" t="s">
        <v>42</v>
      </c>
      <c r="K4442" t="s">
        <v>21</v>
      </c>
      <c r="L4442" t="s">
        <v>144</v>
      </c>
      <c r="M4442" s="2">
        <v>67</v>
      </c>
      <c r="N4442" s="2">
        <v>120</v>
      </c>
      <c r="O4442" s="2">
        <v>8040</v>
      </c>
      <c r="P4442" s="2">
        <v>4904</v>
      </c>
      <c r="Q4442" s="8">
        <v>0.61</v>
      </c>
      <c r="R4442" t="s">
        <v>82</v>
      </c>
    </row>
    <row r="4443" spans="1:18" x14ac:dyDescent="0.35">
      <c r="A4443" t="s">
        <v>29</v>
      </c>
      <c r="B4443">
        <v>1128299</v>
      </c>
      <c r="C4443" s="1">
        <v>43885</v>
      </c>
      <c r="D4443">
        <f>YEAR(salesbydate[[#This Row],[Invoice_Date]])</f>
        <v>2020</v>
      </c>
      <c r="E4443">
        <f>MONTH(salesbydate[[#This Row],[Invoice_Date]])</f>
        <v>2</v>
      </c>
      <c r="F4443">
        <f>ROUNDUP(MONTH(salesbydate[[#This Row],[Invoice_Date]])/3,0)</f>
        <v>1</v>
      </c>
      <c r="G4443">
        <f>WEEKNUM(salesbydate[[#This Row],[Invoice_Date]])</f>
        <v>9</v>
      </c>
      <c r="H4443" t="s">
        <v>30</v>
      </c>
      <c r="I4443" t="s">
        <v>41</v>
      </c>
      <c r="J4443" t="s">
        <v>42</v>
      </c>
      <c r="K4443" t="s">
        <v>22</v>
      </c>
      <c r="L4443" t="s">
        <v>145</v>
      </c>
      <c r="M4443" s="2">
        <v>74</v>
      </c>
      <c r="N4443" s="2">
        <v>113</v>
      </c>
      <c r="O4443" s="2">
        <v>8362</v>
      </c>
      <c r="P4443" s="2">
        <v>2509</v>
      </c>
      <c r="Q4443" s="8">
        <v>0.3</v>
      </c>
      <c r="R4443" t="s">
        <v>82</v>
      </c>
    </row>
    <row r="4444" spans="1:18" x14ac:dyDescent="0.35">
      <c r="A4444" t="s">
        <v>29</v>
      </c>
      <c r="B4444">
        <v>1128299</v>
      </c>
      <c r="C4444" s="1">
        <v>43886</v>
      </c>
      <c r="D4444">
        <f>YEAR(salesbydate[[#This Row],[Invoice_Date]])</f>
        <v>2020</v>
      </c>
      <c r="E4444">
        <f>MONTH(salesbydate[[#This Row],[Invoice_Date]])</f>
        <v>2</v>
      </c>
      <c r="F4444">
        <f>ROUNDUP(MONTH(salesbydate[[#This Row],[Invoice_Date]])/3,0)</f>
        <v>1</v>
      </c>
      <c r="G4444">
        <f>WEEKNUM(salesbydate[[#This Row],[Invoice_Date]])</f>
        <v>9</v>
      </c>
      <c r="H4444" t="s">
        <v>30</v>
      </c>
      <c r="I4444" t="s">
        <v>41</v>
      </c>
      <c r="J4444" t="s">
        <v>42</v>
      </c>
      <c r="K4444" t="s">
        <v>16</v>
      </c>
      <c r="L4444" t="s">
        <v>144</v>
      </c>
      <c r="M4444" s="2">
        <v>56</v>
      </c>
      <c r="N4444" s="2">
        <v>138</v>
      </c>
      <c r="O4444" s="2">
        <v>7728</v>
      </c>
      <c r="P4444" s="2">
        <v>3787</v>
      </c>
      <c r="Q4444" s="8">
        <v>0.49</v>
      </c>
      <c r="R4444" t="s">
        <v>82</v>
      </c>
    </row>
    <row r="4445" spans="1:18" x14ac:dyDescent="0.35">
      <c r="A4445" t="s">
        <v>29</v>
      </c>
      <c r="B4445">
        <v>1128299</v>
      </c>
      <c r="C4445" s="1">
        <v>43887</v>
      </c>
      <c r="D4445">
        <f>YEAR(salesbydate[[#This Row],[Invoice_Date]])</f>
        <v>2020</v>
      </c>
      <c r="E4445">
        <f>MONTH(salesbydate[[#This Row],[Invoice_Date]])</f>
        <v>2</v>
      </c>
      <c r="F4445">
        <f>ROUNDUP(MONTH(salesbydate[[#This Row],[Invoice_Date]])/3,0)</f>
        <v>1</v>
      </c>
      <c r="G4445">
        <f>WEEKNUM(salesbydate[[#This Row],[Invoice_Date]])</f>
        <v>9</v>
      </c>
      <c r="H4445" t="s">
        <v>30</v>
      </c>
      <c r="I4445" t="s">
        <v>41</v>
      </c>
      <c r="J4445" t="s">
        <v>42</v>
      </c>
      <c r="K4445" t="s">
        <v>18</v>
      </c>
      <c r="L4445" t="s">
        <v>144</v>
      </c>
      <c r="M4445" s="2">
        <v>59</v>
      </c>
      <c r="N4445" s="2">
        <v>165</v>
      </c>
      <c r="O4445" s="2">
        <v>9735</v>
      </c>
      <c r="P4445" s="2">
        <v>3407</v>
      </c>
      <c r="Q4445" s="8">
        <v>0.35</v>
      </c>
      <c r="R4445" t="s">
        <v>82</v>
      </c>
    </row>
    <row r="4446" spans="1:18" x14ac:dyDescent="0.35">
      <c r="A4446" t="s">
        <v>29</v>
      </c>
      <c r="B4446">
        <v>1128299</v>
      </c>
      <c r="C4446" s="1">
        <v>43888</v>
      </c>
      <c r="D4446">
        <f>YEAR(salesbydate[[#This Row],[Invoice_Date]])</f>
        <v>2020</v>
      </c>
      <c r="E4446">
        <f>MONTH(salesbydate[[#This Row],[Invoice_Date]])</f>
        <v>2</v>
      </c>
      <c r="F4446">
        <f>ROUNDUP(MONTH(salesbydate[[#This Row],[Invoice_Date]])/3,0)</f>
        <v>1</v>
      </c>
      <c r="G4446">
        <f>WEEKNUM(salesbydate[[#This Row],[Invoice_Date]])</f>
        <v>9</v>
      </c>
      <c r="H4446" t="s">
        <v>30</v>
      </c>
      <c r="I4446" t="s">
        <v>41</v>
      </c>
      <c r="J4446" t="s">
        <v>42</v>
      </c>
      <c r="K4446" t="s">
        <v>19</v>
      </c>
      <c r="L4446" t="s">
        <v>145</v>
      </c>
      <c r="M4446" s="2">
        <v>54</v>
      </c>
      <c r="N4446" s="2">
        <v>109</v>
      </c>
      <c r="O4446" s="2">
        <v>5886</v>
      </c>
      <c r="P4446" s="2">
        <v>2649</v>
      </c>
      <c r="Q4446" s="8">
        <v>0.45</v>
      </c>
      <c r="R4446" t="s">
        <v>82</v>
      </c>
    </row>
    <row r="4447" spans="1:18" x14ac:dyDescent="0.35">
      <c r="A4447" t="s">
        <v>29</v>
      </c>
      <c r="B4447">
        <v>1128299</v>
      </c>
      <c r="C4447" s="1">
        <v>43889</v>
      </c>
      <c r="D4447">
        <f>YEAR(salesbydate[[#This Row],[Invoice_Date]])</f>
        <v>2020</v>
      </c>
      <c r="E4447">
        <f>MONTH(salesbydate[[#This Row],[Invoice_Date]])</f>
        <v>2</v>
      </c>
      <c r="F4447">
        <f>ROUNDUP(MONTH(salesbydate[[#This Row],[Invoice_Date]])/3,0)</f>
        <v>1</v>
      </c>
      <c r="G4447">
        <f>WEEKNUM(salesbydate[[#This Row],[Invoice_Date]])</f>
        <v>9</v>
      </c>
      <c r="H4447" t="s">
        <v>30</v>
      </c>
      <c r="I4447" t="s">
        <v>41</v>
      </c>
      <c r="J4447" t="s">
        <v>42</v>
      </c>
      <c r="K4447" t="s">
        <v>20</v>
      </c>
      <c r="L4447" t="s">
        <v>145</v>
      </c>
      <c r="M4447" s="2">
        <v>54</v>
      </c>
      <c r="N4447" s="2">
        <v>105</v>
      </c>
      <c r="O4447" s="2">
        <v>5670</v>
      </c>
      <c r="P4447" s="2">
        <v>2381</v>
      </c>
      <c r="Q4447" s="8">
        <v>0.42</v>
      </c>
      <c r="R4447" t="s">
        <v>82</v>
      </c>
    </row>
    <row r="4448" spans="1:18" x14ac:dyDescent="0.35">
      <c r="A4448" t="s">
        <v>29</v>
      </c>
      <c r="B4448">
        <v>1128299</v>
      </c>
      <c r="C4448" s="1">
        <v>43891</v>
      </c>
      <c r="D4448">
        <f>YEAR(salesbydate[[#This Row],[Invoice_Date]])</f>
        <v>2020</v>
      </c>
      <c r="E4448">
        <f>MONTH(salesbydate[[#This Row],[Invoice_Date]])</f>
        <v>3</v>
      </c>
      <c r="F4448">
        <f>ROUNDUP(MONTH(salesbydate[[#This Row],[Invoice_Date]])/3,0)</f>
        <v>1</v>
      </c>
      <c r="G4448">
        <f>WEEKNUM(salesbydate[[#This Row],[Invoice_Date]])</f>
        <v>10</v>
      </c>
      <c r="H4448" t="s">
        <v>30</v>
      </c>
      <c r="I4448" t="s">
        <v>41</v>
      </c>
      <c r="J4448" t="s">
        <v>42</v>
      </c>
      <c r="K4448" t="s">
        <v>21</v>
      </c>
      <c r="L4448" t="s">
        <v>144</v>
      </c>
      <c r="M4448" s="2">
        <v>63</v>
      </c>
      <c r="N4448" s="2">
        <v>81</v>
      </c>
      <c r="O4448" s="2">
        <v>5103</v>
      </c>
      <c r="P4448" s="2">
        <v>3113</v>
      </c>
      <c r="Q4448" s="8">
        <v>0.61</v>
      </c>
      <c r="R4448" t="s">
        <v>82</v>
      </c>
    </row>
    <row r="4449" spans="1:18" x14ac:dyDescent="0.35">
      <c r="A4449" t="s">
        <v>29</v>
      </c>
      <c r="B4449">
        <v>1128299</v>
      </c>
      <c r="C4449" s="1">
        <v>43892</v>
      </c>
      <c r="D4449">
        <f>YEAR(salesbydate[[#This Row],[Invoice_Date]])</f>
        <v>2020</v>
      </c>
      <c r="E4449">
        <f>MONTH(salesbydate[[#This Row],[Invoice_Date]])</f>
        <v>3</v>
      </c>
      <c r="F4449">
        <f>ROUNDUP(MONTH(salesbydate[[#This Row],[Invoice_Date]])/3,0)</f>
        <v>1</v>
      </c>
      <c r="G4449">
        <f>WEEKNUM(salesbydate[[#This Row],[Invoice_Date]])</f>
        <v>10</v>
      </c>
      <c r="H4449" t="s">
        <v>30</v>
      </c>
      <c r="I4449" t="s">
        <v>41</v>
      </c>
      <c r="J4449" t="s">
        <v>42</v>
      </c>
      <c r="K4449" t="s">
        <v>22</v>
      </c>
      <c r="L4449" t="s">
        <v>145</v>
      </c>
      <c r="M4449" s="2">
        <v>68</v>
      </c>
      <c r="N4449" s="2">
        <v>94</v>
      </c>
      <c r="O4449" s="2">
        <v>6392</v>
      </c>
      <c r="P4449" s="2">
        <v>1598</v>
      </c>
      <c r="Q4449" s="8">
        <v>0.25</v>
      </c>
      <c r="R4449" t="s">
        <v>82</v>
      </c>
    </row>
    <row r="4450" spans="1:18" x14ac:dyDescent="0.35">
      <c r="A4450" t="s">
        <v>29</v>
      </c>
      <c r="B4450">
        <v>1128299</v>
      </c>
      <c r="C4450" s="1">
        <v>43893</v>
      </c>
      <c r="D4450">
        <f>YEAR(salesbydate[[#This Row],[Invoice_Date]])</f>
        <v>2020</v>
      </c>
      <c r="E4450">
        <f>MONTH(salesbydate[[#This Row],[Invoice_Date]])</f>
        <v>3</v>
      </c>
      <c r="F4450">
        <f>ROUNDUP(MONTH(salesbydate[[#This Row],[Invoice_Date]])/3,0)</f>
        <v>1</v>
      </c>
      <c r="G4450">
        <f>WEEKNUM(salesbydate[[#This Row],[Invoice_Date]])</f>
        <v>10</v>
      </c>
      <c r="H4450" t="s">
        <v>30</v>
      </c>
      <c r="I4450" t="s">
        <v>41</v>
      </c>
      <c r="J4450" t="s">
        <v>42</v>
      </c>
      <c r="K4450" t="s">
        <v>16</v>
      </c>
      <c r="L4450" t="s">
        <v>144</v>
      </c>
      <c r="M4450" s="2">
        <v>57</v>
      </c>
      <c r="N4450" s="2">
        <v>155</v>
      </c>
      <c r="O4450" s="2">
        <v>8835</v>
      </c>
      <c r="P4450" s="2">
        <v>4241</v>
      </c>
      <c r="Q4450" s="8">
        <v>0.48</v>
      </c>
      <c r="R4450" t="s">
        <v>82</v>
      </c>
    </row>
    <row r="4451" spans="1:18" x14ac:dyDescent="0.35">
      <c r="A4451" t="s">
        <v>29</v>
      </c>
      <c r="B4451">
        <v>1128299</v>
      </c>
      <c r="C4451" s="1">
        <v>43894</v>
      </c>
      <c r="D4451">
        <f>YEAR(salesbydate[[#This Row],[Invoice_Date]])</f>
        <v>2020</v>
      </c>
      <c r="E4451">
        <f>MONTH(salesbydate[[#This Row],[Invoice_Date]])</f>
        <v>3</v>
      </c>
      <c r="F4451">
        <f>ROUNDUP(MONTH(salesbydate[[#This Row],[Invoice_Date]])/3,0)</f>
        <v>1</v>
      </c>
      <c r="G4451">
        <f>WEEKNUM(salesbydate[[#This Row],[Invoice_Date]])</f>
        <v>10</v>
      </c>
      <c r="H4451" t="s">
        <v>30</v>
      </c>
      <c r="I4451" t="s">
        <v>41</v>
      </c>
      <c r="J4451" t="s">
        <v>42</v>
      </c>
      <c r="K4451" t="s">
        <v>18</v>
      </c>
      <c r="L4451" t="s">
        <v>144</v>
      </c>
      <c r="M4451" s="2">
        <v>64</v>
      </c>
      <c r="N4451" s="2">
        <v>150</v>
      </c>
      <c r="O4451" s="2">
        <v>9600</v>
      </c>
      <c r="P4451" s="2">
        <v>3264</v>
      </c>
      <c r="Q4451" s="8">
        <v>0.34</v>
      </c>
      <c r="R4451" t="s">
        <v>82</v>
      </c>
    </row>
    <row r="4452" spans="1:18" x14ac:dyDescent="0.35">
      <c r="A4452" t="s">
        <v>29</v>
      </c>
      <c r="B4452">
        <v>1128299</v>
      </c>
      <c r="C4452" s="1">
        <v>43895</v>
      </c>
      <c r="D4452">
        <f>YEAR(salesbydate[[#This Row],[Invoice_Date]])</f>
        <v>2020</v>
      </c>
      <c r="E4452">
        <f>MONTH(salesbydate[[#This Row],[Invoice_Date]])</f>
        <v>3</v>
      </c>
      <c r="F4452">
        <f>ROUNDUP(MONTH(salesbydate[[#This Row],[Invoice_Date]])/3,0)</f>
        <v>1</v>
      </c>
      <c r="G4452">
        <f>WEEKNUM(salesbydate[[#This Row],[Invoice_Date]])</f>
        <v>10</v>
      </c>
      <c r="H4452" t="s">
        <v>30</v>
      </c>
      <c r="I4452" t="s">
        <v>41</v>
      </c>
      <c r="J4452" t="s">
        <v>42</v>
      </c>
      <c r="K4452" t="s">
        <v>19</v>
      </c>
      <c r="L4452" t="s">
        <v>145</v>
      </c>
      <c r="M4452" s="2">
        <v>55</v>
      </c>
      <c r="N4452" s="2">
        <v>106</v>
      </c>
      <c r="O4452" s="2">
        <v>5830</v>
      </c>
      <c r="P4452" s="2">
        <v>2682</v>
      </c>
      <c r="Q4452" s="8">
        <v>0.46</v>
      </c>
      <c r="R4452" t="s">
        <v>82</v>
      </c>
    </row>
    <row r="4453" spans="1:18" x14ac:dyDescent="0.35">
      <c r="A4453" t="s">
        <v>29</v>
      </c>
      <c r="B4453">
        <v>1128299</v>
      </c>
      <c r="C4453" s="1">
        <v>43896</v>
      </c>
      <c r="D4453">
        <f>YEAR(salesbydate[[#This Row],[Invoice_Date]])</f>
        <v>2020</v>
      </c>
      <c r="E4453">
        <f>MONTH(salesbydate[[#This Row],[Invoice_Date]])</f>
        <v>3</v>
      </c>
      <c r="F4453">
        <f>ROUNDUP(MONTH(salesbydate[[#This Row],[Invoice_Date]])/3,0)</f>
        <v>1</v>
      </c>
      <c r="G4453">
        <f>WEEKNUM(salesbydate[[#This Row],[Invoice_Date]])</f>
        <v>10</v>
      </c>
      <c r="H4453" t="s">
        <v>30</v>
      </c>
      <c r="I4453" t="s">
        <v>41</v>
      </c>
      <c r="J4453" t="s">
        <v>42</v>
      </c>
      <c r="K4453" t="s">
        <v>20</v>
      </c>
      <c r="L4453" t="s">
        <v>145</v>
      </c>
      <c r="M4453" s="2">
        <v>56</v>
      </c>
      <c r="N4453" s="2">
        <v>108</v>
      </c>
      <c r="O4453" s="2">
        <v>6048</v>
      </c>
      <c r="P4453" s="2">
        <v>2480</v>
      </c>
      <c r="Q4453" s="8">
        <v>0.41</v>
      </c>
      <c r="R4453" t="s">
        <v>82</v>
      </c>
    </row>
    <row r="4454" spans="1:18" x14ac:dyDescent="0.35">
      <c r="A4454" t="s">
        <v>29</v>
      </c>
      <c r="B4454">
        <v>1128299</v>
      </c>
      <c r="C4454" s="1">
        <v>43897</v>
      </c>
      <c r="D4454">
        <f>YEAR(salesbydate[[#This Row],[Invoice_Date]])</f>
        <v>2020</v>
      </c>
      <c r="E4454">
        <f>MONTH(salesbydate[[#This Row],[Invoice_Date]])</f>
        <v>3</v>
      </c>
      <c r="F4454">
        <f>ROUNDUP(MONTH(salesbydate[[#This Row],[Invoice_Date]])/3,0)</f>
        <v>1</v>
      </c>
      <c r="G4454">
        <f>WEEKNUM(salesbydate[[#This Row],[Invoice_Date]])</f>
        <v>10</v>
      </c>
      <c r="H4454" t="s">
        <v>30</v>
      </c>
      <c r="I4454" t="s">
        <v>41</v>
      </c>
      <c r="J4454" t="s">
        <v>42</v>
      </c>
      <c r="K4454" t="s">
        <v>21</v>
      </c>
      <c r="L4454" t="s">
        <v>144</v>
      </c>
      <c r="M4454" s="2">
        <v>64</v>
      </c>
      <c r="N4454" s="2">
        <v>88</v>
      </c>
      <c r="O4454" s="2">
        <v>5632</v>
      </c>
      <c r="P4454" s="2">
        <v>3604</v>
      </c>
      <c r="Q4454" s="8">
        <v>0.64</v>
      </c>
      <c r="R4454" t="s">
        <v>82</v>
      </c>
    </row>
    <row r="4455" spans="1:18" x14ac:dyDescent="0.35">
      <c r="A4455" t="s">
        <v>29</v>
      </c>
      <c r="B4455">
        <v>1128299</v>
      </c>
      <c r="C4455" s="1">
        <v>43898</v>
      </c>
      <c r="D4455">
        <f>YEAR(salesbydate[[#This Row],[Invoice_Date]])</f>
        <v>2020</v>
      </c>
      <c r="E4455">
        <f>MONTH(salesbydate[[#This Row],[Invoice_Date]])</f>
        <v>3</v>
      </c>
      <c r="F4455">
        <f>ROUNDUP(MONTH(salesbydate[[#This Row],[Invoice_Date]])/3,0)</f>
        <v>1</v>
      </c>
      <c r="G4455">
        <f>WEEKNUM(salesbydate[[#This Row],[Invoice_Date]])</f>
        <v>11</v>
      </c>
      <c r="H4455" t="s">
        <v>30</v>
      </c>
      <c r="I4455" t="s">
        <v>41</v>
      </c>
      <c r="J4455" t="s">
        <v>42</v>
      </c>
      <c r="K4455" t="s">
        <v>22</v>
      </c>
      <c r="L4455" t="s">
        <v>145</v>
      </c>
      <c r="M4455" s="2">
        <v>68</v>
      </c>
      <c r="N4455" s="2">
        <v>133</v>
      </c>
      <c r="O4455" s="2">
        <v>9044</v>
      </c>
      <c r="P4455" s="2">
        <v>2351</v>
      </c>
      <c r="Q4455" s="8">
        <v>0.26</v>
      </c>
      <c r="R4455" t="s">
        <v>82</v>
      </c>
    </row>
    <row r="4456" spans="1:18" x14ac:dyDescent="0.35">
      <c r="A4456" t="s">
        <v>29</v>
      </c>
      <c r="B4456">
        <v>1128299</v>
      </c>
      <c r="C4456" s="1">
        <v>43899</v>
      </c>
      <c r="D4456">
        <f>YEAR(salesbydate[[#This Row],[Invoice_Date]])</f>
        <v>2020</v>
      </c>
      <c r="E4456">
        <f>MONTH(salesbydate[[#This Row],[Invoice_Date]])</f>
        <v>3</v>
      </c>
      <c r="F4456">
        <f>ROUNDUP(MONTH(salesbydate[[#This Row],[Invoice_Date]])/3,0)</f>
        <v>1</v>
      </c>
      <c r="G4456">
        <f>WEEKNUM(salesbydate[[#This Row],[Invoice_Date]])</f>
        <v>11</v>
      </c>
      <c r="H4456" t="s">
        <v>30</v>
      </c>
      <c r="I4456" t="s">
        <v>41</v>
      </c>
      <c r="J4456" t="s">
        <v>42</v>
      </c>
      <c r="K4456" t="s">
        <v>16</v>
      </c>
      <c r="L4456" t="s">
        <v>144</v>
      </c>
      <c r="M4456" s="2">
        <v>58</v>
      </c>
      <c r="N4456" s="2">
        <v>196</v>
      </c>
      <c r="O4456" s="2">
        <v>11368</v>
      </c>
      <c r="P4456" s="2">
        <v>5343</v>
      </c>
      <c r="Q4456" s="8">
        <v>0.47</v>
      </c>
      <c r="R4456" t="s">
        <v>82</v>
      </c>
    </row>
    <row r="4457" spans="1:18" x14ac:dyDescent="0.35">
      <c r="A4457" t="s">
        <v>29</v>
      </c>
      <c r="B4457">
        <v>1128299</v>
      </c>
      <c r="C4457" s="1">
        <v>43900</v>
      </c>
      <c r="D4457">
        <f>YEAR(salesbydate[[#This Row],[Invoice_Date]])</f>
        <v>2020</v>
      </c>
      <c r="E4457">
        <f>MONTH(salesbydate[[#This Row],[Invoice_Date]])</f>
        <v>3</v>
      </c>
      <c r="F4457">
        <f>ROUNDUP(MONTH(salesbydate[[#This Row],[Invoice_Date]])/3,0)</f>
        <v>1</v>
      </c>
      <c r="G4457">
        <f>WEEKNUM(salesbydate[[#This Row],[Invoice_Date]])</f>
        <v>11</v>
      </c>
      <c r="H4457" t="s">
        <v>30</v>
      </c>
      <c r="I4457" t="s">
        <v>41</v>
      </c>
      <c r="J4457" t="s">
        <v>42</v>
      </c>
      <c r="K4457" t="s">
        <v>18</v>
      </c>
      <c r="L4457" t="s">
        <v>144</v>
      </c>
      <c r="M4457" s="2">
        <v>62</v>
      </c>
      <c r="N4457" s="2">
        <v>189</v>
      </c>
      <c r="O4457" s="2">
        <v>11718</v>
      </c>
      <c r="P4457" s="2">
        <v>3984</v>
      </c>
      <c r="Q4457" s="8">
        <v>0.34</v>
      </c>
      <c r="R4457" t="s">
        <v>82</v>
      </c>
    </row>
    <row r="4458" spans="1:18" x14ac:dyDescent="0.35">
      <c r="A4458" t="s">
        <v>29</v>
      </c>
      <c r="B4458">
        <v>1128299</v>
      </c>
      <c r="C4458" s="1">
        <v>43901</v>
      </c>
      <c r="D4458">
        <f>YEAR(salesbydate[[#This Row],[Invoice_Date]])</f>
        <v>2020</v>
      </c>
      <c r="E4458">
        <f>MONTH(salesbydate[[#This Row],[Invoice_Date]])</f>
        <v>3</v>
      </c>
      <c r="F4458">
        <f>ROUNDUP(MONTH(salesbydate[[#This Row],[Invoice_Date]])/3,0)</f>
        <v>1</v>
      </c>
      <c r="G4458">
        <f>WEEKNUM(salesbydate[[#This Row],[Invoice_Date]])</f>
        <v>11</v>
      </c>
      <c r="H4458" t="s">
        <v>30</v>
      </c>
      <c r="I4458" t="s">
        <v>41</v>
      </c>
      <c r="J4458" t="s">
        <v>42</v>
      </c>
      <c r="K4458" t="s">
        <v>19</v>
      </c>
      <c r="L4458" t="s">
        <v>145</v>
      </c>
      <c r="M4458" s="2">
        <v>59</v>
      </c>
      <c r="N4458" s="2">
        <v>119</v>
      </c>
      <c r="O4458" s="2">
        <v>7021</v>
      </c>
      <c r="P4458" s="2">
        <v>3300</v>
      </c>
      <c r="Q4458" s="8">
        <v>0.47</v>
      </c>
      <c r="R4458" t="s">
        <v>82</v>
      </c>
    </row>
    <row r="4459" spans="1:18" x14ac:dyDescent="0.35">
      <c r="A4459" t="s">
        <v>29</v>
      </c>
      <c r="B4459">
        <v>1128299</v>
      </c>
      <c r="C4459" s="1">
        <v>43902</v>
      </c>
      <c r="D4459">
        <f>YEAR(salesbydate[[#This Row],[Invoice_Date]])</f>
        <v>2020</v>
      </c>
      <c r="E4459">
        <f>MONTH(salesbydate[[#This Row],[Invoice_Date]])</f>
        <v>3</v>
      </c>
      <c r="F4459">
        <f>ROUNDUP(MONTH(salesbydate[[#This Row],[Invoice_Date]])/3,0)</f>
        <v>1</v>
      </c>
      <c r="G4459">
        <f>WEEKNUM(salesbydate[[#This Row],[Invoice_Date]])</f>
        <v>11</v>
      </c>
      <c r="H4459" t="s">
        <v>30</v>
      </c>
      <c r="I4459" t="s">
        <v>41</v>
      </c>
      <c r="J4459" t="s">
        <v>42</v>
      </c>
      <c r="K4459" t="s">
        <v>20</v>
      </c>
      <c r="L4459" t="s">
        <v>145</v>
      </c>
      <c r="M4459" s="2">
        <v>57</v>
      </c>
      <c r="N4459" s="2">
        <v>133</v>
      </c>
      <c r="O4459" s="2">
        <v>7581</v>
      </c>
      <c r="P4459" s="2">
        <v>3336</v>
      </c>
      <c r="Q4459" s="8">
        <v>0.44</v>
      </c>
      <c r="R4459" t="s">
        <v>82</v>
      </c>
    </row>
    <row r="4460" spans="1:18" x14ac:dyDescent="0.35">
      <c r="A4460" t="s">
        <v>29</v>
      </c>
      <c r="B4460">
        <v>1128299</v>
      </c>
      <c r="C4460" s="1">
        <v>43903</v>
      </c>
      <c r="D4460">
        <f>YEAR(salesbydate[[#This Row],[Invoice_Date]])</f>
        <v>2020</v>
      </c>
      <c r="E4460">
        <f>MONTH(salesbydate[[#This Row],[Invoice_Date]])</f>
        <v>3</v>
      </c>
      <c r="F4460">
        <f>ROUNDUP(MONTH(salesbydate[[#This Row],[Invoice_Date]])/3,0)</f>
        <v>1</v>
      </c>
      <c r="G4460">
        <f>WEEKNUM(salesbydate[[#This Row],[Invoice_Date]])</f>
        <v>11</v>
      </c>
      <c r="H4460" t="s">
        <v>30</v>
      </c>
      <c r="I4460" t="s">
        <v>41</v>
      </c>
      <c r="J4460" t="s">
        <v>42</v>
      </c>
      <c r="K4460" t="s">
        <v>21</v>
      </c>
      <c r="L4460" t="s">
        <v>144</v>
      </c>
      <c r="M4460" s="2">
        <v>69</v>
      </c>
      <c r="N4460" s="2">
        <v>112</v>
      </c>
      <c r="O4460" s="2">
        <v>7728</v>
      </c>
      <c r="P4460" s="2">
        <v>4637</v>
      </c>
      <c r="Q4460" s="8">
        <v>0.6</v>
      </c>
      <c r="R4460" t="s">
        <v>82</v>
      </c>
    </row>
    <row r="4461" spans="1:18" x14ac:dyDescent="0.35">
      <c r="A4461" t="s">
        <v>29</v>
      </c>
      <c r="B4461">
        <v>1128299</v>
      </c>
      <c r="C4461" s="1">
        <v>43904</v>
      </c>
      <c r="D4461">
        <f>YEAR(salesbydate[[#This Row],[Invoice_Date]])</f>
        <v>2020</v>
      </c>
      <c r="E4461">
        <f>MONTH(salesbydate[[#This Row],[Invoice_Date]])</f>
        <v>3</v>
      </c>
      <c r="F4461">
        <f>ROUNDUP(MONTH(salesbydate[[#This Row],[Invoice_Date]])/3,0)</f>
        <v>1</v>
      </c>
      <c r="G4461">
        <f>WEEKNUM(salesbydate[[#This Row],[Invoice_Date]])</f>
        <v>11</v>
      </c>
      <c r="H4461" t="s">
        <v>30</v>
      </c>
      <c r="I4461" t="s">
        <v>41</v>
      </c>
      <c r="J4461" t="s">
        <v>42</v>
      </c>
      <c r="K4461" t="s">
        <v>22</v>
      </c>
      <c r="L4461" t="s">
        <v>145</v>
      </c>
      <c r="M4461" s="2">
        <v>74</v>
      </c>
      <c r="N4461" s="2">
        <v>150</v>
      </c>
      <c r="O4461" s="2">
        <v>11100</v>
      </c>
      <c r="P4461" s="2">
        <v>2997</v>
      </c>
      <c r="Q4461" s="8">
        <v>0.27</v>
      </c>
      <c r="R4461" t="s">
        <v>82</v>
      </c>
    </row>
    <row r="4462" spans="1:18" x14ac:dyDescent="0.35">
      <c r="A4462" t="s">
        <v>29</v>
      </c>
      <c r="B4462">
        <v>1128299</v>
      </c>
      <c r="C4462" s="1">
        <v>43905</v>
      </c>
      <c r="D4462">
        <f>YEAR(salesbydate[[#This Row],[Invoice_Date]])</f>
        <v>2020</v>
      </c>
      <c r="E4462">
        <f>MONTH(salesbydate[[#This Row],[Invoice_Date]])</f>
        <v>3</v>
      </c>
      <c r="F4462">
        <f>ROUNDUP(MONTH(salesbydate[[#This Row],[Invoice_Date]])/3,0)</f>
        <v>1</v>
      </c>
      <c r="G4462">
        <f>WEEKNUM(salesbydate[[#This Row],[Invoice_Date]])</f>
        <v>12</v>
      </c>
      <c r="H4462" t="s">
        <v>30</v>
      </c>
      <c r="I4462" t="s">
        <v>41</v>
      </c>
      <c r="J4462" t="s">
        <v>42</v>
      </c>
      <c r="K4462" t="s">
        <v>16</v>
      </c>
      <c r="L4462" t="s">
        <v>144</v>
      </c>
      <c r="M4462" s="2">
        <v>28</v>
      </c>
      <c r="N4462" s="2">
        <v>123</v>
      </c>
      <c r="O4462" s="2">
        <v>3444</v>
      </c>
      <c r="P4462" s="2">
        <v>1722</v>
      </c>
      <c r="Q4462" s="8">
        <v>0.5</v>
      </c>
      <c r="R4462" t="s">
        <v>82</v>
      </c>
    </row>
    <row r="4463" spans="1:18" x14ac:dyDescent="0.35">
      <c r="A4463" t="s">
        <v>29</v>
      </c>
      <c r="B4463">
        <v>1128299</v>
      </c>
      <c r="C4463" s="1">
        <v>43906</v>
      </c>
      <c r="D4463">
        <f>YEAR(salesbydate[[#This Row],[Invoice_Date]])</f>
        <v>2020</v>
      </c>
      <c r="E4463">
        <f>MONTH(salesbydate[[#This Row],[Invoice_Date]])</f>
        <v>3</v>
      </c>
      <c r="F4463">
        <f>ROUNDUP(MONTH(salesbydate[[#This Row],[Invoice_Date]])/3,0)</f>
        <v>1</v>
      </c>
      <c r="G4463">
        <f>WEEKNUM(salesbydate[[#This Row],[Invoice_Date]])</f>
        <v>12</v>
      </c>
      <c r="H4463" t="s">
        <v>30</v>
      </c>
      <c r="I4463" t="s">
        <v>41</v>
      </c>
      <c r="J4463" t="s">
        <v>42</v>
      </c>
      <c r="K4463" t="s">
        <v>18</v>
      </c>
      <c r="L4463" t="s">
        <v>144</v>
      </c>
      <c r="M4463" s="2">
        <v>38</v>
      </c>
      <c r="N4463" s="2">
        <v>123</v>
      </c>
      <c r="O4463" s="2">
        <v>4674</v>
      </c>
      <c r="P4463" s="2">
        <v>1542</v>
      </c>
      <c r="Q4463" s="8">
        <v>0.33</v>
      </c>
      <c r="R4463" t="s">
        <v>82</v>
      </c>
    </row>
    <row r="4464" spans="1:18" x14ac:dyDescent="0.35">
      <c r="A4464" t="s">
        <v>29</v>
      </c>
      <c r="B4464">
        <v>1128299</v>
      </c>
      <c r="C4464" s="1">
        <v>43907</v>
      </c>
      <c r="D4464">
        <f>YEAR(salesbydate[[#This Row],[Invoice_Date]])</f>
        <v>2020</v>
      </c>
      <c r="E4464">
        <f>MONTH(salesbydate[[#This Row],[Invoice_Date]])</f>
        <v>3</v>
      </c>
      <c r="F4464">
        <f>ROUNDUP(MONTH(salesbydate[[#This Row],[Invoice_Date]])/3,0)</f>
        <v>1</v>
      </c>
      <c r="G4464">
        <f>WEEKNUM(salesbydate[[#This Row],[Invoice_Date]])</f>
        <v>12</v>
      </c>
      <c r="H4464" t="s">
        <v>30</v>
      </c>
      <c r="I4464" t="s">
        <v>41</v>
      </c>
      <c r="J4464" t="s">
        <v>42</v>
      </c>
      <c r="K4464" t="s">
        <v>19</v>
      </c>
      <c r="L4464" t="s">
        <v>145</v>
      </c>
      <c r="M4464" s="2">
        <v>39</v>
      </c>
      <c r="N4464" s="2">
        <v>115</v>
      </c>
      <c r="O4464" s="2">
        <v>4485</v>
      </c>
      <c r="P4464" s="2">
        <v>2063</v>
      </c>
      <c r="Q4464" s="8">
        <v>0.46</v>
      </c>
      <c r="R4464" t="s">
        <v>82</v>
      </c>
    </row>
    <row r="4465" spans="1:18" x14ac:dyDescent="0.35">
      <c r="A4465" t="s">
        <v>29</v>
      </c>
      <c r="B4465">
        <v>1128299</v>
      </c>
      <c r="C4465" s="1">
        <v>43908</v>
      </c>
      <c r="D4465">
        <f>YEAR(salesbydate[[#This Row],[Invoice_Date]])</f>
        <v>2020</v>
      </c>
      <c r="E4465">
        <f>MONTH(salesbydate[[#This Row],[Invoice_Date]])</f>
        <v>3</v>
      </c>
      <c r="F4465">
        <f>ROUNDUP(MONTH(salesbydate[[#This Row],[Invoice_Date]])/3,0)</f>
        <v>1</v>
      </c>
      <c r="G4465">
        <f>WEEKNUM(salesbydate[[#This Row],[Invoice_Date]])</f>
        <v>12</v>
      </c>
      <c r="H4465" t="s">
        <v>30</v>
      </c>
      <c r="I4465" t="s">
        <v>41</v>
      </c>
      <c r="J4465" t="s">
        <v>42</v>
      </c>
      <c r="K4465" t="s">
        <v>20</v>
      </c>
      <c r="L4465" t="s">
        <v>145</v>
      </c>
      <c r="M4465" s="2">
        <v>38</v>
      </c>
      <c r="N4465" s="2">
        <v>72</v>
      </c>
      <c r="O4465" s="2">
        <v>2736</v>
      </c>
      <c r="P4465" s="2">
        <v>1231</v>
      </c>
      <c r="Q4465" s="8">
        <v>0.45</v>
      </c>
      <c r="R4465" t="s">
        <v>82</v>
      </c>
    </row>
    <row r="4466" spans="1:18" x14ac:dyDescent="0.35">
      <c r="A4466" t="s">
        <v>29</v>
      </c>
      <c r="B4466">
        <v>1128299</v>
      </c>
      <c r="C4466" s="1">
        <v>43909</v>
      </c>
      <c r="D4466">
        <f>YEAR(salesbydate[[#This Row],[Invoice_Date]])</f>
        <v>2020</v>
      </c>
      <c r="E4466">
        <f>MONTH(salesbydate[[#This Row],[Invoice_Date]])</f>
        <v>3</v>
      </c>
      <c r="F4466">
        <f>ROUNDUP(MONTH(salesbydate[[#This Row],[Invoice_Date]])/3,0)</f>
        <v>1</v>
      </c>
      <c r="G4466">
        <f>WEEKNUM(salesbydate[[#This Row],[Invoice_Date]])</f>
        <v>12</v>
      </c>
      <c r="H4466" t="s">
        <v>30</v>
      </c>
      <c r="I4466" t="s">
        <v>43</v>
      </c>
      <c r="J4466" t="s">
        <v>44</v>
      </c>
      <c r="K4466" t="s">
        <v>21</v>
      </c>
      <c r="L4466" t="s">
        <v>144</v>
      </c>
      <c r="M4466" s="2">
        <v>41</v>
      </c>
      <c r="N4466" s="2">
        <v>56</v>
      </c>
      <c r="O4466" s="2">
        <v>2296</v>
      </c>
      <c r="P4466" s="2">
        <v>1469</v>
      </c>
      <c r="Q4466" s="8">
        <v>0.64</v>
      </c>
      <c r="R4466" t="s">
        <v>82</v>
      </c>
    </row>
    <row r="4467" spans="1:18" x14ac:dyDescent="0.35">
      <c r="A4467" t="s">
        <v>29</v>
      </c>
      <c r="B4467">
        <v>1128299</v>
      </c>
      <c r="C4467" s="1">
        <v>43910</v>
      </c>
      <c r="D4467">
        <f>YEAR(salesbydate[[#This Row],[Invoice_Date]])</f>
        <v>2020</v>
      </c>
      <c r="E4467">
        <f>MONTH(salesbydate[[#This Row],[Invoice_Date]])</f>
        <v>3</v>
      </c>
      <c r="F4467">
        <f>ROUNDUP(MONTH(salesbydate[[#This Row],[Invoice_Date]])/3,0)</f>
        <v>1</v>
      </c>
      <c r="G4467">
        <f>WEEKNUM(salesbydate[[#This Row],[Invoice_Date]])</f>
        <v>12</v>
      </c>
      <c r="H4467" t="s">
        <v>30</v>
      </c>
      <c r="I4467" t="s">
        <v>43</v>
      </c>
      <c r="J4467" t="s">
        <v>44</v>
      </c>
      <c r="K4467" t="s">
        <v>22</v>
      </c>
      <c r="L4467" t="s">
        <v>145</v>
      </c>
      <c r="M4467" s="2">
        <v>37</v>
      </c>
      <c r="N4467" s="2">
        <v>128</v>
      </c>
      <c r="O4467" s="2">
        <v>4736</v>
      </c>
      <c r="P4467" s="2">
        <v>1231</v>
      </c>
      <c r="Q4467" s="8">
        <v>0.26</v>
      </c>
      <c r="R4467" t="s">
        <v>82</v>
      </c>
    </row>
    <row r="4468" spans="1:18" x14ac:dyDescent="0.35">
      <c r="A4468" t="s">
        <v>29</v>
      </c>
      <c r="B4468">
        <v>1128299</v>
      </c>
      <c r="C4468" s="1">
        <v>43911</v>
      </c>
      <c r="D4468">
        <f>YEAR(salesbydate[[#This Row],[Invoice_Date]])</f>
        <v>2020</v>
      </c>
      <c r="E4468">
        <f>MONTH(salesbydate[[#This Row],[Invoice_Date]])</f>
        <v>3</v>
      </c>
      <c r="F4468">
        <f>ROUNDUP(MONTH(salesbydate[[#This Row],[Invoice_Date]])/3,0)</f>
        <v>1</v>
      </c>
      <c r="G4468">
        <f>WEEKNUM(salesbydate[[#This Row],[Invoice_Date]])</f>
        <v>12</v>
      </c>
      <c r="H4468" t="s">
        <v>30</v>
      </c>
      <c r="I4468" t="s">
        <v>43</v>
      </c>
      <c r="J4468" t="s">
        <v>44</v>
      </c>
      <c r="K4468" t="s">
        <v>16</v>
      </c>
      <c r="L4468" t="s">
        <v>144</v>
      </c>
      <c r="M4468" s="2">
        <v>27</v>
      </c>
      <c r="N4468" s="2">
        <v>131</v>
      </c>
      <c r="O4468" s="2">
        <v>3537</v>
      </c>
      <c r="P4468" s="2">
        <v>1698</v>
      </c>
      <c r="Q4468" s="8">
        <v>0.48</v>
      </c>
      <c r="R4468" t="s">
        <v>82</v>
      </c>
    </row>
    <row r="4469" spans="1:18" x14ac:dyDescent="0.35">
      <c r="A4469" t="s">
        <v>29</v>
      </c>
      <c r="B4469">
        <v>1128299</v>
      </c>
      <c r="C4469" s="1">
        <v>43912</v>
      </c>
      <c r="D4469">
        <f>YEAR(salesbydate[[#This Row],[Invoice_Date]])</f>
        <v>2020</v>
      </c>
      <c r="E4469">
        <f>MONTH(salesbydate[[#This Row],[Invoice_Date]])</f>
        <v>3</v>
      </c>
      <c r="F4469">
        <f>ROUNDUP(MONTH(salesbydate[[#This Row],[Invoice_Date]])/3,0)</f>
        <v>1</v>
      </c>
      <c r="G4469">
        <f>WEEKNUM(salesbydate[[#This Row],[Invoice_Date]])</f>
        <v>13</v>
      </c>
      <c r="H4469" t="s">
        <v>30</v>
      </c>
      <c r="I4469" t="s">
        <v>43</v>
      </c>
      <c r="J4469" t="s">
        <v>44</v>
      </c>
      <c r="K4469" t="s">
        <v>18</v>
      </c>
      <c r="L4469" t="s">
        <v>144</v>
      </c>
      <c r="M4469" s="2">
        <v>38</v>
      </c>
      <c r="N4469" s="2">
        <v>111</v>
      </c>
      <c r="O4469" s="2">
        <v>4218</v>
      </c>
      <c r="P4469" s="2">
        <v>1265</v>
      </c>
      <c r="Q4469" s="8">
        <v>0.3</v>
      </c>
      <c r="R4469" t="s">
        <v>82</v>
      </c>
    </row>
    <row r="4470" spans="1:18" x14ac:dyDescent="0.35">
      <c r="A4470" t="s">
        <v>29</v>
      </c>
      <c r="B4470">
        <v>1128299</v>
      </c>
      <c r="C4470" s="1">
        <v>43913</v>
      </c>
      <c r="D4470">
        <f>YEAR(salesbydate[[#This Row],[Invoice_Date]])</f>
        <v>2020</v>
      </c>
      <c r="E4470">
        <f>MONTH(salesbydate[[#This Row],[Invoice_Date]])</f>
        <v>3</v>
      </c>
      <c r="F4470">
        <f>ROUNDUP(MONTH(salesbydate[[#This Row],[Invoice_Date]])/3,0)</f>
        <v>1</v>
      </c>
      <c r="G4470">
        <f>WEEKNUM(salesbydate[[#This Row],[Invoice_Date]])</f>
        <v>13</v>
      </c>
      <c r="H4470" t="s">
        <v>30</v>
      </c>
      <c r="I4470" t="s">
        <v>43</v>
      </c>
      <c r="J4470" t="s">
        <v>44</v>
      </c>
      <c r="K4470" t="s">
        <v>19</v>
      </c>
      <c r="L4470" t="s">
        <v>145</v>
      </c>
      <c r="M4470" s="2">
        <v>38</v>
      </c>
      <c r="N4470" s="2">
        <v>123</v>
      </c>
      <c r="O4470" s="2">
        <v>4674</v>
      </c>
      <c r="P4470" s="2">
        <v>2337</v>
      </c>
      <c r="Q4470" s="8">
        <v>0.5</v>
      </c>
      <c r="R4470" t="s">
        <v>82</v>
      </c>
    </row>
    <row r="4471" spans="1:18" x14ac:dyDescent="0.35">
      <c r="A4471" t="s">
        <v>29</v>
      </c>
      <c r="B4471">
        <v>1128299</v>
      </c>
      <c r="C4471" s="1">
        <v>43914</v>
      </c>
      <c r="D4471">
        <f>YEAR(salesbydate[[#This Row],[Invoice_Date]])</f>
        <v>2020</v>
      </c>
      <c r="E4471">
        <f>MONTH(salesbydate[[#This Row],[Invoice_Date]])</f>
        <v>3</v>
      </c>
      <c r="F4471">
        <f>ROUNDUP(MONTH(salesbydate[[#This Row],[Invoice_Date]])/3,0)</f>
        <v>1</v>
      </c>
      <c r="G4471">
        <f>WEEKNUM(salesbydate[[#This Row],[Invoice_Date]])</f>
        <v>13</v>
      </c>
      <c r="H4471" t="s">
        <v>30</v>
      </c>
      <c r="I4471" t="s">
        <v>43</v>
      </c>
      <c r="J4471" t="s">
        <v>44</v>
      </c>
      <c r="K4471" t="s">
        <v>20</v>
      </c>
      <c r="L4471" t="s">
        <v>145</v>
      </c>
      <c r="M4471" s="2">
        <v>36</v>
      </c>
      <c r="N4471" s="2">
        <v>72</v>
      </c>
      <c r="O4471" s="2">
        <v>2592</v>
      </c>
      <c r="P4471" s="2">
        <v>1166</v>
      </c>
      <c r="Q4471" s="8">
        <v>0.45</v>
      </c>
      <c r="R4471" t="s">
        <v>82</v>
      </c>
    </row>
    <row r="4472" spans="1:18" x14ac:dyDescent="0.35">
      <c r="A4472" t="s">
        <v>29</v>
      </c>
      <c r="B4472">
        <v>1128299</v>
      </c>
      <c r="C4472" s="1">
        <v>43915</v>
      </c>
      <c r="D4472">
        <f>YEAR(salesbydate[[#This Row],[Invoice_Date]])</f>
        <v>2020</v>
      </c>
      <c r="E4472">
        <f>MONTH(salesbydate[[#This Row],[Invoice_Date]])</f>
        <v>3</v>
      </c>
      <c r="F4472">
        <f>ROUNDUP(MONTH(salesbydate[[#This Row],[Invoice_Date]])/3,0)</f>
        <v>1</v>
      </c>
      <c r="G4472">
        <f>WEEKNUM(salesbydate[[#This Row],[Invoice_Date]])</f>
        <v>13</v>
      </c>
      <c r="H4472" t="s">
        <v>30</v>
      </c>
      <c r="I4472" t="s">
        <v>43</v>
      </c>
      <c r="J4472" t="s">
        <v>44</v>
      </c>
      <c r="K4472" t="s">
        <v>21</v>
      </c>
      <c r="L4472" t="s">
        <v>144</v>
      </c>
      <c r="M4472" s="2">
        <v>43</v>
      </c>
      <c r="N4472" s="2">
        <v>58</v>
      </c>
      <c r="O4472" s="2">
        <v>2494</v>
      </c>
      <c r="P4472" s="2">
        <v>1546</v>
      </c>
      <c r="Q4472" s="8">
        <v>0.62</v>
      </c>
      <c r="R4472" t="s">
        <v>82</v>
      </c>
    </row>
    <row r="4473" spans="1:18" x14ac:dyDescent="0.35">
      <c r="A4473" t="s">
        <v>29</v>
      </c>
      <c r="B4473">
        <v>1128299</v>
      </c>
      <c r="C4473" s="1">
        <v>43916</v>
      </c>
      <c r="D4473">
        <f>YEAR(salesbydate[[#This Row],[Invoice_Date]])</f>
        <v>2020</v>
      </c>
      <c r="E4473">
        <f>MONTH(salesbydate[[#This Row],[Invoice_Date]])</f>
        <v>3</v>
      </c>
      <c r="F4473">
        <f>ROUNDUP(MONTH(salesbydate[[#This Row],[Invoice_Date]])/3,0)</f>
        <v>1</v>
      </c>
      <c r="G4473">
        <f>WEEKNUM(salesbydate[[#This Row],[Invoice_Date]])</f>
        <v>13</v>
      </c>
      <c r="H4473" t="s">
        <v>30</v>
      </c>
      <c r="I4473" t="s">
        <v>43</v>
      </c>
      <c r="J4473" t="s">
        <v>44</v>
      </c>
      <c r="K4473" t="s">
        <v>22</v>
      </c>
      <c r="L4473" t="s">
        <v>145</v>
      </c>
      <c r="M4473" s="2">
        <v>37</v>
      </c>
      <c r="N4473" s="2">
        <v>116</v>
      </c>
      <c r="O4473" s="2">
        <v>4292</v>
      </c>
      <c r="P4473" s="2">
        <v>1159</v>
      </c>
      <c r="Q4473" s="8">
        <v>0.27</v>
      </c>
      <c r="R4473" t="s">
        <v>82</v>
      </c>
    </row>
    <row r="4474" spans="1:18" x14ac:dyDescent="0.35">
      <c r="A4474" t="s">
        <v>29</v>
      </c>
      <c r="B4474">
        <v>1128299</v>
      </c>
      <c r="C4474" s="1">
        <v>43917</v>
      </c>
      <c r="D4474">
        <f>YEAR(salesbydate[[#This Row],[Invoice_Date]])</f>
        <v>2020</v>
      </c>
      <c r="E4474">
        <f>MONTH(salesbydate[[#This Row],[Invoice_Date]])</f>
        <v>3</v>
      </c>
      <c r="F4474">
        <f>ROUNDUP(MONTH(salesbydate[[#This Row],[Invoice_Date]])/3,0)</f>
        <v>1</v>
      </c>
      <c r="G4474">
        <f>WEEKNUM(salesbydate[[#This Row],[Invoice_Date]])</f>
        <v>13</v>
      </c>
      <c r="H4474" t="s">
        <v>30</v>
      </c>
      <c r="I4474" t="s">
        <v>43</v>
      </c>
      <c r="J4474" t="s">
        <v>44</v>
      </c>
      <c r="K4474" t="s">
        <v>16</v>
      </c>
      <c r="L4474" t="s">
        <v>144</v>
      </c>
      <c r="M4474" s="2">
        <v>37</v>
      </c>
      <c r="N4474" s="2">
        <v>165</v>
      </c>
      <c r="O4474" s="2">
        <v>6105</v>
      </c>
      <c r="P4474" s="2">
        <v>2930</v>
      </c>
      <c r="Q4474" s="8">
        <v>0.48</v>
      </c>
      <c r="R4474" t="s">
        <v>82</v>
      </c>
    </row>
    <row r="4475" spans="1:18" x14ac:dyDescent="0.35">
      <c r="A4475" t="s">
        <v>29</v>
      </c>
      <c r="B4475">
        <v>1128299</v>
      </c>
      <c r="C4475" s="1">
        <v>43918</v>
      </c>
      <c r="D4475">
        <f>YEAR(salesbydate[[#This Row],[Invoice_Date]])</f>
        <v>2020</v>
      </c>
      <c r="E4475">
        <f>MONTH(salesbydate[[#This Row],[Invoice_Date]])</f>
        <v>3</v>
      </c>
      <c r="F4475">
        <f>ROUNDUP(MONTH(salesbydate[[#This Row],[Invoice_Date]])/3,0)</f>
        <v>1</v>
      </c>
      <c r="G4475">
        <f>WEEKNUM(salesbydate[[#This Row],[Invoice_Date]])</f>
        <v>13</v>
      </c>
      <c r="H4475" t="s">
        <v>30</v>
      </c>
      <c r="I4475" t="s">
        <v>43</v>
      </c>
      <c r="J4475" t="s">
        <v>44</v>
      </c>
      <c r="K4475" t="s">
        <v>18</v>
      </c>
      <c r="L4475" t="s">
        <v>144</v>
      </c>
      <c r="M4475" s="2">
        <v>48</v>
      </c>
      <c r="N4475" s="2">
        <v>112</v>
      </c>
      <c r="O4475" s="2">
        <v>5376</v>
      </c>
      <c r="P4475" s="2">
        <v>1828</v>
      </c>
      <c r="Q4475" s="8">
        <v>0.34</v>
      </c>
      <c r="R4475" t="s">
        <v>82</v>
      </c>
    </row>
    <row r="4476" spans="1:18" x14ac:dyDescent="0.35">
      <c r="A4476" t="s">
        <v>29</v>
      </c>
      <c r="B4476">
        <v>1128299</v>
      </c>
      <c r="C4476" s="1">
        <v>43919</v>
      </c>
      <c r="D4476">
        <f>YEAR(salesbydate[[#This Row],[Invoice_Date]])</f>
        <v>2020</v>
      </c>
      <c r="E4476">
        <f>MONTH(salesbydate[[#This Row],[Invoice_Date]])</f>
        <v>3</v>
      </c>
      <c r="F4476">
        <f>ROUNDUP(MONTH(salesbydate[[#This Row],[Invoice_Date]])/3,0)</f>
        <v>1</v>
      </c>
      <c r="G4476">
        <f>WEEKNUM(salesbydate[[#This Row],[Invoice_Date]])</f>
        <v>14</v>
      </c>
      <c r="H4476" t="s">
        <v>30</v>
      </c>
      <c r="I4476" t="s">
        <v>43</v>
      </c>
      <c r="J4476" t="s">
        <v>44</v>
      </c>
      <c r="K4476" t="s">
        <v>19</v>
      </c>
      <c r="L4476" t="s">
        <v>145</v>
      </c>
      <c r="M4476" s="2">
        <v>51</v>
      </c>
      <c r="N4476" s="2">
        <v>116</v>
      </c>
      <c r="O4476" s="2">
        <v>5916</v>
      </c>
      <c r="P4476" s="2">
        <v>2899</v>
      </c>
      <c r="Q4476" s="8">
        <v>0.49</v>
      </c>
      <c r="R4476" t="s">
        <v>82</v>
      </c>
    </row>
    <row r="4477" spans="1:18" x14ac:dyDescent="0.35">
      <c r="A4477" t="s">
        <v>29</v>
      </c>
      <c r="B4477">
        <v>1128299</v>
      </c>
      <c r="C4477" s="1">
        <v>43920</v>
      </c>
      <c r="D4477">
        <f>YEAR(salesbydate[[#This Row],[Invoice_Date]])</f>
        <v>2020</v>
      </c>
      <c r="E4477">
        <f>MONTH(salesbydate[[#This Row],[Invoice_Date]])</f>
        <v>3</v>
      </c>
      <c r="F4477">
        <f>ROUNDUP(MONTH(salesbydate[[#This Row],[Invoice_Date]])/3,0)</f>
        <v>1</v>
      </c>
      <c r="G4477">
        <f>WEEKNUM(salesbydate[[#This Row],[Invoice_Date]])</f>
        <v>14</v>
      </c>
      <c r="H4477" t="s">
        <v>30</v>
      </c>
      <c r="I4477" t="s">
        <v>43</v>
      </c>
      <c r="J4477" t="s">
        <v>44</v>
      </c>
      <c r="K4477" t="s">
        <v>20</v>
      </c>
      <c r="L4477" t="s">
        <v>145</v>
      </c>
      <c r="M4477" s="2">
        <v>51</v>
      </c>
      <c r="N4477" s="2">
        <v>90</v>
      </c>
      <c r="O4477" s="2">
        <v>4590</v>
      </c>
      <c r="P4477" s="2">
        <v>1974</v>
      </c>
      <c r="Q4477" s="8">
        <v>0.43</v>
      </c>
      <c r="R4477" t="s">
        <v>82</v>
      </c>
    </row>
    <row r="4478" spans="1:18" x14ac:dyDescent="0.35">
      <c r="A4478" t="s">
        <v>29</v>
      </c>
      <c r="B4478">
        <v>1128299</v>
      </c>
      <c r="C4478" s="1">
        <v>43921</v>
      </c>
      <c r="D4478">
        <f>YEAR(salesbydate[[#This Row],[Invoice_Date]])</f>
        <v>2020</v>
      </c>
      <c r="E4478">
        <f>MONTH(salesbydate[[#This Row],[Invoice_Date]])</f>
        <v>3</v>
      </c>
      <c r="F4478">
        <f>ROUNDUP(MONTH(salesbydate[[#This Row],[Invoice_Date]])/3,0)</f>
        <v>1</v>
      </c>
      <c r="G4478">
        <f>WEEKNUM(salesbydate[[#This Row],[Invoice_Date]])</f>
        <v>14</v>
      </c>
      <c r="H4478" t="s">
        <v>30</v>
      </c>
      <c r="I4478" t="s">
        <v>43</v>
      </c>
      <c r="J4478" t="s">
        <v>44</v>
      </c>
      <c r="K4478" t="s">
        <v>21</v>
      </c>
      <c r="L4478" t="s">
        <v>144</v>
      </c>
      <c r="M4478" s="2">
        <v>56</v>
      </c>
      <c r="N4478" s="2">
        <v>39</v>
      </c>
      <c r="O4478" s="2">
        <v>2184</v>
      </c>
      <c r="P4478" s="2">
        <v>1310</v>
      </c>
      <c r="Q4478" s="8">
        <v>0.6</v>
      </c>
      <c r="R4478" t="s">
        <v>82</v>
      </c>
    </row>
    <row r="4479" spans="1:18" x14ac:dyDescent="0.35">
      <c r="A4479" t="s">
        <v>29</v>
      </c>
      <c r="B4479">
        <v>1128299</v>
      </c>
      <c r="C4479" s="1">
        <v>43922</v>
      </c>
      <c r="D4479">
        <f>YEAR(salesbydate[[#This Row],[Invoice_Date]])</f>
        <v>2020</v>
      </c>
      <c r="E4479">
        <f>MONTH(salesbydate[[#This Row],[Invoice_Date]])</f>
        <v>4</v>
      </c>
      <c r="F4479">
        <f>ROUNDUP(MONTH(salesbydate[[#This Row],[Invoice_Date]])/3,0)</f>
        <v>2</v>
      </c>
      <c r="G4479">
        <f>WEEKNUM(salesbydate[[#This Row],[Invoice_Date]])</f>
        <v>14</v>
      </c>
      <c r="H4479" t="s">
        <v>30</v>
      </c>
      <c r="I4479" t="s">
        <v>43</v>
      </c>
      <c r="J4479" t="s">
        <v>44</v>
      </c>
      <c r="K4479" t="s">
        <v>22</v>
      </c>
      <c r="L4479" t="s">
        <v>145</v>
      </c>
      <c r="M4479" s="2">
        <v>52</v>
      </c>
      <c r="N4479" s="2">
        <v>95</v>
      </c>
      <c r="O4479" s="2">
        <v>4940</v>
      </c>
      <c r="P4479" s="2">
        <v>1433</v>
      </c>
      <c r="Q4479" s="8">
        <v>0.28999999999999998</v>
      </c>
      <c r="R4479" t="s">
        <v>82</v>
      </c>
    </row>
    <row r="4480" spans="1:18" x14ac:dyDescent="0.35">
      <c r="A4480" t="s">
        <v>29</v>
      </c>
      <c r="B4480">
        <v>1128299</v>
      </c>
      <c r="C4480" s="1">
        <v>43923</v>
      </c>
      <c r="D4480">
        <f>YEAR(salesbydate[[#This Row],[Invoice_Date]])</f>
        <v>2020</v>
      </c>
      <c r="E4480">
        <f>MONTH(salesbydate[[#This Row],[Invoice_Date]])</f>
        <v>4</v>
      </c>
      <c r="F4480">
        <f>ROUNDUP(MONTH(salesbydate[[#This Row],[Invoice_Date]])/3,0)</f>
        <v>2</v>
      </c>
      <c r="G4480">
        <f>WEEKNUM(salesbydate[[#This Row],[Invoice_Date]])</f>
        <v>14</v>
      </c>
      <c r="H4480" t="s">
        <v>30</v>
      </c>
      <c r="I4480" t="s">
        <v>43</v>
      </c>
      <c r="J4480" t="s">
        <v>44</v>
      </c>
      <c r="K4480" t="s">
        <v>16</v>
      </c>
      <c r="L4480" t="s">
        <v>144</v>
      </c>
      <c r="M4480" s="2">
        <v>55</v>
      </c>
      <c r="N4480" s="2">
        <v>131</v>
      </c>
      <c r="O4480" s="2">
        <v>7205</v>
      </c>
      <c r="P4480" s="2">
        <v>3386</v>
      </c>
      <c r="Q4480" s="8">
        <v>0.47</v>
      </c>
      <c r="R4480" t="s">
        <v>82</v>
      </c>
    </row>
    <row r="4481" spans="1:18" x14ac:dyDescent="0.35">
      <c r="A4481" t="s">
        <v>29</v>
      </c>
      <c r="B4481">
        <v>1128299</v>
      </c>
      <c r="C4481" s="1">
        <v>43924</v>
      </c>
      <c r="D4481">
        <f>YEAR(salesbydate[[#This Row],[Invoice_Date]])</f>
        <v>2020</v>
      </c>
      <c r="E4481">
        <f>MONTH(salesbydate[[#This Row],[Invoice_Date]])</f>
        <v>4</v>
      </c>
      <c r="F4481">
        <f>ROUNDUP(MONTH(salesbydate[[#This Row],[Invoice_Date]])/3,0)</f>
        <v>2</v>
      </c>
      <c r="G4481">
        <f>WEEKNUM(salesbydate[[#This Row],[Invoice_Date]])</f>
        <v>14</v>
      </c>
      <c r="H4481" t="s">
        <v>30</v>
      </c>
      <c r="I4481" t="s">
        <v>43</v>
      </c>
      <c r="J4481" t="s">
        <v>44</v>
      </c>
      <c r="K4481" t="s">
        <v>18</v>
      </c>
      <c r="L4481" t="s">
        <v>144</v>
      </c>
      <c r="M4481" s="2">
        <v>59</v>
      </c>
      <c r="N4481" s="2">
        <v>94</v>
      </c>
      <c r="O4481" s="2">
        <v>5546</v>
      </c>
      <c r="P4481" s="2">
        <v>1941</v>
      </c>
      <c r="Q4481" s="8">
        <v>0.35</v>
      </c>
      <c r="R4481" t="s">
        <v>82</v>
      </c>
    </row>
    <row r="4482" spans="1:18" x14ac:dyDescent="0.35">
      <c r="A4482" t="s">
        <v>29</v>
      </c>
      <c r="B4482">
        <v>1128299</v>
      </c>
      <c r="C4482" s="1">
        <v>43925</v>
      </c>
      <c r="D4482">
        <f>YEAR(salesbydate[[#This Row],[Invoice_Date]])</f>
        <v>2020</v>
      </c>
      <c r="E4482">
        <f>MONTH(salesbydate[[#This Row],[Invoice_Date]])</f>
        <v>4</v>
      </c>
      <c r="F4482">
        <f>ROUNDUP(MONTH(salesbydate[[#This Row],[Invoice_Date]])/3,0)</f>
        <v>2</v>
      </c>
      <c r="G4482">
        <f>WEEKNUM(salesbydate[[#This Row],[Invoice_Date]])</f>
        <v>14</v>
      </c>
      <c r="H4482" t="s">
        <v>30</v>
      </c>
      <c r="I4482" t="s">
        <v>43</v>
      </c>
      <c r="J4482" t="s">
        <v>44</v>
      </c>
      <c r="K4482" t="s">
        <v>19</v>
      </c>
      <c r="L4482" t="s">
        <v>145</v>
      </c>
      <c r="M4482" s="2">
        <v>61</v>
      </c>
      <c r="N4482" s="2">
        <v>113</v>
      </c>
      <c r="O4482" s="2">
        <v>6893</v>
      </c>
      <c r="P4482" s="2">
        <v>3447</v>
      </c>
      <c r="Q4482" s="8">
        <v>0.5</v>
      </c>
      <c r="R4482" t="s">
        <v>82</v>
      </c>
    </row>
    <row r="4483" spans="1:18" x14ac:dyDescent="0.35">
      <c r="A4483" t="s">
        <v>29</v>
      </c>
      <c r="B4483">
        <v>1128299</v>
      </c>
      <c r="C4483" s="1">
        <v>43926</v>
      </c>
      <c r="D4483">
        <f>YEAR(salesbydate[[#This Row],[Invoice_Date]])</f>
        <v>2020</v>
      </c>
      <c r="E4483">
        <f>MONTH(salesbydate[[#This Row],[Invoice_Date]])</f>
        <v>4</v>
      </c>
      <c r="F4483">
        <f>ROUNDUP(MONTH(salesbydate[[#This Row],[Invoice_Date]])/3,0)</f>
        <v>2</v>
      </c>
      <c r="G4483">
        <f>WEEKNUM(salesbydate[[#This Row],[Invoice_Date]])</f>
        <v>15</v>
      </c>
      <c r="H4483" t="s">
        <v>30</v>
      </c>
      <c r="I4483" t="s">
        <v>43</v>
      </c>
      <c r="J4483" t="s">
        <v>44</v>
      </c>
      <c r="K4483" t="s">
        <v>20</v>
      </c>
      <c r="L4483" t="s">
        <v>145</v>
      </c>
      <c r="M4483" s="2">
        <v>56</v>
      </c>
      <c r="N4483" s="2">
        <v>74</v>
      </c>
      <c r="O4483" s="2">
        <v>4144</v>
      </c>
      <c r="P4483" s="2">
        <v>1782</v>
      </c>
      <c r="Q4483" s="8">
        <v>0.43</v>
      </c>
      <c r="R4483" t="s">
        <v>82</v>
      </c>
    </row>
    <row r="4484" spans="1:18" x14ac:dyDescent="0.35">
      <c r="A4484" t="s">
        <v>29</v>
      </c>
      <c r="B4484">
        <v>1128299</v>
      </c>
      <c r="C4484" s="1">
        <v>43927</v>
      </c>
      <c r="D4484">
        <f>YEAR(salesbydate[[#This Row],[Invoice_Date]])</f>
        <v>2020</v>
      </c>
      <c r="E4484">
        <f>MONTH(salesbydate[[#This Row],[Invoice_Date]])</f>
        <v>4</v>
      </c>
      <c r="F4484">
        <f>ROUNDUP(MONTH(salesbydate[[#This Row],[Invoice_Date]])/3,0)</f>
        <v>2</v>
      </c>
      <c r="G4484">
        <f>WEEKNUM(salesbydate[[#This Row],[Invoice_Date]])</f>
        <v>15</v>
      </c>
      <c r="H4484" t="s">
        <v>30</v>
      </c>
      <c r="I4484" t="s">
        <v>43</v>
      </c>
      <c r="J4484" t="s">
        <v>44</v>
      </c>
      <c r="K4484" t="s">
        <v>21</v>
      </c>
      <c r="L4484" t="s">
        <v>144</v>
      </c>
      <c r="M4484" s="2">
        <v>62</v>
      </c>
      <c r="N4484" s="2">
        <v>44</v>
      </c>
      <c r="O4484" s="2">
        <v>2728</v>
      </c>
      <c r="P4484" s="2">
        <v>1664</v>
      </c>
      <c r="Q4484" s="8">
        <v>0.61</v>
      </c>
      <c r="R4484" t="s">
        <v>82</v>
      </c>
    </row>
    <row r="4485" spans="1:18" x14ac:dyDescent="0.35">
      <c r="A4485" t="s">
        <v>29</v>
      </c>
      <c r="B4485">
        <v>1128299</v>
      </c>
      <c r="C4485" s="1">
        <v>43928</v>
      </c>
      <c r="D4485">
        <f>YEAR(salesbydate[[#This Row],[Invoice_Date]])</f>
        <v>2020</v>
      </c>
      <c r="E4485">
        <f>MONTH(salesbydate[[#This Row],[Invoice_Date]])</f>
        <v>4</v>
      </c>
      <c r="F4485">
        <f>ROUNDUP(MONTH(salesbydate[[#This Row],[Invoice_Date]])/3,0)</f>
        <v>2</v>
      </c>
      <c r="G4485">
        <f>WEEKNUM(salesbydate[[#This Row],[Invoice_Date]])</f>
        <v>15</v>
      </c>
      <c r="H4485" t="s">
        <v>30</v>
      </c>
      <c r="I4485" t="s">
        <v>43</v>
      </c>
      <c r="J4485" t="s">
        <v>44</v>
      </c>
      <c r="K4485" t="s">
        <v>22</v>
      </c>
      <c r="L4485" t="s">
        <v>145</v>
      </c>
      <c r="M4485" s="2">
        <v>72</v>
      </c>
      <c r="N4485" s="2">
        <v>98</v>
      </c>
      <c r="O4485" s="2">
        <v>7056</v>
      </c>
      <c r="P4485" s="2">
        <v>1764</v>
      </c>
      <c r="Q4485" s="8">
        <v>0.25</v>
      </c>
      <c r="R4485" t="s">
        <v>82</v>
      </c>
    </row>
    <row r="4486" spans="1:18" x14ac:dyDescent="0.35">
      <c r="A4486" t="s">
        <v>29</v>
      </c>
      <c r="B4486">
        <v>1128299</v>
      </c>
      <c r="C4486" s="1">
        <v>43929</v>
      </c>
      <c r="D4486">
        <f>YEAR(salesbydate[[#This Row],[Invoice_Date]])</f>
        <v>2020</v>
      </c>
      <c r="E4486">
        <f>MONTH(salesbydate[[#This Row],[Invoice_Date]])</f>
        <v>4</v>
      </c>
      <c r="F4486">
        <f>ROUNDUP(MONTH(salesbydate[[#This Row],[Invoice_Date]])/3,0)</f>
        <v>2</v>
      </c>
      <c r="G4486">
        <f>WEEKNUM(salesbydate[[#This Row],[Invoice_Date]])</f>
        <v>15</v>
      </c>
      <c r="H4486" t="s">
        <v>30</v>
      </c>
      <c r="I4486" t="s">
        <v>43</v>
      </c>
      <c r="J4486" t="s">
        <v>44</v>
      </c>
      <c r="K4486" t="s">
        <v>16</v>
      </c>
      <c r="L4486" t="s">
        <v>144</v>
      </c>
      <c r="M4486" s="2">
        <v>55</v>
      </c>
      <c r="N4486" s="2">
        <v>131</v>
      </c>
      <c r="O4486" s="2">
        <v>7205</v>
      </c>
      <c r="P4486" s="2">
        <v>4395</v>
      </c>
      <c r="Q4486" s="8">
        <v>0.61</v>
      </c>
      <c r="R4486" t="s">
        <v>82</v>
      </c>
    </row>
    <row r="4487" spans="1:18" x14ac:dyDescent="0.35">
      <c r="A4487" t="s">
        <v>29</v>
      </c>
      <c r="B4487">
        <v>1128299</v>
      </c>
      <c r="C4487" s="1">
        <v>43930</v>
      </c>
      <c r="D4487">
        <f>YEAR(salesbydate[[#This Row],[Invoice_Date]])</f>
        <v>2020</v>
      </c>
      <c r="E4487">
        <f>MONTH(salesbydate[[#This Row],[Invoice_Date]])</f>
        <v>4</v>
      </c>
      <c r="F4487">
        <f>ROUNDUP(MONTH(salesbydate[[#This Row],[Invoice_Date]])/3,0)</f>
        <v>2</v>
      </c>
      <c r="G4487">
        <f>WEEKNUM(salesbydate[[#This Row],[Invoice_Date]])</f>
        <v>15</v>
      </c>
      <c r="H4487" t="s">
        <v>30</v>
      </c>
      <c r="I4487" t="s">
        <v>43</v>
      </c>
      <c r="J4487" t="s">
        <v>44</v>
      </c>
      <c r="K4487" t="s">
        <v>18</v>
      </c>
      <c r="L4487" t="s">
        <v>144</v>
      </c>
      <c r="M4487" s="2">
        <v>60</v>
      </c>
      <c r="N4487" s="2">
        <v>105</v>
      </c>
      <c r="O4487" s="2">
        <v>6300</v>
      </c>
      <c r="P4487" s="2">
        <v>2898</v>
      </c>
      <c r="Q4487" s="8">
        <v>0.46</v>
      </c>
      <c r="R4487" t="s">
        <v>82</v>
      </c>
    </row>
    <row r="4488" spans="1:18" x14ac:dyDescent="0.35">
      <c r="A4488" t="s">
        <v>29</v>
      </c>
      <c r="B4488">
        <v>1128299</v>
      </c>
      <c r="C4488" s="1">
        <v>43931</v>
      </c>
      <c r="D4488">
        <f>YEAR(salesbydate[[#This Row],[Invoice_Date]])</f>
        <v>2020</v>
      </c>
      <c r="E4488">
        <f>MONTH(salesbydate[[#This Row],[Invoice_Date]])</f>
        <v>4</v>
      </c>
      <c r="F4488">
        <f>ROUNDUP(MONTH(salesbydate[[#This Row],[Invoice_Date]])/3,0)</f>
        <v>2</v>
      </c>
      <c r="G4488">
        <f>WEEKNUM(salesbydate[[#This Row],[Invoice_Date]])</f>
        <v>15</v>
      </c>
      <c r="H4488" t="s">
        <v>30</v>
      </c>
      <c r="I4488" t="s">
        <v>43</v>
      </c>
      <c r="J4488" t="s">
        <v>44</v>
      </c>
      <c r="K4488" t="s">
        <v>19</v>
      </c>
      <c r="L4488" t="s">
        <v>145</v>
      </c>
      <c r="M4488" s="2">
        <v>59</v>
      </c>
      <c r="N4488" s="2">
        <v>98</v>
      </c>
      <c r="O4488" s="2">
        <v>5782</v>
      </c>
      <c r="P4488" s="2">
        <v>3469</v>
      </c>
      <c r="Q4488" s="8">
        <v>0.6</v>
      </c>
      <c r="R4488" t="s">
        <v>82</v>
      </c>
    </row>
    <row r="4489" spans="1:18" x14ac:dyDescent="0.35">
      <c r="A4489" t="s">
        <v>29</v>
      </c>
      <c r="B4489">
        <v>1128299</v>
      </c>
      <c r="C4489" s="1">
        <v>43932</v>
      </c>
      <c r="D4489">
        <f>YEAR(salesbydate[[#This Row],[Invoice_Date]])</f>
        <v>2020</v>
      </c>
      <c r="E4489">
        <f>MONTH(salesbydate[[#This Row],[Invoice_Date]])</f>
        <v>4</v>
      </c>
      <c r="F4489">
        <f>ROUNDUP(MONTH(salesbydate[[#This Row],[Invoice_Date]])/3,0)</f>
        <v>2</v>
      </c>
      <c r="G4489">
        <f>WEEKNUM(salesbydate[[#This Row],[Invoice_Date]])</f>
        <v>15</v>
      </c>
      <c r="H4489" t="s">
        <v>30</v>
      </c>
      <c r="I4489" t="s">
        <v>43</v>
      </c>
      <c r="J4489" t="s">
        <v>44</v>
      </c>
      <c r="K4489" t="s">
        <v>20</v>
      </c>
      <c r="L4489" t="s">
        <v>145</v>
      </c>
      <c r="M4489" s="2">
        <v>58</v>
      </c>
      <c r="N4489" s="2">
        <v>69</v>
      </c>
      <c r="O4489" s="2">
        <v>4002</v>
      </c>
      <c r="P4489" s="2">
        <v>2361</v>
      </c>
      <c r="Q4489" s="8">
        <v>0.59</v>
      </c>
      <c r="R4489" t="s">
        <v>82</v>
      </c>
    </row>
    <row r="4490" spans="1:18" x14ac:dyDescent="0.35">
      <c r="A4490" t="s">
        <v>29</v>
      </c>
      <c r="B4490">
        <v>1128299</v>
      </c>
      <c r="C4490" s="1">
        <v>43933</v>
      </c>
      <c r="D4490">
        <f>YEAR(salesbydate[[#This Row],[Invoice_Date]])</f>
        <v>2020</v>
      </c>
      <c r="E4490">
        <f>MONTH(salesbydate[[#This Row],[Invoice_Date]])</f>
        <v>4</v>
      </c>
      <c r="F4490">
        <f>ROUNDUP(MONTH(salesbydate[[#This Row],[Invoice_Date]])/3,0)</f>
        <v>2</v>
      </c>
      <c r="G4490">
        <f>WEEKNUM(salesbydate[[#This Row],[Invoice_Date]])</f>
        <v>16</v>
      </c>
      <c r="H4490" t="s">
        <v>30</v>
      </c>
      <c r="I4490" t="s">
        <v>43</v>
      </c>
      <c r="J4490" t="s">
        <v>44</v>
      </c>
      <c r="K4490" t="s">
        <v>21</v>
      </c>
      <c r="L4490" t="s">
        <v>144</v>
      </c>
      <c r="M4490" s="2">
        <v>63</v>
      </c>
      <c r="N4490" s="2">
        <v>44</v>
      </c>
      <c r="O4490" s="2">
        <v>2772</v>
      </c>
      <c r="P4490" s="2">
        <v>2107</v>
      </c>
      <c r="Q4490" s="8">
        <v>0.76</v>
      </c>
      <c r="R4490" t="s">
        <v>82</v>
      </c>
    </row>
    <row r="4491" spans="1:18" x14ac:dyDescent="0.35">
      <c r="A4491" t="s">
        <v>29</v>
      </c>
      <c r="B4491">
        <v>1128299</v>
      </c>
      <c r="C4491" s="1">
        <v>43934</v>
      </c>
      <c r="D4491">
        <f>YEAR(salesbydate[[#This Row],[Invoice_Date]])</f>
        <v>2020</v>
      </c>
      <c r="E4491">
        <f>MONTH(salesbydate[[#This Row],[Invoice_Date]])</f>
        <v>4</v>
      </c>
      <c r="F4491">
        <f>ROUNDUP(MONTH(salesbydate[[#This Row],[Invoice_Date]])/3,0)</f>
        <v>2</v>
      </c>
      <c r="G4491">
        <f>WEEKNUM(salesbydate[[#This Row],[Invoice_Date]])</f>
        <v>16</v>
      </c>
      <c r="H4491" t="s">
        <v>30</v>
      </c>
      <c r="I4491" t="s">
        <v>43</v>
      </c>
      <c r="J4491" t="s">
        <v>44</v>
      </c>
      <c r="K4491" t="s">
        <v>22</v>
      </c>
      <c r="L4491" t="s">
        <v>145</v>
      </c>
      <c r="M4491" s="2">
        <v>74</v>
      </c>
      <c r="N4491" s="2">
        <v>133</v>
      </c>
      <c r="O4491" s="2">
        <v>9842</v>
      </c>
      <c r="P4491" s="2">
        <v>4232</v>
      </c>
      <c r="Q4491" s="8">
        <v>0.43</v>
      </c>
      <c r="R4491" t="s">
        <v>82</v>
      </c>
    </row>
    <row r="4492" spans="1:18" x14ac:dyDescent="0.35">
      <c r="A4492" t="s">
        <v>29</v>
      </c>
      <c r="B4492">
        <v>1128299</v>
      </c>
      <c r="C4492" s="1">
        <v>43935</v>
      </c>
      <c r="D4492">
        <f>YEAR(salesbydate[[#This Row],[Invoice_Date]])</f>
        <v>2020</v>
      </c>
      <c r="E4492">
        <f>MONTH(salesbydate[[#This Row],[Invoice_Date]])</f>
        <v>4</v>
      </c>
      <c r="F4492">
        <f>ROUNDUP(MONTH(salesbydate[[#This Row],[Invoice_Date]])/3,0)</f>
        <v>2</v>
      </c>
      <c r="G4492">
        <f>WEEKNUM(salesbydate[[#This Row],[Invoice_Date]])</f>
        <v>16</v>
      </c>
      <c r="H4492" t="s">
        <v>30</v>
      </c>
      <c r="I4492" t="s">
        <v>43</v>
      </c>
      <c r="J4492" t="s">
        <v>44</v>
      </c>
      <c r="K4492" t="s">
        <v>16</v>
      </c>
      <c r="L4492" t="s">
        <v>144</v>
      </c>
      <c r="M4492" s="2">
        <v>54</v>
      </c>
      <c r="N4492" s="2">
        <v>189</v>
      </c>
      <c r="O4492" s="2">
        <v>10206</v>
      </c>
      <c r="P4492" s="2">
        <v>6532</v>
      </c>
      <c r="Q4492" s="8">
        <v>0.64</v>
      </c>
      <c r="R4492" t="s">
        <v>82</v>
      </c>
    </row>
    <row r="4493" spans="1:18" x14ac:dyDescent="0.35">
      <c r="A4493" t="s">
        <v>29</v>
      </c>
      <c r="B4493">
        <v>1128299</v>
      </c>
      <c r="C4493" s="1">
        <v>43936</v>
      </c>
      <c r="D4493">
        <f>YEAR(salesbydate[[#This Row],[Invoice_Date]])</f>
        <v>2020</v>
      </c>
      <c r="E4493">
        <f>MONTH(salesbydate[[#This Row],[Invoice_Date]])</f>
        <v>4</v>
      </c>
      <c r="F4493">
        <f>ROUNDUP(MONTH(salesbydate[[#This Row],[Invoice_Date]])/3,0)</f>
        <v>2</v>
      </c>
      <c r="G4493">
        <f>WEEKNUM(salesbydate[[#This Row],[Invoice_Date]])</f>
        <v>16</v>
      </c>
      <c r="H4493" t="s">
        <v>30</v>
      </c>
      <c r="I4493" t="s">
        <v>43</v>
      </c>
      <c r="J4493" t="s">
        <v>44</v>
      </c>
      <c r="K4493" t="s">
        <v>18</v>
      </c>
      <c r="L4493" t="s">
        <v>144</v>
      </c>
      <c r="M4493" s="2">
        <v>59</v>
      </c>
      <c r="N4493" s="2">
        <v>144</v>
      </c>
      <c r="O4493" s="2">
        <v>8496</v>
      </c>
      <c r="P4493" s="2">
        <v>4248</v>
      </c>
      <c r="Q4493" s="8">
        <v>0.5</v>
      </c>
      <c r="R4493" t="s">
        <v>82</v>
      </c>
    </row>
    <row r="4494" spans="1:18" x14ac:dyDescent="0.35">
      <c r="A4494" t="s">
        <v>29</v>
      </c>
      <c r="B4494">
        <v>1128299</v>
      </c>
      <c r="C4494" s="1">
        <v>43937</v>
      </c>
      <c r="D4494">
        <f>YEAR(salesbydate[[#This Row],[Invoice_Date]])</f>
        <v>2020</v>
      </c>
      <c r="E4494">
        <f>MONTH(salesbydate[[#This Row],[Invoice_Date]])</f>
        <v>4</v>
      </c>
      <c r="F4494">
        <f>ROUNDUP(MONTH(salesbydate[[#This Row],[Invoice_Date]])/3,0)</f>
        <v>2</v>
      </c>
      <c r="G4494">
        <f>WEEKNUM(salesbydate[[#This Row],[Invoice_Date]])</f>
        <v>16</v>
      </c>
      <c r="H4494" t="s">
        <v>30</v>
      </c>
      <c r="I4494" t="s">
        <v>43</v>
      </c>
      <c r="J4494" t="s">
        <v>44</v>
      </c>
      <c r="K4494" t="s">
        <v>19</v>
      </c>
      <c r="L4494" t="s">
        <v>145</v>
      </c>
      <c r="M4494" s="2">
        <v>64</v>
      </c>
      <c r="N4494" s="2">
        <v>150</v>
      </c>
      <c r="O4494" s="2">
        <v>9600</v>
      </c>
      <c r="P4494" s="2">
        <v>6144</v>
      </c>
      <c r="Q4494" s="8">
        <v>0.64</v>
      </c>
      <c r="R4494" t="s">
        <v>82</v>
      </c>
    </row>
    <row r="4495" spans="1:18" x14ac:dyDescent="0.35">
      <c r="A4495" t="s">
        <v>29</v>
      </c>
      <c r="B4495">
        <v>1128299</v>
      </c>
      <c r="C4495" s="1">
        <v>43938</v>
      </c>
      <c r="D4495">
        <f>YEAR(salesbydate[[#This Row],[Invoice_Date]])</f>
        <v>2020</v>
      </c>
      <c r="E4495">
        <f>MONTH(salesbydate[[#This Row],[Invoice_Date]])</f>
        <v>4</v>
      </c>
      <c r="F4495">
        <f>ROUNDUP(MONTH(salesbydate[[#This Row],[Invoice_Date]])/3,0)</f>
        <v>2</v>
      </c>
      <c r="G4495">
        <f>WEEKNUM(salesbydate[[#This Row],[Invoice_Date]])</f>
        <v>16</v>
      </c>
      <c r="H4495" t="s">
        <v>30</v>
      </c>
      <c r="I4495" t="s">
        <v>43</v>
      </c>
      <c r="J4495" t="s">
        <v>44</v>
      </c>
      <c r="K4495" t="s">
        <v>20</v>
      </c>
      <c r="L4495" t="s">
        <v>145</v>
      </c>
      <c r="M4495" s="2">
        <v>62</v>
      </c>
      <c r="N4495" s="2">
        <v>135</v>
      </c>
      <c r="O4495" s="2">
        <v>8370</v>
      </c>
      <c r="P4495" s="2">
        <v>5022</v>
      </c>
      <c r="Q4495" s="8">
        <v>0.6</v>
      </c>
      <c r="R4495" t="s">
        <v>82</v>
      </c>
    </row>
    <row r="4496" spans="1:18" x14ac:dyDescent="0.35">
      <c r="A4496" t="s">
        <v>29</v>
      </c>
      <c r="B4496">
        <v>1128299</v>
      </c>
      <c r="C4496" s="1">
        <v>43939</v>
      </c>
      <c r="D4496">
        <f>YEAR(salesbydate[[#This Row],[Invoice_Date]])</f>
        <v>2020</v>
      </c>
      <c r="E4496">
        <f>MONTH(salesbydate[[#This Row],[Invoice_Date]])</f>
        <v>4</v>
      </c>
      <c r="F4496">
        <f>ROUNDUP(MONTH(salesbydate[[#This Row],[Invoice_Date]])/3,0)</f>
        <v>2</v>
      </c>
      <c r="G4496">
        <f>WEEKNUM(salesbydate[[#This Row],[Invoice_Date]])</f>
        <v>16</v>
      </c>
      <c r="H4496" t="s">
        <v>30</v>
      </c>
      <c r="I4496" t="s">
        <v>43</v>
      </c>
      <c r="J4496" t="s">
        <v>44</v>
      </c>
      <c r="K4496" t="s">
        <v>21</v>
      </c>
      <c r="L4496" t="s">
        <v>144</v>
      </c>
      <c r="M4496" s="2">
        <v>66</v>
      </c>
      <c r="N4496" s="2">
        <v>91</v>
      </c>
      <c r="O4496" s="2">
        <v>6006</v>
      </c>
      <c r="P4496" s="2">
        <v>4625</v>
      </c>
      <c r="Q4496" s="8">
        <v>0.77</v>
      </c>
      <c r="R4496" t="s">
        <v>82</v>
      </c>
    </row>
    <row r="4497" spans="1:18" x14ac:dyDescent="0.35">
      <c r="A4497" t="s">
        <v>29</v>
      </c>
      <c r="B4497">
        <v>1128299</v>
      </c>
      <c r="C4497" s="1">
        <v>43940</v>
      </c>
      <c r="D4497">
        <f>YEAR(salesbydate[[#This Row],[Invoice_Date]])</f>
        <v>2020</v>
      </c>
      <c r="E4497">
        <f>MONTH(salesbydate[[#This Row],[Invoice_Date]])</f>
        <v>4</v>
      </c>
      <c r="F4497">
        <f>ROUNDUP(MONTH(salesbydate[[#This Row],[Invoice_Date]])/3,0)</f>
        <v>2</v>
      </c>
      <c r="G4497">
        <f>WEEKNUM(salesbydate[[#This Row],[Invoice_Date]])</f>
        <v>17</v>
      </c>
      <c r="H4497" t="s">
        <v>30</v>
      </c>
      <c r="I4497" t="s">
        <v>43</v>
      </c>
      <c r="J4497" t="s">
        <v>44</v>
      </c>
      <c r="K4497" t="s">
        <v>22</v>
      </c>
      <c r="L4497" t="s">
        <v>145</v>
      </c>
      <c r="M4497" s="2">
        <v>83</v>
      </c>
      <c r="N4497" s="2">
        <v>181</v>
      </c>
      <c r="O4497" s="2">
        <v>15023</v>
      </c>
      <c r="P4497" s="2">
        <v>6460</v>
      </c>
      <c r="Q4497" s="8">
        <v>0.43</v>
      </c>
      <c r="R4497" t="s">
        <v>82</v>
      </c>
    </row>
    <row r="4498" spans="1:18" x14ac:dyDescent="0.35">
      <c r="A4498" t="s">
        <v>29</v>
      </c>
      <c r="B4498">
        <v>1128299</v>
      </c>
      <c r="C4498" s="1">
        <v>43941</v>
      </c>
      <c r="D4498">
        <f>YEAR(salesbydate[[#This Row],[Invoice_Date]])</f>
        <v>2020</v>
      </c>
      <c r="E4498">
        <f>MONTH(salesbydate[[#This Row],[Invoice_Date]])</f>
        <v>4</v>
      </c>
      <c r="F4498">
        <f>ROUNDUP(MONTH(salesbydate[[#This Row],[Invoice_Date]])/3,0)</f>
        <v>2</v>
      </c>
      <c r="G4498">
        <f>WEEKNUM(salesbydate[[#This Row],[Invoice_Date]])</f>
        <v>17</v>
      </c>
      <c r="H4498" t="s">
        <v>30</v>
      </c>
      <c r="I4498" t="s">
        <v>43</v>
      </c>
      <c r="J4498" t="s">
        <v>44</v>
      </c>
      <c r="K4498" t="s">
        <v>16</v>
      </c>
      <c r="L4498" t="s">
        <v>144</v>
      </c>
      <c r="M4498" s="2">
        <v>64</v>
      </c>
      <c r="N4498" s="2">
        <v>202</v>
      </c>
      <c r="O4498" s="2">
        <v>12928</v>
      </c>
      <c r="P4498" s="2">
        <v>7757</v>
      </c>
      <c r="Q4498" s="8">
        <v>0.6</v>
      </c>
      <c r="R4498" t="s">
        <v>82</v>
      </c>
    </row>
    <row r="4499" spans="1:18" x14ac:dyDescent="0.35">
      <c r="A4499" t="s">
        <v>29</v>
      </c>
      <c r="B4499">
        <v>1128299</v>
      </c>
      <c r="C4499" s="1">
        <v>43942</v>
      </c>
      <c r="D4499">
        <f>YEAR(salesbydate[[#This Row],[Invoice_Date]])</f>
        <v>2020</v>
      </c>
      <c r="E4499">
        <f>MONTH(salesbydate[[#This Row],[Invoice_Date]])</f>
        <v>4</v>
      </c>
      <c r="F4499">
        <f>ROUNDUP(MONTH(salesbydate[[#This Row],[Invoice_Date]])/3,0)</f>
        <v>2</v>
      </c>
      <c r="G4499">
        <f>WEEKNUM(salesbydate[[#This Row],[Invoice_Date]])</f>
        <v>17</v>
      </c>
      <c r="H4499" t="s">
        <v>30</v>
      </c>
      <c r="I4499" t="s">
        <v>43</v>
      </c>
      <c r="J4499" t="s">
        <v>44</v>
      </c>
      <c r="K4499" t="s">
        <v>18</v>
      </c>
      <c r="L4499" t="s">
        <v>144</v>
      </c>
      <c r="M4499" s="2">
        <v>67</v>
      </c>
      <c r="N4499" s="2">
        <v>188</v>
      </c>
      <c r="O4499" s="2">
        <v>12596</v>
      </c>
      <c r="P4499" s="2">
        <v>5038</v>
      </c>
      <c r="Q4499" s="8">
        <v>0.4</v>
      </c>
      <c r="R4499" t="s">
        <v>82</v>
      </c>
    </row>
    <row r="4500" spans="1:18" x14ac:dyDescent="0.35">
      <c r="A4500" t="s">
        <v>29</v>
      </c>
      <c r="B4500">
        <v>1128299</v>
      </c>
      <c r="C4500" s="1">
        <v>43943</v>
      </c>
      <c r="D4500">
        <f>YEAR(salesbydate[[#This Row],[Invoice_Date]])</f>
        <v>2020</v>
      </c>
      <c r="E4500">
        <f>MONTH(salesbydate[[#This Row],[Invoice_Date]])</f>
        <v>4</v>
      </c>
      <c r="F4500">
        <f>ROUNDUP(MONTH(salesbydate[[#This Row],[Invoice_Date]])/3,0)</f>
        <v>2</v>
      </c>
      <c r="G4500">
        <f>WEEKNUM(salesbydate[[#This Row],[Invoice_Date]])</f>
        <v>17</v>
      </c>
      <c r="H4500" t="s">
        <v>30</v>
      </c>
      <c r="I4500" t="s">
        <v>43</v>
      </c>
      <c r="J4500" t="s">
        <v>44</v>
      </c>
      <c r="K4500" t="s">
        <v>19</v>
      </c>
      <c r="L4500" t="s">
        <v>145</v>
      </c>
      <c r="M4500" s="2">
        <v>67</v>
      </c>
      <c r="N4500" s="2">
        <v>161</v>
      </c>
      <c r="O4500" s="2">
        <v>10787</v>
      </c>
      <c r="P4500" s="2">
        <v>5933</v>
      </c>
      <c r="Q4500" s="8">
        <v>0.55000000000000004</v>
      </c>
      <c r="R4500" t="s">
        <v>82</v>
      </c>
    </row>
    <row r="4501" spans="1:18" x14ac:dyDescent="0.35">
      <c r="A4501" t="s">
        <v>29</v>
      </c>
      <c r="B4501">
        <v>1128299</v>
      </c>
      <c r="C4501" s="1">
        <v>43944</v>
      </c>
      <c r="D4501">
        <f>YEAR(salesbydate[[#This Row],[Invoice_Date]])</f>
        <v>2020</v>
      </c>
      <c r="E4501">
        <f>MONTH(salesbydate[[#This Row],[Invoice_Date]])</f>
        <v>4</v>
      </c>
      <c r="F4501">
        <f>ROUNDUP(MONTH(salesbydate[[#This Row],[Invoice_Date]])/3,0)</f>
        <v>2</v>
      </c>
      <c r="G4501">
        <f>WEEKNUM(salesbydate[[#This Row],[Invoice_Date]])</f>
        <v>17</v>
      </c>
      <c r="H4501" t="s">
        <v>30</v>
      </c>
      <c r="I4501" t="s">
        <v>43</v>
      </c>
      <c r="J4501" t="s">
        <v>44</v>
      </c>
      <c r="K4501" t="s">
        <v>20</v>
      </c>
      <c r="L4501" t="s">
        <v>145</v>
      </c>
      <c r="M4501" s="2">
        <v>61</v>
      </c>
      <c r="N4501" s="2">
        <v>143</v>
      </c>
      <c r="O4501" s="2">
        <v>8723</v>
      </c>
      <c r="P4501" s="2">
        <v>4536</v>
      </c>
      <c r="Q4501" s="8">
        <v>0.52</v>
      </c>
      <c r="R4501" t="s">
        <v>82</v>
      </c>
    </row>
    <row r="4502" spans="1:18" x14ac:dyDescent="0.35">
      <c r="A4502" t="s">
        <v>29</v>
      </c>
      <c r="B4502">
        <v>1128299</v>
      </c>
      <c r="C4502" s="1">
        <v>43945</v>
      </c>
      <c r="D4502">
        <f>YEAR(salesbydate[[#This Row],[Invoice_Date]])</f>
        <v>2020</v>
      </c>
      <c r="E4502">
        <f>MONTH(salesbydate[[#This Row],[Invoice_Date]])</f>
        <v>4</v>
      </c>
      <c r="F4502">
        <f>ROUNDUP(MONTH(salesbydate[[#This Row],[Invoice_Date]])/3,0)</f>
        <v>2</v>
      </c>
      <c r="G4502">
        <f>WEEKNUM(salesbydate[[#This Row],[Invoice_Date]])</f>
        <v>17</v>
      </c>
      <c r="H4502" t="s">
        <v>30</v>
      </c>
      <c r="I4502" t="s">
        <v>43</v>
      </c>
      <c r="J4502" t="s">
        <v>44</v>
      </c>
      <c r="K4502" t="s">
        <v>21</v>
      </c>
      <c r="L4502" t="s">
        <v>144</v>
      </c>
      <c r="M4502" s="2">
        <v>67</v>
      </c>
      <c r="N4502" s="2">
        <v>131</v>
      </c>
      <c r="O4502" s="2">
        <v>8777</v>
      </c>
      <c r="P4502" s="2">
        <v>6144</v>
      </c>
      <c r="Q4502" s="8">
        <v>0.7</v>
      </c>
      <c r="R4502" t="s">
        <v>82</v>
      </c>
    </row>
    <row r="4503" spans="1:18" x14ac:dyDescent="0.35">
      <c r="A4503" t="s">
        <v>29</v>
      </c>
      <c r="B4503">
        <v>1128299</v>
      </c>
      <c r="C4503" s="1">
        <v>43946</v>
      </c>
      <c r="D4503">
        <f>YEAR(salesbydate[[#This Row],[Invoice_Date]])</f>
        <v>2020</v>
      </c>
      <c r="E4503">
        <f>MONTH(salesbydate[[#This Row],[Invoice_Date]])</f>
        <v>4</v>
      </c>
      <c r="F4503">
        <f>ROUNDUP(MONTH(salesbydate[[#This Row],[Invoice_Date]])/3,0)</f>
        <v>2</v>
      </c>
      <c r="G4503">
        <f>WEEKNUM(salesbydate[[#This Row],[Invoice_Date]])</f>
        <v>17</v>
      </c>
      <c r="H4503" t="s">
        <v>30</v>
      </c>
      <c r="I4503" t="s">
        <v>43</v>
      </c>
      <c r="J4503" t="s">
        <v>44</v>
      </c>
      <c r="K4503" t="s">
        <v>22</v>
      </c>
      <c r="L4503" t="s">
        <v>145</v>
      </c>
      <c r="M4503" s="2">
        <v>78</v>
      </c>
      <c r="N4503" s="2">
        <v>137</v>
      </c>
      <c r="O4503" s="2">
        <v>10686</v>
      </c>
      <c r="P4503" s="2">
        <v>4274</v>
      </c>
      <c r="Q4503" s="8">
        <v>0.4</v>
      </c>
      <c r="R4503" t="s">
        <v>82</v>
      </c>
    </row>
    <row r="4504" spans="1:18" x14ac:dyDescent="0.35">
      <c r="A4504" t="s">
        <v>29</v>
      </c>
      <c r="B4504">
        <v>1128299</v>
      </c>
      <c r="C4504" s="1">
        <v>43947</v>
      </c>
      <c r="D4504">
        <f>YEAR(salesbydate[[#This Row],[Invoice_Date]])</f>
        <v>2020</v>
      </c>
      <c r="E4504">
        <f>MONTH(salesbydate[[#This Row],[Invoice_Date]])</f>
        <v>4</v>
      </c>
      <c r="F4504">
        <f>ROUNDUP(MONTH(salesbydate[[#This Row],[Invoice_Date]])/3,0)</f>
        <v>2</v>
      </c>
      <c r="G4504">
        <f>WEEKNUM(salesbydate[[#This Row],[Invoice_Date]])</f>
        <v>18</v>
      </c>
      <c r="H4504" t="s">
        <v>30</v>
      </c>
      <c r="I4504" t="s">
        <v>43</v>
      </c>
      <c r="J4504" t="s">
        <v>44</v>
      </c>
      <c r="K4504" t="s">
        <v>16</v>
      </c>
      <c r="L4504" t="s">
        <v>144</v>
      </c>
      <c r="M4504" s="2">
        <v>63</v>
      </c>
      <c r="N4504" s="2">
        <v>196</v>
      </c>
      <c r="O4504" s="2">
        <v>12348</v>
      </c>
      <c r="P4504" s="2">
        <v>7285</v>
      </c>
      <c r="Q4504" s="8">
        <v>0.59</v>
      </c>
      <c r="R4504" t="s">
        <v>82</v>
      </c>
    </row>
    <row r="4505" spans="1:18" x14ac:dyDescent="0.35">
      <c r="A4505" t="s">
        <v>29</v>
      </c>
      <c r="B4505">
        <v>1128299</v>
      </c>
      <c r="C4505" s="1">
        <v>43948</v>
      </c>
      <c r="D4505">
        <f>YEAR(salesbydate[[#This Row],[Invoice_Date]])</f>
        <v>2020</v>
      </c>
      <c r="E4505">
        <f>MONTH(salesbydate[[#This Row],[Invoice_Date]])</f>
        <v>4</v>
      </c>
      <c r="F4505">
        <f>ROUNDUP(MONTH(salesbydate[[#This Row],[Invoice_Date]])/3,0)</f>
        <v>2</v>
      </c>
      <c r="G4505">
        <f>WEEKNUM(salesbydate[[#This Row],[Invoice_Date]])</f>
        <v>18</v>
      </c>
      <c r="H4505" t="s">
        <v>30</v>
      </c>
      <c r="I4505" t="s">
        <v>43</v>
      </c>
      <c r="J4505" t="s">
        <v>44</v>
      </c>
      <c r="K4505" t="s">
        <v>18</v>
      </c>
      <c r="L4505" t="s">
        <v>144</v>
      </c>
      <c r="M4505" s="2">
        <v>73</v>
      </c>
      <c r="N4505" s="2">
        <v>189</v>
      </c>
      <c r="O4505" s="2">
        <v>13797</v>
      </c>
      <c r="P4505" s="2">
        <v>5795</v>
      </c>
      <c r="Q4505" s="8">
        <v>0.42</v>
      </c>
      <c r="R4505" t="s">
        <v>82</v>
      </c>
    </row>
    <row r="4506" spans="1:18" x14ac:dyDescent="0.35">
      <c r="A4506" t="s">
        <v>29</v>
      </c>
      <c r="B4506">
        <v>1128299</v>
      </c>
      <c r="C4506" s="1">
        <v>43949</v>
      </c>
      <c r="D4506">
        <f>YEAR(salesbydate[[#This Row],[Invoice_Date]])</f>
        <v>2020</v>
      </c>
      <c r="E4506">
        <f>MONTH(salesbydate[[#This Row],[Invoice_Date]])</f>
        <v>4</v>
      </c>
      <c r="F4506">
        <f>ROUNDUP(MONTH(salesbydate[[#This Row],[Invoice_Date]])/3,0)</f>
        <v>2</v>
      </c>
      <c r="G4506">
        <f>WEEKNUM(salesbydate[[#This Row],[Invoice_Date]])</f>
        <v>18</v>
      </c>
      <c r="H4506" t="s">
        <v>30</v>
      </c>
      <c r="I4506" t="s">
        <v>43</v>
      </c>
      <c r="J4506" t="s">
        <v>44</v>
      </c>
      <c r="K4506" t="s">
        <v>19</v>
      </c>
      <c r="L4506" t="s">
        <v>145</v>
      </c>
      <c r="M4506" s="2">
        <v>67</v>
      </c>
      <c r="N4506" s="2">
        <v>143</v>
      </c>
      <c r="O4506" s="2">
        <v>9581</v>
      </c>
      <c r="P4506" s="2">
        <v>5461</v>
      </c>
      <c r="Q4506" s="8">
        <v>0.56999999999999995</v>
      </c>
      <c r="R4506" t="s">
        <v>82</v>
      </c>
    </row>
    <row r="4507" spans="1:18" x14ac:dyDescent="0.35">
      <c r="A4507" t="s">
        <v>29</v>
      </c>
      <c r="B4507">
        <v>1128299</v>
      </c>
      <c r="C4507" s="1">
        <v>43950</v>
      </c>
      <c r="D4507">
        <f>YEAR(salesbydate[[#This Row],[Invoice_Date]])</f>
        <v>2020</v>
      </c>
      <c r="E4507">
        <f>MONTH(salesbydate[[#This Row],[Invoice_Date]])</f>
        <v>4</v>
      </c>
      <c r="F4507">
        <f>ROUNDUP(MONTH(salesbydate[[#This Row],[Invoice_Date]])/3,0)</f>
        <v>2</v>
      </c>
      <c r="G4507">
        <f>WEEKNUM(salesbydate[[#This Row],[Invoice_Date]])</f>
        <v>18</v>
      </c>
      <c r="H4507" t="s">
        <v>30</v>
      </c>
      <c r="I4507" t="s">
        <v>43</v>
      </c>
      <c r="J4507" t="s">
        <v>44</v>
      </c>
      <c r="K4507" t="s">
        <v>20</v>
      </c>
      <c r="L4507" t="s">
        <v>145</v>
      </c>
      <c r="M4507" s="2">
        <v>63</v>
      </c>
      <c r="N4507" s="2">
        <v>135</v>
      </c>
      <c r="O4507" s="2">
        <v>8505</v>
      </c>
      <c r="P4507" s="2">
        <v>4593</v>
      </c>
      <c r="Q4507" s="8">
        <v>0.54</v>
      </c>
      <c r="R4507" t="s">
        <v>82</v>
      </c>
    </row>
    <row r="4508" spans="1:18" x14ac:dyDescent="0.35">
      <c r="A4508" t="s">
        <v>29</v>
      </c>
      <c r="B4508">
        <v>1128299</v>
      </c>
      <c r="C4508" s="1">
        <v>43951</v>
      </c>
      <c r="D4508">
        <f>YEAR(salesbydate[[#This Row],[Invoice_Date]])</f>
        <v>2020</v>
      </c>
      <c r="E4508">
        <f>MONTH(salesbydate[[#This Row],[Invoice_Date]])</f>
        <v>4</v>
      </c>
      <c r="F4508">
        <f>ROUNDUP(MONTH(salesbydate[[#This Row],[Invoice_Date]])/3,0)</f>
        <v>2</v>
      </c>
      <c r="G4508">
        <f>WEEKNUM(salesbydate[[#This Row],[Invoice_Date]])</f>
        <v>18</v>
      </c>
      <c r="H4508" t="s">
        <v>30</v>
      </c>
      <c r="I4508" t="s">
        <v>43</v>
      </c>
      <c r="J4508" t="s">
        <v>44</v>
      </c>
      <c r="K4508" t="s">
        <v>21</v>
      </c>
      <c r="L4508" t="s">
        <v>144</v>
      </c>
      <c r="M4508" s="2">
        <v>74</v>
      </c>
      <c r="N4508" s="2">
        <v>140</v>
      </c>
      <c r="O4508" s="2">
        <v>10360</v>
      </c>
      <c r="P4508" s="2">
        <v>7563</v>
      </c>
      <c r="Q4508" s="8">
        <v>0.73</v>
      </c>
      <c r="R4508" t="s">
        <v>82</v>
      </c>
    </row>
    <row r="4509" spans="1:18" x14ac:dyDescent="0.35">
      <c r="A4509" t="s">
        <v>29</v>
      </c>
      <c r="B4509">
        <v>1128299</v>
      </c>
      <c r="C4509" s="1">
        <v>43952</v>
      </c>
      <c r="D4509">
        <f>YEAR(salesbydate[[#This Row],[Invoice_Date]])</f>
        <v>2020</v>
      </c>
      <c r="E4509">
        <f>MONTH(salesbydate[[#This Row],[Invoice_Date]])</f>
        <v>5</v>
      </c>
      <c r="F4509">
        <f>ROUNDUP(MONTH(salesbydate[[#This Row],[Invoice_Date]])/3,0)</f>
        <v>2</v>
      </c>
      <c r="G4509">
        <f>WEEKNUM(salesbydate[[#This Row],[Invoice_Date]])</f>
        <v>18</v>
      </c>
      <c r="H4509" t="s">
        <v>30</v>
      </c>
      <c r="I4509" t="s">
        <v>43</v>
      </c>
      <c r="J4509" t="s">
        <v>44</v>
      </c>
      <c r="K4509" t="s">
        <v>22</v>
      </c>
      <c r="L4509" t="s">
        <v>145</v>
      </c>
      <c r="M4509" s="2">
        <v>74</v>
      </c>
      <c r="N4509" s="2">
        <v>100</v>
      </c>
      <c r="O4509" s="2">
        <v>7400</v>
      </c>
      <c r="P4509" s="2">
        <v>2590</v>
      </c>
      <c r="Q4509" s="8">
        <v>0.35</v>
      </c>
      <c r="R4509" t="s">
        <v>82</v>
      </c>
    </row>
    <row r="4510" spans="1:18" x14ac:dyDescent="0.35">
      <c r="A4510" t="s">
        <v>29</v>
      </c>
      <c r="B4510">
        <v>1128299</v>
      </c>
      <c r="C4510" s="1">
        <v>43953</v>
      </c>
      <c r="D4510">
        <f>YEAR(salesbydate[[#This Row],[Invoice_Date]])</f>
        <v>2020</v>
      </c>
      <c r="E4510">
        <f>MONTH(salesbydate[[#This Row],[Invoice_Date]])</f>
        <v>5</v>
      </c>
      <c r="F4510">
        <f>ROUNDUP(MONTH(salesbydate[[#This Row],[Invoice_Date]])/3,0)</f>
        <v>2</v>
      </c>
      <c r="G4510">
        <f>WEEKNUM(salesbydate[[#This Row],[Invoice_Date]])</f>
        <v>18</v>
      </c>
      <c r="H4510" t="s">
        <v>30</v>
      </c>
      <c r="I4510" t="s">
        <v>43</v>
      </c>
      <c r="J4510" t="s">
        <v>44</v>
      </c>
      <c r="K4510" t="s">
        <v>16</v>
      </c>
      <c r="L4510" t="s">
        <v>144</v>
      </c>
      <c r="M4510" s="2">
        <v>59</v>
      </c>
      <c r="N4510" s="2">
        <v>162</v>
      </c>
      <c r="O4510" s="2">
        <v>9558</v>
      </c>
      <c r="P4510" s="2">
        <v>5066</v>
      </c>
      <c r="Q4510" s="8">
        <v>0.53</v>
      </c>
      <c r="R4510" t="s">
        <v>82</v>
      </c>
    </row>
    <row r="4511" spans="1:18" x14ac:dyDescent="0.35">
      <c r="A4511" t="s">
        <v>29</v>
      </c>
      <c r="B4511">
        <v>1128299</v>
      </c>
      <c r="C4511" s="1">
        <v>43954</v>
      </c>
      <c r="D4511">
        <f>YEAR(salesbydate[[#This Row],[Invoice_Date]])</f>
        <v>2020</v>
      </c>
      <c r="E4511">
        <f>MONTH(salesbydate[[#This Row],[Invoice_Date]])</f>
        <v>5</v>
      </c>
      <c r="F4511">
        <f>ROUNDUP(MONTH(salesbydate[[#This Row],[Invoice_Date]])/3,0)</f>
        <v>2</v>
      </c>
      <c r="G4511">
        <f>WEEKNUM(salesbydate[[#This Row],[Invoice_Date]])</f>
        <v>19</v>
      </c>
      <c r="H4511" t="s">
        <v>30</v>
      </c>
      <c r="I4511" t="s">
        <v>43</v>
      </c>
      <c r="J4511" t="s">
        <v>44</v>
      </c>
      <c r="K4511" t="s">
        <v>18</v>
      </c>
      <c r="L4511" t="s">
        <v>144</v>
      </c>
      <c r="M4511" s="2">
        <v>69</v>
      </c>
      <c r="N4511" s="2">
        <v>168</v>
      </c>
      <c r="O4511" s="2">
        <v>11592</v>
      </c>
      <c r="P4511" s="2">
        <v>4173</v>
      </c>
      <c r="Q4511" s="8">
        <v>0.36</v>
      </c>
      <c r="R4511" t="s">
        <v>82</v>
      </c>
    </row>
    <row r="4512" spans="1:18" x14ac:dyDescent="0.35">
      <c r="A4512" t="s">
        <v>29</v>
      </c>
      <c r="B4512">
        <v>1128299</v>
      </c>
      <c r="C4512" s="1">
        <v>43955</v>
      </c>
      <c r="D4512">
        <f>YEAR(salesbydate[[#This Row],[Invoice_Date]])</f>
        <v>2020</v>
      </c>
      <c r="E4512">
        <f>MONTH(salesbydate[[#This Row],[Invoice_Date]])</f>
        <v>5</v>
      </c>
      <c r="F4512">
        <f>ROUNDUP(MONTH(salesbydate[[#This Row],[Invoice_Date]])/3,0)</f>
        <v>2</v>
      </c>
      <c r="G4512">
        <f>WEEKNUM(salesbydate[[#This Row],[Invoice_Date]])</f>
        <v>19</v>
      </c>
      <c r="H4512" t="s">
        <v>30</v>
      </c>
      <c r="I4512" t="s">
        <v>43</v>
      </c>
      <c r="J4512" t="s">
        <v>44</v>
      </c>
      <c r="K4512" t="s">
        <v>19</v>
      </c>
      <c r="L4512" t="s">
        <v>145</v>
      </c>
      <c r="M4512" s="2">
        <v>60</v>
      </c>
      <c r="N4512" s="2">
        <v>113</v>
      </c>
      <c r="O4512" s="2">
        <v>6780</v>
      </c>
      <c r="P4512" s="2">
        <v>3390</v>
      </c>
      <c r="Q4512" s="8">
        <v>0.5</v>
      </c>
      <c r="R4512" t="s">
        <v>82</v>
      </c>
    </row>
    <row r="4513" spans="1:18" x14ac:dyDescent="0.35">
      <c r="A4513" t="s">
        <v>29</v>
      </c>
      <c r="B4513">
        <v>1128299</v>
      </c>
      <c r="C4513" s="1">
        <v>43956</v>
      </c>
      <c r="D4513">
        <f>YEAR(salesbydate[[#This Row],[Invoice_Date]])</f>
        <v>2020</v>
      </c>
      <c r="E4513">
        <f>MONTH(salesbydate[[#This Row],[Invoice_Date]])</f>
        <v>5</v>
      </c>
      <c r="F4513">
        <f>ROUNDUP(MONTH(salesbydate[[#This Row],[Invoice_Date]])/3,0)</f>
        <v>2</v>
      </c>
      <c r="G4513">
        <f>WEEKNUM(salesbydate[[#This Row],[Invoice_Date]])</f>
        <v>19</v>
      </c>
      <c r="H4513" t="s">
        <v>30</v>
      </c>
      <c r="I4513" t="s">
        <v>43</v>
      </c>
      <c r="J4513" t="s">
        <v>44</v>
      </c>
      <c r="K4513" t="s">
        <v>20</v>
      </c>
      <c r="L4513" t="s">
        <v>145</v>
      </c>
      <c r="M4513" s="2">
        <v>59</v>
      </c>
      <c r="N4513" s="2">
        <v>100</v>
      </c>
      <c r="O4513" s="2">
        <v>5900</v>
      </c>
      <c r="P4513" s="2">
        <v>2832</v>
      </c>
      <c r="Q4513" s="8">
        <v>0.48</v>
      </c>
      <c r="R4513" t="s">
        <v>82</v>
      </c>
    </row>
    <row r="4514" spans="1:18" x14ac:dyDescent="0.35">
      <c r="A4514" t="s">
        <v>29</v>
      </c>
      <c r="B4514">
        <v>1128299</v>
      </c>
      <c r="C4514" s="1">
        <v>43957</v>
      </c>
      <c r="D4514">
        <f>YEAR(salesbydate[[#This Row],[Invoice_Date]])</f>
        <v>2020</v>
      </c>
      <c r="E4514">
        <f>MONTH(salesbydate[[#This Row],[Invoice_Date]])</f>
        <v>5</v>
      </c>
      <c r="F4514">
        <f>ROUNDUP(MONTH(salesbydate[[#This Row],[Invoice_Date]])/3,0)</f>
        <v>2</v>
      </c>
      <c r="G4514">
        <f>WEEKNUM(salesbydate[[#This Row],[Invoice_Date]])</f>
        <v>19</v>
      </c>
      <c r="H4514" t="s">
        <v>30</v>
      </c>
      <c r="I4514" t="s">
        <v>43</v>
      </c>
      <c r="J4514" t="s">
        <v>44</v>
      </c>
      <c r="K4514" t="s">
        <v>21</v>
      </c>
      <c r="L4514" t="s">
        <v>144</v>
      </c>
      <c r="M4514" s="2">
        <v>74</v>
      </c>
      <c r="N4514" s="2">
        <v>120</v>
      </c>
      <c r="O4514" s="2">
        <v>8880</v>
      </c>
      <c r="P4514" s="2">
        <v>6127</v>
      </c>
      <c r="Q4514" s="8">
        <v>0.69</v>
      </c>
      <c r="R4514" t="s">
        <v>82</v>
      </c>
    </row>
    <row r="4515" spans="1:18" x14ac:dyDescent="0.35">
      <c r="A4515" t="s">
        <v>29</v>
      </c>
      <c r="B4515">
        <v>1128299</v>
      </c>
      <c r="C4515" s="1">
        <v>43958</v>
      </c>
      <c r="D4515">
        <f>YEAR(salesbydate[[#This Row],[Invoice_Date]])</f>
        <v>2020</v>
      </c>
      <c r="E4515">
        <f>MONTH(salesbydate[[#This Row],[Invoice_Date]])</f>
        <v>5</v>
      </c>
      <c r="F4515">
        <f>ROUNDUP(MONTH(salesbydate[[#This Row],[Invoice_Date]])/3,0)</f>
        <v>2</v>
      </c>
      <c r="G4515">
        <f>WEEKNUM(salesbydate[[#This Row],[Invoice_Date]])</f>
        <v>19</v>
      </c>
      <c r="H4515" t="s">
        <v>30</v>
      </c>
      <c r="I4515" t="s">
        <v>43</v>
      </c>
      <c r="J4515" t="s">
        <v>44</v>
      </c>
      <c r="K4515" t="s">
        <v>22</v>
      </c>
      <c r="L4515" t="s">
        <v>145</v>
      </c>
      <c r="M4515" s="2">
        <v>65</v>
      </c>
      <c r="N4515" s="2">
        <v>106</v>
      </c>
      <c r="O4515" s="2">
        <v>6890</v>
      </c>
      <c r="P4515" s="2">
        <v>2136</v>
      </c>
      <c r="Q4515" s="8">
        <v>0.31</v>
      </c>
      <c r="R4515" t="s">
        <v>82</v>
      </c>
    </row>
    <row r="4516" spans="1:18" x14ac:dyDescent="0.35">
      <c r="A4516" t="s">
        <v>29</v>
      </c>
      <c r="B4516">
        <v>1128299</v>
      </c>
      <c r="C4516" s="1">
        <v>43959</v>
      </c>
      <c r="D4516">
        <f>YEAR(salesbydate[[#This Row],[Invoice_Date]])</f>
        <v>2020</v>
      </c>
      <c r="E4516">
        <f>MONTH(salesbydate[[#This Row],[Invoice_Date]])</f>
        <v>5</v>
      </c>
      <c r="F4516">
        <f>ROUNDUP(MONTH(salesbydate[[#This Row],[Invoice_Date]])/3,0)</f>
        <v>2</v>
      </c>
      <c r="G4516">
        <f>WEEKNUM(salesbydate[[#This Row],[Invoice_Date]])</f>
        <v>19</v>
      </c>
      <c r="H4516" t="s">
        <v>30</v>
      </c>
      <c r="I4516" t="s">
        <v>43</v>
      </c>
      <c r="J4516" t="s">
        <v>44</v>
      </c>
      <c r="K4516" t="s">
        <v>16</v>
      </c>
      <c r="L4516" t="s">
        <v>144</v>
      </c>
      <c r="M4516" s="2">
        <v>51</v>
      </c>
      <c r="N4516" s="2">
        <v>137</v>
      </c>
      <c r="O4516" s="2">
        <v>6987</v>
      </c>
      <c r="P4516" s="2">
        <v>3494</v>
      </c>
      <c r="Q4516" s="8">
        <v>0.5</v>
      </c>
      <c r="R4516" t="s">
        <v>82</v>
      </c>
    </row>
    <row r="4517" spans="1:18" x14ac:dyDescent="0.35">
      <c r="A4517" t="s">
        <v>29</v>
      </c>
      <c r="B4517">
        <v>1128299</v>
      </c>
      <c r="C4517" s="1">
        <v>43960</v>
      </c>
      <c r="D4517">
        <f>YEAR(salesbydate[[#This Row],[Invoice_Date]])</f>
        <v>2020</v>
      </c>
      <c r="E4517">
        <f>MONTH(salesbydate[[#This Row],[Invoice_Date]])</f>
        <v>5</v>
      </c>
      <c r="F4517">
        <f>ROUNDUP(MONTH(salesbydate[[#This Row],[Invoice_Date]])/3,0)</f>
        <v>2</v>
      </c>
      <c r="G4517">
        <f>WEEKNUM(salesbydate[[#This Row],[Invoice_Date]])</f>
        <v>19</v>
      </c>
      <c r="H4517" t="s">
        <v>30</v>
      </c>
      <c r="I4517" t="s">
        <v>43</v>
      </c>
      <c r="J4517" t="s">
        <v>44</v>
      </c>
      <c r="K4517" t="s">
        <v>18</v>
      </c>
      <c r="L4517" t="s">
        <v>144</v>
      </c>
      <c r="M4517" s="2">
        <v>54</v>
      </c>
      <c r="N4517" s="2">
        <v>152</v>
      </c>
      <c r="O4517" s="2">
        <v>8208</v>
      </c>
      <c r="P4517" s="2">
        <v>2873</v>
      </c>
      <c r="Q4517" s="8">
        <v>0.35</v>
      </c>
      <c r="R4517" t="s">
        <v>82</v>
      </c>
    </row>
    <row r="4518" spans="1:18" x14ac:dyDescent="0.35">
      <c r="A4518" t="s">
        <v>29</v>
      </c>
      <c r="B4518">
        <v>1128299</v>
      </c>
      <c r="C4518" s="1">
        <v>43961</v>
      </c>
      <c r="D4518">
        <f>YEAR(salesbydate[[#This Row],[Invoice_Date]])</f>
        <v>2020</v>
      </c>
      <c r="E4518">
        <f>MONTH(salesbydate[[#This Row],[Invoice_Date]])</f>
        <v>5</v>
      </c>
      <c r="F4518">
        <f>ROUNDUP(MONTH(salesbydate[[#This Row],[Invoice_Date]])/3,0)</f>
        <v>2</v>
      </c>
      <c r="G4518">
        <f>WEEKNUM(salesbydate[[#This Row],[Invoice_Date]])</f>
        <v>20</v>
      </c>
      <c r="H4518" t="s">
        <v>30</v>
      </c>
      <c r="I4518" t="s">
        <v>43</v>
      </c>
      <c r="J4518" t="s">
        <v>44</v>
      </c>
      <c r="K4518" t="s">
        <v>19</v>
      </c>
      <c r="L4518" t="s">
        <v>145</v>
      </c>
      <c r="M4518" s="2">
        <v>51</v>
      </c>
      <c r="N4518" s="2">
        <v>102</v>
      </c>
      <c r="O4518" s="2">
        <v>5202</v>
      </c>
      <c r="P4518" s="2">
        <v>2601</v>
      </c>
      <c r="Q4518" s="8">
        <v>0.5</v>
      </c>
      <c r="R4518" t="s">
        <v>82</v>
      </c>
    </row>
    <row r="4519" spans="1:18" x14ac:dyDescent="0.35">
      <c r="A4519" t="s">
        <v>29</v>
      </c>
      <c r="B4519">
        <v>1128299</v>
      </c>
      <c r="C4519" s="1">
        <v>43962</v>
      </c>
      <c r="D4519">
        <f>YEAR(salesbydate[[#This Row],[Invoice_Date]])</f>
        <v>2020</v>
      </c>
      <c r="E4519">
        <f>MONTH(salesbydate[[#This Row],[Invoice_Date]])</f>
        <v>5</v>
      </c>
      <c r="F4519">
        <f>ROUNDUP(MONTH(salesbydate[[#This Row],[Invoice_Date]])/3,0)</f>
        <v>2</v>
      </c>
      <c r="G4519">
        <f>WEEKNUM(salesbydate[[#This Row],[Invoice_Date]])</f>
        <v>20</v>
      </c>
      <c r="H4519" t="s">
        <v>30</v>
      </c>
      <c r="I4519" t="s">
        <v>43</v>
      </c>
      <c r="J4519" t="s">
        <v>44</v>
      </c>
      <c r="K4519" t="s">
        <v>20</v>
      </c>
      <c r="L4519" t="s">
        <v>145</v>
      </c>
      <c r="M4519" s="2">
        <v>53</v>
      </c>
      <c r="N4519" s="2">
        <v>85</v>
      </c>
      <c r="O4519" s="2">
        <v>4505</v>
      </c>
      <c r="P4519" s="2">
        <v>2072</v>
      </c>
      <c r="Q4519" s="8">
        <v>0.46</v>
      </c>
      <c r="R4519" t="s">
        <v>82</v>
      </c>
    </row>
    <row r="4520" spans="1:18" x14ac:dyDescent="0.35">
      <c r="A4520" t="s">
        <v>29</v>
      </c>
      <c r="B4520">
        <v>1128299</v>
      </c>
      <c r="C4520" s="1">
        <v>43963</v>
      </c>
      <c r="D4520">
        <f>YEAR(salesbydate[[#This Row],[Invoice_Date]])</f>
        <v>2020</v>
      </c>
      <c r="E4520">
        <f>MONTH(salesbydate[[#This Row],[Invoice_Date]])</f>
        <v>5</v>
      </c>
      <c r="F4520">
        <f>ROUNDUP(MONTH(salesbydate[[#This Row],[Invoice_Date]])/3,0)</f>
        <v>2</v>
      </c>
      <c r="G4520">
        <f>WEEKNUM(salesbydate[[#This Row],[Invoice_Date]])</f>
        <v>20</v>
      </c>
      <c r="H4520" t="s">
        <v>30</v>
      </c>
      <c r="I4520" t="s">
        <v>43</v>
      </c>
      <c r="J4520" t="s">
        <v>44</v>
      </c>
      <c r="K4520" t="s">
        <v>21</v>
      </c>
      <c r="L4520" t="s">
        <v>144</v>
      </c>
      <c r="M4520" s="2">
        <v>64</v>
      </c>
      <c r="N4520" s="2">
        <v>75</v>
      </c>
      <c r="O4520" s="2">
        <v>4800</v>
      </c>
      <c r="P4520" s="2">
        <v>3168</v>
      </c>
      <c r="Q4520" s="8">
        <v>0.66</v>
      </c>
      <c r="R4520" t="s">
        <v>82</v>
      </c>
    </row>
    <row r="4521" spans="1:18" x14ac:dyDescent="0.35">
      <c r="A4521" t="s">
        <v>29</v>
      </c>
      <c r="B4521">
        <v>1128299</v>
      </c>
      <c r="C4521" s="1">
        <v>43964</v>
      </c>
      <c r="D4521">
        <f>YEAR(salesbydate[[#This Row],[Invoice_Date]])</f>
        <v>2020</v>
      </c>
      <c r="E4521">
        <f>MONTH(salesbydate[[#This Row],[Invoice_Date]])</f>
        <v>5</v>
      </c>
      <c r="F4521">
        <f>ROUNDUP(MONTH(salesbydate[[#This Row],[Invoice_Date]])/3,0)</f>
        <v>2</v>
      </c>
      <c r="G4521">
        <f>WEEKNUM(salesbydate[[#This Row],[Invoice_Date]])</f>
        <v>20</v>
      </c>
      <c r="H4521" t="s">
        <v>30</v>
      </c>
      <c r="I4521" t="s">
        <v>43</v>
      </c>
      <c r="J4521" t="s">
        <v>44</v>
      </c>
      <c r="K4521" t="s">
        <v>22</v>
      </c>
      <c r="L4521" t="s">
        <v>145</v>
      </c>
      <c r="M4521" s="2">
        <v>65</v>
      </c>
      <c r="N4521" s="2">
        <v>105</v>
      </c>
      <c r="O4521" s="2">
        <v>6825</v>
      </c>
      <c r="P4521" s="2">
        <v>2048</v>
      </c>
      <c r="Q4521" s="8">
        <v>0.3</v>
      </c>
      <c r="R4521" t="s">
        <v>82</v>
      </c>
    </row>
    <row r="4522" spans="1:18" x14ac:dyDescent="0.35">
      <c r="A4522" t="s">
        <v>29</v>
      </c>
      <c r="B4522">
        <v>1128299</v>
      </c>
      <c r="C4522" s="1">
        <v>43965</v>
      </c>
      <c r="D4522">
        <f>YEAR(salesbydate[[#This Row],[Invoice_Date]])</f>
        <v>2020</v>
      </c>
      <c r="E4522">
        <f>MONTH(salesbydate[[#This Row],[Invoice_Date]])</f>
        <v>5</v>
      </c>
      <c r="F4522">
        <f>ROUNDUP(MONTH(salesbydate[[#This Row],[Invoice_Date]])/3,0)</f>
        <v>2</v>
      </c>
      <c r="G4522">
        <f>WEEKNUM(salesbydate[[#This Row],[Invoice_Date]])</f>
        <v>20</v>
      </c>
      <c r="H4522" t="s">
        <v>30</v>
      </c>
      <c r="I4522" t="s">
        <v>43</v>
      </c>
      <c r="J4522" t="s">
        <v>44</v>
      </c>
      <c r="K4522" t="s">
        <v>16</v>
      </c>
      <c r="L4522" t="s">
        <v>144</v>
      </c>
      <c r="M4522" s="2">
        <v>52</v>
      </c>
      <c r="N4522" s="2">
        <v>150</v>
      </c>
      <c r="O4522" s="2">
        <v>7800</v>
      </c>
      <c r="P4522" s="2">
        <v>4290</v>
      </c>
      <c r="Q4522" s="8">
        <v>0.55000000000000004</v>
      </c>
      <c r="R4522" t="s">
        <v>82</v>
      </c>
    </row>
    <row r="4523" spans="1:18" x14ac:dyDescent="0.35">
      <c r="A4523" t="s">
        <v>29</v>
      </c>
      <c r="B4523">
        <v>1128299</v>
      </c>
      <c r="C4523" s="1">
        <v>43966</v>
      </c>
      <c r="D4523">
        <f>YEAR(salesbydate[[#This Row],[Invoice_Date]])</f>
        <v>2020</v>
      </c>
      <c r="E4523">
        <f>MONTH(salesbydate[[#This Row],[Invoice_Date]])</f>
        <v>5</v>
      </c>
      <c r="F4523">
        <f>ROUNDUP(MONTH(salesbydate[[#This Row],[Invoice_Date]])/3,0)</f>
        <v>2</v>
      </c>
      <c r="G4523">
        <f>WEEKNUM(salesbydate[[#This Row],[Invoice_Date]])</f>
        <v>20</v>
      </c>
      <c r="H4523" t="s">
        <v>30</v>
      </c>
      <c r="I4523" t="s">
        <v>43</v>
      </c>
      <c r="J4523" t="s">
        <v>44</v>
      </c>
      <c r="K4523" t="s">
        <v>18</v>
      </c>
      <c r="L4523" t="s">
        <v>144</v>
      </c>
      <c r="M4523" s="2">
        <v>55</v>
      </c>
      <c r="N4523" s="2">
        <v>150</v>
      </c>
      <c r="O4523" s="2">
        <v>8250</v>
      </c>
      <c r="P4523" s="2">
        <v>3053</v>
      </c>
      <c r="Q4523" s="8">
        <v>0.37</v>
      </c>
      <c r="R4523" t="s">
        <v>82</v>
      </c>
    </row>
    <row r="4524" spans="1:18" x14ac:dyDescent="0.35">
      <c r="A4524" t="s">
        <v>29</v>
      </c>
      <c r="B4524">
        <v>1128299</v>
      </c>
      <c r="C4524" s="1">
        <v>43967</v>
      </c>
      <c r="D4524">
        <f>YEAR(salesbydate[[#This Row],[Invoice_Date]])</f>
        <v>2020</v>
      </c>
      <c r="E4524">
        <f>MONTH(salesbydate[[#This Row],[Invoice_Date]])</f>
        <v>5</v>
      </c>
      <c r="F4524">
        <f>ROUNDUP(MONTH(salesbydate[[#This Row],[Invoice_Date]])/3,0)</f>
        <v>2</v>
      </c>
      <c r="G4524">
        <f>WEEKNUM(salesbydate[[#This Row],[Invoice_Date]])</f>
        <v>20</v>
      </c>
      <c r="H4524" t="s">
        <v>30</v>
      </c>
      <c r="I4524" t="s">
        <v>43</v>
      </c>
      <c r="J4524" t="s">
        <v>44</v>
      </c>
      <c r="K4524" t="s">
        <v>19</v>
      </c>
      <c r="L4524" t="s">
        <v>145</v>
      </c>
      <c r="M4524" s="2">
        <v>51</v>
      </c>
      <c r="N4524" s="2">
        <v>128</v>
      </c>
      <c r="O4524" s="2">
        <v>6528</v>
      </c>
      <c r="P4524" s="2">
        <v>3460</v>
      </c>
      <c r="Q4524" s="8">
        <v>0.53</v>
      </c>
      <c r="R4524" t="s">
        <v>82</v>
      </c>
    </row>
    <row r="4525" spans="1:18" x14ac:dyDescent="0.35">
      <c r="A4525" t="s">
        <v>29</v>
      </c>
      <c r="B4525">
        <v>1128299</v>
      </c>
      <c r="C4525" s="1">
        <v>43968</v>
      </c>
      <c r="D4525">
        <f>YEAR(salesbydate[[#This Row],[Invoice_Date]])</f>
        <v>2020</v>
      </c>
      <c r="E4525">
        <f>MONTH(salesbydate[[#This Row],[Invoice_Date]])</f>
        <v>5</v>
      </c>
      <c r="F4525">
        <f>ROUNDUP(MONTH(salesbydate[[#This Row],[Invoice_Date]])/3,0)</f>
        <v>2</v>
      </c>
      <c r="G4525">
        <f>WEEKNUM(salesbydate[[#This Row],[Invoice_Date]])</f>
        <v>21</v>
      </c>
      <c r="H4525" t="s">
        <v>30</v>
      </c>
      <c r="I4525" t="s">
        <v>43</v>
      </c>
      <c r="J4525" t="s">
        <v>44</v>
      </c>
      <c r="K4525" t="s">
        <v>20</v>
      </c>
      <c r="L4525" t="s">
        <v>145</v>
      </c>
      <c r="M4525" s="2">
        <v>60</v>
      </c>
      <c r="N4525" s="2">
        <v>116</v>
      </c>
      <c r="O4525" s="2">
        <v>6960</v>
      </c>
      <c r="P4525" s="2">
        <v>3341</v>
      </c>
      <c r="Q4525" s="8">
        <v>0.48</v>
      </c>
      <c r="R4525" t="s">
        <v>82</v>
      </c>
    </row>
    <row r="4526" spans="1:18" x14ac:dyDescent="0.35">
      <c r="A4526" t="s">
        <v>29</v>
      </c>
      <c r="B4526">
        <v>1128299</v>
      </c>
      <c r="C4526" s="1">
        <v>43969</v>
      </c>
      <c r="D4526">
        <f>YEAR(salesbydate[[#This Row],[Invoice_Date]])</f>
        <v>2020</v>
      </c>
      <c r="E4526">
        <f>MONTH(salesbydate[[#This Row],[Invoice_Date]])</f>
        <v>5</v>
      </c>
      <c r="F4526">
        <f>ROUNDUP(MONTH(salesbydate[[#This Row],[Invoice_Date]])/3,0)</f>
        <v>2</v>
      </c>
      <c r="G4526">
        <f>WEEKNUM(salesbydate[[#This Row],[Invoice_Date]])</f>
        <v>21</v>
      </c>
      <c r="H4526" t="s">
        <v>30</v>
      </c>
      <c r="I4526" t="s">
        <v>43</v>
      </c>
      <c r="J4526" t="s">
        <v>44</v>
      </c>
      <c r="K4526" t="s">
        <v>21</v>
      </c>
      <c r="L4526" t="s">
        <v>144</v>
      </c>
      <c r="M4526" s="2">
        <v>68</v>
      </c>
      <c r="N4526" s="2">
        <v>105</v>
      </c>
      <c r="O4526" s="2">
        <v>7140</v>
      </c>
      <c r="P4526" s="2">
        <v>4927</v>
      </c>
      <c r="Q4526" s="8">
        <v>0.69</v>
      </c>
      <c r="R4526" t="s">
        <v>82</v>
      </c>
    </row>
    <row r="4527" spans="1:18" x14ac:dyDescent="0.35">
      <c r="A4527" t="s">
        <v>29</v>
      </c>
      <c r="B4527">
        <v>1128299</v>
      </c>
      <c r="C4527" s="1">
        <v>43970</v>
      </c>
      <c r="D4527">
        <f>YEAR(salesbydate[[#This Row],[Invoice_Date]])</f>
        <v>2020</v>
      </c>
      <c r="E4527">
        <f>MONTH(salesbydate[[#This Row],[Invoice_Date]])</f>
        <v>5</v>
      </c>
      <c r="F4527">
        <f>ROUNDUP(MONTH(salesbydate[[#This Row],[Invoice_Date]])/3,0)</f>
        <v>2</v>
      </c>
      <c r="G4527">
        <f>WEEKNUM(salesbydate[[#This Row],[Invoice_Date]])</f>
        <v>21</v>
      </c>
      <c r="H4527" t="s">
        <v>30</v>
      </c>
      <c r="I4527" t="s">
        <v>43</v>
      </c>
      <c r="J4527" t="s">
        <v>44</v>
      </c>
      <c r="K4527" t="s">
        <v>22</v>
      </c>
      <c r="L4527" t="s">
        <v>145</v>
      </c>
      <c r="M4527" s="2">
        <v>73</v>
      </c>
      <c r="N4527" s="2">
        <v>130</v>
      </c>
      <c r="O4527" s="2">
        <v>9490</v>
      </c>
      <c r="P4527" s="2">
        <v>2942</v>
      </c>
      <c r="Q4527" s="8">
        <v>0.31</v>
      </c>
      <c r="R4527" t="s">
        <v>82</v>
      </c>
    </row>
    <row r="4528" spans="1:18" x14ac:dyDescent="0.35">
      <c r="A4528" t="s">
        <v>29</v>
      </c>
      <c r="B4528">
        <v>1128299</v>
      </c>
      <c r="C4528" s="1">
        <v>43971</v>
      </c>
      <c r="D4528">
        <f>YEAR(salesbydate[[#This Row],[Invoice_Date]])</f>
        <v>2020</v>
      </c>
      <c r="E4528">
        <f>MONTH(salesbydate[[#This Row],[Invoice_Date]])</f>
        <v>5</v>
      </c>
      <c r="F4528">
        <f>ROUNDUP(MONTH(salesbydate[[#This Row],[Invoice_Date]])/3,0)</f>
        <v>2</v>
      </c>
      <c r="G4528">
        <f>WEEKNUM(salesbydate[[#This Row],[Invoice_Date]])</f>
        <v>21</v>
      </c>
      <c r="H4528" t="s">
        <v>30</v>
      </c>
      <c r="I4528" t="s">
        <v>43</v>
      </c>
      <c r="J4528" t="s">
        <v>44</v>
      </c>
      <c r="K4528" t="s">
        <v>16</v>
      </c>
      <c r="L4528" t="s">
        <v>144</v>
      </c>
      <c r="M4528" s="2">
        <v>59</v>
      </c>
      <c r="N4528" s="2">
        <v>203</v>
      </c>
      <c r="O4528" s="2">
        <v>11977</v>
      </c>
      <c r="P4528" s="2">
        <v>6228</v>
      </c>
      <c r="Q4528" s="8">
        <v>0.52</v>
      </c>
      <c r="R4528" t="s">
        <v>82</v>
      </c>
    </row>
    <row r="4529" spans="1:18" x14ac:dyDescent="0.35">
      <c r="A4529" t="s">
        <v>29</v>
      </c>
      <c r="B4529">
        <v>1128299</v>
      </c>
      <c r="C4529" s="1">
        <v>43972</v>
      </c>
      <c r="D4529">
        <f>YEAR(salesbydate[[#This Row],[Invoice_Date]])</f>
        <v>2020</v>
      </c>
      <c r="E4529">
        <f>MONTH(salesbydate[[#This Row],[Invoice_Date]])</f>
        <v>5</v>
      </c>
      <c r="F4529">
        <f>ROUNDUP(MONTH(salesbydate[[#This Row],[Invoice_Date]])/3,0)</f>
        <v>2</v>
      </c>
      <c r="G4529">
        <f>WEEKNUM(salesbydate[[#This Row],[Invoice_Date]])</f>
        <v>21</v>
      </c>
      <c r="H4529" t="s">
        <v>30</v>
      </c>
      <c r="I4529" t="s">
        <v>43</v>
      </c>
      <c r="J4529" t="s">
        <v>44</v>
      </c>
      <c r="K4529" t="s">
        <v>18</v>
      </c>
      <c r="L4529" t="s">
        <v>144</v>
      </c>
      <c r="M4529" s="2">
        <v>64</v>
      </c>
      <c r="N4529" s="2">
        <v>182</v>
      </c>
      <c r="O4529" s="2">
        <v>11648</v>
      </c>
      <c r="P4529" s="2">
        <v>4426</v>
      </c>
      <c r="Q4529" s="8">
        <v>0.38</v>
      </c>
      <c r="R4529" t="s">
        <v>82</v>
      </c>
    </row>
    <row r="4530" spans="1:18" x14ac:dyDescent="0.35">
      <c r="A4530" t="s">
        <v>29</v>
      </c>
      <c r="B4530">
        <v>1128299</v>
      </c>
      <c r="C4530" s="1">
        <v>43973</v>
      </c>
      <c r="D4530">
        <f>YEAR(salesbydate[[#This Row],[Invoice_Date]])</f>
        <v>2020</v>
      </c>
      <c r="E4530">
        <f>MONTH(salesbydate[[#This Row],[Invoice_Date]])</f>
        <v>5</v>
      </c>
      <c r="F4530">
        <f>ROUNDUP(MONTH(salesbydate[[#This Row],[Invoice_Date]])/3,0)</f>
        <v>2</v>
      </c>
      <c r="G4530">
        <f>WEEKNUM(salesbydate[[#This Row],[Invoice_Date]])</f>
        <v>21</v>
      </c>
      <c r="H4530" t="s">
        <v>30</v>
      </c>
      <c r="I4530" t="s">
        <v>43</v>
      </c>
      <c r="J4530" t="s">
        <v>44</v>
      </c>
      <c r="K4530" t="s">
        <v>19</v>
      </c>
      <c r="L4530" t="s">
        <v>145</v>
      </c>
      <c r="M4530" s="2">
        <v>60</v>
      </c>
      <c r="N4530" s="2">
        <v>125</v>
      </c>
      <c r="O4530" s="2">
        <v>7500</v>
      </c>
      <c r="P4530" s="2">
        <v>4125</v>
      </c>
      <c r="Q4530" s="8">
        <v>0.55000000000000004</v>
      </c>
      <c r="R4530" t="s">
        <v>82</v>
      </c>
    </row>
    <row r="4531" spans="1:18" x14ac:dyDescent="0.35">
      <c r="A4531" t="s">
        <v>29</v>
      </c>
      <c r="B4531">
        <v>1128299</v>
      </c>
      <c r="C4531" s="1">
        <v>43974</v>
      </c>
      <c r="D4531">
        <f>YEAR(salesbydate[[#This Row],[Invoice_Date]])</f>
        <v>2020</v>
      </c>
      <c r="E4531">
        <f>MONTH(salesbydate[[#This Row],[Invoice_Date]])</f>
        <v>5</v>
      </c>
      <c r="F4531">
        <f>ROUNDUP(MONTH(salesbydate[[#This Row],[Invoice_Date]])/3,0)</f>
        <v>2</v>
      </c>
      <c r="G4531">
        <f>WEEKNUM(salesbydate[[#This Row],[Invoice_Date]])</f>
        <v>21</v>
      </c>
      <c r="H4531" t="s">
        <v>30</v>
      </c>
      <c r="I4531" t="s">
        <v>43</v>
      </c>
      <c r="J4531" t="s">
        <v>44</v>
      </c>
      <c r="K4531" t="s">
        <v>20</v>
      </c>
      <c r="L4531" t="s">
        <v>145</v>
      </c>
      <c r="M4531" s="2">
        <v>63</v>
      </c>
      <c r="N4531" s="2">
        <v>125</v>
      </c>
      <c r="O4531" s="2">
        <v>7875</v>
      </c>
      <c r="P4531" s="2">
        <v>3544</v>
      </c>
      <c r="Q4531" s="8">
        <v>0.45</v>
      </c>
      <c r="R4531" t="s">
        <v>82</v>
      </c>
    </row>
    <row r="4532" spans="1:18" x14ac:dyDescent="0.35">
      <c r="A4532" t="s">
        <v>29</v>
      </c>
      <c r="B4532">
        <v>1128299</v>
      </c>
      <c r="C4532" s="1">
        <v>43975</v>
      </c>
      <c r="D4532">
        <f>YEAR(salesbydate[[#This Row],[Invoice_Date]])</f>
        <v>2020</v>
      </c>
      <c r="E4532">
        <f>MONTH(salesbydate[[#This Row],[Invoice_Date]])</f>
        <v>5</v>
      </c>
      <c r="F4532">
        <f>ROUNDUP(MONTH(salesbydate[[#This Row],[Invoice_Date]])/3,0)</f>
        <v>2</v>
      </c>
      <c r="G4532">
        <f>WEEKNUM(salesbydate[[#This Row],[Invoice_Date]])</f>
        <v>22</v>
      </c>
      <c r="H4532" t="s">
        <v>30</v>
      </c>
      <c r="I4532" t="s">
        <v>43</v>
      </c>
      <c r="J4532" t="s">
        <v>44</v>
      </c>
      <c r="K4532" t="s">
        <v>21</v>
      </c>
      <c r="L4532" t="s">
        <v>144</v>
      </c>
      <c r="M4532" s="2">
        <v>68</v>
      </c>
      <c r="N4532" s="2">
        <v>115</v>
      </c>
      <c r="O4532" s="2">
        <v>7820</v>
      </c>
      <c r="P4532" s="2">
        <v>5239</v>
      </c>
      <c r="Q4532" s="8">
        <v>0.67</v>
      </c>
      <c r="R4532" t="s">
        <v>82</v>
      </c>
    </row>
    <row r="4533" spans="1:18" x14ac:dyDescent="0.35">
      <c r="A4533" t="s">
        <v>29</v>
      </c>
      <c r="B4533">
        <v>1128299</v>
      </c>
      <c r="C4533" s="1">
        <v>43976</v>
      </c>
      <c r="D4533">
        <f>YEAR(salesbydate[[#This Row],[Invoice_Date]])</f>
        <v>2020</v>
      </c>
      <c r="E4533">
        <f>MONTH(salesbydate[[#This Row],[Invoice_Date]])</f>
        <v>5</v>
      </c>
      <c r="F4533">
        <f>ROUNDUP(MONTH(salesbydate[[#This Row],[Invoice_Date]])/3,0)</f>
        <v>2</v>
      </c>
      <c r="G4533">
        <f>WEEKNUM(salesbydate[[#This Row],[Invoice_Date]])</f>
        <v>22</v>
      </c>
      <c r="H4533" t="s">
        <v>30</v>
      </c>
      <c r="I4533" t="s">
        <v>43</v>
      </c>
      <c r="J4533" t="s">
        <v>44</v>
      </c>
      <c r="K4533" t="s">
        <v>22</v>
      </c>
      <c r="L4533" t="s">
        <v>145</v>
      </c>
      <c r="M4533" s="2">
        <v>75</v>
      </c>
      <c r="N4533" s="2">
        <v>137</v>
      </c>
      <c r="O4533" s="2">
        <v>10275</v>
      </c>
      <c r="P4533" s="2">
        <v>3391</v>
      </c>
      <c r="Q4533" s="8">
        <v>0.33</v>
      </c>
      <c r="R4533" t="s">
        <v>82</v>
      </c>
    </row>
    <row r="4534" spans="1:18" x14ac:dyDescent="0.35">
      <c r="A4534" t="s">
        <v>29</v>
      </c>
      <c r="B4534">
        <v>1128299</v>
      </c>
      <c r="C4534" s="1">
        <v>43977</v>
      </c>
      <c r="D4534">
        <f>YEAR(salesbydate[[#This Row],[Invoice_Date]])</f>
        <v>2020</v>
      </c>
      <c r="E4534">
        <f>MONTH(salesbydate[[#This Row],[Invoice_Date]])</f>
        <v>5</v>
      </c>
      <c r="F4534">
        <f>ROUNDUP(MONTH(salesbydate[[#This Row],[Invoice_Date]])/3,0)</f>
        <v>2</v>
      </c>
      <c r="G4534">
        <f>WEEKNUM(salesbydate[[#This Row],[Invoice_Date]])</f>
        <v>22</v>
      </c>
      <c r="H4534" t="s">
        <v>30</v>
      </c>
      <c r="I4534" t="s">
        <v>43</v>
      </c>
      <c r="J4534" t="s">
        <v>44</v>
      </c>
      <c r="K4534" t="s">
        <v>16</v>
      </c>
      <c r="L4534" t="s">
        <v>144</v>
      </c>
      <c r="M4534" s="2">
        <v>36</v>
      </c>
      <c r="N4534" s="2">
        <v>117</v>
      </c>
      <c r="O4534" s="2">
        <v>4212</v>
      </c>
      <c r="P4534" s="2">
        <v>1727</v>
      </c>
      <c r="Q4534" s="8">
        <v>0.41</v>
      </c>
      <c r="R4534" t="s">
        <v>82</v>
      </c>
    </row>
    <row r="4535" spans="1:18" x14ac:dyDescent="0.35">
      <c r="A4535" t="s">
        <v>29</v>
      </c>
      <c r="B4535">
        <v>1128299</v>
      </c>
      <c r="C4535" s="1">
        <v>43978</v>
      </c>
      <c r="D4535">
        <f>YEAR(salesbydate[[#This Row],[Invoice_Date]])</f>
        <v>2020</v>
      </c>
      <c r="E4535">
        <f>MONTH(salesbydate[[#This Row],[Invoice_Date]])</f>
        <v>5</v>
      </c>
      <c r="F4535">
        <f>ROUNDUP(MONTH(salesbydate[[#This Row],[Invoice_Date]])/3,0)</f>
        <v>2</v>
      </c>
      <c r="G4535">
        <f>WEEKNUM(salesbydate[[#This Row],[Invoice_Date]])</f>
        <v>22</v>
      </c>
      <c r="H4535" t="s">
        <v>30</v>
      </c>
      <c r="I4535" t="s">
        <v>43</v>
      </c>
      <c r="J4535" t="s">
        <v>44</v>
      </c>
      <c r="K4535" t="s">
        <v>18</v>
      </c>
      <c r="L4535" t="s">
        <v>144</v>
      </c>
      <c r="M4535" s="2">
        <v>48</v>
      </c>
      <c r="N4535" s="2">
        <v>131</v>
      </c>
      <c r="O4535" s="2">
        <v>6288</v>
      </c>
      <c r="P4535" s="2">
        <v>2515</v>
      </c>
      <c r="Q4535" s="8">
        <v>0.4</v>
      </c>
      <c r="R4535" t="s">
        <v>82</v>
      </c>
    </row>
    <row r="4536" spans="1:18" x14ac:dyDescent="0.35">
      <c r="A4536" t="s">
        <v>29</v>
      </c>
      <c r="B4536">
        <v>1128299</v>
      </c>
      <c r="C4536" s="1">
        <v>43979</v>
      </c>
      <c r="D4536">
        <f>YEAR(salesbydate[[#This Row],[Invoice_Date]])</f>
        <v>2020</v>
      </c>
      <c r="E4536">
        <f>MONTH(salesbydate[[#This Row],[Invoice_Date]])</f>
        <v>5</v>
      </c>
      <c r="F4536">
        <f>ROUNDUP(MONTH(salesbydate[[#This Row],[Invoice_Date]])/3,0)</f>
        <v>2</v>
      </c>
      <c r="G4536">
        <f>WEEKNUM(salesbydate[[#This Row],[Invoice_Date]])</f>
        <v>22</v>
      </c>
      <c r="H4536" t="s">
        <v>30</v>
      </c>
      <c r="I4536" t="s">
        <v>43</v>
      </c>
      <c r="J4536" t="s">
        <v>44</v>
      </c>
      <c r="K4536" t="s">
        <v>19</v>
      </c>
      <c r="L4536" t="s">
        <v>145</v>
      </c>
      <c r="M4536" s="2">
        <v>46</v>
      </c>
      <c r="N4536" s="2">
        <v>135</v>
      </c>
      <c r="O4536" s="2">
        <v>6210</v>
      </c>
      <c r="P4536" s="2">
        <v>2174</v>
      </c>
      <c r="Q4536" s="8">
        <v>0.35</v>
      </c>
      <c r="R4536" t="s">
        <v>82</v>
      </c>
    </row>
    <row r="4537" spans="1:18" x14ac:dyDescent="0.35">
      <c r="A4537" t="s">
        <v>29</v>
      </c>
      <c r="B4537">
        <v>1128299</v>
      </c>
      <c r="C4537" s="1">
        <v>43980</v>
      </c>
      <c r="D4537">
        <f>YEAR(salesbydate[[#This Row],[Invoice_Date]])</f>
        <v>2020</v>
      </c>
      <c r="E4537">
        <f>MONTH(salesbydate[[#This Row],[Invoice_Date]])</f>
        <v>5</v>
      </c>
      <c r="F4537">
        <f>ROUNDUP(MONTH(salesbydate[[#This Row],[Invoice_Date]])/3,0)</f>
        <v>2</v>
      </c>
      <c r="G4537">
        <f>WEEKNUM(salesbydate[[#This Row],[Invoice_Date]])</f>
        <v>22</v>
      </c>
      <c r="H4537" t="s">
        <v>30</v>
      </c>
      <c r="I4537" t="s">
        <v>43</v>
      </c>
      <c r="J4537" t="s">
        <v>44</v>
      </c>
      <c r="K4537" t="s">
        <v>20</v>
      </c>
      <c r="L4537" t="s">
        <v>145</v>
      </c>
      <c r="M4537" s="2">
        <v>49</v>
      </c>
      <c r="N4537" s="2">
        <v>78</v>
      </c>
      <c r="O4537" s="2">
        <v>3822</v>
      </c>
      <c r="P4537" s="2">
        <v>1567</v>
      </c>
      <c r="Q4537" s="8">
        <v>0.41</v>
      </c>
      <c r="R4537" t="s">
        <v>82</v>
      </c>
    </row>
    <row r="4538" spans="1:18" x14ac:dyDescent="0.35">
      <c r="A4538" t="s">
        <v>29</v>
      </c>
      <c r="B4538">
        <v>1128299</v>
      </c>
      <c r="C4538" s="1">
        <v>43981</v>
      </c>
      <c r="D4538">
        <f>YEAR(salesbydate[[#This Row],[Invoice_Date]])</f>
        <v>2020</v>
      </c>
      <c r="E4538">
        <f>MONTH(salesbydate[[#This Row],[Invoice_Date]])</f>
        <v>5</v>
      </c>
      <c r="F4538">
        <f>ROUNDUP(MONTH(salesbydate[[#This Row],[Invoice_Date]])/3,0)</f>
        <v>2</v>
      </c>
      <c r="G4538">
        <f>WEEKNUM(salesbydate[[#This Row],[Invoice_Date]])</f>
        <v>22</v>
      </c>
      <c r="H4538" t="s">
        <v>30</v>
      </c>
      <c r="I4538" t="s">
        <v>45</v>
      </c>
      <c r="J4538" t="s">
        <v>46</v>
      </c>
      <c r="K4538" t="s">
        <v>21</v>
      </c>
      <c r="L4538" t="s">
        <v>144</v>
      </c>
      <c r="M4538" s="2">
        <v>51</v>
      </c>
      <c r="N4538" s="2">
        <v>73</v>
      </c>
      <c r="O4538" s="2">
        <v>3723</v>
      </c>
      <c r="P4538" s="2">
        <v>1452</v>
      </c>
      <c r="Q4538" s="8">
        <v>0.39</v>
      </c>
      <c r="R4538" t="s">
        <v>82</v>
      </c>
    </row>
    <row r="4539" spans="1:18" x14ac:dyDescent="0.35">
      <c r="A4539" t="s">
        <v>29</v>
      </c>
      <c r="B4539">
        <v>1128299</v>
      </c>
      <c r="C4539" s="1">
        <v>43982</v>
      </c>
      <c r="D4539">
        <f>YEAR(salesbydate[[#This Row],[Invoice_Date]])</f>
        <v>2020</v>
      </c>
      <c r="E4539">
        <f>MONTH(salesbydate[[#This Row],[Invoice_Date]])</f>
        <v>5</v>
      </c>
      <c r="F4539">
        <f>ROUNDUP(MONTH(salesbydate[[#This Row],[Invoice_Date]])/3,0)</f>
        <v>2</v>
      </c>
      <c r="G4539">
        <f>WEEKNUM(salesbydate[[#This Row],[Invoice_Date]])</f>
        <v>23</v>
      </c>
      <c r="H4539" t="s">
        <v>30</v>
      </c>
      <c r="I4539" t="s">
        <v>45</v>
      </c>
      <c r="J4539" t="s">
        <v>46</v>
      </c>
      <c r="K4539" t="s">
        <v>22</v>
      </c>
      <c r="L4539" t="s">
        <v>145</v>
      </c>
      <c r="M4539" s="2">
        <v>46</v>
      </c>
      <c r="N4539" s="2">
        <v>125</v>
      </c>
      <c r="O4539" s="2">
        <v>5750</v>
      </c>
      <c r="P4539" s="2">
        <v>1783</v>
      </c>
      <c r="Q4539" s="8">
        <v>0.31</v>
      </c>
      <c r="R4539" t="s">
        <v>82</v>
      </c>
    </row>
    <row r="4540" spans="1:18" x14ac:dyDescent="0.35">
      <c r="A4540" t="s">
        <v>29</v>
      </c>
      <c r="B4540">
        <v>1128299</v>
      </c>
      <c r="C4540" s="1">
        <v>43983</v>
      </c>
      <c r="D4540">
        <f>YEAR(salesbydate[[#This Row],[Invoice_Date]])</f>
        <v>2020</v>
      </c>
      <c r="E4540">
        <f>MONTH(salesbydate[[#This Row],[Invoice_Date]])</f>
        <v>6</v>
      </c>
      <c r="F4540">
        <f>ROUNDUP(MONTH(salesbydate[[#This Row],[Invoice_Date]])/3,0)</f>
        <v>2</v>
      </c>
      <c r="G4540">
        <f>WEEKNUM(salesbydate[[#This Row],[Invoice_Date]])</f>
        <v>23</v>
      </c>
      <c r="H4540" t="s">
        <v>30</v>
      </c>
      <c r="I4540" t="s">
        <v>45</v>
      </c>
      <c r="J4540" t="s">
        <v>46</v>
      </c>
      <c r="K4540" t="s">
        <v>16</v>
      </c>
      <c r="L4540" t="s">
        <v>144</v>
      </c>
      <c r="M4540" s="2">
        <v>36</v>
      </c>
      <c r="N4540" s="2">
        <v>138</v>
      </c>
      <c r="O4540" s="2">
        <v>4968</v>
      </c>
      <c r="P4540" s="2">
        <v>2136</v>
      </c>
      <c r="Q4540" s="8">
        <v>0.43</v>
      </c>
      <c r="R4540" t="s">
        <v>82</v>
      </c>
    </row>
    <row r="4541" spans="1:18" x14ac:dyDescent="0.35">
      <c r="A4541" t="s">
        <v>29</v>
      </c>
      <c r="B4541">
        <v>1128299</v>
      </c>
      <c r="C4541" s="1">
        <v>43984</v>
      </c>
      <c r="D4541">
        <f>YEAR(salesbydate[[#This Row],[Invoice_Date]])</f>
        <v>2020</v>
      </c>
      <c r="E4541">
        <f>MONTH(salesbydate[[#This Row],[Invoice_Date]])</f>
        <v>6</v>
      </c>
      <c r="F4541">
        <f>ROUNDUP(MONTH(salesbydate[[#This Row],[Invoice_Date]])/3,0)</f>
        <v>2</v>
      </c>
      <c r="G4541">
        <f>WEEKNUM(salesbydate[[#This Row],[Invoice_Date]])</f>
        <v>23</v>
      </c>
      <c r="H4541" t="s">
        <v>30</v>
      </c>
      <c r="I4541" t="s">
        <v>45</v>
      </c>
      <c r="J4541" t="s">
        <v>46</v>
      </c>
      <c r="K4541" t="s">
        <v>18</v>
      </c>
      <c r="L4541" t="s">
        <v>144</v>
      </c>
      <c r="M4541" s="2">
        <v>47</v>
      </c>
      <c r="N4541" s="2">
        <v>131</v>
      </c>
      <c r="O4541" s="2">
        <v>6157</v>
      </c>
      <c r="P4541" s="2">
        <v>2401</v>
      </c>
      <c r="Q4541" s="8">
        <v>0.39</v>
      </c>
      <c r="R4541" t="s">
        <v>82</v>
      </c>
    </row>
    <row r="4542" spans="1:18" x14ac:dyDescent="0.35">
      <c r="A4542" t="s">
        <v>29</v>
      </c>
      <c r="B4542">
        <v>1128299</v>
      </c>
      <c r="C4542" s="1">
        <v>43985</v>
      </c>
      <c r="D4542">
        <f>YEAR(salesbydate[[#This Row],[Invoice_Date]])</f>
        <v>2020</v>
      </c>
      <c r="E4542">
        <f>MONTH(salesbydate[[#This Row],[Invoice_Date]])</f>
        <v>6</v>
      </c>
      <c r="F4542">
        <f>ROUNDUP(MONTH(salesbydate[[#This Row],[Invoice_Date]])/3,0)</f>
        <v>2</v>
      </c>
      <c r="G4542">
        <f>WEEKNUM(salesbydate[[#This Row],[Invoice_Date]])</f>
        <v>23</v>
      </c>
      <c r="H4542" t="s">
        <v>30</v>
      </c>
      <c r="I4542" t="s">
        <v>45</v>
      </c>
      <c r="J4542" t="s">
        <v>46</v>
      </c>
      <c r="K4542" t="s">
        <v>19</v>
      </c>
      <c r="L4542" t="s">
        <v>145</v>
      </c>
      <c r="M4542" s="2">
        <v>47</v>
      </c>
      <c r="N4542" s="2">
        <v>122</v>
      </c>
      <c r="O4542" s="2">
        <v>5734</v>
      </c>
      <c r="P4542" s="2">
        <v>2236</v>
      </c>
      <c r="Q4542" s="8">
        <v>0.39</v>
      </c>
      <c r="R4542" t="s">
        <v>82</v>
      </c>
    </row>
    <row r="4543" spans="1:18" x14ac:dyDescent="0.35">
      <c r="A4543" t="s">
        <v>29</v>
      </c>
      <c r="B4543">
        <v>1128299</v>
      </c>
      <c r="C4543" s="1">
        <v>43986</v>
      </c>
      <c r="D4543">
        <f>YEAR(salesbydate[[#This Row],[Invoice_Date]])</f>
        <v>2020</v>
      </c>
      <c r="E4543">
        <f>MONTH(salesbydate[[#This Row],[Invoice_Date]])</f>
        <v>6</v>
      </c>
      <c r="F4543">
        <f>ROUNDUP(MONTH(salesbydate[[#This Row],[Invoice_Date]])/3,0)</f>
        <v>2</v>
      </c>
      <c r="G4543">
        <f>WEEKNUM(salesbydate[[#This Row],[Invoice_Date]])</f>
        <v>23</v>
      </c>
      <c r="H4543" t="s">
        <v>30</v>
      </c>
      <c r="I4543" t="s">
        <v>45</v>
      </c>
      <c r="J4543" t="s">
        <v>46</v>
      </c>
      <c r="K4543" t="s">
        <v>20</v>
      </c>
      <c r="L4543" t="s">
        <v>145</v>
      </c>
      <c r="M4543" s="2">
        <v>48</v>
      </c>
      <c r="N4543" s="2">
        <v>87</v>
      </c>
      <c r="O4543" s="2">
        <v>4176</v>
      </c>
      <c r="P4543" s="2">
        <v>1754</v>
      </c>
      <c r="Q4543" s="8">
        <v>0.42</v>
      </c>
      <c r="R4543" t="s">
        <v>82</v>
      </c>
    </row>
    <row r="4544" spans="1:18" x14ac:dyDescent="0.35">
      <c r="A4544" t="s">
        <v>29</v>
      </c>
      <c r="B4544">
        <v>1128299</v>
      </c>
      <c r="C4544" s="1">
        <v>43987</v>
      </c>
      <c r="D4544">
        <f>YEAR(salesbydate[[#This Row],[Invoice_Date]])</f>
        <v>2020</v>
      </c>
      <c r="E4544">
        <f>MONTH(salesbydate[[#This Row],[Invoice_Date]])</f>
        <v>6</v>
      </c>
      <c r="F4544">
        <f>ROUNDUP(MONTH(salesbydate[[#This Row],[Invoice_Date]])/3,0)</f>
        <v>2</v>
      </c>
      <c r="G4544">
        <f>WEEKNUM(salesbydate[[#This Row],[Invoice_Date]])</f>
        <v>23</v>
      </c>
      <c r="H4544" t="s">
        <v>30</v>
      </c>
      <c r="I4544" t="s">
        <v>45</v>
      </c>
      <c r="J4544" t="s">
        <v>46</v>
      </c>
      <c r="K4544" t="s">
        <v>21</v>
      </c>
      <c r="L4544" t="s">
        <v>144</v>
      </c>
      <c r="M4544" s="2">
        <v>52</v>
      </c>
      <c r="N4544" s="2">
        <v>65</v>
      </c>
      <c r="O4544" s="2">
        <v>3380</v>
      </c>
      <c r="P4544" s="2">
        <v>1352</v>
      </c>
      <c r="Q4544" s="8">
        <v>0.4</v>
      </c>
      <c r="R4544" t="s">
        <v>82</v>
      </c>
    </row>
    <row r="4545" spans="1:18" x14ac:dyDescent="0.35">
      <c r="A4545" t="s">
        <v>29</v>
      </c>
      <c r="B4545">
        <v>1128299</v>
      </c>
      <c r="C4545" s="1">
        <v>43988</v>
      </c>
      <c r="D4545">
        <f>YEAR(salesbydate[[#This Row],[Invoice_Date]])</f>
        <v>2020</v>
      </c>
      <c r="E4545">
        <f>MONTH(salesbydate[[#This Row],[Invoice_Date]])</f>
        <v>6</v>
      </c>
      <c r="F4545">
        <f>ROUNDUP(MONTH(salesbydate[[#This Row],[Invoice_Date]])/3,0)</f>
        <v>2</v>
      </c>
      <c r="G4545">
        <f>WEEKNUM(salesbydate[[#This Row],[Invoice_Date]])</f>
        <v>23</v>
      </c>
      <c r="H4545" t="s">
        <v>30</v>
      </c>
      <c r="I4545" t="s">
        <v>45</v>
      </c>
      <c r="J4545" t="s">
        <v>46</v>
      </c>
      <c r="K4545" t="s">
        <v>22</v>
      </c>
      <c r="L4545" t="s">
        <v>145</v>
      </c>
      <c r="M4545" s="2">
        <v>46</v>
      </c>
      <c r="N4545" s="2">
        <v>123</v>
      </c>
      <c r="O4545" s="2">
        <v>5658</v>
      </c>
      <c r="P4545" s="2">
        <v>1754</v>
      </c>
      <c r="Q4545" s="8">
        <v>0.31</v>
      </c>
      <c r="R4545" t="s">
        <v>82</v>
      </c>
    </row>
    <row r="4546" spans="1:18" x14ac:dyDescent="0.35">
      <c r="A4546" t="s">
        <v>29</v>
      </c>
      <c r="B4546">
        <v>1128299</v>
      </c>
      <c r="C4546" s="1">
        <v>43989</v>
      </c>
      <c r="D4546">
        <f>YEAR(salesbydate[[#This Row],[Invoice_Date]])</f>
        <v>2020</v>
      </c>
      <c r="E4546">
        <f>MONTH(salesbydate[[#This Row],[Invoice_Date]])</f>
        <v>6</v>
      </c>
      <c r="F4546">
        <f>ROUNDUP(MONTH(salesbydate[[#This Row],[Invoice_Date]])/3,0)</f>
        <v>2</v>
      </c>
      <c r="G4546">
        <f>WEEKNUM(salesbydate[[#This Row],[Invoice_Date]])</f>
        <v>24</v>
      </c>
      <c r="H4546" t="s">
        <v>30</v>
      </c>
      <c r="I4546" t="s">
        <v>45</v>
      </c>
      <c r="J4546" t="s">
        <v>46</v>
      </c>
      <c r="K4546" t="s">
        <v>16</v>
      </c>
      <c r="L4546" t="s">
        <v>144</v>
      </c>
      <c r="M4546" s="2">
        <v>46</v>
      </c>
      <c r="N4546" s="2">
        <v>167</v>
      </c>
      <c r="O4546" s="2">
        <v>7682</v>
      </c>
      <c r="P4546" s="2">
        <v>3457</v>
      </c>
      <c r="Q4546" s="8">
        <v>0.45</v>
      </c>
      <c r="R4546" t="s">
        <v>82</v>
      </c>
    </row>
    <row r="4547" spans="1:18" x14ac:dyDescent="0.35">
      <c r="A4547" t="s">
        <v>29</v>
      </c>
      <c r="B4547">
        <v>1128299</v>
      </c>
      <c r="C4547" s="1">
        <v>43990</v>
      </c>
      <c r="D4547">
        <f>YEAR(salesbydate[[#This Row],[Invoice_Date]])</f>
        <v>2020</v>
      </c>
      <c r="E4547">
        <f>MONTH(salesbydate[[#This Row],[Invoice_Date]])</f>
        <v>6</v>
      </c>
      <c r="F4547">
        <f>ROUNDUP(MONTH(salesbydate[[#This Row],[Invoice_Date]])/3,0)</f>
        <v>2</v>
      </c>
      <c r="G4547">
        <f>WEEKNUM(salesbydate[[#This Row],[Invoice_Date]])</f>
        <v>24</v>
      </c>
      <c r="H4547" t="s">
        <v>30</v>
      </c>
      <c r="I4547" t="s">
        <v>45</v>
      </c>
      <c r="J4547" t="s">
        <v>46</v>
      </c>
      <c r="K4547" t="s">
        <v>18</v>
      </c>
      <c r="L4547" t="s">
        <v>144</v>
      </c>
      <c r="M4547" s="2">
        <v>58</v>
      </c>
      <c r="N4547" s="2">
        <v>115</v>
      </c>
      <c r="O4547" s="2">
        <v>6670</v>
      </c>
      <c r="P4547" s="2">
        <v>2401</v>
      </c>
      <c r="Q4547" s="8">
        <v>0.36</v>
      </c>
      <c r="R4547" t="s">
        <v>82</v>
      </c>
    </row>
    <row r="4548" spans="1:18" x14ac:dyDescent="0.35">
      <c r="A4548" t="s">
        <v>29</v>
      </c>
      <c r="B4548">
        <v>1128299</v>
      </c>
      <c r="C4548" s="1">
        <v>43991</v>
      </c>
      <c r="D4548">
        <f>YEAR(salesbydate[[#This Row],[Invoice_Date]])</f>
        <v>2020</v>
      </c>
      <c r="E4548">
        <f>MONTH(salesbydate[[#This Row],[Invoice_Date]])</f>
        <v>6</v>
      </c>
      <c r="F4548">
        <f>ROUNDUP(MONTH(salesbydate[[#This Row],[Invoice_Date]])/3,0)</f>
        <v>2</v>
      </c>
      <c r="G4548">
        <f>WEEKNUM(salesbydate[[#This Row],[Invoice_Date]])</f>
        <v>24</v>
      </c>
      <c r="H4548" t="s">
        <v>30</v>
      </c>
      <c r="I4548" t="s">
        <v>45</v>
      </c>
      <c r="J4548" t="s">
        <v>46</v>
      </c>
      <c r="K4548" t="s">
        <v>19</v>
      </c>
      <c r="L4548" t="s">
        <v>145</v>
      </c>
      <c r="M4548" s="2">
        <v>60</v>
      </c>
      <c r="N4548" s="2">
        <v>115</v>
      </c>
      <c r="O4548" s="2">
        <v>6900</v>
      </c>
      <c r="P4548" s="2">
        <v>2760</v>
      </c>
      <c r="Q4548" s="8">
        <v>0.4</v>
      </c>
      <c r="R4548" t="s">
        <v>82</v>
      </c>
    </row>
    <row r="4549" spans="1:18" x14ac:dyDescent="0.35">
      <c r="A4549" t="s">
        <v>29</v>
      </c>
      <c r="B4549">
        <v>1128299</v>
      </c>
      <c r="C4549" s="1">
        <v>43992</v>
      </c>
      <c r="D4549">
        <f>YEAR(salesbydate[[#This Row],[Invoice_Date]])</f>
        <v>2020</v>
      </c>
      <c r="E4549">
        <f>MONTH(salesbydate[[#This Row],[Invoice_Date]])</f>
        <v>6</v>
      </c>
      <c r="F4549">
        <f>ROUNDUP(MONTH(salesbydate[[#This Row],[Invoice_Date]])/3,0)</f>
        <v>2</v>
      </c>
      <c r="G4549">
        <f>WEEKNUM(salesbydate[[#This Row],[Invoice_Date]])</f>
        <v>24</v>
      </c>
      <c r="H4549" t="s">
        <v>30</v>
      </c>
      <c r="I4549" t="s">
        <v>45</v>
      </c>
      <c r="J4549" t="s">
        <v>46</v>
      </c>
      <c r="K4549" t="s">
        <v>20</v>
      </c>
      <c r="L4549" t="s">
        <v>145</v>
      </c>
      <c r="M4549" s="2">
        <v>64</v>
      </c>
      <c r="N4549" s="2">
        <v>85</v>
      </c>
      <c r="O4549" s="2">
        <v>5440</v>
      </c>
      <c r="P4549" s="2">
        <v>2285</v>
      </c>
      <c r="Q4549" s="8">
        <v>0.42</v>
      </c>
      <c r="R4549" t="s">
        <v>82</v>
      </c>
    </row>
    <row r="4550" spans="1:18" x14ac:dyDescent="0.35">
      <c r="A4550" t="s">
        <v>29</v>
      </c>
      <c r="B4550">
        <v>1128299</v>
      </c>
      <c r="C4550" s="1">
        <v>43993</v>
      </c>
      <c r="D4550">
        <f>YEAR(salesbydate[[#This Row],[Invoice_Date]])</f>
        <v>2020</v>
      </c>
      <c r="E4550">
        <f>MONTH(salesbydate[[#This Row],[Invoice_Date]])</f>
        <v>6</v>
      </c>
      <c r="F4550">
        <f>ROUNDUP(MONTH(salesbydate[[#This Row],[Invoice_Date]])/3,0)</f>
        <v>2</v>
      </c>
      <c r="G4550">
        <f>WEEKNUM(salesbydate[[#This Row],[Invoice_Date]])</f>
        <v>24</v>
      </c>
      <c r="H4550" t="s">
        <v>30</v>
      </c>
      <c r="I4550" t="s">
        <v>45</v>
      </c>
      <c r="J4550" t="s">
        <v>46</v>
      </c>
      <c r="K4550" t="s">
        <v>21</v>
      </c>
      <c r="L4550" t="s">
        <v>144</v>
      </c>
      <c r="M4550" s="2">
        <v>69</v>
      </c>
      <c r="N4550" s="2">
        <v>46</v>
      </c>
      <c r="O4550" s="2">
        <v>3174</v>
      </c>
      <c r="P4550" s="2">
        <v>1206</v>
      </c>
      <c r="Q4550" s="8">
        <v>0.38</v>
      </c>
      <c r="R4550" t="s">
        <v>82</v>
      </c>
    </row>
    <row r="4551" spans="1:18" x14ac:dyDescent="0.35">
      <c r="A4551" t="s">
        <v>29</v>
      </c>
      <c r="B4551">
        <v>1128299</v>
      </c>
      <c r="C4551" s="1">
        <v>43994</v>
      </c>
      <c r="D4551">
        <f>YEAR(salesbydate[[#This Row],[Invoice_Date]])</f>
        <v>2020</v>
      </c>
      <c r="E4551">
        <f>MONTH(salesbydate[[#This Row],[Invoice_Date]])</f>
        <v>6</v>
      </c>
      <c r="F4551">
        <f>ROUNDUP(MONTH(salesbydate[[#This Row],[Invoice_Date]])/3,0)</f>
        <v>2</v>
      </c>
      <c r="G4551">
        <f>WEEKNUM(salesbydate[[#This Row],[Invoice_Date]])</f>
        <v>24</v>
      </c>
      <c r="H4551" t="s">
        <v>30</v>
      </c>
      <c r="I4551" t="s">
        <v>45</v>
      </c>
      <c r="J4551" t="s">
        <v>46</v>
      </c>
      <c r="K4551" t="s">
        <v>22</v>
      </c>
      <c r="L4551" t="s">
        <v>145</v>
      </c>
      <c r="M4551" s="2">
        <v>62</v>
      </c>
      <c r="N4551" s="2">
        <v>105</v>
      </c>
      <c r="O4551" s="2">
        <v>6510</v>
      </c>
      <c r="P4551" s="2">
        <v>2213</v>
      </c>
      <c r="Q4551" s="8">
        <v>0.34</v>
      </c>
      <c r="R4551" t="s">
        <v>82</v>
      </c>
    </row>
    <row r="4552" spans="1:18" x14ac:dyDescent="0.35">
      <c r="A4552" t="s">
        <v>29</v>
      </c>
      <c r="B4552">
        <v>1128299</v>
      </c>
      <c r="C4552" s="1">
        <v>43995</v>
      </c>
      <c r="D4552">
        <f>YEAR(salesbydate[[#This Row],[Invoice_Date]])</f>
        <v>2020</v>
      </c>
      <c r="E4552">
        <f>MONTH(salesbydate[[#This Row],[Invoice_Date]])</f>
        <v>6</v>
      </c>
      <c r="F4552">
        <f>ROUNDUP(MONTH(salesbydate[[#This Row],[Invoice_Date]])/3,0)</f>
        <v>2</v>
      </c>
      <c r="G4552">
        <f>WEEKNUM(salesbydate[[#This Row],[Invoice_Date]])</f>
        <v>24</v>
      </c>
      <c r="H4552" t="s">
        <v>30</v>
      </c>
      <c r="I4552" t="s">
        <v>45</v>
      </c>
      <c r="J4552" t="s">
        <v>46</v>
      </c>
      <c r="K4552" t="s">
        <v>16</v>
      </c>
      <c r="L4552" t="s">
        <v>144</v>
      </c>
      <c r="M4552" s="2">
        <v>68</v>
      </c>
      <c r="N4552" s="2">
        <v>160</v>
      </c>
      <c r="O4552" s="2">
        <v>10880</v>
      </c>
      <c r="P4552" s="2">
        <v>4787</v>
      </c>
      <c r="Q4552" s="8">
        <v>0.44</v>
      </c>
      <c r="R4552" t="s">
        <v>82</v>
      </c>
    </row>
    <row r="4553" spans="1:18" x14ac:dyDescent="0.35">
      <c r="A4553" t="s">
        <v>29</v>
      </c>
      <c r="B4553">
        <v>1128299</v>
      </c>
      <c r="C4553" s="1">
        <v>43996</v>
      </c>
      <c r="D4553">
        <f>YEAR(salesbydate[[#This Row],[Invoice_Date]])</f>
        <v>2020</v>
      </c>
      <c r="E4553">
        <f>MONTH(salesbydate[[#This Row],[Invoice_Date]])</f>
        <v>6</v>
      </c>
      <c r="F4553">
        <f>ROUNDUP(MONTH(salesbydate[[#This Row],[Invoice_Date]])/3,0)</f>
        <v>2</v>
      </c>
      <c r="G4553">
        <f>WEEKNUM(salesbydate[[#This Row],[Invoice_Date]])</f>
        <v>25</v>
      </c>
      <c r="H4553" t="s">
        <v>30</v>
      </c>
      <c r="I4553" t="s">
        <v>45</v>
      </c>
      <c r="J4553" t="s">
        <v>46</v>
      </c>
      <c r="K4553" t="s">
        <v>18</v>
      </c>
      <c r="L4553" t="s">
        <v>144</v>
      </c>
      <c r="M4553" s="2">
        <v>71</v>
      </c>
      <c r="N4553" s="2">
        <v>88</v>
      </c>
      <c r="O4553" s="2">
        <v>6248</v>
      </c>
      <c r="P4553" s="2">
        <v>2437</v>
      </c>
      <c r="Q4553" s="8">
        <v>0.39</v>
      </c>
      <c r="R4553" t="s">
        <v>82</v>
      </c>
    </row>
    <row r="4554" spans="1:18" x14ac:dyDescent="0.35">
      <c r="A4554" t="s">
        <v>29</v>
      </c>
      <c r="B4554">
        <v>1128299</v>
      </c>
      <c r="C4554" s="1">
        <v>43997</v>
      </c>
      <c r="D4554">
        <f>YEAR(salesbydate[[#This Row],[Invoice_Date]])</f>
        <v>2020</v>
      </c>
      <c r="E4554">
        <f>MONTH(salesbydate[[#This Row],[Invoice_Date]])</f>
        <v>6</v>
      </c>
      <c r="F4554">
        <f>ROUNDUP(MONTH(salesbydate[[#This Row],[Invoice_Date]])/3,0)</f>
        <v>2</v>
      </c>
      <c r="G4554">
        <f>WEEKNUM(salesbydate[[#This Row],[Invoice_Date]])</f>
        <v>25</v>
      </c>
      <c r="H4554" t="s">
        <v>30</v>
      </c>
      <c r="I4554" t="s">
        <v>45</v>
      </c>
      <c r="J4554" t="s">
        <v>46</v>
      </c>
      <c r="K4554" t="s">
        <v>19</v>
      </c>
      <c r="L4554" t="s">
        <v>145</v>
      </c>
      <c r="M4554" s="2">
        <v>74</v>
      </c>
      <c r="N4554" s="2">
        <v>120</v>
      </c>
      <c r="O4554" s="2">
        <v>8880</v>
      </c>
      <c r="P4554" s="2">
        <v>3463</v>
      </c>
      <c r="Q4554" s="8">
        <v>0.39</v>
      </c>
      <c r="R4554" t="s">
        <v>82</v>
      </c>
    </row>
    <row r="4555" spans="1:18" x14ac:dyDescent="0.35">
      <c r="A4555" t="s">
        <v>29</v>
      </c>
      <c r="B4555">
        <v>1128299</v>
      </c>
      <c r="C4555" s="1">
        <v>43998</v>
      </c>
      <c r="D4555">
        <f>YEAR(salesbydate[[#This Row],[Invoice_Date]])</f>
        <v>2020</v>
      </c>
      <c r="E4555">
        <f>MONTH(salesbydate[[#This Row],[Invoice_Date]])</f>
        <v>6</v>
      </c>
      <c r="F4555">
        <f>ROUNDUP(MONTH(salesbydate[[#This Row],[Invoice_Date]])/3,0)</f>
        <v>2</v>
      </c>
      <c r="G4555">
        <f>WEEKNUM(salesbydate[[#This Row],[Invoice_Date]])</f>
        <v>25</v>
      </c>
      <c r="H4555" t="s">
        <v>30</v>
      </c>
      <c r="I4555" t="s">
        <v>45</v>
      </c>
      <c r="J4555" t="s">
        <v>46</v>
      </c>
      <c r="K4555" t="s">
        <v>20</v>
      </c>
      <c r="L4555" t="s">
        <v>145</v>
      </c>
      <c r="M4555" s="2">
        <v>55</v>
      </c>
      <c r="N4555" s="2">
        <v>90</v>
      </c>
      <c r="O4555" s="2">
        <v>4950</v>
      </c>
      <c r="P4555" s="2">
        <v>2079</v>
      </c>
      <c r="Q4555" s="8">
        <v>0.42</v>
      </c>
      <c r="R4555" t="s">
        <v>82</v>
      </c>
    </row>
    <row r="4556" spans="1:18" x14ac:dyDescent="0.35">
      <c r="A4556" t="s">
        <v>29</v>
      </c>
      <c r="B4556">
        <v>1128299</v>
      </c>
      <c r="C4556" s="1">
        <v>43999</v>
      </c>
      <c r="D4556">
        <f>YEAR(salesbydate[[#This Row],[Invoice_Date]])</f>
        <v>2020</v>
      </c>
      <c r="E4556">
        <f>MONTH(salesbydate[[#This Row],[Invoice_Date]])</f>
        <v>6</v>
      </c>
      <c r="F4556">
        <f>ROUNDUP(MONTH(salesbydate[[#This Row],[Invoice_Date]])/3,0)</f>
        <v>2</v>
      </c>
      <c r="G4556">
        <f>WEEKNUM(salesbydate[[#This Row],[Invoice_Date]])</f>
        <v>25</v>
      </c>
      <c r="H4556" t="s">
        <v>30</v>
      </c>
      <c r="I4556" t="s">
        <v>45</v>
      </c>
      <c r="J4556" t="s">
        <v>46</v>
      </c>
      <c r="K4556" t="s">
        <v>21</v>
      </c>
      <c r="L4556" t="s">
        <v>144</v>
      </c>
      <c r="M4556" s="2">
        <v>59</v>
      </c>
      <c r="N4556" s="2">
        <v>56</v>
      </c>
      <c r="O4556" s="2">
        <v>3304</v>
      </c>
      <c r="P4556" s="2">
        <v>1322</v>
      </c>
      <c r="Q4556" s="8">
        <v>0.4</v>
      </c>
      <c r="R4556" t="s">
        <v>82</v>
      </c>
    </row>
    <row r="4557" spans="1:18" x14ac:dyDescent="0.35">
      <c r="A4557" t="s">
        <v>29</v>
      </c>
      <c r="B4557">
        <v>1128299</v>
      </c>
      <c r="C4557" s="1">
        <v>44000</v>
      </c>
      <c r="D4557">
        <f>YEAR(salesbydate[[#This Row],[Invoice_Date]])</f>
        <v>2020</v>
      </c>
      <c r="E4557">
        <f>MONTH(salesbydate[[#This Row],[Invoice_Date]])</f>
        <v>6</v>
      </c>
      <c r="F4557">
        <f>ROUNDUP(MONTH(salesbydate[[#This Row],[Invoice_Date]])/3,0)</f>
        <v>2</v>
      </c>
      <c r="G4557">
        <f>WEEKNUM(salesbydate[[#This Row],[Invoice_Date]])</f>
        <v>25</v>
      </c>
      <c r="H4557" t="s">
        <v>30</v>
      </c>
      <c r="I4557" t="s">
        <v>45</v>
      </c>
      <c r="J4557" t="s">
        <v>46</v>
      </c>
      <c r="K4557" t="s">
        <v>22</v>
      </c>
      <c r="L4557" t="s">
        <v>145</v>
      </c>
      <c r="M4557" s="2">
        <v>78</v>
      </c>
      <c r="N4557" s="2">
        <v>88</v>
      </c>
      <c r="O4557" s="2">
        <v>6864</v>
      </c>
      <c r="P4557" s="2">
        <v>2196</v>
      </c>
      <c r="Q4557" s="8">
        <v>0.32</v>
      </c>
      <c r="R4557" t="s">
        <v>82</v>
      </c>
    </row>
    <row r="4558" spans="1:18" x14ac:dyDescent="0.35">
      <c r="A4558" t="s">
        <v>29</v>
      </c>
      <c r="B4558">
        <v>1128299</v>
      </c>
      <c r="C4558" s="1">
        <v>44001</v>
      </c>
      <c r="D4558">
        <f>YEAR(salesbydate[[#This Row],[Invoice_Date]])</f>
        <v>2020</v>
      </c>
      <c r="E4558">
        <f>MONTH(salesbydate[[#This Row],[Invoice_Date]])</f>
        <v>6</v>
      </c>
      <c r="F4558">
        <f>ROUNDUP(MONTH(salesbydate[[#This Row],[Invoice_Date]])/3,0)</f>
        <v>2</v>
      </c>
      <c r="G4558">
        <f>WEEKNUM(salesbydate[[#This Row],[Invoice_Date]])</f>
        <v>25</v>
      </c>
      <c r="H4558" t="s">
        <v>30</v>
      </c>
      <c r="I4558" t="s">
        <v>45</v>
      </c>
      <c r="J4558" t="s">
        <v>46</v>
      </c>
      <c r="K4558" t="s">
        <v>16</v>
      </c>
      <c r="L4558" t="s">
        <v>144</v>
      </c>
      <c r="M4558" s="2">
        <v>55</v>
      </c>
      <c r="N4558" s="2">
        <v>165</v>
      </c>
      <c r="O4558" s="2">
        <v>9075</v>
      </c>
      <c r="P4558" s="2">
        <v>3721</v>
      </c>
      <c r="Q4558" s="8">
        <v>0.41</v>
      </c>
      <c r="R4558" t="s">
        <v>82</v>
      </c>
    </row>
    <row r="4559" spans="1:18" x14ac:dyDescent="0.35">
      <c r="A4559" t="s">
        <v>29</v>
      </c>
      <c r="B4559">
        <v>1128299</v>
      </c>
      <c r="C4559" s="1">
        <v>44002</v>
      </c>
      <c r="D4559">
        <f>YEAR(salesbydate[[#This Row],[Invoice_Date]])</f>
        <v>2020</v>
      </c>
      <c r="E4559">
        <f>MONTH(salesbydate[[#This Row],[Invoice_Date]])</f>
        <v>6</v>
      </c>
      <c r="F4559">
        <f>ROUNDUP(MONTH(salesbydate[[#This Row],[Invoice_Date]])/3,0)</f>
        <v>2</v>
      </c>
      <c r="G4559">
        <f>WEEKNUM(salesbydate[[#This Row],[Invoice_Date]])</f>
        <v>25</v>
      </c>
      <c r="H4559" t="s">
        <v>30</v>
      </c>
      <c r="I4559" t="s">
        <v>45</v>
      </c>
      <c r="J4559" t="s">
        <v>46</v>
      </c>
      <c r="K4559" t="s">
        <v>18</v>
      </c>
      <c r="L4559" t="s">
        <v>144</v>
      </c>
      <c r="M4559" s="2">
        <v>60</v>
      </c>
      <c r="N4559" s="2">
        <v>108</v>
      </c>
      <c r="O4559" s="2">
        <v>6480</v>
      </c>
      <c r="P4559" s="2">
        <v>2462</v>
      </c>
      <c r="Q4559" s="8">
        <v>0.38</v>
      </c>
      <c r="R4559" t="s">
        <v>82</v>
      </c>
    </row>
    <row r="4560" spans="1:18" x14ac:dyDescent="0.35">
      <c r="A4560" t="s">
        <v>29</v>
      </c>
      <c r="B4560">
        <v>1128299</v>
      </c>
      <c r="C4560" s="1">
        <v>44003</v>
      </c>
      <c r="D4560">
        <f>YEAR(salesbydate[[#This Row],[Invoice_Date]])</f>
        <v>2020</v>
      </c>
      <c r="E4560">
        <f>MONTH(salesbydate[[#This Row],[Invoice_Date]])</f>
        <v>6</v>
      </c>
      <c r="F4560">
        <f>ROUNDUP(MONTH(salesbydate[[#This Row],[Invoice_Date]])/3,0)</f>
        <v>2</v>
      </c>
      <c r="G4560">
        <f>WEEKNUM(salesbydate[[#This Row],[Invoice_Date]])</f>
        <v>26</v>
      </c>
      <c r="H4560" t="s">
        <v>30</v>
      </c>
      <c r="I4560" t="s">
        <v>45</v>
      </c>
      <c r="J4560" t="s">
        <v>46</v>
      </c>
      <c r="K4560" t="s">
        <v>19</v>
      </c>
      <c r="L4560" t="s">
        <v>145</v>
      </c>
      <c r="M4560" s="2">
        <v>61</v>
      </c>
      <c r="N4560" s="2">
        <v>120</v>
      </c>
      <c r="O4560" s="2">
        <v>7320</v>
      </c>
      <c r="P4560" s="2">
        <v>2782</v>
      </c>
      <c r="Q4560" s="8">
        <v>0.38</v>
      </c>
      <c r="R4560" t="s">
        <v>82</v>
      </c>
    </row>
    <row r="4561" spans="1:18" x14ac:dyDescent="0.35">
      <c r="A4561" t="s">
        <v>29</v>
      </c>
      <c r="B4561">
        <v>1128299</v>
      </c>
      <c r="C4561" s="1">
        <v>44004</v>
      </c>
      <c r="D4561">
        <f>YEAR(salesbydate[[#This Row],[Invoice_Date]])</f>
        <v>2020</v>
      </c>
      <c r="E4561">
        <f>MONTH(salesbydate[[#This Row],[Invoice_Date]])</f>
        <v>6</v>
      </c>
      <c r="F4561">
        <f>ROUNDUP(MONTH(salesbydate[[#This Row],[Invoice_Date]])/3,0)</f>
        <v>2</v>
      </c>
      <c r="G4561">
        <f>WEEKNUM(salesbydate[[#This Row],[Invoice_Date]])</f>
        <v>26</v>
      </c>
      <c r="H4561" t="s">
        <v>30</v>
      </c>
      <c r="I4561" t="s">
        <v>45</v>
      </c>
      <c r="J4561" t="s">
        <v>46</v>
      </c>
      <c r="K4561" t="s">
        <v>20</v>
      </c>
      <c r="L4561" t="s">
        <v>145</v>
      </c>
      <c r="M4561" s="2">
        <v>59</v>
      </c>
      <c r="N4561" s="2">
        <v>90</v>
      </c>
      <c r="O4561" s="2">
        <v>5310</v>
      </c>
      <c r="P4561" s="2">
        <v>2336</v>
      </c>
      <c r="Q4561" s="8">
        <v>0.44</v>
      </c>
      <c r="R4561" t="s">
        <v>82</v>
      </c>
    </row>
    <row r="4562" spans="1:18" x14ac:dyDescent="0.35">
      <c r="A4562" t="s">
        <v>29</v>
      </c>
      <c r="B4562">
        <v>1128299</v>
      </c>
      <c r="C4562" s="1">
        <v>44005</v>
      </c>
      <c r="D4562">
        <f>YEAR(salesbydate[[#This Row],[Invoice_Date]])</f>
        <v>2020</v>
      </c>
      <c r="E4562">
        <f>MONTH(salesbydate[[#This Row],[Invoice_Date]])</f>
        <v>6</v>
      </c>
      <c r="F4562">
        <f>ROUNDUP(MONTH(salesbydate[[#This Row],[Invoice_Date]])/3,0)</f>
        <v>2</v>
      </c>
      <c r="G4562">
        <f>WEEKNUM(salesbydate[[#This Row],[Invoice_Date]])</f>
        <v>26</v>
      </c>
      <c r="H4562" t="s">
        <v>30</v>
      </c>
      <c r="I4562" t="s">
        <v>45</v>
      </c>
      <c r="J4562" t="s">
        <v>46</v>
      </c>
      <c r="K4562" t="s">
        <v>21</v>
      </c>
      <c r="L4562" t="s">
        <v>144</v>
      </c>
      <c r="M4562" s="2">
        <v>60</v>
      </c>
      <c r="N4562" s="2">
        <v>52</v>
      </c>
      <c r="O4562" s="2">
        <v>3120</v>
      </c>
      <c r="P4562" s="2">
        <v>1186</v>
      </c>
      <c r="Q4562" s="8">
        <v>0.38</v>
      </c>
      <c r="R4562" t="s">
        <v>82</v>
      </c>
    </row>
    <row r="4563" spans="1:18" x14ac:dyDescent="0.35">
      <c r="A4563" t="s">
        <v>29</v>
      </c>
      <c r="B4563">
        <v>1128299</v>
      </c>
      <c r="C4563" s="1">
        <v>44006</v>
      </c>
      <c r="D4563">
        <f>YEAR(salesbydate[[#This Row],[Invoice_Date]])</f>
        <v>2020</v>
      </c>
      <c r="E4563">
        <f>MONTH(salesbydate[[#This Row],[Invoice_Date]])</f>
        <v>6</v>
      </c>
      <c r="F4563">
        <f>ROUNDUP(MONTH(salesbydate[[#This Row],[Invoice_Date]])/3,0)</f>
        <v>2</v>
      </c>
      <c r="G4563">
        <f>WEEKNUM(salesbydate[[#This Row],[Invoice_Date]])</f>
        <v>26</v>
      </c>
      <c r="H4563" t="s">
        <v>30</v>
      </c>
      <c r="I4563" t="s">
        <v>45</v>
      </c>
      <c r="J4563" t="s">
        <v>46</v>
      </c>
      <c r="K4563" t="s">
        <v>22</v>
      </c>
      <c r="L4563" t="s">
        <v>145</v>
      </c>
      <c r="M4563" s="2">
        <v>75</v>
      </c>
      <c r="N4563" s="2">
        <v>125</v>
      </c>
      <c r="O4563" s="2">
        <v>9375</v>
      </c>
      <c r="P4563" s="2">
        <v>3094</v>
      </c>
      <c r="Q4563" s="8">
        <v>0.33</v>
      </c>
      <c r="R4563" t="s">
        <v>82</v>
      </c>
    </row>
    <row r="4564" spans="1:18" x14ac:dyDescent="0.35">
      <c r="A4564" t="s">
        <v>29</v>
      </c>
      <c r="B4564">
        <v>1128299</v>
      </c>
      <c r="C4564" s="1">
        <v>44007</v>
      </c>
      <c r="D4564">
        <f>YEAR(salesbydate[[#This Row],[Invoice_Date]])</f>
        <v>2020</v>
      </c>
      <c r="E4564">
        <f>MONTH(salesbydate[[#This Row],[Invoice_Date]])</f>
        <v>6</v>
      </c>
      <c r="F4564">
        <f>ROUNDUP(MONTH(salesbydate[[#This Row],[Invoice_Date]])/3,0)</f>
        <v>2</v>
      </c>
      <c r="G4564">
        <f>WEEKNUM(salesbydate[[#This Row],[Invoice_Date]])</f>
        <v>26</v>
      </c>
      <c r="H4564" t="s">
        <v>30</v>
      </c>
      <c r="I4564" t="s">
        <v>45</v>
      </c>
      <c r="J4564" t="s">
        <v>46</v>
      </c>
      <c r="K4564" t="s">
        <v>16</v>
      </c>
      <c r="L4564" t="s">
        <v>144</v>
      </c>
      <c r="M4564" s="2">
        <v>71</v>
      </c>
      <c r="N4564" s="2">
        <v>195</v>
      </c>
      <c r="O4564" s="2">
        <v>13845</v>
      </c>
      <c r="P4564" s="2">
        <v>5815</v>
      </c>
      <c r="Q4564" s="8">
        <v>0.42</v>
      </c>
      <c r="R4564" t="s">
        <v>82</v>
      </c>
    </row>
    <row r="4565" spans="1:18" x14ac:dyDescent="0.35">
      <c r="A4565" t="s">
        <v>29</v>
      </c>
      <c r="B4565">
        <v>1128299</v>
      </c>
      <c r="C4565" s="1">
        <v>44008</v>
      </c>
      <c r="D4565">
        <f>YEAR(salesbydate[[#This Row],[Invoice_Date]])</f>
        <v>2020</v>
      </c>
      <c r="E4565">
        <f>MONTH(salesbydate[[#This Row],[Invoice_Date]])</f>
        <v>6</v>
      </c>
      <c r="F4565">
        <f>ROUNDUP(MONTH(salesbydate[[#This Row],[Invoice_Date]])/3,0)</f>
        <v>2</v>
      </c>
      <c r="G4565">
        <f>WEEKNUM(salesbydate[[#This Row],[Invoice_Date]])</f>
        <v>26</v>
      </c>
      <c r="H4565" t="s">
        <v>30</v>
      </c>
      <c r="I4565" t="s">
        <v>45</v>
      </c>
      <c r="J4565" t="s">
        <v>46</v>
      </c>
      <c r="K4565" t="s">
        <v>18</v>
      </c>
      <c r="L4565" t="s">
        <v>144</v>
      </c>
      <c r="M4565" s="2">
        <v>74</v>
      </c>
      <c r="N4565" s="2">
        <v>188</v>
      </c>
      <c r="O4565" s="2">
        <v>13912</v>
      </c>
      <c r="P4565" s="2">
        <v>5147</v>
      </c>
      <c r="Q4565" s="8">
        <v>0.37</v>
      </c>
      <c r="R4565" t="s">
        <v>82</v>
      </c>
    </row>
    <row r="4566" spans="1:18" x14ac:dyDescent="0.35">
      <c r="A4566" t="s">
        <v>29</v>
      </c>
      <c r="B4566">
        <v>1128299</v>
      </c>
      <c r="C4566" s="1">
        <v>44009</v>
      </c>
      <c r="D4566">
        <f>YEAR(salesbydate[[#This Row],[Invoice_Date]])</f>
        <v>2020</v>
      </c>
      <c r="E4566">
        <f>MONTH(salesbydate[[#This Row],[Invoice_Date]])</f>
        <v>6</v>
      </c>
      <c r="F4566">
        <f>ROUNDUP(MONTH(salesbydate[[#This Row],[Invoice_Date]])/3,0)</f>
        <v>2</v>
      </c>
      <c r="G4566">
        <f>WEEKNUM(salesbydate[[#This Row],[Invoice_Date]])</f>
        <v>26</v>
      </c>
      <c r="H4566" t="s">
        <v>30</v>
      </c>
      <c r="I4566" t="s">
        <v>45</v>
      </c>
      <c r="J4566" t="s">
        <v>46</v>
      </c>
      <c r="K4566" t="s">
        <v>19</v>
      </c>
      <c r="L4566" t="s">
        <v>145</v>
      </c>
      <c r="M4566" s="2">
        <v>72</v>
      </c>
      <c r="N4566" s="2">
        <v>163</v>
      </c>
      <c r="O4566" s="2">
        <v>11736</v>
      </c>
      <c r="P4566" s="2">
        <v>4460</v>
      </c>
      <c r="Q4566" s="8">
        <v>0.38</v>
      </c>
      <c r="R4566" t="s">
        <v>82</v>
      </c>
    </row>
    <row r="4567" spans="1:18" x14ac:dyDescent="0.35">
      <c r="A4567" t="s">
        <v>29</v>
      </c>
      <c r="B4567">
        <v>1128299</v>
      </c>
      <c r="C4567" s="1">
        <v>44010</v>
      </c>
      <c r="D4567">
        <f>YEAR(salesbydate[[#This Row],[Invoice_Date]])</f>
        <v>2020</v>
      </c>
      <c r="E4567">
        <f>MONTH(salesbydate[[#This Row],[Invoice_Date]])</f>
        <v>6</v>
      </c>
      <c r="F4567">
        <f>ROUNDUP(MONTH(salesbydate[[#This Row],[Invoice_Date]])/3,0)</f>
        <v>2</v>
      </c>
      <c r="G4567">
        <f>WEEKNUM(salesbydate[[#This Row],[Invoice_Date]])</f>
        <v>27</v>
      </c>
      <c r="H4567" t="s">
        <v>30</v>
      </c>
      <c r="I4567" t="s">
        <v>45</v>
      </c>
      <c r="J4567" t="s">
        <v>46</v>
      </c>
      <c r="K4567" t="s">
        <v>20</v>
      </c>
      <c r="L4567" t="s">
        <v>145</v>
      </c>
      <c r="M4567" s="2">
        <v>75</v>
      </c>
      <c r="N4567" s="2">
        <v>125</v>
      </c>
      <c r="O4567" s="2">
        <v>9375</v>
      </c>
      <c r="P4567" s="2">
        <v>3750</v>
      </c>
      <c r="Q4567" s="8">
        <v>0.4</v>
      </c>
      <c r="R4567" t="s">
        <v>82</v>
      </c>
    </row>
    <row r="4568" spans="1:18" x14ac:dyDescent="0.35">
      <c r="A4568" t="s">
        <v>29</v>
      </c>
      <c r="B4568">
        <v>1128299</v>
      </c>
      <c r="C4568" s="1">
        <v>44011</v>
      </c>
      <c r="D4568">
        <f>YEAR(salesbydate[[#This Row],[Invoice_Date]])</f>
        <v>2020</v>
      </c>
      <c r="E4568">
        <f>MONTH(salesbydate[[#This Row],[Invoice_Date]])</f>
        <v>6</v>
      </c>
      <c r="F4568">
        <f>ROUNDUP(MONTH(salesbydate[[#This Row],[Invoice_Date]])/3,0)</f>
        <v>2</v>
      </c>
      <c r="G4568">
        <f>WEEKNUM(salesbydate[[#This Row],[Invoice_Date]])</f>
        <v>27</v>
      </c>
      <c r="H4568" t="s">
        <v>30</v>
      </c>
      <c r="I4568" t="s">
        <v>45</v>
      </c>
      <c r="J4568" t="s">
        <v>46</v>
      </c>
      <c r="K4568" t="s">
        <v>21</v>
      </c>
      <c r="L4568" t="s">
        <v>144</v>
      </c>
      <c r="M4568" s="2">
        <v>82</v>
      </c>
      <c r="N4568" s="2">
        <v>105</v>
      </c>
      <c r="O4568" s="2">
        <v>8610</v>
      </c>
      <c r="P4568" s="2">
        <v>3358</v>
      </c>
      <c r="Q4568" s="8">
        <v>0.39</v>
      </c>
      <c r="R4568" t="s">
        <v>82</v>
      </c>
    </row>
    <row r="4569" spans="1:18" x14ac:dyDescent="0.35">
      <c r="A4569" t="s">
        <v>29</v>
      </c>
      <c r="B4569">
        <v>1128299</v>
      </c>
      <c r="C4569" s="1">
        <v>44012</v>
      </c>
      <c r="D4569">
        <f>YEAR(salesbydate[[#This Row],[Invoice_Date]])</f>
        <v>2020</v>
      </c>
      <c r="E4569">
        <f>MONTH(salesbydate[[#This Row],[Invoice_Date]])</f>
        <v>6</v>
      </c>
      <c r="F4569">
        <f>ROUNDUP(MONTH(salesbydate[[#This Row],[Invoice_Date]])/3,0)</f>
        <v>2</v>
      </c>
      <c r="G4569">
        <f>WEEKNUM(salesbydate[[#This Row],[Invoice_Date]])</f>
        <v>27</v>
      </c>
      <c r="H4569" t="s">
        <v>30</v>
      </c>
      <c r="I4569" t="s">
        <v>45</v>
      </c>
      <c r="J4569" t="s">
        <v>46</v>
      </c>
      <c r="K4569" t="s">
        <v>22</v>
      </c>
      <c r="L4569" t="s">
        <v>145</v>
      </c>
      <c r="M4569" s="2">
        <v>98</v>
      </c>
      <c r="N4569" s="2">
        <v>182</v>
      </c>
      <c r="O4569" s="2">
        <v>17836</v>
      </c>
      <c r="P4569" s="2">
        <v>6064</v>
      </c>
      <c r="Q4569" s="8">
        <v>0.34</v>
      </c>
      <c r="R4569" t="s">
        <v>82</v>
      </c>
    </row>
    <row r="4570" spans="1:18" x14ac:dyDescent="0.35">
      <c r="A4570" t="s">
        <v>29</v>
      </c>
      <c r="B4570">
        <v>1128299</v>
      </c>
      <c r="C4570" s="1">
        <v>44013</v>
      </c>
      <c r="D4570">
        <f>YEAR(salesbydate[[#This Row],[Invoice_Date]])</f>
        <v>2020</v>
      </c>
      <c r="E4570">
        <f>MONTH(salesbydate[[#This Row],[Invoice_Date]])</f>
        <v>7</v>
      </c>
      <c r="F4570">
        <f>ROUNDUP(MONTH(salesbydate[[#This Row],[Invoice_Date]])/3,0)</f>
        <v>3</v>
      </c>
      <c r="G4570">
        <f>WEEKNUM(salesbydate[[#This Row],[Invoice_Date]])</f>
        <v>27</v>
      </c>
      <c r="H4570" t="s">
        <v>30</v>
      </c>
      <c r="I4570" t="s">
        <v>45</v>
      </c>
      <c r="J4570" t="s">
        <v>46</v>
      </c>
      <c r="K4570" t="s">
        <v>16</v>
      </c>
      <c r="L4570" t="s">
        <v>144</v>
      </c>
      <c r="M4570" s="2">
        <v>73</v>
      </c>
      <c r="N4570" s="2">
        <v>239</v>
      </c>
      <c r="O4570" s="2">
        <v>17447</v>
      </c>
      <c r="P4570" s="2">
        <v>6979</v>
      </c>
      <c r="Q4570" s="8">
        <v>0.4</v>
      </c>
      <c r="R4570" t="s">
        <v>82</v>
      </c>
    </row>
    <row r="4571" spans="1:18" x14ac:dyDescent="0.35">
      <c r="A4571" t="s">
        <v>29</v>
      </c>
      <c r="B4571">
        <v>1128299</v>
      </c>
      <c r="C4571" s="1">
        <v>44014</v>
      </c>
      <c r="D4571">
        <f>YEAR(salesbydate[[#This Row],[Invoice_Date]])</f>
        <v>2020</v>
      </c>
      <c r="E4571">
        <f>MONTH(salesbydate[[#This Row],[Invoice_Date]])</f>
        <v>7</v>
      </c>
      <c r="F4571">
        <f>ROUNDUP(MONTH(salesbydate[[#This Row],[Invoice_Date]])/3,0)</f>
        <v>3</v>
      </c>
      <c r="G4571">
        <f>WEEKNUM(salesbydate[[#This Row],[Invoice_Date]])</f>
        <v>27</v>
      </c>
      <c r="H4571" t="s">
        <v>30</v>
      </c>
      <c r="I4571" t="s">
        <v>45</v>
      </c>
      <c r="J4571" t="s">
        <v>46</v>
      </c>
      <c r="K4571" t="s">
        <v>18</v>
      </c>
      <c r="L4571" t="s">
        <v>144</v>
      </c>
      <c r="M4571" s="2">
        <v>82</v>
      </c>
      <c r="N4571" s="2">
        <v>182</v>
      </c>
      <c r="O4571" s="2">
        <v>14924</v>
      </c>
      <c r="P4571" s="2">
        <v>5373</v>
      </c>
      <c r="Q4571" s="8">
        <v>0.36</v>
      </c>
      <c r="R4571" t="s">
        <v>82</v>
      </c>
    </row>
    <row r="4572" spans="1:18" x14ac:dyDescent="0.35">
      <c r="A4572" t="s">
        <v>29</v>
      </c>
      <c r="B4572">
        <v>1128299</v>
      </c>
      <c r="C4572" s="1">
        <v>44015</v>
      </c>
      <c r="D4572">
        <f>YEAR(salesbydate[[#This Row],[Invoice_Date]])</f>
        <v>2020</v>
      </c>
      <c r="E4572">
        <f>MONTH(salesbydate[[#This Row],[Invoice_Date]])</f>
        <v>7</v>
      </c>
      <c r="F4572">
        <f>ROUNDUP(MONTH(salesbydate[[#This Row],[Invoice_Date]])/3,0)</f>
        <v>3</v>
      </c>
      <c r="G4572">
        <f>WEEKNUM(salesbydate[[#This Row],[Invoice_Date]])</f>
        <v>27</v>
      </c>
      <c r="H4572" t="s">
        <v>30</v>
      </c>
      <c r="I4572" t="s">
        <v>45</v>
      </c>
      <c r="J4572" t="s">
        <v>46</v>
      </c>
      <c r="K4572" t="s">
        <v>19</v>
      </c>
      <c r="L4572" t="s">
        <v>145</v>
      </c>
      <c r="M4572" s="2">
        <v>78</v>
      </c>
      <c r="N4572" s="2">
        <v>175</v>
      </c>
      <c r="O4572" s="2">
        <v>13650</v>
      </c>
      <c r="P4572" s="2">
        <v>4778</v>
      </c>
      <c r="Q4572" s="8">
        <v>0.35</v>
      </c>
      <c r="R4572" t="s">
        <v>82</v>
      </c>
    </row>
    <row r="4573" spans="1:18" x14ac:dyDescent="0.35">
      <c r="A4573" t="s">
        <v>29</v>
      </c>
      <c r="B4573">
        <v>1128299</v>
      </c>
      <c r="C4573" s="1">
        <v>44016</v>
      </c>
      <c r="D4573">
        <f>YEAR(salesbydate[[#This Row],[Invoice_Date]])</f>
        <v>2020</v>
      </c>
      <c r="E4573">
        <f>MONTH(salesbydate[[#This Row],[Invoice_Date]])</f>
        <v>7</v>
      </c>
      <c r="F4573">
        <f>ROUNDUP(MONTH(salesbydate[[#This Row],[Invoice_Date]])/3,0)</f>
        <v>3</v>
      </c>
      <c r="G4573">
        <f>WEEKNUM(salesbydate[[#This Row],[Invoice_Date]])</f>
        <v>27</v>
      </c>
      <c r="H4573" t="s">
        <v>30</v>
      </c>
      <c r="I4573" t="s">
        <v>45</v>
      </c>
      <c r="J4573" t="s">
        <v>46</v>
      </c>
      <c r="K4573" t="s">
        <v>20</v>
      </c>
      <c r="L4573" t="s">
        <v>145</v>
      </c>
      <c r="M4573" s="2">
        <v>78</v>
      </c>
      <c r="N4573" s="2">
        <v>137</v>
      </c>
      <c r="O4573" s="2">
        <v>10686</v>
      </c>
      <c r="P4573" s="2">
        <v>4381</v>
      </c>
      <c r="Q4573" s="8">
        <v>0.41</v>
      </c>
      <c r="R4573" t="s">
        <v>82</v>
      </c>
    </row>
    <row r="4574" spans="1:18" x14ac:dyDescent="0.35">
      <c r="A4574" t="s">
        <v>29</v>
      </c>
      <c r="B4574">
        <v>1128299</v>
      </c>
      <c r="C4574" s="1">
        <v>44017</v>
      </c>
      <c r="D4574">
        <f>YEAR(salesbydate[[#This Row],[Invoice_Date]])</f>
        <v>2020</v>
      </c>
      <c r="E4574">
        <f>MONTH(salesbydate[[#This Row],[Invoice_Date]])</f>
        <v>7</v>
      </c>
      <c r="F4574">
        <f>ROUNDUP(MONTH(salesbydate[[#This Row],[Invoice_Date]])/3,0)</f>
        <v>3</v>
      </c>
      <c r="G4574">
        <f>WEEKNUM(salesbydate[[#This Row],[Invoice_Date]])</f>
        <v>28</v>
      </c>
      <c r="H4574" t="s">
        <v>30</v>
      </c>
      <c r="I4574" t="s">
        <v>45</v>
      </c>
      <c r="J4574" t="s">
        <v>46</v>
      </c>
      <c r="K4574" t="s">
        <v>21</v>
      </c>
      <c r="L4574" t="s">
        <v>144</v>
      </c>
      <c r="M4574" s="2">
        <v>77</v>
      </c>
      <c r="N4574" s="2">
        <v>144</v>
      </c>
      <c r="O4574" s="2">
        <v>11088</v>
      </c>
      <c r="P4574" s="2">
        <v>3881</v>
      </c>
      <c r="Q4574" s="8">
        <v>0.35</v>
      </c>
      <c r="R4574" t="s">
        <v>82</v>
      </c>
    </row>
    <row r="4575" spans="1:18" x14ac:dyDescent="0.35">
      <c r="A4575" t="s">
        <v>29</v>
      </c>
      <c r="B4575">
        <v>1128299</v>
      </c>
      <c r="C4575" s="1">
        <v>44018</v>
      </c>
      <c r="D4575">
        <f>YEAR(salesbydate[[#This Row],[Invoice_Date]])</f>
        <v>2020</v>
      </c>
      <c r="E4575">
        <f>MONTH(salesbydate[[#This Row],[Invoice_Date]])</f>
        <v>7</v>
      </c>
      <c r="F4575">
        <f>ROUNDUP(MONTH(salesbydate[[#This Row],[Invoice_Date]])/3,0)</f>
        <v>3</v>
      </c>
      <c r="G4575">
        <f>WEEKNUM(salesbydate[[#This Row],[Invoice_Date]])</f>
        <v>28</v>
      </c>
      <c r="H4575" t="s">
        <v>30</v>
      </c>
      <c r="I4575" t="s">
        <v>45</v>
      </c>
      <c r="J4575" t="s">
        <v>46</v>
      </c>
      <c r="K4575" t="s">
        <v>22</v>
      </c>
      <c r="L4575" t="s">
        <v>145</v>
      </c>
      <c r="M4575" s="2">
        <v>95</v>
      </c>
      <c r="N4575" s="2">
        <v>155</v>
      </c>
      <c r="O4575" s="2">
        <v>14725</v>
      </c>
      <c r="P4575" s="2">
        <v>5154</v>
      </c>
      <c r="Q4575" s="8">
        <v>0.35</v>
      </c>
      <c r="R4575" t="s">
        <v>82</v>
      </c>
    </row>
    <row r="4576" spans="1:18" x14ac:dyDescent="0.35">
      <c r="A4576" t="s">
        <v>29</v>
      </c>
      <c r="B4576">
        <v>1128299</v>
      </c>
      <c r="C4576" s="1">
        <v>44019</v>
      </c>
      <c r="D4576">
        <f>YEAR(salesbydate[[#This Row],[Invoice_Date]])</f>
        <v>2020</v>
      </c>
      <c r="E4576">
        <f>MONTH(salesbydate[[#This Row],[Invoice_Date]])</f>
        <v>7</v>
      </c>
      <c r="F4576">
        <f>ROUNDUP(MONTH(salesbydate[[#This Row],[Invoice_Date]])/3,0)</f>
        <v>3</v>
      </c>
      <c r="G4576">
        <f>WEEKNUM(salesbydate[[#This Row],[Invoice_Date]])</f>
        <v>28</v>
      </c>
      <c r="H4576" t="s">
        <v>30</v>
      </c>
      <c r="I4576" t="s">
        <v>45</v>
      </c>
      <c r="J4576" t="s">
        <v>46</v>
      </c>
      <c r="K4576" t="s">
        <v>16</v>
      </c>
      <c r="L4576" t="s">
        <v>144</v>
      </c>
      <c r="M4576" s="2">
        <v>80</v>
      </c>
      <c r="N4576" s="2">
        <v>217</v>
      </c>
      <c r="O4576" s="2">
        <v>17360</v>
      </c>
      <c r="P4576" s="2">
        <v>7812</v>
      </c>
      <c r="Q4576" s="8">
        <v>0.45</v>
      </c>
      <c r="R4576" t="s">
        <v>82</v>
      </c>
    </row>
    <row r="4577" spans="1:18" x14ac:dyDescent="0.35">
      <c r="A4577" t="s">
        <v>29</v>
      </c>
      <c r="B4577">
        <v>1128299</v>
      </c>
      <c r="C4577" s="1">
        <v>44020</v>
      </c>
      <c r="D4577">
        <f>YEAR(salesbydate[[#This Row],[Invoice_Date]])</f>
        <v>2020</v>
      </c>
      <c r="E4577">
        <f>MONTH(salesbydate[[#This Row],[Invoice_Date]])</f>
        <v>7</v>
      </c>
      <c r="F4577">
        <f>ROUNDUP(MONTH(salesbydate[[#This Row],[Invoice_Date]])/3,0)</f>
        <v>3</v>
      </c>
      <c r="G4577">
        <f>WEEKNUM(salesbydate[[#This Row],[Invoice_Date]])</f>
        <v>28</v>
      </c>
      <c r="H4577" t="s">
        <v>30</v>
      </c>
      <c r="I4577" t="s">
        <v>45</v>
      </c>
      <c r="J4577" t="s">
        <v>46</v>
      </c>
      <c r="K4577" t="s">
        <v>18</v>
      </c>
      <c r="L4577" t="s">
        <v>144</v>
      </c>
      <c r="M4577" s="2">
        <v>77</v>
      </c>
      <c r="N4577" s="2">
        <v>210</v>
      </c>
      <c r="O4577" s="2">
        <v>16170</v>
      </c>
      <c r="P4577" s="2">
        <v>6306</v>
      </c>
      <c r="Q4577" s="8">
        <v>0.39</v>
      </c>
      <c r="R4577" t="s">
        <v>82</v>
      </c>
    </row>
    <row r="4578" spans="1:18" x14ac:dyDescent="0.35">
      <c r="A4578" t="s">
        <v>29</v>
      </c>
      <c r="B4578">
        <v>1128299</v>
      </c>
      <c r="C4578" s="1">
        <v>44021</v>
      </c>
      <c r="D4578">
        <f>YEAR(salesbydate[[#This Row],[Invoice_Date]])</f>
        <v>2020</v>
      </c>
      <c r="E4578">
        <f>MONTH(salesbydate[[#This Row],[Invoice_Date]])</f>
        <v>7</v>
      </c>
      <c r="F4578">
        <f>ROUNDUP(MONTH(salesbydate[[#This Row],[Invoice_Date]])/3,0)</f>
        <v>3</v>
      </c>
      <c r="G4578">
        <f>WEEKNUM(salesbydate[[#This Row],[Invoice_Date]])</f>
        <v>28</v>
      </c>
      <c r="H4578" t="s">
        <v>30</v>
      </c>
      <c r="I4578" t="s">
        <v>45</v>
      </c>
      <c r="J4578" t="s">
        <v>46</v>
      </c>
      <c r="K4578" t="s">
        <v>19</v>
      </c>
      <c r="L4578" t="s">
        <v>145</v>
      </c>
      <c r="M4578" s="2">
        <v>73</v>
      </c>
      <c r="N4578" s="2">
        <v>163</v>
      </c>
      <c r="O4578" s="2">
        <v>11899</v>
      </c>
      <c r="P4578" s="2">
        <v>4165</v>
      </c>
      <c r="Q4578" s="8">
        <v>0.35</v>
      </c>
      <c r="R4578" t="s">
        <v>82</v>
      </c>
    </row>
    <row r="4579" spans="1:18" x14ac:dyDescent="0.35">
      <c r="A4579" t="s">
        <v>29</v>
      </c>
      <c r="B4579">
        <v>1128299</v>
      </c>
      <c r="C4579" s="1">
        <v>44022</v>
      </c>
      <c r="D4579">
        <f>YEAR(salesbydate[[#This Row],[Invoice_Date]])</f>
        <v>2020</v>
      </c>
      <c r="E4579">
        <f>MONTH(salesbydate[[#This Row],[Invoice_Date]])</f>
        <v>7</v>
      </c>
      <c r="F4579">
        <f>ROUNDUP(MONTH(salesbydate[[#This Row],[Invoice_Date]])/3,0)</f>
        <v>3</v>
      </c>
      <c r="G4579">
        <f>WEEKNUM(salesbydate[[#This Row],[Invoice_Date]])</f>
        <v>28</v>
      </c>
      <c r="H4579" t="s">
        <v>30</v>
      </c>
      <c r="I4579" t="s">
        <v>45</v>
      </c>
      <c r="J4579" t="s">
        <v>46</v>
      </c>
      <c r="K4579" t="s">
        <v>20</v>
      </c>
      <c r="L4579" t="s">
        <v>145</v>
      </c>
      <c r="M4579" s="2">
        <v>74</v>
      </c>
      <c r="N4579" s="2">
        <v>155</v>
      </c>
      <c r="O4579" s="2">
        <v>11470</v>
      </c>
      <c r="P4579" s="2">
        <v>5047</v>
      </c>
      <c r="Q4579" s="8">
        <v>0.44</v>
      </c>
      <c r="R4579" t="s">
        <v>82</v>
      </c>
    </row>
    <row r="4580" spans="1:18" x14ac:dyDescent="0.35">
      <c r="A4580" t="s">
        <v>29</v>
      </c>
      <c r="B4580">
        <v>1128299</v>
      </c>
      <c r="C4580" s="1">
        <v>44023</v>
      </c>
      <c r="D4580">
        <f>YEAR(salesbydate[[#This Row],[Invoice_Date]])</f>
        <v>2020</v>
      </c>
      <c r="E4580">
        <f>MONTH(salesbydate[[#This Row],[Invoice_Date]])</f>
        <v>7</v>
      </c>
      <c r="F4580">
        <f>ROUNDUP(MONTH(salesbydate[[#This Row],[Invoice_Date]])/3,0)</f>
        <v>3</v>
      </c>
      <c r="G4580">
        <f>WEEKNUM(salesbydate[[#This Row],[Invoice_Date]])</f>
        <v>28</v>
      </c>
      <c r="H4580" t="s">
        <v>30</v>
      </c>
      <c r="I4580" t="s">
        <v>45</v>
      </c>
      <c r="J4580" t="s">
        <v>46</v>
      </c>
      <c r="K4580" t="s">
        <v>21</v>
      </c>
      <c r="L4580" t="s">
        <v>144</v>
      </c>
      <c r="M4580" s="2">
        <v>71</v>
      </c>
      <c r="N4580" s="2">
        <v>155</v>
      </c>
      <c r="O4580" s="2">
        <v>11005</v>
      </c>
      <c r="P4580" s="2">
        <v>4292</v>
      </c>
      <c r="Q4580" s="8">
        <v>0.39</v>
      </c>
      <c r="R4580" t="s">
        <v>82</v>
      </c>
    </row>
    <row r="4581" spans="1:18" x14ac:dyDescent="0.35">
      <c r="A4581" t="s">
        <v>29</v>
      </c>
      <c r="B4581">
        <v>1128299</v>
      </c>
      <c r="C4581" s="1">
        <v>44024</v>
      </c>
      <c r="D4581">
        <f>YEAR(salesbydate[[#This Row],[Invoice_Date]])</f>
        <v>2020</v>
      </c>
      <c r="E4581">
        <f>MONTH(salesbydate[[#This Row],[Invoice_Date]])</f>
        <v>7</v>
      </c>
      <c r="F4581">
        <f>ROUNDUP(MONTH(salesbydate[[#This Row],[Invoice_Date]])/3,0)</f>
        <v>3</v>
      </c>
      <c r="G4581">
        <f>WEEKNUM(salesbydate[[#This Row],[Invoice_Date]])</f>
        <v>29</v>
      </c>
      <c r="H4581" t="s">
        <v>30</v>
      </c>
      <c r="I4581" t="s">
        <v>45</v>
      </c>
      <c r="J4581" t="s">
        <v>46</v>
      </c>
      <c r="K4581" t="s">
        <v>22</v>
      </c>
      <c r="L4581" t="s">
        <v>145</v>
      </c>
      <c r="M4581" s="2">
        <v>76</v>
      </c>
      <c r="N4581" s="2">
        <v>108</v>
      </c>
      <c r="O4581" s="2">
        <v>8208</v>
      </c>
      <c r="P4581" s="2">
        <v>2709</v>
      </c>
      <c r="Q4581" s="8">
        <v>0.33</v>
      </c>
      <c r="R4581" t="s">
        <v>82</v>
      </c>
    </row>
    <row r="4582" spans="1:18" x14ac:dyDescent="0.35">
      <c r="A4582" t="s">
        <v>29</v>
      </c>
      <c r="B4582">
        <v>1128299</v>
      </c>
      <c r="C4582" s="1">
        <v>44025</v>
      </c>
      <c r="D4582">
        <f>YEAR(salesbydate[[#This Row],[Invoice_Date]])</f>
        <v>2020</v>
      </c>
      <c r="E4582">
        <f>MONTH(salesbydate[[#This Row],[Invoice_Date]])</f>
        <v>7</v>
      </c>
      <c r="F4582">
        <f>ROUNDUP(MONTH(salesbydate[[#This Row],[Invoice_Date]])/3,0)</f>
        <v>3</v>
      </c>
      <c r="G4582">
        <f>WEEKNUM(salesbydate[[#This Row],[Invoice_Date]])</f>
        <v>29</v>
      </c>
      <c r="H4582" t="s">
        <v>30</v>
      </c>
      <c r="I4582" t="s">
        <v>45</v>
      </c>
      <c r="J4582" t="s">
        <v>46</v>
      </c>
      <c r="K4582" t="s">
        <v>16</v>
      </c>
      <c r="L4582" t="s">
        <v>144</v>
      </c>
      <c r="M4582" s="2">
        <v>64</v>
      </c>
      <c r="N4582" s="2">
        <v>156</v>
      </c>
      <c r="O4582" s="2">
        <v>9984</v>
      </c>
      <c r="P4582" s="2">
        <v>4093</v>
      </c>
      <c r="Q4582" s="8">
        <v>0.41</v>
      </c>
      <c r="R4582" t="s">
        <v>82</v>
      </c>
    </row>
    <row r="4583" spans="1:18" x14ac:dyDescent="0.35">
      <c r="A4583" t="s">
        <v>29</v>
      </c>
      <c r="B4583">
        <v>1128299</v>
      </c>
      <c r="C4583" s="1">
        <v>44026</v>
      </c>
      <c r="D4583">
        <f>YEAR(salesbydate[[#This Row],[Invoice_Date]])</f>
        <v>2020</v>
      </c>
      <c r="E4583">
        <f>MONTH(salesbydate[[#This Row],[Invoice_Date]])</f>
        <v>7</v>
      </c>
      <c r="F4583">
        <f>ROUNDUP(MONTH(salesbydate[[#This Row],[Invoice_Date]])/3,0)</f>
        <v>3</v>
      </c>
      <c r="G4583">
        <f>WEEKNUM(salesbydate[[#This Row],[Invoice_Date]])</f>
        <v>29</v>
      </c>
      <c r="H4583" t="s">
        <v>30</v>
      </c>
      <c r="I4583" t="s">
        <v>45</v>
      </c>
      <c r="J4583" t="s">
        <v>46</v>
      </c>
      <c r="K4583" t="s">
        <v>18</v>
      </c>
      <c r="L4583" t="s">
        <v>144</v>
      </c>
      <c r="M4583" s="2">
        <v>71</v>
      </c>
      <c r="N4583" s="2">
        <v>174</v>
      </c>
      <c r="O4583" s="2">
        <v>12354</v>
      </c>
      <c r="P4583" s="2">
        <v>4324</v>
      </c>
      <c r="Q4583" s="8">
        <v>0.35</v>
      </c>
      <c r="R4583" t="s">
        <v>82</v>
      </c>
    </row>
    <row r="4584" spans="1:18" x14ac:dyDescent="0.35">
      <c r="A4584" t="s">
        <v>29</v>
      </c>
      <c r="B4584">
        <v>1128299</v>
      </c>
      <c r="C4584" s="1">
        <v>44027</v>
      </c>
      <c r="D4584">
        <f>YEAR(salesbydate[[#This Row],[Invoice_Date]])</f>
        <v>2020</v>
      </c>
      <c r="E4584">
        <f>MONTH(salesbydate[[#This Row],[Invoice_Date]])</f>
        <v>7</v>
      </c>
      <c r="F4584">
        <f>ROUNDUP(MONTH(salesbydate[[#This Row],[Invoice_Date]])/3,0)</f>
        <v>3</v>
      </c>
      <c r="G4584">
        <f>WEEKNUM(salesbydate[[#This Row],[Invoice_Date]])</f>
        <v>29</v>
      </c>
      <c r="H4584" t="s">
        <v>30</v>
      </c>
      <c r="I4584" t="s">
        <v>45</v>
      </c>
      <c r="J4584" t="s">
        <v>46</v>
      </c>
      <c r="K4584" t="s">
        <v>19</v>
      </c>
      <c r="L4584" t="s">
        <v>145</v>
      </c>
      <c r="M4584" s="2">
        <v>63</v>
      </c>
      <c r="N4584" s="2">
        <v>135</v>
      </c>
      <c r="O4584" s="2">
        <v>8505</v>
      </c>
      <c r="P4584" s="2">
        <v>3147</v>
      </c>
      <c r="Q4584" s="8">
        <v>0.37</v>
      </c>
      <c r="R4584" t="s">
        <v>82</v>
      </c>
    </row>
    <row r="4585" spans="1:18" x14ac:dyDescent="0.35">
      <c r="A4585" t="s">
        <v>29</v>
      </c>
      <c r="B4585">
        <v>1128299</v>
      </c>
      <c r="C4585" s="1">
        <v>44028</v>
      </c>
      <c r="D4585">
        <f>YEAR(salesbydate[[#This Row],[Invoice_Date]])</f>
        <v>2020</v>
      </c>
      <c r="E4585">
        <f>MONTH(salesbydate[[#This Row],[Invoice_Date]])</f>
        <v>7</v>
      </c>
      <c r="F4585">
        <f>ROUNDUP(MONTH(salesbydate[[#This Row],[Invoice_Date]])/3,0)</f>
        <v>3</v>
      </c>
      <c r="G4585">
        <f>WEEKNUM(salesbydate[[#This Row],[Invoice_Date]])</f>
        <v>29</v>
      </c>
      <c r="H4585" t="s">
        <v>30</v>
      </c>
      <c r="I4585" t="s">
        <v>45</v>
      </c>
      <c r="J4585" t="s">
        <v>46</v>
      </c>
      <c r="K4585" t="s">
        <v>20</v>
      </c>
      <c r="L4585" t="s">
        <v>145</v>
      </c>
      <c r="M4585" s="2">
        <v>67</v>
      </c>
      <c r="N4585" s="2">
        <v>112</v>
      </c>
      <c r="O4585" s="2">
        <v>7504</v>
      </c>
      <c r="P4585" s="2">
        <v>3002</v>
      </c>
      <c r="Q4585" s="8">
        <v>0.4</v>
      </c>
      <c r="R4585" t="s">
        <v>82</v>
      </c>
    </row>
    <row r="4586" spans="1:18" x14ac:dyDescent="0.35">
      <c r="A4586" t="s">
        <v>29</v>
      </c>
      <c r="B4586">
        <v>1128299</v>
      </c>
      <c r="C4586" s="1">
        <v>44029</v>
      </c>
      <c r="D4586">
        <f>YEAR(salesbydate[[#This Row],[Invoice_Date]])</f>
        <v>2020</v>
      </c>
      <c r="E4586">
        <f>MONTH(salesbydate[[#This Row],[Invoice_Date]])</f>
        <v>7</v>
      </c>
      <c r="F4586">
        <f>ROUNDUP(MONTH(salesbydate[[#This Row],[Invoice_Date]])/3,0)</f>
        <v>3</v>
      </c>
      <c r="G4586">
        <f>WEEKNUM(salesbydate[[#This Row],[Invoice_Date]])</f>
        <v>29</v>
      </c>
      <c r="H4586" t="s">
        <v>30</v>
      </c>
      <c r="I4586" t="s">
        <v>45</v>
      </c>
      <c r="J4586" t="s">
        <v>46</v>
      </c>
      <c r="K4586" t="s">
        <v>21</v>
      </c>
      <c r="L4586" t="s">
        <v>144</v>
      </c>
      <c r="M4586" s="2">
        <v>72</v>
      </c>
      <c r="N4586" s="2">
        <v>111</v>
      </c>
      <c r="O4586" s="2">
        <v>7992</v>
      </c>
      <c r="P4586" s="2">
        <v>3197</v>
      </c>
      <c r="Q4586" s="8">
        <v>0.4</v>
      </c>
      <c r="R4586" t="s">
        <v>82</v>
      </c>
    </row>
    <row r="4587" spans="1:18" x14ac:dyDescent="0.35">
      <c r="A4587" t="s">
        <v>29</v>
      </c>
      <c r="B4587">
        <v>1128299</v>
      </c>
      <c r="C4587" s="1">
        <v>44030</v>
      </c>
      <c r="D4587">
        <f>YEAR(salesbydate[[#This Row],[Invoice_Date]])</f>
        <v>2020</v>
      </c>
      <c r="E4587">
        <f>MONTH(salesbydate[[#This Row],[Invoice_Date]])</f>
        <v>7</v>
      </c>
      <c r="F4587">
        <f>ROUNDUP(MONTH(salesbydate[[#This Row],[Invoice_Date]])/3,0)</f>
        <v>3</v>
      </c>
      <c r="G4587">
        <f>WEEKNUM(salesbydate[[#This Row],[Invoice_Date]])</f>
        <v>29</v>
      </c>
      <c r="H4587" t="s">
        <v>30</v>
      </c>
      <c r="I4587" t="s">
        <v>45</v>
      </c>
      <c r="J4587" t="s">
        <v>46</v>
      </c>
      <c r="K4587" t="s">
        <v>22</v>
      </c>
      <c r="L4587" t="s">
        <v>145</v>
      </c>
      <c r="M4587" s="2">
        <v>62</v>
      </c>
      <c r="N4587" s="2">
        <v>113</v>
      </c>
      <c r="O4587" s="2">
        <v>7006</v>
      </c>
      <c r="P4587" s="2">
        <v>2452</v>
      </c>
      <c r="Q4587" s="8">
        <v>0.35</v>
      </c>
      <c r="R4587" t="s">
        <v>82</v>
      </c>
    </row>
    <row r="4588" spans="1:18" x14ac:dyDescent="0.35">
      <c r="A4588" t="s">
        <v>29</v>
      </c>
      <c r="B4588">
        <v>1128299</v>
      </c>
      <c r="C4588" s="1">
        <v>44031</v>
      </c>
      <c r="D4588">
        <f>YEAR(salesbydate[[#This Row],[Invoice_Date]])</f>
        <v>2020</v>
      </c>
      <c r="E4588">
        <f>MONTH(salesbydate[[#This Row],[Invoice_Date]])</f>
        <v>7</v>
      </c>
      <c r="F4588">
        <f>ROUNDUP(MONTH(salesbydate[[#This Row],[Invoice_Date]])/3,0)</f>
        <v>3</v>
      </c>
      <c r="G4588">
        <f>WEEKNUM(salesbydate[[#This Row],[Invoice_Date]])</f>
        <v>30</v>
      </c>
      <c r="H4588" t="s">
        <v>30</v>
      </c>
      <c r="I4588" t="s">
        <v>45</v>
      </c>
      <c r="J4588" t="s">
        <v>46</v>
      </c>
      <c r="K4588" t="s">
        <v>16</v>
      </c>
      <c r="L4588" t="s">
        <v>144</v>
      </c>
      <c r="M4588" s="2">
        <v>58</v>
      </c>
      <c r="N4588" s="2">
        <v>149</v>
      </c>
      <c r="O4588" s="2">
        <v>8642</v>
      </c>
      <c r="P4588" s="2">
        <v>3457</v>
      </c>
      <c r="Q4588" s="8">
        <v>0.4</v>
      </c>
      <c r="R4588" t="s">
        <v>82</v>
      </c>
    </row>
    <row r="4589" spans="1:18" x14ac:dyDescent="0.35">
      <c r="A4589" t="s">
        <v>29</v>
      </c>
      <c r="B4589">
        <v>1128299</v>
      </c>
      <c r="C4589" s="1">
        <v>44032</v>
      </c>
      <c r="D4589">
        <f>YEAR(salesbydate[[#This Row],[Invoice_Date]])</f>
        <v>2020</v>
      </c>
      <c r="E4589">
        <f>MONTH(salesbydate[[#This Row],[Invoice_Date]])</f>
        <v>7</v>
      </c>
      <c r="F4589">
        <f>ROUNDUP(MONTH(salesbydate[[#This Row],[Invoice_Date]])/3,0)</f>
        <v>3</v>
      </c>
      <c r="G4589">
        <f>WEEKNUM(salesbydate[[#This Row],[Invoice_Date]])</f>
        <v>30</v>
      </c>
      <c r="H4589" t="s">
        <v>30</v>
      </c>
      <c r="I4589" t="s">
        <v>45</v>
      </c>
      <c r="J4589" t="s">
        <v>46</v>
      </c>
      <c r="K4589" t="s">
        <v>18</v>
      </c>
      <c r="L4589" t="s">
        <v>144</v>
      </c>
      <c r="M4589" s="2">
        <v>64</v>
      </c>
      <c r="N4589" s="2">
        <v>138</v>
      </c>
      <c r="O4589" s="2">
        <v>8832</v>
      </c>
      <c r="P4589" s="2">
        <v>3268</v>
      </c>
      <c r="Q4589" s="8">
        <v>0.37</v>
      </c>
      <c r="R4589" t="s">
        <v>82</v>
      </c>
    </row>
    <row r="4590" spans="1:18" x14ac:dyDescent="0.35">
      <c r="A4590" t="s">
        <v>29</v>
      </c>
      <c r="B4590">
        <v>1128299</v>
      </c>
      <c r="C4590" s="1">
        <v>44033</v>
      </c>
      <c r="D4590">
        <f>YEAR(salesbydate[[#This Row],[Invoice_Date]])</f>
        <v>2020</v>
      </c>
      <c r="E4590">
        <f>MONTH(salesbydate[[#This Row],[Invoice_Date]])</f>
        <v>7</v>
      </c>
      <c r="F4590">
        <f>ROUNDUP(MONTH(salesbydate[[#This Row],[Invoice_Date]])/3,0)</f>
        <v>3</v>
      </c>
      <c r="G4590">
        <f>WEEKNUM(salesbydate[[#This Row],[Invoice_Date]])</f>
        <v>30</v>
      </c>
      <c r="H4590" t="s">
        <v>30</v>
      </c>
      <c r="I4590" t="s">
        <v>45</v>
      </c>
      <c r="J4590" t="s">
        <v>46</v>
      </c>
      <c r="K4590" t="s">
        <v>19</v>
      </c>
      <c r="L4590" t="s">
        <v>145</v>
      </c>
      <c r="M4590" s="2">
        <v>56</v>
      </c>
      <c r="N4590" s="2">
        <v>113</v>
      </c>
      <c r="O4590" s="2">
        <v>6328</v>
      </c>
      <c r="P4590" s="2">
        <v>2278</v>
      </c>
      <c r="Q4590" s="8">
        <v>0.36</v>
      </c>
      <c r="R4590" t="s">
        <v>82</v>
      </c>
    </row>
    <row r="4591" spans="1:18" x14ac:dyDescent="0.35">
      <c r="A4591" t="s">
        <v>29</v>
      </c>
      <c r="B4591">
        <v>1128299</v>
      </c>
      <c r="C4591" s="1">
        <v>44034</v>
      </c>
      <c r="D4591">
        <f>YEAR(salesbydate[[#This Row],[Invoice_Date]])</f>
        <v>2020</v>
      </c>
      <c r="E4591">
        <f>MONTH(salesbydate[[#This Row],[Invoice_Date]])</f>
        <v>7</v>
      </c>
      <c r="F4591">
        <f>ROUNDUP(MONTH(salesbydate[[#This Row],[Invoice_Date]])/3,0)</f>
        <v>3</v>
      </c>
      <c r="G4591">
        <f>WEEKNUM(salesbydate[[#This Row],[Invoice_Date]])</f>
        <v>30</v>
      </c>
      <c r="H4591" t="s">
        <v>30</v>
      </c>
      <c r="I4591" t="s">
        <v>45</v>
      </c>
      <c r="J4591" t="s">
        <v>46</v>
      </c>
      <c r="K4591" t="s">
        <v>20</v>
      </c>
      <c r="L4591" t="s">
        <v>145</v>
      </c>
      <c r="M4591" s="2">
        <v>58</v>
      </c>
      <c r="N4591" s="2">
        <v>98</v>
      </c>
      <c r="O4591" s="2">
        <v>5684</v>
      </c>
      <c r="P4591" s="2">
        <v>2501</v>
      </c>
      <c r="Q4591" s="8">
        <v>0.44</v>
      </c>
      <c r="R4591" t="s">
        <v>82</v>
      </c>
    </row>
    <row r="4592" spans="1:18" x14ac:dyDescent="0.35">
      <c r="A4592" t="s">
        <v>29</v>
      </c>
      <c r="B4592">
        <v>1128299</v>
      </c>
      <c r="C4592" s="1">
        <v>44035</v>
      </c>
      <c r="D4592">
        <f>YEAR(salesbydate[[#This Row],[Invoice_Date]])</f>
        <v>2020</v>
      </c>
      <c r="E4592">
        <f>MONTH(salesbydate[[#This Row],[Invoice_Date]])</f>
        <v>7</v>
      </c>
      <c r="F4592">
        <f>ROUNDUP(MONTH(salesbydate[[#This Row],[Invoice_Date]])/3,0)</f>
        <v>3</v>
      </c>
      <c r="G4592">
        <f>WEEKNUM(salesbydate[[#This Row],[Invoice_Date]])</f>
        <v>30</v>
      </c>
      <c r="H4592" t="s">
        <v>30</v>
      </c>
      <c r="I4592" t="s">
        <v>45</v>
      </c>
      <c r="J4592" t="s">
        <v>46</v>
      </c>
      <c r="K4592" t="s">
        <v>21</v>
      </c>
      <c r="L4592" t="s">
        <v>144</v>
      </c>
      <c r="M4592" s="2">
        <v>69</v>
      </c>
      <c r="N4592" s="2">
        <v>94</v>
      </c>
      <c r="O4592" s="2">
        <v>6486</v>
      </c>
      <c r="P4592" s="2">
        <v>2270</v>
      </c>
      <c r="Q4592" s="8">
        <v>0.35</v>
      </c>
      <c r="R4592" t="s">
        <v>82</v>
      </c>
    </row>
    <row r="4593" spans="1:18" x14ac:dyDescent="0.35">
      <c r="A4593" t="s">
        <v>29</v>
      </c>
      <c r="B4593">
        <v>1128299</v>
      </c>
      <c r="C4593" s="1">
        <v>44036</v>
      </c>
      <c r="D4593">
        <f>YEAR(salesbydate[[#This Row],[Invoice_Date]])</f>
        <v>2020</v>
      </c>
      <c r="E4593">
        <f>MONTH(salesbydate[[#This Row],[Invoice_Date]])</f>
        <v>7</v>
      </c>
      <c r="F4593">
        <f>ROUNDUP(MONTH(salesbydate[[#This Row],[Invoice_Date]])/3,0)</f>
        <v>3</v>
      </c>
      <c r="G4593">
        <f>WEEKNUM(salesbydate[[#This Row],[Invoice_Date]])</f>
        <v>30</v>
      </c>
      <c r="H4593" t="s">
        <v>30</v>
      </c>
      <c r="I4593" t="s">
        <v>45</v>
      </c>
      <c r="J4593" t="s">
        <v>46</v>
      </c>
      <c r="K4593" t="s">
        <v>22</v>
      </c>
      <c r="L4593" t="s">
        <v>145</v>
      </c>
      <c r="M4593" s="2">
        <v>71</v>
      </c>
      <c r="N4593" s="2">
        <v>101</v>
      </c>
      <c r="O4593" s="2">
        <v>7171</v>
      </c>
      <c r="P4593" s="2">
        <v>2510</v>
      </c>
      <c r="Q4593" s="8">
        <v>0.35</v>
      </c>
      <c r="R4593" t="s">
        <v>82</v>
      </c>
    </row>
    <row r="4594" spans="1:18" x14ac:dyDescent="0.35">
      <c r="A4594" t="s">
        <v>29</v>
      </c>
      <c r="B4594">
        <v>1128299</v>
      </c>
      <c r="C4594" s="1">
        <v>44037</v>
      </c>
      <c r="D4594">
        <f>YEAR(salesbydate[[#This Row],[Invoice_Date]])</f>
        <v>2020</v>
      </c>
      <c r="E4594">
        <f>MONTH(salesbydate[[#This Row],[Invoice_Date]])</f>
        <v>7</v>
      </c>
      <c r="F4594">
        <f>ROUNDUP(MONTH(salesbydate[[#This Row],[Invoice_Date]])/3,0)</f>
        <v>3</v>
      </c>
      <c r="G4594">
        <f>WEEKNUM(salesbydate[[#This Row],[Invoice_Date]])</f>
        <v>30</v>
      </c>
      <c r="H4594" t="s">
        <v>30</v>
      </c>
      <c r="I4594" t="s">
        <v>45</v>
      </c>
      <c r="J4594" t="s">
        <v>46</v>
      </c>
      <c r="K4594" t="s">
        <v>16</v>
      </c>
      <c r="L4594" t="s">
        <v>144</v>
      </c>
      <c r="M4594" s="2">
        <v>54</v>
      </c>
      <c r="N4594" s="2">
        <v>162</v>
      </c>
      <c r="O4594" s="2">
        <v>8748</v>
      </c>
      <c r="P4594" s="2">
        <v>3849</v>
      </c>
      <c r="Q4594" s="8">
        <v>0.44</v>
      </c>
      <c r="R4594" t="s">
        <v>82</v>
      </c>
    </row>
    <row r="4595" spans="1:18" x14ac:dyDescent="0.35">
      <c r="A4595" t="s">
        <v>29</v>
      </c>
      <c r="B4595">
        <v>1128299</v>
      </c>
      <c r="C4595" s="1">
        <v>44038</v>
      </c>
      <c r="D4595">
        <f>YEAR(salesbydate[[#This Row],[Invoice_Date]])</f>
        <v>2020</v>
      </c>
      <c r="E4595">
        <f>MONTH(salesbydate[[#This Row],[Invoice_Date]])</f>
        <v>7</v>
      </c>
      <c r="F4595">
        <f>ROUNDUP(MONTH(salesbydate[[#This Row],[Invoice_Date]])/3,0)</f>
        <v>3</v>
      </c>
      <c r="G4595">
        <f>WEEKNUM(salesbydate[[#This Row],[Invoice_Date]])</f>
        <v>31</v>
      </c>
      <c r="H4595" t="s">
        <v>30</v>
      </c>
      <c r="I4595" t="s">
        <v>45</v>
      </c>
      <c r="J4595" t="s">
        <v>46</v>
      </c>
      <c r="K4595" t="s">
        <v>18</v>
      </c>
      <c r="L4595" t="s">
        <v>144</v>
      </c>
      <c r="M4595" s="2">
        <v>60</v>
      </c>
      <c r="N4595" s="2">
        <v>188</v>
      </c>
      <c r="O4595" s="2">
        <v>11280</v>
      </c>
      <c r="P4595" s="2">
        <v>4174</v>
      </c>
      <c r="Q4595" s="8">
        <v>0.37</v>
      </c>
      <c r="R4595" t="s">
        <v>82</v>
      </c>
    </row>
    <row r="4596" spans="1:18" x14ac:dyDescent="0.35">
      <c r="A4596" t="s">
        <v>29</v>
      </c>
      <c r="B4596">
        <v>1128299</v>
      </c>
      <c r="C4596" s="1">
        <v>44039</v>
      </c>
      <c r="D4596">
        <f>YEAR(salesbydate[[#This Row],[Invoice_Date]])</f>
        <v>2020</v>
      </c>
      <c r="E4596">
        <f>MONTH(salesbydate[[#This Row],[Invoice_Date]])</f>
        <v>7</v>
      </c>
      <c r="F4596">
        <f>ROUNDUP(MONTH(salesbydate[[#This Row],[Invoice_Date]])/3,0)</f>
        <v>3</v>
      </c>
      <c r="G4596">
        <f>WEEKNUM(salesbydate[[#This Row],[Invoice_Date]])</f>
        <v>31</v>
      </c>
      <c r="H4596" t="s">
        <v>30</v>
      </c>
      <c r="I4596" t="s">
        <v>45</v>
      </c>
      <c r="J4596" t="s">
        <v>46</v>
      </c>
      <c r="K4596" t="s">
        <v>19</v>
      </c>
      <c r="L4596" t="s">
        <v>145</v>
      </c>
      <c r="M4596" s="2">
        <v>54</v>
      </c>
      <c r="N4596" s="2">
        <v>124</v>
      </c>
      <c r="O4596" s="2">
        <v>6696</v>
      </c>
      <c r="P4596" s="2">
        <v>2478</v>
      </c>
      <c r="Q4596" s="8">
        <v>0.37</v>
      </c>
      <c r="R4596" t="s">
        <v>82</v>
      </c>
    </row>
    <row r="4597" spans="1:18" x14ac:dyDescent="0.35">
      <c r="A4597" t="s">
        <v>29</v>
      </c>
      <c r="B4597">
        <v>1128299</v>
      </c>
      <c r="C4597" s="1">
        <v>44040</v>
      </c>
      <c r="D4597">
        <f>YEAR(salesbydate[[#This Row],[Invoice_Date]])</f>
        <v>2020</v>
      </c>
      <c r="E4597">
        <f>MONTH(salesbydate[[#This Row],[Invoice_Date]])</f>
        <v>7</v>
      </c>
      <c r="F4597">
        <f>ROUNDUP(MONTH(salesbydate[[#This Row],[Invoice_Date]])/3,0)</f>
        <v>3</v>
      </c>
      <c r="G4597">
        <f>WEEKNUM(salesbydate[[#This Row],[Invoice_Date]])</f>
        <v>31</v>
      </c>
      <c r="H4597" t="s">
        <v>30</v>
      </c>
      <c r="I4597" t="s">
        <v>45</v>
      </c>
      <c r="J4597" t="s">
        <v>46</v>
      </c>
      <c r="K4597" t="s">
        <v>20</v>
      </c>
      <c r="L4597" t="s">
        <v>145</v>
      </c>
      <c r="M4597" s="2">
        <v>69</v>
      </c>
      <c r="N4597" s="2">
        <v>117</v>
      </c>
      <c r="O4597" s="2">
        <v>8073</v>
      </c>
      <c r="P4597" s="2">
        <v>3471</v>
      </c>
      <c r="Q4597" s="8">
        <v>0.43</v>
      </c>
      <c r="R4597" t="s">
        <v>82</v>
      </c>
    </row>
    <row r="4598" spans="1:18" x14ac:dyDescent="0.35">
      <c r="A4598" t="s">
        <v>29</v>
      </c>
      <c r="B4598">
        <v>1128299</v>
      </c>
      <c r="C4598" s="1">
        <v>44041</v>
      </c>
      <c r="D4598">
        <f>YEAR(salesbydate[[#This Row],[Invoice_Date]])</f>
        <v>2020</v>
      </c>
      <c r="E4598">
        <f>MONTH(salesbydate[[#This Row],[Invoice_Date]])</f>
        <v>7</v>
      </c>
      <c r="F4598">
        <f>ROUNDUP(MONTH(salesbydate[[#This Row],[Invoice_Date]])/3,0)</f>
        <v>3</v>
      </c>
      <c r="G4598">
        <f>WEEKNUM(salesbydate[[#This Row],[Invoice_Date]])</f>
        <v>31</v>
      </c>
      <c r="H4598" t="s">
        <v>30</v>
      </c>
      <c r="I4598" t="s">
        <v>45</v>
      </c>
      <c r="J4598" t="s">
        <v>46</v>
      </c>
      <c r="K4598" t="s">
        <v>21</v>
      </c>
      <c r="L4598" t="s">
        <v>144</v>
      </c>
      <c r="M4598" s="2">
        <v>85</v>
      </c>
      <c r="N4598" s="2">
        <v>115</v>
      </c>
      <c r="O4598" s="2">
        <v>9775</v>
      </c>
      <c r="P4598" s="2">
        <v>3910</v>
      </c>
      <c r="Q4598" s="8">
        <v>0.4</v>
      </c>
      <c r="R4598" t="s">
        <v>82</v>
      </c>
    </row>
    <row r="4599" spans="1:18" x14ac:dyDescent="0.35">
      <c r="A4599" t="s">
        <v>29</v>
      </c>
      <c r="B4599">
        <v>1128299</v>
      </c>
      <c r="C4599" s="1">
        <v>44042</v>
      </c>
      <c r="D4599">
        <f>YEAR(salesbydate[[#This Row],[Invoice_Date]])</f>
        <v>2020</v>
      </c>
      <c r="E4599">
        <f>MONTH(salesbydate[[#This Row],[Invoice_Date]])</f>
        <v>7</v>
      </c>
      <c r="F4599">
        <f>ROUNDUP(MONTH(salesbydate[[#This Row],[Invoice_Date]])/3,0)</f>
        <v>3</v>
      </c>
      <c r="G4599">
        <f>WEEKNUM(salesbydate[[#This Row],[Invoice_Date]])</f>
        <v>31</v>
      </c>
      <c r="H4599" t="s">
        <v>30</v>
      </c>
      <c r="I4599" t="s">
        <v>45</v>
      </c>
      <c r="J4599" t="s">
        <v>46</v>
      </c>
      <c r="K4599" t="s">
        <v>22</v>
      </c>
      <c r="L4599" t="s">
        <v>145</v>
      </c>
      <c r="M4599" s="2">
        <v>88</v>
      </c>
      <c r="N4599" s="2">
        <v>138</v>
      </c>
      <c r="O4599" s="2">
        <v>12144</v>
      </c>
      <c r="P4599" s="2">
        <v>3765</v>
      </c>
      <c r="Q4599" s="8">
        <v>0.31</v>
      </c>
      <c r="R4599" t="s">
        <v>82</v>
      </c>
    </row>
    <row r="4600" spans="1:18" x14ac:dyDescent="0.35">
      <c r="A4600" t="s">
        <v>29</v>
      </c>
      <c r="B4600">
        <v>1128299</v>
      </c>
      <c r="C4600" s="1">
        <v>44043</v>
      </c>
      <c r="D4600">
        <f>YEAR(salesbydate[[#This Row],[Invoice_Date]])</f>
        <v>2020</v>
      </c>
      <c r="E4600">
        <f>MONTH(salesbydate[[#This Row],[Invoice_Date]])</f>
        <v>7</v>
      </c>
      <c r="F4600">
        <f>ROUNDUP(MONTH(salesbydate[[#This Row],[Invoice_Date]])/3,0)</f>
        <v>3</v>
      </c>
      <c r="G4600">
        <f>WEEKNUM(salesbydate[[#This Row],[Invoice_Date]])</f>
        <v>31</v>
      </c>
      <c r="H4600" t="s">
        <v>30</v>
      </c>
      <c r="I4600" t="s">
        <v>45</v>
      </c>
      <c r="J4600" t="s">
        <v>46</v>
      </c>
      <c r="K4600" t="s">
        <v>16</v>
      </c>
      <c r="L4600" t="s">
        <v>144</v>
      </c>
      <c r="M4600" s="2">
        <v>78</v>
      </c>
      <c r="N4600" s="2">
        <v>188</v>
      </c>
      <c r="O4600" s="2">
        <v>14664</v>
      </c>
      <c r="P4600" s="2">
        <v>5866</v>
      </c>
      <c r="Q4600" s="8">
        <v>0.4</v>
      </c>
      <c r="R4600" t="s">
        <v>82</v>
      </c>
    </row>
    <row r="4601" spans="1:18" x14ac:dyDescent="0.35">
      <c r="A4601" t="s">
        <v>29</v>
      </c>
      <c r="B4601">
        <v>1128299</v>
      </c>
      <c r="C4601" s="1">
        <v>44044</v>
      </c>
      <c r="D4601">
        <f>YEAR(salesbydate[[#This Row],[Invoice_Date]])</f>
        <v>2020</v>
      </c>
      <c r="E4601">
        <f>MONTH(salesbydate[[#This Row],[Invoice_Date]])</f>
        <v>8</v>
      </c>
      <c r="F4601">
        <f>ROUNDUP(MONTH(salesbydate[[#This Row],[Invoice_Date]])/3,0)</f>
        <v>3</v>
      </c>
      <c r="G4601">
        <f>WEEKNUM(salesbydate[[#This Row],[Invoice_Date]])</f>
        <v>31</v>
      </c>
      <c r="H4601" t="s">
        <v>30</v>
      </c>
      <c r="I4601" t="s">
        <v>45</v>
      </c>
      <c r="J4601" t="s">
        <v>46</v>
      </c>
      <c r="K4601" t="s">
        <v>18</v>
      </c>
      <c r="L4601" t="s">
        <v>144</v>
      </c>
      <c r="M4601" s="2">
        <v>77</v>
      </c>
      <c r="N4601" s="2">
        <v>195</v>
      </c>
      <c r="O4601" s="2">
        <v>15015</v>
      </c>
      <c r="P4601" s="2">
        <v>5706</v>
      </c>
      <c r="Q4601" s="8">
        <v>0.38</v>
      </c>
      <c r="R4601" t="s">
        <v>82</v>
      </c>
    </row>
    <row r="4602" spans="1:18" x14ac:dyDescent="0.35">
      <c r="A4602" t="s">
        <v>29</v>
      </c>
      <c r="B4602">
        <v>1128299</v>
      </c>
      <c r="C4602" s="1">
        <v>44045</v>
      </c>
      <c r="D4602">
        <f>YEAR(salesbydate[[#This Row],[Invoice_Date]])</f>
        <v>2020</v>
      </c>
      <c r="E4602">
        <f>MONTH(salesbydate[[#This Row],[Invoice_Date]])</f>
        <v>8</v>
      </c>
      <c r="F4602">
        <f>ROUNDUP(MONTH(salesbydate[[#This Row],[Invoice_Date]])/3,0)</f>
        <v>3</v>
      </c>
      <c r="G4602">
        <f>WEEKNUM(salesbydate[[#This Row],[Invoice_Date]])</f>
        <v>32</v>
      </c>
      <c r="H4602" t="s">
        <v>30</v>
      </c>
      <c r="I4602" t="s">
        <v>45</v>
      </c>
      <c r="J4602" t="s">
        <v>46</v>
      </c>
      <c r="K4602" t="s">
        <v>19</v>
      </c>
      <c r="L4602" t="s">
        <v>145</v>
      </c>
      <c r="M4602" s="2">
        <v>73</v>
      </c>
      <c r="N4602" s="2">
        <v>138</v>
      </c>
      <c r="O4602" s="2">
        <v>10074</v>
      </c>
      <c r="P4602" s="2">
        <v>3929</v>
      </c>
      <c r="Q4602" s="8">
        <v>0.39</v>
      </c>
      <c r="R4602" t="s">
        <v>82</v>
      </c>
    </row>
    <row r="4603" spans="1:18" x14ac:dyDescent="0.35">
      <c r="A4603" t="s">
        <v>29</v>
      </c>
      <c r="B4603">
        <v>1128299</v>
      </c>
      <c r="C4603" s="1">
        <v>44046</v>
      </c>
      <c r="D4603">
        <f>YEAR(salesbydate[[#This Row],[Invoice_Date]])</f>
        <v>2020</v>
      </c>
      <c r="E4603">
        <f>MONTH(salesbydate[[#This Row],[Invoice_Date]])</f>
        <v>8</v>
      </c>
      <c r="F4603">
        <f>ROUNDUP(MONTH(salesbydate[[#This Row],[Invoice_Date]])/3,0)</f>
        <v>3</v>
      </c>
      <c r="G4603">
        <f>WEEKNUM(salesbydate[[#This Row],[Invoice_Date]])</f>
        <v>32</v>
      </c>
      <c r="H4603" t="s">
        <v>30</v>
      </c>
      <c r="I4603" t="s">
        <v>45</v>
      </c>
      <c r="J4603" t="s">
        <v>46</v>
      </c>
      <c r="K4603" t="s">
        <v>20</v>
      </c>
      <c r="L4603" t="s">
        <v>145</v>
      </c>
      <c r="M4603" s="2">
        <v>76</v>
      </c>
      <c r="N4603" s="2">
        <v>138</v>
      </c>
      <c r="O4603" s="2">
        <v>10488</v>
      </c>
      <c r="P4603" s="2">
        <v>4510</v>
      </c>
      <c r="Q4603" s="8">
        <v>0.43</v>
      </c>
      <c r="R4603" t="s">
        <v>82</v>
      </c>
    </row>
    <row r="4604" spans="1:18" x14ac:dyDescent="0.35">
      <c r="A4604" t="s">
        <v>29</v>
      </c>
      <c r="B4604">
        <v>1128299</v>
      </c>
      <c r="C4604" s="1">
        <v>44047</v>
      </c>
      <c r="D4604">
        <f>YEAR(salesbydate[[#This Row],[Invoice_Date]])</f>
        <v>2020</v>
      </c>
      <c r="E4604">
        <f>MONTH(salesbydate[[#This Row],[Invoice_Date]])</f>
        <v>8</v>
      </c>
      <c r="F4604">
        <f>ROUNDUP(MONTH(salesbydate[[#This Row],[Invoice_Date]])/3,0)</f>
        <v>3</v>
      </c>
      <c r="G4604">
        <f>WEEKNUM(salesbydate[[#This Row],[Invoice_Date]])</f>
        <v>32</v>
      </c>
      <c r="H4604" t="s">
        <v>30</v>
      </c>
      <c r="I4604" t="s">
        <v>45</v>
      </c>
      <c r="J4604" t="s">
        <v>46</v>
      </c>
      <c r="K4604" t="s">
        <v>21</v>
      </c>
      <c r="L4604" t="s">
        <v>144</v>
      </c>
      <c r="M4604" s="2">
        <v>82</v>
      </c>
      <c r="N4604" s="2">
        <v>133</v>
      </c>
      <c r="O4604" s="2">
        <v>10906</v>
      </c>
      <c r="P4604" s="2">
        <v>4144</v>
      </c>
      <c r="Q4604" s="8">
        <v>0.38</v>
      </c>
      <c r="R4604" t="s">
        <v>82</v>
      </c>
    </row>
    <row r="4605" spans="1:18" x14ac:dyDescent="0.35">
      <c r="A4605" t="s">
        <v>29</v>
      </c>
      <c r="B4605">
        <v>1128299</v>
      </c>
      <c r="C4605" s="1">
        <v>44048</v>
      </c>
      <c r="D4605">
        <f>YEAR(salesbydate[[#This Row],[Invoice_Date]])</f>
        <v>2020</v>
      </c>
      <c r="E4605">
        <f>MONTH(salesbydate[[#This Row],[Invoice_Date]])</f>
        <v>8</v>
      </c>
      <c r="F4605">
        <f>ROUNDUP(MONTH(salesbydate[[#This Row],[Invoice_Date]])/3,0)</f>
        <v>3</v>
      </c>
      <c r="G4605">
        <f>WEEKNUM(salesbydate[[#This Row],[Invoice_Date]])</f>
        <v>32</v>
      </c>
      <c r="H4605" t="s">
        <v>30</v>
      </c>
      <c r="I4605" t="s">
        <v>45</v>
      </c>
      <c r="J4605" t="s">
        <v>46</v>
      </c>
      <c r="K4605" t="s">
        <v>22</v>
      </c>
      <c r="L4605" t="s">
        <v>145</v>
      </c>
      <c r="M4605" s="2">
        <v>86</v>
      </c>
      <c r="N4605" s="2">
        <v>150</v>
      </c>
      <c r="O4605" s="2">
        <v>12900</v>
      </c>
      <c r="P4605" s="2">
        <v>4386</v>
      </c>
      <c r="Q4605" s="8">
        <v>0.34</v>
      </c>
      <c r="R4605" t="s">
        <v>82</v>
      </c>
    </row>
    <row r="4606" spans="1:18" x14ac:dyDescent="0.35">
      <c r="A4606" t="s">
        <v>13</v>
      </c>
      <c r="B4606">
        <v>1185732</v>
      </c>
      <c r="C4606" s="1">
        <v>44049</v>
      </c>
      <c r="D4606">
        <f>YEAR(salesbydate[[#This Row],[Invoice_Date]])</f>
        <v>2020</v>
      </c>
      <c r="E4606">
        <f>MONTH(salesbydate[[#This Row],[Invoice_Date]])</f>
        <v>8</v>
      </c>
      <c r="F4606">
        <f>ROUNDUP(MONTH(salesbydate[[#This Row],[Invoice_Date]])/3,0)</f>
        <v>3</v>
      </c>
      <c r="G4606">
        <f>WEEKNUM(salesbydate[[#This Row],[Invoice_Date]])</f>
        <v>32</v>
      </c>
      <c r="H4606" t="s">
        <v>30</v>
      </c>
      <c r="I4606" t="s">
        <v>45</v>
      </c>
      <c r="J4606" t="s">
        <v>46</v>
      </c>
      <c r="K4606" t="s">
        <v>16</v>
      </c>
      <c r="L4606" t="s">
        <v>144</v>
      </c>
      <c r="M4606" s="2">
        <v>44</v>
      </c>
      <c r="N4606" s="2">
        <v>273</v>
      </c>
      <c r="O4606" s="2">
        <v>12012</v>
      </c>
      <c r="P4606" s="2">
        <v>6607</v>
      </c>
      <c r="Q4606" s="8">
        <v>0.55000000000000004</v>
      </c>
      <c r="R4606" t="s">
        <v>82</v>
      </c>
    </row>
    <row r="4607" spans="1:18" x14ac:dyDescent="0.35">
      <c r="A4607" t="s">
        <v>13</v>
      </c>
      <c r="B4607">
        <v>1185732</v>
      </c>
      <c r="C4607" s="1">
        <v>44050</v>
      </c>
      <c r="D4607">
        <f>YEAR(salesbydate[[#This Row],[Invoice_Date]])</f>
        <v>2020</v>
      </c>
      <c r="E4607">
        <f>MONTH(salesbydate[[#This Row],[Invoice_Date]])</f>
        <v>8</v>
      </c>
      <c r="F4607">
        <f>ROUNDUP(MONTH(salesbydate[[#This Row],[Invoice_Date]])/3,0)</f>
        <v>3</v>
      </c>
      <c r="G4607">
        <f>WEEKNUM(salesbydate[[#This Row],[Invoice_Date]])</f>
        <v>32</v>
      </c>
      <c r="H4607" t="s">
        <v>30</v>
      </c>
      <c r="I4607" t="s">
        <v>45</v>
      </c>
      <c r="J4607" t="s">
        <v>46</v>
      </c>
      <c r="K4607" t="s">
        <v>18</v>
      </c>
      <c r="L4607" t="s">
        <v>144</v>
      </c>
      <c r="M4607" s="2">
        <v>41</v>
      </c>
      <c r="N4607" s="2">
        <v>221</v>
      </c>
      <c r="O4607" s="2">
        <v>9061</v>
      </c>
      <c r="P4607" s="2">
        <v>4440</v>
      </c>
      <c r="Q4607" s="8">
        <v>0.49</v>
      </c>
      <c r="R4607" t="s">
        <v>82</v>
      </c>
    </row>
    <row r="4608" spans="1:18" x14ac:dyDescent="0.35">
      <c r="A4608" t="s">
        <v>13</v>
      </c>
      <c r="B4608">
        <v>1185732</v>
      </c>
      <c r="C4608" s="1">
        <v>44051</v>
      </c>
      <c r="D4608">
        <f>YEAR(salesbydate[[#This Row],[Invoice_Date]])</f>
        <v>2020</v>
      </c>
      <c r="E4608">
        <f>MONTH(salesbydate[[#This Row],[Invoice_Date]])</f>
        <v>8</v>
      </c>
      <c r="F4608">
        <f>ROUNDUP(MONTH(salesbydate[[#This Row],[Invoice_Date]])/3,0)</f>
        <v>3</v>
      </c>
      <c r="G4608">
        <f>WEEKNUM(salesbydate[[#This Row],[Invoice_Date]])</f>
        <v>32</v>
      </c>
      <c r="H4608" t="s">
        <v>30</v>
      </c>
      <c r="I4608" t="s">
        <v>45</v>
      </c>
      <c r="J4608" t="s">
        <v>46</v>
      </c>
      <c r="K4608" t="s">
        <v>19</v>
      </c>
      <c r="L4608" t="s">
        <v>145</v>
      </c>
      <c r="M4608" s="2">
        <v>34</v>
      </c>
      <c r="N4608" s="2">
        <v>230</v>
      </c>
      <c r="O4608" s="2">
        <v>7820</v>
      </c>
      <c r="P4608" s="2">
        <v>3050</v>
      </c>
      <c r="Q4608" s="8">
        <v>0.39</v>
      </c>
      <c r="R4608" t="s">
        <v>82</v>
      </c>
    </row>
    <row r="4609" spans="1:18" x14ac:dyDescent="0.35">
      <c r="A4609" t="s">
        <v>13</v>
      </c>
      <c r="B4609">
        <v>1185732</v>
      </c>
      <c r="C4609" s="1">
        <v>44052</v>
      </c>
      <c r="D4609">
        <f>YEAR(salesbydate[[#This Row],[Invoice_Date]])</f>
        <v>2020</v>
      </c>
      <c r="E4609">
        <f>MONTH(salesbydate[[#This Row],[Invoice_Date]])</f>
        <v>8</v>
      </c>
      <c r="F4609">
        <f>ROUNDUP(MONTH(salesbydate[[#This Row],[Invoice_Date]])/3,0)</f>
        <v>3</v>
      </c>
      <c r="G4609">
        <f>WEEKNUM(salesbydate[[#This Row],[Invoice_Date]])</f>
        <v>33</v>
      </c>
      <c r="H4609" t="s">
        <v>30</v>
      </c>
      <c r="I4609" t="s">
        <v>45</v>
      </c>
      <c r="J4609" t="s">
        <v>46</v>
      </c>
      <c r="K4609" t="s">
        <v>20</v>
      </c>
      <c r="L4609" t="s">
        <v>145</v>
      </c>
      <c r="M4609" s="2">
        <v>38</v>
      </c>
      <c r="N4609" s="2">
        <v>175</v>
      </c>
      <c r="O4609" s="2">
        <v>6650</v>
      </c>
      <c r="P4609" s="2">
        <v>2660</v>
      </c>
      <c r="Q4609" s="8">
        <v>0.4</v>
      </c>
      <c r="R4609" t="s">
        <v>82</v>
      </c>
    </row>
    <row r="4610" spans="1:18" x14ac:dyDescent="0.35">
      <c r="A4610" t="s">
        <v>13</v>
      </c>
      <c r="B4610">
        <v>1185732</v>
      </c>
      <c r="C4610" s="1">
        <v>44053</v>
      </c>
      <c r="D4610">
        <f>YEAR(salesbydate[[#This Row],[Invoice_Date]])</f>
        <v>2020</v>
      </c>
      <c r="E4610">
        <f>MONTH(salesbydate[[#This Row],[Invoice_Date]])</f>
        <v>8</v>
      </c>
      <c r="F4610">
        <f>ROUNDUP(MONTH(salesbydate[[#This Row],[Invoice_Date]])/3,0)</f>
        <v>3</v>
      </c>
      <c r="G4610">
        <f>WEEKNUM(salesbydate[[#This Row],[Invoice_Date]])</f>
        <v>33</v>
      </c>
      <c r="H4610" t="s">
        <v>47</v>
      </c>
      <c r="I4610" t="s">
        <v>48</v>
      </c>
      <c r="J4610" t="s">
        <v>49</v>
      </c>
      <c r="K4610" t="s">
        <v>21</v>
      </c>
      <c r="L4610" t="s">
        <v>144</v>
      </c>
      <c r="M4610" s="2">
        <v>50</v>
      </c>
      <c r="N4610" s="2">
        <v>195</v>
      </c>
      <c r="O4610" s="2">
        <v>9750</v>
      </c>
      <c r="P4610" s="2">
        <v>4875</v>
      </c>
      <c r="Q4610" s="8">
        <v>0.5</v>
      </c>
      <c r="R4610" t="s">
        <v>82</v>
      </c>
    </row>
    <row r="4611" spans="1:18" x14ac:dyDescent="0.35">
      <c r="A4611" t="s">
        <v>13</v>
      </c>
      <c r="B4611">
        <v>1185732</v>
      </c>
      <c r="C4611" s="1">
        <v>44054</v>
      </c>
      <c r="D4611">
        <f>YEAR(salesbydate[[#This Row],[Invoice_Date]])</f>
        <v>2020</v>
      </c>
      <c r="E4611">
        <f>MONTH(salesbydate[[#This Row],[Invoice_Date]])</f>
        <v>8</v>
      </c>
      <c r="F4611">
        <f>ROUNDUP(MONTH(salesbydate[[#This Row],[Invoice_Date]])/3,0)</f>
        <v>3</v>
      </c>
      <c r="G4611">
        <f>WEEKNUM(salesbydate[[#This Row],[Invoice_Date]])</f>
        <v>33</v>
      </c>
      <c r="H4611" t="s">
        <v>47</v>
      </c>
      <c r="I4611" t="s">
        <v>48</v>
      </c>
      <c r="J4611" t="s">
        <v>49</v>
      </c>
      <c r="K4611" t="s">
        <v>22</v>
      </c>
      <c r="L4611" t="s">
        <v>145</v>
      </c>
      <c r="M4611" s="2">
        <v>41</v>
      </c>
      <c r="N4611" s="2">
        <v>247</v>
      </c>
      <c r="O4611" s="2">
        <v>10127</v>
      </c>
      <c r="P4611" s="2">
        <v>6279</v>
      </c>
      <c r="Q4611" s="8">
        <v>0.62</v>
      </c>
      <c r="R4611" t="s">
        <v>82</v>
      </c>
    </row>
    <row r="4612" spans="1:18" x14ac:dyDescent="0.35">
      <c r="A4612" t="s">
        <v>13</v>
      </c>
      <c r="B4612">
        <v>1185732</v>
      </c>
      <c r="C4612" s="1">
        <v>44055</v>
      </c>
      <c r="D4612">
        <f>YEAR(salesbydate[[#This Row],[Invoice_Date]])</f>
        <v>2020</v>
      </c>
      <c r="E4612">
        <f>MONTH(salesbydate[[#This Row],[Invoice_Date]])</f>
        <v>8</v>
      </c>
      <c r="F4612">
        <f>ROUNDUP(MONTH(salesbydate[[#This Row],[Invoice_Date]])/3,0)</f>
        <v>3</v>
      </c>
      <c r="G4612">
        <f>WEEKNUM(salesbydate[[#This Row],[Invoice_Date]])</f>
        <v>33</v>
      </c>
      <c r="H4612" t="s">
        <v>47</v>
      </c>
      <c r="I4612" t="s">
        <v>48</v>
      </c>
      <c r="J4612" t="s">
        <v>49</v>
      </c>
      <c r="K4612" t="s">
        <v>16</v>
      </c>
      <c r="L4612" t="s">
        <v>144</v>
      </c>
      <c r="M4612" s="2">
        <v>43</v>
      </c>
      <c r="N4612" s="2">
        <v>319</v>
      </c>
      <c r="O4612" s="2">
        <v>13717</v>
      </c>
      <c r="P4612" s="2">
        <v>7819</v>
      </c>
      <c r="Q4612" s="8">
        <v>0.56999999999999995</v>
      </c>
      <c r="R4612" t="s">
        <v>82</v>
      </c>
    </row>
    <row r="4613" spans="1:18" x14ac:dyDescent="0.35">
      <c r="A4613" t="s">
        <v>13</v>
      </c>
      <c r="B4613">
        <v>1185732</v>
      </c>
      <c r="C4613" s="1">
        <v>44056</v>
      </c>
      <c r="D4613">
        <f>YEAR(salesbydate[[#This Row],[Invoice_Date]])</f>
        <v>2020</v>
      </c>
      <c r="E4613">
        <f>MONTH(salesbydate[[#This Row],[Invoice_Date]])</f>
        <v>8</v>
      </c>
      <c r="F4613">
        <f>ROUNDUP(MONTH(salesbydate[[#This Row],[Invoice_Date]])/3,0)</f>
        <v>3</v>
      </c>
      <c r="G4613">
        <f>WEEKNUM(salesbydate[[#This Row],[Invoice_Date]])</f>
        <v>33</v>
      </c>
      <c r="H4613" t="s">
        <v>47</v>
      </c>
      <c r="I4613" t="s">
        <v>48</v>
      </c>
      <c r="J4613" t="s">
        <v>49</v>
      </c>
      <c r="K4613" t="s">
        <v>18</v>
      </c>
      <c r="L4613" t="s">
        <v>144</v>
      </c>
      <c r="M4613" s="2">
        <v>43</v>
      </c>
      <c r="N4613" s="2">
        <v>195</v>
      </c>
      <c r="O4613" s="2">
        <v>8385</v>
      </c>
      <c r="P4613" s="2">
        <v>4109</v>
      </c>
      <c r="Q4613" s="8">
        <v>0.49</v>
      </c>
      <c r="R4613" t="s">
        <v>82</v>
      </c>
    </row>
    <row r="4614" spans="1:18" x14ac:dyDescent="0.35">
      <c r="A4614" t="s">
        <v>13</v>
      </c>
      <c r="B4614">
        <v>1185732</v>
      </c>
      <c r="C4614" s="1">
        <v>44057</v>
      </c>
      <c r="D4614">
        <f>YEAR(salesbydate[[#This Row],[Invoice_Date]])</f>
        <v>2020</v>
      </c>
      <c r="E4614">
        <f>MONTH(salesbydate[[#This Row],[Invoice_Date]])</f>
        <v>8</v>
      </c>
      <c r="F4614">
        <f>ROUNDUP(MONTH(salesbydate[[#This Row],[Invoice_Date]])/3,0)</f>
        <v>3</v>
      </c>
      <c r="G4614">
        <f>WEEKNUM(salesbydate[[#This Row],[Invoice_Date]])</f>
        <v>33</v>
      </c>
      <c r="H4614" t="s">
        <v>47</v>
      </c>
      <c r="I4614" t="s">
        <v>48</v>
      </c>
      <c r="J4614" t="s">
        <v>49</v>
      </c>
      <c r="K4614" t="s">
        <v>19</v>
      </c>
      <c r="L4614" t="s">
        <v>145</v>
      </c>
      <c r="M4614" s="2">
        <v>32</v>
      </c>
      <c r="N4614" s="2">
        <v>240</v>
      </c>
      <c r="O4614" s="2">
        <v>7680</v>
      </c>
      <c r="P4614" s="2">
        <v>2918</v>
      </c>
      <c r="Q4614" s="8">
        <v>0.38</v>
      </c>
      <c r="R4614" t="s">
        <v>82</v>
      </c>
    </row>
    <row r="4615" spans="1:18" x14ac:dyDescent="0.35">
      <c r="A4615" t="s">
        <v>29</v>
      </c>
      <c r="B4615">
        <v>1185732</v>
      </c>
      <c r="C4615" s="1">
        <v>44058</v>
      </c>
      <c r="D4615">
        <f>YEAR(salesbydate[[#This Row],[Invoice_Date]])</f>
        <v>2020</v>
      </c>
      <c r="E4615">
        <f>MONTH(salesbydate[[#This Row],[Invoice_Date]])</f>
        <v>8</v>
      </c>
      <c r="F4615">
        <f>ROUNDUP(MONTH(salesbydate[[#This Row],[Invoice_Date]])/3,0)</f>
        <v>3</v>
      </c>
      <c r="G4615">
        <f>WEEKNUM(salesbydate[[#This Row],[Invoice_Date]])</f>
        <v>33</v>
      </c>
      <c r="H4615" t="s">
        <v>47</v>
      </c>
      <c r="I4615" t="s">
        <v>48</v>
      </c>
      <c r="J4615" t="s">
        <v>49</v>
      </c>
      <c r="K4615" t="s">
        <v>20</v>
      </c>
      <c r="L4615" t="s">
        <v>145</v>
      </c>
      <c r="M4615" s="2">
        <v>38</v>
      </c>
      <c r="N4615" s="2">
        <v>169</v>
      </c>
      <c r="O4615" s="2">
        <v>6422</v>
      </c>
      <c r="P4615" s="2">
        <v>2826</v>
      </c>
      <c r="Q4615" s="8">
        <v>0.44</v>
      </c>
      <c r="R4615" t="s">
        <v>82</v>
      </c>
    </row>
    <row r="4616" spans="1:18" x14ac:dyDescent="0.35">
      <c r="A4616" t="s">
        <v>13</v>
      </c>
      <c r="B4616">
        <v>1185732</v>
      </c>
      <c r="C4616" s="1">
        <v>44059</v>
      </c>
      <c r="D4616">
        <f>YEAR(salesbydate[[#This Row],[Invoice_Date]])</f>
        <v>2020</v>
      </c>
      <c r="E4616">
        <f>MONTH(salesbydate[[#This Row],[Invoice_Date]])</f>
        <v>8</v>
      </c>
      <c r="F4616">
        <f>ROUNDUP(MONTH(salesbydate[[#This Row],[Invoice_Date]])/3,0)</f>
        <v>3</v>
      </c>
      <c r="G4616">
        <f>WEEKNUM(salesbydate[[#This Row],[Invoice_Date]])</f>
        <v>34</v>
      </c>
      <c r="H4616" t="s">
        <v>47</v>
      </c>
      <c r="I4616" t="s">
        <v>48</v>
      </c>
      <c r="J4616" t="s">
        <v>49</v>
      </c>
      <c r="K4616" t="s">
        <v>21</v>
      </c>
      <c r="L4616" t="s">
        <v>144</v>
      </c>
      <c r="M4616" s="2">
        <v>53</v>
      </c>
      <c r="N4616" s="2">
        <v>218</v>
      </c>
      <c r="O4616" s="2">
        <v>11554</v>
      </c>
      <c r="P4616" s="2">
        <v>5546</v>
      </c>
      <c r="Q4616" s="8">
        <v>0.48</v>
      </c>
      <c r="R4616" t="s">
        <v>82</v>
      </c>
    </row>
    <row r="4617" spans="1:18" x14ac:dyDescent="0.35">
      <c r="A4617" t="s">
        <v>13</v>
      </c>
      <c r="B4617">
        <v>1185732</v>
      </c>
      <c r="C4617" s="1">
        <v>44060</v>
      </c>
      <c r="D4617">
        <f>YEAR(salesbydate[[#This Row],[Invoice_Date]])</f>
        <v>2020</v>
      </c>
      <c r="E4617">
        <f>MONTH(salesbydate[[#This Row],[Invoice_Date]])</f>
        <v>8</v>
      </c>
      <c r="F4617">
        <f>ROUNDUP(MONTH(salesbydate[[#This Row],[Invoice_Date]])/3,0)</f>
        <v>3</v>
      </c>
      <c r="G4617">
        <f>WEEKNUM(salesbydate[[#This Row],[Invoice_Date]])</f>
        <v>34</v>
      </c>
      <c r="H4617" t="s">
        <v>47</v>
      </c>
      <c r="I4617" t="s">
        <v>48</v>
      </c>
      <c r="J4617" t="s">
        <v>49</v>
      </c>
      <c r="K4617" t="s">
        <v>22</v>
      </c>
      <c r="L4617" t="s">
        <v>145</v>
      </c>
      <c r="M4617" s="2">
        <v>41</v>
      </c>
      <c r="N4617" s="2">
        <v>221</v>
      </c>
      <c r="O4617" s="2">
        <v>9061</v>
      </c>
      <c r="P4617" s="2">
        <v>5890</v>
      </c>
      <c r="Q4617" s="8">
        <v>0.65</v>
      </c>
      <c r="R4617" t="s">
        <v>82</v>
      </c>
    </row>
    <row r="4618" spans="1:18" x14ac:dyDescent="0.35">
      <c r="A4618" t="s">
        <v>13</v>
      </c>
      <c r="B4618">
        <v>1185732</v>
      </c>
      <c r="C4618" s="1">
        <v>44061</v>
      </c>
      <c r="D4618">
        <f>YEAR(salesbydate[[#This Row],[Invoice_Date]])</f>
        <v>2020</v>
      </c>
      <c r="E4618">
        <f>MONTH(salesbydate[[#This Row],[Invoice_Date]])</f>
        <v>8</v>
      </c>
      <c r="F4618">
        <f>ROUNDUP(MONTH(salesbydate[[#This Row],[Invoice_Date]])/3,0)</f>
        <v>3</v>
      </c>
      <c r="G4618">
        <f>WEEKNUM(salesbydate[[#This Row],[Invoice_Date]])</f>
        <v>34</v>
      </c>
      <c r="H4618" t="s">
        <v>47</v>
      </c>
      <c r="I4618" t="s">
        <v>48</v>
      </c>
      <c r="J4618" t="s">
        <v>49</v>
      </c>
      <c r="K4618" t="s">
        <v>16</v>
      </c>
      <c r="L4618" t="s">
        <v>144</v>
      </c>
      <c r="M4618" s="2">
        <v>41</v>
      </c>
      <c r="N4618" s="2">
        <v>268</v>
      </c>
      <c r="O4618" s="2">
        <v>10988</v>
      </c>
      <c r="P4618" s="2">
        <v>6593</v>
      </c>
      <c r="Q4618" s="8">
        <v>0.6</v>
      </c>
      <c r="R4618" t="s">
        <v>82</v>
      </c>
    </row>
    <row r="4619" spans="1:18" x14ac:dyDescent="0.35">
      <c r="A4619" t="s">
        <v>13</v>
      </c>
      <c r="B4619">
        <v>1185732</v>
      </c>
      <c r="C4619" s="1">
        <v>44062</v>
      </c>
      <c r="D4619">
        <f>YEAR(salesbydate[[#This Row],[Invoice_Date]])</f>
        <v>2020</v>
      </c>
      <c r="E4619">
        <f>MONTH(salesbydate[[#This Row],[Invoice_Date]])</f>
        <v>8</v>
      </c>
      <c r="F4619">
        <f>ROUNDUP(MONTH(salesbydate[[#This Row],[Invoice_Date]])/3,0)</f>
        <v>3</v>
      </c>
      <c r="G4619">
        <f>WEEKNUM(salesbydate[[#This Row],[Invoice_Date]])</f>
        <v>34</v>
      </c>
      <c r="H4619" t="s">
        <v>47</v>
      </c>
      <c r="I4619" t="s">
        <v>48</v>
      </c>
      <c r="J4619" t="s">
        <v>49</v>
      </c>
      <c r="K4619" t="s">
        <v>18</v>
      </c>
      <c r="L4619" t="s">
        <v>144</v>
      </c>
      <c r="M4619" s="2">
        <v>42</v>
      </c>
      <c r="N4619" s="2">
        <v>225</v>
      </c>
      <c r="O4619" s="2">
        <v>9450</v>
      </c>
      <c r="P4619" s="2">
        <v>4536</v>
      </c>
      <c r="Q4619" s="8">
        <v>0.48</v>
      </c>
      <c r="R4619" t="s">
        <v>82</v>
      </c>
    </row>
    <row r="4620" spans="1:18" x14ac:dyDescent="0.35">
      <c r="A4620" t="s">
        <v>13</v>
      </c>
      <c r="B4620">
        <v>1185732</v>
      </c>
      <c r="C4620" s="1">
        <v>44063</v>
      </c>
      <c r="D4620">
        <f>YEAR(salesbydate[[#This Row],[Invoice_Date]])</f>
        <v>2020</v>
      </c>
      <c r="E4620">
        <f>MONTH(salesbydate[[#This Row],[Invoice_Date]])</f>
        <v>8</v>
      </c>
      <c r="F4620">
        <f>ROUNDUP(MONTH(salesbydate[[#This Row],[Invoice_Date]])/3,0)</f>
        <v>3</v>
      </c>
      <c r="G4620">
        <f>WEEKNUM(salesbydate[[#This Row],[Invoice_Date]])</f>
        <v>34</v>
      </c>
      <c r="H4620" t="s">
        <v>47</v>
      </c>
      <c r="I4620" t="s">
        <v>48</v>
      </c>
      <c r="J4620" t="s">
        <v>49</v>
      </c>
      <c r="K4620" t="s">
        <v>19</v>
      </c>
      <c r="L4620" t="s">
        <v>145</v>
      </c>
      <c r="M4620" s="2">
        <v>32</v>
      </c>
      <c r="N4620" s="2">
        <v>217</v>
      </c>
      <c r="O4620" s="2">
        <v>6944</v>
      </c>
      <c r="P4620" s="2">
        <v>2430</v>
      </c>
      <c r="Q4620" s="8">
        <v>0.35</v>
      </c>
      <c r="R4620" t="s">
        <v>82</v>
      </c>
    </row>
    <row r="4621" spans="1:18" x14ac:dyDescent="0.35">
      <c r="A4621" t="s">
        <v>13</v>
      </c>
      <c r="B4621">
        <v>1185732</v>
      </c>
      <c r="C4621" s="1">
        <v>44064</v>
      </c>
      <c r="D4621">
        <f>YEAR(salesbydate[[#This Row],[Invoice_Date]])</f>
        <v>2020</v>
      </c>
      <c r="E4621">
        <f>MONTH(salesbydate[[#This Row],[Invoice_Date]])</f>
        <v>8</v>
      </c>
      <c r="F4621">
        <f>ROUNDUP(MONTH(salesbydate[[#This Row],[Invoice_Date]])/3,0)</f>
        <v>3</v>
      </c>
      <c r="G4621">
        <f>WEEKNUM(salesbydate[[#This Row],[Invoice_Date]])</f>
        <v>34</v>
      </c>
      <c r="H4621" t="s">
        <v>47</v>
      </c>
      <c r="I4621" t="s">
        <v>48</v>
      </c>
      <c r="J4621" t="s">
        <v>49</v>
      </c>
      <c r="K4621" t="s">
        <v>20</v>
      </c>
      <c r="L4621" t="s">
        <v>145</v>
      </c>
      <c r="M4621" s="2">
        <v>36</v>
      </c>
      <c r="N4621" s="2">
        <v>175</v>
      </c>
      <c r="O4621" s="2">
        <v>6300</v>
      </c>
      <c r="P4621" s="2">
        <v>2520</v>
      </c>
      <c r="Q4621" s="8">
        <v>0.4</v>
      </c>
      <c r="R4621" t="s">
        <v>82</v>
      </c>
    </row>
    <row r="4622" spans="1:18" x14ac:dyDescent="0.35">
      <c r="A4622" t="s">
        <v>13</v>
      </c>
      <c r="B4622">
        <v>1185732</v>
      </c>
      <c r="C4622" s="1">
        <v>44065</v>
      </c>
      <c r="D4622">
        <f>YEAR(salesbydate[[#This Row],[Invoice_Date]])</f>
        <v>2020</v>
      </c>
      <c r="E4622">
        <f>MONTH(salesbydate[[#This Row],[Invoice_Date]])</f>
        <v>8</v>
      </c>
      <c r="F4622">
        <f>ROUNDUP(MONTH(salesbydate[[#This Row],[Invoice_Date]])/3,0)</f>
        <v>3</v>
      </c>
      <c r="G4622">
        <f>WEEKNUM(salesbydate[[#This Row],[Invoice_Date]])</f>
        <v>34</v>
      </c>
      <c r="H4622" t="s">
        <v>47</v>
      </c>
      <c r="I4622" t="s">
        <v>48</v>
      </c>
      <c r="J4622" t="s">
        <v>49</v>
      </c>
      <c r="K4622" t="s">
        <v>21</v>
      </c>
      <c r="L4622" t="s">
        <v>144</v>
      </c>
      <c r="M4622" s="2">
        <v>53</v>
      </c>
      <c r="N4622" s="2">
        <v>182</v>
      </c>
      <c r="O4622" s="2">
        <v>9646</v>
      </c>
      <c r="P4622" s="2">
        <v>4437</v>
      </c>
      <c r="Q4622" s="8">
        <v>0.46</v>
      </c>
      <c r="R4622" t="s">
        <v>82</v>
      </c>
    </row>
    <row r="4623" spans="1:18" x14ac:dyDescent="0.35">
      <c r="A4623" t="s">
        <v>13</v>
      </c>
      <c r="B4623">
        <v>1185732</v>
      </c>
      <c r="C4623" s="1">
        <v>44066</v>
      </c>
      <c r="D4623">
        <f>YEAR(salesbydate[[#This Row],[Invoice_Date]])</f>
        <v>2020</v>
      </c>
      <c r="E4623">
        <f>MONTH(salesbydate[[#This Row],[Invoice_Date]])</f>
        <v>8</v>
      </c>
      <c r="F4623">
        <f>ROUNDUP(MONTH(salesbydate[[#This Row],[Invoice_Date]])/3,0)</f>
        <v>3</v>
      </c>
      <c r="G4623">
        <f>WEEKNUM(salesbydate[[#This Row],[Invoice_Date]])</f>
        <v>35</v>
      </c>
      <c r="H4623" t="s">
        <v>47</v>
      </c>
      <c r="I4623" t="s">
        <v>48</v>
      </c>
      <c r="J4623" t="s">
        <v>49</v>
      </c>
      <c r="K4623" t="s">
        <v>22</v>
      </c>
      <c r="L4623" t="s">
        <v>145</v>
      </c>
      <c r="M4623" s="2">
        <v>42</v>
      </c>
      <c r="N4623" s="2">
        <v>225</v>
      </c>
      <c r="O4623" s="2">
        <v>9450</v>
      </c>
      <c r="P4623" s="2">
        <v>6048</v>
      </c>
      <c r="Q4623" s="8">
        <v>0.64</v>
      </c>
      <c r="R4623" t="s">
        <v>82</v>
      </c>
    </row>
    <row r="4624" spans="1:18" x14ac:dyDescent="0.35">
      <c r="A4624" t="s">
        <v>13</v>
      </c>
      <c r="B4624">
        <v>1185732</v>
      </c>
      <c r="C4624" s="1">
        <v>43945</v>
      </c>
      <c r="D4624">
        <f>YEAR(salesbydate[[#This Row],[Invoice_Date]])</f>
        <v>2020</v>
      </c>
      <c r="E4624">
        <f>MONTH(salesbydate[[#This Row],[Invoice_Date]])</f>
        <v>4</v>
      </c>
      <c r="F4624">
        <f>ROUNDUP(MONTH(salesbydate[[#This Row],[Invoice_Date]])/3,0)</f>
        <v>2</v>
      </c>
      <c r="G4624">
        <f>WEEKNUM(salesbydate[[#This Row],[Invoice_Date]])</f>
        <v>17</v>
      </c>
      <c r="H4624" t="s">
        <v>47</v>
      </c>
      <c r="I4624" t="s">
        <v>48</v>
      </c>
      <c r="J4624" t="s">
        <v>49</v>
      </c>
      <c r="K4624" t="s">
        <v>16</v>
      </c>
      <c r="L4624" t="s">
        <v>144</v>
      </c>
      <c r="M4624" s="2">
        <v>42</v>
      </c>
      <c r="N4624" s="2">
        <v>256</v>
      </c>
      <c r="O4624" s="2">
        <v>10752</v>
      </c>
      <c r="P4624" s="2">
        <v>6236</v>
      </c>
      <c r="Q4624" s="8">
        <v>0.57999999999999996</v>
      </c>
      <c r="R4624" t="s">
        <v>82</v>
      </c>
    </row>
    <row r="4625" spans="1:18" x14ac:dyDescent="0.35">
      <c r="A4625" t="s">
        <v>13</v>
      </c>
      <c r="B4625">
        <v>1185732</v>
      </c>
      <c r="C4625" s="1">
        <v>43945</v>
      </c>
      <c r="D4625">
        <f>YEAR(salesbydate[[#This Row],[Invoice_Date]])</f>
        <v>2020</v>
      </c>
      <c r="E4625">
        <f>MONTH(salesbydate[[#This Row],[Invoice_Date]])</f>
        <v>4</v>
      </c>
      <c r="F4625">
        <f>ROUNDUP(MONTH(salesbydate[[#This Row],[Invoice_Date]])/3,0)</f>
        <v>2</v>
      </c>
      <c r="G4625">
        <f>WEEKNUM(salesbydate[[#This Row],[Invoice_Date]])</f>
        <v>17</v>
      </c>
      <c r="H4625" t="s">
        <v>47</v>
      </c>
      <c r="I4625" t="s">
        <v>48</v>
      </c>
      <c r="J4625" t="s">
        <v>49</v>
      </c>
      <c r="K4625" t="s">
        <v>18</v>
      </c>
      <c r="L4625" t="s">
        <v>144</v>
      </c>
      <c r="M4625" s="2">
        <v>41</v>
      </c>
      <c r="N4625" s="2">
        <v>210</v>
      </c>
      <c r="O4625" s="2">
        <v>8610</v>
      </c>
      <c r="P4625" s="2">
        <v>4305</v>
      </c>
      <c r="Q4625" s="8">
        <v>0.5</v>
      </c>
      <c r="R4625" t="s">
        <v>82</v>
      </c>
    </row>
    <row r="4626" spans="1:18" x14ac:dyDescent="0.35">
      <c r="A4626" t="s">
        <v>29</v>
      </c>
      <c r="B4626">
        <v>1185732</v>
      </c>
      <c r="C4626" s="1">
        <v>43945</v>
      </c>
      <c r="D4626">
        <f>YEAR(salesbydate[[#This Row],[Invoice_Date]])</f>
        <v>2020</v>
      </c>
      <c r="E4626">
        <f>MONTH(salesbydate[[#This Row],[Invoice_Date]])</f>
        <v>4</v>
      </c>
      <c r="F4626">
        <f>ROUNDUP(MONTH(salesbydate[[#This Row],[Invoice_Date]])/3,0)</f>
        <v>2</v>
      </c>
      <c r="G4626">
        <f>WEEKNUM(salesbydate[[#This Row],[Invoice_Date]])</f>
        <v>17</v>
      </c>
      <c r="H4626" t="s">
        <v>47</v>
      </c>
      <c r="I4626" t="s">
        <v>48</v>
      </c>
      <c r="J4626" t="s">
        <v>49</v>
      </c>
      <c r="K4626" t="s">
        <v>19</v>
      </c>
      <c r="L4626" t="s">
        <v>145</v>
      </c>
      <c r="M4626" s="2">
        <v>32</v>
      </c>
      <c r="N4626" s="2">
        <v>203</v>
      </c>
      <c r="O4626" s="2">
        <v>6496</v>
      </c>
      <c r="P4626" s="2">
        <v>2598</v>
      </c>
      <c r="Q4626" s="8">
        <v>0.4</v>
      </c>
      <c r="R4626" t="s">
        <v>82</v>
      </c>
    </row>
    <row r="4627" spans="1:18" x14ac:dyDescent="0.35">
      <c r="A4627" t="s">
        <v>29</v>
      </c>
      <c r="B4627">
        <v>1185732</v>
      </c>
      <c r="C4627" s="1">
        <v>43945</v>
      </c>
      <c r="D4627">
        <f>YEAR(salesbydate[[#This Row],[Invoice_Date]])</f>
        <v>2020</v>
      </c>
      <c r="E4627">
        <f>MONTH(salesbydate[[#This Row],[Invoice_Date]])</f>
        <v>4</v>
      </c>
      <c r="F4627">
        <f>ROUNDUP(MONTH(salesbydate[[#This Row],[Invoice_Date]])/3,0)</f>
        <v>2</v>
      </c>
      <c r="G4627">
        <f>WEEKNUM(salesbydate[[#This Row],[Invoice_Date]])</f>
        <v>17</v>
      </c>
      <c r="H4627" t="s">
        <v>47</v>
      </c>
      <c r="I4627" t="s">
        <v>48</v>
      </c>
      <c r="J4627" t="s">
        <v>49</v>
      </c>
      <c r="K4627" t="s">
        <v>20</v>
      </c>
      <c r="L4627" t="s">
        <v>145</v>
      </c>
      <c r="M4627" s="2">
        <v>38</v>
      </c>
      <c r="N4627" s="2">
        <v>189</v>
      </c>
      <c r="O4627" s="2">
        <v>7182</v>
      </c>
      <c r="P4627" s="2">
        <v>3232</v>
      </c>
      <c r="Q4627" s="8">
        <v>0.45</v>
      </c>
      <c r="R4627" t="s">
        <v>82</v>
      </c>
    </row>
    <row r="4628" spans="1:18" x14ac:dyDescent="0.35">
      <c r="A4628" t="s">
        <v>29</v>
      </c>
      <c r="B4628">
        <v>1185732</v>
      </c>
      <c r="C4628" s="1">
        <v>43945</v>
      </c>
      <c r="D4628">
        <f>YEAR(salesbydate[[#This Row],[Invoice_Date]])</f>
        <v>2020</v>
      </c>
      <c r="E4628">
        <f>MONTH(salesbydate[[#This Row],[Invoice_Date]])</f>
        <v>4</v>
      </c>
      <c r="F4628">
        <f>ROUNDUP(MONTH(salesbydate[[#This Row],[Invoice_Date]])/3,0)</f>
        <v>2</v>
      </c>
      <c r="G4628">
        <f>WEEKNUM(salesbydate[[#This Row],[Invoice_Date]])</f>
        <v>17</v>
      </c>
      <c r="H4628" t="s">
        <v>47</v>
      </c>
      <c r="I4628" t="s">
        <v>48</v>
      </c>
      <c r="J4628" t="s">
        <v>49</v>
      </c>
      <c r="K4628" t="s">
        <v>21</v>
      </c>
      <c r="L4628" t="s">
        <v>144</v>
      </c>
      <c r="M4628" s="2">
        <v>52</v>
      </c>
      <c r="N4628" s="2">
        <v>196</v>
      </c>
      <c r="O4628" s="2">
        <v>10192</v>
      </c>
      <c r="P4628" s="2">
        <v>4586</v>
      </c>
      <c r="Q4628" s="8">
        <v>0.45</v>
      </c>
      <c r="R4628" t="s">
        <v>82</v>
      </c>
    </row>
    <row r="4629" spans="1:18" x14ac:dyDescent="0.35">
      <c r="A4629" t="s">
        <v>29</v>
      </c>
      <c r="B4629">
        <v>1185732</v>
      </c>
      <c r="C4629" s="1">
        <v>43945</v>
      </c>
      <c r="D4629">
        <f>YEAR(salesbydate[[#This Row],[Invoice_Date]])</f>
        <v>2020</v>
      </c>
      <c r="E4629">
        <f>MONTH(salesbydate[[#This Row],[Invoice_Date]])</f>
        <v>4</v>
      </c>
      <c r="F4629">
        <f>ROUNDUP(MONTH(salesbydate[[#This Row],[Invoice_Date]])/3,0)</f>
        <v>2</v>
      </c>
      <c r="G4629">
        <f>WEEKNUM(salesbydate[[#This Row],[Invoice_Date]])</f>
        <v>17</v>
      </c>
      <c r="H4629" t="s">
        <v>47</v>
      </c>
      <c r="I4629" t="s">
        <v>48</v>
      </c>
      <c r="J4629" t="s">
        <v>49</v>
      </c>
      <c r="K4629" t="s">
        <v>22</v>
      </c>
      <c r="L4629" t="s">
        <v>145</v>
      </c>
      <c r="M4629" s="2">
        <v>44</v>
      </c>
      <c r="N4629" s="2">
        <v>208</v>
      </c>
      <c r="O4629" s="2">
        <v>9152</v>
      </c>
      <c r="P4629" s="2">
        <v>5491</v>
      </c>
      <c r="Q4629" s="8">
        <v>0.6</v>
      </c>
      <c r="R4629" t="s">
        <v>82</v>
      </c>
    </row>
    <row r="4630" spans="1:18" x14ac:dyDescent="0.35">
      <c r="A4630" t="s">
        <v>29</v>
      </c>
      <c r="B4630">
        <v>1185732</v>
      </c>
      <c r="C4630" s="1">
        <v>43945</v>
      </c>
      <c r="D4630">
        <f>YEAR(salesbydate[[#This Row],[Invoice_Date]])</f>
        <v>2020</v>
      </c>
      <c r="E4630">
        <f>MONTH(salesbydate[[#This Row],[Invoice_Date]])</f>
        <v>4</v>
      </c>
      <c r="F4630">
        <f>ROUNDUP(MONTH(salesbydate[[#This Row],[Invoice_Date]])/3,0)</f>
        <v>2</v>
      </c>
      <c r="G4630">
        <f>WEEKNUM(salesbydate[[#This Row],[Invoice_Date]])</f>
        <v>17</v>
      </c>
      <c r="H4630" t="s">
        <v>47</v>
      </c>
      <c r="I4630" t="s">
        <v>48</v>
      </c>
      <c r="J4630" t="s">
        <v>49</v>
      </c>
      <c r="K4630" t="s">
        <v>16</v>
      </c>
      <c r="L4630" t="s">
        <v>144</v>
      </c>
      <c r="M4630" s="2">
        <v>52</v>
      </c>
      <c r="N4630" s="2">
        <v>300</v>
      </c>
      <c r="O4630" s="2">
        <v>15600</v>
      </c>
      <c r="P4630" s="2">
        <v>8736</v>
      </c>
      <c r="Q4630" s="8">
        <v>0.56000000000000005</v>
      </c>
      <c r="R4630" t="s">
        <v>82</v>
      </c>
    </row>
    <row r="4631" spans="1:18" x14ac:dyDescent="0.35">
      <c r="A4631" t="s">
        <v>29</v>
      </c>
      <c r="B4631">
        <v>1185732</v>
      </c>
      <c r="C4631" s="1">
        <v>43945</v>
      </c>
      <c r="D4631">
        <f>YEAR(salesbydate[[#This Row],[Invoice_Date]])</f>
        <v>2020</v>
      </c>
      <c r="E4631">
        <f>MONTH(salesbydate[[#This Row],[Invoice_Date]])</f>
        <v>4</v>
      </c>
      <c r="F4631">
        <f>ROUNDUP(MONTH(salesbydate[[#This Row],[Invoice_Date]])/3,0)</f>
        <v>2</v>
      </c>
      <c r="G4631">
        <f>WEEKNUM(salesbydate[[#This Row],[Invoice_Date]])</f>
        <v>17</v>
      </c>
      <c r="H4631" t="s">
        <v>47</v>
      </c>
      <c r="I4631" t="s">
        <v>48</v>
      </c>
      <c r="J4631" t="s">
        <v>49</v>
      </c>
      <c r="K4631" t="s">
        <v>18</v>
      </c>
      <c r="L4631" t="s">
        <v>144</v>
      </c>
      <c r="M4631" s="2">
        <v>54</v>
      </c>
      <c r="N4631" s="2">
        <v>194</v>
      </c>
      <c r="O4631" s="2">
        <v>10476</v>
      </c>
      <c r="P4631" s="2">
        <v>5238</v>
      </c>
      <c r="Q4631" s="8">
        <v>0.5</v>
      </c>
      <c r="R4631" t="s">
        <v>82</v>
      </c>
    </row>
    <row r="4632" spans="1:18" x14ac:dyDescent="0.35">
      <c r="A4632" t="s">
        <v>29</v>
      </c>
      <c r="B4632">
        <v>1185732</v>
      </c>
      <c r="C4632" s="1">
        <v>43945</v>
      </c>
      <c r="D4632">
        <f>YEAR(salesbydate[[#This Row],[Invoice_Date]])</f>
        <v>2020</v>
      </c>
      <c r="E4632">
        <f>MONTH(salesbydate[[#This Row],[Invoice_Date]])</f>
        <v>4</v>
      </c>
      <c r="F4632">
        <f>ROUNDUP(MONTH(salesbydate[[#This Row],[Invoice_Date]])/3,0)</f>
        <v>2</v>
      </c>
      <c r="G4632">
        <f>WEEKNUM(salesbydate[[#This Row],[Invoice_Date]])</f>
        <v>17</v>
      </c>
      <c r="H4632" t="s">
        <v>47</v>
      </c>
      <c r="I4632" t="s">
        <v>48</v>
      </c>
      <c r="J4632" t="s">
        <v>49</v>
      </c>
      <c r="K4632" t="s">
        <v>19</v>
      </c>
      <c r="L4632" t="s">
        <v>145</v>
      </c>
      <c r="M4632" s="2">
        <v>47</v>
      </c>
      <c r="N4632" s="2">
        <v>188</v>
      </c>
      <c r="O4632" s="2">
        <v>8836</v>
      </c>
      <c r="P4632" s="2">
        <v>3269</v>
      </c>
      <c r="Q4632" s="8">
        <v>0.37</v>
      </c>
      <c r="R4632" t="s">
        <v>82</v>
      </c>
    </row>
    <row r="4633" spans="1:18" x14ac:dyDescent="0.35">
      <c r="A4633" t="s">
        <v>29</v>
      </c>
      <c r="B4633">
        <v>1185732</v>
      </c>
      <c r="C4633" s="1">
        <v>43945</v>
      </c>
      <c r="D4633">
        <f>YEAR(salesbydate[[#This Row],[Invoice_Date]])</f>
        <v>2020</v>
      </c>
      <c r="E4633">
        <f>MONTH(salesbydate[[#This Row],[Invoice_Date]])</f>
        <v>4</v>
      </c>
      <c r="F4633">
        <f>ROUNDUP(MONTH(salesbydate[[#This Row],[Invoice_Date]])/3,0)</f>
        <v>2</v>
      </c>
      <c r="G4633">
        <f>WEEKNUM(salesbydate[[#This Row],[Invoice_Date]])</f>
        <v>17</v>
      </c>
      <c r="H4633" t="s">
        <v>47</v>
      </c>
      <c r="I4633" t="s">
        <v>48</v>
      </c>
      <c r="J4633" t="s">
        <v>49</v>
      </c>
      <c r="K4633" t="s">
        <v>20</v>
      </c>
      <c r="L4633" t="s">
        <v>145</v>
      </c>
      <c r="M4633" s="2">
        <v>49</v>
      </c>
      <c r="N4633" s="2">
        <v>175</v>
      </c>
      <c r="O4633" s="2">
        <v>8575</v>
      </c>
      <c r="P4633" s="2">
        <v>3687</v>
      </c>
      <c r="Q4633" s="8">
        <v>0.43</v>
      </c>
      <c r="R4633" t="s">
        <v>82</v>
      </c>
    </row>
    <row r="4634" spans="1:18" x14ac:dyDescent="0.35">
      <c r="A4634" t="s">
        <v>29</v>
      </c>
      <c r="B4634">
        <v>1185732</v>
      </c>
      <c r="C4634" s="1">
        <v>43945</v>
      </c>
      <c r="D4634">
        <f>YEAR(salesbydate[[#This Row],[Invoice_Date]])</f>
        <v>2020</v>
      </c>
      <c r="E4634">
        <f>MONTH(salesbydate[[#This Row],[Invoice_Date]])</f>
        <v>4</v>
      </c>
      <c r="F4634">
        <f>ROUNDUP(MONTH(salesbydate[[#This Row],[Invoice_Date]])/3,0)</f>
        <v>2</v>
      </c>
      <c r="G4634">
        <f>WEEKNUM(salesbydate[[#This Row],[Invoice_Date]])</f>
        <v>17</v>
      </c>
      <c r="H4634" t="s">
        <v>47</v>
      </c>
      <c r="I4634" t="s">
        <v>48</v>
      </c>
      <c r="J4634" t="s">
        <v>49</v>
      </c>
      <c r="K4634" t="s">
        <v>21</v>
      </c>
      <c r="L4634" t="s">
        <v>144</v>
      </c>
      <c r="M4634" s="2">
        <v>58</v>
      </c>
      <c r="N4634" s="2">
        <v>196</v>
      </c>
      <c r="O4634" s="2">
        <v>11368</v>
      </c>
      <c r="P4634" s="2">
        <v>5343</v>
      </c>
      <c r="Q4634" s="8">
        <v>0.47</v>
      </c>
      <c r="R4634" t="s">
        <v>82</v>
      </c>
    </row>
    <row r="4635" spans="1:18" x14ac:dyDescent="0.35">
      <c r="A4635" t="s">
        <v>29</v>
      </c>
      <c r="B4635">
        <v>1185732</v>
      </c>
      <c r="C4635" s="1">
        <v>43945</v>
      </c>
      <c r="D4635">
        <f>YEAR(salesbydate[[#This Row],[Invoice_Date]])</f>
        <v>2020</v>
      </c>
      <c r="E4635">
        <f>MONTH(salesbydate[[#This Row],[Invoice_Date]])</f>
        <v>4</v>
      </c>
      <c r="F4635">
        <f>ROUNDUP(MONTH(salesbydate[[#This Row],[Invoice_Date]])/3,0)</f>
        <v>2</v>
      </c>
      <c r="G4635">
        <f>WEEKNUM(salesbydate[[#This Row],[Invoice_Date]])</f>
        <v>17</v>
      </c>
      <c r="H4635" t="s">
        <v>47</v>
      </c>
      <c r="I4635" t="s">
        <v>48</v>
      </c>
      <c r="J4635" t="s">
        <v>49</v>
      </c>
      <c r="K4635" t="s">
        <v>22</v>
      </c>
      <c r="L4635" t="s">
        <v>145</v>
      </c>
      <c r="M4635" s="2">
        <v>64</v>
      </c>
      <c r="N4635" s="2">
        <v>248</v>
      </c>
      <c r="O4635" s="2">
        <v>15872</v>
      </c>
      <c r="P4635" s="2">
        <v>10158</v>
      </c>
      <c r="Q4635" s="8">
        <v>0.64</v>
      </c>
      <c r="R4635" t="s">
        <v>82</v>
      </c>
    </row>
    <row r="4636" spans="1:18" x14ac:dyDescent="0.35">
      <c r="A4636" t="s">
        <v>29</v>
      </c>
      <c r="B4636">
        <v>1185732</v>
      </c>
      <c r="C4636" s="1">
        <v>43945</v>
      </c>
      <c r="D4636">
        <f>YEAR(salesbydate[[#This Row],[Invoice_Date]])</f>
        <v>2020</v>
      </c>
      <c r="E4636">
        <f>MONTH(salesbydate[[#This Row],[Invoice_Date]])</f>
        <v>4</v>
      </c>
      <c r="F4636">
        <f>ROUNDUP(MONTH(salesbydate[[#This Row],[Invoice_Date]])/3,0)</f>
        <v>2</v>
      </c>
      <c r="G4636">
        <f>WEEKNUM(salesbydate[[#This Row],[Invoice_Date]])</f>
        <v>17</v>
      </c>
      <c r="H4636" t="s">
        <v>47</v>
      </c>
      <c r="I4636" t="s">
        <v>48</v>
      </c>
      <c r="J4636" t="s">
        <v>49</v>
      </c>
      <c r="K4636" t="s">
        <v>16</v>
      </c>
      <c r="L4636" t="s">
        <v>144</v>
      </c>
      <c r="M4636" s="2">
        <v>55</v>
      </c>
      <c r="N4636" s="2">
        <v>290</v>
      </c>
      <c r="O4636" s="2">
        <v>15950</v>
      </c>
      <c r="P4636" s="2">
        <v>9411</v>
      </c>
      <c r="Q4636" s="8">
        <v>0.59</v>
      </c>
      <c r="R4636" t="s">
        <v>82</v>
      </c>
    </row>
    <row r="4637" spans="1:18" x14ac:dyDescent="0.35">
      <c r="A4637" t="s">
        <v>29</v>
      </c>
      <c r="B4637">
        <v>1185732</v>
      </c>
      <c r="C4637" s="1">
        <v>43945</v>
      </c>
      <c r="D4637">
        <f>YEAR(salesbydate[[#This Row],[Invoice_Date]])</f>
        <v>2020</v>
      </c>
      <c r="E4637">
        <f>MONTH(salesbydate[[#This Row],[Invoice_Date]])</f>
        <v>4</v>
      </c>
      <c r="F4637">
        <f>ROUNDUP(MONTH(salesbydate[[#This Row],[Invoice_Date]])/3,0)</f>
        <v>2</v>
      </c>
      <c r="G4637">
        <f>WEEKNUM(salesbydate[[#This Row],[Invoice_Date]])</f>
        <v>17</v>
      </c>
      <c r="H4637" t="s">
        <v>47</v>
      </c>
      <c r="I4637" t="s">
        <v>48</v>
      </c>
      <c r="J4637" t="s">
        <v>49</v>
      </c>
      <c r="K4637" t="s">
        <v>18</v>
      </c>
      <c r="L4637" t="s">
        <v>144</v>
      </c>
      <c r="M4637" s="2">
        <v>54</v>
      </c>
      <c r="N4637" s="2">
        <v>206</v>
      </c>
      <c r="O4637" s="2">
        <v>11124</v>
      </c>
      <c r="P4637" s="2">
        <v>5451</v>
      </c>
      <c r="Q4637" s="8">
        <v>0.49</v>
      </c>
      <c r="R4637" t="s">
        <v>82</v>
      </c>
    </row>
    <row r="4638" spans="1:18" x14ac:dyDescent="0.35">
      <c r="A4638" t="s">
        <v>29</v>
      </c>
      <c r="B4638">
        <v>1185732</v>
      </c>
      <c r="C4638" s="1">
        <v>44081</v>
      </c>
      <c r="D4638">
        <f>YEAR(salesbydate[[#This Row],[Invoice_Date]])</f>
        <v>2020</v>
      </c>
      <c r="E4638">
        <f>MONTH(salesbydate[[#This Row],[Invoice_Date]])</f>
        <v>9</v>
      </c>
      <c r="F4638">
        <f>ROUNDUP(MONTH(salesbydate[[#This Row],[Invoice_Date]])/3,0)</f>
        <v>3</v>
      </c>
      <c r="G4638">
        <f>WEEKNUM(salesbydate[[#This Row],[Invoice_Date]])</f>
        <v>37</v>
      </c>
      <c r="H4638" t="s">
        <v>47</v>
      </c>
      <c r="I4638" t="s">
        <v>48</v>
      </c>
      <c r="J4638" t="s">
        <v>49</v>
      </c>
      <c r="K4638" t="s">
        <v>19</v>
      </c>
      <c r="L4638" t="s">
        <v>145</v>
      </c>
      <c r="M4638" s="2">
        <v>49</v>
      </c>
      <c r="N4638" s="2">
        <v>208</v>
      </c>
      <c r="O4638" s="2">
        <v>10192</v>
      </c>
      <c r="P4638" s="2">
        <v>3567</v>
      </c>
      <c r="Q4638" s="8">
        <v>0.35</v>
      </c>
      <c r="R4638" t="s">
        <v>82</v>
      </c>
    </row>
    <row r="4639" spans="1:18" x14ac:dyDescent="0.35">
      <c r="A4639" t="s">
        <v>29</v>
      </c>
      <c r="B4639">
        <v>1185732</v>
      </c>
      <c r="C4639" s="1">
        <v>44082</v>
      </c>
      <c r="D4639">
        <f>YEAR(salesbydate[[#This Row],[Invoice_Date]])</f>
        <v>2020</v>
      </c>
      <c r="E4639">
        <f>MONTH(salesbydate[[#This Row],[Invoice_Date]])</f>
        <v>9</v>
      </c>
      <c r="F4639">
        <f>ROUNDUP(MONTH(salesbydate[[#This Row],[Invoice_Date]])/3,0)</f>
        <v>3</v>
      </c>
      <c r="G4639">
        <f>WEEKNUM(salesbydate[[#This Row],[Invoice_Date]])</f>
        <v>37</v>
      </c>
      <c r="H4639" t="s">
        <v>47</v>
      </c>
      <c r="I4639" t="s">
        <v>48</v>
      </c>
      <c r="J4639" t="s">
        <v>49</v>
      </c>
      <c r="K4639" t="s">
        <v>20</v>
      </c>
      <c r="L4639" t="s">
        <v>145</v>
      </c>
      <c r="M4639" s="2">
        <v>47</v>
      </c>
      <c r="N4639" s="2">
        <v>217</v>
      </c>
      <c r="O4639" s="2">
        <v>10199</v>
      </c>
      <c r="P4639" s="2">
        <v>4080</v>
      </c>
      <c r="Q4639" s="8">
        <v>0.4</v>
      </c>
      <c r="R4639" t="s">
        <v>82</v>
      </c>
    </row>
    <row r="4640" spans="1:18" x14ac:dyDescent="0.35">
      <c r="A4640" t="s">
        <v>29</v>
      </c>
      <c r="B4640">
        <v>1185732</v>
      </c>
      <c r="C4640" s="1">
        <v>44083</v>
      </c>
      <c r="D4640">
        <f>YEAR(salesbydate[[#This Row],[Invoice_Date]])</f>
        <v>2020</v>
      </c>
      <c r="E4640">
        <f>MONTH(salesbydate[[#This Row],[Invoice_Date]])</f>
        <v>9</v>
      </c>
      <c r="F4640">
        <f>ROUNDUP(MONTH(salesbydate[[#This Row],[Invoice_Date]])/3,0)</f>
        <v>3</v>
      </c>
      <c r="G4640">
        <f>WEEKNUM(salesbydate[[#This Row],[Invoice_Date]])</f>
        <v>37</v>
      </c>
      <c r="H4640" t="s">
        <v>47</v>
      </c>
      <c r="I4640" t="s">
        <v>48</v>
      </c>
      <c r="J4640" t="s">
        <v>49</v>
      </c>
      <c r="K4640" t="s">
        <v>21</v>
      </c>
      <c r="L4640" t="s">
        <v>144</v>
      </c>
      <c r="M4640" s="2">
        <v>62</v>
      </c>
      <c r="N4640" s="2">
        <v>233</v>
      </c>
      <c r="O4640" s="2">
        <v>14446</v>
      </c>
      <c r="P4640" s="2">
        <v>7079</v>
      </c>
      <c r="Q4640" s="8">
        <v>0.49</v>
      </c>
      <c r="R4640" t="s">
        <v>82</v>
      </c>
    </row>
    <row r="4641" spans="1:18" x14ac:dyDescent="0.35">
      <c r="A4641" t="s">
        <v>29</v>
      </c>
      <c r="B4641">
        <v>1185732</v>
      </c>
      <c r="C4641" s="1">
        <v>44084</v>
      </c>
      <c r="D4641">
        <f>YEAR(salesbydate[[#This Row],[Invoice_Date]])</f>
        <v>2020</v>
      </c>
      <c r="E4641">
        <f>MONTH(salesbydate[[#This Row],[Invoice_Date]])</f>
        <v>9</v>
      </c>
      <c r="F4641">
        <f>ROUNDUP(MONTH(salesbydate[[#This Row],[Invoice_Date]])/3,0)</f>
        <v>3</v>
      </c>
      <c r="G4641">
        <f>WEEKNUM(salesbydate[[#This Row],[Invoice_Date]])</f>
        <v>37</v>
      </c>
      <c r="H4641" t="s">
        <v>47</v>
      </c>
      <c r="I4641" t="s">
        <v>48</v>
      </c>
      <c r="J4641" t="s">
        <v>49</v>
      </c>
      <c r="K4641" t="s">
        <v>22</v>
      </c>
      <c r="L4641" t="s">
        <v>145</v>
      </c>
      <c r="M4641" s="2">
        <v>63</v>
      </c>
      <c r="N4641" s="2">
        <v>259</v>
      </c>
      <c r="O4641" s="2">
        <v>16317</v>
      </c>
      <c r="P4641" s="2">
        <v>10606</v>
      </c>
      <c r="Q4641" s="8">
        <v>0.65</v>
      </c>
      <c r="R4641" t="s">
        <v>82</v>
      </c>
    </row>
    <row r="4642" spans="1:18" x14ac:dyDescent="0.35">
      <c r="A4642" t="s">
        <v>29</v>
      </c>
      <c r="B4642">
        <v>1185732</v>
      </c>
      <c r="C4642" s="1">
        <v>44085</v>
      </c>
      <c r="D4642">
        <f>YEAR(salesbydate[[#This Row],[Invoice_Date]])</f>
        <v>2020</v>
      </c>
      <c r="E4642">
        <f>MONTH(salesbydate[[#This Row],[Invoice_Date]])</f>
        <v>9</v>
      </c>
      <c r="F4642">
        <f>ROUNDUP(MONTH(salesbydate[[#This Row],[Invoice_Date]])/3,0)</f>
        <v>3</v>
      </c>
      <c r="G4642">
        <f>WEEKNUM(salesbydate[[#This Row],[Invoice_Date]])</f>
        <v>37</v>
      </c>
      <c r="H4642" t="s">
        <v>47</v>
      </c>
      <c r="I4642" t="s">
        <v>48</v>
      </c>
      <c r="J4642" t="s">
        <v>49</v>
      </c>
      <c r="K4642" t="s">
        <v>16</v>
      </c>
      <c r="L4642" t="s">
        <v>144</v>
      </c>
      <c r="M4642" s="2">
        <v>60</v>
      </c>
      <c r="N4642" s="2">
        <v>299</v>
      </c>
      <c r="O4642" s="2">
        <v>17940</v>
      </c>
      <c r="P4642" s="2">
        <v>10764</v>
      </c>
      <c r="Q4642" s="8">
        <v>0.6</v>
      </c>
      <c r="R4642" t="s">
        <v>82</v>
      </c>
    </row>
    <row r="4643" spans="1:18" x14ac:dyDescent="0.35">
      <c r="A4643" t="s">
        <v>29</v>
      </c>
      <c r="B4643">
        <v>1185732</v>
      </c>
      <c r="C4643" s="1">
        <v>44086</v>
      </c>
      <c r="D4643">
        <f>YEAR(salesbydate[[#This Row],[Invoice_Date]])</f>
        <v>2020</v>
      </c>
      <c r="E4643">
        <f>MONTH(salesbydate[[#This Row],[Invoice_Date]])</f>
        <v>9</v>
      </c>
      <c r="F4643">
        <f>ROUNDUP(MONTH(salesbydate[[#This Row],[Invoice_Date]])/3,0)</f>
        <v>3</v>
      </c>
      <c r="G4643">
        <f>WEEKNUM(salesbydate[[#This Row],[Invoice_Date]])</f>
        <v>37</v>
      </c>
      <c r="H4643" t="s">
        <v>47</v>
      </c>
      <c r="I4643" t="s">
        <v>48</v>
      </c>
      <c r="J4643" t="s">
        <v>49</v>
      </c>
      <c r="K4643" t="s">
        <v>18</v>
      </c>
      <c r="L4643" t="s">
        <v>144</v>
      </c>
      <c r="M4643" s="2">
        <v>57</v>
      </c>
      <c r="N4643" s="2">
        <v>225</v>
      </c>
      <c r="O4643" s="2">
        <v>12825</v>
      </c>
      <c r="P4643" s="2">
        <v>5900</v>
      </c>
      <c r="Q4643" s="8">
        <v>0.46</v>
      </c>
      <c r="R4643" t="s">
        <v>82</v>
      </c>
    </row>
    <row r="4644" spans="1:18" x14ac:dyDescent="0.35">
      <c r="A4644" t="s">
        <v>29</v>
      </c>
      <c r="B4644">
        <v>1185732</v>
      </c>
      <c r="C4644" s="1">
        <v>44087</v>
      </c>
      <c r="D4644">
        <f>YEAR(salesbydate[[#This Row],[Invoice_Date]])</f>
        <v>2020</v>
      </c>
      <c r="E4644">
        <f>MONTH(salesbydate[[#This Row],[Invoice_Date]])</f>
        <v>9</v>
      </c>
      <c r="F4644">
        <f>ROUNDUP(MONTH(salesbydate[[#This Row],[Invoice_Date]])/3,0)</f>
        <v>3</v>
      </c>
      <c r="G4644">
        <f>WEEKNUM(salesbydate[[#This Row],[Invoice_Date]])</f>
        <v>38</v>
      </c>
      <c r="H4644" t="s">
        <v>47</v>
      </c>
      <c r="I4644" t="s">
        <v>48</v>
      </c>
      <c r="J4644" t="s">
        <v>49</v>
      </c>
      <c r="K4644" t="s">
        <v>19</v>
      </c>
      <c r="L4644" t="s">
        <v>145</v>
      </c>
      <c r="M4644" s="2">
        <v>50</v>
      </c>
      <c r="N4644" s="2">
        <v>215</v>
      </c>
      <c r="O4644" s="2">
        <v>10750</v>
      </c>
      <c r="P4644" s="2">
        <v>3978</v>
      </c>
      <c r="Q4644" s="8">
        <v>0.37</v>
      </c>
      <c r="R4644" t="s">
        <v>82</v>
      </c>
    </row>
    <row r="4645" spans="1:18" x14ac:dyDescent="0.35">
      <c r="A4645" t="s">
        <v>29</v>
      </c>
      <c r="B4645">
        <v>1185732</v>
      </c>
      <c r="C4645" s="1">
        <v>44088</v>
      </c>
      <c r="D4645">
        <f>YEAR(salesbydate[[#This Row],[Invoice_Date]])</f>
        <v>2020</v>
      </c>
      <c r="E4645">
        <f>MONTH(salesbydate[[#This Row],[Invoice_Date]])</f>
        <v>9</v>
      </c>
      <c r="F4645">
        <f>ROUNDUP(MONTH(salesbydate[[#This Row],[Invoice_Date]])/3,0)</f>
        <v>3</v>
      </c>
      <c r="G4645">
        <f>WEEKNUM(salesbydate[[#This Row],[Invoice_Date]])</f>
        <v>38</v>
      </c>
      <c r="H4645" t="s">
        <v>47</v>
      </c>
      <c r="I4645" t="s">
        <v>48</v>
      </c>
      <c r="J4645" t="s">
        <v>49</v>
      </c>
      <c r="K4645" t="s">
        <v>20</v>
      </c>
      <c r="L4645" t="s">
        <v>145</v>
      </c>
      <c r="M4645" s="2">
        <v>53</v>
      </c>
      <c r="N4645" s="2">
        <v>233</v>
      </c>
      <c r="O4645" s="2">
        <v>12349</v>
      </c>
      <c r="P4645" s="2">
        <v>5310</v>
      </c>
      <c r="Q4645" s="8">
        <v>0.43</v>
      </c>
      <c r="R4645" t="s">
        <v>82</v>
      </c>
    </row>
    <row r="4646" spans="1:18" x14ac:dyDescent="0.35">
      <c r="A4646" t="s">
        <v>29</v>
      </c>
      <c r="B4646">
        <v>1185732</v>
      </c>
      <c r="C4646" s="1">
        <v>44089</v>
      </c>
      <c r="D4646">
        <f>YEAR(salesbydate[[#This Row],[Invoice_Date]])</f>
        <v>2020</v>
      </c>
      <c r="E4646">
        <f>MONTH(salesbydate[[#This Row],[Invoice_Date]])</f>
        <v>9</v>
      </c>
      <c r="F4646">
        <f>ROUNDUP(MONTH(salesbydate[[#This Row],[Invoice_Date]])/3,0)</f>
        <v>3</v>
      </c>
      <c r="G4646">
        <f>WEEKNUM(salesbydate[[#This Row],[Invoice_Date]])</f>
        <v>38</v>
      </c>
      <c r="H4646" t="s">
        <v>47</v>
      </c>
      <c r="I4646" t="s">
        <v>48</v>
      </c>
      <c r="J4646" t="s">
        <v>49</v>
      </c>
      <c r="K4646" t="s">
        <v>21</v>
      </c>
      <c r="L4646" t="s">
        <v>144</v>
      </c>
      <c r="M4646" s="2">
        <v>61</v>
      </c>
      <c r="N4646" s="2">
        <v>208</v>
      </c>
      <c r="O4646" s="2">
        <v>12688</v>
      </c>
      <c r="P4646" s="2">
        <v>6217</v>
      </c>
      <c r="Q4646" s="8">
        <v>0.49</v>
      </c>
      <c r="R4646" t="s">
        <v>82</v>
      </c>
    </row>
    <row r="4647" spans="1:18" x14ac:dyDescent="0.35">
      <c r="A4647" t="s">
        <v>29</v>
      </c>
      <c r="B4647">
        <v>1185732</v>
      </c>
      <c r="C4647" s="1">
        <v>44090</v>
      </c>
      <c r="D4647">
        <f>YEAR(salesbydate[[#This Row],[Invoice_Date]])</f>
        <v>2020</v>
      </c>
      <c r="E4647">
        <f>MONTH(salesbydate[[#This Row],[Invoice_Date]])</f>
        <v>9</v>
      </c>
      <c r="F4647">
        <f>ROUNDUP(MONTH(salesbydate[[#This Row],[Invoice_Date]])/3,0)</f>
        <v>3</v>
      </c>
      <c r="G4647">
        <f>WEEKNUM(salesbydate[[#This Row],[Invoice_Date]])</f>
        <v>38</v>
      </c>
      <c r="H4647" t="s">
        <v>47</v>
      </c>
      <c r="I4647" t="s">
        <v>48</v>
      </c>
      <c r="J4647" t="s">
        <v>49</v>
      </c>
      <c r="K4647" t="s">
        <v>22</v>
      </c>
      <c r="L4647" t="s">
        <v>145</v>
      </c>
      <c r="M4647" s="2">
        <v>67</v>
      </c>
      <c r="N4647" s="2">
        <v>244</v>
      </c>
      <c r="O4647" s="2">
        <v>16348</v>
      </c>
      <c r="P4647" s="2">
        <v>10626</v>
      </c>
      <c r="Q4647" s="8">
        <v>0.65</v>
      </c>
      <c r="R4647" t="s">
        <v>82</v>
      </c>
    </row>
    <row r="4648" spans="1:18" x14ac:dyDescent="0.35">
      <c r="A4648" t="s">
        <v>29</v>
      </c>
      <c r="B4648">
        <v>1185732</v>
      </c>
      <c r="C4648" s="1">
        <v>44091</v>
      </c>
      <c r="D4648">
        <f>YEAR(salesbydate[[#This Row],[Invoice_Date]])</f>
        <v>2020</v>
      </c>
      <c r="E4648">
        <f>MONTH(salesbydate[[#This Row],[Invoice_Date]])</f>
        <v>9</v>
      </c>
      <c r="F4648">
        <f>ROUNDUP(MONTH(salesbydate[[#This Row],[Invoice_Date]])/3,0)</f>
        <v>3</v>
      </c>
      <c r="G4648">
        <f>WEEKNUM(salesbydate[[#This Row],[Invoice_Date]])</f>
        <v>38</v>
      </c>
      <c r="H4648" t="s">
        <v>47</v>
      </c>
      <c r="I4648" t="s">
        <v>48</v>
      </c>
      <c r="J4648" t="s">
        <v>49</v>
      </c>
      <c r="K4648" t="s">
        <v>16</v>
      </c>
      <c r="L4648" t="s">
        <v>144</v>
      </c>
      <c r="M4648" s="2">
        <v>60</v>
      </c>
      <c r="N4648" s="2">
        <v>304</v>
      </c>
      <c r="O4648" s="2">
        <v>18240</v>
      </c>
      <c r="P4648" s="2">
        <v>10397</v>
      </c>
      <c r="Q4648" s="8">
        <v>0.56999999999999995</v>
      </c>
      <c r="R4648" t="s">
        <v>82</v>
      </c>
    </row>
    <row r="4649" spans="1:18" x14ac:dyDescent="0.35">
      <c r="A4649" t="s">
        <v>29</v>
      </c>
      <c r="B4649">
        <v>1185732</v>
      </c>
      <c r="C4649" s="1">
        <v>44092</v>
      </c>
      <c r="D4649">
        <f>YEAR(salesbydate[[#This Row],[Invoice_Date]])</f>
        <v>2020</v>
      </c>
      <c r="E4649">
        <f>MONTH(salesbydate[[#This Row],[Invoice_Date]])</f>
        <v>9</v>
      </c>
      <c r="F4649">
        <f>ROUNDUP(MONTH(salesbydate[[#This Row],[Invoice_Date]])/3,0)</f>
        <v>3</v>
      </c>
      <c r="G4649">
        <f>WEEKNUM(salesbydate[[#This Row],[Invoice_Date]])</f>
        <v>38</v>
      </c>
      <c r="H4649" t="s">
        <v>47</v>
      </c>
      <c r="I4649" t="s">
        <v>48</v>
      </c>
      <c r="J4649" t="s">
        <v>49</v>
      </c>
      <c r="K4649" t="s">
        <v>18</v>
      </c>
      <c r="L4649" t="s">
        <v>144</v>
      </c>
      <c r="M4649" s="2">
        <v>55</v>
      </c>
      <c r="N4649" s="2">
        <v>252</v>
      </c>
      <c r="O4649" s="2">
        <v>13860</v>
      </c>
      <c r="P4649" s="2">
        <v>6237</v>
      </c>
      <c r="Q4649" s="8">
        <v>0.45</v>
      </c>
      <c r="R4649" t="s">
        <v>82</v>
      </c>
    </row>
    <row r="4650" spans="1:18" x14ac:dyDescent="0.35">
      <c r="A4650" t="s">
        <v>29</v>
      </c>
      <c r="B4650">
        <v>1185732</v>
      </c>
      <c r="C4650" s="1">
        <v>44093</v>
      </c>
      <c r="D4650">
        <f>YEAR(salesbydate[[#This Row],[Invoice_Date]])</f>
        <v>2020</v>
      </c>
      <c r="E4650">
        <f>MONTH(salesbydate[[#This Row],[Invoice_Date]])</f>
        <v>9</v>
      </c>
      <c r="F4650">
        <f>ROUNDUP(MONTH(salesbydate[[#This Row],[Invoice_Date]])/3,0)</f>
        <v>3</v>
      </c>
      <c r="G4650">
        <f>WEEKNUM(salesbydate[[#This Row],[Invoice_Date]])</f>
        <v>38</v>
      </c>
      <c r="H4650" t="s">
        <v>47</v>
      </c>
      <c r="I4650" t="s">
        <v>48</v>
      </c>
      <c r="J4650" t="s">
        <v>49</v>
      </c>
      <c r="K4650" t="s">
        <v>19</v>
      </c>
      <c r="L4650" t="s">
        <v>145</v>
      </c>
      <c r="M4650" s="2">
        <v>53</v>
      </c>
      <c r="N4650" s="2">
        <v>231</v>
      </c>
      <c r="O4650" s="2">
        <v>12243</v>
      </c>
      <c r="P4650" s="2">
        <v>4530</v>
      </c>
      <c r="Q4650" s="8">
        <v>0.37</v>
      </c>
      <c r="R4650" t="s">
        <v>82</v>
      </c>
    </row>
    <row r="4651" spans="1:18" x14ac:dyDescent="0.35">
      <c r="A4651" t="s">
        <v>13</v>
      </c>
      <c r="B4651">
        <v>1185732</v>
      </c>
      <c r="C4651" s="1">
        <v>44094</v>
      </c>
      <c r="D4651">
        <f>YEAR(salesbydate[[#This Row],[Invoice_Date]])</f>
        <v>2020</v>
      </c>
      <c r="E4651">
        <f>MONTH(salesbydate[[#This Row],[Invoice_Date]])</f>
        <v>9</v>
      </c>
      <c r="F4651">
        <f>ROUNDUP(MONTH(salesbydate[[#This Row],[Invoice_Date]])/3,0)</f>
        <v>3</v>
      </c>
      <c r="G4651">
        <f>WEEKNUM(salesbydate[[#This Row],[Invoice_Date]])</f>
        <v>39</v>
      </c>
      <c r="H4651" t="s">
        <v>47</v>
      </c>
      <c r="I4651" t="s">
        <v>48</v>
      </c>
      <c r="J4651" t="s">
        <v>49</v>
      </c>
      <c r="K4651" t="s">
        <v>20</v>
      </c>
      <c r="L4651" t="s">
        <v>145</v>
      </c>
      <c r="M4651" s="2">
        <v>44</v>
      </c>
      <c r="N4651" s="2">
        <v>233</v>
      </c>
      <c r="O4651" s="2">
        <v>10252</v>
      </c>
      <c r="P4651" s="2">
        <v>4101</v>
      </c>
      <c r="Q4651" s="8">
        <v>0.4</v>
      </c>
      <c r="R4651" t="s">
        <v>82</v>
      </c>
    </row>
    <row r="4652" spans="1:18" x14ac:dyDescent="0.35">
      <c r="A4652" t="s">
        <v>13</v>
      </c>
      <c r="B4652">
        <v>1185732</v>
      </c>
      <c r="C4652" s="1">
        <v>44095</v>
      </c>
      <c r="D4652">
        <f>YEAR(salesbydate[[#This Row],[Invoice_Date]])</f>
        <v>2020</v>
      </c>
      <c r="E4652">
        <f>MONTH(salesbydate[[#This Row],[Invoice_Date]])</f>
        <v>9</v>
      </c>
      <c r="F4652">
        <f>ROUNDUP(MONTH(salesbydate[[#This Row],[Invoice_Date]])/3,0)</f>
        <v>3</v>
      </c>
      <c r="G4652">
        <f>WEEKNUM(salesbydate[[#This Row],[Invoice_Date]])</f>
        <v>39</v>
      </c>
      <c r="H4652" t="s">
        <v>47</v>
      </c>
      <c r="I4652" t="s">
        <v>48</v>
      </c>
      <c r="J4652" t="s">
        <v>49</v>
      </c>
      <c r="K4652" t="s">
        <v>21</v>
      </c>
      <c r="L4652" t="s">
        <v>144</v>
      </c>
      <c r="M4652" s="2">
        <v>52</v>
      </c>
      <c r="N4652" s="2">
        <v>225</v>
      </c>
      <c r="O4652" s="2">
        <v>11700</v>
      </c>
      <c r="P4652" s="2">
        <v>5265</v>
      </c>
      <c r="Q4652" s="8">
        <v>0.45</v>
      </c>
      <c r="R4652" t="s">
        <v>82</v>
      </c>
    </row>
    <row r="4653" spans="1:18" x14ac:dyDescent="0.35">
      <c r="A4653" t="s">
        <v>13</v>
      </c>
      <c r="B4653">
        <v>1185732</v>
      </c>
      <c r="C4653" s="1">
        <v>44096</v>
      </c>
      <c r="D4653">
        <f>YEAR(salesbydate[[#This Row],[Invoice_Date]])</f>
        <v>2020</v>
      </c>
      <c r="E4653">
        <f>MONTH(salesbydate[[#This Row],[Invoice_Date]])</f>
        <v>9</v>
      </c>
      <c r="F4653">
        <f>ROUNDUP(MONTH(salesbydate[[#This Row],[Invoice_Date]])/3,0)</f>
        <v>3</v>
      </c>
      <c r="G4653">
        <f>WEEKNUM(salesbydate[[#This Row],[Invoice_Date]])</f>
        <v>39</v>
      </c>
      <c r="H4653" t="s">
        <v>47</v>
      </c>
      <c r="I4653" t="s">
        <v>48</v>
      </c>
      <c r="J4653" t="s">
        <v>49</v>
      </c>
      <c r="K4653" t="s">
        <v>22</v>
      </c>
      <c r="L4653" t="s">
        <v>145</v>
      </c>
      <c r="M4653" s="2">
        <v>56</v>
      </c>
      <c r="N4653" s="2">
        <v>278</v>
      </c>
      <c r="O4653" s="2">
        <v>15568</v>
      </c>
      <c r="P4653" s="2">
        <v>9496</v>
      </c>
      <c r="Q4653" s="8">
        <v>0.61</v>
      </c>
      <c r="R4653" t="s">
        <v>82</v>
      </c>
    </row>
    <row r="4654" spans="1:18" x14ac:dyDescent="0.35">
      <c r="A4654" t="s">
        <v>13</v>
      </c>
      <c r="B4654">
        <v>1185732</v>
      </c>
      <c r="C4654" s="1">
        <v>44097</v>
      </c>
      <c r="D4654">
        <f>YEAR(salesbydate[[#This Row],[Invoice_Date]])</f>
        <v>2020</v>
      </c>
      <c r="E4654">
        <f>MONTH(salesbydate[[#This Row],[Invoice_Date]])</f>
        <v>9</v>
      </c>
      <c r="F4654">
        <f>ROUNDUP(MONTH(salesbydate[[#This Row],[Invoice_Date]])/3,0)</f>
        <v>3</v>
      </c>
      <c r="G4654">
        <f>WEEKNUM(salesbydate[[#This Row],[Invoice_Date]])</f>
        <v>39</v>
      </c>
      <c r="H4654" t="s">
        <v>47</v>
      </c>
      <c r="I4654" t="s">
        <v>48</v>
      </c>
      <c r="J4654" t="s">
        <v>49</v>
      </c>
      <c r="K4654" t="s">
        <v>16</v>
      </c>
      <c r="L4654" t="s">
        <v>144</v>
      </c>
      <c r="M4654" s="2">
        <v>53</v>
      </c>
      <c r="N4654" s="2">
        <v>284</v>
      </c>
      <c r="O4654" s="2">
        <v>15052</v>
      </c>
      <c r="P4654" s="2">
        <v>8279</v>
      </c>
      <c r="Q4654" s="8">
        <v>0.55000000000000004</v>
      </c>
      <c r="R4654" t="s">
        <v>82</v>
      </c>
    </row>
    <row r="4655" spans="1:18" x14ac:dyDescent="0.35">
      <c r="A4655" t="s">
        <v>13</v>
      </c>
      <c r="B4655">
        <v>1185732</v>
      </c>
      <c r="C4655" s="1">
        <v>44098</v>
      </c>
      <c r="D4655">
        <f>YEAR(salesbydate[[#This Row],[Invoice_Date]])</f>
        <v>2020</v>
      </c>
      <c r="E4655">
        <f>MONTH(salesbydate[[#This Row],[Invoice_Date]])</f>
        <v>9</v>
      </c>
      <c r="F4655">
        <f>ROUNDUP(MONTH(salesbydate[[#This Row],[Invoice_Date]])/3,0)</f>
        <v>3</v>
      </c>
      <c r="G4655">
        <f>WEEKNUM(salesbydate[[#This Row],[Invoice_Date]])</f>
        <v>39</v>
      </c>
      <c r="H4655" t="s">
        <v>47</v>
      </c>
      <c r="I4655" t="s">
        <v>48</v>
      </c>
      <c r="J4655" t="s">
        <v>49</v>
      </c>
      <c r="K4655" t="s">
        <v>18</v>
      </c>
      <c r="L4655" t="s">
        <v>144</v>
      </c>
      <c r="M4655" s="2">
        <v>46</v>
      </c>
      <c r="N4655" s="2">
        <v>255</v>
      </c>
      <c r="O4655" s="2">
        <v>11730</v>
      </c>
      <c r="P4655" s="2">
        <v>5279</v>
      </c>
      <c r="Q4655" s="8">
        <v>0.45</v>
      </c>
      <c r="R4655" t="s">
        <v>82</v>
      </c>
    </row>
    <row r="4656" spans="1:18" x14ac:dyDescent="0.35">
      <c r="A4656" t="s">
        <v>25</v>
      </c>
      <c r="B4656">
        <v>1185732</v>
      </c>
      <c r="C4656" s="1">
        <v>44099</v>
      </c>
      <c r="D4656">
        <f>YEAR(salesbydate[[#This Row],[Invoice_Date]])</f>
        <v>2020</v>
      </c>
      <c r="E4656">
        <f>MONTH(salesbydate[[#This Row],[Invoice_Date]])</f>
        <v>9</v>
      </c>
      <c r="F4656">
        <f>ROUNDUP(MONTH(salesbydate[[#This Row],[Invoice_Date]])/3,0)</f>
        <v>3</v>
      </c>
      <c r="G4656">
        <f>WEEKNUM(salesbydate[[#This Row],[Invoice_Date]])</f>
        <v>39</v>
      </c>
      <c r="H4656" t="s">
        <v>47</v>
      </c>
      <c r="I4656" t="s">
        <v>48</v>
      </c>
      <c r="J4656" t="s">
        <v>49</v>
      </c>
      <c r="K4656" t="s">
        <v>19</v>
      </c>
      <c r="L4656" t="s">
        <v>145</v>
      </c>
      <c r="M4656" s="2">
        <v>41</v>
      </c>
      <c r="N4656" s="2">
        <v>225</v>
      </c>
      <c r="O4656" s="2">
        <v>9225</v>
      </c>
      <c r="P4656" s="2">
        <v>3413</v>
      </c>
      <c r="Q4656" s="8">
        <v>0.37</v>
      </c>
      <c r="R4656" t="s">
        <v>82</v>
      </c>
    </row>
    <row r="4657" spans="1:18" x14ac:dyDescent="0.35">
      <c r="A4657" t="s">
        <v>25</v>
      </c>
      <c r="B4657">
        <v>1185732</v>
      </c>
      <c r="C4657" s="1">
        <v>44100</v>
      </c>
      <c r="D4657">
        <f>YEAR(salesbydate[[#This Row],[Invoice_Date]])</f>
        <v>2020</v>
      </c>
      <c r="E4657">
        <f>MONTH(salesbydate[[#This Row],[Invoice_Date]])</f>
        <v>9</v>
      </c>
      <c r="F4657">
        <f>ROUNDUP(MONTH(salesbydate[[#This Row],[Invoice_Date]])/3,0)</f>
        <v>3</v>
      </c>
      <c r="G4657">
        <f>WEEKNUM(salesbydate[[#This Row],[Invoice_Date]])</f>
        <v>39</v>
      </c>
      <c r="H4657" t="s">
        <v>47</v>
      </c>
      <c r="I4657" t="s">
        <v>48</v>
      </c>
      <c r="J4657" t="s">
        <v>49</v>
      </c>
      <c r="K4657" t="s">
        <v>20</v>
      </c>
      <c r="L4657" t="s">
        <v>145</v>
      </c>
      <c r="M4657" s="2">
        <v>42</v>
      </c>
      <c r="N4657" s="2">
        <v>210</v>
      </c>
      <c r="O4657" s="2">
        <v>8820</v>
      </c>
      <c r="P4657" s="2">
        <v>3793</v>
      </c>
      <c r="Q4657" s="8">
        <v>0.43</v>
      </c>
      <c r="R4657" t="s">
        <v>82</v>
      </c>
    </row>
    <row r="4658" spans="1:18" x14ac:dyDescent="0.35">
      <c r="A4658" t="s">
        <v>25</v>
      </c>
      <c r="B4658">
        <v>1185732</v>
      </c>
      <c r="C4658" s="1">
        <v>44101</v>
      </c>
      <c r="D4658">
        <f>YEAR(salesbydate[[#This Row],[Invoice_Date]])</f>
        <v>2020</v>
      </c>
      <c r="E4658">
        <f>MONTH(salesbydate[[#This Row],[Invoice_Date]])</f>
        <v>9</v>
      </c>
      <c r="F4658">
        <f>ROUNDUP(MONTH(salesbydate[[#This Row],[Invoice_Date]])/3,0)</f>
        <v>3</v>
      </c>
      <c r="G4658">
        <f>WEEKNUM(salesbydate[[#This Row],[Invoice_Date]])</f>
        <v>40</v>
      </c>
      <c r="H4658" t="s">
        <v>47</v>
      </c>
      <c r="I4658" t="s">
        <v>48</v>
      </c>
      <c r="J4658" t="s">
        <v>49</v>
      </c>
      <c r="K4658" t="s">
        <v>21</v>
      </c>
      <c r="L4658" t="s">
        <v>144</v>
      </c>
      <c r="M4658" s="2">
        <v>50</v>
      </c>
      <c r="N4658" s="2">
        <v>210</v>
      </c>
      <c r="O4658" s="2">
        <v>10500</v>
      </c>
      <c r="P4658" s="2">
        <v>5250</v>
      </c>
      <c r="Q4658" s="8">
        <v>0.5</v>
      </c>
      <c r="R4658" t="s">
        <v>82</v>
      </c>
    </row>
    <row r="4659" spans="1:18" x14ac:dyDescent="0.35">
      <c r="A4659" t="s">
        <v>25</v>
      </c>
      <c r="B4659">
        <v>1185732</v>
      </c>
      <c r="C4659" s="1">
        <v>44102</v>
      </c>
      <c r="D4659">
        <f>YEAR(salesbydate[[#This Row],[Invoice_Date]])</f>
        <v>2020</v>
      </c>
      <c r="E4659">
        <f>MONTH(salesbydate[[#This Row],[Invoice_Date]])</f>
        <v>9</v>
      </c>
      <c r="F4659">
        <f>ROUNDUP(MONTH(salesbydate[[#This Row],[Invoice_Date]])/3,0)</f>
        <v>3</v>
      </c>
      <c r="G4659">
        <f>WEEKNUM(salesbydate[[#This Row],[Invoice_Date]])</f>
        <v>40</v>
      </c>
      <c r="H4659" t="s">
        <v>47</v>
      </c>
      <c r="I4659" t="s">
        <v>48</v>
      </c>
      <c r="J4659" t="s">
        <v>49</v>
      </c>
      <c r="K4659" t="s">
        <v>22</v>
      </c>
      <c r="L4659" t="s">
        <v>145</v>
      </c>
      <c r="M4659" s="2">
        <v>55</v>
      </c>
      <c r="N4659" s="2">
        <v>223</v>
      </c>
      <c r="O4659" s="2">
        <v>12265</v>
      </c>
      <c r="P4659" s="2">
        <v>7727</v>
      </c>
      <c r="Q4659" s="8">
        <v>0.63</v>
      </c>
      <c r="R4659" t="s">
        <v>82</v>
      </c>
    </row>
    <row r="4660" spans="1:18" x14ac:dyDescent="0.35">
      <c r="A4660" t="s">
        <v>25</v>
      </c>
      <c r="B4660">
        <v>1185732</v>
      </c>
      <c r="C4660" s="1">
        <v>44103</v>
      </c>
      <c r="D4660">
        <f>YEAR(salesbydate[[#This Row],[Invoice_Date]])</f>
        <v>2020</v>
      </c>
      <c r="E4660">
        <f>MONTH(salesbydate[[#This Row],[Invoice_Date]])</f>
        <v>9</v>
      </c>
      <c r="F4660">
        <f>ROUNDUP(MONTH(salesbydate[[#This Row],[Invoice_Date]])/3,0)</f>
        <v>3</v>
      </c>
      <c r="G4660">
        <f>WEEKNUM(salesbydate[[#This Row],[Invoice_Date]])</f>
        <v>40</v>
      </c>
      <c r="H4660" t="s">
        <v>47</v>
      </c>
      <c r="I4660" t="s">
        <v>48</v>
      </c>
      <c r="J4660" t="s">
        <v>49</v>
      </c>
      <c r="K4660" t="s">
        <v>16</v>
      </c>
      <c r="L4660" t="s">
        <v>144</v>
      </c>
      <c r="M4660" s="2">
        <v>56</v>
      </c>
      <c r="N4660" s="2">
        <v>270</v>
      </c>
      <c r="O4660" s="2">
        <v>15120</v>
      </c>
      <c r="P4660" s="2">
        <v>9072</v>
      </c>
      <c r="Q4660" s="8">
        <v>0.6</v>
      </c>
      <c r="R4660" t="s">
        <v>82</v>
      </c>
    </row>
    <row r="4661" spans="1:18" x14ac:dyDescent="0.35">
      <c r="A4661" t="s">
        <v>25</v>
      </c>
      <c r="B4661">
        <v>1185732</v>
      </c>
      <c r="C4661" s="1">
        <v>44104</v>
      </c>
      <c r="D4661">
        <f>YEAR(salesbydate[[#This Row],[Invoice_Date]])</f>
        <v>2020</v>
      </c>
      <c r="E4661">
        <f>MONTH(salesbydate[[#This Row],[Invoice_Date]])</f>
        <v>9</v>
      </c>
      <c r="F4661">
        <f>ROUNDUP(MONTH(salesbydate[[#This Row],[Invoice_Date]])/3,0)</f>
        <v>3</v>
      </c>
      <c r="G4661">
        <f>WEEKNUM(salesbydate[[#This Row],[Invoice_Date]])</f>
        <v>40</v>
      </c>
      <c r="H4661" t="s">
        <v>47</v>
      </c>
      <c r="I4661" t="s">
        <v>48</v>
      </c>
      <c r="J4661" t="s">
        <v>49</v>
      </c>
      <c r="K4661" t="s">
        <v>18</v>
      </c>
      <c r="L4661" t="s">
        <v>144</v>
      </c>
      <c r="M4661" s="2">
        <v>47</v>
      </c>
      <c r="N4661" s="2">
        <v>215</v>
      </c>
      <c r="O4661" s="2">
        <v>10105</v>
      </c>
      <c r="P4661" s="2">
        <v>4547</v>
      </c>
      <c r="Q4661" s="8">
        <v>0.45</v>
      </c>
      <c r="R4661" t="s">
        <v>82</v>
      </c>
    </row>
    <row r="4662" spans="1:18" x14ac:dyDescent="0.35">
      <c r="A4662" t="s">
        <v>25</v>
      </c>
      <c r="B4662">
        <v>1185732</v>
      </c>
      <c r="C4662" s="1">
        <v>44105</v>
      </c>
      <c r="D4662">
        <f>YEAR(salesbydate[[#This Row],[Invoice_Date]])</f>
        <v>2020</v>
      </c>
      <c r="E4662">
        <f>MONTH(salesbydate[[#This Row],[Invoice_Date]])</f>
        <v>10</v>
      </c>
      <c r="F4662">
        <f>ROUNDUP(MONTH(salesbydate[[#This Row],[Invoice_Date]])/3,0)</f>
        <v>4</v>
      </c>
      <c r="G4662">
        <f>WEEKNUM(salesbydate[[#This Row],[Invoice_Date]])</f>
        <v>40</v>
      </c>
      <c r="H4662" t="s">
        <v>47</v>
      </c>
      <c r="I4662" t="s">
        <v>48</v>
      </c>
      <c r="J4662" t="s">
        <v>49</v>
      </c>
      <c r="K4662" t="s">
        <v>19</v>
      </c>
      <c r="L4662" t="s">
        <v>145</v>
      </c>
      <c r="M4662" s="2">
        <v>47</v>
      </c>
      <c r="N4662" s="2">
        <v>203</v>
      </c>
      <c r="O4662" s="2">
        <v>9541</v>
      </c>
      <c r="P4662" s="2">
        <v>3721</v>
      </c>
      <c r="Q4662" s="8">
        <v>0.39</v>
      </c>
      <c r="R4662" t="s">
        <v>82</v>
      </c>
    </row>
    <row r="4663" spans="1:18" x14ac:dyDescent="0.35">
      <c r="A4663" t="s">
        <v>25</v>
      </c>
      <c r="B4663">
        <v>1185732</v>
      </c>
      <c r="C4663" s="1">
        <v>44106</v>
      </c>
      <c r="D4663">
        <f>YEAR(salesbydate[[#This Row],[Invoice_Date]])</f>
        <v>2020</v>
      </c>
      <c r="E4663">
        <f>MONTH(salesbydate[[#This Row],[Invoice_Date]])</f>
        <v>10</v>
      </c>
      <c r="F4663">
        <f>ROUNDUP(MONTH(salesbydate[[#This Row],[Invoice_Date]])/3,0)</f>
        <v>4</v>
      </c>
      <c r="G4663">
        <f>WEEKNUM(salesbydate[[#This Row],[Invoice_Date]])</f>
        <v>40</v>
      </c>
      <c r="H4663" t="s">
        <v>47</v>
      </c>
      <c r="I4663" t="s">
        <v>48</v>
      </c>
      <c r="J4663" t="s">
        <v>49</v>
      </c>
      <c r="K4663" t="s">
        <v>20</v>
      </c>
      <c r="L4663" t="s">
        <v>145</v>
      </c>
      <c r="M4663" s="2">
        <v>45</v>
      </c>
      <c r="N4663" s="2">
        <v>182</v>
      </c>
      <c r="O4663" s="2">
        <v>8190</v>
      </c>
      <c r="P4663" s="2">
        <v>3604</v>
      </c>
      <c r="Q4663" s="8">
        <v>0.44</v>
      </c>
      <c r="R4663" t="s">
        <v>82</v>
      </c>
    </row>
    <row r="4664" spans="1:18" x14ac:dyDescent="0.35">
      <c r="A4664" t="s">
        <v>25</v>
      </c>
      <c r="B4664">
        <v>1185732</v>
      </c>
      <c r="C4664" s="1">
        <v>44107</v>
      </c>
      <c r="D4664">
        <f>YEAR(salesbydate[[#This Row],[Invoice_Date]])</f>
        <v>2020</v>
      </c>
      <c r="E4664">
        <f>MONTH(salesbydate[[#This Row],[Invoice_Date]])</f>
        <v>10</v>
      </c>
      <c r="F4664">
        <f>ROUNDUP(MONTH(salesbydate[[#This Row],[Invoice_Date]])/3,0)</f>
        <v>4</v>
      </c>
      <c r="G4664">
        <f>WEEKNUM(salesbydate[[#This Row],[Invoice_Date]])</f>
        <v>40</v>
      </c>
      <c r="H4664" t="s">
        <v>47</v>
      </c>
      <c r="I4664" t="s">
        <v>48</v>
      </c>
      <c r="J4664" t="s">
        <v>49</v>
      </c>
      <c r="K4664" t="s">
        <v>21</v>
      </c>
      <c r="L4664" t="s">
        <v>144</v>
      </c>
      <c r="M4664" s="2">
        <v>57</v>
      </c>
      <c r="N4664" s="2">
        <v>189</v>
      </c>
      <c r="O4664" s="2">
        <v>10773</v>
      </c>
      <c r="P4664" s="2">
        <v>5387</v>
      </c>
      <c r="Q4664" s="8">
        <v>0.5</v>
      </c>
      <c r="R4664" t="s">
        <v>82</v>
      </c>
    </row>
    <row r="4665" spans="1:18" x14ac:dyDescent="0.35">
      <c r="A4665" t="s">
        <v>25</v>
      </c>
      <c r="B4665">
        <v>1185732</v>
      </c>
      <c r="C4665" s="1">
        <v>44108</v>
      </c>
      <c r="D4665">
        <f>YEAR(salesbydate[[#This Row],[Invoice_Date]])</f>
        <v>2020</v>
      </c>
      <c r="E4665">
        <f>MONTH(salesbydate[[#This Row],[Invoice_Date]])</f>
        <v>10</v>
      </c>
      <c r="F4665">
        <f>ROUNDUP(MONTH(salesbydate[[#This Row],[Invoice_Date]])/3,0)</f>
        <v>4</v>
      </c>
      <c r="G4665">
        <f>WEEKNUM(salesbydate[[#This Row],[Invoice_Date]])</f>
        <v>41</v>
      </c>
      <c r="H4665" t="s">
        <v>47</v>
      </c>
      <c r="I4665" t="s">
        <v>48</v>
      </c>
      <c r="J4665" t="s">
        <v>49</v>
      </c>
      <c r="K4665" t="s">
        <v>22</v>
      </c>
      <c r="L4665" t="s">
        <v>145</v>
      </c>
      <c r="M4665" s="2">
        <v>59</v>
      </c>
      <c r="N4665" s="2">
        <v>223</v>
      </c>
      <c r="O4665" s="2">
        <v>13157</v>
      </c>
      <c r="P4665" s="2">
        <v>8552</v>
      </c>
      <c r="Q4665" s="8">
        <v>0.65</v>
      </c>
      <c r="R4665" t="s">
        <v>82</v>
      </c>
    </row>
    <row r="4666" spans="1:18" x14ac:dyDescent="0.35">
      <c r="A4666" t="s">
        <v>25</v>
      </c>
      <c r="B4666">
        <v>1185732</v>
      </c>
      <c r="C4666" s="1">
        <v>44109</v>
      </c>
      <c r="D4666">
        <f>YEAR(salesbydate[[#This Row],[Invoice_Date]])</f>
        <v>2020</v>
      </c>
      <c r="E4666">
        <f>MONTH(salesbydate[[#This Row],[Invoice_Date]])</f>
        <v>10</v>
      </c>
      <c r="F4666">
        <f>ROUNDUP(MONTH(salesbydate[[#This Row],[Invoice_Date]])/3,0)</f>
        <v>4</v>
      </c>
      <c r="G4666">
        <f>WEEKNUM(salesbydate[[#This Row],[Invoice_Date]])</f>
        <v>41</v>
      </c>
      <c r="H4666" t="s">
        <v>47</v>
      </c>
      <c r="I4666" t="s">
        <v>48</v>
      </c>
      <c r="J4666" t="s">
        <v>49</v>
      </c>
      <c r="K4666" t="s">
        <v>16</v>
      </c>
      <c r="L4666" t="s">
        <v>144</v>
      </c>
      <c r="M4666" s="2">
        <v>56</v>
      </c>
      <c r="N4666" s="2">
        <v>244</v>
      </c>
      <c r="O4666" s="2">
        <v>13664</v>
      </c>
      <c r="P4666" s="2">
        <v>7925</v>
      </c>
      <c r="Q4666" s="8">
        <v>0.57999999999999996</v>
      </c>
      <c r="R4666" t="s">
        <v>82</v>
      </c>
    </row>
    <row r="4667" spans="1:18" x14ac:dyDescent="0.35">
      <c r="A4667" t="s">
        <v>25</v>
      </c>
      <c r="B4667">
        <v>1185732</v>
      </c>
      <c r="C4667" s="1">
        <v>44110</v>
      </c>
      <c r="D4667">
        <f>YEAR(salesbydate[[#This Row],[Invoice_Date]])</f>
        <v>2020</v>
      </c>
      <c r="E4667">
        <f>MONTH(salesbydate[[#This Row],[Invoice_Date]])</f>
        <v>10</v>
      </c>
      <c r="F4667">
        <f>ROUNDUP(MONTH(salesbydate[[#This Row],[Invoice_Date]])/3,0)</f>
        <v>4</v>
      </c>
      <c r="G4667">
        <f>WEEKNUM(salesbydate[[#This Row],[Invoice_Date]])</f>
        <v>41</v>
      </c>
      <c r="H4667" t="s">
        <v>47</v>
      </c>
      <c r="I4667" t="s">
        <v>48</v>
      </c>
      <c r="J4667" t="s">
        <v>49</v>
      </c>
      <c r="K4667" t="s">
        <v>18</v>
      </c>
      <c r="L4667" t="s">
        <v>144</v>
      </c>
      <c r="M4667" s="2">
        <v>49</v>
      </c>
      <c r="N4667" s="2">
        <v>224</v>
      </c>
      <c r="O4667" s="2">
        <v>10976</v>
      </c>
      <c r="P4667" s="2">
        <v>5268</v>
      </c>
      <c r="Q4667" s="8">
        <v>0.48</v>
      </c>
      <c r="R4667" t="s">
        <v>82</v>
      </c>
    </row>
    <row r="4668" spans="1:18" x14ac:dyDescent="0.35">
      <c r="A4668" t="s">
        <v>25</v>
      </c>
      <c r="B4668">
        <v>1185732</v>
      </c>
      <c r="C4668" s="1">
        <v>44111</v>
      </c>
      <c r="D4668">
        <f>YEAR(salesbydate[[#This Row],[Invoice_Date]])</f>
        <v>2020</v>
      </c>
      <c r="E4668">
        <f>MONTH(salesbydate[[#This Row],[Invoice_Date]])</f>
        <v>10</v>
      </c>
      <c r="F4668">
        <f>ROUNDUP(MONTH(salesbydate[[#This Row],[Invoice_Date]])/3,0)</f>
        <v>4</v>
      </c>
      <c r="G4668">
        <f>WEEKNUM(salesbydate[[#This Row],[Invoice_Date]])</f>
        <v>41</v>
      </c>
      <c r="H4668" t="s">
        <v>47</v>
      </c>
      <c r="I4668" t="s">
        <v>48</v>
      </c>
      <c r="J4668" t="s">
        <v>49</v>
      </c>
      <c r="K4668" t="s">
        <v>19</v>
      </c>
      <c r="L4668" t="s">
        <v>145</v>
      </c>
      <c r="M4668" s="2">
        <v>46</v>
      </c>
      <c r="N4668" s="2">
        <v>224</v>
      </c>
      <c r="O4668" s="2">
        <v>10304</v>
      </c>
      <c r="P4668" s="2">
        <v>3812</v>
      </c>
      <c r="Q4668" s="8">
        <v>0.37</v>
      </c>
      <c r="R4668" t="s">
        <v>82</v>
      </c>
    </row>
    <row r="4669" spans="1:18" x14ac:dyDescent="0.35">
      <c r="A4669" t="s">
        <v>25</v>
      </c>
      <c r="B4669">
        <v>1185732</v>
      </c>
      <c r="C4669" s="1">
        <v>44112</v>
      </c>
      <c r="D4669">
        <f>YEAR(salesbydate[[#This Row],[Invoice_Date]])</f>
        <v>2020</v>
      </c>
      <c r="E4669">
        <f>MONTH(salesbydate[[#This Row],[Invoice_Date]])</f>
        <v>10</v>
      </c>
      <c r="F4669">
        <f>ROUNDUP(MONTH(salesbydate[[#This Row],[Invoice_Date]])/3,0)</f>
        <v>4</v>
      </c>
      <c r="G4669">
        <f>WEEKNUM(salesbydate[[#This Row],[Invoice_Date]])</f>
        <v>41</v>
      </c>
      <c r="H4669" t="s">
        <v>47</v>
      </c>
      <c r="I4669" t="s">
        <v>48</v>
      </c>
      <c r="J4669" t="s">
        <v>49</v>
      </c>
      <c r="K4669" t="s">
        <v>20</v>
      </c>
      <c r="L4669" t="s">
        <v>145</v>
      </c>
      <c r="M4669" s="2">
        <v>49</v>
      </c>
      <c r="N4669" s="2">
        <v>202</v>
      </c>
      <c r="O4669" s="2">
        <v>9898</v>
      </c>
      <c r="P4669" s="2">
        <v>4355</v>
      </c>
      <c r="Q4669" s="8">
        <v>0.44</v>
      </c>
      <c r="R4669" t="s">
        <v>82</v>
      </c>
    </row>
    <row r="4670" spans="1:18" x14ac:dyDescent="0.35">
      <c r="A4670" t="s">
        <v>25</v>
      </c>
      <c r="B4670">
        <v>1185732</v>
      </c>
      <c r="C4670" s="1">
        <v>44113</v>
      </c>
      <c r="D4670">
        <f>YEAR(salesbydate[[#This Row],[Invoice_Date]])</f>
        <v>2020</v>
      </c>
      <c r="E4670">
        <f>MONTH(salesbydate[[#This Row],[Invoice_Date]])</f>
        <v>10</v>
      </c>
      <c r="F4670">
        <f>ROUNDUP(MONTH(salesbydate[[#This Row],[Invoice_Date]])/3,0)</f>
        <v>4</v>
      </c>
      <c r="G4670">
        <f>WEEKNUM(salesbydate[[#This Row],[Invoice_Date]])</f>
        <v>41</v>
      </c>
      <c r="H4670" t="s">
        <v>47</v>
      </c>
      <c r="I4670" t="s">
        <v>48</v>
      </c>
      <c r="J4670" t="s">
        <v>49</v>
      </c>
      <c r="K4670" t="s">
        <v>21</v>
      </c>
      <c r="L4670" t="s">
        <v>144</v>
      </c>
      <c r="M4670" s="2">
        <v>64</v>
      </c>
      <c r="N4670" s="2">
        <v>195</v>
      </c>
      <c r="O4670" s="2">
        <v>12480</v>
      </c>
      <c r="P4670" s="2">
        <v>6240</v>
      </c>
      <c r="Q4670" s="8">
        <v>0.5</v>
      </c>
      <c r="R4670" t="s">
        <v>82</v>
      </c>
    </row>
    <row r="4671" spans="1:18" x14ac:dyDescent="0.35">
      <c r="A4671" t="s">
        <v>25</v>
      </c>
      <c r="B4671">
        <v>1185732</v>
      </c>
      <c r="C4671" s="1">
        <v>44114</v>
      </c>
      <c r="D4671">
        <f>YEAR(salesbydate[[#This Row],[Invoice_Date]])</f>
        <v>2020</v>
      </c>
      <c r="E4671">
        <f>MONTH(salesbydate[[#This Row],[Invoice_Date]])</f>
        <v>10</v>
      </c>
      <c r="F4671">
        <f>ROUNDUP(MONTH(salesbydate[[#This Row],[Invoice_Date]])/3,0)</f>
        <v>4</v>
      </c>
      <c r="G4671">
        <f>WEEKNUM(salesbydate[[#This Row],[Invoice_Date]])</f>
        <v>41</v>
      </c>
      <c r="H4671" t="s">
        <v>47</v>
      </c>
      <c r="I4671" t="s">
        <v>48</v>
      </c>
      <c r="J4671" t="s">
        <v>49</v>
      </c>
      <c r="K4671" t="s">
        <v>22</v>
      </c>
      <c r="L4671" t="s">
        <v>145</v>
      </c>
      <c r="M4671" s="2">
        <v>64</v>
      </c>
      <c r="N4671" s="2">
        <v>213</v>
      </c>
      <c r="O4671" s="2">
        <v>13632</v>
      </c>
      <c r="P4671" s="2">
        <v>8179</v>
      </c>
      <c r="Q4671" s="8">
        <v>0.6</v>
      </c>
      <c r="R4671" t="s">
        <v>82</v>
      </c>
    </row>
    <row r="4672" spans="1:18" x14ac:dyDescent="0.35">
      <c r="A4672" t="s">
        <v>25</v>
      </c>
      <c r="B4672">
        <v>1185732</v>
      </c>
      <c r="C4672" s="1">
        <v>43975</v>
      </c>
      <c r="D4672">
        <f>YEAR(salesbydate[[#This Row],[Invoice_Date]])</f>
        <v>2020</v>
      </c>
      <c r="E4672">
        <f>MONTH(salesbydate[[#This Row],[Invoice_Date]])</f>
        <v>5</v>
      </c>
      <c r="F4672">
        <f>ROUNDUP(MONTH(salesbydate[[#This Row],[Invoice_Date]])/3,0)</f>
        <v>2</v>
      </c>
      <c r="G4672">
        <f>WEEKNUM(salesbydate[[#This Row],[Invoice_Date]])</f>
        <v>22</v>
      </c>
      <c r="H4672" t="s">
        <v>47</v>
      </c>
      <c r="I4672" t="s">
        <v>48</v>
      </c>
      <c r="J4672" t="s">
        <v>49</v>
      </c>
      <c r="K4672" t="s">
        <v>16</v>
      </c>
      <c r="L4672" t="s">
        <v>144</v>
      </c>
      <c r="M4672" s="2">
        <v>63</v>
      </c>
      <c r="N4672" s="2">
        <v>323</v>
      </c>
      <c r="O4672" s="2">
        <v>20349</v>
      </c>
      <c r="P4672" s="2">
        <v>11395</v>
      </c>
      <c r="Q4672" s="8">
        <v>0.56000000000000005</v>
      </c>
      <c r="R4672" t="s">
        <v>82</v>
      </c>
    </row>
    <row r="4673" spans="1:18" x14ac:dyDescent="0.35">
      <c r="A4673" t="s">
        <v>25</v>
      </c>
      <c r="B4673">
        <v>1185732</v>
      </c>
      <c r="C4673" s="1">
        <v>43975</v>
      </c>
      <c r="D4673">
        <f>YEAR(salesbydate[[#This Row],[Invoice_Date]])</f>
        <v>2020</v>
      </c>
      <c r="E4673">
        <f>MONTH(salesbydate[[#This Row],[Invoice_Date]])</f>
        <v>5</v>
      </c>
      <c r="F4673">
        <f>ROUNDUP(MONTH(salesbydate[[#This Row],[Invoice_Date]])/3,0)</f>
        <v>2</v>
      </c>
      <c r="G4673">
        <f>WEEKNUM(salesbydate[[#This Row],[Invoice_Date]])</f>
        <v>22</v>
      </c>
      <c r="H4673" t="s">
        <v>47</v>
      </c>
      <c r="I4673" t="s">
        <v>48</v>
      </c>
      <c r="J4673" t="s">
        <v>49</v>
      </c>
      <c r="K4673" t="s">
        <v>18</v>
      </c>
      <c r="L4673" t="s">
        <v>144</v>
      </c>
      <c r="M4673" s="2">
        <v>51</v>
      </c>
      <c r="N4673" s="2">
        <v>254</v>
      </c>
      <c r="O4673" s="2">
        <v>12954</v>
      </c>
      <c r="P4673" s="2">
        <v>6088</v>
      </c>
      <c r="Q4673" s="8">
        <v>0.47</v>
      </c>
      <c r="R4673" t="s">
        <v>82</v>
      </c>
    </row>
    <row r="4674" spans="1:18" x14ac:dyDescent="0.35">
      <c r="A4674" t="s">
        <v>25</v>
      </c>
      <c r="B4674">
        <v>1185732</v>
      </c>
      <c r="C4674" s="1">
        <v>43975</v>
      </c>
      <c r="D4674">
        <f>YEAR(salesbydate[[#This Row],[Invoice_Date]])</f>
        <v>2020</v>
      </c>
      <c r="E4674">
        <f>MONTH(salesbydate[[#This Row],[Invoice_Date]])</f>
        <v>5</v>
      </c>
      <c r="F4674">
        <f>ROUNDUP(MONTH(salesbydate[[#This Row],[Invoice_Date]])/3,0)</f>
        <v>2</v>
      </c>
      <c r="G4674">
        <f>WEEKNUM(salesbydate[[#This Row],[Invoice_Date]])</f>
        <v>22</v>
      </c>
      <c r="H4674" t="s">
        <v>47</v>
      </c>
      <c r="I4674" t="s">
        <v>48</v>
      </c>
      <c r="J4674" t="s">
        <v>49</v>
      </c>
      <c r="K4674" t="s">
        <v>19</v>
      </c>
      <c r="L4674" t="s">
        <v>145</v>
      </c>
      <c r="M4674" s="2">
        <v>52</v>
      </c>
      <c r="N4674" s="2">
        <v>248</v>
      </c>
      <c r="O4674" s="2">
        <v>12896</v>
      </c>
      <c r="P4674" s="2">
        <v>4772</v>
      </c>
      <c r="Q4674" s="8">
        <v>0.37</v>
      </c>
      <c r="R4674" t="s">
        <v>82</v>
      </c>
    </row>
    <row r="4675" spans="1:18" x14ac:dyDescent="0.35">
      <c r="A4675" t="s">
        <v>25</v>
      </c>
      <c r="B4675">
        <v>1185732</v>
      </c>
      <c r="C4675" s="1">
        <v>43975</v>
      </c>
      <c r="D4675">
        <f>YEAR(salesbydate[[#This Row],[Invoice_Date]])</f>
        <v>2020</v>
      </c>
      <c r="E4675">
        <f>MONTH(salesbydate[[#This Row],[Invoice_Date]])</f>
        <v>5</v>
      </c>
      <c r="F4675">
        <f>ROUNDUP(MONTH(salesbydate[[#This Row],[Invoice_Date]])/3,0)</f>
        <v>2</v>
      </c>
      <c r="G4675">
        <f>WEEKNUM(salesbydate[[#This Row],[Invoice_Date]])</f>
        <v>22</v>
      </c>
      <c r="H4675" t="s">
        <v>47</v>
      </c>
      <c r="I4675" t="s">
        <v>48</v>
      </c>
      <c r="J4675" t="s">
        <v>49</v>
      </c>
      <c r="K4675" t="s">
        <v>20</v>
      </c>
      <c r="L4675" t="s">
        <v>145</v>
      </c>
      <c r="M4675" s="2">
        <v>54</v>
      </c>
      <c r="N4675" s="2">
        <v>209</v>
      </c>
      <c r="O4675" s="2">
        <v>11286</v>
      </c>
      <c r="P4675" s="2">
        <v>4853</v>
      </c>
      <c r="Q4675" s="8">
        <v>0.43</v>
      </c>
      <c r="R4675" t="s">
        <v>82</v>
      </c>
    </row>
    <row r="4676" spans="1:18" x14ac:dyDescent="0.35">
      <c r="A4676" t="s">
        <v>13</v>
      </c>
      <c r="B4676">
        <v>1185732</v>
      </c>
      <c r="C4676" s="1">
        <v>43975</v>
      </c>
      <c r="D4676">
        <f>YEAR(salesbydate[[#This Row],[Invoice_Date]])</f>
        <v>2020</v>
      </c>
      <c r="E4676">
        <f>MONTH(salesbydate[[#This Row],[Invoice_Date]])</f>
        <v>5</v>
      </c>
      <c r="F4676">
        <f>ROUNDUP(MONTH(salesbydate[[#This Row],[Invoice_Date]])/3,0)</f>
        <v>2</v>
      </c>
      <c r="G4676">
        <f>WEEKNUM(salesbydate[[#This Row],[Invoice_Date]])</f>
        <v>22</v>
      </c>
      <c r="H4676" t="s">
        <v>47</v>
      </c>
      <c r="I4676" t="s">
        <v>48</v>
      </c>
      <c r="J4676" t="s">
        <v>49</v>
      </c>
      <c r="K4676" t="s">
        <v>21</v>
      </c>
      <c r="L4676" t="s">
        <v>144</v>
      </c>
      <c r="M4676" s="2">
        <v>60</v>
      </c>
      <c r="N4676" s="2">
        <v>202</v>
      </c>
      <c r="O4676" s="2">
        <v>12120</v>
      </c>
      <c r="P4676" s="2">
        <v>5939</v>
      </c>
      <c r="Q4676" s="8">
        <v>0.49</v>
      </c>
      <c r="R4676" t="s">
        <v>82</v>
      </c>
    </row>
    <row r="4677" spans="1:18" x14ac:dyDescent="0.35">
      <c r="A4677" t="s">
        <v>13</v>
      </c>
      <c r="B4677">
        <v>1185732</v>
      </c>
      <c r="C4677" s="1">
        <v>43975</v>
      </c>
      <c r="D4677">
        <f>YEAR(salesbydate[[#This Row],[Invoice_Date]])</f>
        <v>2020</v>
      </c>
      <c r="E4677">
        <f>MONTH(salesbydate[[#This Row],[Invoice_Date]])</f>
        <v>5</v>
      </c>
      <c r="F4677">
        <f>ROUNDUP(MONTH(salesbydate[[#This Row],[Invoice_Date]])/3,0)</f>
        <v>2</v>
      </c>
      <c r="G4677">
        <f>WEEKNUM(salesbydate[[#This Row],[Invoice_Date]])</f>
        <v>22</v>
      </c>
      <c r="H4677" t="s">
        <v>47</v>
      </c>
      <c r="I4677" t="s">
        <v>48</v>
      </c>
      <c r="J4677" t="s">
        <v>49</v>
      </c>
      <c r="K4677" t="s">
        <v>22</v>
      </c>
      <c r="L4677" t="s">
        <v>145</v>
      </c>
      <c r="M4677" s="2">
        <v>64</v>
      </c>
      <c r="N4677" s="2">
        <v>219</v>
      </c>
      <c r="O4677" s="2">
        <v>14016</v>
      </c>
      <c r="P4677" s="2">
        <v>8830</v>
      </c>
      <c r="Q4677" s="8">
        <v>0.63</v>
      </c>
      <c r="R4677" t="s">
        <v>82</v>
      </c>
    </row>
    <row r="4678" spans="1:18" x14ac:dyDescent="0.35">
      <c r="A4678" t="s">
        <v>13</v>
      </c>
      <c r="B4678">
        <v>1185732</v>
      </c>
      <c r="C4678" s="1">
        <v>44121</v>
      </c>
      <c r="D4678">
        <f>YEAR(salesbydate[[#This Row],[Invoice_Date]])</f>
        <v>2020</v>
      </c>
      <c r="E4678">
        <f>MONTH(salesbydate[[#This Row],[Invoice_Date]])</f>
        <v>10</v>
      </c>
      <c r="F4678">
        <f>ROUNDUP(MONTH(salesbydate[[#This Row],[Invoice_Date]])/3,0)</f>
        <v>4</v>
      </c>
      <c r="G4678">
        <f>WEEKNUM(salesbydate[[#This Row],[Invoice_Date]])</f>
        <v>42</v>
      </c>
      <c r="H4678" t="s">
        <v>47</v>
      </c>
      <c r="I4678" t="s">
        <v>48</v>
      </c>
      <c r="J4678" t="s">
        <v>49</v>
      </c>
      <c r="K4678" t="s">
        <v>16</v>
      </c>
      <c r="L4678" t="s">
        <v>144</v>
      </c>
      <c r="M4678" s="2">
        <v>33</v>
      </c>
      <c r="N4678" s="2">
        <v>131</v>
      </c>
      <c r="O4678" s="2">
        <v>4323</v>
      </c>
      <c r="P4678" s="2">
        <v>1945</v>
      </c>
      <c r="Q4678" s="8">
        <v>0.45</v>
      </c>
      <c r="R4678" t="s">
        <v>82</v>
      </c>
    </row>
    <row r="4679" spans="1:18" x14ac:dyDescent="0.35">
      <c r="A4679" t="s">
        <v>13</v>
      </c>
      <c r="B4679">
        <v>1185732</v>
      </c>
      <c r="C4679" s="1">
        <v>44122</v>
      </c>
      <c r="D4679">
        <f>YEAR(salesbydate[[#This Row],[Invoice_Date]])</f>
        <v>2020</v>
      </c>
      <c r="E4679">
        <f>MONTH(salesbydate[[#This Row],[Invoice_Date]])</f>
        <v>10</v>
      </c>
      <c r="F4679">
        <f>ROUNDUP(MONTH(salesbydate[[#This Row],[Invoice_Date]])/3,0)</f>
        <v>4</v>
      </c>
      <c r="G4679">
        <f>WEEKNUM(salesbydate[[#This Row],[Invoice_Date]])</f>
        <v>43</v>
      </c>
      <c r="H4679" t="s">
        <v>47</v>
      </c>
      <c r="I4679" t="s">
        <v>48</v>
      </c>
      <c r="J4679" t="s">
        <v>49</v>
      </c>
      <c r="K4679" t="s">
        <v>18</v>
      </c>
      <c r="L4679" t="s">
        <v>144</v>
      </c>
      <c r="M4679" s="2">
        <v>33</v>
      </c>
      <c r="N4679" s="2">
        <v>65</v>
      </c>
      <c r="O4679" s="2">
        <v>2145</v>
      </c>
      <c r="P4679" s="2">
        <v>858</v>
      </c>
      <c r="Q4679" s="8">
        <v>0.4</v>
      </c>
      <c r="R4679" t="s">
        <v>82</v>
      </c>
    </row>
    <row r="4680" spans="1:18" x14ac:dyDescent="0.35">
      <c r="A4680" t="s">
        <v>13</v>
      </c>
      <c r="B4680">
        <v>1185732</v>
      </c>
      <c r="C4680" s="1">
        <v>44123</v>
      </c>
      <c r="D4680">
        <f>YEAR(salesbydate[[#This Row],[Invoice_Date]])</f>
        <v>2020</v>
      </c>
      <c r="E4680">
        <f>MONTH(salesbydate[[#This Row],[Invoice_Date]])</f>
        <v>10</v>
      </c>
      <c r="F4680">
        <f>ROUNDUP(MONTH(salesbydate[[#This Row],[Invoice_Date]])/3,0)</f>
        <v>4</v>
      </c>
      <c r="G4680">
        <f>WEEKNUM(salesbydate[[#This Row],[Invoice_Date]])</f>
        <v>43</v>
      </c>
      <c r="H4680" t="s">
        <v>47</v>
      </c>
      <c r="I4680" t="s">
        <v>48</v>
      </c>
      <c r="J4680" t="s">
        <v>49</v>
      </c>
      <c r="K4680" t="s">
        <v>19</v>
      </c>
      <c r="L4680" t="s">
        <v>145</v>
      </c>
      <c r="M4680" s="2">
        <v>24</v>
      </c>
      <c r="N4680" s="2">
        <v>63</v>
      </c>
      <c r="O4680" s="2">
        <v>1512</v>
      </c>
      <c r="P4680" s="2">
        <v>665</v>
      </c>
      <c r="Q4680" s="8">
        <v>0.44</v>
      </c>
      <c r="R4680" t="s">
        <v>82</v>
      </c>
    </row>
    <row r="4681" spans="1:18" x14ac:dyDescent="0.35">
      <c r="A4681" t="s">
        <v>13</v>
      </c>
      <c r="B4681">
        <v>1185732</v>
      </c>
      <c r="C4681" s="1">
        <v>44124</v>
      </c>
      <c r="D4681">
        <f>YEAR(salesbydate[[#This Row],[Invoice_Date]])</f>
        <v>2020</v>
      </c>
      <c r="E4681">
        <f>MONTH(salesbydate[[#This Row],[Invoice_Date]])</f>
        <v>10</v>
      </c>
      <c r="F4681">
        <f>ROUNDUP(MONTH(salesbydate[[#This Row],[Invoice_Date]])/3,0)</f>
        <v>4</v>
      </c>
      <c r="G4681">
        <f>WEEKNUM(salesbydate[[#This Row],[Invoice_Date]])</f>
        <v>43</v>
      </c>
      <c r="H4681" t="s">
        <v>47</v>
      </c>
      <c r="I4681" t="s">
        <v>48</v>
      </c>
      <c r="J4681" t="s">
        <v>49</v>
      </c>
      <c r="K4681" t="s">
        <v>20</v>
      </c>
      <c r="L4681" t="s">
        <v>145</v>
      </c>
      <c r="M4681" s="2">
        <v>29</v>
      </c>
      <c r="N4681" s="2">
        <v>26</v>
      </c>
      <c r="O4681" s="2">
        <v>754</v>
      </c>
      <c r="P4681" s="2">
        <v>339</v>
      </c>
      <c r="Q4681" s="8">
        <v>0.45</v>
      </c>
      <c r="R4681" t="s">
        <v>82</v>
      </c>
    </row>
    <row r="4682" spans="1:18" x14ac:dyDescent="0.35">
      <c r="A4682" t="s">
        <v>13</v>
      </c>
      <c r="B4682">
        <v>1185732</v>
      </c>
      <c r="C4682" s="1">
        <v>44125</v>
      </c>
      <c r="D4682">
        <f>YEAR(salesbydate[[#This Row],[Invoice_Date]])</f>
        <v>2020</v>
      </c>
      <c r="E4682">
        <f>MONTH(salesbydate[[#This Row],[Invoice_Date]])</f>
        <v>10</v>
      </c>
      <c r="F4682">
        <f>ROUNDUP(MONTH(salesbydate[[#This Row],[Invoice_Date]])/3,0)</f>
        <v>4</v>
      </c>
      <c r="G4682">
        <f>WEEKNUM(salesbydate[[#This Row],[Invoice_Date]])</f>
        <v>43</v>
      </c>
      <c r="H4682" t="s">
        <v>35</v>
      </c>
      <c r="I4682" t="s">
        <v>50</v>
      </c>
      <c r="J4682" t="s">
        <v>51</v>
      </c>
      <c r="K4682" t="s">
        <v>21</v>
      </c>
      <c r="L4682" t="s">
        <v>144</v>
      </c>
      <c r="M4682" s="2">
        <v>43</v>
      </c>
      <c r="N4682" s="2">
        <v>39</v>
      </c>
      <c r="O4682" s="2">
        <v>1677</v>
      </c>
      <c r="P4682" s="2">
        <v>755</v>
      </c>
      <c r="Q4682" s="8">
        <v>0.45</v>
      </c>
      <c r="R4682" t="s">
        <v>82</v>
      </c>
    </row>
    <row r="4683" spans="1:18" x14ac:dyDescent="0.35">
      <c r="A4683" t="s">
        <v>13</v>
      </c>
      <c r="B4683">
        <v>1185732</v>
      </c>
      <c r="C4683" s="1">
        <v>44126</v>
      </c>
      <c r="D4683">
        <f>YEAR(salesbydate[[#This Row],[Invoice_Date]])</f>
        <v>2020</v>
      </c>
      <c r="E4683">
        <f>MONTH(salesbydate[[#This Row],[Invoice_Date]])</f>
        <v>10</v>
      </c>
      <c r="F4683">
        <f>ROUNDUP(MONTH(salesbydate[[#This Row],[Invoice_Date]])/3,0)</f>
        <v>4</v>
      </c>
      <c r="G4683">
        <f>WEEKNUM(salesbydate[[#This Row],[Invoice_Date]])</f>
        <v>43</v>
      </c>
      <c r="H4683" t="s">
        <v>35</v>
      </c>
      <c r="I4683" t="s">
        <v>50</v>
      </c>
      <c r="J4683" t="s">
        <v>51</v>
      </c>
      <c r="K4683" t="s">
        <v>22</v>
      </c>
      <c r="L4683" t="s">
        <v>145</v>
      </c>
      <c r="M4683" s="2">
        <v>32</v>
      </c>
      <c r="N4683" s="2">
        <v>65</v>
      </c>
      <c r="O4683" s="2">
        <v>2080</v>
      </c>
      <c r="P4683" s="2">
        <v>1165</v>
      </c>
      <c r="Q4683" s="8">
        <v>0.56000000000000005</v>
      </c>
      <c r="R4683" t="s">
        <v>82</v>
      </c>
    </row>
    <row r="4684" spans="1:18" x14ac:dyDescent="0.35">
      <c r="A4684" t="s">
        <v>13</v>
      </c>
      <c r="B4684">
        <v>1185732</v>
      </c>
      <c r="C4684" s="1">
        <v>44127</v>
      </c>
      <c r="D4684">
        <f>YEAR(salesbydate[[#This Row],[Invoice_Date]])</f>
        <v>2020</v>
      </c>
      <c r="E4684">
        <f>MONTH(salesbydate[[#This Row],[Invoice_Date]])</f>
        <v>10</v>
      </c>
      <c r="F4684">
        <f>ROUNDUP(MONTH(salesbydate[[#This Row],[Invoice_Date]])/3,0)</f>
        <v>4</v>
      </c>
      <c r="G4684">
        <f>WEEKNUM(salesbydate[[#This Row],[Invoice_Date]])</f>
        <v>43</v>
      </c>
      <c r="H4684" t="s">
        <v>35</v>
      </c>
      <c r="I4684" t="s">
        <v>50</v>
      </c>
      <c r="J4684" t="s">
        <v>51</v>
      </c>
      <c r="K4684" t="s">
        <v>16</v>
      </c>
      <c r="L4684" t="s">
        <v>144</v>
      </c>
      <c r="M4684" s="2">
        <v>32</v>
      </c>
      <c r="N4684" s="2">
        <v>135</v>
      </c>
      <c r="O4684" s="2">
        <v>4320</v>
      </c>
      <c r="P4684" s="2">
        <v>1944</v>
      </c>
      <c r="Q4684" s="8">
        <v>0.45</v>
      </c>
      <c r="R4684" t="s">
        <v>82</v>
      </c>
    </row>
    <row r="4685" spans="1:18" x14ac:dyDescent="0.35">
      <c r="A4685" t="s">
        <v>13</v>
      </c>
      <c r="B4685">
        <v>1185732</v>
      </c>
      <c r="C4685" s="1">
        <v>44128</v>
      </c>
      <c r="D4685">
        <f>YEAR(salesbydate[[#This Row],[Invoice_Date]])</f>
        <v>2020</v>
      </c>
      <c r="E4685">
        <f>MONTH(salesbydate[[#This Row],[Invoice_Date]])</f>
        <v>10</v>
      </c>
      <c r="F4685">
        <f>ROUNDUP(MONTH(salesbydate[[#This Row],[Invoice_Date]])/3,0)</f>
        <v>4</v>
      </c>
      <c r="G4685">
        <f>WEEKNUM(salesbydate[[#This Row],[Invoice_Date]])</f>
        <v>43</v>
      </c>
      <c r="H4685" t="s">
        <v>35</v>
      </c>
      <c r="I4685" t="s">
        <v>50</v>
      </c>
      <c r="J4685" t="s">
        <v>51</v>
      </c>
      <c r="K4685" t="s">
        <v>18</v>
      </c>
      <c r="L4685" t="s">
        <v>144</v>
      </c>
      <c r="M4685" s="2">
        <v>34</v>
      </c>
      <c r="N4685" s="2">
        <v>38</v>
      </c>
      <c r="O4685" s="2">
        <v>1292</v>
      </c>
      <c r="P4685" s="2">
        <v>581</v>
      </c>
      <c r="Q4685" s="8">
        <v>0.45</v>
      </c>
      <c r="R4685" t="s">
        <v>82</v>
      </c>
    </row>
    <row r="4686" spans="1:18" x14ac:dyDescent="0.35">
      <c r="A4686" t="s">
        <v>13</v>
      </c>
      <c r="B4686">
        <v>1185732</v>
      </c>
      <c r="C4686" s="1">
        <v>44129</v>
      </c>
      <c r="D4686">
        <f>YEAR(salesbydate[[#This Row],[Invoice_Date]])</f>
        <v>2020</v>
      </c>
      <c r="E4686">
        <f>MONTH(salesbydate[[#This Row],[Invoice_Date]])</f>
        <v>10</v>
      </c>
      <c r="F4686">
        <f>ROUNDUP(MONTH(salesbydate[[#This Row],[Invoice_Date]])/3,0)</f>
        <v>4</v>
      </c>
      <c r="G4686">
        <f>WEEKNUM(salesbydate[[#This Row],[Invoice_Date]])</f>
        <v>44</v>
      </c>
      <c r="H4686" t="s">
        <v>35</v>
      </c>
      <c r="I4686" t="s">
        <v>50</v>
      </c>
      <c r="J4686" t="s">
        <v>51</v>
      </c>
      <c r="K4686" t="s">
        <v>19</v>
      </c>
      <c r="L4686" t="s">
        <v>145</v>
      </c>
      <c r="M4686" s="2">
        <v>25</v>
      </c>
      <c r="N4686" s="2">
        <v>56</v>
      </c>
      <c r="O4686" s="2">
        <v>1400</v>
      </c>
      <c r="P4686" s="2">
        <v>588</v>
      </c>
      <c r="Q4686" s="8">
        <v>0.42</v>
      </c>
      <c r="R4686" t="s">
        <v>82</v>
      </c>
    </row>
    <row r="4687" spans="1:18" x14ac:dyDescent="0.35">
      <c r="A4687" t="s">
        <v>13</v>
      </c>
      <c r="B4687">
        <v>1185732</v>
      </c>
      <c r="C4687" s="1">
        <v>44130</v>
      </c>
      <c r="D4687">
        <f>YEAR(salesbydate[[#This Row],[Invoice_Date]])</f>
        <v>2020</v>
      </c>
      <c r="E4687">
        <f>MONTH(salesbydate[[#This Row],[Invoice_Date]])</f>
        <v>10</v>
      </c>
      <c r="F4687">
        <f>ROUNDUP(MONTH(salesbydate[[#This Row],[Invoice_Date]])/3,0)</f>
        <v>4</v>
      </c>
      <c r="G4687">
        <f>WEEKNUM(salesbydate[[#This Row],[Invoice_Date]])</f>
        <v>44</v>
      </c>
      <c r="H4687" t="s">
        <v>35</v>
      </c>
      <c r="I4687" t="s">
        <v>50</v>
      </c>
      <c r="J4687" t="s">
        <v>51</v>
      </c>
      <c r="K4687" t="s">
        <v>20</v>
      </c>
      <c r="L4687" t="s">
        <v>145</v>
      </c>
      <c r="M4687" s="2">
        <v>27</v>
      </c>
      <c r="N4687" s="2">
        <v>20</v>
      </c>
      <c r="O4687" s="2">
        <v>540</v>
      </c>
      <c r="P4687" s="2">
        <v>254</v>
      </c>
      <c r="Q4687" s="8">
        <v>0.47</v>
      </c>
      <c r="R4687" t="s">
        <v>82</v>
      </c>
    </row>
    <row r="4688" spans="1:18" x14ac:dyDescent="0.35">
      <c r="A4688" t="s">
        <v>13</v>
      </c>
      <c r="B4688">
        <v>1185732</v>
      </c>
      <c r="C4688" s="1">
        <v>44131</v>
      </c>
      <c r="D4688">
        <f>YEAR(salesbydate[[#This Row],[Invoice_Date]])</f>
        <v>2020</v>
      </c>
      <c r="E4688">
        <f>MONTH(salesbydate[[#This Row],[Invoice_Date]])</f>
        <v>10</v>
      </c>
      <c r="F4688">
        <f>ROUNDUP(MONTH(salesbydate[[#This Row],[Invoice_Date]])/3,0)</f>
        <v>4</v>
      </c>
      <c r="G4688">
        <f>WEEKNUM(salesbydate[[#This Row],[Invoice_Date]])</f>
        <v>44</v>
      </c>
      <c r="H4688" t="s">
        <v>35</v>
      </c>
      <c r="I4688" t="s">
        <v>50</v>
      </c>
      <c r="J4688" t="s">
        <v>51</v>
      </c>
      <c r="K4688" t="s">
        <v>21</v>
      </c>
      <c r="L4688" t="s">
        <v>144</v>
      </c>
      <c r="M4688" s="2">
        <v>41</v>
      </c>
      <c r="N4688" s="2">
        <v>44</v>
      </c>
      <c r="O4688" s="2">
        <v>1804</v>
      </c>
      <c r="P4688" s="2">
        <v>740</v>
      </c>
      <c r="Q4688" s="8">
        <v>0.41</v>
      </c>
      <c r="R4688" t="s">
        <v>82</v>
      </c>
    </row>
    <row r="4689" spans="1:18" x14ac:dyDescent="0.35">
      <c r="A4689" t="s">
        <v>13</v>
      </c>
      <c r="B4689">
        <v>1185732</v>
      </c>
      <c r="C4689" s="1">
        <v>44132</v>
      </c>
      <c r="D4689">
        <f>YEAR(salesbydate[[#This Row],[Invoice_Date]])</f>
        <v>2020</v>
      </c>
      <c r="E4689">
        <f>MONTH(salesbydate[[#This Row],[Invoice_Date]])</f>
        <v>10</v>
      </c>
      <c r="F4689">
        <f>ROUNDUP(MONTH(salesbydate[[#This Row],[Invoice_Date]])/3,0)</f>
        <v>4</v>
      </c>
      <c r="G4689">
        <f>WEEKNUM(salesbydate[[#This Row],[Invoice_Date]])</f>
        <v>44</v>
      </c>
      <c r="H4689" t="s">
        <v>35</v>
      </c>
      <c r="I4689" t="s">
        <v>50</v>
      </c>
      <c r="J4689" t="s">
        <v>51</v>
      </c>
      <c r="K4689" t="s">
        <v>22</v>
      </c>
      <c r="L4689" t="s">
        <v>145</v>
      </c>
      <c r="M4689" s="2">
        <v>34</v>
      </c>
      <c r="N4689" s="2">
        <v>65</v>
      </c>
      <c r="O4689" s="2">
        <v>2210</v>
      </c>
      <c r="P4689" s="2">
        <v>1216</v>
      </c>
      <c r="Q4689" s="8">
        <v>0.55000000000000004</v>
      </c>
      <c r="R4689" t="s">
        <v>82</v>
      </c>
    </row>
    <row r="4690" spans="1:18" x14ac:dyDescent="0.35">
      <c r="A4690" t="s">
        <v>13</v>
      </c>
      <c r="B4690">
        <v>1185732</v>
      </c>
      <c r="C4690" s="1">
        <v>44133</v>
      </c>
      <c r="D4690">
        <f>YEAR(salesbydate[[#This Row],[Invoice_Date]])</f>
        <v>2020</v>
      </c>
      <c r="E4690">
        <f>MONTH(salesbydate[[#This Row],[Invoice_Date]])</f>
        <v>10</v>
      </c>
      <c r="F4690">
        <f>ROUNDUP(MONTH(salesbydate[[#This Row],[Invoice_Date]])/3,0)</f>
        <v>4</v>
      </c>
      <c r="G4690">
        <f>WEEKNUM(salesbydate[[#This Row],[Invoice_Date]])</f>
        <v>44</v>
      </c>
      <c r="H4690" t="s">
        <v>35</v>
      </c>
      <c r="I4690" t="s">
        <v>50</v>
      </c>
      <c r="J4690" t="s">
        <v>51</v>
      </c>
      <c r="K4690" t="s">
        <v>16</v>
      </c>
      <c r="L4690" t="s">
        <v>144</v>
      </c>
      <c r="M4690" s="2">
        <v>39</v>
      </c>
      <c r="N4690" s="2">
        <v>116</v>
      </c>
      <c r="O4690" s="2">
        <v>4524</v>
      </c>
      <c r="P4690" s="2">
        <v>2262</v>
      </c>
      <c r="Q4690" s="8">
        <v>0.5</v>
      </c>
      <c r="R4690" t="s">
        <v>82</v>
      </c>
    </row>
    <row r="4691" spans="1:18" x14ac:dyDescent="0.35">
      <c r="A4691" t="s">
        <v>13</v>
      </c>
      <c r="B4691">
        <v>1185732</v>
      </c>
      <c r="C4691" s="1">
        <v>44134</v>
      </c>
      <c r="D4691">
        <f>YEAR(salesbydate[[#This Row],[Invoice_Date]])</f>
        <v>2020</v>
      </c>
      <c r="E4691">
        <f>MONTH(salesbydate[[#This Row],[Invoice_Date]])</f>
        <v>10</v>
      </c>
      <c r="F4691">
        <f>ROUNDUP(MONTH(salesbydate[[#This Row],[Invoice_Date]])/3,0)</f>
        <v>4</v>
      </c>
      <c r="G4691">
        <f>WEEKNUM(salesbydate[[#This Row],[Invoice_Date]])</f>
        <v>44</v>
      </c>
      <c r="H4691" t="s">
        <v>35</v>
      </c>
      <c r="I4691" t="s">
        <v>50</v>
      </c>
      <c r="J4691" t="s">
        <v>51</v>
      </c>
      <c r="K4691" t="s">
        <v>18</v>
      </c>
      <c r="L4691" t="s">
        <v>144</v>
      </c>
      <c r="M4691" s="2">
        <v>38</v>
      </c>
      <c r="N4691" s="2">
        <v>35</v>
      </c>
      <c r="O4691" s="2">
        <v>1330</v>
      </c>
      <c r="P4691" s="2">
        <v>532</v>
      </c>
      <c r="Q4691" s="8">
        <v>0.4</v>
      </c>
      <c r="R4691" t="s">
        <v>82</v>
      </c>
    </row>
    <row r="4692" spans="1:18" x14ac:dyDescent="0.35">
      <c r="A4692" t="s">
        <v>13</v>
      </c>
      <c r="B4692">
        <v>1185732</v>
      </c>
      <c r="C4692" s="1">
        <v>44135</v>
      </c>
      <c r="D4692">
        <f>YEAR(salesbydate[[#This Row],[Invoice_Date]])</f>
        <v>2020</v>
      </c>
      <c r="E4692">
        <f>MONTH(salesbydate[[#This Row],[Invoice_Date]])</f>
        <v>10</v>
      </c>
      <c r="F4692">
        <f>ROUNDUP(MONTH(salesbydate[[#This Row],[Invoice_Date]])/3,0)</f>
        <v>4</v>
      </c>
      <c r="G4692">
        <f>WEEKNUM(salesbydate[[#This Row],[Invoice_Date]])</f>
        <v>44</v>
      </c>
      <c r="H4692" t="s">
        <v>35</v>
      </c>
      <c r="I4692" t="s">
        <v>50</v>
      </c>
      <c r="J4692" t="s">
        <v>51</v>
      </c>
      <c r="K4692" t="s">
        <v>19</v>
      </c>
      <c r="L4692" t="s">
        <v>145</v>
      </c>
      <c r="M4692" s="2">
        <v>29</v>
      </c>
      <c r="N4692" s="2">
        <v>53</v>
      </c>
      <c r="O4692" s="2">
        <v>1537</v>
      </c>
      <c r="P4692" s="2">
        <v>692</v>
      </c>
      <c r="Q4692" s="8">
        <v>0.45</v>
      </c>
      <c r="R4692" t="s">
        <v>82</v>
      </c>
    </row>
    <row r="4693" spans="1:18" x14ac:dyDescent="0.35">
      <c r="A4693" t="s">
        <v>13</v>
      </c>
      <c r="B4693">
        <v>1185732</v>
      </c>
      <c r="C4693" s="1">
        <v>44136</v>
      </c>
      <c r="D4693">
        <f>YEAR(salesbydate[[#This Row],[Invoice_Date]])</f>
        <v>2020</v>
      </c>
      <c r="E4693">
        <f>MONTH(salesbydate[[#This Row],[Invoice_Date]])</f>
        <v>11</v>
      </c>
      <c r="F4693">
        <f>ROUNDUP(MONTH(salesbydate[[#This Row],[Invoice_Date]])/3,0)</f>
        <v>4</v>
      </c>
      <c r="G4693">
        <f>WEEKNUM(salesbydate[[#This Row],[Invoice_Date]])</f>
        <v>45</v>
      </c>
      <c r="H4693" t="s">
        <v>35</v>
      </c>
      <c r="I4693" t="s">
        <v>50</v>
      </c>
      <c r="J4693" t="s">
        <v>51</v>
      </c>
      <c r="K4693" t="s">
        <v>20</v>
      </c>
      <c r="L4693" t="s">
        <v>145</v>
      </c>
      <c r="M4693" s="2">
        <v>32</v>
      </c>
      <c r="N4693" s="2">
        <v>7</v>
      </c>
      <c r="O4693" s="2">
        <v>224</v>
      </c>
      <c r="P4693" s="2">
        <v>112</v>
      </c>
      <c r="Q4693" s="8">
        <v>0.5</v>
      </c>
      <c r="R4693" t="s">
        <v>82</v>
      </c>
    </row>
    <row r="4694" spans="1:18" x14ac:dyDescent="0.35">
      <c r="A4694" t="s">
        <v>13</v>
      </c>
      <c r="B4694">
        <v>1185732</v>
      </c>
      <c r="C4694" s="1">
        <v>44137</v>
      </c>
      <c r="D4694">
        <f>YEAR(salesbydate[[#This Row],[Invoice_Date]])</f>
        <v>2020</v>
      </c>
      <c r="E4694">
        <f>MONTH(salesbydate[[#This Row],[Invoice_Date]])</f>
        <v>11</v>
      </c>
      <c r="F4694">
        <f>ROUNDUP(MONTH(salesbydate[[#This Row],[Invoice_Date]])/3,0)</f>
        <v>4</v>
      </c>
      <c r="G4694">
        <f>WEEKNUM(salesbydate[[#This Row],[Invoice_Date]])</f>
        <v>45</v>
      </c>
      <c r="H4694" t="s">
        <v>35</v>
      </c>
      <c r="I4694" t="s">
        <v>50</v>
      </c>
      <c r="J4694" t="s">
        <v>51</v>
      </c>
      <c r="K4694" t="s">
        <v>21</v>
      </c>
      <c r="L4694" t="s">
        <v>144</v>
      </c>
      <c r="M4694" s="2">
        <v>47</v>
      </c>
      <c r="N4694" s="2">
        <v>19</v>
      </c>
      <c r="O4694" s="2">
        <v>893</v>
      </c>
      <c r="P4694" s="2">
        <v>375</v>
      </c>
      <c r="Q4694" s="8">
        <v>0.42</v>
      </c>
      <c r="R4694" t="s">
        <v>82</v>
      </c>
    </row>
    <row r="4695" spans="1:18" x14ac:dyDescent="0.35">
      <c r="A4695" t="s">
        <v>13</v>
      </c>
      <c r="B4695">
        <v>1185732</v>
      </c>
      <c r="C4695" s="1">
        <v>44138</v>
      </c>
      <c r="D4695">
        <f>YEAR(salesbydate[[#This Row],[Invoice_Date]])</f>
        <v>2020</v>
      </c>
      <c r="E4695">
        <f>MONTH(salesbydate[[#This Row],[Invoice_Date]])</f>
        <v>11</v>
      </c>
      <c r="F4695">
        <f>ROUNDUP(MONTH(salesbydate[[#This Row],[Invoice_Date]])/3,0)</f>
        <v>4</v>
      </c>
      <c r="G4695">
        <f>WEEKNUM(salesbydate[[#This Row],[Invoice_Date]])</f>
        <v>45</v>
      </c>
      <c r="H4695" t="s">
        <v>35</v>
      </c>
      <c r="I4695" t="s">
        <v>50</v>
      </c>
      <c r="J4695" t="s">
        <v>51</v>
      </c>
      <c r="K4695" t="s">
        <v>22</v>
      </c>
      <c r="L4695" t="s">
        <v>145</v>
      </c>
      <c r="M4695" s="2">
        <v>38</v>
      </c>
      <c r="N4695" s="2">
        <v>47</v>
      </c>
      <c r="O4695" s="2">
        <v>1786</v>
      </c>
      <c r="P4695" s="2">
        <v>982</v>
      </c>
      <c r="Q4695" s="8">
        <v>0.55000000000000004</v>
      </c>
      <c r="R4695" t="s">
        <v>82</v>
      </c>
    </row>
    <row r="4696" spans="1:18" x14ac:dyDescent="0.35">
      <c r="A4696" t="s">
        <v>13</v>
      </c>
      <c r="B4696">
        <v>1185732</v>
      </c>
      <c r="C4696" s="1">
        <v>44139</v>
      </c>
      <c r="D4696">
        <f>YEAR(salesbydate[[#This Row],[Invoice_Date]])</f>
        <v>2020</v>
      </c>
      <c r="E4696">
        <f>MONTH(salesbydate[[#This Row],[Invoice_Date]])</f>
        <v>11</v>
      </c>
      <c r="F4696">
        <f>ROUNDUP(MONTH(salesbydate[[#This Row],[Invoice_Date]])/3,0)</f>
        <v>4</v>
      </c>
      <c r="G4696">
        <f>WEEKNUM(salesbydate[[#This Row],[Invoice_Date]])</f>
        <v>45</v>
      </c>
      <c r="H4696" t="s">
        <v>35</v>
      </c>
      <c r="I4696" t="s">
        <v>50</v>
      </c>
      <c r="J4696" t="s">
        <v>51</v>
      </c>
      <c r="K4696" t="s">
        <v>16</v>
      </c>
      <c r="L4696" t="s">
        <v>144</v>
      </c>
      <c r="M4696" s="2">
        <v>36</v>
      </c>
      <c r="N4696" s="2">
        <v>120</v>
      </c>
      <c r="O4696" s="2">
        <v>4320</v>
      </c>
      <c r="P4696" s="2">
        <v>2030</v>
      </c>
      <c r="Q4696" s="8">
        <v>0.47</v>
      </c>
      <c r="R4696" t="s">
        <v>82</v>
      </c>
    </row>
    <row r="4697" spans="1:18" x14ac:dyDescent="0.35">
      <c r="A4697" t="s">
        <v>13</v>
      </c>
      <c r="B4697">
        <v>1185732</v>
      </c>
      <c r="C4697" s="1">
        <v>44140</v>
      </c>
      <c r="D4697">
        <f>YEAR(salesbydate[[#This Row],[Invoice_Date]])</f>
        <v>2020</v>
      </c>
      <c r="E4697">
        <f>MONTH(salesbydate[[#This Row],[Invoice_Date]])</f>
        <v>11</v>
      </c>
      <c r="F4697">
        <f>ROUNDUP(MONTH(salesbydate[[#This Row],[Invoice_Date]])/3,0)</f>
        <v>4</v>
      </c>
      <c r="G4697">
        <f>WEEKNUM(salesbydate[[#This Row],[Invoice_Date]])</f>
        <v>45</v>
      </c>
      <c r="H4697" t="s">
        <v>35</v>
      </c>
      <c r="I4697" t="s">
        <v>50</v>
      </c>
      <c r="J4697" t="s">
        <v>51</v>
      </c>
      <c r="K4697" t="s">
        <v>18</v>
      </c>
      <c r="L4697" t="s">
        <v>144</v>
      </c>
      <c r="M4697" s="2">
        <v>38</v>
      </c>
      <c r="N4697" s="2">
        <v>28</v>
      </c>
      <c r="O4697" s="2">
        <v>1064</v>
      </c>
      <c r="P4697" s="2">
        <v>447</v>
      </c>
      <c r="Q4697" s="8">
        <v>0.42</v>
      </c>
      <c r="R4697" t="s">
        <v>82</v>
      </c>
    </row>
    <row r="4698" spans="1:18" x14ac:dyDescent="0.35">
      <c r="A4698" t="s">
        <v>13</v>
      </c>
      <c r="B4698">
        <v>1185732</v>
      </c>
      <c r="C4698" s="1">
        <v>44141</v>
      </c>
      <c r="D4698">
        <f>YEAR(salesbydate[[#This Row],[Invoice_Date]])</f>
        <v>2020</v>
      </c>
      <c r="E4698">
        <f>MONTH(salesbydate[[#This Row],[Invoice_Date]])</f>
        <v>11</v>
      </c>
      <c r="F4698">
        <f>ROUNDUP(MONTH(salesbydate[[#This Row],[Invoice_Date]])/3,0)</f>
        <v>4</v>
      </c>
      <c r="G4698">
        <f>WEEKNUM(salesbydate[[#This Row],[Invoice_Date]])</f>
        <v>45</v>
      </c>
      <c r="H4698" t="s">
        <v>35</v>
      </c>
      <c r="I4698" t="s">
        <v>50</v>
      </c>
      <c r="J4698" t="s">
        <v>51</v>
      </c>
      <c r="K4698" t="s">
        <v>19</v>
      </c>
      <c r="L4698" t="s">
        <v>145</v>
      </c>
      <c r="M4698" s="2">
        <v>29</v>
      </c>
      <c r="N4698" s="2">
        <v>26</v>
      </c>
      <c r="O4698" s="2">
        <v>754</v>
      </c>
      <c r="P4698" s="2">
        <v>332</v>
      </c>
      <c r="Q4698" s="8">
        <v>0.44</v>
      </c>
      <c r="R4698" t="s">
        <v>82</v>
      </c>
    </row>
    <row r="4699" spans="1:18" x14ac:dyDescent="0.35">
      <c r="A4699" t="s">
        <v>13</v>
      </c>
      <c r="B4699">
        <v>1185732</v>
      </c>
      <c r="C4699" s="1">
        <v>44142</v>
      </c>
      <c r="D4699">
        <f>YEAR(salesbydate[[#This Row],[Invoice_Date]])</f>
        <v>2020</v>
      </c>
      <c r="E4699">
        <f>MONTH(salesbydate[[#This Row],[Invoice_Date]])</f>
        <v>11</v>
      </c>
      <c r="F4699">
        <f>ROUNDUP(MONTH(salesbydate[[#This Row],[Invoice_Date]])/3,0)</f>
        <v>4</v>
      </c>
      <c r="G4699">
        <f>WEEKNUM(salesbydate[[#This Row],[Invoice_Date]])</f>
        <v>45</v>
      </c>
      <c r="H4699" t="s">
        <v>35</v>
      </c>
      <c r="I4699" t="s">
        <v>50</v>
      </c>
      <c r="J4699" t="s">
        <v>51</v>
      </c>
      <c r="K4699" t="s">
        <v>20</v>
      </c>
      <c r="L4699" t="s">
        <v>145</v>
      </c>
      <c r="M4699" s="2">
        <v>32</v>
      </c>
      <c r="N4699" s="2">
        <v>7</v>
      </c>
      <c r="O4699" s="2">
        <v>224</v>
      </c>
      <c r="P4699" s="2">
        <v>112</v>
      </c>
      <c r="Q4699" s="8">
        <v>0.5</v>
      </c>
      <c r="R4699" t="s">
        <v>82</v>
      </c>
    </row>
    <row r="4700" spans="1:18" x14ac:dyDescent="0.35">
      <c r="A4700" t="s">
        <v>13</v>
      </c>
      <c r="B4700">
        <v>1185732</v>
      </c>
      <c r="C4700" s="1">
        <v>44143</v>
      </c>
      <c r="D4700">
        <f>YEAR(salesbydate[[#This Row],[Invoice_Date]])</f>
        <v>2020</v>
      </c>
      <c r="E4700">
        <f>MONTH(salesbydate[[#This Row],[Invoice_Date]])</f>
        <v>11</v>
      </c>
      <c r="F4700">
        <f>ROUNDUP(MONTH(salesbydate[[#This Row],[Invoice_Date]])/3,0)</f>
        <v>4</v>
      </c>
      <c r="G4700">
        <f>WEEKNUM(salesbydate[[#This Row],[Invoice_Date]])</f>
        <v>46</v>
      </c>
      <c r="H4700" t="s">
        <v>35</v>
      </c>
      <c r="I4700" t="s">
        <v>50</v>
      </c>
      <c r="J4700" t="s">
        <v>51</v>
      </c>
      <c r="K4700" t="s">
        <v>21</v>
      </c>
      <c r="L4700" t="s">
        <v>144</v>
      </c>
      <c r="M4700" s="2">
        <v>47</v>
      </c>
      <c r="N4700" s="2">
        <v>14</v>
      </c>
      <c r="O4700" s="2">
        <v>658</v>
      </c>
      <c r="P4700" s="2">
        <v>263</v>
      </c>
      <c r="Q4700" s="8">
        <v>0.4</v>
      </c>
      <c r="R4700" t="s">
        <v>82</v>
      </c>
    </row>
    <row r="4701" spans="1:18" x14ac:dyDescent="0.35">
      <c r="A4701" t="s">
        <v>13</v>
      </c>
      <c r="B4701">
        <v>1185732</v>
      </c>
      <c r="C4701" s="1">
        <v>44144</v>
      </c>
      <c r="D4701">
        <f>YEAR(salesbydate[[#This Row],[Invoice_Date]])</f>
        <v>2020</v>
      </c>
      <c r="E4701">
        <f>MONTH(salesbydate[[#This Row],[Invoice_Date]])</f>
        <v>11</v>
      </c>
      <c r="F4701">
        <f>ROUNDUP(MONTH(salesbydate[[#This Row],[Invoice_Date]])/3,0)</f>
        <v>4</v>
      </c>
      <c r="G4701">
        <f>WEEKNUM(salesbydate[[#This Row],[Invoice_Date]])</f>
        <v>46</v>
      </c>
      <c r="H4701" t="s">
        <v>35</v>
      </c>
      <c r="I4701" t="s">
        <v>50</v>
      </c>
      <c r="J4701" t="s">
        <v>51</v>
      </c>
      <c r="K4701" t="s">
        <v>22</v>
      </c>
      <c r="L4701" t="s">
        <v>145</v>
      </c>
      <c r="M4701" s="2">
        <v>36</v>
      </c>
      <c r="N4701" s="2">
        <v>53</v>
      </c>
      <c r="O4701" s="2">
        <v>1908</v>
      </c>
      <c r="P4701" s="2">
        <v>1145</v>
      </c>
      <c r="Q4701" s="8">
        <v>0.6</v>
      </c>
      <c r="R4701" t="s">
        <v>82</v>
      </c>
    </row>
    <row r="4702" spans="1:18" x14ac:dyDescent="0.35">
      <c r="A4702" t="s">
        <v>13</v>
      </c>
      <c r="B4702">
        <v>1185732</v>
      </c>
      <c r="C4702" s="1">
        <v>44145</v>
      </c>
      <c r="D4702">
        <f>YEAR(salesbydate[[#This Row],[Invoice_Date]])</f>
        <v>2020</v>
      </c>
      <c r="E4702">
        <f>MONTH(salesbydate[[#This Row],[Invoice_Date]])</f>
        <v>11</v>
      </c>
      <c r="F4702">
        <f>ROUNDUP(MONTH(salesbydate[[#This Row],[Invoice_Date]])/3,0)</f>
        <v>4</v>
      </c>
      <c r="G4702">
        <f>WEEKNUM(salesbydate[[#This Row],[Invoice_Date]])</f>
        <v>46</v>
      </c>
      <c r="H4702" t="s">
        <v>35</v>
      </c>
      <c r="I4702" t="s">
        <v>50</v>
      </c>
      <c r="J4702" t="s">
        <v>51</v>
      </c>
      <c r="K4702" t="s">
        <v>16</v>
      </c>
      <c r="L4702" t="s">
        <v>144</v>
      </c>
      <c r="M4702" s="2">
        <v>48</v>
      </c>
      <c r="N4702" s="2">
        <v>116</v>
      </c>
      <c r="O4702" s="2">
        <v>5568</v>
      </c>
      <c r="P4702" s="2">
        <v>2617</v>
      </c>
      <c r="Q4702" s="8">
        <v>0.47</v>
      </c>
      <c r="R4702" t="s">
        <v>82</v>
      </c>
    </row>
    <row r="4703" spans="1:18" x14ac:dyDescent="0.35">
      <c r="A4703" t="s">
        <v>13</v>
      </c>
      <c r="B4703">
        <v>1185732</v>
      </c>
      <c r="C4703" s="1">
        <v>44146</v>
      </c>
      <c r="D4703">
        <f>YEAR(salesbydate[[#This Row],[Invoice_Date]])</f>
        <v>2020</v>
      </c>
      <c r="E4703">
        <f>MONTH(salesbydate[[#This Row],[Invoice_Date]])</f>
        <v>11</v>
      </c>
      <c r="F4703">
        <f>ROUNDUP(MONTH(salesbydate[[#This Row],[Invoice_Date]])/3,0)</f>
        <v>4</v>
      </c>
      <c r="G4703">
        <f>WEEKNUM(salesbydate[[#This Row],[Invoice_Date]])</f>
        <v>46</v>
      </c>
      <c r="H4703" t="s">
        <v>35</v>
      </c>
      <c r="I4703" t="s">
        <v>50</v>
      </c>
      <c r="J4703" t="s">
        <v>51</v>
      </c>
      <c r="K4703" t="s">
        <v>18</v>
      </c>
      <c r="L4703" t="s">
        <v>144</v>
      </c>
      <c r="M4703" s="2">
        <v>44</v>
      </c>
      <c r="N4703" s="2">
        <v>44</v>
      </c>
      <c r="O4703" s="2">
        <v>1936</v>
      </c>
      <c r="P4703" s="2">
        <v>794</v>
      </c>
      <c r="Q4703" s="8">
        <v>0.41</v>
      </c>
      <c r="R4703" t="s">
        <v>82</v>
      </c>
    </row>
    <row r="4704" spans="1:18" x14ac:dyDescent="0.35">
      <c r="A4704" t="s">
        <v>13</v>
      </c>
      <c r="B4704">
        <v>1185732</v>
      </c>
      <c r="C4704" s="1">
        <v>44147</v>
      </c>
      <c r="D4704">
        <f>YEAR(salesbydate[[#This Row],[Invoice_Date]])</f>
        <v>2020</v>
      </c>
      <c r="E4704">
        <f>MONTH(salesbydate[[#This Row],[Invoice_Date]])</f>
        <v>11</v>
      </c>
      <c r="F4704">
        <f>ROUNDUP(MONTH(salesbydate[[#This Row],[Invoice_Date]])/3,0)</f>
        <v>4</v>
      </c>
      <c r="G4704">
        <f>WEEKNUM(salesbydate[[#This Row],[Invoice_Date]])</f>
        <v>46</v>
      </c>
      <c r="H4704" t="s">
        <v>35</v>
      </c>
      <c r="I4704" t="s">
        <v>50</v>
      </c>
      <c r="J4704" t="s">
        <v>51</v>
      </c>
      <c r="K4704" t="s">
        <v>19</v>
      </c>
      <c r="L4704" t="s">
        <v>145</v>
      </c>
      <c r="M4704" s="2">
        <v>37</v>
      </c>
      <c r="N4704" s="2">
        <v>38</v>
      </c>
      <c r="O4704" s="2">
        <v>1406</v>
      </c>
      <c r="P4704" s="2">
        <v>619</v>
      </c>
      <c r="Q4704" s="8">
        <v>0.44</v>
      </c>
      <c r="R4704" t="s">
        <v>82</v>
      </c>
    </row>
    <row r="4705" spans="1:18" x14ac:dyDescent="0.35">
      <c r="A4705" t="s">
        <v>13</v>
      </c>
      <c r="B4705">
        <v>1185732</v>
      </c>
      <c r="C4705" s="1">
        <v>44148</v>
      </c>
      <c r="D4705">
        <f>YEAR(salesbydate[[#This Row],[Invoice_Date]])</f>
        <v>2020</v>
      </c>
      <c r="E4705">
        <f>MONTH(salesbydate[[#This Row],[Invoice_Date]])</f>
        <v>11</v>
      </c>
      <c r="F4705">
        <f>ROUNDUP(MONTH(salesbydate[[#This Row],[Invoice_Date]])/3,0)</f>
        <v>4</v>
      </c>
      <c r="G4705">
        <f>WEEKNUM(salesbydate[[#This Row],[Invoice_Date]])</f>
        <v>46</v>
      </c>
      <c r="H4705" t="s">
        <v>35</v>
      </c>
      <c r="I4705" t="s">
        <v>50</v>
      </c>
      <c r="J4705" t="s">
        <v>51</v>
      </c>
      <c r="K4705" t="s">
        <v>20</v>
      </c>
      <c r="L4705" t="s">
        <v>145</v>
      </c>
      <c r="M4705" s="2">
        <v>36</v>
      </c>
      <c r="N4705" s="2">
        <v>13</v>
      </c>
      <c r="O4705" s="2">
        <v>468</v>
      </c>
      <c r="P4705" s="2">
        <v>229</v>
      </c>
      <c r="Q4705" s="8">
        <v>0.49</v>
      </c>
      <c r="R4705" t="s">
        <v>82</v>
      </c>
    </row>
    <row r="4706" spans="1:18" x14ac:dyDescent="0.35">
      <c r="A4706" t="s">
        <v>13</v>
      </c>
      <c r="B4706">
        <v>1185732</v>
      </c>
      <c r="C4706" s="1">
        <v>44149</v>
      </c>
      <c r="D4706">
        <f>YEAR(salesbydate[[#This Row],[Invoice_Date]])</f>
        <v>2020</v>
      </c>
      <c r="E4706">
        <f>MONTH(salesbydate[[#This Row],[Invoice_Date]])</f>
        <v>11</v>
      </c>
      <c r="F4706">
        <f>ROUNDUP(MONTH(salesbydate[[#This Row],[Invoice_Date]])/3,0)</f>
        <v>4</v>
      </c>
      <c r="G4706">
        <f>WEEKNUM(salesbydate[[#This Row],[Invoice_Date]])</f>
        <v>46</v>
      </c>
      <c r="H4706" t="s">
        <v>35</v>
      </c>
      <c r="I4706" t="s">
        <v>50</v>
      </c>
      <c r="J4706" t="s">
        <v>51</v>
      </c>
      <c r="K4706" t="s">
        <v>21</v>
      </c>
      <c r="L4706" t="s">
        <v>144</v>
      </c>
      <c r="M4706" s="2">
        <v>50</v>
      </c>
      <c r="N4706" s="2">
        <v>20</v>
      </c>
      <c r="O4706" s="2">
        <v>1000</v>
      </c>
      <c r="P4706" s="2">
        <v>410</v>
      </c>
      <c r="Q4706" s="8">
        <v>0.41</v>
      </c>
      <c r="R4706" t="s">
        <v>82</v>
      </c>
    </row>
    <row r="4707" spans="1:18" x14ac:dyDescent="0.35">
      <c r="A4707" t="s">
        <v>13</v>
      </c>
      <c r="B4707">
        <v>1185732</v>
      </c>
      <c r="C4707" s="1">
        <v>44150</v>
      </c>
      <c r="D4707">
        <f>YEAR(salesbydate[[#This Row],[Invoice_Date]])</f>
        <v>2020</v>
      </c>
      <c r="E4707">
        <f>MONTH(salesbydate[[#This Row],[Invoice_Date]])</f>
        <v>11</v>
      </c>
      <c r="F4707">
        <f>ROUNDUP(MONTH(salesbydate[[#This Row],[Invoice_Date]])/3,0)</f>
        <v>4</v>
      </c>
      <c r="G4707">
        <f>WEEKNUM(salesbydate[[#This Row],[Invoice_Date]])</f>
        <v>47</v>
      </c>
      <c r="H4707" t="s">
        <v>35</v>
      </c>
      <c r="I4707" t="s">
        <v>50</v>
      </c>
      <c r="J4707" t="s">
        <v>51</v>
      </c>
      <c r="K4707" t="s">
        <v>22</v>
      </c>
      <c r="L4707" t="s">
        <v>145</v>
      </c>
      <c r="M4707" s="2">
        <v>58</v>
      </c>
      <c r="N4707" s="2">
        <v>51</v>
      </c>
      <c r="O4707" s="2">
        <v>2958</v>
      </c>
      <c r="P4707" s="2">
        <v>1745</v>
      </c>
      <c r="Q4707" s="8">
        <v>0.59</v>
      </c>
      <c r="R4707" t="s">
        <v>82</v>
      </c>
    </row>
    <row r="4708" spans="1:18" x14ac:dyDescent="0.35">
      <c r="A4708" t="s">
        <v>13</v>
      </c>
      <c r="B4708">
        <v>1185732</v>
      </c>
      <c r="C4708" s="1">
        <v>44151</v>
      </c>
      <c r="D4708">
        <f>YEAR(salesbydate[[#This Row],[Invoice_Date]])</f>
        <v>2020</v>
      </c>
      <c r="E4708">
        <f>MONTH(salesbydate[[#This Row],[Invoice_Date]])</f>
        <v>11</v>
      </c>
      <c r="F4708">
        <f>ROUNDUP(MONTH(salesbydate[[#This Row],[Invoice_Date]])/3,0)</f>
        <v>4</v>
      </c>
      <c r="G4708">
        <f>WEEKNUM(salesbydate[[#This Row],[Invoice_Date]])</f>
        <v>47</v>
      </c>
      <c r="H4708" t="s">
        <v>35</v>
      </c>
      <c r="I4708" t="s">
        <v>50</v>
      </c>
      <c r="J4708" t="s">
        <v>51</v>
      </c>
      <c r="K4708" t="s">
        <v>16</v>
      </c>
      <c r="L4708" t="s">
        <v>144</v>
      </c>
      <c r="M4708" s="2">
        <v>44</v>
      </c>
      <c r="N4708" s="2">
        <v>106</v>
      </c>
      <c r="O4708" s="2">
        <v>4664</v>
      </c>
      <c r="P4708" s="2">
        <v>2285</v>
      </c>
      <c r="Q4708" s="8">
        <v>0.49</v>
      </c>
      <c r="R4708" t="s">
        <v>82</v>
      </c>
    </row>
    <row r="4709" spans="1:18" x14ac:dyDescent="0.35">
      <c r="A4709" t="s">
        <v>13</v>
      </c>
      <c r="B4709">
        <v>1185732</v>
      </c>
      <c r="C4709" s="1">
        <v>44152</v>
      </c>
      <c r="D4709">
        <f>YEAR(salesbydate[[#This Row],[Invoice_Date]])</f>
        <v>2020</v>
      </c>
      <c r="E4709">
        <f>MONTH(salesbydate[[#This Row],[Invoice_Date]])</f>
        <v>11</v>
      </c>
      <c r="F4709">
        <f>ROUNDUP(MONTH(salesbydate[[#This Row],[Invoice_Date]])/3,0)</f>
        <v>4</v>
      </c>
      <c r="G4709">
        <f>WEEKNUM(salesbydate[[#This Row],[Invoice_Date]])</f>
        <v>47</v>
      </c>
      <c r="H4709" t="s">
        <v>35</v>
      </c>
      <c r="I4709" t="s">
        <v>50</v>
      </c>
      <c r="J4709" t="s">
        <v>51</v>
      </c>
      <c r="K4709" t="s">
        <v>18</v>
      </c>
      <c r="L4709" t="s">
        <v>144</v>
      </c>
      <c r="M4709" s="2">
        <v>38</v>
      </c>
      <c r="N4709" s="2">
        <v>49</v>
      </c>
      <c r="O4709" s="2">
        <v>1862</v>
      </c>
      <c r="P4709" s="2">
        <v>763</v>
      </c>
      <c r="Q4709" s="8">
        <v>0.41</v>
      </c>
      <c r="R4709" t="s">
        <v>82</v>
      </c>
    </row>
    <row r="4710" spans="1:18" x14ac:dyDescent="0.35">
      <c r="A4710" t="s">
        <v>13</v>
      </c>
      <c r="B4710">
        <v>1185732</v>
      </c>
      <c r="C4710" s="1">
        <v>44153</v>
      </c>
      <c r="D4710">
        <f>YEAR(salesbydate[[#This Row],[Invoice_Date]])</f>
        <v>2020</v>
      </c>
      <c r="E4710">
        <f>MONTH(salesbydate[[#This Row],[Invoice_Date]])</f>
        <v>11</v>
      </c>
      <c r="F4710">
        <f>ROUNDUP(MONTH(salesbydate[[#This Row],[Invoice_Date]])/3,0)</f>
        <v>4</v>
      </c>
      <c r="G4710">
        <f>WEEKNUM(salesbydate[[#This Row],[Invoice_Date]])</f>
        <v>47</v>
      </c>
      <c r="H4710" t="s">
        <v>35</v>
      </c>
      <c r="I4710" t="s">
        <v>50</v>
      </c>
      <c r="J4710" t="s">
        <v>51</v>
      </c>
      <c r="K4710" t="s">
        <v>19</v>
      </c>
      <c r="L4710" t="s">
        <v>145</v>
      </c>
      <c r="M4710" s="2">
        <v>33</v>
      </c>
      <c r="N4710" s="2">
        <v>47</v>
      </c>
      <c r="O4710" s="2">
        <v>1551</v>
      </c>
      <c r="P4710" s="2">
        <v>698</v>
      </c>
      <c r="Q4710" s="8">
        <v>0.45</v>
      </c>
      <c r="R4710" t="s">
        <v>82</v>
      </c>
    </row>
    <row r="4711" spans="1:18" x14ac:dyDescent="0.35">
      <c r="A4711" t="s">
        <v>13</v>
      </c>
      <c r="B4711">
        <v>1185732</v>
      </c>
      <c r="C4711" s="1">
        <v>44154</v>
      </c>
      <c r="D4711">
        <f>YEAR(salesbydate[[#This Row],[Invoice_Date]])</f>
        <v>2020</v>
      </c>
      <c r="E4711">
        <f>MONTH(salesbydate[[#This Row],[Invoice_Date]])</f>
        <v>11</v>
      </c>
      <c r="F4711">
        <f>ROUNDUP(MONTH(salesbydate[[#This Row],[Invoice_Date]])/3,0)</f>
        <v>4</v>
      </c>
      <c r="G4711">
        <f>WEEKNUM(salesbydate[[#This Row],[Invoice_Date]])</f>
        <v>47</v>
      </c>
      <c r="H4711" t="s">
        <v>35</v>
      </c>
      <c r="I4711" t="s">
        <v>50</v>
      </c>
      <c r="J4711" t="s">
        <v>51</v>
      </c>
      <c r="K4711" t="s">
        <v>20</v>
      </c>
      <c r="L4711" t="s">
        <v>145</v>
      </c>
      <c r="M4711" s="2">
        <v>32</v>
      </c>
      <c r="N4711" s="2">
        <v>45</v>
      </c>
      <c r="O4711" s="2">
        <v>1440</v>
      </c>
      <c r="P4711" s="2">
        <v>677</v>
      </c>
      <c r="Q4711" s="8">
        <v>0.47</v>
      </c>
      <c r="R4711" t="s">
        <v>82</v>
      </c>
    </row>
    <row r="4712" spans="1:18" x14ac:dyDescent="0.35">
      <c r="A4712" t="s">
        <v>13</v>
      </c>
      <c r="B4712">
        <v>1185732</v>
      </c>
      <c r="C4712" s="1">
        <v>44155</v>
      </c>
      <c r="D4712">
        <f>YEAR(salesbydate[[#This Row],[Invoice_Date]])</f>
        <v>2020</v>
      </c>
      <c r="E4712">
        <f>MONTH(salesbydate[[#This Row],[Invoice_Date]])</f>
        <v>11</v>
      </c>
      <c r="F4712">
        <f>ROUNDUP(MONTH(salesbydate[[#This Row],[Invoice_Date]])/3,0)</f>
        <v>4</v>
      </c>
      <c r="G4712">
        <f>WEEKNUM(salesbydate[[#This Row],[Invoice_Date]])</f>
        <v>47</v>
      </c>
      <c r="H4712" t="s">
        <v>35</v>
      </c>
      <c r="I4712" t="s">
        <v>50</v>
      </c>
      <c r="J4712" t="s">
        <v>51</v>
      </c>
      <c r="K4712" t="s">
        <v>21</v>
      </c>
      <c r="L4712" t="s">
        <v>144</v>
      </c>
      <c r="M4712" s="2">
        <v>49</v>
      </c>
      <c r="N4712" s="2">
        <v>45</v>
      </c>
      <c r="O4712" s="2">
        <v>2205</v>
      </c>
      <c r="P4712" s="2">
        <v>926</v>
      </c>
      <c r="Q4712" s="8">
        <v>0.42</v>
      </c>
      <c r="R4712" t="s">
        <v>82</v>
      </c>
    </row>
    <row r="4713" spans="1:18" x14ac:dyDescent="0.35">
      <c r="A4713" t="s">
        <v>13</v>
      </c>
      <c r="B4713">
        <v>1185732</v>
      </c>
      <c r="C4713" s="1">
        <v>44156</v>
      </c>
      <c r="D4713">
        <f>YEAR(salesbydate[[#This Row],[Invoice_Date]])</f>
        <v>2020</v>
      </c>
      <c r="E4713">
        <f>MONTH(salesbydate[[#This Row],[Invoice_Date]])</f>
        <v>11</v>
      </c>
      <c r="F4713">
        <f>ROUNDUP(MONTH(salesbydate[[#This Row],[Invoice_Date]])/3,0)</f>
        <v>4</v>
      </c>
      <c r="G4713">
        <f>WEEKNUM(salesbydate[[#This Row],[Invoice_Date]])</f>
        <v>47</v>
      </c>
      <c r="H4713" t="s">
        <v>35</v>
      </c>
      <c r="I4713" t="s">
        <v>50</v>
      </c>
      <c r="J4713" t="s">
        <v>51</v>
      </c>
      <c r="K4713" t="s">
        <v>22</v>
      </c>
      <c r="L4713" t="s">
        <v>145</v>
      </c>
      <c r="M4713" s="2">
        <v>53</v>
      </c>
      <c r="N4713" s="2">
        <v>81</v>
      </c>
      <c r="O4713" s="2">
        <v>4293</v>
      </c>
      <c r="P4713" s="2">
        <v>2404</v>
      </c>
      <c r="Q4713" s="8">
        <v>0.56000000000000005</v>
      </c>
      <c r="R4713" t="s">
        <v>82</v>
      </c>
    </row>
    <row r="4714" spans="1:18" x14ac:dyDescent="0.35">
      <c r="A4714" t="s">
        <v>13</v>
      </c>
      <c r="B4714">
        <v>1185732</v>
      </c>
      <c r="C4714" s="1">
        <v>44157</v>
      </c>
      <c r="D4714">
        <f>YEAR(salesbydate[[#This Row],[Invoice_Date]])</f>
        <v>2020</v>
      </c>
      <c r="E4714">
        <f>MONTH(salesbydate[[#This Row],[Invoice_Date]])</f>
        <v>11</v>
      </c>
      <c r="F4714">
        <f>ROUNDUP(MONTH(salesbydate[[#This Row],[Invoice_Date]])/3,0)</f>
        <v>4</v>
      </c>
      <c r="G4714">
        <f>WEEKNUM(salesbydate[[#This Row],[Invoice_Date]])</f>
        <v>48</v>
      </c>
      <c r="H4714" t="s">
        <v>35</v>
      </c>
      <c r="I4714" t="s">
        <v>50</v>
      </c>
      <c r="J4714" t="s">
        <v>51</v>
      </c>
      <c r="K4714" t="s">
        <v>16</v>
      </c>
      <c r="L4714" t="s">
        <v>144</v>
      </c>
      <c r="M4714" s="2">
        <v>49</v>
      </c>
      <c r="N4714" s="2">
        <v>160</v>
      </c>
      <c r="O4714" s="2">
        <v>7840</v>
      </c>
      <c r="P4714" s="2">
        <v>3685</v>
      </c>
      <c r="Q4714" s="8">
        <v>0.47</v>
      </c>
      <c r="R4714" t="s">
        <v>82</v>
      </c>
    </row>
    <row r="4715" spans="1:18" x14ac:dyDescent="0.35">
      <c r="A4715" t="s">
        <v>13</v>
      </c>
      <c r="B4715">
        <v>1185732</v>
      </c>
      <c r="C4715" s="1">
        <v>44158</v>
      </c>
      <c r="D4715">
        <f>YEAR(salesbydate[[#This Row],[Invoice_Date]])</f>
        <v>2020</v>
      </c>
      <c r="E4715">
        <f>MONTH(salesbydate[[#This Row],[Invoice_Date]])</f>
        <v>11</v>
      </c>
      <c r="F4715">
        <f>ROUNDUP(MONTH(salesbydate[[#This Row],[Invoice_Date]])/3,0)</f>
        <v>4</v>
      </c>
      <c r="G4715">
        <f>WEEKNUM(salesbydate[[#This Row],[Invoice_Date]])</f>
        <v>48</v>
      </c>
      <c r="H4715" t="s">
        <v>35</v>
      </c>
      <c r="I4715" t="s">
        <v>50</v>
      </c>
      <c r="J4715" t="s">
        <v>51</v>
      </c>
      <c r="K4715" t="s">
        <v>18</v>
      </c>
      <c r="L4715" t="s">
        <v>144</v>
      </c>
      <c r="M4715" s="2">
        <v>42</v>
      </c>
      <c r="N4715" s="2">
        <v>75</v>
      </c>
      <c r="O4715" s="2">
        <v>3150</v>
      </c>
      <c r="P4715" s="2">
        <v>1418</v>
      </c>
      <c r="Q4715" s="8">
        <v>0.45</v>
      </c>
      <c r="R4715" t="s">
        <v>82</v>
      </c>
    </row>
    <row r="4716" spans="1:18" x14ac:dyDescent="0.35">
      <c r="A4716" t="s">
        <v>13</v>
      </c>
      <c r="B4716">
        <v>1185732</v>
      </c>
      <c r="C4716" s="1">
        <v>44159</v>
      </c>
      <c r="D4716">
        <f>YEAR(salesbydate[[#This Row],[Invoice_Date]])</f>
        <v>2020</v>
      </c>
      <c r="E4716">
        <f>MONTH(salesbydate[[#This Row],[Invoice_Date]])</f>
        <v>11</v>
      </c>
      <c r="F4716">
        <f>ROUNDUP(MONTH(salesbydate[[#This Row],[Invoice_Date]])/3,0)</f>
        <v>4</v>
      </c>
      <c r="G4716">
        <f>WEEKNUM(salesbydate[[#This Row],[Invoice_Date]])</f>
        <v>48</v>
      </c>
      <c r="H4716" t="s">
        <v>35</v>
      </c>
      <c r="I4716" t="s">
        <v>50</v>
      </c>
      <c r="J4716" t="s">
        <v>51</v>
      </c>
      <c r="K4716" t="s">
        <v>19</v>
      </c>
      <c r="L4716" t="s">
        <v>145</v>
      </c>
      <c r="M4716" s="2">
        <v>36</v>
      </c>
      <c r="N4716" s="2">
        <v>63</v>
      </c>
      <c r="O4716" s="2">
        <v>2268</v>
      </c>
      <c r="P4716" s="2">
        <v>953</v>
      </c>
      <c r="Q4716" s="8">
        <v>0.42</v>
      </c>
      <c r="R4716" t="s">
        <v>82</v>
      </c>
    </row>
    <row r="4717" spans="1:18" x14ac:dyDescent="0.35">
      <c r="A4717" t="s">
        <v>13</v>
      </c>
      <c r="B4717">
        <v>1185732</v>
      </c>
      <c r="C4717" s="1">
        <v>44160</v>
      </c>
      <c r="D4717">
        <f>YEAR(salesbydate[[#This Row],[Invoice_Date]])</f>
        <v>2020</v>
      </c>
      <c r="E4717">
        <f>MONTH(salesbydate[[#This Row],[Invoice_Date]])</f>
        <v>11</v>
      </c>
      <c r="F4717">
        <f>ROUNDUP(MONTH(salesbydate[[#This Row],[Invoice_Date]])/3,0)</f>
        <v>4</v>
      </c>
      <c r="G4717">
        <f>WEEKNUM(salesbydate[[#This Row],[Invoice_Date]])</f>
        <v>48</v>
      </c>
      <c r="H4717" t="s">
        <v>35</v>
      </c>
      <c r="I4717" t="s">
        <v>50</v>
      </c>
      <c r="J4717" t="s">
        <v>51</v>
      </c>
      <c r="K4717" t="s">
        <v>20</v>
      </c>
      <c r="L4717" t="s">
        <v>145</v>
      </c>
      <c r="M4717" s="2">
        <v>38</v>
      </c>
      <c r="N4717" s="2">
        <v>51</v>
      </c>
      <c r="O4717" s="2">
        <v>1938</v>
      </c>
      <c r="P4717" s="2">
        <v>930</v>
      </c>
      <c r="Q4717" s="8">
        <v>0.48</v>
      </c>
      <c r="R4717" t="s">
        <v>82</v>
      </c>
    </row>
    <row r="4718" spans="1:18" x14ac:dyDescent="0.35">
      <c r="A4718" t="s">
        <v>13</v>
      </c>
      <c r="B4718">
        <v>1185732</v>
      </c>
      <c r="C4718" s="1">
        <v>44161</v>
      </c>
      <c r="D4718">
        <f>YEAR(salesbydate[[#This Row],[Invoice_Date]])</f>
        <v>2020</v>
      </c>
      <c r="E4718">
        <f>MONTH(salesbydate[[#This Row],[Invoice_Date]])</f>
        <v>11</v>
      </c>
      <c r="F4718">
        <f>ROUNDUP(MONTH(salesbydate[[#This Row],[Invoice_Date]])/3,0)</f>
        <v>4</v>
      </c>
      <c r="G4718">
        <f>WEEKNUM(salesbydate[[#This Row],[Invoice_Date]])</f>
        <v>48</v>
      </c>
      <c r="H4718" t="s">
        <v>35</v>
      </c>
      <c r="I4718" t="s">
        <v>50</v>
      </c>
      <c r="J4718" t="s">
        <v>51</v>
      </c>
      <c r="K4718" t="s">
        <v>21</v>
      </c>
      <c r="L4718" t="s">
        <v>144</v>
      </c>
      <c r="M4718" s="2">
        <v>49</v>
      </c>
      <c r="N4718" s="2">
        <v>58</v>
      </c>
      <c r="O4718" s="2">
        <v>2842</v>
      </c>
      <c r="P4718" s="2">
        <v>1165</v>
      </c>
      <c r="Q4718" s="8">
        <v>0.41</v>
      </c>
      <c r="R4718" t="s">
        <v>82</v>
      </c>
    </row>
    <row r="4719" spans="1:18" x14ac:dyDescent="0.35">
      <c r="A4719" t="s">
        <v>13</v>
      </c>
      <c r="B4719">
        <v>1185732</v>
      </c>
      <c r="C4719" s="1">
        <v>44162</v>
      </c>
      <c r="D4719">
        <f>YEAR(salesbydate[[#This Row],[Invoice_Date]])</f>
        <v>2020</v>
      </c>
      <c r="E4719">
        <f>MONTH(salesbydate[[#This Row],[Invoice_Date]])</f>
        <v>11</v>
      </c>
      <c r="F4719">
        <f>ROUNDUP(MONTH(salesbydate[[#This Row],[Invoice_Date]])/3,0)</f>
        <v>4</v>
      </c>
      <c r="G4719">
        <f>WEEKNUM(salesbydate[[#This Row],[Invoice_Date]])</f>
        <v>48</v>
      </c>
      <c r="H4719" t="s">
        <v>35</v>
      </c>
      <c r="I4719" t="s">
        <v>50</v>
      </c>
      <c r="J4719" t="s">
        <v>51</v>
      </c>
      <c r="K4719" t="s">
        <v>22</v>
      </c>
      <c r="L4719" t="s">
        <v>145</v>
      </c>
      <c r="M4719" s="2">
        <v>54</v>
      </c>
      <c r="N4719" s="2">
        <v>98</v>
      </c>
      <c r="O4719" s="2">
        <v>5292</v>
      </c>
      <c r="P4719" s="2">
        <v>2911</v>
      </c>
      <c r="Q4719" s="8">
        <v>0.55000000000000004</v>
      </c>
      <c r="R4719" t="s">
        <v>82</v>
      </c>
    </row>
    <row r="4720" spans="1:18" x14ac:dyDescent="0.35">
      <c r="A4720" t="s">
        <v>13</v>
      </c>
      <c r="B4720">
        <v>1185732</v>
      </c>
      <c r="C4720" s="1">
        <v>44163</v>
      </c>
      <c r="D4720">
        <f>YEAR(salesbydate[[#This Row],[Invoice_Date]])</f>
        <v>2020</v>
      </c>
      <c r="E4720">
        <f>MONTH(salesbydate[[#This Row],[Invoice_Date]])</f>
        <v>11</v>
      </c>
      <c r="F4720">
        <f>ROUNDUP(MONTH(salesbydate[[#This Row],[Invoice_Date]])/3,0)</f>
        <v>4</v>
      </c>
      <c r="G4720">
        <f>WEEKNUM(salesbydate[[#This Row],[Invoice_Date]])</f>
        <v>48</v>
      </c>
      <c r="H4720" t="s">
        <v>35</v>
      </c>
      <c r="I4720" t="s">
        <v>50</v>
      </c>
      <c r="J4720" t="s">
        <v>51</v>
      </c>
      <c r="K4720" t="s">
        <v>16</v>
      </c>
      <c r="L4720" t="s">
        <v>144</v>
      </c>
      <c r="M4720" s="2">
        <v>47</v>
      </c>
      <c r="N4720" s="2">
        <v>137</v>
      </c>
      <c r="O4720" s="2">
        <v>6439</v>
      </c>
      <c r="P4720" s="2">
        <v>3026</v>
      </c>
      <c r="Q4720" s="8">
        <v>0.47</v>
      </c>
      <c r="R4720" t="s">
        <v>82</v>
      </c>
    </row>
    <row r="4721" spans="1:18" x14ac:dyDescent="0.35">
      <c r="A4721" t="s">
        <v>13</v>
      </c>
      <c r="B4721">
        <v>1185732</v>
      </c>
      <c r="C4721" s="1">
        <v>44164</v>
      </c>
      <c r="D4721">
        <f>YEAR(salesbydate[[#This Row],[Invoice_Date]])</f>
        <v>2020</v>
      </c>
      <c r="E4721">
        <f>MONTH(salesbydate[[#This Row],[Invoice_Date]])</f>
        <v>11</v>
      </c>
      <c r="F4721">
        <f>ROUNDUP(MONTH(salesbydate[[#This Row],[Invoice_Date]])/3,0)</f>
        <v>4</v>
      </c>
      <c r="G4721">
        <f>WEEKNUM(salesbydate[[#This Row],[Invoice_Date]])</f>
        <v>49</v>
      </c>
      <c r="H4721" t="s">
        <v>35</v>
      </c>
      <c r="I4721" t="s">
        <v>50</v>
      </c>
      <c r="J4721" t="s">
        <v>51</v>
      </c>
      <c r="K4721" t="s">
        <v>18</v>
      </c>
      <c r="L4721" t="s">
        <v>144</v>
      </c>
      <c r="M4721" s="2">
        <v>43</v>
      </c>
      <c r="N4721" s="2">
        <v>87</v>
      </c>
      <c r="O4721" s="2">
        <v>3741</v>
      </c>
      <c r="P4721" s="2">
        <v>1534</v>
      </c>
      <c r="Q4721" s="8">
        <v>0.41</v>
      </c>
      <c r="R4721" t="s">
        <v>82</v>
      </c>
    </row>
    <row r="4722" spans="1:18" x14ac:dyDescent="0.35">
      <c r="A4722" t="s">
        <v>13</v>
      </c>
      <c r="B4722">
        <v>1185732</v>
      </c>
      <c r="C4722" s="1">
        <v>44165</v>
      </c>
      <c r="D4722">
        <f>YEAR(salesbydate[[#This Row],[Invoice_Date]])</f>
        <v>2020</v>
      </c>
      <c r="E4722">
        <f>MONTH(salesbydate[[#This Row],[Invoice_Date]])</f>
        <v>11</v>
      </c>
      <c r="F4722">
        <f>ROUNDUP(MONTH(salesbydate[[#This Row],[Invoice_Date]])/3,0)</f>
        <v>4</v>
      </c>
      <c r="G4722">
        <f>WEEKNUM(salesbydate[[#This Row],[Invoice_Date]])</f>
        <v>49</v>
      </c>
      <c r="H4722" t="s">
        <v>35</v>
      </c>
      <c r="I4722" t="s">
        <v>50</v>
      </c>
      <c r="J4722" t="s">
        <v>51</v>
      </c>
      <c r="K4722" t="s">
        <v>19</v>
      </c>
      <c r="L4722" t="s">
        <v>145</v>
      </c>
      <c r="M4722" s="2">
        <v>37</v>
      </c>
      <c r="N4722" s="2">
        <v>68</v>
      </c>
      <c r="O4722" s="2">
        <v>2516</v>
      </c>
      <c r="P4722" s="2">
        <v>1006</v>
      </c>
      <c r="Q4722" s="8">
        <v>0.4</v>
      </c>
      <c r="R4722" t="s">
        <v>82</v>
      </c>
    </row>
    <row r="4723" spans="1:18" x14ac:dyDescent="0.35">
      <c r="A4723" t="s">
        <v>13</v>
      </c>
      <c r="B4723">
        <v>1185732</v>
      </c>
      <c r="C4723" s="1">
        <v>44166</v>
      </c>
      <c r="D4723">
        <f>YEAR(salesbydate[[#This Row],[Invoice_Date]])</f>
        <v>2020</v>
      </c>
      <c r="E4723">
        <f>MONTH(salesbydate[[#This Row],[Invoice_Date]])</f>
        <v>12</v>
      </c>
      <c r="F4723">
        <f>ROUNDUP(MONTH(salesbydate[[#This Row],[Invoice_Date]])/3,0)</f>
        <v>4</v>
      </c>
      <c r="G4723">
        <f>WEEKNUM(salesbydate[[#This Row],[Invoice_Date]])</f>
        <v>49</v>
      </c>
      <c r="H4723" t="s">
        <v>35</v>
      </c>
      <c r="I4723" t="s">
        <v>50</v>
      </c>
      <c r="J4723" t="s">
        <v>51</v>
      </c>
      <c r="K4723" t="s">
        <v>20</v>
      </c>
      <c r="L4723" t="s">
        <v>145</v>
      </c>
      <c r="M4723" s="2">
        <v>33</v>
      </c>
      <c r="N4723" s="2">
        <v>47</v>
      </c>
      <c r="O4723" s="2">
        <v>1551</v>
      </c>
      <c r="P4723" s="2">
        <v>760</v>
      </c>
      <c r="Q4723" s="8">
        <v>0.49</v>
      </c>
      <c r="R4723" t="s">
        <v>82</v>
      </c>
    </row>
    <row r="4724" spans="1:18" x14ac:dyDescent="0.35">
      <c r="A4724" t="s">
        <v>13</v>
      </c>
      <c r="B4724">
        <v>1185732</v>
      </c>
      <c r="C4724" s="1">
        <v>44167</v>
      </c>
      <c r="D4724">
        <f>YEAR(salesbydate[[#This Row],[Invoice_Date]])</f>
        <v>2020</v>
      </c>
      <c r="E4724">
        <f>MONTH(salesbydate[[#This Row],[Invoice_Date]])</f>
        <v>12</v>
      </c>
      <c r="F4724">
        <f>ROUNDUP(MONTH(salesbydate[[#This Row],[Invoice_Date]])/3,0)</f>
        <v>4</v>
      </c>
      <c r="G4724">
        <f>WEEKNUM(salesbydate[[#This Row],[Invoice_Date]])</f>
        <v>49</v>
      </c>
      <c r="H4724" t="s">
        <v>35</v>
      </c>
      <c r="I4724" t="s">
        <v>50</v>
      </c>
      <c r="J4724" t="s">
        <v>51</v>
      </c>
      <c r="K4724" t="s">
        <v>21</v>
      </c>
      <c r="L4724" t="s">
        <v>144</v>
      </c>
      <c r="M4724" s="2">
        <v>42</v>
      </c>
      <c r="N4724" s="2">
        <v>42</v>
      </c>
      <c r="O4724" s="2">
        <v>1764</v>
      </c>
      <c r="P4724" s="2">
        <v>723</v>
      </c>
      <c r="Q4724" s="8">
        <v>0.41</v>
      </c>
      <c r="R4724" t="s">
        <v>82</v>
      </c>
    </row>
    <row r="4725" spans="1:18" x14ac:dyDescent="0.35">
      <c r="A4725" t="s">
        <v>13</v>
      </c>
      <c r="B4725">
        <v>1185732</v>
      </c>
      <c r="C4725" s="1">
        <v>44168</v>
      </c>
      <c r="D4725">
        <f>YEAR(salesbydate[[#This Row],[Invoice_Date]])</f>
        <v>2020</v>
      </c>
      <c r="E4725">
        <f>MONTH(salesbydate[[#This Row],[Invoice_Date]])</f>
        <v>12</v>
      </c>
      <c r="F4725">
        <f>ROUNDUP(MONTH(salesbydate[[#This Row],[Invoice_Date]])/3,0)</f>
        <v>4</v>
      </c>
      <c r="G4725">
        <f>WEEKNUM(salesbydate[[#This Row],[Invoice_Date]])</f>
        <v>49</v>
      </c>
      <c r="H4725" t="s">
        <v>35</v>
      </c>
      <c r="I4725" t="s">
        <v>50</v>
      </c>
      <c r="J4725" t="s">
        <v>51</v>
      </c>
      <c r="K4725" t="s">
        <v>22</v>
      </c>
      <c r="L4725" t="s">
        <v>145</v>
      </c>
      <c r="M4725" s="2">
        <v>46</v>
      </c>
      <c r="N4725" s="2">
        <v>88</v>
      </c>
      <c r="O4725" s="2">
        <v>4048</v>
      </c>
      <c r="P4725" s="2">
        <v>2307</v>
      </c>
      <c r="Q4725" s="8">
        <v>0.56999999999999995</v>
      </c>
      <c r="R4725" t="s">
        <v>82</v>
      </c>
    </row>
    <row r="4726" spans="1:18" x14ac:dyDescent="0.35">
      <c r="A4726" t="s">
        <v>13</v>
      </c>
      <c r="B4726">
        <v>1185732</v>
      </c>
      <c r="C4726" s="1">
        <v>44169</v>
      </c>
      <c r="D4726">
        <f>YEAR(salesbydate[[#This Row],[Invoice_Date]])</f>
        <v>2020</v>
      </c>
      <c r="E4726">
        <f>MONTH(salesbydate[[#This Row],[Invoice_Date]])</f>
        <v>12</v>
      </c>
      <c r="F4726">
        <f>ROUNDUP(MONTH(salesbydate[[#This Row],[Invoice_Date]])/3,0)</f>
        <v>4</v>
      </c>
      <c r="G4726">
        <f>WEEKNUM(salesbydate[[#This Row],[Invoice_Date]])</f>
        <v>49</v>
      </c>
      <c r="H4726" t="s">
        <v>35</v>
      </c>
      <c r="I4726" t="s">
        <v>50</v>
      </c>
      <c r="J4726" t="s">
        <v>51</v>
      </c>
      <c r="K4726" t="s">
        <v>16</v>
      </c>
      <c r="L4726" t="s">
        <v>144</v>
      </c>
      <c r="M4726" s="2">
        <v>43</v>
      </c>
      <c r="N4726" s="2">
        <v>113</v>
      </c>
      <c r="O4726" s="2">
        <v>4859</v>
      </c>
      <c r="P4726" s="2">
        <v>2332</v>
      </c>
      <c r="Q4726" s="8">
        <v>0.48</v>
      </c>
      <c r="R4726" t="s">
        <v>82</v>
      </c>
    </row>
    <row r="4727" spans="1:18" x14ac:dyDescent="0.35">
      <c r="A4727" t="s">
        <v>13</v>
      </c>
      <c r="B4727">
        <v>1185732</v>
      </c>
      <c r="C4727" s="1">
        <v>44170</v>
      </c>
      <c r="D4727">
        <f>YEAR(salesbydate[[#This Row],[Invoice_Date]])</f>
        <v>2020</v>
      </c>
      <c r="E4727">
        <f>MONTH(salesbydate[[#This Row],[Invoice_Date]])</f>
        <v>12</v>
      </c>
      <c r="F4727">
        <f>ROUNDUP(MONTH(salesbydate[[#This Row],[Invoice_Date]])/3,0)</f>
        <v>4</v>
      </c>
      <c r="G4727">
        <f>WEEKNUM(salesbydate[[#This Row],[Invoice_Date]])</f>
        <v>49</v>
      </c>
      <c r="H4727" t="s">
        <v>35</v>
      </c>
      <c r="I4727" t="s">
        <v>50</v>
      </c>
      <c r="J4727" t="s">
        <v>51</v>
      </c>
      <c r="K4727" t="s">
        <v>18</v>
      </c>
      <c r="L4727" t="s">
        <v>144</v>
      </c>
      <c r="M4727" s="2">
        <v>37</v>
      </c>
      <c r="N4727" s="2">
        <v>73</v>
      </c>
      <c r="O4727" s="2">
        <v>2701</v>
      </c>
      <c r="P4727" s="2">
        <v>1215</v>
      </c>
      <c r="Q4727" s="8">
        <v>0.45</v>
      </c>
      <c r="R4727" t="s">
        <v>82</v>
      </c>
    </row>
    <row r="4728" spans="1:18" x14ac:dyDescent="0.35">
      <c r="A4728" t="s">
        <v>13</v>
      </c>
      <c r="B4728">
        <v>1185732</v>
      </c>
      <c r="C4728" s="1">
        <v>44171</v>
      </c>
      <c r="D4728">
        <f>YEAR(salesbydate[[#This Row],[Invoice_Date]])</f>
        <v>2020</v>
      </c>
      <c r="E4728">
        <f>MONTH(salesbydate[[#This Row],[Invoice_Date]])</f>
        <v>12</v>
      </c>
      <c r="F4728">
        <f>ROUNDUP(MONTH(salesbydate[[#This Row],[Invoice_Date]])/3,0)</f>
        <v>4</v>
      </c>
      <c r="G4728">
        <f>WEEKNUM(salesbydate[[#This Row],[Invoice_Date]])</f>
        <v>50</v>
      </c>
      <c r="H4728" t="s">
        <v>35</v>
      </c>
      <c r="I4728" t="s">
        <v>50</v>
      </c>
      <c r="J4728" t="s">
        <v>51</v>
      </c>
      <c r="K4728" t="s">
        <v>19</v>
      </c>
      <c r="L4728" t="s">
        <v>145</v>
      </c>
      <c r="M4728" s="2">
        <v>24</v>
      </c>
      <c r="N4728" s="2">
        <v>41</v>
      </c>
      <c r="O4728" s="2">
        <v>984</v>
      </c>
      <c r="P4728" s="2">
        <v>394</v>
      </c>
      <c r="Q4728" s="8">
        <v>0.4</v>
      </c>
      <c r="R4728" t="s">
        <v>82</v>
      </c>
    </row>
    <row r="4729" spans="1:18" x14ac:dyDescent="0.35">
      <c r="A4729" t="s">
        <v>13</v>
      </c>
      <c r="B4729">
        <v>1185732</v>
      </c>
      <c r="C4729" s="1">
        <v>44172</v>
      </c>
      <c r="D4729">
        <f>YEAR(salesbydate[[#This Row],[Invoice_Date]])</f>
        <v>2020</v>
      </c>
      <c r="E4729">
        <f>MONTH(salesbydate[[#This Row],[Invoice_Date]])</f>
        <v>12</v>
      </c>
      <c r="F4729">
        <f>ROUNDUP(MONTH(salesbydate[[#This Row],[Invoice_Date]])/3,0)</f>
        <v>4</v>
      </c>
      <c r="G4729">
        <f>WEEKNUM(salesbydate[[#This Row],[Invoice_Date]])</f>
        <v>50</v>
      </c>
      <c r="H4729" t="s">
        <v>35</v>
      </c>
      <c r="I4729" t="s">
        <v>50</v>
      </c>
      <c r="J4729" t="s">
        <v>51</v>
      </c>
      <c r="K4729" t="s">
        <v>20</v>
      </c>
      <c r="L4729" t="s">
        <v>145</v>
      </c>
      <c r="M4729" s="2">
        <v>24</v>
      </c>
      <c r="N4729" s="2">
        <v>31</v>
      </c>
      <c r="O4729" s="2">
        <v>744</v>
      </c>
      <c r="P4729" s="2">
        <v>342</v>
      </c>
      <c r="Q4729" s="8">
        <v>0.46</v>
      </c>
      <c r="R4729" t="s">
        <v>82</v>
      </c>
    </row>
    <row r="4730" spans="1:18" x14ac:dyDescent="0.35">
      <c r="A4730" t="s">
        <v>13</v>
      </c>
      <c r="B4730">
        <v>1185732</v>
      </c>
      <c r="C4730" s="1">
        <v>44173</v>
      </c>
      <c r="D4730">
        <f>YEAR(salesbydate[[#This Row],[Invoice_Date]])</f>
        <v>2020</v>
      </c>
      <c r="E4730">
        <f>MONTH(salesbydate[[#This Row],[Invoice_Date]])</f>
        <v>12</v>
      </c>
      <c r="F4730">
        <f>ROUNDUP(MONTH(salesbydate[[#This Row],[Invoice_Date]])/3,0)</f>
        <v>4</v>
      </c>
      <c r="G4730">
        <f>WEEKNUM(salesbydate[[#This Row],[Invoice_Date]])</f>
        <v>50</v>
      </c>
      <c r="H4730" t="s">
        <v>35</v>
      </c>
      <c r="I4730" t="s">
        <v>50</v>
      </c>
      <c r="J4730" t="s">
        <v>51</v>
      </c>
      <c r="K4730" t="s">
        <v>21</v>
      </c>
      <c r="L4730" t="s">
        <v>144</v>
      </c>
      <c r="M4730" s="2">
        <v>32</v>
      </c>
      <c r="N4730" s="2">
        <v>34</v>
      </c>
      <c r="O4730" s="2">
        <v>1088</v>
      </c>
      <c r="P4730" s="2">
        <v>479</v>
      </c>
      <c r="Q4730" s="8">
        <v>0.44</v>
      </c>
      <c r="R4730" t="s">
        <v>82</v>
      </c>
    </row>
    <row r="4731" spans="1:18" x14ac:dyDescent="0.35">
      <c r="A4731" t="s">
        <v>13</v>
      </c>
      <c r="B4731">
        <v>1185732</v>
      </c>
      <c r="C4731" s="1">
        <v>44174</v>
      </c>
      <c r="D4731">
        <f>YEAR(salesbydate[[#This Row],[Invoice_Date]])</f>
        <v>2020</v>
      </c>
      <c r="E4731">
        <f>MONTH(salesbydate[[#This Row],[Invoice_Date]])</f>
        <v>12</v>
      </c>
      <c r="F4731">
        <f>ROUNDUP(MONTH(salesbydate[[#This Row],[Invoice_Date]])/3,0)</f>
        <v>4</v>
      </c>
      <c r="G4731">
        <f>WEEKNUM(salesbydate[[#This Row],[Invoice_Date]])</f>
        <v>50</v>
      </c>
      <c r="H4731" t="s">
        <v>35</v>
      </c>
      <c r="I4731" t="s">
        <v>50</v>
      </c>
      <c r="J4731" t="s">
        <v>51</v>
      </c>
      <c r="K4731" t="s">
        <v>22</v>
      </c>
      <c r="L4731" t="s">
        <v>145</v>
      </c>
      <c r="M4731" s="2">
        <v>39</v>
      </c>
      <c r="N4731" s="2">
        <v>52</v>
      </c>
      <c r="O4731" s="2">
        <v>2028</v>
      </c>
      <c r="P4731" s="2">
        <v>1156</v>
      </c>
      <c r="Q4731" s="8">
        <v>0.56999999999999995</v>
      </c>
      <c r="R4731" t="s">
        <v>82</v>
      </c>
    </row>
    <row r="4732" spans="1:18" x14ac:dyDescent="0.35">
      <c r="A4732" t="s">
        <v>13</v>
      </c>
      <c r="B4732">
        <v>1185732</v>
      </c>
      <c r="C4732" s="1">
        <v>44175</v>
      </c>
      <c r="D4732">
        <f>YEAR(salesbydate[[#This Row],[Invoice_Date]])</f>
        <v>2020</v>
      </c>
      <c r="E4732">
        <f>MONTH(salesbydate[[#This Row],[Invoice_Date]])</f>
        <v>12</v>
      </c>
      <c r="F4732">
        <f>ROUNDUP(MONTH(salesbydate[[#This Row],[Invoice_Date]])/3,0)</f>
        <v>4</v>
      </c>
      <c r="G4732">
        <f>WEEKNUM(salesbydate[[#This Row],[Invoice_Date]])</f>
        <v>50</v>
      </c>
      <c r="H4732" t="s">
        <v>35</v>
      </c>
      <c r="I4732" t="s">
        <v>50</v>
      </c>
      <c r="J4732" t="s">
        <v>51</v>
      </c>
      <c r="K4732" t="s">
        <v>16</v>
      </c>
      <c r="L4732" t="s">
        <v>144</v>
      </c>
      <c r="M4732" s="2">
        <v>41</v>
      </c>
      <c r="N4732" s="2">
        <v>98</v>
      </c>
      <c r="O4732" s="2">
        <v>4018</v>
      </c>
      <c r="P4732" s="2">
        <v>1888</v>
      </c>
      <c r="Q4732" s="8">
        <v>0.47</v>
      </c>
      <c r="R4732" t="s">
        <v>82</v>
      </c>
    </row>
    <row r="4733" spans="1:18" x14ac:dyDescent="0.35">
      <c r="A4733" t="s">
        <v>13</v>
      </c>
      <c r="B4733">
        <v>1185732</v>
      </c>
      <c r="C4733" s="1">
        <v>44176</v>
      </c>
      <c r="D4733">
        <f>YEAR(salesbydate[[#This Row],[Invoice_Date]])</f>
        <v>2020</v>
      </c>
      <c r="E4733">
        <f>MONTH(salesbydate[[#This Row],[Invoice_Date]])</f>
        <v>12</v>
      </c>
      <c r="F4733">
        <f>ROUNDUP(MONTH(salesbydate[[#This Row],[Invoice_Date]])/3,0)</f>
        <v>4</v>
      </c>
      <c r="G4733">
        <f>WEEKNUM(salesbydate[[#This Row],[Invoice_Date]])</f>
        <v>50</v>
      </c>
      <c r="H4733" t="s">
        <v>35</v>
      </c>
      <c r="I4733" t="s">
        <v>50</v>
      </c>
      <c r="J4733" t="s">
        <v>51</v>
      </c>
      <c r="K4733" t="s">
        <v>18</v>
      </c>
      <c r="L4733" t="s">
        <v>144</v>
      </c>
      <c r="M4733" s="2">
        <v>34</v>
      </c>
      <c r="N4733" s="2">
        <v>58</v>
      </c>
      <c r="O4733" s="2">
        <v>1972</v>
      </c>
      <c r="P4733" s="2">
        <v>848</v>
      </c>
      <c r="Q4733" s="8">
        <v>0.43</v>
      </c>
      <c r="R4733" t="s">
        <v>82</v>
      </c>
    </row>
    <row r="4734" spans="1:18" x14ac:dyDescent="0.35">
      <c r="A4734" t="s">
        <v>13</v>
      </c>
      <c r="B4734">
        <v>1185732</v>
      </c>
      <c r="C4734" s="1">
        <v>44177</v>
      </c>
      <c r="D4734">
        <f>YEAR(salesbydate[[#This Row],[Invoice_Date]])</f>
        <v>2020</v>
      </c>
      <c r="E4734">
        <f>MONTH(salesbydate[[#This Row],[Invoice_Date]])</f>
        <v>12</v>
      </c>
      <c r="F4734">
        <f>ROUNDUP(MONTH(salesbydate[[#This Row],[Invoice_Date]])/3,0)</f>
        <v>4</v>
      </c>
      <c r="G4734">
        <f>WEEKNUM(salesbydate[[#This Row],[Invoice_Date]])</f>
        <v>50</v>
      </c>
      <c r="H4734" t="s">
        <v>35</v>
      </c>
      <c r="I4734" t="s">
        <v>50</v>
      </c>
      <c r="J4734" t="s">
        <v>51</v>
      </c>
      <c r="K4734" t="s">
        <v>19</v>
      </c>
      <c r="L4734" t="s">
        <v>145</v>
      </c>
      <c r="M4734" s="2">
        <v>32</v>
      </c>
      <c r="N4734" s="2">
        <v>25</v>
      </c>
      <c r="O4734" s="2">
        <v>800</v>
      </c>
      <c r="P4734" s="2">
        <v>336</v>
      </c>
      <c r="Q4734" s="8">
        <v>0.42</v>
      </c>
      <c r="R4734" t="s">
        <v>82</v>
      </c>
    </row>
    <row r="4735" spans="1:18" x14ac:dyDescent="0.35">
      <c r="A4735" t="s">
        <v>13</v>
      </c>
      <c r="B4735">
        <v>1185732</v>
      </c>
      <c r="C4735" s="1">
        <v>44178</v>
      </c>
      <c r="D4735">
        <f>YEAR(salesbydate[[#This Row],[Invoice_Date]])</f>
        <v>2020</v>
      </c>
      <c r="E4735">
        <f>MONTH(salesbydate[[#This Row],[Invoice_Date]])</f>
        <v>12</v>
      </c>
      <c r="F4735">
        <f>ROUNDUP(MONTH(salesbydate[[#This Row],[Invoice_Date]])/3,0)</f>
        <v>4</v>
      </c>
      <c r="G4735">
        <f>WEEKNUM(salesbydate[[#This Row],[Invoice_Date]])</f>
        <v>51</v>
      </c>
      <c r="H4735" t="s">
        <v>35</v>
      </c>
      <c r="I4735" t="s">
        <v>50</v>
      </c>
      <c r="J4735" t="s">
        <v>51</v>
      </c>
      <c r="K4735" t="s">
        <v>20</v>
      </c>
      <c r="L4735" t="s">
        <v>145</v>
      </c>
      <c r="M4735" s="2">
        <v>32</v>
      </c>
      <c r="N4735" s="2">
        <v>21</v>
      </c>
      <c r="O4735" s="2">
        <v>672</v>
      </c>
      <c r="P4735" s="2">
        <v>309</v>
      </c>
      <c r="Q4735" s="8">
        <v>0.46</v>
      </c>
      <c r="R4735" t="s">
        <v>82</v>
      </c>
    </row>
    <row r="4736" spans="1:18" x14ac:dyDescent="0.35">
      <c r="A4736" t="s">
        <v>13</v>
      </c>
      <c r="B4736">
        <v>1185732</v>
      </c>
      <c r="C4736" s="1">
        <v>44179</v>
      </c>
      <c r="D4736">
        <f>YEAR(salesbydate[[#This Row],[Invoice_Date]])</f>
        <v>2020</v>
      </c>
      <c r="E4736">
        <f>MONTH(salesbydate[[#This Row],[Invoice_Date]])</f>
        <v>12</v>
      </c>
      <c r="F4736">
        <f>ROUNDUP(MONTH(salesbydate[[#This Row],[Invoice_Date]])/3,0)</f>
        <v>4</v>
      </c>
      <c r="G4736">
        <f>WEEKNUM(salesbydate[[#This Row],[Invoice_Date]])</f>
        <v>51</v>
      </c>
      <c r="H4736" t="s">
        <v>35</v>
      </c>
      <c r="I4736" t="s">
        <v>50</v>
      </c>
      <c r="J4736" t="s">
        <v>51</v>
      </c>
      <c r="K4736" t="s">
        <v>21</v>
      </c>
      <c r="L4736" t="s">
        <v>144</v>
      </c>
      <c r="M4736" s="2">
        <v>41</v>
      </c>
      <c r="N4736" s="2">
        <v>19</v>
      </c>
      <c r="O4736" s="2">
        <v>779</v>
      </c>
      <c r="P4736" s="2">
        <v>327</v>
      </c>
      <c r="Q4736" s="8">
        <v>0.42</v>
      </c>
      <c r="R4736" t="s">
        <v>82</v>
      </c>
    </row>
    <row r="4737" spans="1:18" x14ac:dyDescent="0.35">
      <c r="A4737" t="s">
        <v>13</v>
      </c>
      <c r="B4737">
        <v>1185732</v>
      </c>
      <c r="C4737" s="1">
        <v>44180</v>
      </c>
      <c r="D4737">
        <f>YEAR(salesbydate[[#This Row],[Invoice_Date]])</f>
        <v>2020</v>
      </c>
      <c r="E4737">
        <f>MONTH(salesbydate[[#This Row],[Invoice_Date]])</f>
        <v>12</v>
      </c>
      <c r="F4737">
        <f>ROUNDUP(MONTH(salesbydate[[#This Row],[Invoice_Date]])/3,0)</f>
        <v>4</v>
      </c>
      <c r="G4737">
        <f>WEEKNUM(salesbydate[[#This Row],[Invoice_Date]])</f>
        <v>51</v>
      </c>
      <c r="H4737" t="s">
        <v>35</v>
      </c>
      <c r="I4737" t="s">
        <v>50</v>
      </c>
      <c r="J4737" t="s">
        <v>51</v>
      </c>
      <c r="K4737" t="s">
        <v>22</v>
      </c>
      <c r="L4737" t="s">
        <v>145</v>
      </c>
      <c r="M4737" s="2">
        <v>49</v>
      </c>
      <c r="N4737" s="2">
        <v>60</v>
      </c>
      <c r="O4737" s="2">
        <v>2940</v>
      </c>
      <c r="P4737" s="2">
        <v>1764</v>
      </c>
      <c r="Q4737" s="8">
        <v>0.6</v>
      </c>
      <c r="R4737" t="s">
        <v>82</v>
      </c>
    </row>
    <row r="4738" spans="1:18" x14ac:dyDescent="0.35">
      <c r="A4738" t="s">
        <v>13</v>
      </c>
      <c r="B4738">
        <v>1185732</v>
      </c>
      <c r="C4738" s="1">
        <v>44181</v>
      </c>
      <c r="D4738">
        <f>YEAR(salesbydate[[#This Row],[Invoice_Date]])</f>
        <v>2020</v>
      </c>
      <c r="E4738">
        <f>MONTH(salesbydate[[#This Row],[Invoice_Date]])</f>
        <v>12</v>
      </c>
      <c r="F4738">
        <f>ROUNDUP(MONTH(salesbydate[[#This Row],[Invoice_Date]])/3,0)</f>
        <v>4</v>
      </c>
      <c r="G4738">
        <f>WEEKNUM(salesbydate[[#This Row],[Invoice_Date]])</f>
        <v>51</v>
      </c>
      <c r="H4738" t="s">
        <v>35</v>
      </c>
      <c r="I4738" t="s">
        <v>50</v>
      </c>
      <c r="J4738" t="s">
        <v>51</v>
      </c>
      <c r="K4738" t="s">
        <v>16</v>
      </c>
      <c r="L4738" t="s">
        <v>144</v>
      </c>
      <c r="M4738" s="2">
        <v>46</v>
      </c>
      <c r="N4738" s="2">
        <v>91</v>
      </c>
      <c r="O4738" s="2">
        <v>4186</v>
      </c>
      <c r="P4738" s="2">
        <v>1967</v>
      </c>
      <c r="Q4738" s="8">
        <v>0.47</v>
      </c>
      <c r="R4738" t="s">
        <v>82</v>
      </c>
    </row>
    <row r="4739" spans="1:18" x14ac:dyDescent="0.35">
      <c r="A4739" t="s">
        <v>13</v>
      </c>
      <c r="B4739">
        <v>1185732</v>
      </c>
      <c r="C4739" s="1">
        <v>44182</v>
      </c>
      <c r="D4739">
        <f>YEAR(salesbydate[[#This Row],[Invoice_Date]])</f>
        <v>2020</v>
      </c>
      <c r="E4739">
        <f>MONTH(salesbydate[[#This Row],[Invoice_Date]])</f>
        <v>12</v>
      </c>
      <c r="F4739">
        <f>ROUNDUP(MONTH(salesbydate[[#This Row],[Invoice_Date]])/3,0)</f>
        <v>4</v>
      </c>
      <c r="G4739">
        <f>WEEKNUM(salesbydate[[#This Row],[Invoice_Date]])</f>
        <v>51</v>
      </c>
      <c r="H4739" t="s">
        <v>35</v>
      </c>
      <c r="I4739" t="s">
        <v>50</v>
      </c>
      <c r="J4739" t="s">
        <v>51</v>
      </c>
      <c r="K4739" t="s">
        <v>18</v>
      </c>
      <c r="L4739" t="s">
        <v>144</v>
      </c>
      <c r="M4739" s="2">
        <v>38</v>
      </c>
      <c r="N4739" s="2">
        <v>52</v>
      </c>
      <c r="O4739" s="2">
        <v>1976</v>
      </c>
      <c r="P4739" s="2">
        <v>790</v>
      </c>
      <c r="Q4739" s="8">
        <v>0.4</v>
      </c>
      <c r="R4739" t="s">
        <v>82</v>
      </c>
    </row>
    <row r="4740" spans="1:18" x14ac:dyDescent="0.35">
      <c r="A4740" t="s">
        <v>13</v>
      </c>
      <c r="B4740">
        <v>1185732</v>
      </c>
      <c r="C4740" s="1">
        <v>44183</v>
      </c>
      <c r="D4740">
        <f>YEAR(salesbydate[[#This Row],[Invoice_Date]])</f>
        <v>2020</v>
      </c>
      <c r="E4740">
        <f>MONTH(salesbydate[[#This Row],[Invoice_Date]])</f>
        <v>12</v>
      </c>
      <c r="F4740">
        <f>ROUNDUP(MONTH(salesbydate[[#This Row],[Invoice_Date]])/3,0)</f>
        <v>4</v>
      </c>
      <c r="G4740">
        <f>WEEKNUM(salesbydate[[#This Row],[Invoice_Date]])</f>
        <v>51</v>
      </c>
      <c r="H4740" t="s">
        <v>35</v>
      </c>
      <c r="I4740" t="s">
        <v>50</v>
      </c>
      <c r="J4740" t="s">
        <v>51</v>
      </c>
      <c r="K4740" t="s">
        <v>19</v>
      </c>
      <c r="L4740" t="s">
        <v>145</v>
      </c>
      <c r="M4740" s="2">
        <v>36</v>
      </c>
      <c r="N4740" s="2">
        <v>38</v>
      </c>
      <c r="O4740" s="2">
        <v>1368</v>
      </c>
      <c r="P4740" s="2">
        <v>547</v>
      </c>
      <c r="Q4740" s="8">
        <v>0.4</v>
      </c>
      <c r="R4740" t="s">
        <v>82</v>
      </c>
    </row>
    <row r="4741" spans="1:18" x14ac:dyDescent="0.35">
      <c r="A4741" t="s">
        <v>13</v>
      </c>
      <c r="B4741">
        <v>1185732</v>
      </c>
      <c r="C4741" s="1">
        <v>44184</v>
      </c>
      <c r="D4741">
        <f>YEAR(salesbydate[[#This Row],[Invoice_Date]])</f>
        <v>2020</v>
      </c>
      <c r="E4741">
        <f>MONTH(salesbydate[[#This Row],[Invoice_Date]])</f>
        <v>12</v>
      </c>
      <c r="F4741">
        <f>ROUNDUP(MONTH(salesbydate[[#This Row],[Invoice_Date]])/3,0)</f>
        <v>4</v>
      </c>
      <c r="G4741">
        <f>WEEKNUM(salesbydate[[#This Row],[Invoice_Date]])</f>
        <v>51</v>
      </c>
      <c r="H4741" t="s">
        <v>35</v>
      </c>
      <c r="I4741" t="s">
        <v>50</v>
      </c>
      <c r="J4741" t="s">
        <v>51</v>
      </c>
      <c r="K4741" t="s">
        <v>20</v>
      </c>
      <c r="L4741" t="s">
        <v>145</v>
      </c>
      <c r="M4741" s="2">
        <v>38</v>
      </c>
      <c r="N4741" s="2">
        <v>45</v>
      </c>
      <c r="O4741" s="2">
        <v>1710</v>
      </c>
      <c r="P4741" s="2">
        <v>838</v>
      </c>
      <c r="Q4741" s="8">
        <v>0.49</v>
      </c>
      <c r="R4741" t="s">
        <v>82</v>
      </c>
    </row>
    <row r="4742" spans="1:18" x14ac:dyDescent="0.35">
      <c r="A4742" t="s">
        <v>13</v>
      </c>
      <c r="B4742">
        <v>1185732</v>
      </c>
      <c r="C4742" s="1">
        <v>44185</v>
      </c>
      <c r="D4742">
        <f>YEAR(salesbydate[[#This Row],[Invoice_Date]])</f>
        <v>2020</v>
      </c>
      <c r="E4742">
        <f>MONTH(salesbydate[[#This Row],[Invoice_Date]])</f>
        <v>12</v>
      </c>
      <c r="F4742">
        <f>ROUNDUP(MONTH(salesbydate[[#This Row],[Invoice_Date]])/3,0)</f>
        <v>4</v>
      </c>
      <c r="G4742">
        <f>WEEKNUM(salesbydate[[#This Row],[Invoice_Date]])</f>
        <v>52</v>
      </c>
      <c r="H4742" t="s">
        <v>35</v>
      </c>
      <c r="I4742" t="s">
        <v>50</v>
      </c>
      <c r="J4742" t="s">
        <v>51</v>
      </c>
      <c r="K4742" t="s">
        <v>21</v>
      </c>
      <c r="L4742" t="s">
        <v>144</v>
      </c>
      <c r="M4742" s="2">
        <v>52</v>
      </c>
      <c r="N4742" s="2">
        <v>34</v>
      </c>
      <c r="O4742" s="2">
        <v>1768</v>
      </c>
      <c r="P4742" s="2">
        <v>743</v>
      </c>
      <c r="Q4742" s="8">
        <v>0.42</v>
      </c>
      <c r="R4742" t="s">
        <v>82</v>
      </c>
    </row>
    <row r="4743" spans="1:18" x14ac:dyDescent="0.35">
      <c r="A4743" t="s">
        <v>13</v>
      </c>
      <c r="B4743">
        <v>1185732</v>
      </c>
      <c r="C4743" s="1">
        <v>44186</v>
      </c>
      <c r="D4743">
        <f>YEAR(salesbydate[[#This Row],[Invoice_Date]])</f>
        <v>2020</v>
      </c>
      <c r="E4743">
        <f>MONTH(salesbydate[[#This Row],[Invoice_Date]])</f>
        <v>12</v>
      </c>
      <c r="F4743">
        <f>ROUNDUP(MONTH(salesbydate[[#This Row],[Invoice_Date]])/3,0)</f>
        <v>4</v>
      </c>
      <c r="G4743">
        <f>WEEKNUM(salesbydate[[#This Row],[Invoice_Date]])</f>
        <v>52</v>
      </c>
      <c r="H4743" t="s">
        <v>35</v>
      </c>
      <c r="I4743" t="s">
        <v>50</v>
      </c>
      <c r="J4743" t="s">
        <v>51</v>
      </c>
      <c r="K4743" t="s">
        <v>22</v>
      </c>
      <c r="L4743" t="s">
        <v>145</v>
      </c>
      <c r="M4743" s="2">
        <v>59</v>
      </c>
      <c r="N4743" s="2">
        <v>61</v>
      </c>
      <c r="O4743" s="2">
        <v>3599</v>
      </c>
      <c r="P4743" s="2">
        <v>2159</v>
      </c>
      <c r="Q4743" s="8">
        <v>0.6</v>
      </c>
      <c r="R4743" t="s">
        <v>82</v>
      </c>
    </row>
    <row r="4744" spans="1:18" x14ac:dyDescent="0.35">
      <c r="A4744" t="s">
        <v>13</v>
      </c>
      <c r="B4744">
        <v>1185732</v>
      </c>
      <c r="C4744" s="1">
        <v>44187</v>
      </c>
      <c r="D4744">
        <f>YEAR(salesbydate[[#This Row],[Invoice_Date]])</f>
        <v>2020</v>
      </c>
      <c r="E4744">
        <f>MONTH(salesbydate[[#This Row],[Invoice_Date]])</f>
        <v>12</v>
      </c>
      <c r="F4744">
        <f>ROUNDUP(MONTH(salesbydate[[#This Row],[Invoice_Date]])/3,0)</f>
        <v>4</v>
      </c>
      <c r="G4744">
        <f>WEEKNUM(salesbydate[[#This Row],[Invoice_Date]])</f>
        <v>52</v>
      </c>
      <c r="H4744" t="s">
        <v>35</v>
      </c>
      <c r="I4744" t="s">
        <v>50</v>
      </c>
      <c r="J4744" t="s">
        <v>51</v>
      </c>
      <c r="K4744" t="s">
        <v>16</v>
      </c>
      <c r="L4744" t="s">
        <v>144</v>
      </c>
      <c r="M4744" s="2">
        <v>50</v>
      </c>
      <c r="N4744" s="2">
        <v>124</v>
      </c>
      <c r="O4744" s="2">
        <v>6200</v>
      </c>
      <c r="P4744" s="2">
        <v>3100</v>
      </c>
      <c r="Q4744" s="8">
        <v>0.5</v>
      </c>
      <c r="R4744" t="s">
        <v>82</v>
      </c>
    </row>
    <row r="4745" spans="1:18" x14ac:dyDescent="0.35">
      <c r="A4745" t="s">
        <v>13</v>
      </c>
      <c r="B4745">
        <v>1185732</v>
      </c>
      <c r="C4745" s="1">
        <v>44188</v>
      </c>
      <c r="D4745">
        <f>YEAR(salesbydate[[#This Row],[Invoice_Date]])</f>
        <v>2020</v>
      </c>
      <c r="E4745">
        <f>MONTH(salesbydate[[#This Row],[Invoice_Date]])</f>
        <v>12</v>
      </c>
      <c r="F4745">
        <f>ROUNDUP(MONTH(salesbydate[[#This Row],[Invoice_Date]])/3,0)</f>
        <v>4</v>
      </c>
      <c r="G4745">
        <f>WEEKNUM(salesbydate[[#This Row],[Invoice_Date]])</f>
        <v>52</v>
      </c>
      <c r="H4745" t="s">
        <v>35</v>
      </c>
      <c r="I4745" t="s">
        <v>50</v>
      </c>
      <c r="J4745" t="s">
        <v>51</v>
      </c>
      <c r="K4745" t="s">
        <v>18</v>
      </c>
      <c r="L4745" t="s">
        <v>144</v>
      </c>
      <c r="M4745" s="2">
        <v>42</v>
      </c>
      <c r="N4745" s="2">
        <v>77</v>
      </c>
      <c r="O4745" s="2">
        <v>3234</v>
      </c>
      <c r="P4745" s="2">
        <v>1455</v>
      </c>
      <c r="Q4745" s="8">
        <v>0.45</v>
      </c>
      <c r="R4745" t="s">
        <v>82</v>
      </c>
    </row>
    <row r="4746" spans="1:18" x14ac:dyDescent="0.35">
      <c r="A4746" t="s">
        <v>13</v>
      </c>
      <c r="B4746">
        <v>1185732</v>
      </c>
      <c r="C4746" s="1">
        <v>44189</v>
      </c>
      <c r="D4746">
        <f>YEAR(salesbydate[[#This Row],[Invoice_Date]])</f>
        <v>2020</v>
      </c>
      <c r="E4746">
        <f>MONTH(salesbydate[[#This Row],[Invoice_Date]])</f>
        <v>12</v>
      </c>
      <c r="F4746">
        <f>ROUNDUP(MONTH(salesbydate[[#This Row],[Invoice_Date]])/3,0)</f>
        <v>4</v>
      </c>
      <c r="G4746">
        <f>WEEKNUM(salesbydate[[#This Row],[Invoice_Date]])</f>
        <v>52</v>
      </c>
      <c r="H4746" t="s">
        <v>35</v>
      </c>
      <c r="I4746" t="s">
        <v>50</v>
      </c>
      <c r="J4746" t="s">
        <v>51</v>
      </c>
      <c r="K4746" t="s">
        <v>19</v>
      </c>
      <c r="L4746" t="s">
        <v>145</v>
      </c>
      <c r="M4746" s="2">
        <v>44</v>
      </c>
      <c r="N4746" s="2">
        <v>56</v>
      </c>
      <c r="O4746" s="2">
        <v>2464</v>
      </c>
      <c r="P4746" s="2">
        <v>1010</v>
      </c>
      <c r="Q4746" s="8">
        <v>0.41</v>
      </c>
      <c r="R4746" t="s">
        <v>82</v>
      </c>
    </row>
    <row r="4747" spans="1:18" x14ac:dyDescent="0.35">
      <c r="A4747" t="s">
        <v>13</v>
      </c>
      <c r="B4747">
        <v>1185732</v>
      </c>
      <c r="C4747" s="1">
        <v>44190</v>
      </c>
      <c r="D4747">
        <f>YEAR(salesbydate[[#This Row],[Invoice_Date]])</f>
        <v>2020</v>
      </c>
      <c r="E4747">
        <f>MONTH(salesbydate[[#This Row],[Invoice_Date]])</f>
        <v>12</v>
      </c>
      <c r="F4747">
        <f>ROUNDUP(MONTH(salesbydate[[#This Row],[Invoice_Date]])/3,0)</f>
        <v>4</v>
      </c>
      <c r="G4747">
        <f>WEEKNUM(salesbydate[[#This Row],[Invoice_Date]])</f>
        <v>52</v>
      </c>
      <c r="H4747" t="s">
        <v>35</v>
      </c>
      <c r="I4747" t="s">
        <v>50</v>
      </c>
      <c r="J4747" t="s">
        <v>51</v>
      </c>
      <c r="K4747" t="s">
        <v>20</v>
      </c>
      <c r="L4747" t="s">
        <v>145</v>
      </c>
      <c r="M4747" s="2">
        <v>44</v>
      </c>
      <c r="N4747" s="2">
        <v>49</v>
      </c>
      <c r="O4747" s="2">
        <v>2156</v>
      </c>
      <c r="P4747" s="2">
        <v>1056</v>
      </c>
      <c r="Q4747" s="8">
        <v>0.49</v>
      </c>
      <c r="R4747" t="s">
        <v>82</v>
      </c>
    </row>
    <row r="4748" spans="1:18" x14ac:dyDescent="0.35">
      <c r="A4748" t="s">
        <v>13</v>
      </c>
      <c r="B4748">
        <v>1185732</v>
      </c>
      <c r="C4748" s="1">
        <v>44191</v>
      </c>
      <c r="D4748">
        <f>YEAR(salesbydate[[#This Row],[Invoice_Date]])</f>
        <v>2020</v>
      </c>
      <c r="E4748">
        <f>MONTH(salesbydate[[#This Row],[Invoice_Date]])</f>
        <v>12</v>
      </c>
      <c r="F4748">
        <f>ROUNDUP(MONTH(salesbydate[[#This Row],[Invoice_Date]])/3,0)</f>
        <v>4</v>
      </c>
      <c r="G4748">
        <f>WEEKNUM(salesbydate[[#This Row],[Invoice_Date]])</f>
        <v>52</v>
      </c>
      <c r="H4748" t="s">
        <v>35</v>
      </c>
      <c r="I4748" t="s">
        <v>50</v>
      </c>
      <c r="J4748" t="s">
        <v>51</v>
      </c>
      <c r="K4748" t="s">
        <v>21</v>
      </c>
      <c r="L4748" t="s">
        <v>144</v>
      </c>
      <c r="M4748" s="2">
        <v>54</v>
      </c>
      <c r="N4748" s="2">
        <v>44</v>
      </c>
      <c r="O4748" s="2">
        <v>2376</v>
      </c>
      <c r="P4748" s="2">
        <v>974</v>
      </c>
      <c r="Q4748" s="8">
        <v>0.41</v>
      </c>
      <c r="R4748" t="s">
        <v>82</v>
      </c>
    </row>
    <row r="4749" spans="1:18" x14ac:dyDescent="0.35">
      <c r="A4749" t="s">
        <v>13</v>
      </c>
      <c r="B4749">
        <v>1185732</v>
      </c>
      <c r="C4749" s="1">
        <v>44192</v>
      </c>
      <c r="D4749">
        <f>YEAR(salesbydate[[#This Row],[Invoice_Date]])</f>
        <v>2020</v>
      </c>
      <c r="E4749">
        <f>MONTH(salesbydate[[#This Row],[Invoice_Date]])</f>
        <v>12</v>
      </c>
      <c r="F4749">
        <f>ROUNDUP(MONTH(salesbydate[[#This Row],[Invoice_Date]])/3,0)</f>
        <v>4</v>
      </c>
      <c r="G4749">
        <f>WEEKNUM(salesbydate[[#This Row],[Invoice_Date]])</f>
        <v>53</v>
      </c>
      <c r="H4749" t="s">
        <v>35</v>
      </c>
      <c r="I4749" t="s">
        <v>50</v>
      </c>
      <c r="J4749" t="s">
        <v>51</v>
      </c>
      <c r="K4749" t="s">
        <v>22</v>
      </c>
      <c r="L4749" t="s">
        <v>145</v>
      </c>
      <c r="M4749" s="2">
        <v>54</v>
      </c>
      <c r="N4749" s="2">
        <v>77</v>
      </c>
      <c r="O4749" s="2">
        <v>4158</v>
      </c>
      <c r="P4749" s="2">
        <v>2370</v>
      </c>
      <c r="Q4749" s="8">
        <v>0.56999999999999995</v>
      </c>
      <c r="R4749" t="s">
        <v>82</v>
      </c>
    </row>
    <row r="4750" spans="1:18" x14ac:dyDescent="0.35">
      <c r="A4750" t="s">
        <v>33</v>
      </c>
      <c r="B4750">
        <v>1189833</v>
      </c>
      <c r="C4750" s="1">
        <v>44193</v>
      </c>
      <c r="D4750">
        <f>YEAR(salesbydate[[#This Row],[Invoice_Date]])</f>
        <v>2020</v>
      </c>
      <c r="E4750">
        <f>MONTH(salesbydate[[#This Row],[Invoice_Date]])</f>
        <v>12</v>
      </c>
      <c r="F4750">
        <f>ROUNDUP(MONTH(salesbydate[[#This Row],[Invoice_Date]])/3,0)</f>
        <v>4</v>
      </c>
      <c r="G4750">
        <f>WEEKNUM(salesbydate[[#This Row],[Invoice_Date]])</f>
        <v>53</v>
      </c>
      <c r="H4750" t="s">
        <v>35</v>
      </c>
      <c r="I4750" t="s">
        <v>50</v>
      </c>
      <c r="J4750" t="s">
        <v>51</v>
      </c>
      <c r="K4750" t="s">
        <v>16</v>
      </c>
      <c r="L4750" t="s">
        <v>144</v>
      </c>
      <c r="M4750" s="2">
        <v>32</v>
      </c>
      <c r="N4750" s="2">
        <v>119</v>
      </c>
      <c r="O4750" s="2">
        <v>3808</v>
      </c>
      <c r="P4750" s="2">
        <v>2209</v>
      </c>
      <c r="Q4750" s="8">
        <v>0.57999999999999996</v>
      </c>
      <c r="R4750" t="s">
        <v>82</v>
      </c>
    </row>
    <row r="4751" spans="1:18" x14ac:dyDescent="0.35">
      <c r="A4751" t="s">
        <v>33</v>
      </c>
      <c r="B4751">
        <v>1189833</v>
      </c>
      <c r="C4751" s="1">
        <v>44194</v>
      </c>
      <c r="D4751">
        <f>YEAR(salesbydate[[#This Row],[Invoice_Date]])</f>
        <v>2020</v>
      </c>
      <c r="E4751">
        <f>MONTH(salesbydate[[#This Row],[Invoice_Date]])</f>
        <v>12</v>
      </c>
      <c r="F4751">
        <f>ROUNDUP(MONTH(salesbydate[[#This Row],[Invoice_Date]])/3,0)</f>
        <v>4</v>
      </c>
      <c r="G4751">
        <f>WEEKNUM(salesbydate[[#This Row],[Invoice_Date]])</f>
        <v>53</v>
      </c>
      <c r="H4751" t="s">
        <v>35</v>
      </c>
      <c r="I4751" t="s">
        <v>50</v>
      </c>
      <c r="J4751" t="s">
        <v>51</v>
      </c>
      <c r="K4751" t="s">
        <v>18</v>
      </c>
      <c r="L4751" t="s">
        <v>144</v>
      </c>
      <c r="M4751" s="2">
        <v>43</v>
      </c>
      <c r="N4751" s="2">
        <v>128</v>
      </c>
      <c r="O4751" s="2">
        <v>5504</v>
      </c>
      <c r="P4751" s="2">
        <v>2312</v>
      </c>
      <c r="Q4751" s="8">
        <v>0.42</v>
      </c>
      <c r="R4751" t="s">
        <v>82</v>
      </c>
    </row>
    <row r="4752" spans="1:18" x14ac:dyDescent="0.35">
      <c r="A4752" t="s">
        <v>33</v>
      </c>
      <c r="B4752">
        <v>1189833</v>
      </c>
      <c r="C4752" s="1">
        <v>44195</v>
      </c>
      <c r="D4752">
        <f>YEAR(salesbydate[[#This Row],[Invoice_Date]])</f>
        <v>2020</v>
      </c>
      <c r="E4752">
        <f>MONTH(salesbydate[[#This Row],[Invoice_Date]])</f>
        <v>12</v>
      </c>
      <c r="F4752">
        <f>ROUNDUP(MONTH(salesbydate[[#This Row],[Invoice_Date]])/3,0)</f>
        <v>4</v>
      </c>
      <c r="G4752">
        <f>WEEKNUM(salesbydate[[#This Row],[Invoice_Date]])</f>
        <v>53</v>
      </c>
      <c r="H4752" t="s">
        <v>35</v>
      </c>
      <c r="I4752" t="s">
        <v>50</v>
      </c>
      <c r="J4752" t="s">
        <v>51</v>
      </c>
      <c r="K4752" t="s">
        <v>19</v>
      </c>
      <c r="L4752" t="s">
        <v>145</v>
      </c>
      <c r="M4752" s="2">
        <v>41</v>
      </c>
      <c r="N4752" s="2">
        <v>119</v>
      </c>
      <c r="O4752" s="2">
        <v>4879</v>
      </c>
      <c r="P4752" s="2">
        <v>2879</v>
      </c>
      <c r="Q4752" s="8">
        <v>0.59</v>
      </c>
      <c r="R4752" t="s">
        <v>82</v>
      </c>
    </row>
    <row r="4753" spans="1:18" x14ac:dyDescent="0.35">
      <c r="A4753" t="s">
        <v>33</v>
      </c>
      <c r="B4753">
        <v>1189833</v>
      </c>
      <c r="C4753" s="1">
        <v>44196</v>
      </c>
      <c r="D4753">
        <f>YEAR(salesbydate[[#This Row],[Invoice_Date]])</f>
        <v>2020</v>
      </c>
      <c r="E4753">
        <f>MONTH(salesbydate[[#This Row],[Invoice_Date]])</f>
        <v>12</v>
      </c>
      <c r="F4753">
        <f>ROUNDUP(MONTH(salesbydate[[#This Row],[Invoice_Date]])/3,0)</f>
        <v>4</v>
      </c>
      <c r="G4753">
        <f>WEEKNUM(salesbydate[[#This Row],[Invoice_Date]])</f>
        <v>53</v>
      </c>
      <c r="H4753" t="s">
        <v>35</v>
      </c>
      <c r="I4753" t="s">
        <v>50</v>
      </c>
      <c r="J4753" t="s">
        <v>51</v>
      </c>
      <c r="K4753" t="s">
        <v>20</v>
      </c>
      <c r="L4753" t="s">
        <v>145</v>
      </c>
      <c r="M4753" s="2">
        <v>44</v>
      </c>
      <c r="N4753" s="2">
        <v>98</v>
      </c>
      <c r="O4753" s="2">
        <v>4312</v>
      </c>
      <c r="P4753" s="2">
        <v>2242</v>
      </c>
      <c r="Q4753" s="8">
        <v>0.52</v>
      </c>
      <c r="R4753" t="s">
        <v>82</v>
      </c>
    </row>
    <row r="4754" spans="1:18" x14ac:dyDescent="0.35">
      <c r="A4754" t="s">
        <v>33</v>
      </c>
      <c r="B4754">
        <v>1189833</v>
      </c>
      <c r="C4754" s="1">
        <v>44197</v>
      </c>
      <c r="D4754">
        <f>YEAR(salesbydate[[#This Row],[Invoice_Date]])</f>
        <v>2021</v>
      </c>
      <c r="E4754">
        <f>MONTH(salesbydate[[#This Row],[Invoice_Date]])</f>
        <v>1</v>
      </c>
      <c r="F4754">
        <f>ROUNDUP(MONTH(salesbydate[[#This Row],[Invoice_Date]])/3,0)</f>
        <v>1</v>
      </c>
      <c r="G4754">
        <f>WEEKNUM(salesbydate[[#This Row],[Invoice_Date]])</f>
        <v>1</v>
      </c>
      <c r="H4754" t="s">
        <v>35</v>
      </c>
      <c r="I4754" t="s">
        <v>52</v>
      </c>
      <c r="J4754" t="s">
        <v>53</v>
      </c>
      <c r="K4754" t="s">
        <v>21</v>
      </c>
      <c r="L4754" t="s">
        <v>144</v>
      </c>
      <c r="M4754" s="2">
        <v>47</v>
      </c>
      <c r="N4754" s="2">
        <v>77</v>
      </c>
      <c r="O4754" s="2">
        <v>3619</v>
      </c>
      <c r="P4754" s="2">
        <v>2714</v>
      </c>
      <c r="Q4754" s="8">
        <v>0.75</v>
      </c>
      <c r="R4754" t="s">
        <v>82</v>
      </c>
    </row>
    <row r="4755" spans="1:18" x14ac:dyDescent="0.35">
      <c r="A4755" t="s">
        <v>33</v>
      </c>
      <c r="B4755">
        <v>1189833</v>
      </c>
      <c r="C4755" s="1">
        <v>44198</v>
      </c>
      <c r="D4755">
        <f>YEAR(salesbydate[[#This Row],[Invoice_Date]])</f>
        <v>2021</v>
      </c>
      <c r="E4755">
        <f>MONTH(salesbydate[[#This Row],[Invoice_Date]])</f>
        <v>1</v>
      </c>
      <c r="F4755">
        <f>ROUNDUP(MONTH(salesbydate[[#This Row],[Invoice_Date]])/3,0)</f>
        <v>1</v>
      </c>
      <c r="G4755">
        <f>WEEKNUM(salesbydate[[#This Row],[Invoice_Date]])</f>
        <v>1</v>
      </c>
      <c r="H4755" t="s">
        <v>35</v>
      </c>
      <c r="I4755" t="s">
        <v>52</v>
      </c>
      <c r="J4755" t="s">
        <v>53</v>
      </c>
      <c r="K4755" t="s">
        <v>22</v>
      </c>
      <c r="L4755" t="s">
        <v>145</v>
      </c>
      <c r="M4755" s="2">
        <v>43</v>
      </c>
      <c r="N4755" s="2">
        <v>138</v>
      </c>
      <c r="O4755" s="2">
        <v>5934</v>
      </c>
      <c r="P4755" s="2">
        <v>2314</v>
      </c>
      <c r="Q4755" s="8">
        <v>0.39</v>
      </c>
      <c r="R4755" t="s">
        <v>82</v>
      </c>
    </row>
    <row r="4756" spans="1:18" x14ac:dyDescent="0.35">
      <c r="A4756" t="s">
        <v>33</v>
      </c>
      <c r="B4756">
        <v>1189833</v>
      </c>
      <c r="C4756" s="1">
        <v>44199</v>
      </c>
      <c r="D4756">
        <f>YEAR(salesbydate[[#This Row],[Invoice_Date]])</f>
        <v>2021</v>
      </c>
      <c r="E4756">
        <f>MONTH(salesbydate[[#This Row],[Invoice_Date]])</f>
        <v>1</v>
      </c>
      <c r="F4756">
        <f>ROUNDUP(MONTH(salesbydate[[#This Row],[Invoice_Date]])/3,0)</f>
        <v>1</v>
      </c>
      <c r="G4756">
        <f>WEEKNUM(salesbydate[[#This Row],[Invoice_Date]])</f>
        <v>2</v>
      </c>
      <c r="H4756" t="s">
        <v>35</v>
      </c>
      <c r="I4756" t="s">
        <v>52</v>
      </c>
      <c r="J4756" t="s">
        <v>53</v>
      </c>
      <c r="K4756" t="s">
        <v>16</v>
      </c>
      <c r="L4756" t="s">
        <v>144</v>
      </c>
      <c r="M4756" s="2">
        <v>34</v>
      </c>
      <c r="N4756" s="2">
        <v>158</v>
      </c>
      <c r="O4756" s="2">
        <v>5372</v>
      </c>
      <c r="P4756" s="2">
        <v>3062</v>
      </c>
      <c r="Q4756" s="8">
        <v>0.56999999999999995</v>
      </c>
      <c r="R4756" t="s">
        <v>82</v>
      </c>
    </row>
    <row r="4757" spans="1:18" x14ac:dyDescent="0.35">
      <c r="A4757" t="s">
        <v>33</v>
      </c>
      <c r="B4757">
        <v>1189833</v>
      </c>
      <c r="C4757" s="1">
        <v>44200</v>
      </c>
      <c r="D4757">
        <f>YEAR(salesbydate[[#This Row],[Invoice_Date]])</f>
        <v>2021</v>
      </c>
      <c r="E4757">
        <f>MONTH(salesbydate[[#This Row],[Invoice_Date]])</f>
        <v>1</v>
      </c>
      <c r="F4757">
        <f>ROUNDUP(MONTH(salesbydate[[#This Row],[Invoice_Date]])/3,0)</f>
        <v>1</v>
      </c>
      <c r="G4757">
        <f>WEEKNUM(salesbydate[[#This Row],[Invoice_Date]])</f>
        <v>2</v>
      </c>
      <c r="H4757" t="s">
        <v>35</v>
      </c>
      <c r="I4757" t="s">
        <v>52</v>
      </c>
      <c r="J4757" t="s">
        <v>53</v>
      </c>
      <c r="K4757" t="s">
        <v>18</v>
      </c>
      <c r="L4757" t="s">
        <v>144</v>
      </c>
      <c r="M4757" s="2">
        <v>42</v>
      </c>
      <c r="N4757" s="2">
        <v>123</v>
      </c>
      <c r="O4757" s="2">
        <v>5166</v>
      </c>
      <c r="P4757" s="2">
        <v>2325</v>
      </c>
      <c r="Q4757" s="8">
        <v>0.45</v>
      </c>
      <c r="R4757" t="s">
        <v>82</v>
      </c>
    </row>
    <row r="4758" spans="1:18" x14ac:dyDescent="0.35">
      <c r="A4758" t="s">
        <v>33</v>
      </c>
      <c r="B4758">
        <v>1189833</v>
      </c>
      <c r="C4758" s="1">
        <v>44201</v>
      </c>
      <c r="D4758">
        <f>YEAR(salesbydate[[#This Row],[Invoice_Date]])</f>
        <v>2021</v>
      </c>
      <c r="E4758">
        <f>MONTH(salesbydate[[#This Row],[Invoice_Date]])</f>
        <v>1</v>
      </c>
      <c r="F4758">
        <f>ROUNDUP(MONTH(salesbydate[[#This Row],[Invoice_Date]])/3,0)</f>
        <v>1</v>
      </c>
      <c r="G4758">
        <f>WEEKNUM(salesbydate[[#This Row],[Invoice_Date]])</f>
        <v>2</v>
      </c>
      <c r="H4758" t="s">
        <v>35</v>
      </c>
      <c r="I4758" t="s">
        <v>52</v>
      </c>
      <c r="J4758" t="s">
        <v>53</v>
      </c>
      <c r="K4758" t="s">
        <v>19</v>
      </c>
      <c r="L4758" t="s">
        <v>145</v>
      </c>
      <c r="M4758" s="2">
        <v>43</v>
      </c>
      <c r="N4758" s="2">
        <v>122</v>
      </c>
      <c r="O4758" s="2">
        <v>5246</v>
      </c>
      <c r="P4758" s="2">
        <v>2990</v>
      </c>
      <c r="Q4758" s="8">
        <v>0.56999999999999995</v>
      </c>
      <c r="R4758" t="s">
        <v>82</v>
      </c>
    </row>
    <row r="4759" spans="1:18" x14ac:dyDescent="0.35">
      <c r="A4759" t="s">
        <v>33</v>
      </c>
      <c r="B4759">
        <v>1189833</v>
      </c>
      <c r="C4759" s="1">
        <v>44202</v>
      </c>
      <c r="D4759">
        <f>YEAR(salesbydate[[#This Row],[Invoice_Date]])</f>
        <v>2021</v>
      </c>
      <c r="E4759">
        <f>MONTH(salesbydate[[#This Row],[Invoice_Date]])</f>
        <v>1</v>
      </c>
      <c r="F4759">
        <f>ROUNDUP(MONTH(salesbydate[[#This Row],[Invoice_Date]])/3,0)</f>
        <v>1</v>
      </c>
      <c r="G4759">
        <f>WEEKNUM(salesbydate[[#This Row],[Invoice_Date]])</f>
        <v>2</v>
      </c>
      <c r="H4759" t="s">
        <v>35</v>
      </c>
      <c r="I4759" t="s">
        <v>52</v>
      </c>
      <c r="J4759" t="s">
        <v>53</v>
      </c>
      <c r="K4759" t="s">
        <v>20</v>
      </c>
      <c r="L4759" t="s">
        <v>145</v>
      </c>
      <c r="M4759" s="2">
        <v>44</v>
      </c>
      <c r="N4759" s="2">
        <v>81</v>
      </c>
      <c r="O4759" s="2">
        <v>3564</v>
      </c>
      <c r="P4759" s="2">
        <v>1960</v>
      </c>
      <c r="Q4759" s="8">
        <v>0.55000000000000004</v>
      </c>
      <c r="R4759" t="s">
        <v>82</v>
      </c>
    </row>
    <row r="4760" spans="1:18" x14ac:dyDescent="0.35">
      <c r="A4760" t="s">
        <v>33</v>
      </c>
      <c r="B4760">
        <v>1189833</v>
      </c>
      <c r="C4760" s="1">
        <v>44203</v>
      </c>
      <c r="D4760">
        <f>YEAR(salesbydate[[#This Row],[Invoice_Date]])</f>
        <v>2021</v>
      </c>
      <c r="E4760">
        <f>MONTH(salesbydate[[#This Row],[Invoice_Date]])</f>
        <v>1</v>
      </c>
      <c r="F4760">
        <f>ROUNDUP(MONTH(salesbydate[[#This Row],[Invoice_Date]])/3,0)</f>
        <v>1</v>
      </c>
      <c r="G4760">
        <f>WEEKNUM(salesbydate[[#This Row],[Invoice_Date]])</f>
        <v>2</v>
      </c>
      <c r="H4760" t="s">
        <v>35</v>
      </c>
      <c r="I4760" t="s">
        <v>52</v>
      </c>
      <c r="J4760" t="s">
        <v>53</v>
      </c>
      <c r="K4760" t="s">
        <v>21</v>
      </c>
      <c r="L4760" t="s">
        <v>144</v>
      </c>
      <c r="M4760" s="2">
        <v>48</v>
      </c>
      <c r="N4760" s="2">
        <v>59</v>
      </c>
      <c r="O4760" s="2">
        <v>2832</v>
      </c>
      <c r="P4760" s="2">
        <v>2039</v>
      </c>
      <c r="Q4760" s="8">
        <v>0.72</v>
      </c>
      <c r="R4760" t="s">
        <v>82</v>
      </c>
    </row>
    <row r="4761" spans="1:18" x14ac:dyDescent="0.35">
      <c r="A4761" t="s">
        <v>33</v>
      </c>
      <c r="B4761">
        <v>1189833</v>
      </c>
      <c r="C4761" s="1">
        <v>44204</v>
      </c>
      <c r="D4761">
        <f>YEAR(salesbydate[[#This Row],[Invoice_Date]])</f>
        <v>2021</v>
      </c>
      <c r="E4761">
        <f>MONTH(salesbydate[[#This Row],[Invoice_Date]])</f>
        <v>1</v>
      </c>
      <c r="F4761">
        <f>ROUNDUP(MONTH(salesbydate[[#This Row],[Invoice_Date]])/3,0)</f>
        <v>1</v>
      </c>
      <c r="G4761">
        <f>WEEKNUM(salesbydate[[#This Row],[Invoice_Date]])</f>
        <v>2</v>
      </c>
      <c r="H4761" t="s">
        <v>35</v>
      </c>
      <c r="I4761" t="s">
        <v>52</v>
      </c>
      <c r="J4761" t="s">
        <v>53</v>
      </c>
      <c r="K4761" t="s">
        <v>22</v>
      </c>
      <c r="L4761" t="s">
        <v>145</v>
      </c>
      <c r="M4761" s="2">
        <v>43</v>
      </c>
      <c r="N4761" s="2">
        <v>119</v>
      </c>
      <c r="O4761" s="2">
        <v>5117</v>
      </c>
      <c r="P4761" s="2">
        <v>1893</v>
      </c>
      <c r="Q4761" s="8">
        <v>0.37</v>
      </c>
      <c r="R4761" t="s">
        <v>82</v>
      </c>
    </row>
    <row r="4762" spans="1:18" x14ac:dyDescent="0.35">
      <c r="A4762" t="s">
        <v>33</v>
      </c>
      <c r="B4762">
        <v>1189833</v>
      </c>
      <c r="C4762" s="1">
        <v>44205</v>
      </c>
      <c r="D4762">
        <f>YEAR(salesbydate[[#This Row],[Invoice_Date]])</f>
        <v>2021</v>
      </c>
      <c r="E4762">
        <f>MONTH(salesbydate[[#This Row],[Invoice_Date]])</f>
        <v>1</v>
      </c>
      <c r="F4762">
        <f>ROUNDUP(MONTH(salesbydate[[#This Row],[Invoice_Date]])/3,0)</f>
        <v>1</v>
      </c>
      <c r="G4762">
        <f>WEEKNUM(salesbydate[[#This Row],[Invoice_Date]])</f>
        <v>2</v>
      </c>
      <c r="H4762" t="s">
        <v>35</v>
      </c>
      <c r="I4762" t="s">
        <v>52</v>
      </c>
      <c r="J4762" t="s">
        <v>53</v>
      </c>
      <c r="K4762" t="s">
        <v>16</v>
      </c>
      <c r="L4762" t="s">
        <v>144</v>
      </c>
      <c r="M4762" s="2">
        <v>32</v>
      </c>
      <c r="N4762" s="2">
        <v>173</v>
      </c>
      <c r="O4762" s="2">
        <v>5536</v>
      </c>
      <c r="P4762" s="2">
        <v>3045</v>
      </c>
      <c r="Q4762" s="8">
        <v>0.55000000000000004</v>
      </c>
      <c r="R4762" t="s">
        <v>82</v>
      </c>
    </row>
    <row r="4763" spans="1:18" x14ac:dyDescent="0.35">
      <c r="A4763" t="s">
        <v>33</v>
      </c>
      <c r="B4763">
        <v>1189833</v>
      </c>
      <c r="C4763" s="1">
        <v>44206</v>
      </c>
      <c r="D4763">
        <f>YEAR(salesbydate[[#This Row],[Invoice_Date]])</f>
        <v>2021</v>
      </c>
      <c r="E4763">
        <f>MONTH(salesbydate[[#This Row],[Invoice_Date]])</f>
        <v>1</v>
      </c>
      <c r="F4763">
        <f>ROUNDUP(MONTH(salesbydate[[#This Row],[Invoice_Date]])/3,0)</f>
        <v>1</v>
      </c>
      <c r="G4763">
        <f>WEEKNUM(salesbydate[[#This Row],[Invoice_Date]])</f>
        <v>3</v>
      </c>
      <c r="H4763" t="s">
        <v>35</v>
      </c>
      <c r="I4763" t="s">
        <v>52</v>
      </c>
      <c r="J4763" t="s">
        <v>53</v>
      </c>
      <c r="K4763" t="s">
        <v>18</v>
      </c>
      <c r="L4763" t="s">
        <v>144</v>
      </c>
      <c r="M4763" s="2">
        <v>41</v>
      </c>
      <c r="N4763" s="2">
        <v>115</v>
      </c>
      <c r="O4763" s="2">
        <v>4715</v>
      </c>
      <c r="P4763" s="2">
        <v>1933</v>
      </c>
      <c r="Q4763" s="8">
        <v>0.41</v>
      </c>
      <c r="R4763" t="s">
        <v>82</v>
      </c>
    </row>
    <row r="4764" spans="1:18" x14ac:dyDescent="0.35">
      <c r="A4764" t="s">
        <v>33</v>
      </c>
      <c r="B4764">
        <v>1189833</v>
      </c>
      <c r="C4764" s="1">
        <v>44207</v>
      </c>
      <c r="D4764">
        <f>YEAR(salesbydate[[#This Row],[Invoice_Date]])</f>
        <v>2021</v>
      </c>
      <c r="E4764">
        <f>MONTH(salesbydate[[#This Row],[Invoice_Date]])</f>
        <v>1</v>
      </c>
      <c r="F4764">
        <f>ROUNDUP(MONTH(salesbydate[[#This Row],[Invoice_Date]])/3,0)</f>
        <v>1</v>
      </c>
      <c r="G4764">
        <f>WEEKNUM(salesbydate[[#This Row],[Invoice_Date]])</f>
        <v>3</v>
      </c>
      <c r="H4764" t="s">
        <v>35</v>
      </c>
      <c r="I4764" t="s">
        <v>52</v>
      </c>
      <c r="J4764" t="s">
        <v>53</v>
      </c>
      <c r="K4764" t="s">
        <v>19</v>
      </c>
      <c r="L4764" t="s">
        <v>145</v>
      </c>
      <c r="M4764" s="2">
        <v>42</v>
      </c>
      <c r="N4764" s="2">
        <v>128</v>
      </c>
      <c r="O4764" s="2">
        <v>5376</v>
      </c>
      <c r="P4764" s="2">
        <v>3064</v>
      </c>
      <c r="Q4764" s="8">
        <v>0.56999999999999995</v>
      </c>
      <c r="R4764" t="s">
        <v>82</v>
      </c>
    </row>
    <row r="4765" spans="1:18" x14ac:dyDescent="0.35">
      <c r="A4765" t="s">
        <v>33</v>
      </c>
      <c r="B4765">
        <v>1189833</v>
      </c>
      <c r="C4765" s="1">
        <v>44208</v>
      </c>
      <c r="D4765">
        <f>YEAR(salesbydate[[#This Row],[Invoice_Date]])</f>
        <v>2021</v>
      </c>
      <c r="E4765">
        <f>MONTH(salesbydate[[#This Row],[Invoice_Date]])</f>
        <v>1</v>
      </c>
      <c r="F4765">
        <f>ROUNDUP(MONTH(salesbydate[[#This Row],[Invoice_Date]])/3,0)</f>
        <v>1</v>
      </c>
      <c r="G4765">
        <f>WEEKNUM(salesbydate[[#This Row],[Invoice_Date]])</f>
        <v>3</v>
      </c>
      <c r="H4765" t="s">
        <v>35</v>
      </c>
      <c r="I4765" t="s">
        <v>52</v>
      </c>
      <c r="J4765" t="s">
        <v>53</v>
      </c>
      <c r="K4765" t="s">
        <v>20</v>
      </c>
      <c r="L4765" t="s">
        <v>145</v>
      </c>
      <c r="M4765" s="2">
        <v>44</v>
      </c>
      <c r="N4765" s="2">
        <v>91</v>
      </c>
      <c r="O4765" s="2">
        <v>4004</v>
      </c>
      <c r="P4765" s="2">
        <v>2122</v>
      </c>
      <c r="Q4765" s="8">
        <v>0.53</v>
      </c>
      <c r="R4765" t="s">
        <v>82</v>
      </c>
    </row>
    <row r="4766" spans="1:18" x14ac:dyDescent="0.35">
      <c r="A4766" t="s">
        <v>33</v>
      </c>
      <c r="B4766">
        <v>1189833</v>
      </c>
      <c r="C4766" s="1">
        <v>44209</v>
      </c>
      <c r="D4766">
        <f>YEAR(salesbydate[[#This Row],[Invoice_Date]])</f>
        <v>2021</v>
      </c>
      <c r="E4766">
        <f>MONTH(salesbydate[[#This Row],[Invoice_Date]])</f>
        <v>1</v>
      </c>
      <c r="F4766">
        <f>ROUNDUP(MONTH(salesbydate[[#This Row],[Invoice_Date]])/3,0)</f>
        <v>1</v>
      </c>
      <c r="G4766">
        <f>WEEKNUM(salesbydate[[#This Row],[Invoice_Date]])</f>
        <v>3</v>
      </c>
      <c r="H4766" t="s">
        <v>35</v>
      </c>
      <c r="I4766" t="s">
        <v>52</v>
      </c>
      <c r="J4766" t="s">
        <v>53</v>
      </c>
      <c r="K4766" t="s">
        <v>21</v>
      </c>
      <c r="L4766" t="s">
        <v>144</v>
      </c>
      <c r="M4766" s="2">
        <v>48</v>
      </c>
      <c r="N4766" s="2">
        <v>60</v>
      </c>
      <c r="O4766" s="2">
        <v>2880</v>
      </c>
      <c r="P4766" s="2">
        <v>2045</v>
      </c>
      <c r="Q4766" s="8">
        <v>0.71</v>
      </c>
      <c r="R4766" t="s">
        <v>82</v>
      </c>
    </row>
    <row r="4767" spans="1:18" x14ac:dyDescent="0.35">
      <c r="A4767" t="s">
        <v>33</v>
      </c>
      <c r="B4767">
        <v>1189833</v>
      </c>
      <c r="C4767" s="1">
        <v>44210</v>
      </c>
      <c r="D4767">
        <f>YEAR(salesbydate[[#This Row],[Invoice_Date]])</f>
        <v>2021</v>
      </c>
      <c r="E4767">
        <f>MONTH(salesbydate[[#This Row],[Invoice_Date]])</f>
        <v>1</v>
      </c>
      <c r="F4767">
        <f>ROUNDUP(MONTH(salesbydate[[#This Row],[Invoice_Date]])/3,0)</f>
        <v>1</v>
      </c>
      <c r="G4767">
        <f>WEEKNUM(salesbydate[[#This Row],[Invoice_Date]])</f>
        <v>3</v>
      </c>
      <c r="H4767" t="s">
        <v>35</v>
      </c>
      <c r="I4767" t="s">
        <v>52</v>
      </c>
      <c r="J4767" t="s">
        <v>53</v>
      </c>
      <c r="K4767" t="s">
        <v>22</v>
      </c>
      <c r="L4767" t="s">
        <v>145</v>
      </c>
      <c r="M4767" s="2">
        <v>42</v>
      </c>
      <c r="N4767" s="2">
        <v>112</v>
      </c>
      <c r="O4767" s="2">
        <v>4704</v>
      </c>
      <c r="P4767" s="2">
        <v>1835</v>
      </c>
      <c r="Q4767" s="8">
        <v>0.39</v>
      </c>
      <c r="R4767" t="s">
        <v>82</v>
      </c>
    </row>
    <row r="4768" spans="1:18" x14ac:dyDescent="0.35">
      <c r="A4768" t="s">
        <v>33</v>
      </c>
      <c r="B4768">
        <v>1189833</v>
      </c>
      <c r="C4768" s="1">
        <v>44211</v>
      </c>
      <c r="D4768">
        <f>YEAR(salesbydate[[#This Row],[Invoice_Date]])</f>
        <v>2021</v>
      </c>
      <c r="E4768">
        <f>MONTH(salesbydate[[#This Row],[Invoice_Date]])</f>
        <v>1</v>
      </c>
      <c r="F4768">
        <f>ROUNDUP(MONTH(salesbydate[[#This Row],[Invoice_Date]])/3,0)</f>
        <v>1</v>
      </c>
      <c r="G4768">
        <f>WEEKNUM(salesbydate[[#This Row],[Invoice_Date]])</f>
        <v>3</v>
      </c>
      <c r="H4768" t="s">
        <v>35</v>
      </c>
      <c r="I4768" t="s">
        <v>52</v>
      </c>
      <c r="J4768" t="s">
        <v>53</v>
      </c>
      <c r="K4768" t="s">
        <v>16</v>
      </c>
      <c r="L4768" t="s">
        <v>144</v>
      </c>
      <c r="M4768" s="2">
        <v>44</v>
      </c>
      <c r="N4768" s="2">
        <v>161</v>
      </c>
      <c r="O4768" s="2">
        <v>7084</v>
      </c>
      <c r="P4768" s="2">
        <v>4180</v>
      </c>
      <c r="Q4768" s="8">
        <v>0.59</v>
      </c>
      <c r="R4768" t="s">
        <v>82</v>
      </c>
    </row>
    <row r="4769" spans="1:18" x14ac:dyDescent="0.35">
      <c r="A4769" t="s">
        <v>33</v>
      </c>
      <c r="B4769">
        <v>1189833</v>
      </c>
      <c r="C4769" s="1">
        <v>44212</v>
      </c>
      <c r="D4769">
        <f>YEAR(salesbydate[[#This Row],[Invoice_Date]])</f>
        <v>2021</v>
      </c>
      <c r="E4769">
        <f>MONTH(salesbydate[[#This Row],[Invoice_Date]])</f>
        <v>1</v>
      </c>
      <c r="F4769">
        <f>ROUNDUP(MONTH(salesbydate[[#This Row],[Invoice_Date]])/3,0)</f>
        <v>1</v>
      </c>
      <c r="G4769">
        <f>WEEKNUM(salesbydate[[#This Row],[Invoice_Date]])</f>
        <v>3</v>
      </c>
      <c r="H4769" t="s">
        <v>35</v>
      </c>
      <c r="I4769" t="s">
        <v>52</v>
      </c>
      <c r="J4769" t="s">
        <v>53</v>
      </c>
      <c r="K4769" t="s">
        <v>18</v>
      </c>
      <c r="L4769" t="s">
        <v>144</v>
      </c>
      <c r="M4769" s="2">
        <v>43</v>
      </c>
      <c r="N4769" s="2">
        <v>101</v>
      </c>
      <c r="O4769" s="2">
        <v>4343</v>
      </c>
      <c r="P4769" s="2">
        <v>1954</v>
      </c>
      <c r="Q4769" s="8">
        <v>0.45</v>
      </c>
      <c r="R4769" t="s">
        <v>82</v>
      </c>
    </row>
    <row r="4770" spans="1:18" x14ac:dyDescent="0.35">
      <c r="A4770" t="s">
        <v>33</v>
      </c>
      <c r="B4770">
        <v>1189833</v>
      </c>
      <c r="C4770" s="1">
        <v>44213</v>
      </c>
      <c r="D4770">
        <f>YEAR(salesbydate[[#This Row],[Invoice_Date]])</f>
        <v>2021</v>
      </c>
      <c r="E4770">
        <f>MONTH(salesbydate[[#This Row],[Invoice_Date]])</f>
        <v>1</v>
      </c>
      <c r="F4770">
        <f>ROUNDUP(MONTH(salesbydate[[#This Row],[Invoice_Date]])/3,0)</f>
        <v>1</v>
      </c>
      <c r="G4770">
        <f>WEEKNUM(salesbydate[[#This Row],[Invoice_Date]])</f>
        <v>4</v>
      </c>
      <c r="H4770" t="s">
        <v>35</v>
      </c>
      <c r="I4770" t="s">
        <v>52</v>
      </c>
      <c r="J4770" t="s">
        <v>53</v>
      </c>
      <c r="K4770" t="s">
        <v>19</v>
      </c>
      <c r="L4770" t="s">
        <v>145</v>
      </c>
      <c r="M4770" s="2">
        <v>44</v>
      </c>
      <c r="N4770" s="2">
        <v>120</v>
      </c>
      <c r="O4770" s="2">
        <v>5280</v>
      </c>
      <c r="P4770" s="2">
        <v>3168</v>
      </c>
      <c r="Q4770" s="8">
        <v>0.6</v>
      </c>
      <c r="R4770" t="s">
        <v>82</v>
      </c>
    </row>
    <row r="4771" spans="1:18" x14ac:dyDescent="0.35">
      <c r="A4771" t="s">
        <v>33</v>
      </c>
      <c r="B4771">
        <v>1189833</v>
      </c>
      <c r="C4771" s="1">
        <v>44214</v>
      </c>
      <c r="D4771">
        <f>YEAR(salesbydate[[#This Row],[Invoice_Date]])</f>
        <v>2021</v>
      </c>
      <c r="E4771">
        <f>MONTH(salesbydate[[#This Row],[Invoice_Date]])</f>
        <v>1</v>
      </c>
      <c r="F4771">
        <f>ROUNDUP(MONTH(salesbydate[[#This Row],[Invoice_Date]])/3,0)</f>
        <v>1</v>
      </c>
      <c r="G4771">
        <f>WEEKNUM(salesbydate[[#This Row],[Invoice_Date]])</f>
        <v>4</v>
      </c>
      <c r="H4771" t="s">
        <v>35</v>
      </c>
      <c r="I4771" t="s">
        <v>52</v>
      </c>
      <c r="J4771" t="s">
        <v>53</v>
      </c>
      <c r="K4771" t="s">
        <v>20</v>
      </c>
      <c r="L4771" t="s">
        <v>145</v>
      </c>
      <c r="M4771" s="2">
        <v>36</v>
      </c>
      <c r="N4771" s="2">
        <v>78</v>
      </c>
      <c r="O4771" s="2">
        <v>2808</v>
      </c>
      <c r="P4771" s="2">
        <v>1404</v>
      </c>
      <c r="Q4771" s="8">
        <v>0.5</v>
      </c>
      <c r="R4771" t="s">
        <v>82</v>
      </c>
    </row>
    <row r="4772" spans="1:18" x14ac:dyDescent="0.35">
      <c r="A4772" t="s">
        <v>33</v>
      </c>
      <c r="B4772">
        <v>1189833</v>
      </c>
      <c r="C4772" s="1">
        <v>44215</v>
      </c>
      <c r="D4772">
        <f>YEAR(salesbydate[[#This Row],[Invoice_Date]])</f>
        <v>2021</v>
      </c>
      <c r="E4772">
        <f>MONTH(salesbydate[[#This Row],[Invoice_Date]])</f>
        <v>1</v>
      </c>
      <c r="F4772">
        <f>ROUNDUP(MONTH(salesbydate[[#This Row],[Invoice_Date]])/3,0)</f>
        <v>1</v>
      </c>
      <c r="G4772">
        <f>WEEKNUM(salesbydate[[#This Row],[Invoice_Date]])</f>
        <v>4</v>
      </c>
      <c r="H4772" t="s">
        <v>35</v>
      </c>
      <c r="I4772" t="s">
        <v>52</v>
      </c>
      <c r="J4772" t="s">
        <v>53</v>
      </c>
      <c r="K4772" t="s">
        <v>21</v>
      </c>
      <c r="L4772" t="s">
        <v>144</v>
      </c>
      <c r="M4772" s="2">
        <v>44</v>
      </c>
      <c r="N4772" s="2">
        <v>56</v>
      </c>
      <c r="O4772" s="2">
        <v>2464</v>
      </c>
      <c r="P4772" s="2">
        <v>1823</v>
      </c>
      <c r="Q4772" s="8">
        <v>0.74</v>
      </c>
      <c r="R4772" t="s">
        <v>82</v>
      </c>
    </row>
    <row r="4773" spans="1:18" x14ac:dyDescent="0.35">
      <c r="A4773" t="s">
        <v>33</v>
      </c>
      <c r="B4773">
        <v>1189833</v>
      </c>
      <c r="C4773" s="1">
        <v>44216</v>
      </c>
      <c r="D4773">
        <f>YEAR(salesbydate[[#This Row],[Invoice_Date]])</f>
        <v>2021</v>
      </c>
      <c r="E4773">
        <f>MONTH(salesbydate[[#This Row],[Invoice_Date]])</f>
        <v>1</v>
      </c>
      <c r="F4773">
        <f>ROUNDUP(MONTH(salesbydate[[#This Row],[Invoice_Date]])/3,0)</f>
        <v>1</v>
      </c>
      <c r="G4773">
        <f>WEEKNUM(salesbydate[[#This Row],[Invoice_Date]])</f>
        <v>4</v>
      </c>
      <c r="H4773" t="s">
        <v>35</v>
      </c>
      <c r="I4773" t="s">
        <v>52</v>
      </c>
      <c r="J4773" t="s">
        <v>53</v>
      </c>
      <c r="K4773" t="s">
        <v>22</v>
      </c>
      <c r="L4773" t="s">
        <v>145</v>
      </c>
      <c r="M4773" s="2">
        <v>55</v>
      </c>
      <c r="N4773" s="2">
        <v>101</v>
      </c>
      <c r="O4773" s="2">
        <v>5555</v>
      </c>
      <c r="P4773" s="2">
        <v>2166</v>
      </c>
      <c r="Q4773" s="8">
        <v>0.39</v>
      </c>
      <c r="R4773" t="s">
        <v>82</v>
      </c>
    </row>
    <row r="4774" spans="1:18" x14ac:dyDescent="0.35">
      <c r="A4774" t="s">
        <v>33</v>
      </c>
      <c r="B4774">
        <v>1189833</v>
      </c>
      <c r="C4774" s="1">
        <v>44217</v>
      </c>
      <c r="D4774">
        <f>YEAR(salesbydate[[#This Row],[Invoice_Date]])</f>
        <v>2021</v>
      </c>
      <c r="E4774">
        <f>MONTH(salesbydate[[#This Row],[Invoice_Date]])</f>
        <v>1</v>
      </c>
      <c r="F4774">
        <f>ROUNDUP(MONTH(salesbydate[[#This Row],[Invoice_Date]])/3,0)</f>
        <v>1</v>
      </c>
      <c r="G4774">
        <f>WEEKNUM(salesbydate[[#This Row],[Invoice_Date]])</f>
        <v>4</v>
      </c>
      <c r="H4774" t="s">
        <v>35</v>
      </c>
      <c r="I4774" t="s">
        <v>52</v>
      </c>
      <c r="J4774" t="s">
        <v>53</v>
      </c>
      <c r="K4774" t="s">
        <v>16</v>
      </c>
      <c r="L4774" t="s">
        <v>144</v>
      </c>
      <c r="M4774" s="2">
        <v>39</v>
      </c>
      <c r="N4774" s="2">
        <v>150</v>
      </c>
      <c r="O4774" s="2">
        <v>5850</v>
      </c>
      <c r="P4774" s="2">
        <v>3335</v>
      </c>
      <c r="Q4774" s="8">
        <v>0.56999999999999995</v>
      </c>
      <c r="R4774" t="s">
        <v>82</v>
      </c>
    </row>
    <row r="4775" spans="1:18" x14ac:dyDescent="0.35">
      <c r="A4775" t="s">
        <v>33</v>
      </c>
      <c r="B4775">
        <v>1189833</v>
      </c>
      <c r="C4775" s="1">
        <v>44218</v>
      </c>
      <c r="D4775">
        <f>YEAR(salesbydate[[#This Row],[Invoice_Date]])</f>
        <v>2021</v>
      </c>
      <c r="E4775">
        <f>MONTH(salesbydate[[#This Row],[Invoice_Date]])</f>
        <v>1</v>
      </c>
      <c r="F4775">
        <f>ROUNDUP(MONTH(salesbydate[[#This Row],[Invoice_Date]])/3,0)</f>
        <v>1</v>
      </c>
      <c r="G4775">
        <f>WEEKNUM(salesbydate[[#This Row],[Invoice_Date]])</f>
        <v>4</v>
      </c>
      <c r="H4775" t="s">
        <v>35</v>
      </c>
      <c r="I4775" t="s">
        <v>52</v>
      </c>
      <c r="J4775" t="s">
        <v>53</v>
      </c>
      <c r="K4775" t="s">
        <v>18</v>
      </c>
      <c r="L4775" t="s">
        <v>144</v>
      </c>
      <c r="M4775" s="2">
        <v>41</v>
      </c>
      <c r="N4775" s="2">
        <v>106</v>
      </c>
      <c r="O4775" s="2">
        <v>4346</v>
      </c>
      <c r="P4775" s="2">
        <v>1912</v>
      </c>
      <c r="Q4775" s="8">
        <v>0.44</v>
      </c>
      <c r="R4775" t="s">
        <v>82</v>
      </c>
    </row>
    <row r="4776" spans="1:18" x14ac:dyDescent="0.35">
      <c r="A4776" t="s">
        <v>33</v>
      </c>
      <c r="B4776">
        <v>1189833</v>
      </c>
      <c r="C4776" s="1">
        <v>44219</v>
      </c>
      <c r="D4776">
        <f>YEAR(salesbydate[[#This Row],[Invoice_Date]])</f>
        <v>2021</v>
      </c>
      <c r="E4776">
        <f>MONTH(salesbydate[[#This Row],[Invoice_Date]])</f>
        <v>1</v>
      </c>
      <c r="F4776">
        <f>ROUNDUP(MONTH(salesbydate[[#This Row],[Invoice_Date]])/3,0)</f>
        <v>1</v>
      </c>
      <c r="G4776">
        <f>WEEKNUM(salesbydate[[#This Row],[Invoice_Date]])</f>
        <v>4</v>
      </c>
      <c r="H4776" t="s">
        <v>35</v>
      </c>
      <c r="I4776" t="s">
        <v>52</v>
      </c>
      <c r="J4776" t="s">
        <v>53</v>
      </c>
      <c r="K4776" t="s">
        <v>19</v>
      </c>
      <c r="L4776" t="s">
        <v>145</v>
      </c>
      <c r="M4776" s="2">
        <v>44</v>
      </c>
      <c r="N4776" s="2">
        <v>111</v>
      </c>
      <c r="O4776" s="2">
        <v>4884</v>
      </c>
      <c r="P4776" s="2">
        <v>2686</v>
      </c>
      <c r="Q4776" s="8">
        <v>0.55000000000000004</v>
      </c>
      <c r="R4776" t="s">
        <v>82</v>
      </c>
    </row>
    <row r="4777" spans="1:18" x14ac:dyDescent="0.35">
      <c r="A4777" t="s">
        <v>33</v>
      </c>
      <c r="B4777">
        <v>1189833</v>
      </c>
      <c r="C4777" s="1">
        <v>44220</v>
      </c>
      <c r="D4777">
        <f>YEAR(salesbydate[[#This Row],[Invoice_Date]])</f>
        <v>2021</v>
      </c>
      <c r="E4777">
        <f>MONTH(salesbydate[[#This Row],[Invoice_Date]])</f>
        <v>1</v>
      </c>
      <c r="F4777">
        <f>ROUNDUP(MONTH(salesbydate[[#This Row],[Invoice_Date]])/3,0)</f>
        <v>1</v>
      </c>
      <c r="G4777">
        <f>WEEKNUM(salesbydate[[#This Row],[Invoice_Date]])</f>
        <v>5</v>
      </c>
      <c r="H4777" t="s">
        <v>35</v>
      </c>
      <c r="I4777" t="s">
        <v>52</v>
      </c>
      <c r="J4777" t="s">
        <v>53</v>
      </c>
      <c r="K4777" t="s">
        <v>20</v>
      </c>
      <c r="L4777" t="s">
        <v>145</v>
      </c>
      <c r="M4777" s="2">
        <v>38</v>
      </c>
      <c r="N4777" s="2">
        <v>88</v>
      </c>
      <c r="O4777" s="2">
        <v>3344</v>
      </c>
      <c r="P4777" s="2">
        <v>1772</v>
      </c>
      <c r="Q4777" s="8">
        <v>0.53</v>
      </c>
      <c r="R4777" t="s">
        <v>82</v>
      </c>
    </row>
    <row r="4778" spans="1:18" x14ac:dyDescent="0.35">
      <c r="A4778" t="s">
        <v>33</v>
      </c>
      <c r="B4778">
        <v>1189833</v>
      </c>
      <c r="C4778" s="1">
        <v>44221</v>
      </c>
      <c r="D4778">
        <f>YEAR(salesbydate[[#This Row],[Invoice_Date]])</f>
        <v>2021</v>
      </c>
      <c r="E4778">
        <f>MONTH(salesbydate[[#This Row],[Invoice_Date]])</f>
        <v>1</v>
      </c>
      <c r="F4778">
        <f>ROUNDUP(MONTH(salesbydate[[#This Row],[Invoice_Date]])/3,0)</f>
        <v>1</v>
      </c>
      <c r="G4778">
        <f>WEEKNUM(salesbydate[[#This Row],[Invoice_Date]])</f>
        <v>5</v>
      </c>
      <c r="H4778" t="s">
        <v>35</v>
      </c>
      <c r="I4778" t="s">
        <v>52</v>
      </c>
      <c r="J4778" t="s">
        <v>53</v>
      </c>
      <c r="K4778" t="s">
        <v>21</v>
      </c>
      <c r="L4778" t="s">
        <v>144</v>
      </c>
      <c r="M4778" s="2">
        <v>41</v>
      </c>
      <c r="N4778" s="2">
        <v>61</v>
      </c>
      <c r="O4778" s="2">
        <v>2501</v>
      </c>
      <c r="P4778" s="2">
        <v>1851</v>
      </c>
      <c r="Q4778" s="8">
        <v>0.74</v>
      </c>
      <c r="R4778" t="s">
        <v>82</v>
      </c>
    </row>
    <row r="4779" spans="1:18" x14ac:dyDescent="0.35">
      <c r="A4779" t="s">
        <v>33</v>
      </c>
      <c r="B4779">
        <v>1189833</v>
      </c>
      <c r="C4779" s="1">
        <v>44222</v>
      </c>
      <c r="D4779">
        <f>YEAR(salesbydate[[#This Row],[Invoice_Date]])</f>
        <v>2021</v>
      </c>
      <c r="E4779">
        <f>MONTH(salesbydate[[#This Row],[Invoice_Date]])</f>
        <v>1</v>
      </c>
      <c r="F4779">
        <f>ROUNDUP(MONTH(salesbydate[[#This Row],[Invoice_Date]])/3,0)</f>
        <v>1</v>
      </c>
      <c r="G4779">
        <f>WEEKNUM(salesbydate[[#This Row],[Invoice_Date]])</f>
        <v>5</v>
      </c>
      <c r="H4779" t="s">
        <v>35</v>
      </c>
      <c r="I4779" t="s">
        <v>52</v>
      </c>
      <c r="J4779" t="s">
        <v>53</v>
      </c>
      <c r="K4779" t="s">
        <v>22</v>
      </c>
      <c r="L4779" t="s">
        <v>145</v>
      </c>
      <c r="M4779" s="2">
        <v>59</v>
      </c>
      <c r="N4779" s="2">
        <v>108</v>
      </c>
      <c r="O4779" s="2">
        <v>6372</v>
      </c>
      <c r="P4779" s="2">
        <v>2421</v>
      </c>
      <c r="Q4779" s="8">
        <v>0.38</v>
      </c>
      <c r="R4779" t="s">
        <v>82</v>
      </c>
    </row>
    <row r="4780" spans="1:18" x14ac:dyDescent="0.35">
      <c r="A4780" t="s">
        <v>33</v>
      </c>
      <c r="B4780">
        <v>1189833</v>
      </c>
      <c r="C4780" s="1">
        <v>44223</v>
      </c>
      <c r="D4780">
        <f>YEAR(salesbydate[[#This Row],[Invoice_Date]])</f>
        <v>2021</v>
      </c>
      <c r="E4780">
        <f>MONTH(salesbydate[[#This Row],[Invoice_Date]])</f>
        <v>1</v>
      </c>
      <c r="F4780">
        <f>ROUNDUP(MONTH(salesbydate[[#This Row],[Invoice_Date]])/3,0)</f>
        <v>1</v>
      </c>
      <c r="G4780">
        <f>WEEKNUM(salesbydate[[#This Row],[Invoice_Date]])</f>
        <v>5</v>
      </c>
      <c r="H4780" t="s">
        <v>35</v>
      </c>
      <c r="I4780" t="s">
        <v>52</v>
      </c>
      <c r="J4780" t="s">
        <v>53</v>
      </c>
      <c r="K4780" t="s">
        <v>16</v>
      </c>
      <c r="L4780" t="s">
        <v>144</v>
      </c>
      <c r="M4780" s="2">
        <v>36</v>
      </c>
      <c r="N4780" s="2">
        <v>169</v>
      </c>
      <c r="O4780" s="2">
        <v>6084</v>
      </c>
      <c r="P4780" s="2">
        <v>3590</v>
      </c>
      <c r="Q4780" s="8">
        <v>0.59</v>
      </c>
      <c r="R4780" t="s">
        <v>82</v>
      </c>
    </row>
    <row r="4781" spans="1:18" x14ac:dyDescent="0.35">
      <c r="A4781" t="s">
        <v>33</v>
      </c>
      <c r="B4781">
        <v>1189833</v>
      </c>
      <c r="C4781" s="1">
        <v>44224</v>
      </c>
      <c r="D4781">
        <f>YEAR(salesbydate[[#This Row],[Invoice_Date]])</f>
        <v>2021</v>
      </c>
      <c r="E4781">
        <f>MONTH(salesbydate[[#This Row],[Invoice_Date]])</f>
        <v>1</v>
      </c>
      <c r="F4781">
        <f>ROUNDUP(MONTH(salesbydate[[#This Row],[Invoice_Date]])/3,0)</f>
        <v>1</v>
      </c>
      <c r="G4781">
        <f>WEEKNUM(salesbydate[[#This Row],[Invoice_Date]])</f>
        <v>5</v>
      </c>
      <c r="H4781" t="s">
        <v>35</v>
      </c>
      <c r="I4781" t="s">
        <v>52</v>
      </c>
      <c r="J4781" t="s">
        <v>53</v>
      </c>
      <c r="K4781" t="s">
        <v>18</v>
      </c>
      <c r="L4781" t="s">
        <v>144</v>
      </c>
      <c r="M4781" s="2">
        <v>42</v>
      </c>
      <c r="N4781" s="2">
        <v>147</v>
      </c>
      <c r="O4781" s="2">
        <v>6174</v>
      </c>
      <c r="P4781" s="2">
        <v>2531</v>
      </c>
      <c r="Q4781" s="8">
        <v>0.41</v>
      </c>
      <c r="R4781" t="s">
        <v>82</v>
      </c>
    </row>
    <row r="4782" spans="1:18" x14ac:dyDescent="0.35">
      <c r="A4782" t="s">
        <v>33</v>
      </c>
      <c r="B4782">
        <v>1189833</v>
      </c>
      <c r="C4782" s="1">
        <v>44225</v>
      </c>
      <c r="D4782">
        <f>YEAR(salesbydate[[#This Row],[Invoice_Date]])</f>
        <v>2021</v>
      </c>
      <c r="E4782">
        <f>MONTH(salesbydate[[#This Row],[Invoice_Date]])</f>
        <v>1</v>
      </c>
      <c r="F4782">
        <f>ROUNDUP(MONTH(salesbydate[[#This Row],[Invoice_Date]])/3,0)</f>
        <v>1</v>
      </c>
      <c r="G4782">
        <f>WEEKNUM(salesbydate[[#This Row],[Invoice_Date]])</f>
        <v>5</v>
      </c>
      <c r="H4782" t="s">
        <v>35</v>
      </c>
      <c r="I4782" t="s">
        <v>52</v>
      </c>
      <c r="J4782" t="s">
        <v>53</v>
      </c>
      <c r="K4782" t="s">
        <v>19</v>
      </c>
      <c r="L4782" t="s">
        <v>145</v>
      </c>
      <c r="M4782" s="2">
        <v>44</v>
      </c>
      <c r="N4782" s="2">
        <v>165</v>
      </c>
      <c r="O4782" s="2">
        <v>7260</v>
      </c>
      <c r="P4782" s="2">
        <v>3993</v>
      </c>
      <c r="Q4782" s="8">
        <v>0.55000000000000004</v>
      </c>
      <c r="R4782" t="s">
        <v>82</v>
      </c>
    </row>
    <row r="4783" spans="1:18" x14ac:dyDescent="0.35">
      <c r="A4783" t="s">
        <v>33</v>
      </c>
      <c r="B4783">
        <v>1189833</v>
      </c>
      <c r="C4783" s="1">
        <v>44226</v>
      </c>
      <c r="D4783">
        <f>YEAR(salesbydate[[#This Row],[Invoice_Date]])</f>
        <v>2021</v>
      </c>
      <c r="E4783">
        <f>MONTH(salesbydate[[#This Row],[Invoice_Date]])</f>
        <v>1</v>
      </c>
      <c r="F4783">
        <f>ROUNDUP(MONTH(salesbydate[[#This Row],[Invoice_Date]])/3,0)</f>
        <v>1</v>
      </c>
      <c r="G4783">
        <f>WEEKNUM(salesbydate[[#This Row],[Invoice_Date]])</f>
        <v>5</v>
      </c>
      <c r="H4783" t="s">
        <v>35</v>
      </c>
      <c r="I4783" t="s">
        <v>52</v>
      </c>
      <c r="J4783" t="s">
        <v>53</v>
      </c>
      <c r="K4783" t="s">
        <v>20</v>
      </c>
      <c r="L4783" t="s">
        <v>145</v>
      </c>
      <c r="M4783" s="2">
        <v>38</v>
      </c>
      <c r="N4783" s="2">
        <v>106</v>
      </c>
      <c r="O4783" s="2">
        <v>4028</v>
      </c>
      <c r="P4783" s="2">
        <v>2135</v>
      </c>
      <c r="Q4783" s="8">
        <v>0.53</v>
      </c>
      <c r="R4783" t="s">
        <v>82</v>
      </c>
    </row>
    <row r="4784" spans="1:18" x14ac:dyDescent="0.35">
      <c r="A4784" t="s">
        <v>33</v>
      </c>
      <c r="B4784">
        <v>1189833</v>
      </c>
      <c r="C4784" s="1">
        <v>44227</v>
      </c>
      <c r="D4784">
        <f>YEAR(salesbydate[[#This Row],[Invoice_Date]])</f>
        <v>2021</v>
      </c>
      <c r="E4784">
        <f>MONTH(salesbydate[[#This Row],[Invoice_Date]])</f>
        <v>1</v>
      </c>
      <c r="F4784">
        <f>ROUNDUP(MONTH(salesbydate[[#This Row],[Invoice_Date]])/3,0)</f>
        <v>1</v>
      </c>
      <c r="G4784">
        <f>WEEKNUM(salesbydate[[#This Row],[Invoice_Date]])</f>
        <v>6</v>
      </c>
      <c r="H4784" t="s">
        <v>35</v>
      </c>
      <c r="I4784" t="s">
        <v>52</v>
      </c>
      <c r="J4784" t="s">
        <v>53</v>
      </c>
      <c r="K4784" t="s">
        <v>21</v>
      </c>
      <c r="L4784" t="s">
        <v>144</v>
      </c>
      <c r="M4784" s="2">
        <v>41</v>
      </c>
      <c r="N4784" s="2">
        <v>75</v>
      </c>
      <c r="O4784" s="2">
        <v>3075</v>
      </c>
      <c r="P4784" s="2">
        <v>2276</v>
      </c>
      <c r="Q4784" s="8">
        <v>0.74</v>
      </c>
      <c r="R4784" t="s">
        <v>82</v>
      </c>
    </row>
    <row r="4785" spans="1:18" x14ac:dyDescent="0.35">
      <c r="A4785" t="s">
        <v>33</v>
      </c>
      <c r="B4785">
        <v>1189833</v>
      </c>
      <c r="C4785" s="1">
        <v>44228</v>
      </c>
      <c r="D4785">
        <f>YEAR(salesbydate[[#This Row],[Invoice_Date]])</f>
        <v>2021</v>
      </c>
      <c r="E4785">
        <f>MONTH(salesbydate[[#This Row],[Invoice_Date]])</f>
        <v>2</v>
      </c>
      <c r="F4785">
        <f>ROUNDUP(MONTH(salesbydate[[#This Row],[Invoice_Date]])/3,0)</f>
        <v>1</v>
      </c>
      <c r="G4785">
        <f>WEEKNUM(salesbydate[[#This Row],[Invoice_Date]])</f>
        <v>6</v>
      </c>
      <c r="H4785" t="s">
        <v>35</v>
      </c>
      <c r="I4785" t="s">
        <v>52</v>
      </c>
      <c r="J4785" t="s">
        <v>53</v>
      </c>
      <c r="K4785" t="s">
        <v>22</v>
      </c>
      <c r="L4785" t="s">
        <v>145</v>
      </c>
      <c r="M4785" s="2">
        <v>55</v>
      </c>
      <c r="N4785" s="2">
        <v>150</v>
      </c>
      <c r="O4785" s="2">
        <v>8250</v>
      </c>
      <c r="P4785" s="2">
        <v>2970</v>
      </c>
      <c r="Q4785" s="8">
        <v>0.36</v>
      </c>
      <c r="R4785" t="s">
        <v>82</v>
      </c>
    </row>
    <row r="4786" spans="1:18" x14ac:dyDescent="0.35">
      <c r="A4786" t="s">
        <v>33</v>
      </c>
      <c r="B4786">
        <v>1189833</v>
      </c>
      <c r="C4786" s="1">
        <v>44229</v>
      </c>
      <c r="D4786">
        <f>YEAR(salesbydate[[#This Row],[Invoice_Date]])</f>
        <v>2021</v>
      </c>
      <c r="E4786">
        <f>MONTH(salesbydate[[#This Row],[Invoice_Date]])</f>
        <v>2</v>
      </c>
      <c r="F4786">
        <f>ROUNDUP(MONTH(salesbydate[[#This Row],[Invoice_Date]])/3,0)</f>
        <v>1</v>
      </c>
      <c r="G4786">
        <f>WEEKNUM(salesbydate[[#This Row],[Invoice_Date]])</f>
        <v>6</v>
      </c>
      <c r="H4786" t="s">
        <v>35</v>
      </c>
      <c r="I4786" t="s">
        <v>52</v>
      </c>
      <c r="J4786" t="s">
        <v>53</v>
      </c>
      <c r="K4786" t="s">
        <v>16</v>
      </c>
      <c r="L4786" t="s">
        <v>144</v>
      </c>
      <c r="M4786" s="2">
        <v>37</v>
      </c>
      <c r="N4786" s="2">
        <v>203</v>
      </c>
      <c r="O4786" s="2">
        <v>7511</v>
      </c>
      <c r="P4786" s="2">
        <v>4431</v>
      </c>
      <c r="Q4786" s="8">
        <v>0.59</v>
      </c>
      <c r="R4786" t="s">
        <v>82</v>
      </c>
    </row>
    <row r="4787" spans="1:18" x14ac:dyDescent="0.35">
      <c r="A4787" t="s">
        <v>33</v>
      </c>
      <c r="B4787">
        <v>1189833</v>
      </c>
      <c r="C4787" s="1">
        <v>44230</v>
      </c>
      <c r="D4787">
        <f>YEAR(salesbydate[[#This Row],[Invoice_Date]])</f>
        <v>2021</v>
      </c>
      <c r="E4787">
        <f>MONTH(salesbydate[[#This Row],[Invoice_Date]])</f>
        <v>2</v>
      </c>
      <c r="F4787">
        <f>ROUNDUP(MONTH(salesbydate[[#This Row],[Invoice_Date]])/3,0)</f>
        <v>1</v>
      </c>
      <c r="G4787">
        <f>WEEKNUM(salesbydate[[#This Row],[Invoice_Date]])</f>
        <v>6</v>
      </c>
      <c r="H4787" t="s">
        <v>35</v>
      </c>
      <c r="I4787" t="s">
        <v>52</v>
      </c>
      <c r="J4787" t="s">
        <v>53</v>
      </c>
      <c r="K4787" t="s">
        <v>18</v>
      </c>
      <c r="L4787" t="s">
        <v>144</v>
      </c>
      <c r="M4787" s="2">
        <v>41</v>
      </c>
      <c r="N4787" s="2">
        <v>156</v>
      </c>
      <c r="O4787" s="2">
        <v>6396</v>
      </c>
      <c r="P4787" s="2">
        <v>2750</v>
      </c>
      <c r="Q4787" s="8">
        <v>0.43</v>
      </c>
      <c r="R4787" t="s">
        <v>82</v>
      </c>
    </row>
    <row r="4788" spans="1:18" x14ac:dyDescent="0.35">
      <c r="A4788" t="s">
        <v>33</v>
      </c>
      <c r="B4788">
        <v>1189833</v>
      </c>
      <c r="C4788" s="1">
        <v>44231</v>
      </c>
      <c r="D4788">
        <f>YEAR(salesbydate[[#This Row],[Invoice_Date]])</f>
        <v>2021</v>
      </c>
      <c r="E4788">
        <f>MONTH(salesbydate[[#This Row],[Invoice_Date]])</f>
        <v>2</v>
      </c>
      <c r="F4788">
        <f>ROUNDUP(MONTH(salesbydate[[#This Row],[Invoice_Date]])/3,0)</f>
        <v>1</v>
      </c>
      <c r="G4788">
        <f>WEEKNUM(salesbydate[[#This Row],[Invoice_Date]])</f>
        <v>6</v>
      </c>
      <c r="H4788" t="s">
        <v>35</v>
      </c>
      <c r="I4788" t="s">
        <v>52</v>
      </c>
      <c r="J4788" t="s">
        <v>53</v>
      </c>
      <c r="K4788" t="s">
        <v>19</v>
      </c>
      <c r="L4788" t="s">
        <v>145</v>
      </c>
      <c r="M4788" s="2">
        <v>44</v>
      </c>
      <c r="N4788" s="2">
        <v>143</v>
      </c>
      <c r="O4788" s="2">
        <v>6292</v>
      </c>
      <c r="P4788" s="2">
        <v>3712</v>
      </c>
      <c r="Q4788" s="8">
        <v>0.59</v>
      </c>
      <c r="R4788" t="s">
        <v>82</v>
      </c>
    </row>
    <row r="4789" spans="1:18" x14ac:dyDescent="0.35">
      <c r="A4789" t="s">
        <v>33</v>
      </c>
      <c r="B4789">
        <v>1189833</v>
      </c>
      <c r="C4789" s="1">
        <v>44232</v>
      </c>
      <c r="D4789">
        <f>YEAR(salesbydate[[#This Row],[Invoice_Date]])</f>
        <v>2021</v>
      </c>
      <c r="E4789">
        <f>MONTH(salesbydate[[#This Row],[Invoice_Date]])</f>
        <v>2</v>
      </c>
      <c r="F4789">
        <f>ROUNDUP(MONTH(salesbydate[[#This Row],[Invoice_Date]])/3,0)</f>
        <v>1</v>
      </c>
      <c r="G4789">
        <f>WEEKNUM(salesbydate[[#This Row],[Invoice_Date]])</f>
        <v>6</v>
      </c>
      <c r="H4789" t="s">
        <v>35</v>
      </c>
      <c r="I4789" t="s">
        <v>52</v>
      </c>
      <c r="J4789" t="s">
        <v>53</v>
      </c>
      <c r="K4789" t="s">
        <v>20</v>
      </c>
      <c r="L4789" t="s">
        <v>145</v>
      </c>
      <c r="M4789" s="2">
        <v>36</v>
      </c>
      <c r="N4789" s="2">
        <v>113</v>
      </c>
      <c r="O4789" s="2">
        <v>4068</v>
      </c>
      <c r="P4789" s="2">
        <v>2156</v>
      </c>
      <c r="Q4789" s="8">
        <v>0.53</v>
      </c>
      <c r="R4789" t="s">
        <v>82</v>
      </c>
    </row>
    <row r="4790" spans="1:18" x14ac:dyDescent="0.35">
      <c r="A4790" t="s">
        <v>33</v>
      </c>
      <c r="B4790">
        <v>1189833</v>
      </c>
      <c r="C4790" s="1">
        <v>44233</v>
      </c>
      <c r="D4790">
        <f>YEAR(salesbydate[[#This Row],[Invoice_Date]])</f>
        <v>2021</v>
      </c>
      <c r="E4790">
        <f>MONTH(salesbydate[[#This Row],[Invoice_Date]])</f>
        <v>2</v>
      </c>
      <c r="F4790">
        <f>ROUNDUP(MONTH(salesbydate[[#This Row],[Invoice_Date]])/3,0)</f>
        <v>1</v>
      </c>
      <c r="G4790">
        <f>WEEKNUM(salesbydate[[#This Row],[Invoice_Date]])</f>
        <v>6</v>
      </c>
      <c r="H4790" t="s">
        <v>35</v>
      </c>
      <c r="I4790" t="s">
        <v>52</v>
      </c>
      <c r="J4790" t="s">
        <v>53</v>
      </c>
      <c r="K4790" t="s">
        <v>21</v>
      </c>
      <c r="L4790" t="s">
        <v>144</v>
      </c>
      <c r="M4790" s="2">
        <v>42</v>
      </c>
      <c r="N4790" s="2">
        <v>124</v>
      </c>
      <c r="O4790" s="2">
        <v>5208</v>
      </c>
      <c r="P4790" s="2">
        <v>3646</v>
      </c>
      <c r="Q4790" s="8">
        <v>0.7</v>
      </c>
      <c r="R4790" t="s">
        <v>82</v>
      </c>
    </row>
    <row r="4791" spans="1:18" x14ac:dyDescent="0.35">
      <c r="A4791" t="s">
        <v>33</v>
      </c>
      <c r="B4791">
        <v>1189833</v>
      </c>
      <c r="C4791" s="1">
        <v>44234</v>
      </c>
      <c r="D4791">
        <f>YEAR(salesbydate[[#This Row],[Invoice_Date]])</f>
        <v>2021</v>
      </c>
      <c r="E4791">
        <f>MONTH(salesbydate[[#This Row],[Invoice_Date]])</f>
        <v>2</v>
      </c>
      <c r="F4791">
        <f>ROUNDUP(MONTH(salesbydate[[#This Row],[Invoice_Date]])/3,0)</f>
        <v>1</v>
      </c>
      <c r="G4791">
        <f>WEEKNUM(salesbydate[[#This Row],[Invoice_Date]])</f>
        <v>7</v>
      </c>
      <c r="H4791" t="s">
        <v>35</v>
      </c>
      <c r="I4791" t="s">
        <v>52</v>
      </c>
      <c r="J4791" t="s">
        <v>53</v>
      </c>
      <c r="K4791" t="s">
        <v>22</v>
      </c>
      <c r="L4791" t="s">
        <v>145</v>
      </c>
      <c r="M4791" s="2">
        <v>58</v>
      </c>
      <c r="N4791" s="2">
        <v>143</v>
      </c>
      <c r="O4791" s="2">
        <v>8294</v>
      </c>
      <c r="P4791" s="2">
        <v>2903</v>
      </c>
      <c r="Q4791" s="8">
        <v>0.35</v>
      </c>
      <c r="R4791" t="s">
        <v>82</v>
      </c>
    </row>
    <row r="4792" spans="1:18" x14ac:dyDescent="0.35">
      <c r="A4792" t="s">
        <v>33</v>
      </c>
      <c r="B4792">
        <v>1189833</v>
      </c>
      <c r="C4792" s="1">
        <v>44235</v>
      </c>
      <c r="D4792">
        <f>YEAR(salesbydate[[#This Row],[Invoice_Date]])</f>
        <v>2021</v>
      </c>
      <c r="E4792">
        <f>MONTH(salesbydate[[#This Row],[Invoice_Date]])</f>
        <v>2</v>
      </c>
      <c r="F4792">
        <f>ROUNDUP(MONTH(salesbydate[[#This Row],[Invoice_Date]])/3,0)</f>
        <v>1</v>
      </c>
      <c r="G4792">
        <f>WEEKNUM(salesbydate[[#This Row],[Invoice_Date]])</f>
        <v>7</v>
      </c>
      <c r="H4792" t="s">
        <v>35</v>
      </c>
      <c r="I4792" t="s">
        <v>52</v>
      </c>
      <c r="J4792" t="s">
        <v>53</v>
      </c>
      <c r="K4792" t="s">
        <v>16</v>
      </c>
      <c r="L4792" t="s">
        <v>144</v>
      </c>
      <c r="M4792" s="2">
        <v>42</v>
      </c>
      <c r="N4792" s="2">
        <v>203</v>
      </c>
      <c r="O4792" s="2">
        <v>8526</v>
      </c>
      <c r="P4792" s="2">
        <v>4945</v>
      </c>
      <c r="Q4792" s="8">
        <v>0.57999999999999996</v>
      </c>
      <c r="R4792" t="s">
        <v>82</v>
      </c>
    </row>
    <row r="4793" spans="1:18" x14ac:dyDescent="0.35">
      <c r="A4793" t="s">
        <v>33</v>
      </c>
      <c r="B4793">
        <v>1189833</v>
      </c>
      <c r="C4793" s="1">
        <v>44236</v>
      </c>
      <c r="D4793">
        <f>YEAR(salesbydate[[#This Row],[Invoice_Date]])</f>
        <v>2021</v>
      </c>
      <c r="E4793">
        <f>MONTH(salesbydate[[#This Row],[Invoice_Date]])</f>
        <v>2</v>
      </c>
      <c r="F4793">
        <f>ROUNDUP(MONTH(salesbydate[[#This Row],[Invoice_Date]])/3,0)</f>
        <v>1</v>
      </c>
      <c r="G4793">
        <f>WEEKNUM(salesbydate[[#This Row],[Invoice_Date]])</f>
        <v>7</v>
      </c>
      <c r="H4793" t="s">
        <v>35</v>
      </c>
      <c r="I4793" t="s">
        <v>52</v>
      </c>
      <c r="J4793" t="s">
        <v>53</v>
      </c>
      <c r="K4793" t="s">
        <v>18</v>
      </c>
      <c r="L4793" t="s">
        <v>144</v>
      </c>
      <c r="M4793" s="2">
        <v>54</v>
      </c>
      <c r="N4793" s="2">
        <v>188</v>
      </c>
      <c r="O4793" s="2">
        <v>10152</v>
      </c>
      <c r="P4793" s="2">
        <v>4365</v>
      </c>
      <c r="Q4793" s="8">
        <v>0.43</v>
      </c>
      <c r="R4793" t="s">
        <v>82</v>
      </c>
    </row>
    <row r="4794" spans="1:18" x14ac:dyDescent="0.35">
      <c r="A4794" t="s">
        <v>33</v>
      </c>
      <c r="B4794">
        <v>1189833</v>
      </c>
      <c r="C4794" s="1">
        <v>44237</v>
      </c>
      <c r="D4794">
        <f>YEAR(salesbydate[[#This Row],[Invoice_Date]])</f>
        <v>2021</v>
      </c>
      <c r="E4794">
        <f>MONTH(salesbydate[[#This Row],[Invoice_Date]])</f>
        <v>2</v>
      </c>
      <c r="F4794">
        <f>ROUNDUP(MONTH(salesbydate[[#This Row],[Invoice_Date]])/3,0)</f>
        <v>1</v>
      </c>
      <c r="G4794">
        <f>WEEKNUM(salesbydate[[#This Row],[Invoice_Date]])</f>
        <v>7</v>
      </c>
      <c r="H4794" t="s">
        <v>35</v>
      </c>
      <c r="I4794" t="s">
        <v>52</v>
      </c>
      <c r="J4794" t="s">
        <v>53</v>
      </c>
      <c r="K4794" t="s">
        <v>19</v>
      </c>
      <c r="L4794" t="s">
        <v>145</v>
      </c>
      <c r="M4794" s="2">
        <v>49</v>
      </c>
      <c r="N4794" s="2">
        <v>130</v>
      </c>
      <c r="O4794" s="2">
        <v>6370</v>
      </c>
      <c r="P4794" s="2">
        <v>3758</v>
      </c>
      <c r="Q4794" s="8">
        <v>0.59</v>
      </c>
      <c r="R4794" t="s">
        <v>82</v>
      </c>
    </row>
    <row r="4795" spans="1:18" x14ac:dyDescent="0.35">
      <c r="A4795" t="s">
        <v>33</v>
      </c>
      <c r="B4795">
        <v>1189833</v>
      </c>
      <c r="C4795" s="1">
        <v>44238</v>
      </c>
      <c r="D4795">
        <f>YEAR(salesbydate[[#This Row],[Invoice_Date]])</f>
        <v>2021</v>
      </c>
      <c r="E4795">
        <f>MONTH(salesbydate[[#This Row],[Invoice_Date]])</f>
        <v>2</v>
      </c>
      <c r="F4795">
        <f>ROUNDUP(MONTH(salesbydate[[#This Row],[Invoice_Date]])/3,0)</f>
        <v>1</v>
      </c>
      <c r="G4795">
        <f>WEEKNUM(salesbydate[[#This Row],[Invoice_Date]])</f>
        <v>7</v>
      </c>
      <c r="H4795" t="s">
        <v>35</v>
      </c>
      <c r="I4795" t="s">
        <v>52</v>
      </c>
      <c r="J4795" t="s">
        <v>53</v>
      </c>
      <c r="K4795" t="s">
        <v>20</v>
      </c>
      <c r="L4795" t="s">
        <v>145</v>
      </c>
      <c r="M4795" s="2">
        <v>41</v>
      </c>
      <c r="N4795" s="2">
        <v>106</v>
      </c>
      <c r="O4795" s="2">
        <v>4346</v>
      </c>
      <c r="P4795" s="2">
        <v>2347</v>
      </c>
      <c r="Q4795" s="8">
        <v>0.54</v>
      </c>
      <c r="R4795" t="s">
        <v>82</v>
      </c>
    </row>
    <row r="4796" spans="1:18" x14ac:dyDescent="0.35">
      <c r="A4796" t="s">
        <v>33</v>
      </c>
      <c r="B4796">
        <v>1189833</v>
      </c>
      <c r="C4796" s="1">
        <v>44239</v>
      </c>
      <c r="D4796">
        <f>YEAR(salesbydate[[#This Row],[Invoice_Date]])</f>
        <v>2021</v>
      </c>
      <c r="E4796">
        <f>MONTH(salesbydate[[#This Row],[Invoice_Date]])</f>
        <v>2</v>
      </c>
      <c r="F4796">
        <f>ROUNDUP(MONTH(salesbydate[[#This Row],[Invoice_Date]])/3,0)</f>
        <v>1</v>
      </c>
      <c r="G4796">
        <f>WEEKNUM(salesbydate[[#This Row],[Invoice_Date]])</f>
        <v>7</v>
      </c>
      <c r="H4796" t="s">
        <v>35</v>
      </c>
      <c r="I4796" t="s">
        <v>52</v>
      </c>
      <c r="J4796" t="s">
        <v>53</v>
      </c>
      <c r="K4796" t="s">
        <v>21</v>
      </c>
      <c r="L4796" t="s">
        <v>144</v>
      </c>
      <c r="M4796" s="2">
        <v>52</v>
      </c>
      <c r="N4796" s="2">
        <v>106</v>
      </c>
      <c r="O4796" s="2">
        <v>5512</v>
      </c>
      <c r="P4796" s="2">
        <v>3858</v>
      </c>
      <c r="Q4796" s="8">
        <v>0.7</v>
      </c>
      <c r="R4796" t="s">
        <v>82</v>
      </c>
    </row>
    <row r="4797" spans="1:18" x14ac:dyDescent="0.35">
      <c r="A4797" t="s">
        <v>33</v>
      </c>
      <c r="B4797">
        <v>1189833</v>
      </c>
      <c r="C4797" s="1">
        <v>44240</v>
      </c>
      <c r="D4797">
        <f>YEAR(salesbydate[[#This Row],[Invoice_Date]])</f>
        <v>2021</v>
      </c>
      <c r="E4797">
        <f>MONTH(salesbydate[[#This Row],[Invoice_Date]])</f>
        <v>2</v>
      </c>
      <c r="F4797">
        <f>ROUNDUP(MONTH(salesbydate[[#This Row],[Invoice_Date]])/3,0)</f>
        <v>1</v>
      </c>
      <c r="G4797">
        <f>WEEKNUM(salesbydate[[#This Row],[Invoice_Date]])</f>
        <v>7</v>
      </c>
      <c r="H4797" t="s">
        <v>35</v>
      </c>
      <c r="I4797" t="s">
        <v>52</v>
      </c>
      <c r="J4797" t="s">
        <v>53</v>
      </c>
      <c r="K4797" t="s">
        <v>22</v>
      </c>
      <c r="L4797" t="s">
        <v>145</v>
      </c>
      <c r="M4797" s="2">
        <v>56</v>
      </c>
      <c r="N4797" s="2">
        <v>112</v>
      </c>
      <c r="O4797" s="2">
        <v>6272</v>
      </c>
      <c r="P4797" s="2">
        <v>2383</v>
      </c>
      <c r="Q4797" s="8">
        <v>0.38</v>
      </c>
      <c r="R4797" t="s">
        <v>82</v>
      </c>
    </row>
    <row r="4798" spans="1:18" x14ac:dyDescent="0.35">
      <c r="A4798" t="s">
        <v>33</v>
      </c>
      <c r="B4798">
        <v>1189833</v>
      </c>
      <c r="C4798" s="1">
        <v>44241</v>
      </c>
      <c r="D4798">
        <f>YEAR(salesbydate[[#This Row],[Invoice_Date]])</f>
        <v>2021</v>
      </c>
      <c r="E4798">
        <f>MONTH(salesbydate[[#This Row],[Invoice_Date]])</f>
        <v>2</v>
      </c>
      <c r="F4798">
        <f>ROUNDUP(MONTH(salesbydate[[#This Row],[Invoice_Date]])/3,0)</f>
        <v>1</v>
      </c>
      <c r="G4798">
        <f>WEEKNUM(salesbydate[[#This Row],[Invoice_Date]])</f>
        <v>8</v>
      </c>
      <c r="H4798" t="s">
        <v>35</v>
      </c>
      <c r="I4798" t="s">
        <v>52</v>
      </c>
      <c r="J4798" t="s">
        <v>53</v>
      </c>
      <c r="K4798" t="s">
        <v>16</v>
      </c>
      <c r="L4798" t="s">
        <v>144</v>
      </c>
      <c r="M4798" s="2">
        <v>41</v>
      </c>
      <c r="N4798" s="2">
        <v>180</v>
      </c>
      <c r="O4798" s="2">
        <v>7380</v>
      </c>
      <c r="P4798" s="2">
        <v>4280</v>
      </c>
      <c r="Q4798" s="8">
        <v>0.57999999999999996</v>
      </c>
      <c r="R4798" t="s">
        <v>82</v>
      </c>
    </row>
    <row r="4799" spans="1:18" x14ac:dyDescent="0.35">
      <c r="A4799" t="s">
        <v>33</v>
      </c>
      <c r="B4799">
        <v>1189833</v>
      </c>
      <c r="C4799" s="1">
        <v>44242</v>
      </c>
      <c r="D4799">
        <f>YEAR(salesbydate[[#This Row],[Invoice_Date]])</f>
        <v>2021</v>
      </c>
      <c r="E4799">
        <f>MONTH(salesbydate[[#This Row],[Invoice_Date]])</f>
        <v>2</v>
      </c>
      <c r="F4799">
        <f>ROUNDUP(MONTH(salesbydate[[#This Row],[Invoice_Date]])/3,0)</f>
        <v>1</v>
      </c>
      <c r="G4799">
        <f>WEEKNUM(salesbydate[[#This Row],[Invoice_Date]])</f>
        <v>8</v>
      </c>
      <c r="H4799" t="s">
        <v>35</v>
      </c>
      <c r="I4799" t="s">
        <v>52</v>
      </c>
      <c r="J4799" t="s">
        <v>53</v>
      </c>
      <c r="K4799" t="s">
        <v>18</v>
      </c>
      <c r="L4799" t="s">
        <v>144</v>
      </c>
      <c r="M4799" s="2">
        <v>48</v>
      </c>
      <c r="N4799" s="2">
        <v>156</v>
      </c>
      <c r="O4799" s="2">
        <v>7488</v>
      </c>
      <c r="P4799" s="2">
        <v>3295</v>
      </c>
      <c r="Q4799" s="8">
        <v>0.44</v>
      </c>
      <c r="R4799" t="s">
        <v>82</v>
      </c>
    </row>
    <row r="4800" spans="1:18" x14ac:dyDescent="0.35">
      <c r="A4800" t="s">
        <v>33</v>
      </c>
      <c r="B4800">
        <v>1189833</v>
      </c>
      <c r="C4800" s="1">
        <v>44243</v>
      </c>
      <c r="D4800">
        <f>YEAR(salesbydate[[#This Row],[Invoice_Date]])</f>
        <v>2021</v>
      </c>
      <c r="E4800">
        <f>MONTH(salesbydate[[#This Row],[Invoice_Date]])</f>
        <v>2</v>
      </c>
      <c r="F4800">
        <f>ROUNDUP(MONTH(salesbydate[[#This Row],[Invoice_Date]])/3,0)</f>
        <v>1</v>
      </c>
      <c r="G4800">
        <f>WEEKNUM(salesbydate[[#This Row],[Invoice_Date]])</f>
        <v>8</v>
      </c>
      <c r="H4800" t="s">
        <v>35</v>
      </c>
      <c r="I4800" t="s">
        <v>52</v>
      </c>
      <c r="J4800" t="s">
        <v>53</v>
      </c>
      <c r="K4800" t="s">
        <v>19</v>
      </c>
      <c r="L4800" t="s">
        <v>145</v>
      </c>
      <c r="M4800" s="2">
        <v>42</v>
      </c>
      <c r="N4800" s="2">
        <v>117</v>
      </c>
      <c r="O4800" s="2">
        <v>4914</v>
      </c>
      <c r="P4800" s="2">
        <v>2752</v>
      </c>
      <c r="Q4800" s="8">
        <v>0.56000000000000005</v>
      </c>
      <c r="R4800" t="s">
        <v>82</v>
      </c>
    </row>
    <row r="4801" spans="1:18" x14ac:dyDescent="0.35">
      <c r="A4801" t="s">
        <v>33</v>
      </c>
      <c r="B4801">
        <v>1189833</v>
      </c>
      <c r="C4801" s="1">
        <v>44244</v>
      </c>
      <c r="D4801">
        <f>YEAR(salesbydate[[#This Row],[Invoice_Date]])</f>
        <v>2021</v>
      </c>
      <c r="E4801">
        <f>MONTH(salesbydate[[#This Row],[Invoice_Date]])</f>
        <v>2</v>
      </c>
      <c r="F4801">
        <f>ROUNDUP(MONTH(salesbydate[[#This Row],[Invoice_Date]])/3,0)</f>
        <v>1</v>
      </c>
      <c r="G4801">
        <f>WEEKNUM(salesbydate[[#This Row],[Invoice_Date]])</f>
        <v>8</v>
      </c>
      <c r="H4801" t="s">
        <v>35</v>
      </c>
      <c r="I4801" t="s">
        <v>52</v>
      </c>
      <c r="J4801" t="s">
        <v>53</v>
      </c>
      <c r="K4801" t="s">
        <v>20</v>
      </c>
      <c r="L4801" t="s">
        <v>145</v>
      </c>
      <c r="M4801" s="2">
        <v>41</v>
      </c>
      <c r="N4801" s="2">
        <v>116</v>
      </c>
      <c r="O4801" s="2">
        <v>4756</v>
      </c>
      <c r="P4801" s="2">
        <v>2616</v>
      </c>
      <c r="Q4801" s="8">
        <v>0.55000000000000004</v>
      </c>
      <c r="R4801" t="s">
        <v>82</v>
      </c>
    </row>
    <row r="4802" spans="1:18" x14ac:dyDescent="0.35">
      <c r="A4802" t="s">
        <v>33</v>
      </c>
      <c r="B4802">
        <v>1189833</v>
      </c>
      <c r="C4802" s="1">
        <v>44245</v>
      </c>
      <c r="D4802">
        <f>YEAR(salesbydate[[#This Row],[Invoice_Date]])</f>
        <v>2021</v>
      </c>
      <c r="E4802">
        <f>MONTH(salesbydate[[#This Row],[Invoice_Date]])</f>
        <v>2</v>
      </c>
      <c r="F4802">
        <f>ROUNDUP(MONTH(salesbydate[[#This Row],[Invoice_Date]])/3,0)</f>
        <v>1</v>
      </c>
      <c r="G4802">
        <f>WEEKNUM(salesbydate[[#This Row],[Invoice_Date]])</f>
        <v>8</v>
      </c>
      <c r="H4802" t="s">
        <v>35</v>
      </c>
      <c r="I4802" t="s">
        <v>52</v>
      </c>
      <c r="J4802" t="s">
        <v>53</v>
      </c>
      <c r="K4802" t="s">
        <v>21</v>
      </c>
      <c r="L4802" t="s">
        <v>144</v>
      </c>
      <c r="M4802" s="2">
        <v>50</v>
      </c>
      <c r="N4802" s="2">
        <v>100</v>
      </c>
      <c r="O4802" s="2">
        <v>5000</v>
      </c>
      <c r="P4802" s="2">
        <v>3650</v>
      </c>
      <c r="Q4802" s="8">
        <v>0.73</v>
      </c>
      <c r="R4802" t="s">
        <v>82</v>
      </c>
    </row>
    <row r="4803" spans="1:18" x14ac:dyDescent="0.35">
      <c r="A4803" t="s">
        <v>33</v>
      </c>
      <c r="B4803">
        <v>1189833</v>
      </c>
      <c r="C4803" s="1">
        <v>44246</v>
      </c>
      <c r="D4803">
        <f>YEAR(salesbydate[[#This Row],[Invoice_Date]])</f>
        <v>2021</v>
      </c>
      <c r="E4803">
        <f>MONTH(salesbydate[[#This Row],[Invoice_Date]])</f>
        <v>2</v>
      </c>
      <c r="F4803">
        <f>ROUNDUP(MONTH(salesbydate[[#This Row],[Invoice_Date]])/3,0)</f>
        <v>1</v>
      </c>
      <c r="G4803">
        <f>WEEKNUM(salesbydate[[#This Row],[Invoice_Date]])</f>
        <v>8</v>
      </c>
      <c r="H4803" t="s">
        <v>35</v>
      </c>
      <c r="I4803" t="s">
        <v>52</v>
      </c>
      <c r="J4803" t="s">
        <v>53</v>
      </c>
      <c r="K4803" t="s">
        <v>22</v>
      </c>
      <c r="L4803" t="s">
        <v>145</v>
      </c>
      <c r="M4803" s="2">
        <v>59</v>
      </c>
      <c r="N4803" s="2">
        <v>122</v>
      </c>
      <c r="O4803" s="2">
        <v>7198</v>
      </c>
      <c r="P4803" s="2">
        <v>2879</v>
      </c>
      <c r="Q4803" s="8">
        <v>0.4</v>
      </c>
      <c r="R4803" t="s">
        <v>82</v>
      </c>
    </row>
    <row r="4804" spans="1:18" x14ac:dyDescent="0.35">
      <c r="A4804" t="s">
        <v>33</v>
      </c>
      <c r="B4804">
        <v>1189833</v>
      </c>
      <c r="C4804" s="1">
        <v>44247</v>
      </c>
      <c r="D4804">
        <f>YEAR(salesbydate[[#This Row],[Invoice_Date]])</f>
        <v>2021</v>
      </c>
      <c r="E4804">
        <f>MONTH(salesbydate[[#This Row],[Invoice_Date]])</f>
        <v>2</v>
      </c>
      <c r="F4804">
        <f>ROUNDUP(MONTH(salesbydate[[#This Row],[Invoice_Date]])/3,0)</f>
        <v>1</v>
      </c>
      <c r="G4804">
        <f>WEEKNUM(salesbydate[[#This Row],[Invoice_Date]])</f>
        <v>8</v>
      </c>
      <c r="H4804" t="s">
        <v>35</v>
      </c>
      <c r="I4804" t="s">
        <v>52</v>
      </c>
      <c r="J4804" t="s">
        <v>53</v>
      </c>
      <c r="K4804" t="s">
        <v>16</v>
      </c>
      <c r="L4804" t="s">
        <v>144</v>
      </c>
      <c r="M4804" s="2">
        <v>44</v>
      </c>
      <c r="N4804" s="2">
        <v>160</v>
      </c>
      <c r="O4804" s="2">
        <v>7040</v>
      </c>
      <c r="P4804" s="2">
        <v>3942</v>
      </c>
      <c r="Q4804" s="8">
        <v>0.56000000000000005</v>
      </c>
      <c r="R4804" t="s">
        <v>82</v>
      </c>
    </row>
    <row r="4805" spans="1:18" x14ac:dyDescent="0.35">
      <c r="A4805" t="s">
        <v>33</v>
      </c>
      <c r="B4805">
        <v>1189833</v>
      </c>
      <c r="C4805" s="1">
        <v>44248</v>
      </c>
      <c r="D4805">
        <f>YEAR(salesbydate[[#This Row],[Invoice_Date]])</f>
        <v>2021</v>
      </c>
      <c r="E4805">
        <f>MONTH(salesbydate[[#This Row],[Invoice_Date]])</f>
        <v>2</v>
      </c>
      <c r="F4805">
        <f>ROUNDUP(MONTH(salesbydate[[#This Row],[Invoice_Date]])/3,0)</f>
        <v>1</v>
      </c>
      <c r="G4805">
        <f>WEEKNUM(salesbydate[[#This Row],[Invoice_Date]])</f>
        <v>9</v>
      </c>
      <c r="H4805" t="s">
        <v>35</v>
      </c>
      <c r="I4805" t="s">
        <v>52</v>
      </c>
      <c r="J4805" t="s">
        <v>53</v>
      </c>
      <c r="K4805" t="s">
        <v>18</v>
      </c>
      <c r="L4805" t="s">
        <v>144</v>
      </c>
      <c r="M4805" s="2">
        <v>49</v>
      </c>
      <c r="N4805" s="2">
        <v>160</v>
      </c>
      <c r="O4805" s="2">
        <v>7840</v>
      </c>
      <c r="P4805" s="2">
        <v>3371</v>
      </c>
      <c r="Q4805" s="8">
        <v>0.43</v>
      </c>
      <c r="R4805" t="s">
        <v>82</v>
      </c>
    </row>
    <row r="4806" spans="1:18" x14ac:dyDescent="0.35">
      <c r="A4806" t="s">
        <v>33</v>
      </c>
      <c r="B4806">
        <v>1189833</v>
      </c>
      <c r="C4806" s="1">
        <v>44249</v>
      </c>
      <c r="D4806">
        <f>YEAR(salesbydate[[#This Row],[Invoice_Date]])</f>
        <v>2021</v>
      </c>
      <c r="E4806">
        <f>MONTH(salesbydate[[#This Row],[Invoice_Date]])</f>
        <v>2</v>
      </c>
      <c r="F4806">
        <f>ROUNDUP(MONTH(salesbydate[[#This Row],[Invoice_Date]])/3,0)</f>
        <v>1</v>
      </c>
      <c r="G4806">
        <f>WEEKNUM(salesbydate[[#This Row],[Invoice_Date]])</f>
        <v>9</v>
      </c>
      <c r="H4806" t="s">
        <v>35</v>
      </c>
      <c r="I4806" t="s">
        <v>52</v>
      </c>
      <c r="J4806" t="s">
        <v>53</v>
      </c>
      <c r="K4806" t="s">
        <v>19</v>
      </c>
      <c r="L4806" t="s">
        <v>145</v>
      </c>
      <c r="M4806" s="2">
        <v>41</v>
      </c>
      <c r="N4806" s="2">
        <v>116</v>
      </c>
      <c r="O4806" s="2">
        <v>4756</v>
      </c>
      <c r="P4806" s="2">
        <v>2711</v>
      </c>
      <c r="Q4806" s="8">
        <v>0.56999999999999995</v>
      </c>
      <c r="R4806" t="s">
        <v>82</v>
      </c>
    </row>
    <row r="4807" spans="1:18" x14ac:dyDescent="0.35">
      <c r="A4807" t="s">
        <v>33</v>
      </c>
      <c r="B4807">
        <v>1189833</v>
      </c>
      <c r="C4807" s="1">
        <v>44250</v>
      </c>
      <c r="D4807">
        <f>YEAR(salesbydate[[#This Row],[Invoice_Date]])</f>
        <v>2021</v>
      </c>
      <c r="E4807">
        <f>MONTH(salesbydate[[#This Row],[Invoice_Date]])</f>
        <v>2</v>
      </c>
      <c r="F4807">
        <f>ROUNDUP(MONTH(salesbydate[[#This Row],[Invoice_Date]])/3,0)</f>
        <v>1</v>
      </c>
      <c r="G4807">
        <f>WEEKNUM(salesbydate[[#This Row],[Invoice_Date]])</f>
        <v>9</v>
      </c>
      <c r="H4807" t="s">
        <v>35</v>
      </c>
      <c r="I4807" t="s">
        <v>52</v>
      </c>
      <c r="J4807" t="s">
        <v>53</v>
      </c>
      <c r="K4807" t="s">
        <v>20</v>
      </c>
      <c r="L4807" t="s">
        <v>145</v>
      </c>
      <c r="M4807" s="2">
        <v>44</v>
      </c>
      <c r="N4807" s="2">
        <v>105</v>
      </c>
      <c r="O4807" s="2">
        <v>4620</v>
      </c>
      <c r="P4807" s="2">
        <v>2402</v>
      </c>
      <c r="Q4807" s="8">
        <v>0.52</v>
      </c>
      <c r="R4807" t="s">
        <v>82</v>
      </c>
    </row>
    <row r="4808" spans="1:18" x14ac:dyDescent="0.35">
      <c r="A4808" t="s">
        <v>33</v>
      </c>
      <c r="B4808">
        <v>1189833</v>
      </c>
      <c r="C4808" s="1">
        <v>44251</v>
      </c>
      <c r="D4808">
        <f>YEAR(salesbydate[[#This Row],[Invoice_Date]])</f>
        <v>2021</v>
      </c>
      <c r="E4808">
        <f>MONTH(salesbydate[[#This Row],[Invoice_Date]])</f>
        <v>2</v>
      </c>
      <c r="F4808">
        <f>ROUNDUP(MONTH(salesbydate[[#This Row],[Invoice_Date]])/3,0)</f>
        <v>1</v>
      </c>
      <c r="G4808">
        <f>WEEKNUM(salesbydate[[#This Row],[Invoice_Date]])</f>
        <v>9</v>
      </c>
      <c r="H4808" t="s">
        <v>35</v>
      </c>
      <c r="I4808" t="s">
        <v>52</v>
      </c>
      <c r="J4808" t="s">
        <v>53</v>
      </c>
      <c r="K4808" t="s">
        <v>21</v>
      </c>
      <c r="L4808" t="s">
        <v>144</v>
      </c>
      <c r="M4808" s="2">
        <v>54</v>
      </c>
      <c r="N4808" s="2">
        <v>98</v>
      </c>
      <c r="O4808" s="2">
        <v>5292</v>
      </c>
      <c r="P4808" s="2">
        <v>3969</v>
      </c>
      <c r="Q4808" s="8">
        <v>0.75</v>
      </c>
      <c r="R4808" t="s">
        <v>82</v>
      </c>
    </row>
    <row r="4809" spans="1:18" x14ac:dyDescent="0.35">
      <c r="A4809" t="s">
        <v>33</v>
      </c>
      <c r="B4809">
        <v>1189833</v>
      </c>
      <c r="C4809" s="1">
        <v>44252</v>
      </c>
      <c r="D4809">
        <f>YEAR(salesbydate[[#This Row],[Invoice_Date]])</f>
        <v>2021</v>
      </c>
      <c r="E4809">
        <f>MONTH(salesbydate[[#This Row],[Invoice_Date]])</f>
        <v>2</v>
      </c>
      <c r="F4809">
        <f>ROUNDUP(MONTH(salesbydate[[#This Row],[Invoice_Date]])/3,0)</f>
        <v>1</v>
      </c>
      <c r="G4809">
        <f>WEEKNUM(salesbydate[[#This Row],[Invoice_Date]])</f>
        <v>9</v>
      </c>
      <c r="H4809" t="s">
        <v>35</v>
      </c>
      <c r="I4809" t="s">
        <v>52</v>
      </c>
      <c r="J4809" t="s">
        <v>53</v>
      </c>
      <c r="K4809" t="s">
        <v>22</v>
      </c>
      <c r="L4809" t="s">
        <v>145</v>
      </c>
      <c r="M4809" s="2">
        <v>58</v>
      </c>
      <c r="N4809" s="2">
        <v>108</v>
      </c>
      <c r="O4809" s="2">
        <v>6264</v>
      </c>
      <c r="P4809" s="2">
        <v>2443</v>
      </c>
      <c r="Q4809" s="8">
        <v>0.39</v>
      </c>
      <c r="R4809" t="s">
        <v>82</v>
      </c>
    </row>
    <row r="4810" spans="1:18" x14ac:dyDescent="0.35">
      <c r="A4810" t="s">
        <v>33</v>
      </c>
      <c r="B4810">
        <v>1189833</v>
      </c>
      <c r="C4810" s="1">
        <v>44253</v>
      </c>
      <c r="D4810">
        <f>YEAR(salesbydate[[#This Row],[Invoice_Date]])</f>
        <v>2021</v>
      </c>
      <c r="E4810">
        <f>MONTH(salesbydate[[#This Row],[Invoice_Date]])</f>
        <v>2</v>
      </c>
      <c r="F4810">
        <f>ROUNDUP(MONTH(salesbydate[[#This Row],[Invoice_Date]])/3,0)</f>
        <v>1</v>
      </c>
      <c r="G4810">
        <f>WEEKNUM(salesbydate[[#This Row],[Invoice_Date]])</f>
        <v>9</v>
      </c>
      <c r="H4810" t="s">
        <v>35</v>
      </c>
      <c r="I4810" t="s">
        <v>52</v>
      </c>
      <c r="J4810" t="s">
        <v>53</v>
      </c>
      <c r="K4810" t="s">
        <v>16</v>
      </c>
      <c r="L4810" t="s">
        <v>144</v>
      </c>
      <c r="M4810" s="2">
        <v>38</v>
      </c>
      <c r="N4810" s="2">
        <v>167</v>
      </c>
      <c r="O4810" s="2">
        <v>6346</v>
      </c>
      <c r="P4810" s="2">
        <v>3744</v>
      </c>
      <c r="Q4810" s="8">
        <v>0.59</v>
      </c>
      <c r="R4810" t="s">
        <v>82</v>
      </c>
    </row>
    <row r="4811" spans="1:18" x14ac:dyDescent="0.35">
      <c r="A4811" t="s">
        <v>33</v>
      </c>
      <c r="B4811">
        <v>1189833</v>
      </c>
      <c r="C4811" s="1">
        <v>44254</v>
      </c>
      <c r="D4811">
        <f>YEAR(salesbydate[[#This Row],[Invoice_Date]])</f>
        <v>2021</v>
      </c>
      <c r="E4811">
        <f>MONTH(salesbydate[[#This Row],[Invoice_Date]])</f>
        <v>2</v>
      </c>
      <c r="F4811">
        <f>ROUNDUP(MONTH(salesbydate[[#This Row],[Invoice_Date]])/3,0)</f>
        <v>1</v>
      </c>
      <c r="G4811">
        <f>WEEKNUM(salesbydate[[#This Row],[Invoice_Date]])</f>
        <v>9</v>
      </c>
      <c r="H4811" t="s">
        <v>35</v>
      </c>
      <c r="I4811" t="s">
        <v>52</v>
      </c>
      <c r="J4811" t="s">
        <v>53</v>
      </c>
      <c r="K4811" t="s">
        <v>18</v>
      </c>
      <c r="L4811" t="s">
        <v>144</v>
      </c>
      <c r="M4811" s="2">
        <v>42</v>
      </c>
      <c r="N4811" s="2">
        <v>173</v>
      </c>
      <c r="O4811" s="2">
        <v>7266</v>
      </c>
      <c r="P4811" s="2">
        <v>2979</v>
      </c>
      <c r="Q4811" s="8">
        <v>0.41</v>
      </c>
      <c r="R4811" t="s">
        <v>82</v>
      </c>
    </row>
    <row r="4812" spans="1:18" x14ac:dyDescent="0.35">
      <c r="A4812" t="s">
        <v>33</v>
      </c>
      <c r="B4812">
        <v>1189833</v>
      </c>
      <c r="C4812" s="1">
        <v>44255</v>
      </c>
      <c r="D4812">
        <f>YEAR(salesbydate[[#This Row],[Invoice_Date]])</f>
        <v>2021</v>
      </c>
      <c r="E4812">
        <f>MONTH(salesbydate[[#This Row],[Invoice_Date]])</f>
        <v>2</v>
      </c>
      <c r="F4812">
        <f>ROUNDUP(MONTH(salesbydate[[#This Row],[Invoice_Date]])/3,0)</f>
        <v>1</v>
      </c>
      <c r="G4812">
        <f>WEEKNUM(salesbydate[[#This Row],[Invoice_Date]])</f>
        <v>10</v>
      </c>
      <c r="H4812" t="s">
        <v>35</v>
      </c>
      <c r="I4812" t="s">
        <v>52</v>
      </c>
      <c r="J4812" t="s">
        <v>53</v>
      </c>
      <c r="K4812" t="s">
        <v>19</v>
      </c>
      <c r="L4812" t="s">
        <v>145</v>
      </c>
      <c r="M4812" s="2">
        <v>37</v>
      </c>
      <c r="N4812" s="2">
        <v>123</v>
      </c>
      <c r="O4812" s="2">
        <v>4551</v>
      </c>
      <c r="P4812" s="2">
        <v>2594</v>
      </c>
      <c r="Q4812" s="8">
        <v>0.56999999999999995</v>
      </c>
      <c r="R4812" t="s">
        <v>82</v>
      </c>
    </row>
    <row r="4813" spans="1:18" x14ac:dyDescent="0.35">
      <c r="A4813" t="s">
        <v>33</v>
      </c>
      <c r="B4813">
        <v>1189833</v>
      </c>
      <c r="C4813" s="1">
        <v>44256</v>
      </c>
      <c r="D4813">
        <f>YEAR(salesbydate[[#This Row],[Invoice_Date]])</f>
        <v>2021</v>
      </c>
      <c r="E4813">
        <f>MONTH(salesbydate[[#This Row],[Invoice_Date]])</f>
        <v>3</v>
      </c>
      <c r="F4813">
        <f>ROUNDUP(MONTH(salesbydate[[#This Row],[Invoice_Date]])/3,0)</f>
        <v>1</v>
      </c>
      <c r="G4813">
        <f>WEEKNUM(salesbydate[[#This Row],[Invoice_Date]])</f>
        <v>10</v>
      </c>
      <c r="H4813" t="s">
        <v>35</v>
      </c>
      <c r="I4813" t="s">
        <v>52</v>
      </c>
      <c r="J4813" t="s">
        <v>53</v>
      </c>
      <c r="K4813" t="s">
        <v>20</v>
      </c>
      <c r="L4813" t="s">
        <v>145</v>
      </c>
      <c r="M4813" s="2">
        <v>39</v>
      </c>
      <c r="N4813" s="2">
        <v>119</v>
      </c>
      <c r="O4813" s="2">
        <v>4641</v>
      </c>
      <c r="P4813" s="2">
        <v>2553</v>
      </c>
      <c r="Q4813" s="8">
        <v>0.55000000000000004</v>
      </c>
      <c r="R4813" t="s">
        <v>82</v>
      </c>
    </row>
    <row r="4814" spans="1:18" x14ac:dyDescent="0.35">
      <c r="A4814" t="s">
        <v>33</v>
      </c>
      <c r="B4814">
        <v>1189833</v>
      </c>
      <c r="C4814" s="1">
        <v>44257</v>
      </c>
      <c r="D4814">
        <f>YEAR(salesbydate[[#This Row],[Invoice_Date]])</f>
        <v>2021</v>
      </c>
      <c r="E4814">
        <f>MONTH(salesbydate[[#This Row],[Invoice_Date]])</f>
        <v>3</v>
      </c>
      <c r="F4814">
        <f>ROUNDUP(MONTH(salesbydate[[#This Row],[Invoice_Date]])/3,0)</f>
        <v>1</v>
      </c>
      <c r="G4814">
        <f>WEEKNUM(salesbydate[[#This Row],[Invoice_Date]])</f>
        <v>10</v>
      </c>
      <c r="H4814" t="s">
        <v>35</v>
      </c>
      <c r="I4814" t="s">
        <v>52</v>
      </c>
      <c r="J4814" t="s">
        <v>53</v>
      </c>
      <c r="K4814" t="s">
        <v>21</v>
      </c>
      <c r="L4814" t="s">
        <v>144</v>
      </c>
      <c r="M4814" s="2">
        <v>51</v>
      </c>
      <c r="N4814" s="2">
        <v>113</v>
      </c>
      <c r="O4814" s="2">
        <v>5763</v>
      </c>
      <c r="P4814" s="2">
        <v>4265</v>
      </c>
      <c r="Q4814" s="8">
        <v>0.74</v>
      </c>
      <c r="R4814" t="s">
        <v>82</v>
      </c>
    </row>
    <row r="4815" spans="1:18" x14ac:dyDescent="0.35">
      <c r="A4815" t="s">
        <v>33</v>
      </c>
      <c r="B4815">
        <v>1189833</v>
      </c>
      <c r="C4815" s="1">
        <v>44258</v>
      </c>
      <c r="D4815">
        <f>YEAR(salesbydate[[#This Row],[Invoice_Date]])</f>
        <v>2021</v>
      </c>
      <c r="E4815">
        <f>MONTH(salesbydate[[#This Row],[Invoice_Date]])</f>
        <v>3</v>
      </c>
      <c r="F4815">
        <f>ROUNDUP(MONTH(salesbydate[[#This Row],[Invoice_Date]])/3,0)</f>
        <v>1</v>
      </c>
      <c r="G4815">
        <f>WEEKNUM(salesbydate[[#This Row],[Invoice_Date]])</f>
        <v>10</v>
      </c>
      <c r="H4815" t="s">
        <v>35</v>
      </c>
      <c r="I4815" t="s">
        <v>52</v>
      </c>
      <c r="J4815" t="s">
        <v>53</v>
      </c>
      <c r="K4815" t="s">
        <v>22</v>
      </c>
      <c r="L4815" t="s">
        <v>145</v>
      </c>
      <c r="M4815" s="2">
        <v>56</v>
      </c>
      <c r="N4815" s="2">
        <v>133</v>
      </c>
      <c r="O4815" s="2">
        <v>7448</v>
      </c>
      <c r="P4815" s="2">
        <v>2830</v>
      </c>
      <c r="Q4815" s="8">
        <v>0.38</v>
      </c>
      <c r="R4815" t="s">
        <v>82</v>
      </c>
    </row>
    <row r="4816" spans="1:18" x14ac:dyDescent="0.35">
      <c r="A4816" t="s">
        <v>33</v>
      </c>
      <c r="B4816">
        <v>1189833</v>
      </c>
      <c r="C4816" s="1">
        <v>44259</v>
      </c>
      <c r="D4816">
        <f>YEAR(salesbydate[[#This Row],[Invoice_Date]])</f>
        <v>2021</v>
      </c>
      <c r="E4816">
        <f>MONTH(salesbydate[[#This Row],[Invoice_Date]])</f>
        <v>3</v>
      </c>
      <c r="F4816">
        <f>ROUNDUP(MONTH(salesbydate[[#This Row],[Invoice_Date]])/3,0)</f>
        <v>1</v>
      </c>
      <c r="G4816">
        <f>WEEKNUM(salesbydate[[#This Row],[Invoice_Date]])</f>
        <v>10</v>
      </c>
      <c r="H4816" t="s">
        <v>35</v>
      </c>
      <c r="I4816" t="s">
        <v>52</v>
      </c>
      <c r="J4816" t="s">
        <v>53</v>
      </c>
      <c r="K4816" t="s">
        <v>16</v>
      </c>
      <c r="L4816" t="s">
        <v>144</v>
      </c>
      <c r="M4816" s="2">
        <v>41</v>
      </c>
      <c r="N4816" s="2">
        <v>196</v>
      </c>
      <c r="O4816" s="2">
        <v>8036</v>
      </c>
      <c r="P4816" s="2">
        <v>4500</v>
      </c>
      <c r="Q4816" s="8">
        <v>0.56000000000000005</v>
      </c>
      <c r="R4816" t="s">
        <v>82</v>
      </c>
    </row>
    <row r="4817" spans="1:18" x14ac:dyDescent="0.35">
      <c r="A4817" t="s">
        <v>33</v>
      </c>
      <c r="B4817">
        <v>1189833</v>
      </c>
      <c r="C4817" s="1">
        <v>44260</v>
      </c>
      <c r="D4817">
        <f>YEAR(salesbydate[[#This Row],[Invoice_Date]])</f>
        <v>2021</v>
      </c>
      <c r="E4817">
        <f>MONTH(salesbydate[[#This Row],[Invoice_Date]])</f>
        <v>3</v>
      </c>
      <c r="F4817">
        <f>ROUNDUP(MONTH(salesbydate[[#This Row],[Invoice_Date]])/3,0)</f>
        <v>1</v>
      </c>
      <c r="G4817">
        <f>WEEKNUM(salesbydate[[#This Row],[Invoice_Date]])</f>
        <v>10</v>
      </c>
      <c r="H4817" t="s">
        <v>35</v>
      </c>
      <c r="I4817" t="s">
        <v>52</v>
      </c>
      <c r="J4817" t="s">
        <v>53</v>
      </c>
      <c r="K4817" t="s">
        <v>18</v>
      </c>
      <c r="L4817" t="s">
        <v>144</v>
      </c>
      <c r="M4817" s="2">
        <v>45</v>
      </c>
      <c r="N4817" s="2">
        <v>182</v>
      </c>
      <c r="O4817" s="2">
        <v>8190</v>
      </c>
      <c r="P4817" s="2">
        <v>3522</v>
      </c>
      <c r="Q4817" s="8">
        <v>0.43</v>
      </c>
      <c r="R4817" t="s">
        <v>82</v>
      </c>
    </row>
    <row r="4818" spans="1:18" x14ac:dyDescent="0.35">
      <c r="A4818" t="s">
        <v>33</v>
      </c>
      <c r="B4818">
        <v>1189833</v>
      </c>
      <c r="C4818" s="1">
        <v>44261</v>
      </c>
      <c r="D4818">
        <f>YEAR(salesbydate[[#This Row],[Invoice_Date]])</f>
        <v>2021</v>
      </c>
      <c r="E4818">
        <f>MONTH(salesbydate[[#This Row],[Invoice_Date]])</f>
        <v>3</v>
      </c>
      <c r="F4818">
        <f>ROUNDUP(MONTH(salesbydate[[#This Row],[Invoice_Date]])/3,0)</f>
        <v>1</v>
      </c>
      <c r="G4818">
        <f>WEEKNUM(salesbydate[[#This Row],[Invoice_Date]])</f>
        <v>10</v>
      </c>
      <c r="H4818" t="s">
        <v>35</v>
      </c>
      <c r="I4818" t="s">
        <v>52</v>
      </c>
      <c r="J4818" t="s">
        <v>53</v>
      </c>
      <c r="K4818" t="s">
        <v>19</v>
      </c>
      <c r="L4818" t="s">
        <v>145</v>
      </c>
      <c r="M4818" s="2">
        <v>42</v>
      </c>
      <c r="N4818" s="2">
        <v>133</v>
      </c>
      <c r="O4818" s="2">
        <v>5586</v>
      </c>
      <c r="P4818" s="2">
        <v>3352</v>
      </c>
      <c r="Q4818" s="8">
        <v>0.6</v>
      </c>
      <c r="R4818" t="s">
        <v>82</v>
      </c>
    </row>
    <row r="4819" spans="1:18" x14ac:dyDescent="0.35">
      <c r="A4819" t="s">
        <v>33</v>
      </c>
      <c r="B4819">
        <v>1189833</v>
      </c>
      <c r="C4819" s="1">
        <v>44262</v>
      </c>
      <c r="D4819">
        <f>YEAR(salesbydate[[#This Row],[Invoice_Date]])</f>
        <v>2021</v>
      </c>
      <c r="E4819">
        <f>MONTH(salesbydate[[#This Row],[Invoice_Date]])</f>
        <v>3</v>
      </c>
      <c r="F4819">
        <f>ROUNDUP(MONTH(salesbydate[[#This Row],[Invoice_Date]])/3,0)</f>
        <v>1</v>
      </c>
      <c r="G4819">
        <f>WEEKNUM(salesbydate[[#This Row],[Invoice_Date]])</f>
        <v>11</v>
      </c>
      <c r="H4819" t="s">
        <v>35</v>
      </c>
      <c r="I4819" t="s">
        <v>52</v>
      </c>
      <c r="J4819" t="s">
        <v>53</v>
      </c>
      <c r="K4819" t="s">
        <v>20</v>
      </c>
      <c r="L4819" t="s">
        <v>145</v>
      </c>
      <c r="M4819" s="2">
        <v>43</v>
      </c>
      <c r="N4819" s="2">
        <v>143</v>
      </c>
      <c r="O4819" s="2">
        <v>6149</v>
      </c>
      <c r="P4819" s="2">
        <v>3136</v>
      </c>
      <c r="Q4819" s="8">
        <v>0.51</v>
      </c>
      <c r="R4819" t="s">
        <v>82</v>
      </c>
    </row>
    <row r="4820" spans="1:18" x14ac:dyDescent="0.35">
      <c r="A4820" t="s">
        <v>33</v>
      </c>
      <c r="B4820">
        <v>1189833</v>
      </c>
      <c r="C4820" s="1">
        <v>44263</v>
      </c>
      <c r="D4820">
        <f>YEAR(salesbydate[[#This Row],[Invoice_Date]])</f>
        <v>2021</v>
      </c>
      <c r="E4820">
        <f>MONTH(salesbydate[[#This Row],[Invoice_Date]])</f>
        <v>3</v>
      </c>
      <c r="F4820">
        <f>ROUNDUP(MONTH(salesbydate[[#This Row],[Invoice_Date]])/3,0)</f>
        <v>1</v>
      </c>
      <c r="G4820">
        <f>WEEKNUM(salesbydate[[#This Row],[Invoice_Date]])</f>
        <v>11</v>
      </c>
      <c r="H4820" t="s">
        <v>35</v>
      </c>
      <c r="I4820" t="s">
        <v>52</v>
      </c>
      <c r="J4820" t="s">
        <v>53</v>
      </c>
      <c r="K4820" t="s">
        <v>21</v>
      </c>
      <c r="L4820" t="s">
        <v>144</v>
      </c>
      <c r="M4820" s="2">
        <v>53</v>
      </c>
      <c r="N4820" s="2">
        <v>120</v>
      </c>
      <c r="O4820" s="2">
        <v>6360</v>
      </c>
      <c r="P4820" s="2">
        <v>4643</v>
      </c>
      <c r="Q4820" s="8">
        <v>0.73</v>
      </c>
      <c r="R4820" t="s">
        <v>82</v>
      </c>
    </row>
    <row r="4821" spans="1:18" x14ac:dyDescent="0.35">
      <c r="A4821" t="s">
        <v>33</v>
      </c>
      <c r="B4821">
        <v>1189833</v>
      </c>
      <c r="C4821" s="1">
        <v>44264</v>
      </c>
      <c r="D4821">
        <f>YEAR(salesbydate[[#This Row],[Invoice_Date]])</f>
        <v>2021</v>
      </c>
      <c r="E4821">
        <f>MONTH(salesbydate[[#This Row],[Invoice_Date]])</f>
        <v>3</v>
      </c>
      <c r="F4821">
        <f>ROUNDUP(MONTH(salesbydate[[#This Row],[Invoice_Date]])/3,0)</f>
        <v>1</v>
      </c>
      <c r="G4821">
        <f>WEEKNUM(salesbydate[[#This Row],[Invoice_Date]])</f>
        <v>11</v>
      </c>
      <c r="H4821" t="s">
        <v>35</v>
      </c>
      <c r="I4821" t="s">
        <v>52</v>
      </c>
      <c r="J4821" t="s">
        <v>53</v>
      </c>
      <c r="K4821" t="s">
        <v>22</v>
      </c>
      <c r="L4821" t="s">
        <v>145</v>
      </c>
      <c r="M4821" s="2">
        <v>55</v>
      </c>
      <c r="N4821" s="2">
        <v>130</v>
      </c>
      <c r="O4821" s="2">
        <v>7150</v>
      </c>
      <c r="P4821" s="2">
        <v>2860</v>
      </c>
      <c r="Q4821" s="8">
        <v>0.4</v>
      </c>
      <c r="R4821" t="s">
        <v>82</v>
      </c>
    </row>
    <row r="4822" spans="1:18" x14ac:dyDescent="0.35">
      <c r="A4822" t="s">
        <v>25</v>
      </c>
      <c r="B4822">
        <v>1197831</v>
      </c>
      <c r="C4822" s="1">
        <v>44265</v>
      </c>
      <c r="D4822">
        <f>YEAR(salesbydate[[#This Row],[Invoice_Date]])</f>
        <v>2021</v>
      </c>
      <c r="E4822">
        <f>MONTH(salesbydate[[#This Row],[Invoice_Date]])</f>
        <v>3</v>
      </c>
      <c r="F4822">
        <f>ROUNDUP(MONTH(salesbydate[[#This Row],[Invoice_Date]])/3,0)</f>
        <v>1</v>
      </c>
      <c r="G4822">
        <f>WEEKNUM(salesbydate[[#This Row],[Invoice_Date]])</f>
        <v>11</v>
      </c>
      <c r="H4822" t="s">
        <v>35</v>
      </c>
      <c r="I4822" t="s">
        <v>52</v>
      </c>
      <c r="J4822" t="s">
        <v>53</v>
      </c>
      <c r="K4822" t="s">
        <v>16</v>
      </c>
      <c r="L4822" t="s">
        <v>144</v>
      </c>
      <c r="M4822" s="2">
        <v>18</v>
      </c>
      <c r="N4822" s="2">
        <v>210</v>
      </c>
      <c r="O4822" s="2">
        <v>3780</v>
      </c>
      <c r="P4822" s="2">
        <v>1890</v>
      </c>
      <c r="Q4822" s="8">
        <v>0.5</v>
      </c>
      <c r="R4822" t="s">
        <v>82</v>
      </c>
    </row>
    <row r="4823" spans="1:18" x14ac:dyDescent="0.35">
      <c r="A4823" t="s">
        <v>25</v>
      </c>
      <c r="B4823">
        <v>1197831</v>
      </c>
      <c r="C4823" s="1">
        <v>44266</v>
      </c>
      <c r="D4823">
        <f>YEAR(salesbydate[[#This Row],[Invoice_Date]])</f>
        <v>2021</v>
      </c>
      <c r="E4823">
        <f>MONTH(salesbydate[[#This Row],[Invoice_Date]])</f>
        <v>3</v>
      </c>
      <c r="F4823">
        <f>ROUNDUP(MONTH(salesbydate[[#This Row],[Invoice_Date]])/3,0)</f>
        <v>1</v>
      </c>
      <c r="G4823">
        <f>WEEKNUM(salesbydate[[#This Row],[Invoice_Date]])</f>
        <v>11</v>
      </c>
      <c r="H4823" t="s">
        <v>35</v>
      </c>
      <c r="I4823" t="s">
        <v>52</v>
      </c>
      <c r="J4823" t="s">
        <v>53</v>
      </c>
      <c r="K4823" t="s">
        <v>18</v>
      </c>
      <c r="L4823" t="s">
        <v>144</v>
      </c>
      <c r="M4823" s="2">
        <v>29</v>
      </c>
      <c r="N4823" s="2">
        <v>182</v>
      </c>
      <c r="O4823" s="2">
        <v>5278</v>
      </c>
      <c r="P4823" s="2">
        <v>2428</v>
      </c>
      <c r="Q4823" s="8">
        <v>0.46</v>
      </c>
      <c r="R4823" t="s">
        <v>82</v>
      </c>
    </row>
    <row r="4824" spans="1:18" x14ac:dyDescent="0.35">
      <c r="A4824" t="s">
        <v>25</v>
      </c>
      <c r="B4824">
        <v>1197831</v>
      </c>
      <c r="C4824" s="1">
        <v>44267</v>
      </c>
      <c r="D4824">
        <f>YEAR(salesbydate[[#This Row],[Invoice_Date]])</f>
        <v>2021</v>
      </c>
      <c r="E4824">
        <f>MONTH(salesbydate[[#This Row],[Invoice_Date]])</f>
        <v>3</v>
      </c>
      <c r="F4824">
        <f>ROUNDUP(MONTH(salesbydate[[#This Row],[Invoice_Date]])/3,0)</f>
        <v>1</v>
      </c>
      <c r="G4824">
        <f>WEEKNUM(salesbydate[[#This Row],[Invoice_Date]])</f>
        <v>11</v>
      </c>
      <c r="H4824" t="s">
        <v>35</v>
      </c>
      <c r="I4824" t="s">
        <v>52</v>
      </c>
      <c r="J4824" t="s">
        <v>53</v>
      </c>
      <c r="K4824" t="s">
        <v>19</v>
      </c>
      <c r="L4824" t="s">
        <v>145</v>
      </c>
      <c r="M4824" s="2">
        <v>27</v>
      </c>
      <c r="N4824" s="2">
        <v>130</v>
      </c>
      <c r="O4824" s="2">
        <v>3510</v>
      </c>
      <c r="P4824" s="2">
        <v>1580</v>
      </c>
      <c r="Q4824" s="8">
        <v>0.45</v>
      </c>
      <c r="R4824" t="s">
        <v>82</v>
      </c>
    </row>
    <row r="4825" spans="1:18" x14ac:dyDescent="0.35">
      <c r="A4825" t="s">
        <v>25</v>
      </c>
      <c r="B4825">
        <v>1197831</v>
      </c>
      <c r="C4825" s="1">
        <v>44268</v>
      </c>
      <c r="D4825">
        <f>YEAR(salesbydate[[#This Row],[Invoice_Date]])</f>
        <v>2021</v>
      </c>
      <c r="E4825">
        <f>MONTH(salesbydate[[#This Row],[Invoice_Date]])</f>
        <v>3</v>
      </c>
      <c r="F4825">
        <f>ROUNDUP(MONTH(salesbydate[[#This Row],[Invoice_Date]])/3,0)</f>
        <v>1</v>
      </c>
      <c r="G4825">
        <f>WEEKNUM(salesbydate[[#This Row],[Invoice_Date]])</f>
        <v>11</v>
      </c>
      <c r="H4825" t="s">
        <v>35</v>
      </c>
      <c r="I4825" t="s">
        <v>52</v>
      </c>
      <c r="J4825" t="s">
        <v>53</v>
      </c>
      <c r="K4825" t="s">
        <v>20</v>
      </c>
      <c r="L4825" t="s">
        <v>145</v>
      </c>
      <c r="M4825" s="2">
        <v>32</v>
      </c>
      <c r="N4825" s="2">
        <v>135</v>
      </c>
      <c r="O4825" s="2">
        <v>4320</v>
      </c>
      <c r="P4825" s="2">
        <v>2462</v>
      </c>
      <c r="Q4825" s="8">
        <v>0.56999999999999995</v>
      </c>
      <c r="R4825" t="s">
        <v>82</v>
      </c>
    </row>
    <row r="4826" spans="1:18" x14ac:dyDescent="0.35">
      <c r="A4826" t="s">
        <v>25</v>
      </c>
      <c r="B4826">
        <v>1197831</v>
      </c>
      <c r="C4826" s="1">
        <v>44269</v>
      </c>
      <c r="D4826">
        <f>YEAR(salesbydate[[#This Row],[Invoice_Date]])</f>
        <v>2021</v>
      </c>
      <c r="E4826">
        <f>MONTH(salesbydate[[#This Row],[Invoice_Date]])</f>
        <v>3</v>
      </c>
      <c r="F4826">
        <f>ROUNDUP(MONTH(salesbydate[[#This Row],[Invoice_Date]])/3,0)</f>
        <v>1</v>
      </c>
      <c r="G4826">
        <f>WEEKNUM(salesbydate[[#This Row],[Invoice_Date]])</f>
        <v>12</v>
      </c>
      <c r="H4826" t="s">
        <v>26</v>
      </c>
      <c r="I4826" t="s">
        <v>54</v>
      </c>
      <c r="J4826" t="s">
        <v>55</v>
      </c>
      <c r="K4826" t="s">
        <v>21</v>
      </c>
      <c r="L4826" t="s">
        <v>144</v>
      </c>
      <c r="M4826" s="2">
        <v>39</v>
      </c>
      <c r="N4826" s="2">
        <v>95</v>
      </c>
      <c r="O4826" s="2">
        <v>3705</v>
      </c>
      <c r="P4826" s="2">
        <v>1482</v>
      </c>
      <c r="Q4826" s="8">
        <v>0.4</v>
      </c>
      <c r="R4826" t="s">
        <v>82</v>
      </c>
    </row>
    <row r="4827" spans="1:18" x14ac:dyDescent="0.35">
      <c r="A4827" t="s">
        <v>25</v>
      </c>
      <c r="B4827">
        <v>1197831</v>
      </c>
      <c r="C4827" s="1">
        <v>44270</v>
      </c>
      <c r="D4827">
        <f>YEAR(salesbydate[[#This Row],[Invoice_Date]])</f>
        <v>2021</v>
      </c>
      <c r="E4827">
        <f>MONTH(salesbydate[[#This Row],[Invoice_Date]])</f>
        <v>3</v>
      </c>
      <c r="F4827">
        <f>ROUNDUP(MONTH(salesbydate[[#This Row],[Invoice_Date]])/3,0)</f>
        <v>1</v>
      </c>
      <c r="G4827">
        <f>WEEKNUM(salesbydate[[#This Row],[Invoice_Date]])</f>
        <v>12</v>
      </c>
      <c r="H4827" t="s">
        <v>26</v>
      </c>
      <c r="I4827" t="s">
        <v>54</v>
      </c>
      <c r="J4827" t="s">
        <v>55</v>
      </c>
      <c r="K4827" t="s">
        <v>22</v>
      </c>
      <c r="L4827" t="s">
        <v>145</v>
      </c>
      <c r="M4827" s="2">
        <v>33</v>
      </c>
      <c r="N4827" s="2">
        <v>125</v>
      </c>
      <c r="O4827" s="2">
        <v>4125</v>
      </c>
      <c r="P4827" s="2">
        <v>2681</v>
      </c>
      <c r="Q4827" s="8">
        <v>0.65</v>
      </c>
      <c r="R4827" t="s">
        <v>82</v>
      </c>
    </row>
    <row r="4828" spans="1:18" x14ac:dyDescent="0.35">
      <c r="A4828" t="s">
        <v>25</v>
      </c>
      <c r="B4828">
        <v>1197831</v>
      </c>
      <c r="C4828" s="1">
        <v>44271</v>
      </c>
      <c r="D4828">
        <f>YEAR(salesbydate[[#This Row],[Invoice_Date]])</f>
        <v>2021</v>
      </c>
      <c r="E4828">
        <f>MONTH(salesbydate[[#This Row],[Invoice_Date]])</f>
        <v>3</v>
      </c>
      <c r="F4828">
        <f>ROUNDUP(MONTH(salesbydate[[#This Row],[Invoice_Date]])/3,0)</f>
        <v>1</v>
      </c>
      <c r="G4828">
        <f>WEEKNUM(salesbydate[[#This Row],[Invoice_Date]])</f>
        <v>12</v>
      </c>
      <c r="H4828" t="s">
        <v>26</v>
      </c>
      <c r="I4828" t="s">
        <v>54</v>
      </c>
      <c r="J4828" t="s">
        <v>55</v>
      </c>
      <c r="K4828" t="s">
        <v>16</v>
      </c>
      <c r="L4828" t="s">
        <v>144</v>
      </c>
      <c r="M4828" s="2">
        <v>24</v>
      </c>
      <c r="N4828" s="2">
        <v>169</v>
      </c>
      <c r="O4828" s="2">
        <v>4056</v>
      </c>
      <c r="P4828" s="2">
        <v>2028</v>
      </c>
      <c r="Q4828" s="8">
        <v>0.5</v>
      </c>
      <c r="R4828" t="s">
        <v>82</v>
      </c>
    </row>
    <row r="4829" spans="1:18" x14ac:dyDescent="0.35">
      <c r="A4829" t="s">
        <v>25</v>
      </c>
      <c r="B4829">
        <v>1197831</v>
      </c>
      <c r="C4829" s="1">
        <v>44272</v>
      </c>
      <c r="D4829">
        <f>YEAR(salesbydate[[#This Row],[Invoice_Date]])</f>
        <v>2021</v>
      </c>
      <c r="E4829">
        <f>MONTH(salesbydate[[#This Row],[Invoice_Date]])</f>
        <v>3</v>
      </c>
      <c r="F4829">
        <f>ROUNDUP(MONTH(salesbydate[[#This Row],[Invoice_Date]])/3,0)</f>
        <v>1</v>
      </c>
      <c r="G4829">
        <f>WEEKNUM(salesbydate[[#This Row],[Invoice_Date]])</f>
        <v>12</v>
      </c>
      <c r="H4829" t="s">
        <v>26</v>
      </c>
      <c r="I4829" t="s">
        <v>54</v>
      </c>
      <c r="J4829" t="s">
        <v>55</v>
      </c>
      <c r="K4829" t="s">
        <v>18</v>
      </c>
      <c r="L4829" t="s">
        <v>144</v>
      </c>
      <c r="M4829" s="2">
        <v>33</v>
      </c>
      <c r="N4829" s="2">
        <v>181</v>
      </c>
      <c r="O4829" s="2">
        <v>5973</v>
      </c>
      <c r="P4829" s="2">
        <v>2867</v>
      </c>
      <c r="Q4829" s="8">
        <v>0.48</v>
      </c>
      <c r="R4829" t="s">
        <v>82</v>
      </c>
    </row>
    <row r="4830" spans="1:18" x14ac:dyDescent="0.35">
      <c r="A4830" t="s">
        <v>25</v>
      </c>
      <c r="B4830">
        <v>1197831</v>
      </c>
      <c r="C4830" s="1">
        <v>44273</v>
      </c>
      <c r="D4830">
        <f>YEAR(salesbydate[[#This Row],[Invoice_Date]])</f>
        <v>2021</v>
      </c>
      <c r="E4830">
        <f>MONTH(salesbydate[[#This Row],[Invoice_Date]])</f>
        <v>3</v>
      </c>
      <c r="F4830">
        <f>ROUNDUP(MONTH(salesbydate[[#This Row],[Invoice_Date]])/3,0)</f>
        <v>1</v>
      </c>
      <c r="G4830">
        <f>WEEKNUM(salesbydate[[#This Row],[Invoice_Date]])</f>
        <v>12</v>
      </c>
      <c r="H4830" t="s">
        <v>26</v>
      </c>
      <c r="I4830" t="s">
        <v>54</v>
      </c>
      <c r="J4830" t="s">
        <v>55</v>
      </c>
      <c r="K4830" t="s">
        <v>19</v>
      </c>
      <c r="L4830" t="s">
        <v>145</v>
      </c>
      <c r="M4830" s="2">
        <v>32</v>
      </c>
      <c r="N4830" s="2">
        <v>122</v>
      </c>
      <c r="O4830" s="2">
        <v>3904</v>
      </c>
      <c r="P4830" s="2">
        <v>1874</v>
      </c>
      <c r="Q4830" s="8">
        <v>0.48</v>
      </c>
      <c r="R4830" t="s">
        <v>82</v>
      </c>
    </row>
    <row r="4831" spans="1:18" x14ac:dyDescent="0.35">
      <c r="A4831" t="s">
        <v>25</v>
      </c>
      <c r="B4831">
        <v>1197831</v>
      </c>
      <c r="C4831" s="1">
        <v>44274</v>
      </c>
      <c r="D4831">
        <f>YEAR(salesbydate[[#This Row],[Invoice_Date]])</f>
        <v>2021</v>
      </c>
      <c r="E4831">
        <f>MONTH(salesbydate[[#This Row],[Invoice_Date]])</f>
        <v>3</v>
      </c>
      <c r="F4831">
        <f>ROUNDUP(MONTH(salesbydate[[#This Row],[Invoice_Date]])/3,0)</f>
        <v>1</v>
      </c>
      <c r="G4831">
        <f>WEEKNUM(salesbydate[[#This Row],[Invoice_Date]])</f>
        <v>12</v>
      </c>
      <c r="H4831" t="s">
        <v>26</v>
      </c>
      <c r="I4831" t="s">
        <v>54</v>
      </c>
      <c r="J4831" t="s">
        <v>55</v>
      </c>
      <c r="K4831" t="s">
        <v>20</v>
      </c>
      <c r="L4831" t="s">
        <v>145</v>
      </c>
      <c r="M4831" s="2">
        <v>33</v>
      </c>
      <c r="N4831" s="2">
        <v>108</v>
      </c>
      <c r="O4831" s="2">
        <v>3564</v>
      </c>
      <c r="P4831" s="2">
        <v>2138</v>
      </c>
      <c r="Q4831" s="8">
        <v>0.6</v>
      </c>
      <c r="R4831" t="s">
        <v>82</v>
      </c>
    </row>
    <row r="4832" spans="1:18" x14ac:dyDescent="0.35">
      <c r="A4832" t="s">
        <v>25</v>
      </c>
      <c r="B4832">
        <v>1197831</v>
      </c>
      <c r="C4832" s="1">
        <v>44275</v>
      </c>
      <c r="D4832">
        <f>YEAR(salesbydate[[#This Row],[Invoice_Date]])</f>
        <v>2021</v>
      </c>
      <c r="E4832">
        <f>MONTH(salesbydate[[#This Row],[Invoice_Date]])</f>
        <v>3</v>
      </c>
      <c r="F4832">
        <f>ROUNDUP(MONTH(salesbydate[[#This Row],[Invoice_Date]])/3,0)</f>
        <v>1</v>
      </c>
      <c r="G4832">
        <f>WEEKNUM(salesbydate[[#This Row],[Invoice_Date]])</f>
        <v>12</v>
      </c>
      <c r="H4832" t="s">
        <v>26</v>
      </c>
      <c r="I4832" t="s">
        <v>54</v>
      </c>
      <c r="J4832" t="s">
        <v>55</v>
      </c>
      <c r="K4832" t="s">
        <v>21</v>
      </c>
      <c r="L4832" t="s">
        <v>144</v>
      </c>
      <c r="M4832" s="2">
        <v>37</v>
      </c>
      <c r="N4832" s="2">
        <v>83</v>
      </c>
      <c r="O4832" s="2">
        <v>3071</v>
      </c>
      <c r="P4832" s="2">
        <v>1259</v>
      </c>
      <c r="Q4832" s="8">
        <v>0.41</v>
      </c>
      <c r="R4832" t="s">
        <v>82</v>
      </c>
    </row>
    <row r="4833" spans="1:18" x14ac:dyDescent="0.35">
      <c r="A4833" t="s">
        <v>25</v>
      </c>
      <c r="B4833">
        <v>1197831</v>
      </c>
      <c r="C4833" s="1">
        <v>44276</v>
      </c>
      <c r="D4833">
        <f>YEAR(salesbydate[[#This Row],[Invoice_Date]])</f>
        <v>2021</v>
      </c>
      <c r="E4833">
        <f>MONTH(salesbydate[[#This Row],[Invoice_Date]])</f>
        <v>3</v>
      </c>
      <c r="F4833">
        <f>ROUNDUP(MONTH(salesbydate[[#This Row],[Invoice_Date]])/3,0)</f>
        <v>1</v>
      </c>
      <c r="G4833">
        <f>WEEKNUM(salesbydate[[#This Row],[Invoice_Date]])</f>
        <v>13</v>
      </c>
      <c r="H4833" t="s">
        <v>26</v>
      </c>
      <c r="I4833" t="s">
        <v>54</v>
      </c>
      <c r="J4833" t="s">
        <v>55</v>
      </c>
      <c r="K4833" t="s">
        <v>22</v>
      </c>
      <c r="L4833" t="s">
        <v>145</v>
      </c>
      <c r="M4833" s="2">
        <v>32</v>
      </c>
      <c r="N4833" s="2">
        <v>133</v>
      </c>
      <c r="O4833" s="2">
        <v>4256</v>
      </c>
      <c r="P4833" s="2">
        <v>2724</v>
      </c>
      <c r="Q4833" s="8">
        <v>0.64</v>
      </c>
      <c r="R4833" t="s">
        <v>82</v>
      </c>
    </row>
    <row r="4834" spans="1:18" x14ac:dyDescent="0.35">
      <c r="A4834" t="s">
        <v>25</v>
      </c>
      <c r="B4834">
        <v>1197831</v>
      </c>
      <c r="C4834" s="1">
        <v>44277</v>
      </c>
      <c r="D4834">
        <f>YEAR(salesbydate[[#This Row],[Invoice_Date]])</f>
        <v>2021</v>
      </c>
      <c r="E4834">
        <f>MONTH(salesbydate[[#This Row],[Invoice_Date]])</f>
        <v>3</v>
      </c>
      <c r="F4834">
        <f>ROUNDUP(MONTH(salesbydate[[#This Row],[Invoice_Date]])/3,0)</f>
        <v>1</v>
      </c>
      <c r="G4834">
        <f>WEEKNUM(salesbydate[[#This Row],[Invoice_Date]])</f>
        <v>13</v>
      </c>
      <c r="H4834" t="s">
        <v>26</v>
      </c>
      <c r="I4834" t="s">
        <v>54</v>
      </c>
      <c r="J4834" t="s">
        <v>55</v>
      </c>
      <c r="K4834" t="s">
        <v>16</v>
      </c>
      <c r="L4834" t="s">
        <v>144</v>
      </c>
      <c r="M4834" s="2">
        <v>27</v>
      </c>
      <c r="N4834" s="2">
        <v>189</v>
      </c>
      <c r="O4834" s="2">
        <v>5103</v>
      </c>
      <c r="P4834" s="2">
        <v>2603</v>
      </c>
      <c r="Q4834" s="8">
        <v>0.51</v>
      </c>
      <c r="R4834" t="s">
        <v>82</v>
      </c>
    </row>
    <row r="4835" spans="1:18" x14ac:dyDescent="0.35">
      <c r="A4835" t="s">
        <v>25</v>
      </c>
      <c r="B4835">
        <v>1197831</v>
      </c>
      <c r="C4835" s="1">
        <v>44278</v>
      </c>
      <c r="D4835">
        <f>YEAR(salesbydate[[#This Row],[Invoice_Date]])</f>
        <v>2021</v>
      </c>
      <c r="E4835">
        <f>MONTH(salesbydate[[#This Row],[Invoice_Date]])</f>
        <v>3</v>
      </c>
      <c r="F4835">
        <f>ROUNDUP(MONTH(salesbydate[[#This Row],[Invoice_Date]])/3,0)</f>
        <v>1</v>
      </c>
      <c r="G4835">
        <f>WEEKNUM(salesbydate[[#This Row],[Invoice_Date]])</f>
        <v>13</v>
      </c>
      <c r="H4835" t="s">
        <v>26</v>
      </c>
      <c r="I4835" t="s">
        <v>54</v>
      </c>
      <c r="J4835" t="s">
        <v>55</v>
      </c>
      <c r="K4835" t="s">
        <v>18</v>
      </c>
      <c r="L4835" t="s">
        <v>144</v>
      </c>
      <c r="M4835" s="2">
        <v>37</v>
      </c>
      <c r="N4835" s="2">
        <v>163</v>
      </c>
      <c r="O4835" s="2">
        <v>6031</v>
      </c>
      <c r="P4835" s="2">
        <v>3136</v>
      </c>
      <c r="Q4835" s="8">
        <v>0.52</v>
      </c>
      <c r="R4835" t="s">
        <v>82</v>
      </c>
    </row>
    <row r="4836" spans="1:18" x14ac:dyDescent="0.35">
      <c r="A4836" t="s">
        <v>25</v>
      </c>
      <c r="B4836">
        <v>1197831</v>
      </c>
      <c r="C4836" s="1">
        <v>44279</v>
      </c>
      <c r="D4836">
        <f>YEAR(salesbydate[[#This Row],[Invoice_Date]])</f>
        <v>2021</v>
      </c>
      <c r="E4836">
        <f>MONTH(salesbydate[[#This Row],[Invoice_Date]])</f>
        <v>3</v>
      </c>
      <c r="F4836">
        <f>ROUNDUP(MONTH(salesbydate[[#This Row],[Invoice_Date]])/3,0)</f>
        <v>1</v>
      </c>
      <c r="G4836">
        <f>WEEKNUM(salesbydate[[#This Row],[Invoice_Date]])</f>
        <v>13</v>
      </c>
      <c r="H4836" t="s">
        <v>26</v>
      </c>
      <c r="I4836" t="s">
        <v>54</v>
      </c>
      <c r="J4836" t="s">
        <v>55</v>
      </c>
      <c r="K4836" t="s">
        <v>19</v>
      </c>
      <c r="L4836" t="s">
        <v>145</v>
      </c>
      <c r="M4836" s="2">
        <v>28</v>
      </c>
      <c r="N4836" s="2">
        <v>124</v>
      </c>
      <c r="O4836" s="2">
        <v>3472</v>
      </c>
      <c r="P4836" s="2">
        <v>1910</v>
      </c>
      <c r="Q4836" s="8">
        <v>0.55000000000000004</v>
      </c>
      <c r="R4836" t="s">
        <v>82</v>
      </c>
    </row>
    <row r="4837" spans="1:18" x14ac:dyDescent="0.35">
      <c r="A4837" t="s">
        <v>25</v>
      </c>
      <c r="B4837">
        <v>1197831</v>
      </c>
      <c r="C4837" s="1">
        <v>44280</v>
      </c>
      <c r="D4837">
        <f>YEAR(salesbydate[[#This Row],[Invoice_Date]])</f>
        <v>2021</v>
      </c>
      <c r="E4837">
        <f>MONTH(salesbydate[[#This Row],[Invoice_Date]])</f>
        <v>3</v>
      </c>
      <c r="F4837">
        <f>ROUNDUP(MONTH(salesbydate[[#This Row],[Invoice_Date]])/3,0)</f>
        <v>1</v>
      </c>
      <c r="G4837">
        <f>WEEKNUM(salesbydate[[#This Row],[Invoice_Date]])</f>
        <v>13</v>
      </c>
      <c r="H4837" t="s">
        <v>26</v>
      </c>
      <c r="I4837" t="s">
        <v>54</v>
      </c>
      <c r="J4837" t="s">
        <v>55</v>
      </c>
      <c r="K4837" t="s">
        <v>20</v>
      </c>
      <c r="L4837" t="s">
        <v>145</v>
      </c>
      <c r="M4837" s="2">
        <v>33</v>
      </c>
      <c r="N4837" s="2">
        <v>101</v>
      </c>
      <c r="O4837" s="2">
        <v>3333</v>
      </c>
      <c r="P4837" s="2">
        <v>2133</v>
      </c>
      <c r="Q4837" s="8">
        <v>0.64</v>
      </c>
      <c r="R4837" t="s">
        <v>82</v>
      </c>
    </row>
    <row r="4838" spans="1:18" x14ac:dyDescent="0.35">
      <c r="A4838" t="s">
        <v>25</v>
      </c>
      <c r="B4838">
        <v>1197831</v>
      </c>
      <c r="C4838" s="1">
        <v>44281</v>
      </c>
      <c r="D4838">
        <f>YEAR(salesbydate[[#This Row],[Invoice_Date]])</f>
        <v>2021</v>
      </c>
      <c r="E4838">
        <f>MONTH(salesbydate[[#This Row],[Invoice_Date]])</f>
        <v>3</v>
      </c>
      <c r="F4838">
        <f>ROUNDUP(MONTH(salesbydate[[#This Row],[Invoice_Date]])/3,0)</f>
        <v>1</v>
      </c>
      <c r="G4838">
        <f>WEEKNUM(salesbydate[[#This Row],[Invoice_Date]])</f>
        <v>13</v>
      </c>
      <c r="H4838" t="s">
        <v>26</v>
      </c>
      <c r="I4838" t="s">
        <v>54</v>
      </c>
      <c r="J4838" t="s">
        <v>55</v>
      </c>
      <c r="K4838" t="s">
        <v>21</v>
      </c>
      <c r="L4838" t="s">
        <v>144</v>
      </c>
      <c r="M4838" s="2">
        <v>39</v>
      </c>
      <c r="N4838" s="2">
        <v>69</v>
      </c>
      <c r="O4838" s="2">
        <v>2691</v>
      </c>
      <c r="P4838" s="2">
        <v>1265</v>
      </c>
      <c r="Q4838" s="8">
        <v>0.47</v>
      </c>
      <c r="R4838" t="s">
        <v>82</v>
      </c>
    </row>
    <row r="4839" spans="1:18" x14ac:dyDescent="0.35">
      <c r="A4839" t="s">
        <v>25</v>
      </c>
      <c r="B4839">
        <v>1197831</v>
      </c>
      <c r="C4839" s="1">
        <v>44282</v>
      </c>
      <c r="D4839">
        <f>YEAR(salesbydate[[#This Row],[Invoice_Date]])</f>
        <v>2021</v>
      </c>
      <c r="E4839">
        <f>MONTH(salesbydate[[#This Row],[Invoice_Date]])</f>
        <v>3</v>
      </c>
      <c r="F4839">
        <f>ROUNDUP(MONTH(salesbydate[[#This Row],[Invoice_Date]])/3,0)</f>
        <v>1</v>
      </c>
      <c r="G4839">
        <f>WEEKNUM(salesbydate[[#This Row],[Invoice_Date]])</f>
        <v>13</v>
      </c>
      <c r="H4839" t="s">
        <v>26</v>
      </c>
      <c r="I4839" t="s">
        <v>54</v>
      </c>
      <c r="J4839" t="s">
        <v>55</v>
      </c>
      <c r="K4839" t="s">
        <v>22</v>
      </c>
      <c r="L4839" t="s">
        <v>145</v>
      </c>
      <c r="M4839" s="2">
        <v>33</v>
      </c>
      <c r="N4839" s="2">
        <v>111</v>
      </c>
      <c r="O4839" s="2">
        <v>3663</v>
      </c>
      <c r="P4839" s="2">
        <v>2418</v>
      </c>
      <c r="Q4839" s="8">
        <v>0.66</v>
      </c>
      <c r="R4839" t="s">
        <v>82</v>
      </c>
    </row>
    <row r="4840" spans="1:18" x14ac:dyDescent="0.35">
      <c r="A4840" t="s">
        <v>25</v>
      </c>
      <c r="B4840">
        <v>1197831</v>
      </c>
      <c r="C4840" s="1">
        <v>44283</v>
      </c>
      <c r="D4840">
        <f>YEAR(salesbydate[[#This Row],[Invoice_Date]])</f>
        <v>2021</v>
      </c>
      <c r="E4840">
        <f>MONTH(salesbydate[[#This Row],[Invoice_Date]])</f>
        <v>3</v>
      </c>
      <c r="F4840">
        <f>ROUNDUP(MONTH(salesbydate[[#This Row],[Invoice_Date]])/3,0)</f>
        <v>1</v>
      </c>
      <c r="G4840">
        <f>WEEKNUM(salesbydate[[#This Row],[Invoice_Date]])</f>
        <v>14</v>
      </c>
      <c r="H4840" t="s">
        <v>26</v>
      </c>
      <c r="I4840" t="s">
        <v>54</v>
      </c>
      <c r="J4840" t="s">
        <v>55</v>
      </c>
      <c r="K4840" t="s">
        <v>16</v>
      </c>
      <c r="L4840" t="s">
        <v>144</v>
      </c>
      <c r="M4840" s="2">
        <v>19</v>
      </c>
      <c r="N4840" s="2">
        <v>169</v>
      </c>
      <c r="O4840" s="2">
        <v>3211</v>
      </c>
      <c r="P4840" s="2">
        <v>1606</v>
      </c>
      <c r="Q4840" s="8">
        <v>0.5</v>
      </c>
      <c r="R4840" t="s">
        <v>82</v>
      </c>
    </row>
    <row r="4841" spans="1:18" x14ac:dyDescent="0.35">
      <c r="A4841" t="s">
        <v>25</v>
      </c>
      <c r="B4841">
        <v>1197831</v>
      </c>
      <c r="C4841" s="1">
        <v>44284</v>
      </c>
      <c r="D4841">
        <f>YEAR(salesbydate[[#This Row],[Invoice_Date]])</f>
        <v>2021</v>
      </c>
      <c r="E4841">
        <f>MONTH(salesbydate[[#This Row],[Invoice_Date]])</f>
        <v>3</v>
      </c>
      <c r="F4841">
        <f>ROUNDUP(MONTH(salesbydate[[#This Row],[Invoice_Date]])/3,0)</f>
        <v>1</v>
      </c>
      <c r="G4841">
        <f>WEEKNUM(salesbydate[[#This Row],[Invoice_Date]])</f>
        <v>14</v>
      </c>
      <c r="H4841" t="s">
        <v>26</v>
      </c>
      <c r="I4841" t="s">
        <v>54</v>
      </c>
      <c r="J4841" t="s">
        <v>55</v>
      </c>
      <c r="K4841" t="s">
        <v>18</v>
      </c>
      <c r="L4841" t="s">
        <v>144</v>
      </c>
      <c r="M4841" s="2">
        <v>24</v>
      </c>
      <c r="N4841" s="2">
        <v>176</v>
      </c>
      <c r="O4841" s="2">
        <v>4224</v>
      </c>
      <c r="P4841" s="2">
        <v>2154</v>
      </c>
      <c r="Q4841" s="8">
        <v>0.51</v>
      </c>
      <c r="R4841" t="s">
        <v>82</v>
      </c>
    </row>
    <row r="4842" spans="1:18" x14ac:dyDescent="0.35">
      <c r="A4842" t="s">
        <v>25</v>
      </c>
      <c r="B4842">
        <v>1197831</v>
      </c>
      <c r="C4842" s="1">
        <v>44285</v>
      </c>
      <c r="D4842">
        <f>YEAR(salesbydate[[#This Row],[Invoice_Date]])</f>
        <v>2021</v>
      </c>
      <c r="E4842">
        <f>MONTH(salesbydate[[#This Row],[Invoice_Date]])</f>
        <v>3</v>
      </c>
      <c r="F4842">
        <f>ROUNDUP(MONTH(salesbydate[[#This Row],[Invoice_Date]])/3,0)</f>
        <v>1</v>
      </c>
      <c r="G4842">
        <f>WEEKNUM(salesbydate[[#This Row],[Invoice_Date]])</f>
        <v>14</v>
      </c>
      <c r="H4842" t="s">
        <v>26</v>
      </c>
      <c r="I4842" t="s">
        <v>54</v>
      </c>
      <c r="J4842" t="s">
        <v>55</v>
      </c>
      <c r="K4842" t="s">
        <v>19</v>
      </c>
      <c r="L4842" t="s">
        <v>145</v>
      </c>
      <c r="M4842" s="2">
        <v>19</v>
      </c>
      <c r="N4842" s="2">
        <v>135</v>
      </c>
      <c r="O4842" s="2">
        <v>2565</v>
      </c>
      <c r="P4842" s="2">
        <v>1411</v>
      </c>
      <c r="Q4842" s="8">
        <v>0.55000000000000004</v>
      </c>
      <c r="R4842" t="s">
        <v>82</v>
      </c>
    </row>
    <row r="4843" spans="1:18" x14ac:dyDescent="0.35">
      <c r="A4843" t="s">
        <v>25</v>
      </c>
      <c r="B4843">
        <v>1197831</v>
      </c>
      <c r="C4843" s="1">
        <v>44286</v>
      </c>
      <c r="D4843">
        <f>YEAR(salesbydate[[#This Row],[Invoice_Date]])</f>
        <v>2021</v>
      </c>
      <c r="E4843">
        <f>MONTH(salesbydate[[#This Row],[Invoice_Date]])</f>
        <v>3</v>
      </c>
      <c r="F4843">
        <f>ROUNDUP(MONTH(salesbydate[[#This Row],[Invoice_Date]])/3,0)</f>
        <v>1</v>
      </c>
      <c r="G4843">
        <f>WEEKNUM(salesbydate[[#This Row],[Invoice_Date]])</f>
        <v>14</v>
      </c>
      <c r="H4843" t="s">
        <v>26</v>
      </c>
      <c r="I4843" t="s">
        <v>54</v>
      </c>
      <c r="J4843" t="s">
        <v>55</v>
      </c>
      <c r="K4843" t="s">
        <v>20</v>
      </c>
      <c r="L4843" t="s">
        <v>145</v>
      </c>
      <c r="M4843" s="2">
        <v>23</v>
      </c>
      <c r="N4843" s="2">
        <v>112</v>
      </c>
      <c r="O4843" s="2">
        <v>2576</v>
      </c>
      <c r="P4843" s="2">
        <v>1674</v>
      </c>
      <c r="Q4843" s="8">
        <v>0.65</v>
      </c>
      <c r="R4843" t="s">
        <v>82</v>
      </c>
    </row>
    <row r="4844" spans="1:18" x14ac:dyDescent="0.35">
      <c r="A4844" t="s">
        <v>25</v>
      </c>
      <c r="B4844">
        <v>1197831</v>
      </c>
      <c r="C4844" s="1">
        <v>44287</v>
      </c>
      <c r="D4844">
        <f>YEAR(salesbydate[[#This Row],[Invoice_Date]])</f>
        <v>2021</v>
      </c>
      <c r="E4844">
        <f>MONTH(salesbydate[[#This Row],[Invoice_Date]])</f>
        <v>4</v>
      </c>
      <c r="F4844">
        <f>ROUNDUP(MONTH(salesbydate[[#This Row],[Invoice_Date]])/3,0)</f>
        <v>2</v>
      </c>
      <c r="G4844">
        <f>WEEKNUM(salesbydate[[#This Row],[Invoice_Date]])</f>
        <v>14</v>
      </c>
      <c r="H4844" t="s">
        <v>26</v>
      </c>
      <c r="I4844" t="s">
        <v>54</v>
      </c>
      <c r="J4844" t="s">
        <v>55</v>
      </c>
      <c r="K4844" t="s">
        <v>21</v>
      </c>
      <c r="L4844" t="s">
        <v>144</v>
      </c>
      <c r="M4844" s="2">
        <v>28</v>
      </c>
      <c r="N4844" s="2">
        <v>84</v>
      </c>
      <c r="O4844" s="2">
        <v>2352</v>
      </c>
      <c r="P4844" s="2">
        <v>1058</v>
      </c>
      <c r="Q4844" s="8">
        <v>0.45</v>
      </c>
      <c r="R4844" t="s">
        <v>82</v>
      </c>
    </row>
    <row r="4845" spans="1:18" x14ac:dyDescent="0.35">
      <c r="A4845" t="s">
        <v>25</v>
      </c>
      <c r="B4845">
        <v>1197831</v>
      </c>
      <c r="C4845" s="1">
        <v>44288</v>
      </c>
      <c r="D4845">
        <f>YEAR(salesbydate[[#This Row],[Invoice_Date]])</f>
        <v>2021</v>
      </c>
      <c r="E4845">
        <f>MONTH(salesbydate[[#This Row],[Invoice_Date]])</f>
        <v>4</v>
      </c>
      <c r="F4845">
        <f>ROUNDUP(MONTH(salesbydate[[#This Row],[Invoice_Date]])/3,0)</f>
        <v>2</v>
      </c>
      <c r="G4845">
        <f>WEEKNUM(salesbydate[[#This Row],[Invoice_Date]])</f>
        <v>14</v>
      </c>
      <c r="H4845" t="s">
        <v>26</v>
      </c>
      <c r="I4845" t="s">
        <v>54</v>
      </c>
      <c r="J4845" t="s">
        <v>55</v>
      </c>
      <c r="K4845" t="s">
        <v>22</v>
      </c>
      <c r="L4845" t="s">
        <v>145</v>
      </c>
      <c r="M4845" s="2">
        <v>24</v>
      </c>
      <c r="N4845" s="2">
        <v>161</v>
      </c>
      <c r="O4845" s="2">
        <v>3864</v>
      </c>
      <c r="P4845" s="2">
        <v>2628</v>
      </c>
      <c r="Q4845" s="8">
        <v>0.68</v>
      </c>
      <c r="R4845" t="s">
        <v>82</v>
      </c>
    </row>
    <row r="4846" spans="1:18" x14ac:dyDescent="0.35">
      <c r="A4846" t="s">
        <v>25</v>
      </c>
      <c r="B4846">
        <v>1197831</v>
      </c>
      <c r="C4846" s="1">
        <v>44289</v>
      </c>
      <c r="D4846">
        <f>YEAR(salesbydate[[#This Row],[Invoice_Date]])</f>
        <v>2021</v>
      </c>
      <c r="E4846">
        <f>MONTH(salesbydate[[#This Row],[Invoice_Date]])</f>
        <v>4</v>
      </c>
      <c r="F4846">
        <f>ROUNDUP(MONTH(salesbydate[[#This Row],[Invoice_Date]])/3,0)</f>
        <v>2</v>
      </c>
      <c r="G4846">
        <f>WEEKNUM(salesbydate[[#This Row],[Invoice_Date]])</f>
        <v>14</v>
      </c>
      <c r="H4846" t="s">
        <v>26</v>
      </c>
      <c r="I4846" t="s">
        <v>54</v>
      </c>
      <c r="J4846" t="s">
        <v>55</v>
      </c>
      <c r="K4846" t="s">
        <v>16</v>
      </c>
      <c r="L4846" t="s">
        <v>144</v>
      </c>
      <c r="M4846" s="2">
        <v>14</v>
      </c>
      <c r="N4846" s="2">
        <v>189</v>
      </c>
      <c r="O4846" s="2">
        <v>2646</v>
      </c>
      <c r="P4846" s="2">
        <v>1323</v>
      </c>
      <c r="Q4846" s="8">
        <v>0.5</v>
      </c>
      <c r="R4846" t="s">
        <v>82</v>
      </c>
    </row>
    <row r="4847" spans="1:18" x14ac:dyDescent="0.35">
      <c r="A4847" t="s">
        <v>25</v>
      </c>
      <c r="B4847">
        <v>1197831</v>
      </c>
      <c r="C4847" s="1">
        <v>44290</v>
      </c>
      <c r="D4847">
        <f>YEAR(salesbydate[[#This Row],[Invoice_Date]])</f>
        <v>2021</v>
      </c>
      <c r="E4847">
        <f>MONTH(salesbydate[[#This Row],[Invoice_Date]])</f>
        <v>4</v>
      </c>
      <c r="F4847">
        <f>ROUNDUP(MONTH(salesbydate[[#This Row],[Invoice_Date]])/3,0)</f>
        <v>2</v>
      </c>
      <c r="G4847">
        <f>WEEKNUM(salesbydate[[#This Row],[Invoice_Date]])</f>
        <v>15</v>
      </c>
      <c r="H4847" t="s">
        <v>26</v>
      </c>
      <c r="I4847" t="s">
        <v>54</v>
      </c>
      <c r="J4847" t="s">
        <v>55</v>
      </c>
      <c r="K4847" t="s">
        <v>18</v>
      </c>
      <c r="L4847" t="s">
        <v>144</v>
      </c>
      <c r="M4847" s="2">
        <v>23</v>
      </c>
      <c r="N4847" s="2">
        <v>218</v>
      </c>
      <c r="O4847" s="2">
        <v>5014</v>
      </c>
      <c r="P4847" s="2">
        <v>2507</v>
      </c>
      <c r="Q4847" s="8">
        <v>0.5</v>
      </c>
      <c r="R4847" t="s">
        <v>82</v>
      </c>
    </row>
    <row r="4848" spans="1:18" x14ac:dyDescent="0.35">
      <c r="A4848" t="s">
        <v>25</v>
      </c>
      <c r="B4848">
        <v>1197831</v>
      </c>
      <c r="C4848" s="1">
        <v>44291</v>
      </c>
      <c r="D4848">
        <f>YEAR(salesbydate[[#This Row],[Invoice_Date]])</f>
        <v>2021</v>
      </c>
      <c r="E4848">
        <f>MONTH(salesbydate[[#This Row],[Invoice_Date]])</f>
        <v>4</v>
      </c>
      <c r="F4848">
        <f>ROUNDUP(MONTH(salesbydate[[#This Row],[Invoice_Date]])/3,0)</f>
        <v>2</v>
      </c>
      <c r="G4848">
        <f>WEEKNUM(salesbydate[[#This Row],[Invoice_Date]])</f>
        <v>15</v>
      </c>
      <c r="H4848" t="s">
        <v>26</v>
      </c>
      <c r="I4848" t="s">
        <v>54</v>
      </c>
      <c r="J4848" t="s">
        <v>55</v>
      </c>
      <c r="K4848" t="s">
        <v>19</v>
      </c>
      <c r="L4848" t="s">
        <v>145</v>
      </c>
      <c r="M4848" s="2">
        <v>19</v>
      </c>
      <c r="N4848" s="2">
        <v>180</v>
      </c>
      <c r="O4848" s="2">
        <v>3420</v>
      </c>
      <c r="P4848" s="2">
        <v>1847</v>
      </c>
      <c r="Q4848" s="8">
        <v>0.54</v>
      </c>
      <c r="R4848" t="s">
        <v>82</v>
      </c>
    </row>
    <row r="4849" spans="1:18" x14ac:dyDescent="0.35">
      <c r="A4849" t="s">
        <v>25</v>
      </c>
      <c r="B4849">
        <v>1197831</v>
      </c>
      <c r="C4849" s="1">
        <v>44292</v>
      </c>
      <c r="D4849">
        <f>YEAR(salesbydate[[#This Row],[Invoice_Date]])</f>
        <v>2021</v>
      </c>
      <c r="E4849">
        <f>MONTH(salesbydate[[#This Row],[Invoice_Date]])</f>
        <v>4</v>
      </c>
      <c r="F4849">
        <f>ROUNDUP(MONTH(salesbydate[[#This Row],[Invoice_Date]])/3,0)</f>
        <v>2</v>
      </c>
      <c r="G4849">
        <f>WEEKNUM(salesbydate[[#This Row],[Invoice_Date]])</f>
        <v>15</v>
      </c>
      <c r="H4849" t="s">
        <v>26</v>
      </c>
      <c r="I4849" t="s">
        <v>54</v>
      </c>
      <c r="J4849" t="s">
        <v>55</v>
      </c>
      <c r="K4849" t="s">
        <v>20</v>
      </c>
      <c r="L4849" t="s">
        <v>145</v>
      </c>
      <c r="M4849" s="2">
        <v>27</v>
      </c>
      <c r="N4849" s="2">
        <v>142</v>
      </c>
      <c r="O4849" s="2">
        <v>3834</v>
      </c>
      <c r="P4849" s="2">
        <v>2300</v>
      </c>
      <c r="Q4849" s="8">
        <v>0.6</v>
      </c>
      <c r="R4849" t="s">
        <v>82</v>
      </c>
    </row>
    <row r="4850" spans="1:18" x14ac:dyDescent="0.35">
      <c r="A4850" t="s">
        <v>25</v>
      </c>
      <c r="B4850">
        <v>1197831</v>
      </c>
      <c r="C4850" s="1">
        <v>44293</v>
      </c>
      <c r="D4850">
        <f>YEAR(salesbydate[[#This Row],[Invoice_Date]])</f>
        <v>2021</v>
      </c>
      <c r="E4850">
        <f>MONTH(salesbydate[[#This Row],[Invoice_Date]])</f>
        <v>4</v>
      </c>
      <c r="F4850">
        <f>ROUNDUP(MONTH(salesbydate[[#This Row],[Invoice_Date]])/3,0)</f>
        <v>2</v>
      </c>
      <c r="G4850">
        <f>WEEKNUM(salesbydate[[#This Row],[Invoice_Date]])</f>
        <v>15</v>
      </c>
      <c r="H4850" t="s">
        <v>26</v>
      </c>
      <c r="I4850" t="s">
        <v>54</v>
      </c>
      <c r="J4850" t="s">
        <v>55</v>
      </c>
      <c r="K4850" t="s">
        <v>21</v>
      </c>
      <c r="L4850" t="s">
        <v>144</v>
      </c>
      <c r="M4850" s="2">
        <v>41</v>
      </c>
      <c r="N4850" s="2">
        <v>106</v>
      </c>
      <c r="O4850" s="2">
        <v>4346</v>
      </c>
      <c r="P4850" s="2">
        <v>2130</v>
      </c>
      <c r="Q4850" s="8">
        <v>0.49</v>
      </c>
      <c r="R4850" t="s">
        <v>82</v>
      </c>
    </row>
    <row r="4851" spans="1:18" x14ac:dyDescent="0.35">
      <c r="A4851" t="s">
        <v>25</v>
      </c>
      <c r="B4851">
        <v>1197831</v>
      </c>
      <c r="C4851" s="1">
        <v>44294</v>
      </c>
      <c r="D4851">
        <f>YEAR(salesbydate[[#This Row],[Invoice_Date]])</f>
        <v>2021</v>
      </c>
      <c r="E4851">
        <f>MONTH(salesbydate[[#This Row],[Invoice_Date]])</f>
        <v>4</v>
      </c>
      <c r="F4851">
        <f>ROUNDUP(MONTH(salesbydate[[#This Row],[Invoice_Date]])/3,0)</f>
        <v>2</v>
      </c>
      <c r="G4851">
        <f>WEEKNUM(salesbydate[[#This Row],[Invoice_Date]])</f>
        <v>15</v>
      </c>
      <c r="H4851" t="s">
        <v>26</v>
      </c>
      <c r="I4851" t="s">
        <v>54</v>
      </c>
      <c r="J4851" t="s">
        <v>55</v>
      </c>
      <c r="K4851" t="s">
        <v>22</v>
      </c>
      <c r="L4851" t="s">
        <v>145</v>
      </c>
      <c r="M4851" s="2">
        <v>38</v>
      </c>
      <c r="N4851" s="2">
        <v>202</v>
      </c>
      <c r="O4851" s="2">
        <v>7676</v>
      </c>
      <c r="P4851" s="2">
        <v>5143</v>
      </c>
      <c r="Q4851" s="8">
        <v>0.67</v>
      </c>
      <c r="R4851" t="s">
        <v>82</v>
      </c>
    </row>
    <row r="4852" spans="1:18" x14ac:dyDescent="0.35">
      <c r="A4852" t="s">
        <v>25</v>
      </c>
      <c r="B4852">
        <v>1197831</v>
      </c>
      <c r="C4852" s="1">
        <v>44295</v>
      </c>
      <c r="D4852">
        <f>YEAR(salesbydate[[#This Row],[Invoice_Date]])</f>
        <v>2021</v>
      </c>
      <c r="E4852">
        <f>MONTH(salesbydate[[#This Row],[Invoice_Date]])</f>
        <v>4</v>
      </c>
      <c r="F4852">
        <f>ROUNDUP(MONTH(salesbydate[[#This Row],[Invoice_Date]])/3,0)</f>
        <v>2</v>
      </c>
      <c r="G4852">
        <f>WEEKNUM(salesbydate[[#This Row],[Invoice_Date]])</f>
        <v>15</v>
      </c>
      <c r="H4852" t="s">
        <v>26</v>
      </c>
      <c r="I4852" t="s">
        <v>54</v>
      </c>
      <c r="J4852" t="s">
        <v>55</v>
      </c>
      <c r="K4852" t="s">
        <v>16</v>
      </c>
      <c r="L4852" t="s">
        <v>144</v>
      </c>
      <c r="M4852" s="2">
        <v>36</v>
      </c>
      <c r="N4852" s="2">
        <v>217</v>
      </c>
      <c r="O4852" s="2">
        <v>7812</v>
      </c>
      <c r="P4852" s="2">
        <v>3984</v>
      </c>
      <c r="Q4852" s="8">
        <v>0.51</v>
      </c>
      <c r="R4852" t="s">
        <v>82</v>
      </c>
    </row>
    <row r="4853" spans="1:18" x14ac:dyDescent="0.35">
      <c r="A4853" t="s">
        <v>25</v>
      </c>
      <c r="B4853">
        <v>1197831</v>
      </c>
      <c r="C4853" s="1">
        <v>44296</v>
      </c>
      <c r="D4853">
        <f>YEAR(salesbydate[[#This Row],[Invoice_Date]])</f>
        <v>2021</v>
      </c>
      <c r="E4853">
        <f>MONTH(salesbydate[[#This Row],[Invoice_Date]])</f>
        <v>4</v>
      </c>
      <c r="F4853">
        <f>ROUNDUP(MONTH(salesbydate[[#This Row],[Invoice_Date]])/3,0)</f>
        <v>2</v>
      </c>
      <c r="G4853">
        <f>WEEKNUM(salesbydate[[#This Row],[Invoice_Date]])</f>
        <v>15</v>
      </c>
      <c r="H4853" t="s">
        <v>26</v>
      </c>
      <c r="I4853" t="s">
        <v>54</v>
      </c>
      <c r="J4853" t="s">
        <v>55</v>
      </c>
      <c r="K4853" t="s">
        <v>18</v>
      </c>
      <c r="L4853" t="s">
        <v>144</v>
      </c>
      <c r="M4853" s="2">
        <v>42</v>
      </c>
      <c r="N4853" s="2">
        <v>202</v>
      </c>
      <c r="O4853" s="2">
        <v>8484</v>
      </c>
      <c r="P4853" s="2">
        <v>4327</v>
      </c>
      <c r="Q4853" s="8">
        <v>0.51</v>
      </c>
      <c r="R4853" t="s">
        <v>82</v>
      </c>
    </row>
    <row r="4854" spans="1:18" x14ac:dyDescent="0.35">
      <c r="A4854" t="s">
        <v>25</v>
      </c>
      <c r="B4854">
        <v>1197831</v>
      </c>
      <c r="C4854" s="1">
        <v>44297</v>
      </c>
      <c r="D4854">
        <f>YEAR(salesbydate[[#This Row],[Invoice_Date]])</f>
        <v>2021</v>
      </c>
      <c r="E4854">
        <f>MONTH(salesbydate[[#This Row],[Invoice_Date]])</f>
        <v>4</v>
      </c>
      <c r="F4854">
        <f>ROUNDUP(MONTH(salesbydate[[#This Row],[Invoice_Date]])/3,0)</f>
        <v>2</v>
      </c>
      <c r="G4854">
        <f>WEEKNUM(salesbydate[[#This Row],[Invoice_Date]])</f>
        <v>16</v>
      </c>
      <c r="H4854" t="s">
        <v>26</v>
      </c>
      <c r="I4854" t="s">
        <v>54</v>
      </c>
      <c r="J4854" t="s">
        <v>55</v>
      </c>
      <c r="K4854" t="s">
        <v>19</v>
      </c>
      <c r="L4854" t="s">
        <v>145</v>
      </c>
      <c r="M4854" s="2">
        <v>36</v>
      </c>
      <c r="N4854" s="2">
        <v>169</v>
      </c>
      <c r="O4854" s="2">
        <v>6084</v>
      </c>
      <c r="P4854" s="2">
        <v>3103</v>
      </c>
      <c r="Q4854" s="8">
        <v>0.51</v>
      </c>
      <c r="R4854" t="s">
        <v>82</v>
      </c>
    </row>
    <row r="4855" spans="1:18" x14ac:dyDescent="0.35">
      <c r="A4855" t="s">
        <v>25</v>
      </c>
      <c r="B4855">
        <v>1197831</v>
      </c>
      <c r="C4855" s="1">
        <v>44298</v>
      </c>
      <c r="D4855">
        <f>YEAR(salesbydate[[#This Row],[Invoice_Date]])</f>
        <v>2021</v>
      </c>
      <c r="E4855">
        <f>MONTH(salesbydate[[#This Row],[Invoice_Date]])</f>
        <v>4</v>
      </c>
      <c r="F4855">
        <f>ROUNDUP(MONTH(salesbydate[[#This Row],[Invoice_Date]])/3,0)</f>
        <v>2</v>
      </c>
      <c r="G4855">
        <f>WEEKNUM(salesbydate[[#This Row],[Invoice_Date]])</f>
        <v>16</v>
      </c>
      <c r="H4855" t="s">
        <v>26</v>
      </c>
      <c r="I4855" t="s">
        <v>54</v>
      </c>
      <c r="J4855" t="s">
        <v>55</v>
      </c>
      <c r="K4855" t="s">
        <v>20</v>
      </c>
      <c r="L4855" t="s">
        <v>145</v>
      </c>
      <c r="M4855" s="2">
        <v>36</v>
      </c>
      <c r="N4855" s="2">
        <v>174</v>
      </c>
      <c r="O4855" s="2">
        <v>6264</v>
      </c>
      <c r="P4855" s="2">
        <v>3821</v>
      </c>
      <c r="Q4855" s="8">
        <v>0.61</v>
      </c>
      <c r="R4855" t="s">
        <v>82</v>
      </c>
    </row>
    <row r="4856" spans="1:18" x14ac:dyDescent="0.35">
      <c r="A4856" t="s">
        <v>25</v>
      </c>
      <c r="B4856">
        <v>1197831</v>
      </c>
      <c r="C4856" s="1">
        <v>44299</v>
      </c>
      <c r="D4856">
        <f>YEAR(salesbydate[[#This Row],[Invoice_Date]])</f>
        <v>2021</v>
      </c>
      <c r="E4856">
        <f>MONTH(salesbydate[[#This Row],[Invoice_Date]])</f>
        <v>4</v>
      </c>
      <c r="F4856">
        <f>ROUNDUP(MONTH(salesbydate[[#This Row],[Invoice_Date]])/3,0)</f>
        <v>2</v>
      </c>
      <c r="G4856">
        <f>WEEKNUM(salesbydate[[#This Row],[Invoice_Date]])</f>
        <v>16</v>
      </c>
      <c r="H4856" t="s">
        <v>26</v>
      </c>
      <c r="I4856" t="s">
        <v>54</v>
      </c>
      <c r="J4856" t="s">
        <v>55</v>
      </c>
      <c r="K4856" t="s">
        <v>21</v>
      </c>
      <c r="L4856" t="s">
        <v>144</v>
      </c>
      <c r="M4856" s="2">
        <v>43</v>
      </c>
      <c r="N4856" s="2">
        <v>145</v>
      </c>
      <c r="O4856" s="2">
        <v>6235</v>
      </c>
      <c r="P4856" s="2">
        <v>2993</v>
      </c>
      <c r="Q4856" s="8">
        <v>0.48</v>
      </c>
      <c r="R4856" t="s">
        <v>82</v>
      </c>
    </row>
    <row r="4857" spans="1:18" x14ac:dyDescent="0.35">
      <c r="A4857" t="s">
        <v>25</v>
      </c>
      <c r="B4857">
        <v>1197831</v>
      </c>
      <c r="C4857" s="1">
        <v>44300</v>
      </c>
      <c r="D4857">
        <f>YEAR(salesbydate[[#This Row],[Invoice_Date]])</f>
        <v>2021</v>
      </c>
      <c r="E4857">
        <f>MONTH(salesbydate[[#This Row],[Invoice_Date]])</f>
        <v>4</v>
      </c>
      <c r="F4857">
        <f>ROUNDUP(MONTH(salesbydate[[#This Row],[Invoice_Date]])/3,0)</f>
        <v>2</v>
      </c>
      <c r="G4857">
        <f>WEEKNUM(salesbydate[[#This Row],[Invoice_Date]])</f>
        <v>16</v>
      </c>
      <c r="H4857" t="s">
        <v>26</v>
      </c>
      <c r="I4857" t="s">
        <v>54</v>
      </c>
      <c r="J4857" t="s">
        <v>55</v>
      </c>
      <c r="K4857" t="s">
        <v>22</v>
      </c>
      <c r="L4857" t="s">
        <v>145</v>
      </c>
      <c r="M4857" s="2">
        <v>49</v>
      </c>
      <c r="N4857" s="2">
        <v>236</v>
      </c>
      <c r="O4857" s="2">
        <v>11564</v>
      </c>
      <c r="P4857" s="2">
        <v>7517</v>
      </c>
      <c r="Q4857" s="8">
        <v>0.65</v>
      </c>
      <c r="R4857" t="s">
        <v>82</v>
      </c>
    </row>
    <row r="4858" spans="1:18" x14ac:dyDescent="0.35">
      <c r="A4858" t="s">
        <v>25</v>
      </c>
      <c r="B4858">
        <v>1197831</v>
      </c>
      <c r="C4858" s="1">
        <v>44301</v>
      </c>
      <c r="D4858">
        <f>YEAR(salesbydate[[#This Row],[Invoice_Date]])</f>
        <v>2021</v>
      </c>
      <c r="E4858">
        <f>MONTH(salesbydate[[#This Row],[Invoice_Date]])</f>
        <v>4</v>
      </c>
      <c r="F4858">
        <f>ROUNDUP(MONTH(salesbydate[[#This Row],[Invoice_Date]])/3,0)</f>
        <v>2</v>
      </c>
      <c r="G4858">
        <f>WEEKNUM(salesbydate[[#This Row],[Invoice_Date]])</f>
        <v>16</v>
      </c>
      <c r="H4858" t="s">
        <v>26</v>
      </c>
      <c r="I4858" t="s">
        <v>54</v>
      </c>
      <c r="J4858" t="s">
        <v>55</v>
      </c>
      <c r="K4858" t="s">
        <v>16</v>
      </c>
      <c r="L4858" t="s">
        <v>144</v>
      </c>
      <c r="M4858" s="2">
        <v>36</v>
      </c>
      <c r="N4858" s="2">
        <v>215</v>
      </c>
      <c r="O4858" s="2">
        <v>7740</v>
      </c>
      <c r="P4858" s="2">
        <v>4412</v>
      </c>
      <c r="Q4858" s="8">
        <v>0.56999999999999995</v>
      </c>
      <c r="R4858" t="s">
        <v>82</v>
      </c>
    </row>
    <row r="4859" spans="1:18" x14ac:dyDescent="0.35">
      <c r="A4859" t="s">
        <v>25</v>
      </c>
      <c r="B4859">
        <v>1197831</v>
      </c>
      <c r="C4859" s="1">
        <v>44302</v>
      </c>
      <c r="D4859">
        <f>YEAR(salesbydate[[#This Row],[Invoice_Date]])</f>
        <v>2021</v>
      </c>
      <c r="E4859">
        <f>MONTH(salesbydate[[#This Row],[Invoice_Date]])</f>
        <v>4</v>
      </c>
      <c r="F4859">
        <f>ROUNDUP(MONTH(salesbydate[[#This Row],[Invoice_Date]])/3,0)</f>
        <v>2</v>
      </c>
      <c r="G4859">
        <f>WEEKNUM(salesbydate[[#This Row],[Invoice_Date]])</f>
        <v>16</v>
      </c>
      <c r="H4859" t="s">
        <v>26</v>
      </c>
      <c r="I4859" t="s">
        <v>54</v>
      </c>
      <c r="J4859" t="s">
        <v>55</v>
      </c>
      <c r="K4859" t="s">
        <v>18</v>
      </c>
      <c r="L4859" t="s">
        <v>144</v>
      </c>
      <c r="M4859" s="2">
        <v>43</v>
      </c>
      <c r="N4859" s="2">
        <v>206</v>
      </c>
      <c r="O4859" s="2">
        <v>8858</v>
      </c>
      <c r="P4859" s="2">
        <v>5138</v>
      </c>
      <c r="Q4859" s="8">
        <v>0.57999999999999996</v>
      </c>
      <c r="R4859" t="s">
        <v>82</v>
      </c>
    </row>
    <row r="4860" spans="1:18" x14ac:dyDescent="0.35">
      <c r="A4860" t="s">
        <v>25</v>
      </c>
      <c r="B4860">
        <v>1197831</v>
      </c>
      <c r="C4860" s="1">
        <v>44303</v>
      </c>
      <c r="D4860">
        <f>YEAR(salesbydate[[#This Row],[Invoice_Date]])</f>
        <v>2021</v>
      </c>
      <c r="E4860">
        <f>MONTH(salesbydate[[#This Row],[Invoice_Date]])</f>
        <v>4</v>
      </c>
      <c r="F4860">
        <f>ROUNDUP(MONTH(salesbydate[[#This Row],[Invoice_Date]])/3,0)</f>
        <v>2</v>
      </c>
      <c r="G4860">
        <f>WEEKNUM(salesbydate[[#This Row],[Invoice_Date]])</f>
        <v>16</v>
      </c>
      <c r="H4860" t="s">
        <v>26</v>
      </c>
      <c r="I4860" t="s">
        <v>54</v>
      </c>
      <c r="J4860" t="s">
        <v>55</v>
      </c>
      <c r="K4860" t="s">
        <v>19</v>
      </c>
      <c r="L4860" t="s">
        <v>145</v>
      </c>
      <c r="M4860" s="2">
        <v>36</v>
      </c>
      <c r="N4860" s="2">
        <v>263</v>
      </c>
      <c r="O4860" s="2">
        <v>9468</v>
      </c>
      <c r="P4860" s="2">
        <v>5681</v>
      </c>
      <c r="Q4860" s="8">
        <v>0.6</v>
      </c>
      <c r="R4860" t="s">
        <v>82</v>
      </c>
    </row>
    <row r="4861" spans="1:18" x14ac:dyDescent="0.35">
      <c r="A4861" t="s">
        <v>25</v>
      </c>
      <c r="B4861">
        <v>1197831</v>
      </c>
      <c r="C4861" s="1">
        <v>44304</v>
      </c>
      <c r="D4861">
        <f>YEAR(salesbydate[[#This Row],[Invoice_Date]])</f>
        <v>2021</v>
      </c>
      <c r="E4861">
        <f>MONTH(salesbydate[[#This Row],[Invoice_Date]])</f>
        <v>4</v>
      </c>
      <c r="F4861">
        <f>ROUNDUP(MONTH(salesbydate[[#This Row],[Invoice_Date]])/3,0)</f>
        <v>2</v>
      </c>
      <c r="G4861">
        <f>WEEKNUM(salesbydate[[#This Row],[Invoice_Date]])</f>
        <v>17</v>
      </c>
      <c r="H4861" t="s">
        <v>26</v>
      </c>
      <c r="I4861" t="s">
        <v>54</v>
      </c>
      <c r="J4861" t="s">
        <v>55</v>
      </c>
      <c r="K4861" t="s">
        <v>20</v>
      </c>
      <c r="L4861" t="s">
        <v>145</v>
      </c>
      <c r="M4861" s="2">
        <v>37</v>
      </c>
      <c r="N4861" s="2">
        <v>161</v>
      </c>
      <c r="O4861" s="2">
        <v>5957</v>
      </c>
      <c r="P4861" s="2">
        <v>3872</v>
      </c>
      <c r="Q4861" s="8">
        <v>0.65</v>
      </c>
      <c r="R4861" t="s">
        <v>82</v>
      </c>
    </row>
    <row r="4862" spans="1:18" x14ac:dyDescent="0.35">
      <c r="A4862" t="s">
        <v>25</v>
      </c>
      <c r="B4862">
        <v>1197831</v>
      </c>
      <c r="C4862" s="1">
        <v>44305</v>
      </c>
      <c r="D4862">
        <f>YEAR(salesbydate[[#This Row],[Invoice_Date]])</f>
        <v>2021</v>
      </c>
      <c r="E4862">
        <f>MONTH(salesbydate[[#This Row],[Invoice_Date]])</f>
        <v>4</v>
      </c>
      <c r="F4862">
        <f>ROUNDUP(MONTH(salesbydate[[#This Row],[Invoice_Date]])/3,0)</f>
        <v>2</v>
      </c>
      <c r="G4862">
        <f>WEEKNUM(salesbydate[[#This Row],[Invoice_Date]])</f>
        <v>17</v>
      </c>
      <c r="H4862" t="s">
        <v>26</v>
      </c>
      <c r="I4862" t="s">
        <v>54</v>
      </c>
      <c r="J4862" t="s">
        <v>55</v>
      </c>
      <c r="K4862" t="s">
        <v>21</v>
      </c>
      <c r="L4862" t="s">
        <v>144</v>
      </c>
      <c r="M4862" s="2">
        <v>43</v>
      </c>
      <c r="N4862" s="2">
        <v>165</v>
      </c>
      <c r="O4862" s="2">
        <v>7095</v>
      </c>
      <c r="P4862" s="2">
        <v>3760</v>
      </c>
      <c r="Q4862" s="8">
        <v>0.53</v>
      </c>
      <c r="R4862" t="s">
        <v>82</v>
      </c>
    </row>
    <row r="4863" spans="1:18" x14ac:dyDescent="0.35">
      <c r="A4863" t="s">
        <v>25</v>
      </c>
      <c r="B4863">
        <v>1197831</v>
      </c>
      <c r="C4863" s="1">
        <v>44306</v>
      </c>
      <c r="D4863">
        <f>YEAR(salesbydate[[#This Row],[Invoice_Date]])</f>
        <v>2021</v>
      </c>
      <c r="E4863">
        <f>MONTH(salesbydate[[#This Row],[Invoice_Date]])</f>
        <v>4</v>
      </c>
      <c r="F4863">
        <f>ROUNDUP(MONTH(salesbydate[[#This Row],[Invoice_Date]])/3,0)</f>
        <v>2</v>
      </c>
      <c r="G4863">
        <f>WEEKNUM(salesbydate[[#This Row],[Invoice_Date]])</f>
        <v>17</v>
      </c>
      <c r="H4863" t="s">
        <v>26</v>
      </c>
      <c r="I4863" t="s">
        <v>54</v>
      </c>
      <c r="J4863" t="s">
        <v>55</v>
      </c>
      <c r="K4863" t="s">
        <v>22</v>
      </c>
      <c r="L4863" t="s">
        <v>145</v>
      </c>
      <c r="M4863" s="2">
        <v>52</v>
      </c>
      <c r="N4863" s="2">
        <v>223</v>
      </c>
      <c r="O4863" s="2">
        <v>11596</v>
      </c>
      <c r="P4863" s="2">
        <v>8117</v>
      </c>
      <c r="Q4863" s="8">
        <v>0.7</v>
      </c>
      <c r="R4863" t="s">
        <v>82</v>
      </c>
    </row>
    <row r="4864" spans="1:18" x14ac:dyDescent="0.35">
      <c r="A4864" t="s">
        <v>25</v>
      </c>
      <c r="B4864">
        <v>1197831</v>
      </c>
      <c r="C4864" s="1">
        <v>44307</v>
      </c>
      <c r="D4864">
        <f>YEAR(salesbydate[[#This Row],[Invoice_Date]])</f>
        <v>2021</v>
      </c>
      <c r="E4864">
        <f>MONTH(salesbydate[[#This Row],[Invoice_Date]])</f>
        <v>4</v>
      </c>
      <c r="F4864">
        <f>ROUNDUP(MONTH(salesbydate[[#This Row],[Invoice_Date]])/3,0)</f>
        <v>2</v>
      </c>
      <c r="G4864">
        <f>WEEKNUM(salesbydate[[#This Row],[Invoice_Date]])</f>
        <v>17</v>
      </c>
      <c r="H4864" t="s">
        <v>26</v>
      </c>
      <c r="I4864" t="s">
        <v>54</v>
      </c>
      <c r="J4864" t="s">
        <v>55</v>
      </c>
      <c r="K4864" t="s">
        <v>16</v>
      </c>
      <c r="L4864" t="s">
        <v>144</v>
      </c>
      <c r="M4864" s="2">
        <v>41</v>
      </c>
      <c r="N4864" s="2">
        <v>233</v>
      </c>
      <c r="O4864" s="2">
        <v>9553</v>
      </c>
      <c r="P4864" s="2">
        <v>5445</v>
      </c>
      <c r="Q4864" s="8">
        <v>0.56999999999999995</v>
      </c>
      <c r="R4864" t="s">
        <v>82</v>
      </c>
    </row>
    <row r="4865" spans="1:18" x14ac:dyDescent="0.35">
      <c r="A4865" t="s">
        <v>25</v>
      </c>
      <c r="B4865">
        <v>1197831</v>
      </c>
      <c r="C4865" s="1">
        <v>44308</v>
      </c>
      <c r="D4865">
        <f>YEAR(salesbydate[[#This Row],[Invoice_Date]])</f>
        <v>2021</v>
      </c>
      <c r="E4865">
        <f>MONTH(salesbydate[[#This Row],[Invoice_Date]])</f>
        <v>4</v>
      </c>
      <c r="F4865">
        <f>ROUNDUP(MONTH(salesbydate[[#This Row],[Invoice_Date]])/3,0)</f>
        <v>2</v>
      </c>
      <c r="G4865">
        <f>WEEKNUM(salesbydate[[#This Row],[Invoice_Date]])</f>
        <v>17</v>
      </c>
      <c r="H4865" t="s">
        <v>26</v>
      </c>
      <c r="I4865" t="s">
        <v>54</v>
      </c>
      <c r="J4865" t="s">
        <v>55</v>
      </c>
      <c r="K4865" t="s">
        <v>18</v>
      </c>
      <c r="L4865" t="s">
        <v>144</v>
      </c>
      <c r="M4865" s="2">
        <v>54</v>
      </c>
      <c r="N4865" s="2">
        <v>233</v>
      </c>
      <c r="O4865" s="2">
        <v>12582</v>
      </c>
      <c r="P4865" s="2">
        <v>7172</v>
      </c>
      <c r="Q4865" s="8">
        <v>0.56999999999999995</v>
      </c>
      <c r="R4865" t="s">
        <v>82</v>
      </c>
    </row>
    <row r="4866" spans="1:18" x14ac:dyDescent="0.35">
      <c r="A4866" t="s">
        <v>25</v>
      </c>
      <c r="B4866">
        <v>1197831</v>
      </c>
      <c r="C4866" s="1">
        <v>44309</v>
      </c>
      <c r="D4866">
        <f>YEAR(salesbydate[[#This Row],[Invoice_Date]])</f>
        <v>2021</v>
      </c>
      <c r="E4866">
        <f>MONTH(salesbydate[[#This Row],[Invoice_Date]])</f>
        <v>4</v>
      </c>
      <c r="F4866">
        <f>ROUNDUP(MONTH(salesbydate[[#This Row],[Invoice_Date]])/3,0)</f>
        <v>2</v>
      </c>
      <c r="G4866">
        <f>WEEKNUM(salesbydate[[#This Row],[Invoice_Date]])</f>
        <v>17</v>
      </c>
      <c r="H4866" t="s">
        <v>26</v>
      </c>
      <c r="I4866" t="s">
        <v>54</v>
      </c>
      <c r="J4866" t="s">
        <v>55</v>
      </c>
      <c r="K4866" t="s">
        <v>19</v>
      </c>
      <c r="L4866" t="s">
        <v>145</v>
      </c>
      <c r="M4866" s="2">
        <v>46</v>
      </c>
      <c r="N4866" s="2">
        <v>285</v>
      </c>
      <c r="O4866" s="2">
        <v>13110</v>
      </c>
      <c r="P4866" s="2">
        <v>7866</v>
      </c>
      <c r="Q4866" s="8">
        <v>0.6</v>
      </c>
      <c r="R4866" t="s">
        <v>82</v>
      </c>
    </row>
    <row r="4867" spans="1:18" x14ac:dyDescent="0.35">
      <c r="A4867" t="s">
        <v>25</v>
      </c>
      <c r="B4867">
        <v>1197831</v>
      </c>
      <c r="C4867" s="1">
        <v>44310</v>
      </c>
      <c r="D4867">
        <f>YEAR(salesbydate[[#This Row],[Invoice_Date]])</f>
        <v>2021</v>
      </c>
      <c r="E4867">
        <f>MONTH(salesbydate[[#This Row],[Invoice_Date]])</f>
        <v>4</v>
      </c>
      <c r="F4867">
        <f>ROUNDUP(MONTH(salesbydate[[#This Row],[Invoice_Date]])/3,0)</f>
        <v>2</v>
      </c>
      <c r="G4867">
        <f>WEEKNUM(salesbydate[[#This Row],[Invoice_Date]])</f>
        <v>17</v>
      </c>
      <c r="H4867" t="s">
        <v>26</v>
      </c>
      <c r="I4867" t="s">
        <v>54</v>
      </c>
      <c r="J4867" t="s">
        <v>55</v>
      </c>
      <c r="K4867" t="s">
        <v>20</v>
      </c>
      <c r="L4867" t="s">
        <v>145</v>
      </c>
      <c r="M4867" s="2">
        <v>42</v>
      </c>
      <c r="N4867" s="2">
        <v>133</v>
      </c>
      <c r="O4867" s="2">
        <v>5586</v>
      </c>
      <c r="P4867" s="2">
        <v>3854</v>
      </c>
      <c r="Q4867" s="8">
        <v>0.69</v>
      </c>
      <c r="R4867" t="s">
        <v>82</v>
      </c>
    </row>
    <row r="4868" spans="1:18" x14ac:dyDescent="0.35">
      <c r="A4868" t="s">
        <v>25</v>
      </c>
      <c r="B4868">
        <v>1197831</v>
      </c>
      <c r="C4868" s="1">
        <v>44311</v>
      </c>
      <c r="D4868">
        <f>YEAR(salesbydate[[#This Row],[Invoice_Date]])</f>
        <v>2021</v>
      </c>
      <c r="E4868">
        <f>MONTH(salesbydate[[#This Row],[Invoice_Date]])</f>
        <v>4</v>
      </c>
      <c r="F4868">
        <f>ROUNDUP(MONTH(salesbydate[[#This Row],[Invoice_Date]])/3,0)</f>
        <v>2</v>
      </c>
      <c r="G4868">
        <f>WEEKNUM(salesbydate[[#This Row],[Invoice_Date]])</f>
        <v>18</v>
      </c>
      <c r="H4868" t="s">
        <v>26</v>
      </c>
      <c r="I4868" t="s">
        <v>54</v>
      </c>
      <c r="J4868" t="s">
        <v>55</v>
      </c>
      <c r="K4868" t="s">
        <v>21</v>
      </c>
      <c r="L4868" t="s">
        <v>144</v>
      </c>
      <c r="M4868" s="2">
        <v>49</v>
      </c>
      <c r="N4868" s="2">
        <v>133</v>
      </c>
      <c r="O4868" s="2">
        <v>6517</v>
      </c>
      <c r="P4868" s="2">
        <v>3454</v>
      </c>
      <c r="Q4868" s="8">
        <v>0.53</v>
      </c>
      <c r="R4868" t="s">
        <v>82</v>
      </c>
    </row>
    <row r="4869" spans="1:18" x14ac:dyDescent="0.35">
      <c r="A4869" t="s">
        <v>25</v>
      </c>
      <c r="B4869">
        <v>1197831</v>
      </c>
      <c r="C4869" s="1">
        <v>44312</v>
      </c>
      <c r="D4869">
        <f>YEAR(salesbydate[[#This Row],[Invoice_Date]])</f>
        <v>2021</v>
      </c>
      <c r="E4869">
        <f>MONTH(salesbydate[[#This Row],[Invoice_Date]])</f>
        <v>4</v>
      </c>
      <c r="F4869">
        <f>ROUNDUP(MONTH(salesbydate[[#This Row],[Invoice_Date]])/3,0)</f>
        <v>2</v>
      </c>
      <c r="G4869">
        <f>WEEKNUM(salesbydate[[#This Row],[Invoice_Date]])</f>
        <v>18</v>
      </c>
      <c r="H4869" t="s">
        <v>26</v>
      </c>
      <c r="I4869" t="s">
        <v>54</v>
      </c>
      <c r="J4869" t="s">
        <v>55</v>
      </c>
      <c r="K4869" t="s">
        <v>22</v>
      </c>
      <c r="L4869" t="s">
        <v>145</v>
      </c>
      <c r="M4869" s="2">
        <v>53</v>
      </c>
      <c r="N4869" s="2">
        <v>181</v>
      </c>
      <c r="O4869" s="2">
        <v>9593</v>
      </c>
      <c r="P4869" s="2">
        <v>6811</v>
      </c>
      <c r="Q4869" s="8">
        <v>0.71</v>
      </c>
      <c r="R4869" t="s">
        <v>82</v>
      </c>
    </row>
    <row r="4870" spans="1:18" x14ac:dyDescent="0.35">
      <c r="A4870" t="s">
        <v>25</v>
      </c>
      <c r="B4870">
        <v>1197831</v>
      </c>
      <c r="C4870" s="1">
        <v>44313</v>
      </c>
      <c r="D4870">
        <f>YEAR(salesbydate[[#This Row],[Invoice_Date]])</f>
        <v>2021</v>
      </c>
      <c r="E4870">
        <f>MONTH(salesbydate[[#This Row],[Invoice_Date]])</f>
        <v>4</v>
      </c>
      <c r="F4870">
        <f>ROUNDUP(MONTH(salesbydate[[#This Row],[Invoice_Date]])/3,0)</f>
        <v>2</v>
      </c>
      <c r="G4870">
        <f>WEEKNUM(salesbydate[[#This Row],[Invoice_Date]])</f>
        <v>18</v>
      </c>
      <c r="H4870" t="s">
        <v>26</v>
      </c>
      <c r="I4870" t="s">
        <v>54</v>
      </c>
      <c r="J4870" t="s">
        <v>55</v>
      </c>
      <c r="K4870" t="s">
        <v>16</v>
      </c>
      <c r="L4870" t="s">
        <v>144</v>
      </c>
      <c r="M4870" s="2">
        <v>49</v>
      </c>
      <c r="N4870" s="2">
        <v>182</v>
      </c>
      <c r="O4870" s="2">
        <v>8918</v>
      </c>
      <c r="P4870" s="2">
        <v>5351</v>
      </c>
      <c r="Q4870" s="8">
        <v>0.6</v>
      </c>
      <c r="R4870" t="s">
        <v>82</v>
      </c>
    </row>
    <row r="4871" spans="1:18" x14ac:dyDescent="0.35">
      <c r="A4871" t="s">
        <v>25</v>
      </c>
      <c r="B4871">
        <v>1197831</v>
      </c>
      <c r="C4871" s="1">
        <v>44314</v>
      </c>
      <c r="D4871">
        <f>YEAR(salesbydate[[#This Row],[Invoice_Date]])</f>
        <v>2021</v>
      </c>
      <c r="E4871">
        <f>MONTH(salesbydate[[#This Row],[Invoice_Date]])</f>
        <v>4</v>
      </c>
      <c r="F4871">
        <f>ROUNDUP(MONTH(salesbydate[[#This Row],[Invoice_Date]])/3,0)</f>
        <v>2</v>
      </c>
      <c r="G4871">
        <f>WEEKNUM(salesbydate[[#This Row],[Invoice_Date]])</f>
        <v>18</v>
      </c>
      <c r="H4871" t="s">
        <v>26</v>
      </c>
      <c r="I4871" t="s">
        <v>54</v>
      </c>
      <c r="J4871" t="s">
        <v>55</v>
      </c>
      <c r="K4871" t="s">
        <v>18</v>
      </c>
      <c r="L4871" t="s">
        <v>144</v>
      </c>
      <c r="M4871" s="2">
        <v>47</v>
      </c>
      <c r="N4871" s="2">
        <v>169</v>
      </c>
      <c r="O4871" s="2">
        <v>7943</v>
      </c>
      <c r="P4871" s="2">
        <v>4766</v>
      </c>
      <c r="Q4871" s="8">
        <v>0.6</v>
      </c>
      <c r="R4871" t="s">
        <v>82</v>
      </c>
    </row>
    <row r="4872" spans="1:18" x14ac:dyDescent="0.35">
      <c r="A4872" t="s">
        <v>25</v>
      </c>
      <c r="B4872">
        <v>1197831</v>
      </c>
      <c r="C4872" s="1">
        <v>44315</v>
      </c>
      <c r="D4872">
        <f>YEAR(salesbydate[[#This Row],[Invoice_Date]])</f>
        <v>2021</v>
      </c>
      <c r="E4872">
        <f>MONTH(salesbydate[[#This Row],[Invoice_Date]])</f>
        <v>4</v>
      </c>
      <c r="F4872">
        <f>ROUNDUP(MONTH(salesbydate[[#This Row],[Invoice_Date]])/3,0)</f>
        <v>2</v>
      </c>
      <c r="G4872">
        <f>WEEKNUM(salesbydate[[#This Row],[Invoice_Date]])</f>
        <v>18</v>
      </c>
      <c r="H4872" t="s">
        <v>26</v>
      </c>
      <c r="I4872" t="s">
        <v>54</v>
      </c>
      <c r="J4872" t="s">
        <v>55</v>
      </c>
      <c r="K4872" t="s">
        <v>19</v>
      </c>
      <c r="L4872" t="s">
        <v>145</v>
      </c>
      <c r="M4872" s="2">
        <v>54</v>
      </c>
      <c r="N4872" s="2">
        <v>182</v>
      </c>
      <c r="O4872" s="2">
        <v>9828</v>
      </c>
      <c r="P4872" s="2">
        <v>5799</v>
      </c>
      <c r="Q4872" s="8">
        <v>0.59</v>
      </c>
      <c r="R4872" t="s">
        <v>82</v>
      </c>
    </row>
    <row r="4873" spans="1:18" x14ac:dyDescent="0.35">
      <c r="A4873" t="s">
        <v>25</v>
      </c>
      <c r="B4873">
        <v>1197831</v>
      </c>
      <c r="C4873" s="1">
        <v>44316</v>
      </c>
      <c r="D4873">
        <f>YEAR(salesbydate[[#This Row],[Invoice_Date]])</f>
        <v>2021</v>
      </c>
      <c r="E4873">
        <f>MONTH(salesbydate[[#This Row],[Invoice_Date]])</f>
        <v>4</v>
      </c>
      <c r="F4873">
        <f>ROUNDUP(MONTH(salesbydate[[#This Row],[Invoice_Date]])/3,0)</f>
        <v>2</v>
      </c>
      <c r="G4873">
        <f>WEEKNUM(salesbydate[[#This Row],[Invoice_Date]])</f>
        <v>18</v>
      </c>
      <c r="H4873" t="s">
        <v>26</v>
      </c>
      <c r="I4873" t="s">
        <v>54</v>
      </c>
      <c r="J4873" t="s">
        <v>55</v>
      </c>
      <c r="K4873" t="s">
        <v>20</v>
      </c>
      <c r="L4873" t="s">
        <v>145</v>
      </c>
      <c r="M4873" s="2">
        <v>53</v>
      </c>
      <c r="N4873" s="2">
        <v>100</v>
      </c>
      <c r="O4873" s="2">
        <v>5300</v>
      </c>
      <c r="P4873" s="2">
        <v>3710</v>
      </c>
      <c r="Q4873" s="8">
        <v>0.7</v>
      </c>
      <c r="R4873" t="s">
        <v>82</v>
      </c>
    </row>
    <row r="4874" spans="1:18" x14ac:dyDescent="0.35">
      <c r="A4874" t="s">
        <v>25</v>
      </c>
      <c r="B4874">
        <v>1197831</v>
      </c>
      <c r="C4874" s="1">
        <v>44317</v>
      </c>
      <c r="D4874">
        <f>YEAR(salesbydate[[#This Row],[Invoice_Date]])</f>
        <v>2021</v>
      </c>
      <c r="E4874">
        <f>MONTH(salesbydate[[#This Row],[Invoice_Date]])</f>
        <v>5</v>
      </c>
      <c r="F4874">
        <f>ROUNDUP(MONTH(salesbydate[[#This Row],[Invoice_Date]])/3,0)</f>
        <v>2</v>
      </c>
      <c r="G4874">
        <f>WEEKNUM(salesbydate[[#This Row],[Invoice_Date]])</f>
        <v>18</v>
      </c>
      <c r="H4874" t="s">
        <v>26</v>
      </c>
      <c r="I4874" t="s">
        <v>54</v>
      </c>
      <c r="J4874" t="s">
        <v>55</v>
      </c>
      <c r="K4874" t="s">
        <v>21</v>
      </c>
      <c r="L4874" t="s">
        <v>144</v>
      </c>
      <c r="M4874" s="2">
        <v>47</v>
      </c>
      <c r="N4874" s="2">
        <v>120</v>
      </c>
      <c r="O4874" s="2">
        <v>5640</v>
      </c>
      <c r="P4874" s="2">
        <v>2876</v>
      </c>
      <c r="Q4874" s="8">
        <v>0.51</v>
      </c>
      <c r="R4874" t="s">
        <v>82</v>
      </c>
    </row>
    <row r="4875" spans="1:18" x14ac:dyDescent="0.35">
      <c r="A4875" t="s">
        <v>25</v>
      </c>
      <c r="B4875">
        <v>1197831</v>
      </c>
      <c r="C4875" s="1">
        <v>44318</v>
      </c>
      <c r="D4875">
        <f>YEAR(salesbydate[[#This Row],[Invoice_Date]])</f>
        <v>2021</v>
      </c>
      <c r="E4875">
        <f>MONTH(salesbydate[[#This Row],[Invoice_Date]])</f>
        <v>5</v>
      </c>
      <c r="F4875">
        <f>ROUNDUP(MONTH(salesbydate[[#This Row],[Invoice_Date]])/3,0)</f>
        <v>2</v>
      </c>
      <c r="G4875">
        <f>WEEKNUM(salesbydate[[#This Row],[Invoice_Date]])</f>
        <v>19</v>
      </c>
      <c r="H4875" t="s">
        <v>26</v>
      </c>
      <c r="I4875" t="s">
        <v>54</v>
      </c>
      <c r="J4875" t="s">
        <v>55</v>
      </c>
      <c r="K4875" t="s">
        <v>22</v>
      </c>
      <c r="L4875" t="s">
        <v>145</v>
      </c>
      <c r="M4875" s="2">
        <v>42</v>
      </c>
      <c r="N4875" s="2">
        <v>163</v>
      </c>
      <c r="O4875" s="2">
        <v>6846</v>
      </c>
      <c r="P4875" s="2">
        <v>5066</v>
      </c>
      <c r="Q4875" s="8">
        <v>0.74</v>
      </c>
      <c r="R4875" t="s">
        <v>82</v>
      </c>
    </row>
    <row r="4876" spans="1:18" x14ac:dyDescent="0.35">
      <c r="A4876" t="s">
        <v>25</v>
      </c>
      <c r="B4876">
        <v>1197831</v>
      </c>
      <c r="C4876" s="1">
        <v>44319</v>
      </c>
      <c r="D4876">
        <f>YEAR(salesbydate[[#This Row],[Invoice_Date]])</f>
        <v>2021</v>
      </c>
      <c r="E4876">
        <f>MONTH(salesbydate[[#This Row],[Invoice_Date]])</f>
        <v>5</v>
      </c>
      <c r="F4876">
        <f>ROUNDUP(MONTH(salesbydate[[#This Row],[Invoice_Date]])/3,0)</f>
        <v>2</v>
      </c>
      <c r="G4876">
        <f>WEEKNUM(salesbydate[[#This Row],[Invoice_Date]])</f>
        <v>19</v>
      </c>
      <c r="H4876" t="s">
        <v>26</v>
      </c>
      <c r="I4876" t="s">
        <v>54</v>
      </c>
      <c r="J4876" t="s">
        <v>55</v>
      </c>
      <c r="K4876" t="s">
        <v>16</v>
      </c>
      <c r="L4876" t="s">
        <v>144</v>
      </c>
      <c r="M4876" s="2">
        <v>33</v>
      </c>
      <c r="N4876" s="2">
        <v>173</v>
      </c>
      <c r="O4876" s="2">
        <v>5709</v>
      </c>
      <c r="P4876" s="2">
        <v>3254</v>
      </c>
      <c r="Q4876" s="8">
        <v>0.56999999999999995</v>
      </c>
      <c r="R4876" t="s">
        <v>82</v>
      </c>
    </row>
    <row r="4877" spans="1:18" x14ac:dyDescent="0.35">
      <c r="A4877" t="s">
        <v>25</v>
      </c>
      <c r="B4877">
        <v>1197831</v>
      </c>
      <c r="C4877" s="1">
        <v>44320</v>
      </c>
      <c r="D4877">
        <f>YEAR(salesbydate[[#This Row],[Invoice_Date]])</f>
        <v>2021</v>
      </c>
      <c r="E4877">
        <f>MONTH(salesbydate[[#This Row],[Invoice_Date]])</f>
        <v>5</v>
      </c>
      <c r="F4877">
        <f>ROUNDUP(MONTH(salesbydate[[#This Row],[Invoice_Date]])/3,0)</f>
        <v>2</v>
      </c>
      <c r="G4877">
        <f>WEEKNUM(salesbydate[[#This Row],[Invoice_Date]])</f>
        <v>19</v>
      </c>
      <c r="H4877" t="s">
        <v>26</v>
      </c>
      <c r="I4877" t="s">
        <v>54</v>
      </c>
      <c r="J4877" t="s">
        <v>55</v>
      </c>
      <c r="K4877" t="s">
        <v>18</v>
      </c>
      <c r="L4877" t="s">
        <v>144</v>
      </c>
      <c r="M4877" s="2">
        <v>32</v>
      </c>
      <c r="N4877" s="2">
        <v>150</v>
      </c>
      <c r="O4877" s="2">
        <v>4800</v>
      </c>
      <c r="P4877" s="2">
        <v>2880</v>
      </c>
      <c r="Q4877" s="8">
        <v>0.6</v>
      </c>
      <c r="R4877" t="s">
        <v>82</v>
      </c>
    </row>
    <row r="4878" spans="1:18" x14ac:dyDescent="0.35">
      <c r="A4878" t="s">
        <v>25</v>
      </c>
      <c r="B4878">
        <v>1197831</v>
      </c>
      <c r="C4878" s="1">
        <v>44321</v>
      </c>
      <c r="D4878">
        <f>YEAR(salesbydate[[#This Row],[Invoice_Date]])</f>
        <v>2021</v>
      </c>
      <c r="E4878">
        <f>MONTH(salesbydate[[#This Row],[Invoice_Date]])</f>
        <v>5</v>
      </c>
      <c r="F4878">
        <f>ROUNDUP(MONTH(salesbydate[[#This Row],[Invoice_Date]])/3,0)</f>
        <v>2</v>
      </c>
      <c r="G4878">
        <f>WEEKNUM(salesbydate[[#This Row],[Invoice_Date]])</f>
        <v>19</v>
      </c>
      <c r="H4878" t="s">
        <v>26</v>
      </c>
      <c r="I4878" t="s">
        <v>54</v>
      </c>
      <c r="J4878" t="s">
        <v>55</v>
      </c>
      <c r="K4878" t="s">
        <v>19</v>
      </c>
      <c r="L4878" t="s">
        <v>145</v>
      </c>
      <c r="M4878" s="2">
        <v>36</v>
      </c>
      <c r="N4878" s="2">
        <v>147</v>
      </c>
      <c r="O4878" s="2">
        <v>5292</v>
      </c>
      <c r="P4878" s="2">
        <v>3069</v>
      </c>
      <c r="Q4878" s="8">
        <v>0.57999999999999996</v>
      </c>
      <c r="R4878" t="s">
        <v>82</v>
      </c>
    </row>
    <row r="4879" spans="1:18" x14ac:dyDescent="0.35">
      <c r="A4879" t="s">
        <v>25</v>
      </c>
      <c r="B4879">
        <v>1197831</v>
      </c>
      <c r="C4879" s="1">
        <v>44322</v>
      </c>
      <c r="D4879">
        <f>YEAR(salesbydate[[#This Row],[Invoice_Date]])</f>
        <v>2021</v>
      </c>
      <c r="E4879">
        <f>MONTH(salesbydate[[#This Row],[Invoice_Date]])</f>
        <v>5</v>
      </c>
      <c r="F4879">
        <f>ROUNDUP(MONTH(salesbydate[[#This Row],[Invoice_Date]])/3,0)</f>
        <v>2</v>
      </c>
      <c r="G4879">
        <f>WEEKNUM(salesbydate[[#This Row],[Invoice_Date]])</f>
        <v>19</v>
      </c>
      <c r="H4879" t="s">
        <v>26</v>
      </c>
      <c r="I4879" t="s">
        <v>54</v>
      </c>
      <c r="J4879" t="s">
        <v>55</v>
      </c>
      <c r="K4879" t="s">
        <v>20</v>
      </c>
      <c r="L4879" t="s">
        <v>145</v>
      </c>
      <c r="M4879" s="2">
        <v>38</v>
      </c>
      <c r="N4879" s="2">
        <v>98</v>
      </c>
      <c r="O4879" s="2">
        <v>3724</v>
      </c>
      <c r="P4879" s="2">
        <v>2607</v>
      </c>
      <c r="Q4879" s="8">
        <v>0.7</v>
      </c>
      <c r="R4879" t="s">
        <v>82</v>
      </c>
    </row>
    <row r="4880" spans="1:18" x14ac:dyDescent="0.35">
      <c r="A4880" t="s">
        <v>25</v>
      </c>
      <c r="B4880">
        <v>1197831</v>
      </c>
      <c r="C4880" s="1">
        <v>44323</v>
      </c>
      <c r="D4880">
        <f>YEAR(salesbydate[[#This Row],[Invoice_Date]])</f>
        <v>2021</v>
      </c>
      <c r="E4880">
        <f>MONTH(salesbydate[[#This Row],[Invoice_Date]])</f>
        <v>5</v>
      </c>
      <c r="F4880">
        <f>ROUNDUP(MONTH(salesbydate[[#This Row],[Invoice_Date]])/3,0)</f>
        <v>2</v>
      </c>
      <c r="G4880">
        <f>WEEKNUM(salesbydate[[#This Row],[Invoice_Date]])</f>
        <v>19</v>
      </c>
      <c r="H4880" t="s">
        <v>26</v>
      </c>
      <c r="I4880" t="s">
        <v>54</v>
      </c>
      <c r="J4880" t="s">
        <v>55</v>
      </c>
      <c r="K4880" t="s">
        <v>21</v>
      </c>
      <c r="L4880" t="s">
        <v>144</v>
      </c>
      <c r="M4880" s="2">
        <v>32</v>
      </c>
      <c r="N4880" s="2">
        <v>88</v>
      </c>
      <c r="O4880" s="2">
        <v>2816</v>
      </c>
      <c r="P4880" s="2">
        <v>1436</v>
      </c>
      <c r="Q4880" s="8">
        <v>0.51</v>
      </c>
      <c r="R4880" t="s">
        <v>82</v>
      </c>
    </row>
    <row r="4881" spans="1:18" x14ac:dyDescent="0.35">
      <c r="A4881" t="s">
        <v>25</v>
      </c>
      <c r="B4881">
        <v>1197831</v>
      </c>
      <c r="C4881" s="1">
        <v>44324</v>
      </c>
      <c r="D4881">
        <f>YEAR(salesbydate[[#This Row],[Invoice_Date]])</f>
        <v>2021</v>
      </c>
      <c r="E4881">
        <f>MONTH(salesbydate[[#This Row],[Invoice_Date]])</f>
        <v>5</v>
      </c>
      <c r="F4881">
        <f>ROUNDUP(MONTH(salesbydate[[#This Row],[Invoice_Date]])/3,0)</f>
        <v>2</v>
      </c>
      <c r="G4881">
        <f>WEEKNUM(salesbydate[[#This Row],[Invoice_Date]])</f>
        <v>19</v>
      </c>
      <c r="H4881" t="s">
        <v>26</v>
      </c>
      <c r="I4881" t="s">
        <v>54</v>
      </c>
      <c r="J4881" t="s">
        <v>55</v>
      </c>
      <c r="K4881" t="s">
        <v>22</v>
      </c>
      <c r="L4881" t="s">
        <v>145</v>
      </c>
      <c r="M4881" s="2">
        <v>43</v>
      </c>
      <c r="N4881" s="2">
        <v>131</v>
      </c>
      <c r="O4881" s="2">
        <v>5633</v>
      </c>
      <c r="P4881" s="2">
        <v>3999</v>
      </c>
      <c r="Q4881" s="8">
        <v>0.71</v>
      </c>
      <c r="R4881" t="s">
        <v>82</v>
      </c>
    </row>
    <row r="4882" spans="1:18" x14ac:dyDescent="0.35">
      <c r="A4882" t="s">
        <v>25</v>
      </c>
      <c r="B4882">
        <v>1197831</v>
      </c>
      <c r="C4882" s="1">
        <v>44325</v>
      </c>
      <c r="D4882">
        <f>YEAR(salesbydate[[#This Row],[Invoice_Date]])</f>
        <v>2021</v>
      </c>
      <c r="E4882">
        <f>MONTH(salesbydate[[#This Row],[Invoice_Date]])</f>
        <v>5</v>
      </c>
      <c r="F4882">
        <f>ROUNDUP(MONTH(salesbydate[[#This Row],[Invoice_Date]])/3,0)</f>
        <v>2</v>
      </c>
      <c r="G4882">
        <f>WEEKNUM(salesbydate[[#This Row],[Invoice_Date]])</f>
        <v>20</v>
      </c>
      <c r="H4882" t="s">
        <v>26</v>
      </c>
      <c r="I4882" t="s">
        <v>54</v>
      </c>
      <c r="J4882" t="s">
        <v>55</v>
      </c>
      <c r="K4882" t="s">
        <v>16</v>
      </c>
      <c r="L4882" t="s">
        <v>144</v>
      </c>
      <c r="M4882" s="2">
        <v>29</v>
      </c>
      <c r="N4882" s="2">
        <v>196</v>
      </c>
      <c r="O4882" s="2">
        <v>5684</v>
      </c>
      <c r="P4882" s="2">
        <v>3183</v>
      </c>
      <c r="Q4882" s="8">
        <v>0.56000000000000005</v>
      </c>
      <c r="R4882" t="s">
        <v>82</v>
      </c>
    </row>
    <row r="4883" spans="1:18" x14ac:dyDescent="0.35">
      <c r="A4883" t="s">
        <v>25</v>
      </c>
      <c r="B4883">
        <v>1197831</v>
      </c>
      <c r="C4883" s="1">
        <v>44326</v>
      </c>
      <c r="D4883">
        <f>YEAR(salesbydate[[#This Row],[Invoice_Date]])</f>
        <v>2021</v>
      </c>
      <c r="E4883">
        <f>MONTH(salesbydate[[#This Row],[Invoice_Date]])</f>
        <v>5</v>
      </c>
      <c r="F4883">
        <f>ROUNDUP(MONTH(salesbydate[[#This Row],[Invoice_Date]])/3,0)</f>
        <v>2</v>
      </c>
      <c r="G4883">
        <f>WEEKNUM(salesbydate[[#This Row],[Invoice_Date]])</f>
        <v>20</v>
      </c>
      <c r="H4883" t="s">
        <v>26</v>
      </c>
      <c r="I4883" t="s">
        <v>54</v>
      </c>
      <c r="J4883" t="s">
        <v>55</v>
      </c>
      <c r="K4883" t="s">
        <v>18</v>
      </c>
      <c r="L4883" t="s">
        <v>144</v>
      </c>
      <c r="M4883" s="2">
        <v>29</v>
      </c>
      <c r="N4883" s="2">
        <v>189</v>
      </c>
      <c r="O4883" s="2">
        <v>5481</v>
      </c>
      <c r="P4883" s="2">
        <v>3069</v>
      </c>
      <c r="Q4883" s="8">
        <v>0.56000000000000005</v>
      </c>
      <c r="R4883" t="s">
        <v>82</v>
      </c>
    </row>
    <row r="4884" spans="1:18" x14ac:dyDescent="0.35">
      <c r="A4884" t="s">
        <v>25</v>
      </c>
      <c r="B4884">
        <v>1197831</v>
      </c>
      <c r="C4884" s="1">
        <v>44327</v>
      </c>
      <c r="D4884">
        <f>YEAR(salesbydate[[#This Row],[Invoice_Date]])</f>
        <v>2021</v>
      </c>
      <c r="E4884">
        <f>MONTH(salesbydate[[#This Row],[Invoice_Date]])</f>
        <v>5</v>
      </c>
      <c r="F4884">
        <f>ROUNDUP(MONTH(salesbydate[[#This Row],[Invoice_Date]])/3,0)</f>
        <v>2</v>
      </c>
      <c r="G4884">
        <f>WEEKNUM(salesbydate[[#This Row],[Invoice_Date]])</f>
        <v>20</v>
      </c>
      <c r="H4884" t="s">
        <v>26</v>
      </c>
      <c r="I4884" t="s">
        <v>54</v>
      </c>
      <c r="J4884" t="s">
        <v>55</v>
      </c>
      <c r="K4884" t="s">
        <v>19</v>
      </c>
      <c r="L4884" t="s">
        <v>145</v>
      </c>
      <c r="M4884" s="2">
        <v>50</v>
      </c>
      <c r="N4884" s="2">
        <v>174</v>
      </c>
      <c r="O4884" s="2">
        <v>8700</v>
      </c>
      <c r="P4884" s="2">
        <v>4872</v>
      </c>
      <c r="Q4884" s="8">
        <v>0.56000000000000005</v>
      </c>
      <c r="R4884" t="s">
        <v>82</v>
      </c>
    </row>
    <row r="4885" spans="1:18" x14ac:dyDescent="0.35">
      <c r="A4885" t="s">
        <v>25</v>
      </c>
      <c r="B4885">
        <v>1197831</v>
      </c>
      <c r="C4885" s="1">
        <v>44328</v>
      </c>
      <c r="D4885">
        <f>YEAR(salesbydate[[#This Row],[Invoice_Date]])</f>
        <v>2021</v>
      </c>
      <c r="E4885">
        <f>MONTH(salesbydate[[#This Row],[Invoice_Date]])</f>
        <v>5</v>
      </c>
      <c r="F4885">
        <f>ROUNDUP(MONTH(salesbydate[[#This Row],[Invoice_Date]])/3,0)</f>
        <v>2</v>
      </c>
      <c r="G4885">
        <f>WEEKNUM(salesbydate[[#This Row],[Invoice_Date]])</f>
        <v>20</v>
      </c>
      <c r="H4885" t="s">
        <v>26</v>
      </c>
      <c r="I4885" t="s">
        <v>54</v>
      </c>
      <c r="J4885" t="s">
        <v>55</v>
      </c>
      <c r="K4885" t="s">
        <v>20</v>
      </c>
      <c r="L4885" t="s">
        <v>145</v>
      </c>
      <c r="M4885" s="2">
        <v>52</v>
      </c>
      <c r="N4885" s="2">
        <v>133</v>
      </c>
      <c r="O4885" s="2">
        <v>6916</v>
      </c>
      <c r="P4885" s="2">
        <v>4772</v>
      </c>
      <c r="Q4885" s="8">
        <v>0.69</v>
      </c>
      <c r="R4885" t="s">
        <v>82</v>
      </c>
    </row>
    <row r="4886" spans="1:18" x14ac:dyDescent="0.35">
      <c r="A4886" t="s">
        <v>25</v>
      </c>
      <c r="B4886">
        <v>1197831</v>
      </c>
      <c r="C4886" s="1">
        <v>44329</v>
      </c>
      <c r="D4886">
        <f>YEAR(salesbydate[[#This Row],[Invoice_Date]])</f>
        <v>2021</v>
      </c>
      <c r="E4886">
        <f>MONTH(salesbydate[[#This Row],[Invoice_Date]])</f>
        <v>5</v>
      </c>
      <c r="F4886">
        <f>ROUNDUP(MONTH(salesbydate[[#This Row],[Invoice_Date]])/3,0)</f>
        <v>2</v>
      </c>
      <c r="G4886">
        <f>WEEKNUM(salesbydate[[#This Row],[Invoice_Date]])</f>
        <v>20</v>
      </c>
      <c r="H4886" t="s">
        <v>26</v>
      </c>
      <c r="I4886" t="s">
        <v>54</v>
      </c>
      <c r="J4886" t="s">
        <v>55</v>
      </c>
      <c r="K4886" t="s">
        <v>21</v>
      </c>
      <c r="L4886" t="s">
        <v>144</v>
      </c>
      <c r="M4886" s="2">
        <v>51</v>
      </c>
      <c r="N4886" s="2">
        <v>113</v>
      </c>
      <c r="O4886" s="2">
        <v>5763</v>
      </c>
      <c r="P4886" s="2">
        <v>3054</v>
      </c>
      <c r="Q4886" s="8">
        <v>0.53</v>
      </c>
      <c r="R4886" t="s">
        <v>82</v>
      </c>
    </row>
    <row r="4887" spans="1:18" x14ac:dyDescent="0.35">
      <c r="A4887" t="s">
        <v>25</v>
      </c>
      <c r="B4887">
        <v>1197831</v>
      </c>
      <c r="C4887" s="1">
        <v>44330</v>
      </c>
      <c r="D4887">
        <f>YEAR(salesbydate[[#This Row],[Invoice_Date]])</f>
        <v>2021</v>
      </c>
      <c r="E4887">
        <f>MONTH(salesbydate[[#This Row],[Invoice_Date]])</f>
        <v>5</v>
      </c>
      <c r="F4887">
        <f>ROUNDUP(MONTH(salesbydate[[#This Row],[Invoice_Date]])/3,0)</f>
        <v>2</v>
      </c>
      <c r="G4887">
        <f>WEEKNUM(salesbydate[[#This Row],[Invoice_Date]])</f>
        <v>20</v>
      </c>
      <c r="H4887" t="s">
        <v>26</v>
      </c>
      <c r="I4887" t="s">
        <v>54</v>
      </c>
      <c r="J4887" t="s">
        <v>55</v>
      </c>
      <c r="K4887" t="s">
        <v>22</v>
      </c>
      <c r="L4887" t="s">
        <v>145</v>
      </c>
      <c r="M4887" s="2">
        <v>59</v>
      </c>
      <c r="N4887" s="2">
        <v>169</v>
      </c>
      <c r="O4887" s="2">
        <v>9971</v>
      </c>
      <c r="P4887" s="2">
        <v>7079</v>
      </c>
      <c r="Q4887" s="8">
        <v>0.71</v>
      </c>
      <c r="R4887" t="s">
        <v>82</v>
      </c>
    </row>
    <row r="4888" spans="1:18" x14ac:dyDescent="0.35">
      <c r="A4888" t="s">
        <v>25</v>
      </c>
      <c r="B4888">
        <v>1197831</v>
      </c>
      <c r="C4888" s="1">
        <v>44331</v>
      </c>
      <c r="D4888">
        <f>YEAR(salesbydate[[#This Row],[Invoice_Date]])</f>
        <v>2021</v>
      </c>
      <c r="E4888">
        <f>MONTH(salesbydate[[#This Row],[Invoice_Date]])</f>
        <v>5</v>
      </c>
      <c r="F4888">
        <f>ROUNDUP(MONTH(salesbydate[[#This Row],[Invoice_Date]])/3,0)</f>
        <v>2</v>
      </c>
      <c r="G4888">
        <f>WEEKNUM(salesbydate[[#This Row],[Invoice_Date]])</f>
        <v>20</v>
      </c>
      <c r="H4888" t="s">
        <v>26</v>
      </c>
      <c r="I4888" t="s">
        <v>54</v>
      </c>
      <c r="J4888" t="s">
        <v>55</v>
      </c>
      <c r="K4888" t="s">
        <v>16</v>
      </c>
      <c r="L4888" t="s">
        <v>144</v>
      </c>
      <c r="M4888" s="2">
        <v>53</v>
      </c>
      <c r="N4888" s="2">
        <v>200</v>
      </c>
      <c r="O4888" s="2">
        <v>10600</v>
      </c>
      <c r="P4888" s="2">
        <v>6148</v>
      </c>
      <c r="Q4888" s="8">
        <v>0.57999999999999996</v>
      </c>
      <c r="R4888" t="s">
        <v>82</v>
      </c>
    </row>
    <row r="4889" spans="1:18" x14ac:dyDescent="0.35">
      <c r="A4889" t="s">
        <v>25</v>
      </c>
      <c r="B4889">
        <v>1197831</v>
      </c>
      <c r="C4889" s="1">
        <v>44332</v>
      </c>
      <c r="D4889">
        <f>YEAR(salesbydate[[#This Row],[Invoice_Date]])</f>
        <v>2021</v>
      </c>
      <c r="E4889">
        <f>MONTH(salesbydate[[#This Row],[Invoice_Date]])</f>
        <v>5</v>
      </c>
      <c r="F4889">
        <f>ROUNDUP(MONTH(salesbydate[[#This Row],[Invoice_Date]])/3,0)</f>
        <v>2</v>
      </c>
      <c r="G4889">
        <f>WEEKNUM(salesbydate[[#This Row],[Invoice_Date]])</f>
        <v>21</v>
      </c>
      <c r="H4889" t="s">
        <v>26</v>
      </c>
      <c r="I4889" t="s">
        <v>54</v>
      </c>
      <c r="J4889" t="s">
        <v>55</v>
      </c>
      <c r="K4889" t="s">
        <v>18</v>
      </c>
      <c r="L4889" t="s">
        <v>144</v>
      </c>
      <c r="M4889" s="2">
        <v>51</v>
      </c>
      <c r="N4889" s="2">
        <v>240</v>
      </c>
      <c r="O4889" s="2">
        <v>12240</v>
      </c>
      <c r="P4889" s="2">
        <v>6732</v>
      </c>
      <c r="Q4889" s="8">
        <v>0.55000000000000004</v>
      </c>
      <c r="R4889" t="s">
        <v>82</v>
      </c>
    </row>
    <row r="4890" spans="1:18" x14ac:dyDescent="0.35">
      <c r="A4890" t="s">
        <v>25</v>
      </c>
      <c r="B4890">
        <v>1197831</v>
      </c>
      <c r="C4890" s="1">
        <v>44333</v>
      </c>
      <c r="D4890">
        <f>YEAR(salesbydate[[#This Row],[Invoice_Date]])</f>
        <v>2021</v>
      </c>
      <c r="E4890">
        <f>MONTH(salesbydate[[#This Row],[Invoice_Date]])</f>
        <v>5</v>
      </c>
      <c r="F4890">
        <f>ROUNDUP(MONTH(salesbydate[[#This Row],[Invoice_Date]])/3,0)</f>
        <v>2</v>
      </c>
      <c r="G4890">
        <f>WEEKNUM(salesbydate[[#This Row],[Invoice_Date]])</f>
        <v>21</v>
      </c>
      <c r="H4890" t="s">
        <v>26</v>
      </c>
      <c r="I4890" t="s">
        <v>54</v>
      </c>
      <c r="J4890" t="s">
        <v>55</v>
      </c>
      <c r="K4890" t="s">
        <v>19</v>
      </c>
      <c r="L4890" t="s">
        <v>145</v>
      </c>
      <c r="M4890" s="2">
        <v>54</v>
      </c>
      <c r="N4890" s="2">
        <v>210</v>
      </c>
      <c r="O4890" s="2">
        <v>11340</v>
      </c>
      <c r="P4890" s="2">
        <v>6237</v>
      </c>
      <c r="Q4890" s="8">
        <v>0.55000000000000004</v>
      </c>
      <c r="R4890" t="s">
        <v>82</v>
      </c>
    </row>
    <row r="4891" spans="1:18" x14ac:dyDescent="0.35">
      <c r="A4891" t="s">
        <v>25</v>
      </c>
      <c r="B4891">
        <v>1197831</v>
      </c>
      <c r="C4891" s="1">
        <v>44334</v>
      </c>
      <c r="D4891">
        <f>YEAR(salesbydate[[#This Row],[Invoice_Date]])</f>
        <v>2021</v>
      </c>
      <c r="E4891">
        <f>MONTH(salesbydate[[#This Row],[Invoice_Date]])</f>
        <v>5</v>
      </c>
      <c r="F4891">
        <f>ROUNDUP(MONTH(salesbydate[[#This Row],[Invoice_Date]])/3,0)</f>
        <v>2</v>
      </c>
      <c r="G4891">
        <f>WEEKNUM(salesbydate[[#This Row],[Invoice_Date]])</f>
        <v>21</v>
      </c>
      <c r="H4891" t="s">
        <v>26</v>
      </c>
      <c r="I4891" t="s">
        <v>54</v>
      </c>
      <c r="J4891" t="s">
        <v>55</v>
      </c>
      <c r="K4891" t="s">
        <v>20</v>
      </c>
      <c r="L4891" t="s">
        <v>145</v>
      </c>
      <c r="M4891" s="2">
        <v>54</v>
      </c>
      <c r="N4891" s="2">
        <v>149</v>
      </c>
      <c r="O4891" s="2">
        <v>8046</v>
      </c>
      <c r="P4891" s="2">
        <v>5552</v>
      </c>
      <c r="Q4891" s="8">
        <v>0.69</v>
      </c>
      <c r="R4891" t="s">
        <v>82</v>
      </c>
    </row>
    <row r="4892" spans="1:18" x14ac:dyDescent="0.35">
      <c r="A4892" t="s">
        <v>25</v>
      </c>
      <c r="B4892">
        <v>1197831</v>
      </c>
      <c r="C4892" s="1">
        <v>44335</v>
      </c>
      <c r="D4892">
        <f>YEAR(salesbydate[[#This Row],[Invoice_Date]])</f>
        <v>2021</v>
      </c>
      <c r="E4892">
        <f>MONTH(salesbydate[[#This Row],[Invoice_Date]])</f>
        <v>5</v>
      </c>
      <c r="F4892">
        <f>ROUNDUP(MONTH(salesbydate[[#This Row],[Invoice_Date]])/3,0)</f>
        <v>2</v>
      </c>
      <c r="G4892">
        <f>WEEKNUM(salesbydate[[#This Row],[Invoice_Date]])</f>
        <v>21</v>
      </c>
      <c r="H4892" t="s">
        <v>26</v>
      </c>
      <c r="I4892" t="s">
        <v>54</v>
      </c>
      <c r="J4892" t="s">
        <v>55</v>
      </c>
      <c r="K4892" t="s">
        <v>21</v>
      </c>
      <c r="L4892" t="s">
        <v>144</v>
      </c>
      <c r="M4892" s="2">
        <v>50</v>
      </c>
      <c r="N4892" s="2">
        <v>140</v>
      </c>
      <c r="O4892" s="2">
        <v>7000</v>
      </c>
      <c r="P4892" s="2">
        <v>3500</v>
      </c>
      <c r="Q4892" s="8">
        <v>0.5</v>
      </c>
      <c r="R4892" t="s">
        <v>82</v>
      </c>
    </row>
    <row r="4893" spans="1:18" x14ac:dyDescent="0.35">
      <c r="A4893" t="s">
        <v>25</v>
      </c>
      <c r="B4893">
        <v>1197831</v>
      </c>
      <c r="C4893" s="1">
        <v>44336</v>
      </c>
      <c r="D4893">
        <f>YEAR(salesbydate[[#This Row],[Invoice_Date]])</f>
        <v>2021</v>
      </c>
      <c r="E4893">
        <f>MONTH(salesbydate[[#This Row],[Invoice_Date]])</f>
        <v>5</v>
      </c>
      <c r="F4893">
        <f>ROUNDUP(MONTH(salesbydate[[#This Row],[Invoice_Date]])/3,0)</f>
        <v>2</v>
      </c>
      <c r="G4893">
        <f>WEEKNUM(salesbydate[[#This Row],[Invoice_Date]])</f>
        <v>21</v>
      </c>
      <c r="H4893" t="s">
        <v>26</v>
      </c>
      <c r="I4893" t="s">
        <v>54</v>
      </c>
      <c r="J4893" t="s">
        <v>55</v>
      </c>
      <c r="K4893" t="s">
        <v>22</v>
      </c>
      <c r="L4893" t="s">
        <v>145</v>
      </c>
      <c r="M4893" s="2">
        <v>61</v>
      </c>
      <c r="N4893" s="2">
        <v>225</v>
      </c>
      <c r="O4893" s="2">
        <v>13725</v>
      </c>
      <c r="P4893" s="2">
        <v>10157</v>
      </c>
      <c r="Q4893" s="8">
        <v>0.74</v>
      </c>
      <c r="R4893" t="s">
        <v>82</v>
      </c>
    </row>
    <row r="4894" spans="1:18" x14ac:dyDescent="0.35">
      <c r="A4894" t="s">
        <v>13</v>
      </c>
      <c r="B4894">
        <v>1185732</v>
      </c>
      <c r="C4894" s="1">
        <v>44337</v>
      </c>
      <c r="D4894">
        <f>YEAR(salesbydate[[#This Row],[Invoice_Date]])</f>
        <v>2021</v>
      </c>
      <c r="E4894">
        <f>MONTH(salesbydate[[#This Row],[Invoice_Date]])</f>
        <v>5</v>
      </c>
      <c r="F4894">
        <f>ROUNDUP(MONTH(salesbydate[[#This Row],[Invoice_Date]])/3,0)</f>
        <v>2</v>
      </c>
      <c r="G4894">
        <f>WEEKNUM(salesbydate[[#This Row],[Invoice_Date]])</f>
        <v>21</v>
      </c>
      <c r="H4894" t="s">
        <v>26</v>
      </c>
      <c r="I4894" t="s">
        <v>54</v>
      </c>
      <c r="J4894" t="s">
        <v>55</v>
      </c>
      <c r="K4894" t="s">
        <v>16</v>
      </c>
      <c r="L4894" t="s">
        <v>144</v>
      </c>
      <c r="M4894" s="2">
        <v>32</v>
      </c>
      <c r="N4894" s="2">
        <v>119</v>
      </c>
      <c r="O4894" s="2">
        <v>3808</v>
      </c>
      <c r="P4894" s="2">
        <v>1904</v>
      </c>
      <c r="Q4894" s="8">
        <v>0.5</v>
      </c>
      <c r="R4894" t="s">
        <v>82</v>
      </c>
    </row>
    <row r="4895" spans="1:18" x14ac:dyDescent="0.35">
      <c r="A4895" t="s">
        <v>13</v>
      </c>
      <c r="B4895">
        <v>1185732</v>
      </c>
      <c r="C4895" s="1">
        <v>44338</v>
      </c>
      <c r="D4895">
        <f>YEAR(salesbydate[[#This Row],[Invoice_Date]])</f>
        <v>2021</v>
      </c>
      <c r="E4895">
        <f>MONTH(salesbydate[[#This Row],[Invoice_Date]])</f>
        <v>5</v>
      </c>
      <c r="F4895">
        <f>ROUNDUP(MONTH(salesbydate[[#This Row],[Invoice_Date]])/3,0)</f>
        <v>2</v>
      </c>
      <c r="G4895">
        <f>WEEKNUM(salesbydate[[#This Row],[Invoice_Date]])</f>
        <v>21</v>
      </c>
      <c r="H4895" t="s">
        <v>26</v>
      </c>
      <c r="I4895" t="s">
        <v>54</v>
      </c>
      <c r="J4895" t="s">
        <v>55</v>
      </c>
      <c r="K4895" t="s">
        <v>18</v>
      </c>
      <c r="L4895" t="s">
        <v>144</v>
      </c>
      <c r="M4895" s="2">
        <v>32</v>
      </c>
      <c r="N4895" s="2">
        <v>56</v>
      </c>
      <c r="O4895" s="2">
        <v>1792</v>
      </c>
      <c r="P4895" s="2">
        <v>878</v>
      </c>
      <c r="Q4895" s="8">
        <v>0.49</v>
      </c>
      <c r="R4895" t="s">
        <v>82</v>
      </c>
    </row>
    <row r="4896" spans="1:18" x14ac:dyDescent="0.35">
      <c r="A4896" t="s">
        <v>13</v>
      </c>
      <c r="B4896">
        <v>1185732</v>
      </c>
      <c r="C4896" s="1">
        <v>44339</v>
      </c>
      <c r="D4896">
        <f>YEAR(salesbydate[[#This Row],[Invoice_Date]])</f>
        <v>2021</v>
      </c>
      <c r="E4896">
        <f>MONTH(salesbydate[[#This Row],[Invoice_Date]])</f>
        <v>5</v>
      </c>
      <c r="F4896">
        <f>ROUNDUP(MONTH(salesbydate[[#This Row],[Invoice_Date]])/3,0)</f>
        <v>2</v>
      </c>
      <c r="G4896">
        <f>WEEKNUM(salesbydate[[#This Row],[Invoice_Date]])</f>
        <v>22</v>
      </c>
      <c r="H4896" t="s">
        <v>26</v>
      </c>
      <c r="I4896" t="s">
        <v>54</v>
      </c>
      <c r="J4896" t="s">
        <v>55</v>
      </c>
      <c r="K4896" t="s">
        <v>19</v>
      </c>
      <c r="L4896" t="s">
        <v>145</v>
      </c>
      <c r="M4896" s="2">
        <v>24</v>
      </c>
      <c r="N4896" s="2">
        <v>65</v>
      </c>
      <c r="O4896" s="2">
        <v>1560</v>
      </c>
      <c r="P4896" s="2">
        <v>749</v>
      </c>
      <c r="Q4896" s="8">
        <v>0.48</v>
      </c>
      <c r="R4896" t="s">
        <v>82</v>
      </c>
    </row>
    <row r="4897" spans="1:18" x14ac:dyDescent="0.35">
      <c r="A4897" t="s">
        <v>13</v>
      </c>
      <c r="B4897">
        <v>1185732</v>
      </c>
      <c r="C4897" s="1">
        <v>44340</v>
      </c>
      <c r="D4897">
        <f>YEAR(salesbydate[[#This Row],[Invoice_Date]])</f>
        <v>2021</v>
      </c>
      <c r="E4897">
        <f>MONTH(salesbydate[[#This Row],[Invoice_Date]])</f>
        <v>5</v>
      </c>
      <c r="F4897">
        <f>ROUNDUP(MONTH(salesbydate[[#This Row],[Invoice_Date]])/3,0)</f>
        <v>2</v>
      </c>
      <c r="G4897">
        <f>WEEKNUM(salesbydate[[#This Row],[Invoice_Date]])</f>
        <v>22</v>
      </c>
      <c r="H4897" t="s">
        <v>26</v>
      </c>
      <c r="I4897" t="s">
        <v>54</v>
      </c>
      <c r="J4897" t="s">
        <v>55</v>
      </c>
      <c r="K4897" t="s">
        <v>20</v>
      </c>
      <c r="L4897" t="s">
        <v>145</v>
      </c>
      <c r="M4897" s="2">
        <v>27</v>
      </c>
      <c r="N4897" s="2">
        <v>19</v>
      </c>
      <c r="O4897" s="2">
        <v>513</v>
      </c>
      <c r="P4897" s="2">
        <v>272</v>
      </c>
      <c r="Q4897" s="8">
        <v>0.53</v>
      </c>
      <c r="R4897" t="s">
        <v>82</v>
      </c>
    </row>
    <row r="4898" spans="1:18" x14ac:dyDescent="0.35">
      <c r="A4898" t="s">
        <v>13</v>
      </c>
      <c r="B4898">
        <v>1185732</v>
      </c>
      <c r="C4898" s="1">
        <v>44341</v>
      </c>
      <c r="D4898">
        <f>YEAR(salesbydate[[#This Row],[Invoice_Date]])</f>
        <v>2021</v>
      </c>
      <c r="E4898">
        <f>MONTH(salesbydate[[#This Row],[Invoice_Date]])</f>
        <v>5</v>
      </c>
      <c r="F4898">
        <f>ROUNDUP(MONTH(salesbydate[[#This Row],[Invoice_Date]])/3,0)</f>
        <v>2</v>
      </c>
      <c r="G4898">
        <f>WEEKNUM(salesbydate[[#This Row],[Invoice_Date]])</f>
        <v>22</v>
      </c>
      <c r="H4898" t="s">
        <v>35</v>
      </c>
      <c r="I4898" t="s">
        <v>56</v>
      </c>
      <c r="J4898" t="s">
        <v>57</v>
      </c>
      <c r="K4898" t="s">
        <v>21</v>
      </c>
      <c r="L4898" t="s">
        <v>144</v>
      </c>
      <c r="M4898" s="2">
        <v>43</v>
      </c>
      <c r="N4898" s="2">
        <v>35</v>
      </c>
      <c r="O4898" s="2">
        <v>1505</v>
      </c>
      <c r="P4898" s="2">
        <v>677</v>
      </c>
      <c r="Q4898" s="8">
        <v>0.45</v>
      </c>
      <c r="R4898" t="s">
        <v>82</v>
      </c>
    </row>
    <row r="4899" spans="1:18" x14ac:dyDescent="0.35">
      <c r="A4899" t="s">
        <v>13</v>
      </c>
      <c r="B4899">
        <v>1185732</v>
      </c>
      <c r="C4899" s="1">
        <v>44342</v>
      </c>
      <c r="D4899">
        <f>YEAR(salesbydate[[#This Row],[Invoice_Date]])</f>
        <v>2021</v>
      </c>
      <c r="E4899">
        <f>MONTH(salesbydate[[#This Row],[Invoice_Date]])</f>
        <v>5</v>
      </c>
      <c r="F4899">
        <f>ROUNDUP(MONTH(salesbydate[[#This Row],[Invoice_Date]])/3,0)</f>
        <v>2</v>
      </c>
      <c r="G4899">
        <f>WEEKNUM(salesbydate[[#This Row],[Invoice_Date]])</f>
        <v>22</v>
      </c>
      <c r="H4899" t="s">
        <v>35</v>
      </c>
      <c r="I4899" t="s">
        <v>56</v>
      </c>
      <c r="J4899" t="s">
        <v>57</v>
      </c>
      <c r="K4899" t="s">
        <v>22</v>
      </c>
      <c r="L4899" t="s">
        <v>145</v>
      </c>
      <c r="M4899" s="2">
        <v>32</v>
      </c>
      <c r="N4899" s="2">
        <v>68</v>
      </c>
      <c r="O4899" s="2">
        <v>2176</v>
      </c>
      <c r="P4899" s="2">
        <v>1327</v>
      </c>
      <c r="Q4899" s="8">
        <v>0.61</v>
      </c>
      <c r="R4899" t="s">
        <v>82</v>
      </c>
    </row>
    <row r="4900" spans="1:18" x14ac:dyDescent="0.35">
      <c r="A4900" t="s">
        <v>13</v>
      </c>
      <c r="B4900">
        <v>1185732</v>
      </c>
      <c r="C4900" s="1">
        <v>44343</v>
      </c>
      <c r="D4900">
        <f>YEAR(salesbydate[[#This Row],[Invoice_Date]])</f>
        <v>2021</v>
      </c>
      <c r="E4900">
        <f>MONTH(salesbydate[[#This Row],[Invoice_Date]])</f>
        <v>5</v>
      </c>
      <c r="F4900">
        <f>ROUNDUP(MONTH(salesbydate[[#This Row],[Invoice_Date]])/3,0)</f>
        <v>2</v>
      </c>
      <c r="G4900">
        <f>WEEKNUM(salesbydate[[#This Row],[Invoice_Date]])</f>
        <v>22</v>
      </c>
      <c r="H4900" t="s">
        <v>35</v>
      </c>
      <c r="I4900" t="s">
        <v>56</v>
      </c>
      <c r="J4900" t="s">
        <v>57</v>
      </c>
      <c r="K4900" t="s">
        <v>16</v>
      </c>
      <c r="L4900" t="s">
        <v>144</v>
      </c>
      <c r="M4900" s="2">
        <v>32</v>
      </c>
      <c r="N4900" s="2">
        <v>119</v>
      </c>
      <c r="O4900" s="2">
        <v>3808</v>
      </c>
      <c r="P4900" s="2">
        <v>2056</v>
      </c>
      <c r="Q4900" s="8">
        <v>0.54</v>
      </c>
      <c r="R4900" t="s">
        <v>82</v>
      </c>
    </row>
    <row r="4901" spans="1:18" x14ac:dyDescent="0.35">
      <c r="A4901" t="s">
        <v>13</v>
      </c>
      <c r="B4901">
        <v>1185732</v>
      </c>
      <c r="C4901" s="1">
        <v>44344</v>
      </c>
      <c r="D4901">
        <f>YEAR(salesbydate[[#This Row],[Invoice_Date]])</f>
        <v>2021</v>
      </c>
      <c r="E4901">
        <f>MONTH(salesbydate[[#This Row],[Invoice_Date]])</f>
        <v>5</v>
      </c>
      <c r="F4901">
        <f>ROUNDUP(MONTH(salesbydate[[#This Row],[Invoice_Date]])/3,0)</f>
        <v>2</v>
      </c>
      <c r="G4901">
        <f>WEEKNUM(salesbydate[[#This Row],[Invoice_Date]])</f>
        <v>22</v>
      </c>
      <c r="H4901" t="s">
        <v>35</v>
      </c>
      <c r="I4901" t="s">
        <v>56</v>
      </c>
      <c r="J4901" t="s">
        <v>57</v>
      </c>
      <c r="K4901" t="s">
        <v>18</v>
      </c>
      <c r="L4901" t="s">
        <v>144</v>
      </c>
      <c r="M4901" s="2">
        <v>33</v>
      </c>
      <c r="N4901" s="2">
        <v>38</v>
      </c>
      <c r="O4901" s="2">
        <v>1254</v>
      </c>
      <c r="P4901" s="2">
        <v>627</v>
      </c>
      <c r="Q4901" s="8">
        <v>0.5</v>
      </c>
      <c r="R4901" t="s">
        <v>82</v>
      </c>
    </row>
    <row r="4902" spans="1:18" x14ac:dyDescent="0.35">
      <c r="A4902" t="s">
        <v>13</v>
      </c>
      <c r="B4902">
        <v>1185732</v>
      </c>
      <c r="C4902" s="1">
        <v>44345</v>
      </c>
      <c r="D4902">
        <f>YEAR(salesbydate[[#This Row],[Invoice_Date]])</f>
        <v>2021</v>
      </c>
      <c r="E4902">
        <f>MONTH(salesbydate[[#This Row],[Invoice_Date]])</f>
        <v>5</v>
      </c>
      <c r="F4902">
        <f>ROUNDUP(MONTH(salesbydate[[#This Row],[Invoice_Date]])/3,0)</f>
        <v>2</v>
      </c>
      <c r="G4902">
        <f>WEEKNUM(salesbydate[[#This Row],[Invoice_Date]])</f>
        <v>22</v>
      </c>
      <c r="H4902" t="s">
        <v>35</v>
      </c>
      <c r="I4902" t="s">
        <v>56</v>
      </c>
      <c r="J4902" t="s">
        <v>57</v>
      </c>
      <c r="K4902" t="s">
        <v>19</v>
      </c>
      <c r="L4902" t="s">
        <v>145</v>
      </c>
      <c r="M4902" s="2">
        <v>23</v>
      </c>
      <c r="N4902" s="2">
        <v>47</v>
      </c>
      <c r="O4902" s="2">
        <v>1081</v>
      </c>
      <c r="P4902" s="2">
        <v>541</v>
      </c>
      <c r="Q4902" s="8">
        <v>0.5</v>
      </c>
      <c r="R4902" t="s">
        <v>82</v>
      </c>
    </row>
    <row r="4903" spans="1:18" x14ac:dyDescent="0.35">
      <c r="A4903" t="s">
        <v>13</v>
      </c>
      <c r="B4903">
        <v>1185732</v>
      </c>
      <c r="C4903" s="1">
        <v>44346</v>
      </c>
      <c r="D4903">
        <f>YEAR(salesbydate[[#This Row],[Invoice_Date]])</f>
        <v>2021</v>
      </c>
      <c r="E4903">
        <f>MONTH(salesbydate[[#This Row],[Invoice_Date]])</f>
        <v>5</v>
      </c>
      <c r="F4903">
        <f>ROUNDUP(MONTH(salesbydate[[#This Row],[Invoice_Date]])/3,0)</f>
        <v>2</v>
      </c>
      <c r="G4903">
        <f>WEEKNUM(salesbydate[[#This Row],[Invoice_Date]])</f>
        <v>23</v>
      </c>
      <c r="H4903" t="s">
        <v>35</v>
      </c>
      <c r="I4903" t="s">
        <v>56</v>
      </c>
      <c r="J4903" t="s">
        <v>57</v>
      </c>
      <c r="K4903" t="s">
        <v>20</v>
      </c>
      <c r="L4903" t="s">
        <v>145</v>
      </c>
      <c r="M4903" s="2">
        <v>29</v>
      </c>
      <c r="N4903" s="2">
        <v>14</v>
      </c>
      <c r="O4903" s="2">
        <v>406</v>
      </c>
      <c r="P4903" s="2">
        <v>203</v>
      </c>
      <c r="Q4903" s="8">
        <v>0.5</v>
      </c>
      <c r="R4903" t="s">
        <v>82</v>
      </c>
    </row>
    <row r="4904" spans="1:18" x14ac:dyDescent="0.35">
      <c r="A4904" t="s">
        <v>13</v>
      </c>
      <c r="B4904">
        <v>1185732</v>
      </c>
      <c r="C4904" s="1">
        <v>44347</v>
      </c>
      <c r="D4904">
        <f>YEAR(salesbydate[[#This Row],[Invoice_Date]])</f>
        <v>2021</v>
      </c>
      <c r="E4904">
        <f>MONTH(salesbydate[[#This Row],[Invoice_Date]])</f>
        <v>5</v>
      </c>
      <c r="F4904">
        <f>ROUNDUP(MONTH(salesbydate[[#This Row],[Invoice_Date]])/3,0)</f>
        <v>2</v>
      </c>
      <c r="G4904">
        <f>WEEKNUM(salesbydate[[#This Row],[Invoice_Date]])</f>
        <v>23</v>
      </c>
      <c r="H4904" t="s">
        <v>35</v>
      </c>
      <c r="I4904" t="s">
        <v>56</v>
      </c>
      <c r="J4904" t="s">
        <v>57</v>
      </c>
      <c r="K4904" t="s">
        <v>21</v>
      </c>
      <c r="L4904" t="s">
        <v>144</v>
      </c>
      <c r="M4904" s="2">
        <v>41</v>
      </c>
      <c r="N4904" s="2">
        <v>31</v>
      </c>
      <c r="O4904" s="2">
        <v>1271</v>
      </c>
      <c r="P4904" s="2">
        <v>623</v>
      </c>
      <c r="Q4904" s="8">
        <v>0.49</v>
      </c>
      <c r="R4904" t="s">
        <v>82</v>
      </c>
    </row>
    <row r="4905" spans="1:18" x14ac:dyDescent="0.35">
      <c r="A4905" t="s">
        <v>13</v>
      </c>
      <c r="B4905">
        <v>1185732</v>
      </c>
      <c r="C4905" s="1">
        <v>44348</v>
      </c>
      <c r="D4905">
        <f>YEAR(salesbydate[[#This Row],[Invoice_Date]])</f>
        <v>2021</v>
      </c>
      <c r="E4905">
        <f>MONTH(salesbydate[[#This Row],[Invoice_Date]])</f>
        <v>6</v>
      </c>
      <c r="F4905">
        <f>ROUNDUP(MONTH(salesbydate[[#This Row],[Invoice_Date]])/3,0)</f>
        <v>2</v>
      </c>
      <c r="G4905">
        <f>WEEKNUM(salesbydate[[#This Row],[Invoice_Date]])</f>
        <v>23</v>
      </c>
      <c r="H4905" t="s">
        <v>35</v>
      </c>
      <c r="I4905" t="s">
        <v>56</v>
      </c>
      <c r="J4905" t="s">
        <v>57</v>
      </c>
      <c r="K4905" t="s">
        <v>22</v>
      </c>
      <c r="L4905" t="s">
        <v>145</v>
      </c>
      <c r="M4905" s="2">
        <v>32</v>
      </c>
      <c r="N4905" s="2">
        <v>60</v>
      </c>
      <c r="O4905" s="2">
        <v>1920</v>
      </c>
      <c r="P4905" s="2">
        <v>1190</v>
      </c>
      <c r="Q4905" s="8">
        <v>0.62</v>
      </c>
      <c r="R4905" t="s">
        <v>82</v>
      </c>
    </row>
    <row r="4906" spans="1:18" x14ac:dyDescent="0.35">
      <c r="A4906" t="s">
        <v>13</v>
      </c>
      <c r="B4906">
        <v>1185732</v>
      </c>
      <c r="C4906" s="1">
        <v>44349</v>
      </c>
      <c r="D4906">
        <f>YEAR(salesbydate[[#This Row],[Invoice_Date]])</f>
        <v>2021</v>
      </c>
      <c r="E4906">
        <f>MONTH(salesbydate[[#This Row],[Invoice_Date]])</f>
        <v>6</v>
      </c>
      <c r="F4906">
        <f>ROUNDUP(MONTH(salesbydate[[#This Row],[Invoice_Date]])/3,0)</f>
        <v>2</v>
      </c>
      <c r="G4906">
        <f>WEEKNUM(salesbydate[[#This Row],[Invoice_Date]])</f>
        <v>23</v>
      </c>
      <c r="H4906" t="s">
        <v>35</v>
      </c>
      <c r="I4906" t="s">
        <v>56</v>
      </c>
      <c r="J4906" t="s">
        <v>57</v>
      </c>
      <c r="K4906" t="s">
        <v>16</v>
      </c>
      <c r="L4906" t="s">
        <v>144</v>
      </c>
      <c r="M4906" s="2">
        <v>38</v>
      </c>
      <c r="N4906" s="2">
        <v>122</v>
      </c>
      <c r="O4906" s="2">
        <v>4636</v>
      </c>
      <c r="P4906" s="2">
        <v>2503</v>
      </c>
      <c r="Q4906" s="8">
        <v>0.54</v>
      </c>
      <c r="R4906" t="s">
        <v>82</v>
      </c>
    </row>
    <row r="4907" spans="1:18" x14ac:dyDescent="0.35">
      <c r="A4907" t="s">
        <v>13</v>
      </c>
      <c r="B4907">
        <v>1185732</v>
      </c>
      <c r="C4907" s="1">
        <v>44350</v>
      </c>
      <c r="D4907">
        <f>YEAR(salesbydate[[#This Row],[Invoice_Date]])</f>
        <v>2021</v>
      </c>
      <c r="E4907">
        <f>MONTH(salesbydate[[#This Row],[Invoice_Date]])</f>
        <v>6</v>
      </c>
      <c r="F4907">
        <f>ROUNDUP(MONTH(salesbydate[[#This Row],[Invoice_Date]])/3,0)</f>
        <v>2</v>
      </c>
      <c r="G4907">
        <f>WEEKNUM(salesbydate[[#This Row],[Invoice_Date]])</f>
        <v>23</v>
      </c>
      <c r="H4907" t="s">
        <v>35</v>
      </c>
      <c r="I4907" t="s">
        <v>56</v>
      </c>
      <c r="J4907" t="s">
        <v>57</v>
      </c>
      <c r="K4907" t="s">
        <v>18</v>
      </c>
      <c r="L4907" t="s">
        <v>144</v>
      </c>
      <c r="M4907" s="2">
        <v>39</v>
      </c>
      <c r="N4907" s="2">
        <v>26</v>
      </c>
      <c r="O4907" s="2">
        <v>1014</v>
      </c>
      <c r="P4907" s="2">
        <v>466</v>
      </c>
      <c r="Q4907" s="8">
        <v>0.46</v>
      </c>
      <c r="R4907" t="s">
        <v>82</v>
      </c>
    </row>
    <row r="4908" spans="1:18" x14ac:dyDescent="0.35">
      <c r="A4908" t="s">
        <v>13</v>
      </c>
      <c r="B4908">
        <v>1185732</v>
      </c>
      <c r="C4908" s="1">
        <v>44351</v>
      </c>
      <c r="D4908">
        <f>YEAR(salesbydate[[#This Row],[Invoice_Date]])</f>
        <v>2021</v>
      </c>
      <c r="E4908">
        <f>MONTH(salesbydate[[#This Row],[Invoice_Date]])</f>
        <v>6</v>
      </c>
      <c r="F4908">
        <f>ROUNDUP(MONTH(salesbydate[[#This Row],[Invoice_Date]])/3,0)</f>
        <v>2</v>
      </c>
      <c r="G4908">
        <f>WEEKNUM(salesbydate[[#This Row],[Invoice_Date]])</f>
        <v>23</v>
      </c>
      <c r="H4908" t="s">
        <v>35</v>
      </c>
      <c r="I4908" t="s">
        <v>56</v>
      </c>
      <c r="J4908" t="s">
        <v>57</v>
      </c>
      <c r="K4908" t="s">
        <v>19</v>
      </c>
      <c r="L4908" t="s">
        <v>145</v>
      </c>
      <c r="M4908" s="2">
        <v>29</v>
      </c>
      <c r="N4908" s="2">
        <v>39</v>
      </c>
      <c r="O4908" s="2">
        <v>1131</v>
      </c>
      <c r="P4908" s="2">
        <v>566</v>
      </c>
      <c r="Q4908" s="8">
        <v>0.5</v>
      </c>
      <c r="R4908" t="s">
        <v>82</v>
      </c>
    </row>
    <row r="4909" spans="1:18" x14ac:dyDescent="0.35">
      <c r="A4909" t="s">
        <v>13</v>
      </c>
      <c r="B4909">
        <v>1185732</v>
      </c>
      <c r="C4909" s="1">
        <v>44352</v>
      </c>
      <c r="D4909">
        <f>YEAR(salesbydate[[#This Row],[Invoice_Date]])</f>
        <v>2021</v>
      </c>
      <c r="E4909">
        <f>MONTH(salesbydate[[#This Row],[Invoice_Date]])</f>
        <v>6</v>
      </c>
      <c r="F4909">
        <f>ROUNDUP(MONTH(salesbydate[[#This Row],[Invoice_Date]])/3,0)</f>
        <v>2</v>
      </c>
      <c r="G4909">
        <f>WEEKNUM(salesbydate[[#This Row],[Invoice_Date]])</f>
        <v>23</v>
      </c>
      <c r="H4909" t="s">
        <v>35</v>
      </c>
      <c r="I4909" t="s">
        <v>56</v>
      </c>
      <c r="J4909" t="s">
        <v>57</v>
      </c>
      <c r="K4909" t="s">
        <v>20</v>
      </c>
      <c r="L4909" t="s">
        <v>145</v>
      </c>
      <c r="M4909" s="2">
        <v>33</v>
      </c>
      <c r="N4909" s="2">
        <v>0</v>
      </c>
      <c r="O4909" s="2">
        <v>0</v>
      </c>
      <c r="P4909" s="2">
        <v>0</v>
      </c>
      <c r="Q4909" s="8">
        <v>0.55000000000000004</v>
      </c>
      <c r="R4909" t="s">
        <v>82</v>
      </c>
    </row>
    <row r="4910" spans="1:18" x14ac:dyDescent="0.35">
      <c r="A4910" t="s">
        <v>13</v>
      </c>
      <c r="B4910">
        <v>1185732</v>
      </c>
      <c r="C4910" s="1">
        <v>44353</v>
      </c>
      <c r="D4910">
        <f>YEAR(salesbydate[[#This Row],[Invoice_Date]])</f>
        <v>2021</v>
      </c>
      <c r="E4910">
        <f>MONTH(salesbydate[[#This Row],[Invoice_Date]])</f>
        <v>6</v>
      </c>
      <c r="F4910">
        <f>ROUNDUP(MONTH(salesbydate[[#This Row],[Invoice_Date]])/3,0)</f>
        <v>2</v>
      </c>
      <c r="G4910">
        <f>WEEKNUM(salesbydate[[#This Row],[Invoice_Date]])</f>
        <v>24</v>
      </c>
      <c r="H4910" t="s">
        <v>35</v>
      </c>
      <c r="I4910" t="s">
        <v>56</v>
      </c>
      <c r="J4910" t="s">
        <v>57</v>
      </c>
      <c r="K4910" t="s">
        <v>21</v>
      </c>
      <c r="L4910" t="s">
        <v>144</v>
      </c>
      <c r="M4910" s="2">
        <v>45</v>
      </c>
      <c r="N4910" s="2">
        <v>13</v>
      </c>
      <c r="O4910" s="2">
        <v>585</v>
      </c>
      <c r="P4910" s="2">
        <v>275</v>
      </c>
      <c r="Q4910" s="8">
        <v>0.47</v>
      </c>
      <c r="R4910" t="s">
        <v>82</v>
      </c>
    </row>
    <row r="4911" spans="1:18" x14ac:dyDescent="0.35">
      <c r="A4911" t="s">
        <v>13</v>
      </c>
      <c r="B4911">
        <v>1185732</v>
      </c>
      <c r="C4911" s="1">
        <v>44354</v>
      </c>
      <c r="D4911">
        <f>YEAR(salesbydate[[#This Row],[Invoice_Date]])</f>
        <v>2021</v>
      </c>
      <c r="E4911">
        <f>MONTH(salesbydate[[#This Row],[Invoice_Date]])</f>
        <v>6</v>
      </c>
      <c r="F4911">
        <f>ROUNDUP(MONTH(salesbydate[[#This Row],[Invoice_Date]])/3,0)</f>
        <v>2</v>
      </c>
      <c r="G4911">
        <f>WEEKNUM(salesbydate[[#This Row],[Invoice_Date]])</f>
        <v>24</v>
      </c>
      <c r="H4911" t="s">
        <v>35</v>
      </c>
      <c r="I4911" t="s">
        <v>56</v>
      </c>
      <c r="J4911" t="s">
        <v>57</v>
      </c>
      <c r="K4911" t="s">
        <v>22</v>
      </c>
      <c r="L4911" t="s">
        <v>145</v>
      </c>
      <c r="M4911" s="2">
        <v>37</v>
      </c>
      <c r="N4911" s="2">
        <v>38</v>
      </c>
      <c r="O4911" s="2">
        <v>1406</v>
      </c>
      <c r="P4911" s="2">
        <v>858</v>
      </c>
      <c r="Q4911" s="8">
        <v>0.61</v>
      </c>
      <c r="R4911" t="s">
        <v>82</v>
      </c>
    </row>
    <row r="4912" spans="1:18" x14ac:dyDescent="0.35">
      <c r="A4912" t="s">
        <v>13</v>
      </c>
      <c r="B4912">
        <v>1185732</v>
      </c>
      <c r="C4912" s="1">
        <v>44355</v>
      </c>
      <c r="D4912">
        <f>YEAR(salesbydate[[#This Row],[Invoice_Date]])</f>
        <v>2021</v>
      </c>
      <c r="E4912">
        <f>MONTH(salesbydate[[#This Row],[Invoice_Date]])</f>
        <v>6</v>
      </c>
      <c r="F4912">
        <f>ROUNDUP(MONTH(salesbydate[[#This Row],[Invoice_Date]])/3,0)</f>
        <v>2</v>
      </c>
      <c r="G4912">
        <f>WEEKNUM(salesbydate[[#This Row],[Invoice_Date]])</f>
        <v>24</v>
      </c>
      <c r="H4912" t="s">
        <v>35</v>
      </c>
      <c r="I4912" t="s">
        <v>56</v>
      </c>
      <c r="J4912" t="s">
        <v>57</v>
      </c>
      <c r="K4912" t="s">
        <v>16</v>
      </c>
      <c r="L4912" t="s">
        <v>144</v>
      </c>
      <c r="M4912" s="2">
        <v>38</v>
      </c>
      <c r="N4912" s="2">
        <v>105</v>
      </c>
      <c r="O4912" s="2">
        <v>3990</v>
      </c>
      <c r="P4912" s="2">
        <v>2115</v>
      </c>
      <c r="Q4912" s="8">
        <v>0.53</v>
      </c>
      <c r="R4912" t="s">
        <v>82</v>
      </c>
    </row>
    <row r="4913" spans="1:18" x14ac:dyDescent="0.35">
      <c r="A4913" t="s">
        <v>13</v>
      </c>
      <c r="B4913">
        <v>1185732</v>
      </c>
      <c r="C4913" s="1">
        <v>44356</v>
      </c>
      <c r="D4913">
        <f>YEAR(salesbydate[[#This Row],[Invoice_Date]])</f>
        <v>2021</v>
      </c>
      <c r="E4913">
        <f>MONTH(salesbydate[[#This Row],[Invoice_Date]])</f>
        <v>6</v>
      </c>
      <c r="F4913">
        <f>ROUNDUP(MONTH(salesbydate[[#This Row],[Invoice_Date]])/3,0)</f>
        <v>2</v>
      </c>
      <c r="G4913">
        <f>WEEKNUM(salesbydate[[#This Row],[Invoice_Date]])</f>
        <v>24</v>
      </c>
      <c r="H4913" t="s">
        <v>35</v>
      </c>
      <c r="I4913" t="s">
        <v>56</v>
      </c>
      <c r="J4913" t="s">
        <v>57</v>
      </c>
      <c r="K4913" t="s">
        <v>18</v>
      </c>
      <c r="L4913" t="s">
        <v>144</v>
      </c>
      <c r="M4913" s="2">
        <v>32</v>
      </c>
      <c r="N4913" s="2">
        <v>23</v>
      </c>
      <c r="O4913" s="2">
        <v>736</v>
      </c>
      <c r="P4913" s="2">
        <v>331</v>
      </c>
      <c r="Q4913" s="8">
        <v>0.45</v>
      </c>
      <c r="R4913" t="s">
        <v>82</v>
      </c>
    </row>
    <row r="4914" spans="1:18" x14ac:dyDescent="0.35">
      <c r="A4914" t="s">
        <v>13</v>
      </c>
      <c r="B4914">
        <v>1185732</v>
      </c>
      <c r="C4914" s="1">
        <v>44357</v>
      </c>
      <c r="D4914">
        <f>YEAR(salesbydate[[#This Row],[Invoice_Date]])</f>
        <v>2021</v>
      </c>
      <c r="E4914">
        <f>MONTH(salesbydate[[#This Row],[Invoice_Date]])</f>
        <v>6</v>
      </c>
      <c r="F4914">
        <f>ROUNDUP(MONTH(salesbydate[[#This Row],[Invoice_Date]])/3,0)</f>
        <v>2</v>
      </c>
      <c r="G4914">
        <f>WEEKNUM(salesbydate[[#This Row],[Invoice_Date]])</f>
        <v>24</v>
      </c>
      <c r="H4914" t="s">
        <v>35</v>
      </c>
      <c r="I4914" t="s">
        <v>56</v>
      </c>
      <c r="J4914" t="s">
        <v>57</v>
      </c>
      <c r="K4914" t="s">
        <v>19</v>
      </c>
      <c r="L4914" t="s">
        <v>145</v>
      </c>
      <c r="M4914" s="2">
        <v>23</v>
      </c>
      <c r="N4914" s="2">
        <v>21</v>
      </c>
      <c r="O4914" s="2">
        <v>483</v>
      </c>
      <c r="P4914" s="2">
        <v>217</v>
      </c>
      <c r="Q4914" s="8">
        <v>0.45</v>
      </c>
      <c r="R4914" t="s">
        <v>82</v>
      </c>
    </row>
    <row r="4915" spans="1:18" x14ac:dyDescent="0.35">
      <c r="A4915" t="s">
        <v>13</v>
      </c>
      <c r="B4915">
        <v>1185732</v>
      </c>
      <c r="C4915" s="1">
        <v>44358</v>
      </c>
      <c r="D4915">
        <f>YEAR(salesbydate[[#This Row],[Invoice_Date]])</f>
        <v>2021</v>
      </c>
      <c r="E4915">
        <f>MONTH(salesbydate[[#This Row],[Invoice_Date]])</f>
        <v>6</v>
      </c>
      <c r="F4915">
        <f>ROUNDUP(MONTH(salesbydate[[#This Row],[Invoice_Date]])/3,0)</f>
        <v>2</v>
      </c>
      <c r="G4915">
        <f>WEEKNUM(salesbydate[[#This Row],[Invoice_Date]])</f>
        <v>24</v>
      </c>
      <c r="H4915" t="s">
        <v>35</v>
      </c>
      <c r="I4915" t="s">
        <v>56</v>
      </c>
      <c r="J4915" t="s">
        <v>57</v>
      </c>
      <c r="K4915" t="s">
        <v>20</v>
      </c>
      <c r="L4915" t="s">
        <v>145</v>
      </c>
      <c r="M4915" s="2">
        <v>27</v>
      </c>
      <c r="N4915" s="2">
        <v>0</v>
      </c>
      <c r="O4915" s="2">
        <v>0</v>
      </c>
      <c r="P4915" s="2">
        <v>0</v>
      </c>
      <c r="Q4915" s="8">
        <v>0.53</v>
      </c>
      <c r="R4915" t="s">
        <v>82</v>
      </c>
    </row>
    <row r="4916" spans="1:18" x14ac:dyDescent="0.35">
      <c r="A4916" t="s">
        <v>13</v>
      </c>
      <c r="B4916">
        <v>1185732</v>
      </c>
      <c r="C4916" s="1">
        <v>44359</v>
      </c>
      <c r="D4916">
        <f>YEAR(salesbydate[[#This Row],[Invoice_Date]])</f>
        <v>2021</v>
      </c>
      <c r="E4916">
        <f>MONTH(salesbydate[[#This Row],[Invoice_Date]])</f>
        <v>6</v>
      </c>
      <c r="F4916">
        <f>ROUNDUP(MONTH(salesbydate[[#This Row],[Invoice_Date]])/3,0)</f>
        <v>2</v>
      </c>
      <c r="G4916">
        <f>WEEKNUM(salesbydate[[#This Row],[Invoice_Date]])</f>
        <v>24</v>
      </c>
      <c r="H4916" t="s">
        <v>35</v>
      </c>
      <c r="I4916" t="s">
        <v>56</v>
      </c>
      <c r="J4916" t="s">
        <v>57</v>
      </c>
      <c r="K4916" t="s">
        <v>21</v>
      </c>
      <c r="L4916" t="s">
        <v>144</v>
      </c>
      <c r="M4916" s="2">
        <v>42</v>
      </c>
      <c r="N4916" s="2">
        <v>6</v>
      </c>
      <c r="O4916" s="2">
        <v>252</v>
      </c>
      <c r="P4916" s="2">
        <v>121</v>
      </c>
      <c r="Q4916" s="8">
        <v>0.48</v>
      </c>
      <c r="R4916" t="s">
        <v>82</v>
      </c>
    </row>
    <row r="4917" spans="1:18" x14ac:dyDescent="0.35">
      <c r="A4917" t="s">
        <v>13</v>
      </c>
      <c r="B4917">
        <v>1185732</v>
      </c>
      <c r="C4917" s="1">
        <v>44360</v>
      </c>
      <c r="D4917">
        <f>YEAR(salesbydate[[#This Row],[Invoice_Date]])</f>
        <v>2021</v>
      </c>
      <c r="E4917">
        <f>MONTH(salesbydate[[#This Row],[Invoice_Date]])</f>
        <v>6</v>
      </c>
      <c r="F4917">
        <f>ROUNDUP(MONTH(salesbydate[[#This Row],[Invoice_Date]])/3,0)</f>
        <v>2</v>
      </c>
      <c r="G4917">
        <f>WEEKNUM(salesbydate[[#This Row],[Invoice_Date]])</f>
        <v>25</v>
      </c>
      <c r="H4917" t="s">
        <v>35</v>
      </c>
      <c r="I4917" t="s">
        <v>56</v>
      </c>
      <c r="J4917" t="s">
        <v>57</v>
      </c>
      <c r="K4917" t="s">
        <v>22</v>
      </c>
      <c r="L4917" t="s">
        <v>145</v>
      </c>
      <c r="M4917" s="2">
        <v>34</v>
      </c>
      <c r="N4917" s="2">
        <v>39</v>
      </c>
      <c r="O4917" s="2">
        <v>1326</v>
      </c>
      <c r="P4917" s="2">
        <v>822</v>
      </c>
      <c r="Q4917" s="8">
        <v>0.62</v>
      </c>
      <c r="R4917" t="s">
        <v>82</v>
      </c>
    </row>
    <row r="4918" spans="1:18" x14ac:dyDescent="0.35">
      <c r="A4918" t="s">
        <v>13</v>
      </c>
      <c r="B4918">
        <v>1185732</v>
      </c>
      <c r="C4918" s="1">
        <v>44361</v>
      </c>
      <c r="D4918">
        <f>YEAR(salesbydate[[#This Row],[Invoice_Date]])</f>
        <v>2021</v>
      </c>
      <c r="E4918">
        <f>MONTH(salesbydate[[#This Row],[Invoice_Date]])</f>
        <v>6</v>
      </c>
      <c r="F4918">
        <f>ROUNDUP(MONTH(salesbydate[[#This Row],[Invoice_Date]])/3,0)</f>
        <v>2</v>
      </c>
      <c r="G4918">
        <f>WEEKNUM(salesbydate[[#This Row],[Invoice_Date]])</f>
        <v>25</v>
      </c>
      <c r="H4918" t="s">
        <v>35</v>
      </c>
      <c r="I4918" t="s">
        <v>56</v>
      </c>
      <c r="J4918" t="s">
        <v>57</v>
      </c>
      <c r="K4918" t="s">
        <v>16</v>
      </c>
      <c r="L4918" t="s">
        <v>144</v>
      </c>
      <c r="M4918" s="2">
        <v>44</v>
      </c>
      <c r="N4918" s="2">
        <v>118</v>
      </c>
      <c r="O4918" s="2">
        <v>5192</v>
      </c>
      <c r="P4918" s="2">
        <v>2804</v>
      </c>
      <c r="Q4918" s="8">
        <v>0.54</v>
      </c>
      <c r="R4918" t="s">
        <v>82</v>
      </c>
    </row>
    <row r="4919" spans="1:18" x14ac:dyDescent="0.35">
      <c r="A4919" t="s">
        <v>13</v>
      </c>
      <c r="B4919">
        <v>1185732</v>
      </c>
      <c r="C4919" s="1">
        <v>44362</v>
      </c>
      <c r="D4919">
        <f>YEAR(salesbydate[[#This Row],[Invoice_Date]])</f>
        <v>2021</v>
      </c>
      <c r="E4919">
        <f>MONTH(salesbydate[[#This Row],[Invoice_Date]])</f>
        <v>6</v>
      </c>
      <c r="F4919">
        <f>ROUNDUP(MONTH(salesbydate[[#This Row],[Invoice_Date]])/3,0)</f>
        <v>2</v>
      </c>
      <c r="G4919">
        <f>WEEKNUM(salesbydate[[#This Row],[Invoice_Date]])</f>
        <v>25</v>
      </c>
      <c r="H4919" t="s">
        <v>35</v>
      </c>
      <c r="I4919" t="s">
        <v>56</v>
      </c>
      <c r="J4919" t="s">
        <v>57</v>
      </c>
      <c r="K4919" t="s">
        <v>18</v>
      </c>
      <c r="L4919" t="s">
        <v>144</v>
      </c>
      <c r="M4919" s="2">
        <v>38</v>
      </c>
      <c r="N4919" s="2">
        <v>33</v>
      </c>
      <c r="O4919" s="2">
        <v>1254</v>
      </c>
      <c r="P4919" s="2">
        <v>627</v>
      </c>
      <c r="Q4919" s="8">
        <v>0.5</v>
      </c>
      <c r="R4919" t="s">
        <v>82</v>
      </c>
    </row>
    <row r="4920" spans="1:18" x14ac:dyDescent="0.35">
      <c r="A4920" t="s">
        <v>13</v>
      </c>
      <c r="B4920">
        <v>1185732</v>
      </c>
      <c r="C4920" s="1">
        <v>44363</v>
      </c>
      <c r="D4920">
        <f>YEAR(salesbydate[[#This Row],[Invoice_Date]])</f>
        <v>2021</v>
      </c>
      <c r="E4920">
        <f>MONTH(salesbydate[[#This Row],[Invoice_Date]])</f>
        <v>6</v>
      </c>
      <c r="F4920">
        <f>ROUNDUP(MONTH(salesbydate[[#This Row],[Invoice_Date]])/3,0)</f>
        <v>2</v>
      </c>
      <c r="G4920">
        <f>WEEKNUM(salesbydate[[#This Row],[Invoice_Date]])</f>
        <v>25</v>
      </c>
      <c r="H4920" t="s">
        <v>35</v>
      </c>
      <c r="I4920" t="s">
        <v>56</v>
      </c>
      <c r="J4920" t="s">
        <v>57</v>
      </c>
      <c r="K4920" t="s">
        <v>19</v>
      </c>
      <c r="L4920" t="s">
        <v>145</v>
      </c>
      <c r="M4920" s="2">
        <v>32</v>
      </c>
      <c r="N4920" s="2">
        <v>30</v>
      </c>
      <c r="O4920" s="2">
        <v>960</v>
      </c>
      <c r="P4920" s="2">
        <v>461</v>
      </c>
      <c r="Q4920" s="8">
        <v>0.48</v>
      </c>
      <c r="R4920" t="s">
        <v>82</v>
      </c>
    </row>
    <row r="4921" spans="1:18" x14ac:dyDescent="0.35">
      <c r="A4921" t="s">
        <v>13</v>
      </c>
      <c r="B4921">
        <v>1185732</v>
      </c>
      <c r="C4921" s="1">
        <v>44364</v>
      </c>
      <c r="D4921">
        <f>YEAR(salesbydate[[#This Row],[Invoice_Date]])</f>
        <v>2021</v>
      </c>
      <c r="E4921">
        <f>MONTH(salesbydate[[#This Row],[Invoice_Date]])</f>
        <v>6</v>
      </c>
      <c r="F4921">
        <f>ROUNDUP(MONTH(salesbydate[[#This Row],[Invoice_Date]])/3,0)</f>
        <v>2</v>
      </c>
      <c r="G4921">
        <f>WEEKNUM(salesbydate[[#This Row],[Invoice_Date]])</f>
        <v>25</v>
      </c>
      <c r="H4921" t="s">
        <v>35</v>
      </c>
      <c r="I4921" t="s">
        <v>56</v>
      </c>
      <c r="J4921" t="s">
        <v>57</v>
      </c>
      <c r="K4921" t="s">
        <v>20</v>
      </c>
      <c r="L4921" t="s">
        <v>145</v>
      </c>
      <c r="M4921" s="2">
        <v>34</v>
      </c>
      <c r="N4921" s="2">
        <v>7</v>
      </c>
      <c r="O4921" s="2">
        <v>238</v>
      </c>
      <c r="P4921" s="2">
        <v>126</v>
      </c>
      <c r="Q4921" s="8">
        <v>0.53</v>
      </c>
      <c r="R4921" t="s">
        <v>82</v>
      </c>
    </row>
    <row r="4922" spans="1:18" x14ac:dyDescent="0.35">
      <c r="A4922" t="s">
        <v>13</v>
      </c>
      <c r="B4922">
        <v>1185732</v>
      </c>
      <c r="C4922" s="1">
        <v>44365</v>
      </c>
      <c r="D4922">
        <f>YEAR(salesbydate[[#This Row],[Invoice_Date]])</f>
        <v>2021</v>
      </c>
      <c r="E4922">
        <f>MONTH(salesbydate[[#This Row],[Invoice_Date]])</f>
        <v>6</v>
      </c>
      <c r="F4922">
        <f>ROUNDUP(MONTH(salesbydate[[#This Row],[Invoice_Date]])/3,0)</f>
        <v>2</v>
      </c>
      <c r="G4922">
        <f>WEEKNUM(salesbydate[[#This Row],[Invoice_Date]])</f>
        <v>25</v>
      </c>
      <c r="H4922" t="s">
        <v>35</v>
      </c>
      <c r="I4922" t="s">
        <v>56</v>
      </c>
      <c r="J4922" t="s">
        <v>57</v>
      </c>
      <c r="K4922" t="s">
        <v>21</v>
      </c>
      <c r="L4922" t="s">
        <v>144</v>
      </c>
      <c r="M4922" s="2">
        <v>46</v>
      </c>
      <c r="N4922" s="2">
        <v>13</v>
      </c>
      <c r="O4922" s="2">
        <v>598</v>
      </c>
      <c r="P4922" s="2">
        <v>275</v>
      </c>
      <c r="Q4922" s="8">
        <v>0.46</v>
      </c>
      <c r="R4922" t="s">
        <v>82</v>
      </c>
    </row>
    <row r="4923" spans="1:18" x14ac:dyDescent="0.35">
      <c r="A4923" t="s">
        <v>13</v>
      </c>
      <c r="B4923">
        <v>1185732</v>
      </c>
      <c r="C4923" s="1">
        <v>44366</v>
      </c>
      <c r="D4923">
        <f>YEAR(salesbydate[[#This Row],[Invoice_Date]])</f>
        <v>2021</v>
      </c>
      <c r="E4923">
        <f>MONTH(salesbydate[[#This Row],[Invoice_Date]])</f>
        <v>6</v>
      </c>
      <c r="F4923">
        <f>ROUNDUP(MONTH(salesbydate[[#This Row],[Invoice_Date]])/3,0)</f>
        <v>2</v>
      </c>
      <c r="G4923">
        <f>WEEKNUM(salesbydate[[#This Row],[Invoice_Date]])</f>
        <v>25</v>
      </c>
      <c r="H4923" t="s">
        <v>35</v>
      </c>
      <c r="I4923" t="s">
        <v>56</v>
      </c>
      <c r="J4923" t="s">
        <v>57</v>
      </c>
      <c r="K4923" t="s">
        <v>22</v>
      </c>
      <c r="L4923" t="s">
        <v>145</v>
      </c>
      <c r="M4923" s="2">
        <v>51</v>
      </c>
      <c r="N4923" s="2">
        <v>41</v>
      </c>
      <c r="O4923" s="2">
        <v>2091</v>
      </c>
      <c r="P4923" s="2">
        <v>1296</v>
      </c>
      <c r="Q4923" s="8">
        <v>0.62</v>
      </c>
      <c r="R4923" t="s">
        <v>82</v>
      </c>
    </row>
    <row r="4924" spans="1:18" x14ac:dyDescent="0.35">
      <c r="A4924" t="s">
        <v>13</v>
      </c>
      <c r="B4924">
        <v>1185732</v>
      </c>
      <c r="C4924" s="1">
        <v>44367</v>
      </c>
      <c r="D4924">
        <f>YEAR(salesbydate[[#This Row],[Invoice_Date]])</f>
        <v>2021</v>
      </c>
      <c r="E4924">
        <f>MONTH(salesbydate[[#This Row],[Invoice_Date]])</f>
        <v>6</v>
      </c>
      <c r="F4924">
        <f>ROUNDUP(MONTH(salesbydate[[#This Row],[Invoice_Date]])/3,0)</f>
        <v>2</v>
      </c>
      <c r="G4924">
        <f>WEEKNUM(salesbydate[[#This Row],[Invoice_Date]])</f>
        <v>26</v>
      </c>
      <c r="H4924" t="s">
        <v>35</v>
      </c>
      <c r="I4924" t="s">
        <v>56</v>
      </c>
      <c r="J4924" t="s">
        <v>57</v>
      </c>
      <c r="K4924" t="s">
        <v>16</v>
      </c>
      <c r="L4924" t="s">
        <v>144</v>
      </c>
      <c r="M4924" s="2">
        <v>36</v>
      </c>
      <c r="N4924" s="2">
        <v>120</v>
      </c>
      <c r="O4924" s="2">
        <v>4320</v>
      </c>
      <c r="P4924" s="2">
        <v>2290</v>
      </c>
      <c r="Q4924" s="8">
        <v>0.53</v>
      </c>
      <c r="R4924" t="s">
        <v>82</v>
      </c>
    </row>
    <row r="4925" spans="1:18" x14ac:dyDescent="0.35">
      <c r="A4925" t="s">
        <v>13</v>
      </c>
      <c r="B4925">
        <v>1185732</v>
      </c>
      <c r="C4925" s="1">
        <v>44368</v>
      </c>
      <c r="D4925">
        <f>YEAR(salesbydate[[#This Row],[Invoice_Date]])</f>
        <v>2021</v>
      </c>
      <c r="E4925">
        <f>MONTH(salesbydate[[#This Row],[Invoice_Date]])</f>
        <v>6</v>
      </c>
      <c r="F4925">
        <f>ROUNDUP(MONTH(salesbydate[[#This Row],[Invoice_Date]])/3,0)</f>
        <v>2</v>
      </c>
      <c r="G4925">
        <f>WEEKNUM(salesbydate[[#This Row],[Invoice_Date]])</f>
        <v>26</v>
      </c>
      <c r="H4925" t="s">
        <v>35</v>
      </c>
      <c r="I4925" t="s">
        <v>56</v>
      </c>
      <c r="J4925" t="s">
        <v>57</v>
      </c>
      <c r="K4925" t="s">
        <v>18</v>
      </c>
      <c r="L4925" t="s">
        <v>144</v>
      </c>
      <c r="M4925" s="2">
        <v>32</v>
      </c>
      <c r="N4925" s="2">
        <v>45</v>
      </c>
      <c r="O4925" s="2">
        <v>1440</v>
      </c>
      <c r="P4925" s="2">
        <v>720</v>
      </c>
      <c r="Q4925" s="8">
        <v>0.5</v>
      </c>
      <c r="R4925" t="s">
        <v>82</v>
      </c>
    </row>
    <row r="4926" spans="1:18" x14ac:dyDescent="0.35">
      <c r="A4926" t="s">
        <v>13</v>
      </c>
      <c r="B4926">
        <v>1185732</v>
      </c>
      <c r="C4926" s="1">
        <v>44369</v>
      </c>
      <c r="D4926">
        <f>YEAR(salesbydate[[#This Row],[Invoice_Date]])</f>
        <v>2021</v>
      </c>
      <c r="E4926">
        <f>MONTH(salesbydate[[#This Row],[Invoice_Date]])</f>
        <v>6</v>
      </c>
      <c r="F4926">
        <f>ROUNDUP(MONTH(salesbydate[[#This Row],[Invoice_Date]])/3,0)</f>
        <v>2</v>
      </c>
      <c r="G4926">
        <f>WEEKNUM(salesbydate[[#This Row],[Invoice_Date]])</f>
        <v>26</v>
      </c>
      <c r="H4926" t="s">
        <v>35</v>
      </c>
      <c r="I4926" t="s">
        <v>56</v>
      </c>
      <c r="J4926" t="s">
        <v>57</v>
      </c>
      <c r="K4926" t="s">
        <v>19</v>
      </c>
      <c r="L4926" t="s">
        <v>145</v>
      </c>
      <c r="M4926" s="2">
        <v>27</v>
      </c>
      <c r="N4926" s="2">
        <v>46</v>
      </c>
      <c r="O4926" s="2">
        <v>1242</v>
      </c>
      <c r="P4926" s="2">
        <v>559</v>
      </c>
      <c r="Q4926" s="8">
        <v>0.45</v>
      </c>
      <c r="R4926" t="s">
        <v>82</v>
      </c>
    </row>
    <row r="4927" spans="1:18" x14ac:dyDescent="0.35">
      <c r="A4927" t="s">
        <v>13</v>
      </c>
      <c r="B4927">
        <v>1185732</v>
      </c>
      <c r="C4927" s="1">
        <v>44370</v>
      </c>
      <c r="D4927">
        <f>YEAR(salesbydate[[#This Row],[Invoice_Date]])</f>
        <v>2021</v>
      </c>
      <c r="E4927">
        <f>MONTH(salesbydate[[#This Row],[Invoice_Date]])</f>
        <v>6</v>
      </c>
      <c r="F4927">
        <f>ROUNDUP(MONTH(salesbydate[[#This Row],[Invoice_Date]])/3,0)</f>
        <v>2</v>
      </c>
      <c r="G4927">
        <f>WEEKNUM(salesbydate[[#This Row],[Invoice_Date]])</f>
        <v>26</v>
      </c>
      <c r="H4927" t="s">
        <v>35</v>
      </c>
      <c r="I4927" t="s">
        <v>56</v>
      </c>
      <c r="J4927" t="s">
        <v>57</v>
      </c>
      <c r="K4927" t="s">
        <v>20</v>
      </c>
      <c r="L4927" t="s">
        <v>145</v>
      </c>
      <c r="M4927" s="2">
        <v>27</v>
      </c>
      <c r="N4927" s="2">
        <v>39</v>
      </c>
      <c r="O4927" s="2">
        <v>1053</v>
      </c>
      <c r="P4927" s="2">
        <v>569</v>
      </c>
      <c r="Q4927" s="8">
        <v>0.54</v>
      </c>
      <c r="R4927" t="s">
        <v>82</v>
      </c>
    </row>
    <row r="4928" spans="1:18" x14ac:dyDescent="0.35">
      <c r="A4928" t="s">
        <v>13</v>
      </c>
      <c r="B4928">
        <v>1185732</v>
      </c>
      <c r="C4928" s="1">
        <v>44371</v>
      </c>
      <c r="D4928">
        <f>YEAR(salesbydate[[#This Row],[Invoice_Date]])</f>
        <v>2021</v>
      </c>
      <c r="E4928">
        <f>MONTH(salesbydate[[#This Row],[Invoice_Date]])</f>
        <v>6</v>
      </c>
      <c r="F4928">
        <f>ROUNDUP(MONTH(salesbydate[[#This Row],[Invoice_Date]])/3,0)</f>
        <v>2</v>
      </c>
      <c r="G4928">
        <f>WEEKNUM(salesbydate[[#This Row],[Invoice_Date]])</f>
        <v>26</v>
      </c>
      <c r="H4928" t="s">
        <v>35</v>
      </c>
      <c r="I4928" t="s">
        <v>56</v>
      </c>
      <c r="J4928" t="s">
        <v>57</v>
      </c>
      <c r="K4928" t="s">
        <v>21</v>
      </c>
      <c r="L4928" t="s">
        <v>144</v>
      </c>
      <c r="M4928" s="2">
        <v>42</v>
      </c>
      <c r="N4928" s="2">
        <v>42</v>
      </c>
      <c r="O4928" s="2">
        <v>1764</v>
      </c>
      <c r="P4928" s="2">
        <v>882</v>
      </c>
      <c r="Q4928" s="8">
        <v>0.5</v>
      </c>
      <c r="R4928" t="s">
        <v>82</v>
      </c>
    </row>
    <row r="4929" spans="1:18" x14ac:dyDescent="0.35">
      <c r="A4929" t="s">
        <v>13</v>
      </c>
      <c r="B4929">
        <v>1185732</v>
      </c>
      <c r="C4929" s="1">
        <v>44372</v>
      </c>
      <c r="D4929">
        <f>YEAR(salesbydate[[#This Row],[Invoice_Date]])</f>
        <v>2021</v>
      </c>
      <c r="E4929">
        <f>MONTH(salesbydate[[#This Row],[Invoice_Date]])</f>
        <v>6</v>
      </c>
      <c r="F4929">
        <f>ROUNDUP(MONTH(salesbydate[[#This Row],[Invoice_Date]])/3,0)</f>
        <v>2</v>
      </c>
      <c r="G4929">
        <f>WEEKNUM(salesbydate[[#This Row],[Invoice_Date]])</f>
        <v>26</v>
      </c>
      <c r="H4929" t="s">
        <v>35</v>
      </c>
      <c r="I4929" t="s">
        <v>56</v>
      </c>
      <c r="J4929" t="s">
        <v>57</v>
      </c>
      <c r="K4929" t="s">
        <v>22</v>
      </c>
      <c r="L4929" t="s">
        <v>145</v>
      </c>
      <c r="M4929" s="2">
        <v>49</v>
      </c>
      <c r="N4929" s="2">
        <v>85</v>
      </c>
      <c r="O4929" s="2">
        <v>4165</v>
      </c>
      <c r="P4929" s="2">
        <v>2582</v>
      </c>
      <c r="Q4929" s="8">
        <v>0.62</v>
      </c>
      <c r="R4929" t="s">
        <v>82</v>
      </c>
    </row>
    <row r="4930" spans="1:18" x14ac:dyDescent="0.35">
      <c r="A4930" t="s">
        <v>13</v>
      </c>
      <c r="B4930">
        <v>1185732</v>
      </c>
      <c r="C4930" s="1">
        <v>44373</v>
      </c>
      <c r="D4930">
        <f>YEAR(salesbydate[[#This Row],[Invoice_Date]])</f>
        <v>2021</v>
      </c>
      <c r="E4930">
        <f>MONTH(salesbydate[[#This Row],[Invoice_Date]])</f>
        <v>6</v>
      </c>
      <c r="F4930">
        <f>ROUNDUP(MONTH(salesbydate[[#This Row],[Invoice_Date]])/3,0)</f>
        <v>2</v>
      </c>
      <c r="G4930">
        <f>WEEKNUM(salesbydate[[#This Row],[Invoice_Date]])</f>
        <v>26</v>
      </c>
      <c r="H4930" t="s">
        <v>35</v>
      </c>
      <c r="I4930" t="s">
        <v>56</v>
      </c>
      <c r="J4930" t="s">
        <v>57</v>
      </c>
      <c r="K4930" t="s">
        <v>16</v>
      </c>
      <c r="L4930" t="s">
        <v>144</v>
      </c>
      <c r="M4930" s="2">
        <v>43</v>
      </c>
      <c r="N4930" s="2">
        <v>165</v>
      </c>
      <c r="O4930" s="2">
        <v>7095</v>
      </c>
      <c r="P4930" s="2">
        <v>3618</v>
      </c>
      <c r="Q4930" s="8">
        <v>0.51</v>
      </c>
      <c r="R4930" t="s">
        <v>82</v>
      </c>
    </row>
    <row r="4931" spans="1:18" x14ac:dyDescent="0.35">
      <c r="A4931" t="s">
        <v>13</v>
      </c>
      <c r="B4931">
        <v>1185732</v>
      </c>
      <c r="C4931" s="1">
        <v>44374</v>
      </c>
      <c r="D4931">
        <f>YEAR(salesbydate[[#This Row],[Invoice_Date]])</f>
        <v>2021</v>
      </c>
      <c r="E4931">
        <f>MONTH(salesbydate[[#This Row],[Invoice_Date]])</f>
        <v>6</v>
      </c>
      <c r="F4931">
        <f>ROUNDUP(MONTH(salesbydate[[#This Row],[Invoice_Date]])/3,0)</f>
        <v>2</v>
      </c>
      <c r="G4931">
        <f>WEEKNUM(salesbydate[[#This Row],[Invoice_Date]])</f>
        <v>27</v>
      </c>
      <c r="H4931" t="s">
        <v>35</v>
      </c>
      <c r="I4931" t="s">
        <v>56</v>
      </c>
      <c r="J4931" t="s">
        <v>57</v>
      </c>
      <c r="K4931" t="s">
        <v>18</v>
      </c>
      <c r="L4931" t="s">
        <v>144</v>
      </c>
      <c r="M4931" s="2">
        <v>37</v>
      </c>
      <c r="N4931" s="2">
        <v>81</v>
      </c>
      <c r="O4931" s="2">
        <v>2997</v>
      </c>
      <c r="P4931" s="2">
        <v>1349</v>
      </c>
      <c r="Q4931" s="8">
        <v>0.45</v>
      </c>
      <c r="R4931" t="s">
        <v>82</v>
      </c>
    </row>
    <row r="4932" spans="1:18" x14ac:dyDescent="0.35">
      <c r="A4932" t="s">
        <v>13</v>
      </c>
      <c r="B4932">
        <v>1185732</v>
      </c>
      <c r="C4932" s="1">
        <v>44375</v>
      </c>
      <c r="D4932">
        <f>YEAR(salesbydate[[#This Row],[Invoice_Date]])</f>
        <v>2021</v>
      </c>
      <c r="E4932">
        <f>MONTH(salesbydate[[#This Row],[Invoice_Date]])</f>
        <v>6</v>
      </c>
      <c r="F4932">
        <f>ROUNDUP(MONTH(salesbydate[[#This Row],[Invoice_Date]])/3,0)</f>
        <v>2</v>
      </c>
      <c r="G4932">
        <f>WEEKNUM(salesbydate[[#This Row],[Invoice_Date]])</f>
        <v>27</v>
      </c>
      <c r="H4932" t="s">
        <v>35</v>
      </c>
      <c r="I4932" t="s">
        <v>56</v>
      </c>
      <c r="J4932" t="s">
        <v>57</v>
      </c>
      <c r="K4932" t="s">
        <v>19</v>
      </c>
      <c r="L4932" t="s">
        <v>145</v>
      </c>
      <c r="M4932" s="2">
        <v>34</v>
      </c>
      <c r="N4932" s="2">
        <v>63</v>
      </c>
      <c r="O4932" s="2">
        <v>2142</v>
      </c>
      <c r="P4932" s="2">
        <v>964</v>
      </c>
      <c r="Q4932" s="8">
        <v>0.45</v>
      </c>
      <c r="R4932" t="s">
        <v>82</v>
      </c>
    </row>
    <row r="4933" spans="1:18" x14ac:dyDescent="0.35">
      <c r="A4933" t="s">
        <v>13</v>
      </c>
      <c r="B4933">
        <v>1185732</v>
      </c>
      <c r="C4933" s="1">
        <v>44376</v>
      </c>
      <c r="D4933">
        <f>YEAR(salesbydate[[#This Row],[Invoice_Date]])</f>
        <v>2021</v>
      </c>
      <c r="E4933">
        <f>MONTH(salesbydate[[#This Row],[Invoice_Date]])</f>
        <v>6</v>
      </c>
      <c r="F4933">
        <f>ROUNDUP(MONTH(salesbydate[[#This Row],[Invoice_Date]])/3,0)</f>
        <v>2</v>
      </c>
      <c r="G4933">
        <f>WEEKNUM(salesbydate[[#This Row],[Invoice_Date]])</f>
        <v>27</v>
      </c>
      <c r="H4933" t="s">
        <v>35</v>
      </c>
      <c r="I4933" t="s">
        <v>56</v>
      </c>
      <c r="J4933" t="s">
        <v>57</v>
      </c>
      <c r="K4933" t="s">
        <v>20</v>
      </c>
      <c r="L4933" t="s">
        <v>145</v>
      </c>
      <c r="M4933" s="2">
        <v>33</v>
      </c>
      <c r="N4933" s="2">
        <v>46</v>
      </c>
      <c r="O4933" s="2">
        <v>1518</v>
      </c>
      <c r="P4933" s="2">
        <v>789</v>
      </c>
      <c r="Q4933" s="8">
        <v>0.52</v>
      </c>
      <c r="R4933" t="s">
        <v>82</v>
      </c>
    </row>
    <row r="4934" spans="1:18" x14ac:dyDescent="0.35">
      <c r="A4934" t="s">
        <v>13</v>
      </c>
      <c r="B4934">
        <v>1185732</v>
      </c>
      <c r="C4934" s="1">
        <v>44377</v>
      </c>
      <c r="D4934">
        <f>YEAR(salesbydate[[#This Row],[Invoice_Date]])</f>
        <v>2021</v>
      </c>
      <c r="E4934">
        <f>MONTH(salesbydate[[#This Row],[Invoice_Date]])</f>
        <v>6</v>
      </c>
      <c r="F4934">
        <f>ROUNDUP(MONTH(salesbydate[[#This Row],[Invoice_Date]])/3,0)</f>
        <v>2</v>
      </c>
      <c r="G4934">
        <f>WEEKNUM(salesbydate[[#This Row],[Invoice_Date]])</f>
        <v>27</v>
      </c>
      <c r="H4934" t="s">
        <v>35</v>
      </c>
      <c r="I4934" t="s">
        <v>56</v>
      </c>
      <c r="J4934" t="s">
        <v>57</v>
      </c>
      <c r="K4934" t="s">
        <v>21</v>
      </c>
      <c r="L4934" t="s">
        <v>144</v>
      </c>
      <c r="M4934" s="2">
        <v>41</v>
      </c>
      <c r="N4934" s="2">
        <v>44</v>
      </c>
      <c r="O4934" s="2">
        <v>1804</v>
      </c>
      <c r="P4934" s="2">
        <v>884</v>
      </c>
      <c r="Q4934" s="8">
        <v>0.49</v>
      </c>
      <c r="R4934" t="s">
        <v>82</v>
      </c>
    </row>
    <row r="4935" spans="1:18" x14ac:dyDescent="0.35">
      <c r="A4935" t="s">
        <v>13</v>
      </c>
      <c r="B4935">
        <v>1185732</v>
      </c>
      <c r="C4935" s="1">
        <v>44378</v>
      </c>
      <c r="D4935">
        <f>YEAR(salesbydate[[#This Row],[Invoice_Date]])</f>
        <v>2021</v>
      </c>
      <c r="E4935">
        <f>MONTH(salesbydate[[#This Row],[Invoice_Date]])</f>
        <v>7</v>
      </c>
      <c r="F4935">
        <f>ROUNDUP(MONTH(salesbydate[[#This Row],[Invoice_Date]])/3,0)</f>
        <v>3</v>
      </c>
      <c r="G4935">
        <f>WEEKNUM(salesbydate[[#This Row],[Invoice_Date]])</f>
        <v>27</v>
      </c>
      <c r="H4935" t="s">
        <v>35</v>
      </c>
      <c r="I4935" t="s">
        <v>56</v>
      </c>
      <c r="J4935" t="s">
        <v>57</v>
      </c>
      <c r="K4935" t="s">
        <v>22</v>
      </c>
      <c r="L4935" t="s">
        <v>145</v>
      </c>
      <c r="M4935" s="2">
        <v>49</v>
      </c>
      <c r="N4935" s="2">
        <v>91</v>
      </c>
      <c r="O4935" s="2">
        <v>4459</v>
      </c>
      <c r="P4935" s="2">
        <v>2809</v>
      </c>
      <c r="Q4935" s="8">
        <v>0.63</v>
      </c>
      <c r="R4935" t="s">
        <v>82</v>
      </c>
    </row>
    <row r="4936" spans="1:18" x14ac:dyDescent="0.35">
      <c r="A4936" t="s">
        <v>13</v>
      </c>
      <c r="B4936">
        <v>1185732</v>
      </c>
      <c r="C4936" s="1">
        <v>44379</v>
      </c>
      <c r="D4936">
        <f>YEAR(salesbydate[[#This Row],[Invoice_Date]])</f>
        <v>2021</v>
      </c>
      <c r="E4936">
        <f>MONTH(salesbydate[[#This Row],[Invoice_Date]])</f>
        <v>7</v>
      </c>
      <c r="F4936">
        <f>ROUNDUP(MONTH(salesbydate[[#This Row],[Invoice_Date]])/3,0)</f>
        <v>3</v>
      </c>
      <c r="G4936">
        <f>WEEKNUM(salesbydate[[#This Row],[Invoice_Date]])</f>
        <v>27</v>
      </c>
      <c r="H4936" t="s">
        <v>35</v>
      </c>
      <c r="I4936" t="s">
        <v>56</v>
      </c>
      <c r="J4936" t="s">
        <v>57</v>
      </c>
      <c r="K4936" t="s">
        <v>16</v>
      </c>
      <c r="L4936" t="s">
        <v>144</v>
      </c>
      <c r="M4936" s="2">
        <v>41</v>
      </c>
      <c r="N4936" s="2">
        <v>145</v>
      </c>
      <c r="O4936" s="2">
        <v>5945</v>
      </c>
      <c r="P4936" s="2">
        <v>3151</v>
      </c>
      <c r="Q4936" s="8">
        <v>0.53</v>
      </c>
      <c r="R4936" t="s">
        <v>82</v>
      </c>
    </row>
    <row r="4937" spans="1:18" x14ac:dyDescent="0.35">
      <c r="A4937" t="s">
        <v>13</v>
      </c>
      <c r="B4937">
        <v>1185732</v>
      </c>
      <c r="C4937" s="1">
        <v>44380</v>
      </c>
      <c r="D4937">
        <f>YEAR(salesbydate[[#This Row],[Invoice_Date]])</f>
        <v>2021</v>
      </c>
      <c r="E4937">
        <f>MONTH(salesbydate[[#This Row],[Invoice_Date]])</f>
        <v>7</v>
      </c>
      <c r="F4937">
        <f>ROUNDUP(MONTH(salesbydate[[#This Row],[Invoice_Date]])/3,0)</f>
        <v>3</v>
      </c>
      <c r="G4937">
        <f>WEEKNUM(salesbydate[[#This Row],[Invoice_Date]])</f>
        <v>27</v>
      </c>
      <c r="H4937" t="s">
        <v>35</v>
      </c>
      <c r="I4937" t="s">
        <v>56</v>
      </c>
      <c r="J4937" t="s">
        <v>57</v>
      </c>
      <c r="K4937" t="s">
        <v>18</v>
      </c>
      <c r="L4937" t="s">
        <v>144</v>
      </c>
      <c r="M4937" s="2">
        <v>42</v>
      </c>
      <c r="N4937" s="2">
        <v>80</v>
      </c>
      <c r="O4937" s="2">
        <v>3360</v>
      </c>
      <c r="P4937" s="2">
        <v>1646</v>
      </c>
      <c r="Q4937" s="8">
        <v>0.49</v>
      </c>
      <c r="R4937" t="s">
        <v>82</v>
      </c>
    </row>
    <row r="4938" spans="1:18" x14ac:dyDescent="0.35">
      <c r="A4938" t="s">
        <v>13</v>
      </c>
      <c r="B4938">
        <v>1185732</v>
      </c>
      <c r="C4938" s="1">
        <v>44381</v>
      </c>
      <c r="D4938">
        <f>YEAR(salesbydate[[#This Row],[Invoice_Date]])</f>
        <v>2021</v>
      </c>
      <c r="E4938">
        <f>MONTH(salesbydate[[#This Row],[Invoice_Date]])</f>
        <v>7</v>
      </c>
      <c r="F4938">
        <f>ROUNDUP(MONTH(salesbydate[[#This Row],[Invoice_Date]])/3,0)</f>
        <v>3</v>
      </c>
      <c r="G4938">
        <f>WEEKNUM(salesbydate[[#This Row],[Invoice_Date]])</f>
        <v>28</v>
      </c>
      <c r="H4938" t="s">
        <v>35</v>
      </c>
      <c r="I4938" t="s">
        <v>56</v>
      </c>
      <c r="J4938" t="s">
        <v>57</v>
      </c>
      <c r="K4938" t="s">
        <v>19</v>
      </c>
      <c r="L4938" t="s">
        <v>145</v>
      </c>
      <c r="M4938" s="2">
        <v>36</v>
      </c>
      <c r="N4938" s="2">
        <v>52</v>
      </c>
      <c r="O4938" s="2">
        <v>1872</v>
      </c>
      <c r="P4938" s="2">
        <v>899</v>
      </c>
      <c r="Q4938" s="8">
        <v>0.48</v>
      </c>
      <c r="R4938" t="s">
        <v>82</v>
      </c>
    </row>
    <row r="4939" spans="1:18" x14ac:dyDescent="0.35">
      <c r="A4939" t="s">
        <v>13</v>
      </c>
      <c r="B4939">
        <v>1185732</v>
      </c>
      <c r="C4939" s="1">
        <v>44382</v>
      </c>
      <c r="D4939">
        <f>YEAR(salesbydate[[#This Row],[Invoice_Date]])</f>
        <v>2021</v>
      </c>
      <c r="E4939">
        <f>MONTH(salesbydate[[#This Row],[Invoice_Date]])</f>
        <v>7</v>
      </c>
      <c r="F4939">
        <f>ROUNDUP(MONTH(salesbydate[[#This Row],[Invoice_Date]])/3,0)</f>
        <v>3</v>
      </c>
      <c r="G4939">
        <f>WEEKNUM(salesbydate[[#This Row],[Invoice_Date]])</f>
        <v>28</v>
      </c>
      <c r="H4939" t="s">
        <v>35</v>
      </c>
      <c r="I4939" t="s">
        <v>56</v>
      </c>
      <c r="J4939" t="s">
        <v>57</v>
      </c>
      <c r="K4939" t="s">
        <v>20</v>
      </c>
      <c r="L4939" t="s">
        <v>145</v>
      </c>
      <c r="M4939" s="2">
        <v>29</v>
      </c>
      <c r="N4939" s="2">
        <v>38</v>
      </c>
      <c r="O4939" s="2">
        <v>1102</v>
      </c>
      <c r="P4939" s="2">
        <v>562</v>
      </c>
      <c r="Q4939" s="8">
        <v>0.51</v>
      </c>
      <c r="R4939" t="s">
        <v>82</v>
      </c>
    </row>
    <row r="4940" spans="1:18" x14ac:dyDescent="0.35">
      <c r="A4940" t="s">
        <v>13</v>
      </c>
      <c r="B4940">
        <v>1185732</v>
      </c>
      <c r="C4940" s="1">
        <v>44383</v>
      </c>
      <c r="D4940">
        <f>YEAR(salesbydate[[#This Row],[Invoice_Date]])</f>
        <v>2021</v>
      </c>
      <c r="E4940">
        <f>MONTH(salesbydate[[#This Row],[Invoice_Date]])</f>
        <v>7</v>
      </c>
      <c r="F4940">
        <f>ROUNDUP(MONTH(salesbydate[[#This Row],[Invoice_Date]])/3,0)</f>
        <v>3</v>
      </c>
      <c r="G4940">
        <f>WEEKNUM(salesbydate[[#This Row],[Invoice_Date]])</f>
        <v>28</v>
      </c>
      <c r="H4940" t="s">
        <v>35</v>
      </c>
      <c r="I4940" t="s">
        <v>56</v>
      </c>
      <c r="J4940" t="s">
        <v>57</v>
      </c>
      <c r="K4940" t="s">
        <v>21</v>
      </c>
      <c r="L4940" t="s">
        <v>144</v>
      </c>
      <c r="M4940" s="2">
        <v>37</v>
      </c>
      <c r="N4940" s="2">
        <v>27</v>
      </c>
      <c r="O4940" s="2">
        <v>999</v>
      </c>
      <c r="P4940" s="2">
        <v>480</v>
      </c>
      <c r="Q4940" s="8">
        <v>0.48</v>
      </c>
      <c r="R4940" t="s">
        <v>82</v>
      </c>
    </row>
    <row r="4941" spans="1:18" x14ac:dyDescent="0.35">
      <c r="A4941" t="s">
        <v>13</v>
      </c>
      <c r="B4941">
        <v>1185732</v>
      </c>
      <c r="C4941" s="1">
        <v>44384</v>
      </c>
      <c r="D4941">
        <f>YEAR(salesbydate[[#This Row],[Invoice_Date]])</f>
        <v>2021</v>
      </c>
      <c r="E4941">
        <f>MONTH(salesbydate[[#This Row],[Invoice_Date]])</f>
        <v>7</v>
      </c>
      <c r="F4941">
        <f>ROUNDUP(MONTH(salesbydate[[#This Row],[Invoice_Date]])/3,0)</f>
        <v>3</v>
      </c>
      <c r="G4941">
        <f>WEEKNUM(salesbydate[[#This Row],[Invoice_Date]])</f>
        <v>28</v>
      </c>
      <c r="H4941" t="s">
        <v>35</v>
      </c>
      <c r="I4941" t="s">
        <v>56</v>
      </c>
      <c r="J4941" t="s">
        <v>57</v>
      </c>
      <c r="K4941" t="s">
        <v>22</v>
      </c>
      <c r="L4941" t="s">
        <v>145</v>
      </c>
      <c r="M4941" s="2">
        <v>44</v>
      </c>
      <c r="N4941" s="2">
        <v>69</v>
      </c>
      <c r="O4941" s="2">
        <v>3036</v>
      </c>
      <c r="P4941" s="2">
        <v>1822</v>
      </c>
      <c r="Q4941" s="8">
        <v>0.6</v>
      </c>
      <c r="R4941" t="s">
        <v>82</v>
      </c>
    </row>
    <row r="4942" spans="1:18" x14ac:dyDescent="0.35">
      <c r="A4942" t="s">
        <v>13</v>
      </c>
      <c r="B4942">
        <v>1185732</v>
      </c>
      <c r="C4942" s="1">
        <v>44385</v>
      </c>
      <c r="D4942">
        <f>YEAR(salesbydate[[#This Row],[Invoice_Date]])</f>
        <v>2021</v>
      </c>
      <c r="E4942">
        <f>MONTH(salesbydate[[#This Row],[Invoice_Date]])</f>
        <v>7</v>
      </c>
      <c r="F4942">
        <f>ROUNDUP(MONTH(salesbydate[[#This Row],[Invoice_Date]])/3,0)</f>
        <v>3</v>
      </c>
      <c r="G4942">
        <f>WEEKNUM(salesbydate[[#This Row],[Invoice_Date]])</f>
        <v>28</v>
      </c>
      <c r="H4942" t="s">
        <v>35</v>
      </c>
      <c r="I4942" t="s">
        <v>56</v>
      </c>
      <c r="J4942" t="s">
        <v>57</v>
      </c>
      <c r="K4942" t="s">
        <v>16</v>
      </c>
      <c r="L4942" t="s">
        <v>144</v>
      </c>
      <c r="M4942" s="2">
        <v>38</v>
      </c>
      <c r="N4942" s="2">
        <v>112</v>
      </c>
      <c r="O4942" s="2">
        <v>4256</v>
      </c>
      <c r="P4942" s="2">
        <v>2298</v>
      </c>
      <c r="Q4942" s="8">
        <v>0.54</v>
      </c>
      <c r="R4942" t="s">
        <v>82</v>
      </c>
    </row>
    <row r="4943" spans="1:18" x14ac:dyDescent="0.35">
      <c r="A4943" t="s">
        <v>13</v>
      </c>
      <c r="B4943">
        <v>1185732</v>
      </c>
      <c r="C4943" s="1">
        <v>44386</v>
      </c>
      <c r="D4943">
        <f>YEAR(salesbydate[[#This Row],[Invoice_Date]])</f>
        <v>2021</v>
      </c>
      <c r="E4943">
        <f>MONTH(salesbydate[[#This Row],[Invoice_Date]])</f>
        <v>7</v>
      </c>
      <c r="F4943">
        <f>ROUNDUP(MONTH(salesbydate[[#This Row],[Invoice_Date]])/3,0)</f>
        <v>3</v>
      </c>
      <c r="G4943">
        <f>WEEKNUM(salesbydate[[#This Row],[Invoice_Date]])</f>
        <v>28</v>
      </c>
      <c r="H4943" t="s">
        <v>35</v>
      </c>
      <c r="I4943" t="s">
        <v>56</v>
      </c>
      <c r="J4943" t="s">
        <v>57</v>
      </c>
      <c r="K4943" t="s">
        <v>18</v>
      </c>
      <c r="L4943" t="s">
        <v>144</v>
      </c>
      <c r="M4943" s="2">
        <v>33</v>
      </c>
      <c r="N4943" s="2">
        <v>56</v>
      </c>
      <c r="O4943" s="2">
        <v>1848</v>
      </c>
      <c r="P4943" s="2">
        <v>850</v>
      </c>
      <c r="Q4943" s="8">
        <v>0.46</v>
      </c>
      <c r="R4943" t="s">
        <v>82</v>
      </c>
    </row>
    <row r="4944" spans="1:18" x14ac:dyDescent="0.35">
      <c r="A4944" t="s">
        <v>13</v>
      </c>
      <c r="B4944">
        <v>1185732</v>
      </c>
      <c r="C4944" s="1">
        <v>44387</v>
      </c>
      <c r="D4944">
        <f>YEAR(salesbydate[[#This Row],[Invoice_Date]])</f>
        <v>2021</v>
      </c>
      <c r="E4944">
        <f>MONTH(salesbydate[[#This Row],[Invoice_Date]])</f>
        <v>7</v>
      </c>
      <c r="F4944">
        <f>ROUNDUP(MONTH(salesbydate[[#This Row],[Invoice_Date]])/3,0)</f>
        <v>3</v>
      </c>
      <c r="G4944">
        <f>WEEKNUM(salesbydate[[#This Row],[Invoice_Date]])</f>
        <v>28</v>
      </c>
      <c r="H4944" t="s">
        <v>35</v>
      </c>
      <c r="I4944" t="s">
        <v>56</v>
      </c>
      <c r="J4944" t="s">
        <v>57</v>
      </c>
      <c r="K4944" t="s">
        <v>19</v>
      </c>
      <c r="L4944" t="s">
        <v>145</v>
      </c>
      <c r="M4944" s="2">
        <v>18</v>
      </c>
      <c r="N4944" s="2">
        <v>25</v>
      </c>
      <c r="O4944" s="2">
        <v>450</v>
      </c>
      <c r="P4944" s="2">
        <v>216</v>
      </c>
      <c r="Q4944" s="8">
        <v>0.48</v>
      </c>
      <c r="R4944" t="s">
        <v>82</v>
      </c>
    </row>
    <row r="4945" spans="1:18" x14ac:dyDescent="0.35">
      <c r="A4945" t="s">
        <v>13</v>
      </c>
      <c r="B4945">
        <v>1185732</v>
      </c>
      <c r="C4945" s="1">
        <v>44388</v>
      </c>
      <c r="D4945">
        <f>YEAR(salesbydate[[#This Row],[Invoice_Date]])</f>
        <v>2021</v>
      </c>
      <c r="E4945">
        <f>MONTH(salesbydate[[#This Row],[Invoice_Date]])</f>
        <v>7</v>
      </c>
      <c r="F4945">
        <f>ROUNDUP(MONTH(salesbydate[[#This Row],[Invoice_Date]])/3,0)</f>
        <v>3</v>
      </c>
      <c r="G4945">
        <f>WEEKNUM(salesbydate[[#This Row],[Invoice_Date]])</f>
        <v>29</v>
      </c>
      <c r="H4945" t="s">
        <v>35</v>
      </c>
      <c r="I4945" t="s">
        <v>56</v>
      </c>
      <c r="J4945" t="s">
        <v>57</v>
      </c>
      <c r="K4945" t="s">
        <v>20</v>
      </c>
      <c r="L4945" t="s">
        <v>145</v>
      </c>
      <c r="M4945" s="2">
        <v>19</v>
      </c>
      <c r="N4945" s="2">
        <v>23</v>
      </c>
      <c r="O4945" s="2">
        <v>437</v>
      </c>
      <c r="P4945" s="2">
        <v>227</v>
      </c>
      <c r="Q4945" s="8">
        <v>0.52</v>
      </c>
      <c r="R4945" t="s">
        <v>82</v>
      </c>
    </row>
    <row r="4946" spans="1:18" x14ac:dyDescent="0.35">
      <c r="A4946" t="s">
        <v>13</v>
      </c>
      <c r="B4946">
        <v>1185732</v>
      </c>
      <c r="C4946" s="1">
        <v>44389</v>
      </c>
      <c r="D4946">
        <f>YEAR(salesbydate[[#This Row],[Invoice_Date]])</f>
        <v>2021</v>
      </c>
      <c r="E4946">
        <f>MONTH(salesbydate[[#This Row],[Invoice_Date]])</f>
        <v>7</v>
      </c>
      <c r="F4946">
        <f>ROUNDUP(MONTH(salesbydate[[#This Row],[Invoice_Date]])/3,0)</f>
        <v>3</v>
      </c>
      <c r="G4946">
        <f>WEEKNUM(salesbydate[[#This Row],[Invoice_Date]])</f>
        <v>29</v>
      </c>
      <c r="H4946" t="s">
        <v>35</v>
      </c>
      <c r="I4946" t="s">
        <v>56</v>
      </c>
      <c r="J4946" t="s">
        <v>57</v>
      </c>
      <c r="K4946" t="s">
        <v>21</v>
      </c>
      <c r="L4946" t="s">
        <v>144</v>
      </c>
      <c r="M4946" s="2">
        <v>29</v>
      </c>
      <c r="N4946" s="2">
        <v>21</v>
      </c>
      <c r="O4946" s="2">
        <v>609</v>
      </c>
      <c r="P4946" s="2">
        <v>292</v>
      </c>
      <c r="Q4946" s="8">
        <v>0.48</v>
      </c>
      <c r="R4946" t="s">
        <v>82</v>
      </c>
    </row>
    <row r="4947" spans="1:18" x14ac:dyDescent="0.35">
      <c r="A4947" t="s">
        <v>13</v>
      </c>
      <c r="B4947">
        <v>1185732</v>
      </c>
      <c r="C4947" s="1">
        <v>44390</v>
      </c>
      <c r="D4947">
        <f>YEAR(salesbydate[[#This Row],[Invoice_Date]])</f>
        <v>2021</v>
      </c>
      <c r="E4947">
        <f>MONTH(salesbydate[[#This Row],[Invoice_Date]])</f>
        <v>7</v>
      </c>
      <c r="F4947">
        <f>ROUNDUP(MONTH(salesbydate[[#This Row],[Invoice_Date]])/3,0)</f>
        <v>3</v>
      </c>
      <c r="G4947">
        <f>WEEKNUM(salesbydate[[#This Row],[Invoice_Date]])</f>
        <v>29</v>
      </c>
      <c r="H4947" t="s">
        <v>35</v>
      </c>
      <c r="I4947" t="s">
        <v>56</v>
      </c>
      <c r="J4947" t="s">
        <v>57</v>
      </c>
      <c r="K4947" t="s">
        <v>22</v>
      </c>
      <c r="L4947" t="s">
        <v>145</v>
      </c>
      <c r="M4947" s="2">
        <v>34</v>
      </c>
      <c r="N4947" s="2">
        <v>39</v>
      </c>
      <c r="O4947" s="2">
        <v>1326</v>
      </c>
      <c r="P4947" s="2">
        <v>822</v>
      </c>
      <c r="Q4947" s="8">
        <v>0.62</v>
      </c>
      <c r="R4947" t="s">
        <v>82</v>
      </c>
    </row>
    <row r="4948" spans="1:18" x14ac:dyDescent="0.35">
      <c r="A4948" t="s">
        <v>13</v>
      </c>
      <c r="B4948">
        <v>1185732</v>
      </c>
      <c r="C4948" s="1">
        <v>44391</v>
      </c>
      <c r="D4948">
        <f>YEAR(salesbydate[[#This Row],[Invoice_Date]])</f>
        <v>2021</v>
      </c>
      <c r="E4948">
        <f>MONTH(salesbydate[[#This Row],[Invoice_Date]])</f>
        <v>7</v>
      </c>
      <c r="F4948">
        <f>ROUNDUP(MONTH(salesbydate[[#This Row],[Invoice_Date]])/3,0)</f>
        <v>3</v>
      </c>
      <c r="G4948">
        <f>WEEKNUM(salesbydate[[#This Row],[Invoice_Date]])</f>
        <v>29</v>
      </c>
      <c r="H4948" t="s">
        <v>35</v>
      </c>
      <c r="I4948" t="s">
        <v>56</v>
      </c>
      <c r="J4948" t="s">
        <v>57</v>
      </c>
      <c r="K4948" t="s">
        <v>16</v>
      </c>
      <c r="L4948" t="s">
        <v>144</v>
      </c>
      <c r="M4948" s="2">
        <v>36</v>
      </c>
      <c r="N4948" s="2">
        <v>94</v>
      </c>
      <c r="O4948" s="2">
        <v>3384</v>
      </c>
      <c r="P4948" s="2">
        <v>1827</v>
      </c>
      <c r="Q4948" s="8">
        <v>0.54</v>
      </c>
      <c r="R4948" t="s">
        <v>82</v>
      </c>
    </row>
    <row r="4949" spans="1:18" x14ac:dyDescent="0.35">
      <c r="A4949" t="s">
        <v>13</v>
      </c>
      <c r="B4949">
        <v>1185732</v>
      </c>
      <c r="C4949" s="1">
        <v>44392</v>
      </c>
      <c r="D4949">
        <f>YEAR(salesbydate[[#This Row],[Invoice_Date]])</f>
        <v>2021</v>
      </c>
      <c r="E4949">
        <f>MONTH(salesbydate[[#This Row],[Invoice_Date]])</f>
        <v>7</v>
      </c>
      <c r="F4949">
        <f>ROUNDUP(MONTH(salesbydate[[#This Row],[Invoice_Date]])/3,0)</f>
        <v>3</v>
      </c>
      <c r="G4949">
        <f>WEEKNUM(salesbydate[[#This Row],[Invoice_Date]])</f>
        <v>29</v>
      </c>
      <c r="H4949" t="s">
        <v>35</v>
      </c>
      <c r="I4949" t="s">
        <v>56</v>
      </c>
      <c r="J4949" t="s">
        <v>57</v>
      </c>
      <c r="K4949" t="s">
        <v>18</v>
      </c>
      <c r="L4949" t="s">
        <v>144</v>
      </c>
      <c r="M4949" s="2">
        <v>29</v>
      </c>
      <c r="N4949" s="2">
        <v>41</v>
      </c>
      <c r="O4949" s="2">
        <v>1189</v>
      </c>
      <c r="P4949" s="2">
        <v>547</v>
      </c>
      <c r="Q4949" s="8">
        <v>0.46</v>
      </c>
      <c r="R4949" t="s">
        <v>82</v>
      </c>
    </row>
    <row r="4950" spans="1:18" x14ac:dyDescent="0.35">
      <c r="A4950" t="s">
        <v>13</v>
      </c>
      <c r="B4950">
        <v>1185732</v>
      </c>
      <c r="C4950" s="1">
        <v>44393</v>
      </c>
      <c r="D4950">
        <f>YEAR(salesbydate[[#This Row],[Invoice_Date]])</f>
        <v>2021</v>
      </c>
      <c r="E4950">
        <f>MONTH(salesbydate[[#This Row],[Invoice_Date]])</f>
        <v>7</v>
      </c>
      <c r="F4950">
        <f>ROUNDUP(MONTH(salesbydate[[#This Row],[Invoice_Date]])/3,0)</f>
        <v>3</v>
      </c>
      <c r="G4950">
        <f>WEEKNUM(salesbydate[[#This Row],[Invoice_Date]])</f>
        <v>29</v>
      </c>
      <c r="H4950" t="s">
        <v>35</v>
      </c>
      <c r="I4950" t="s">
        <v>56</v>
      </c>
      <c r="J4950" t="s">
        <v>57</v>
      </c>
      <c r="K4950" t="s">
        <v>19</v>
      </c>
      <c r="L4950" t="s">
        <v>145</v>
      </c>
      <c r="M4950" s="2">
        <v>29</v>
      </c>
      <c r="N4950" s="2">
        <v>14</v>
      </c>
      <c r="O4950" s="2">
        <v>406</v>
      </c>
      <c r="P4950" s="2">
        <v>203</v>
      </c>
      <c r="Q4950" s="8">
        <v>0.5</v>
      </c>
      <c r="R4950" t="s">
        <v>82</v>
      </c>
    </row>
    <row r="4951" spans="1:18" x14ac:dyDescent="0.35">
      <c r="A4951" t="s">
        <v>13</v>
      </c>
      <c r="B4951">
        <v>1185732</v>
      </c>
      <c r="C4951" s="1">
        <v>44394</v>
      </c>
      <c r="D4951">
        <f>YEAR(salesbydate[[#This Row],[Invoice_Date]])</f>
        <v>2021</v>
      </c>
      <c r="E4951">
        <f>MONTH(salesbydate[[#This Row],[Invoice_Date]])</f>
        <v>7</v>
      </c>
      <c r="F4951">
        <f>ROUNDUP(MONTH(salesbydate[[#This Row],[Invoice_Date]])/3,0)</f>
        <v>3</v>
      </c>
      <c r="G4951">
        <f>WEEKNUM(salesbydate[[#This Row],[Invoice_Date]])</f>
        <v>29</v>
      </c>
      <c r="H4951" t="s">
        <v>35</v>
      </c>
      <c r="I4951" t="s">
        <v>56</v>
      </c>
      <c r="J4951" t="s">
        <v>57</v>
      </c>
      <c r="K4951" t="s">
        <v>20</v>
      </c>
      <c r="L4951" t="s">
        <v>145</v>
      </c>
      <c r="M4951" s="2">
        <v>29</v>
      </c>
      <c r="N4951" s="2">
        <v>7</v>
      </c>
      <c r="O4951" s="2">
        <v>203</v>
      </c>
      <c r="P4951" s="2">
        <v>108</v>
      </c>
      <c r="Q4951" s="8">
        <v>0.53</v>
      </c>
      <c r="R4951" t="s">
        <v>82</v>
      </c>
    </row>
    <row r="4952" spans="1:18" x14ac:dyDescent="0.35">
      <c r="A4952" t="s">
        <v>13</v>
      </c>
      <c r="B4952">
        <v>1185732</v>
      </c>
      <c r="C4952" s="1">
        <v>44395</v>
      </c>
      <c r="D4952">
        <f>YEAR(salesbydate[[#This Row],[Invoice_Date]])</f>
        <v>2021</v>
      </c>
      <c r="E4952">
        <f>MONTH(salesbydate[[#This Row],[Invoice_Date]])</f>
        <v>7</v>
      </c>
      <c r="F4952">
        <f>ROUNDUP(MONTH(salesbydate[[#This Row],[Invoice_Date]])/3,0)</f>
        <v>3</v>
      </c>
      <c r="G4952">
        <f>WEEKNUM(salesbydate[[#This Row],[Invoice_Date]])</f>
        <v>30</v>
      </c>
      <c r="H4952" t="s">
        <v>35</v>
      </c>
      <c r="I4952" t="s">
        <v>56</v>
      </c>
      <c r="J4952" t="s">
        <v>57</v>
      </c>
      <c r="K4952" t="s">
        <v>21</v>
      </c>
      <c r="L4952" t="s">
        <v>144</v>
      </c>
      <c r="M4952" s="2">
        <v>37</v>
      </c>
      <c r="N4952" s="2">
        <v>7</v>
      </c>
      <c r="O4952" s="2">
        <v>259</v>
      </c>
      <c r="P4952" s="2">
        <v>124</v>
      </c>
      <c r="Q4952" s="8">
        <v>0.48</v>
      </c>
      <c r="R4952" t="s">
        <v>82</v>
      </c>
    </row>
    <row r="4953" spans="1:18" x14ac:dyDescent="0.35">
      <c r="A4953" t="s">
        <v>13</v>
      </c>
      <c r="B4953">
        <v>1185732</v>
      </c>
      <c r="C4953" s="1">
        <v>44396</v>
      </c>
      <c r="D4953">
        <f>YEAR(salesbydate[[#This Row],[Invoice_Date]])</f>
        <v>2021</v>
      </c>
      <c r="E4953">
        <f>MONTH(salesbydate[[#This Row],[Invoice_Date]])</f>
        <v>7</v>
      </c>
      <c r="F4953">
        <f>ROUNDUP(MONTH(salesbydate[[#This Row],[Invoice_Date]])/3,0)</f>
        <v>3</v>
      </c>
      <c r="G4953">
        <f>WEEKNUM(salesbydate[[#This Row],[Invoice_Date]])</f>
        <v>30</v>
      </c>
      <c r="H4953" t="s">
        <v>35</v>
      </c>
      <c r="I4953" t="s">
        <v>56</v>
      </c>
      <c r="J4953" t="s">
        <v>57</v>
      </c>
      <c r="K4953" t="s">
        <v>22</v>
      </c>
      <c r="L4953" t="s">
        <v>145</v>
      </c>
      <c r="M4953" s="2">
        <v>44</v>
      </c>
      <c r="N4953" s="2">
        <v>38</v>
      </c>
      <c r="O4953" s="2">
        <v>1672</v>
      </c>
      <c r="P4953" s="2">
        <v>1053</v>
      </c>
      <c r="Q4953" s="8">
        <v>0.63</v>
      </c>
      <c r="R4953" t="s">
        <v>82</v>
      </c>
    </row>
    <row r="4954" spans="1:18" x14ac:dyDescent="0.35">
      <c r="A4954" t="s">
        <v>13</v>
      </c>
      <c r="B4954">
        <v>1185732</v>
      </c>
      <c r="C4954" s="1">
        <v>44397</v>
      </c>
      <c r="D4954">
        <f>YEAR(salesbydate[[#This Row],[Invoice_Date]])</f>
        <v>2021</v>
      </c>
      <c r="E4954">
        <f>MONTH(salesbydate[[#This Row],[Invoice_Date]])</f>
        <v>7</v>
      </c>
      <c r="F4954">
        <f>ROUNDUP(MONTH(salesbydate[[#This Row],[Invoice_Date]])/3,0)</f>
        <v>3</v>
      </c>
      <c r="G4954">
        <f>WEEKNUM(salesbydate[[#This Row],[Invoice_Date]])</f>
        <v>30</v>
      </c>
      <c r="H4954" t="s">
        <v>35</v>
      </c>
      <c r="I4954" t="s">
        <v>56</v>
      </c>
      <c r="J4954" t="s">
        <v>57</v>
      </c>
      <c r="K4954" t="s">
        <v>16</v>
      </c>
      <c r="L4954" t="s">
        <v>144</v>
      </c>
      <c r="M4954" s="2">
        <v>37</v>
      </c>
      <c r="N4954" s="2">
        <v>84</v>
      </c>
      <c r="O4954" s="2">
        <v>3108</v>
      </c>
      <c r="P4954" s="2">
        <v>1678</v>
      </c>
      <c r="Q4954" s="8">
        <v>0.54</v>
      </c>
      <c r="R4954" t="s">
        <v>82</v>
      </c>
    </row>
    <row r="4955" spans="1:18" x14ac:dyDescent="0.35">
      <c r="A4955" t="s">
        <v>13</v>
      </c>
      <c r="B4955">
        <v>1185732</v>
      </c>
      <c r="C4955" s="1">
        <v>44398</v>
      </c>
      <c r="D4955">
        <f>YEAR(salesbydate[[#This Row],[Invoice_Date]])</f>
        <v>2021</v>
      </c>
      <c r="E4955">
        <f>MONTH(salesbydate[[#This Row],[Invoice_Date]])</f>
        <v>7</v>
      </c>
      <c r="F4955">
        <f>ROUNDUP(MONTH(salesbydate[[#This Row],[Invoice_Date]])/3,0)</f>
        <v>3</v>
      </c>
      <c r="G4955">
        <f>WEEKNUM(salesbydate[[#This Row],[Invoice_Date]])</f>
        <v>30</v>
      </c>
      <c r="H4955" t="s">
        <v>35</v>
      </c>
      <c r="I4955" t="s">
        <v>56</v>
      </c>
      <c r="J4955" t="s">
        <v>57</v>
      </c>
      <c r="K4955" t="s">
        <v>18</v>
      </c>
      <c r="L4955" t="s">
        <v>144</v>
      </c>
      <c r="M4955" s="2">
        <v>29</v>
      </c>
      <c r="N4955" s="2">
        <v>41</v>
      </c>
      <c r="O4955" s="2">
        <v>1189</v>
      </c>
      <c r="P4955" s="2">
        <v>547</v>
      </c>
      <c r="Q4955" s="8">
        <v>0.46</v>
      </c>
      <c r="R4955" t="s">
        <v>82</v>
      </c>
    </row>
    <row r="4956" spans="1:18" x14ac:dyDescent="0.35">
      <c r="A4956" t="s">
        <v>13</v>
      </c>
      <c r="B4956">
        <v>1185732</v>
      </c>
      <c r="C4956" s="1">
        <v>44399</v>
      </c>
      <c r="D4956">
        <f>YEAR(salesbydate[[#This Row],[Invoice_Date]])</f>
        <v>2021</v>
      </c>
      <c r="E4956">
        <f>MONTH(salesbydate[[#This Row],[Invoice_Date]])</f>
        <v>7</v>
      </c>
      <c r="F4956">
        <f>ROUNDUP(MONTH(salesbydate[[#This Row],[Invoice_Date]])/3,0)</f>
        <v>3</v>
      </c>
      <c r="G4956">
        <f>WEEKNUM(salesbydate[[#This Row],[Invoice_Date]])</f>
        <v>30</v>
      </c>
      <c r="H4956" t="s">
        <v>35</v>
      </c>
      <c r="I4956" t="s">
        <v>56</v>
      </c>
      <c r="J4956" t="s">
        <v>57</v>
      </c>
      <c r="K4956" t="s">
        <v>19</v>
      </c>
      <c r="L4956" t="s">
        <v>145</v>
      </c>
      <c r="M4956" s="2">
        <v>29</v>
      </c>
      <c r="N4956" s="2">
        <v>25</v>
      </c>
      <c r="O4956" s="2">
        <v>725</v>
      </c>
      <c r="P4956" s="2">
        <v>341</v>
      </c>
      <c r="Q4956" s="8">
        <v>0.47</v>
      </c>
      <c r="R4956" t="s">
        <v>82</v>
      </c>
    </row>
    <row r="4957" spans="1:18" x14ac:dyDescent="0.35">
      <c r="A4957" t="s">
        <v>13</v>
      </c>
      <c r="B4957">
        <v>1185732</v>
      </c>
      <c r="C4957" s="1">
        <v>44400</v>
      </c>
      <c r="D4957">
        <f>YEAR(salesbydate[[#This Row],[Invoice_Date]])</f>
        <v>2021</v>
      </c>
      <c r="E4957">
        <f>MONTH(salesbydate[[#This Row],[Invoice_Date]])</f>
        <v>7</v>
      </c>
      <c r="F4957">
        <f>ROUNDUP(MONTH(salesbydate[[#This Row],[Invoice_Date]])/3,0)</f>
        <v>3</v>
      </c>
      <c r="G4957">
        <f>WEEKNUM(salesbydate[[#This Row],[Invoice_Date]])</f>
        <v>30</v>
      </c>
      <c r="H4957" t="s">
        <v>35</v>
      </c>
      <c r="I4957" t="s">
        <v>56</v>
      </c>
      <c r="J4957" t="s">
        <v>57</v>
      </c>
      <c r="K4957" t="s">
        <v>20</v>
      </c>
      <c r="L4957" t="s">
        <v>145</v>
      </c>
      <c r="M4957" s="2">
        <v>27</v>
      </c>
      <c r="N4957" s="2">
        <v>36</v>
      </c>
      <c r="O4957" s="2">
        <v>972</v>
      </c>
      <c r="P4957" s="2">
        <v>535</v>
      </c>
      <c r="Q4957" s="8">
        <v>0.55000000000000004</v>
      </c>
      <c r="R4957" t="s">
        <v>82</v>
      </c>
    </row>
    <row r="4958" spans="1:18" x14ac:dyDescent="0.35">
      <c r="A4958" t="s">
        <v>13</v>
      </c>
      <c r="B4958">
        <v>1185732</v>
      </c>
      <c r="C4958" s="1">
        <v>44401</v>
      </c>
      <c r="D4958">
        <f>YEAR(salesbydate[[#This Row],[Invoice_Date]])</f>
        <v>2021</v>
      </c>
      <c r="E4958">
        <f>MONTH(salesbydate[[#This Row],[Invoice_Date]])</f>
        <v>7</v>
      </c>
      <c r="F4958">
        <f>ROUNDUP(MONTH(salesbydate[[#This Row],[Invoice_Date]])/3,0)</f>
        <v>3</v>
      </c>
      <c r="G4958">
        <f>WEEKNUM(salesbydate[[#This Row],[Invoice_Date]])</f>
        <v>30</v>
      </c>
      <c r="H4958" t="s">
        <v>35</v>
      </c>
      <c r="I4958" t="s">
        <v>56</v>
      </c>
      <c r="J4958" t="s">
        <v>57</v>
      </c>
      <c r="K4958" t="s">
        <v>21</v>
      </c>
      <c r="L4958" t="s">
        <v>144</v>
      </c>
      <c r="M4958" s="2">
        <v>48</v>
      </c>
      <c r="N4958" s="2">
        <v>27</v>
      </c>
      <c r="O4958" s="2">
        <v>1296</v>
      </c>
      <c r="P4958" s="2">
        <v>583</v>
      </c>
      <c r="Q4958" s="8">
        <v>0.45</v>
      </c>
      <c r="R4958" t="s">
        <v>82</v>
      </c>
    </row>
    <row r="4959" spans="1:18" x14ac:dyDescent="0.35">
      <c r="A4959" t="s">
        <v>13</v>
      </c>
      <c r="B4959">
        <v>1185732</v>
      </c>
      <c r="C4959" s="1">
        <v>44402</v>
      </c>
      <c r="D4959">
        <f>YEAR(salesbydate[[#This Row],[Invoice_Date]])</f>
        <v>2021</v>
      </c>
      <c r="E4959">
        <f>MONTH(salesbydate[[#This Row],[Invoice_Date]])</f>
        <v>7</v>
      </c>
      <c r="F4959">
        <f>ROUNDUP(MONTH(salesbydate[[#This Row],[Invoice_Date]])/3,0)</f>
        <v>3</v>
      </c>
      <c r="G4959">
        <f>WEEKNUM(salesbydate[[#This Row],[Invoice_Date]])</f>
        <v>31</v>
      </c>
      <c r="H4959" t="s">
        <v>35</v>
      </c>
      <c r="I4959" t="s">
        <v>56</v>
      </c>
      <c r="J4959" t="s">
        <v>57</v>
      </c>
      <c r="K4959" t="s">
        <v>22</v>
      </c>
      <c r="L4959" t="s">
        <v>145</v>
      </c>
      <c r="M4959" s="2">
        <v>53</v>
      </c>
      <c r="N4959" s="2">
        <v>58</v>
      </c>
      <c r="O4959" s="2">
        <v>3074</v>
      </c>
      <c r="P4959" s="2">
        <v>1906</v>
      </c>
      <c r="Q4959" s="8">
        <v>0.62</v>
      </c>
      <c r="R4959" t="s">
        <v>82</v>
      </c>
    </row>
    <row r="4960" spans="1:18" x14ac:dyDescent="0.35">
      <c r="A4960" t="s">
        <v>13</v>
      </c>
      <c r="B4960">
        <v>1185732</v>
      </c>
      <c r="C4960" s="1">
        <v>44403</v>
      </c>
      <c r="D4960">
        <f>YEAR(salesbydate[[#This Row],[Invoice_Date]])</f>
        <v>2021</v>
      </c>
      <c r="E4960">
        <f>MONTH(salesbydate[[#This Row],[Invoice_Date]])</f>
        <v>7</v>
      </c>
      <c r="F4960">
        <f>ROUNDUP(MONTH(salesbydate[[#This Row],[Invoice_Date]])/3,0)</f>
        <v>3</v>
      </c>
      <c r="G4960">
        <f>WEEKNUM(salesbydate[[#This Row],[Invoice_Date]])</f>
        <v>31</v>
      </c>
      <c r="H4960" t="s">
        <v>35</v>
      </c>
      <c r="I4960" t="s">
        <v>56</v>
      </c>
      <c r="J4960" t="s">
        <v>57</v>
      </c>
      <c r="K4960" t="s">
        <v>16</v>
      </c>
      <c r="L4960" t="s">
        <v>144</v>
      </c>
      <c r="M4960" s="2">
        <v>49</v>
      </c>
      <c r="N4960" s="2">
        <v>117</v>
      </c>
      <c r="O4960" s="2">
        <v>5733</v>
      </c>
      <c r="P4960" s="2">
        <v>2867</v>
      </c>
      <c r="Q4960" s="8">
        <v>0.5</v>
      </c>
      <c r="R4960" t="s">
        <v>82</v>
      </c>
    </row>
    <row r="4961" spans="1:18" x14ac:dyDescent="0.35">
      <c r="A4961" t="s">
        <v>13</v>
      </c>
      <c r="B4961">
        <v>1185732</v>
      </c>
      <c r="C4961" s="1">
        <v>44404</v>
      </c>
      <c r="D4961">
        <f>YEAR(salesbydate[[#This Row],[Invoice_Date]])</f>
        <v>2021</v>
      </c>
      <c r="E4961">
        <f>MONTH(salesbydate[[#This Row],[Invoice_Date]])</f>
        <v>7</v>
      </c>
      <c r="F4961">
        <f>ROUNDUP(MONTH(salesbydate[[#This Row],[Invoice_Date]])/3,0)</f>
        <v>3</v>
      </c>
      <c r="G4961">
        <f>WEEKNUM(salesbydate[[#This Row],[Invoice_Date]])</f>
        <v>31</v>
      </c>
      <c r="H4961" t="s">
        <v>35</v>
      </c>
      <c r="I4961" t="s">
        <v>56</v>
      </c>
      <c r="J4961" t="s">
        <v>57</v>
      </c>
      <c r="K4961" t="s">
        <v>18</v>
      </c>
      <c r="L4961" t="s">
        <v>144</v>
      </c>
      <c r="M4961" s="2">
        <v>36</v>
      </c>
      <c r="N4961" s="2">
        <v>63</v>
      </c>
      <c r="O4961" s="2">
        <v>2268</v>
      </c>
      <c r="P4961" s="2">
        <v>1134</v>
      </c>
      <c r="Q4961" s="8">
        <v>0.5</v>
      </c>
      <c r="R4961" t="s">
        <v>82</v>
      </c>
    </row>
    <row r="4962" spans="1:18" x14ac:dyDescent="0.35">
      <c r="A4962" t="s">
        <v>13</v>
      </c>
      <c r="B4962">
        <v>1185732</v>
      </c>
      <c r="C4962" s="1">
        <v>44405</v>
      </c>
      <c r="D4962">
        <f>YEAR(salesbydate[[#This Row],[Invoice_Date]])</f>
        <v>2021</v>
      </c>
      <c r="E4962">
        <f>MONTH(salesbydate[[#This Row],[Invoice_Date]])</f>
        <v>7</v>
      </c>
      <c r="F4962">
        <f>ROUNDUP(MONTH(salesbydate[[#This Row],[Invoice_Date]])/3,0)</f>
        <v>3</v>
      </c>
      <c r="G4962">
        <f>WEEKNUM(salesbydate[[#This Row],[Invoice_Date]])</f>
        <v>31</v>
      </c>
      <c r="H4962" t="s">
        <v>35</v>
      </c>
      <c r="I4962" t="s">
        <v>56</v>
      </c>
      <c r="J4962" t="s">
        <v>57</v>
      </c>
      <c r="K4962" t="s">
        <v>19</v>
      </c>
      <c r="L4962" t="s">
        <v>145</v>
      </c>
      <c r="M4962" s="2">
        <v>39</v>
      </c>
      <c r="N4962" s="2">
        <v>60</v>
      </c>
      <c r="O4962" s="2">
        <v>2340</v>
      </c>
      <c r="P4962" s="2">
        <v>1147</v>
      </c>
      <c r="Q4962" s="8">
        <v>0.49</v>
      </c>
      <c r="R4962" t="s">
        <v>82</v>
      </c>
    </row>
    <row r="4963" spans="1:18" x14ac:dyDescent="0.35">
      <c r="A4963" t="s">
        <v>13</v>
      </c>
      <c r="B4963">
        <v>1185732</v>
      </c>
      <c r="C4963" s="1">
        <v>44406</v>
      </c>
      <c r="D4963">
        <f>YEAR(salesbydate[[#This Row],[Invoice_Date]])</f>
        <v>2021</v>
      </c>
      <c r="E4963">
        <f>MONTH(salesbydate[[#This Row],[Invoice_Date]])</f>
        <v>7</v>
      </c>
      <c r="F4963">
        <f>ROUNDUP(MONTH(salesbydate[[#This Row],[Invoice_Date]])/3,0)</f>
        <v>3</v>
      </c>
      <c r="G4963">
        <f>WEEKNUM(salesbydate[[#This Row],[Invoice_Date]])</f>
        <v>31</v>
      </c>
      <c r="H4963" t="s">
        <v>35</v>
      </c>
      <c r="I4963" t="s">
        <v>56</v>
      </c>
      <c r="J4963" t="s">
        <v>57</v>
      </c>
      <c r="K4963" t="s">
        <v>20</v>
      </c>
      <c r="L4963" t="s">
        <v>145</v>
      </c>
      <c r="M4963" s="2">
        <v>38</v>
      </c>
      <c r="N4963" s="2">
        <v>38</v>
      </c>
      <c r="O4963" s="2">
        <v>1444</v>
      </c>
      <c r="P4963" s="2">
        <v>794</v>
      </c>
      <c r="Q4963" s="8">
        <v>0.55000000000000004</v>
      </c>
      <c r="R4963" t="s">
        <v>82</v>
      </c>
    </row>
    <row r="4964" spans="1:18" x14ac:dyDescent="0.35">
      <c r="A4964" t="s">
        <v>13</v>
      </c>
      <c r="B4964">
        <v>1185732</v>
      </c>
      <c r="C4964" s="1">
        <v>44407</v>
      </c>
      <c r="D4964">
        <f>YEAR(salesbydate[[#This Row],[Invoice_Date]])</f>
        <v>2021</v>
      </c>
      <c r="E4964">
        <f>MONTH(salesbydate[[#This Row],[Invoice_Date]])</f>
        <v>7</v>
      </c>
      <c r="F4964">
        <f>ROUNDUP(MONTH(salesbydate[[#This Row],[Invoice_Date]])/3,0)</f>
        <v>3</v>
      </c>
      <c r="G4964">
        <f>WEEKNUM(salesbydate[[#This Row],[Invoice_Date]])</f>
        <v>31</v>
      </c>
      <c r="H4964" t="s">
        <v>35</v>
      </c>
      <c r="I4964" t="s">
        <v>56</v>
      </c>
      <c r="J4964" t="s">
        <v>57</v>
      </c>
      <c r="K4964" t="s">
        <v>21</v>
      </c>
      <c r="L4964" t="s">
        <v>144</v>
      </c>
      <c r="M4964" s="2">
        <v>45</v>
      </c>
      <c r="N4964" s="2">
        <v>39</v>
      </c>
      <c r="O4964" s="2">
        <v>1755</v>
      </c>
      <c r="P4964" s="2">
        <v>842</v>
      </c>
      <c r="Q4964" s="8">
        <v>0.48</v>
      </c>
      <c r="R4964" t="s">
        <v>82</v>
      </c>
    </row>
    <row r="4965" spans="1:18" x14ac:dyDescent="0.35">
      <c r="A4965" t="s">
        <v>13</v>
      </c>
      <c r="B4965">
        <v>1185732</v>
      </c>
      <c r="C4965" s="1">
        <v>44408</v>
      </c>
      <c r="D4965">
        <f>YEAR(salesbydate[[#This Row],[Invoice_Date]])</f>
        <v>2021</v>
      </c>
      <c r="E4965">
        <f>MONTH(salesbydate[[#This Row],[Invoice_Date]])</f>
        <v>7</v>
      </c>
      <c r="F4965">
        <f>ROUNDUP(MONTH(salesbydate[[#This Row],[Invoice_Date]])/3,0)</f>
        <v>3</v>
      </c>
      <c r="G4965">
        <f>WEEKNUM(salesbydate[[#This Row],[Invoice_Date]])</f>
        <v>31</v>
      </c>
      <c r="H4965" t="s">
        <v>35</v>
      </c>
      <c r="I4965" t="s">
        <v>56</v>
      </c>
      <c r="J4965" t="s">
        <v>57</v>
      </c>
      <c r="K4965" t="s">
        <v>22</v>
      </c>
      <c r="L4965" t="s">
        <v>145</v>
      </c>
      <c r="M4965" s="2">
        <v>54</v>
      </c>
      <c r="N4965" s="2">
        <v>65</v>
      </c>
      <c r="O4965" s="2">
        <v>3510</v>
      </c>
      <c r="P4965" s="2">
        <v>2176</v>
      </c>
      <c r="Q4965" s="8">
        <v>0.62</v>
      </c>
      <c r="R4965" t="s">
        <v>82</v>
      </c>
    </row>
    <row r="4966" spans="1:18" x14ac:dyDescent="0.35">
      <c r="A4966" t="s">
        <v>25</v>
      </c>
      <c r="B4966">
        <v>1197831</v>
      </c>
      <c r="C4966" s="1">
        <v>44409</v>
      </c>
      <c r="D4966">
        <f>YEAR(salesbydate[[#This Row],[Invoice_Date]])</f>
        <v>2021</v>
      </c>
      <c r="E4966">
        <f>MONTH(salesbydate[[#This Row],[Invoice_Date]])</f>
        <v>8</v>
      </c>
      <c r="F4966">
        <f>ROUNDUP(MONTH(salesbydate[[#This Row],[Invoice_Date]])/3,0)</f>
        <v>3</v>
      </c>
      <c r="G4966">
        <f>WEEKNUM(salesbydate[[#This Row],[Invoice_Date]])</f>
        <v>32</v>
      </c>
      <c r="H4966" t="s">
        <v>35</v>
      </c>
      <c r="I4966" t="s">
        <v>56</v>
      </c>
      <c r="J4966" t="s">
        <v>57</v>
      </c>
      <c r="K4966" t="s">
        <v>16</v>
      </c>
      <c r="L4966" t="s">
        <v>144</v>
      </c>
      <c r="M4966" s="2">
        <v>19</v>
      </c>
      <c r="N4966" s="2">
        <v>203</v>
      </c>
      <c r="O4966" s="2">
        <v>3857</v>
      </c>
      <c r="P4966" s="2">
        <v>2044</v>
      </c>
      <c r="Q4966" s="8">
        <v>0.53</v>
      </c>
      <c r="R4966" t="s">
        <v>82</v>
      </c>
    </row>
    <row r="4967" spans="1:18" x14ac:dyDescent="0.35">
      <c r="A4967" t="s">
        <v>25</v>
      </c>
      <c r="B4967">
        <v>1197831</v>
      </c>
      <c r="C4967" s="1">
        <v>44410</v>
      </c>
      <c r="D4967">
        <f>YEAR(salesbydate[[#This Row],[Invoice_Date]])</f>
        <v>2021</v>
      </c>
      <c r="E4967">
        <f>MONTH(salesbydate[[#This Row],[Invoice_Date]])</f>
        <v>8</v>
      </c>
      <c r="F4967">
        <f>ROUNDUP(MONTH(salesbydate[[#This Row],[Invoice_Date]])/3,0)</f>
        <v>3</v>
      </c>
      <c r="G4967">
        <f>WEEKNUM(salesbydate[[#This Row],[Invoice_Date]])</f>
        <v>32</v>
      </c>
      <c r="H4967" t="s">
        <v>35</v>
      </c>
      <c r="I4967" t="s">
        <v>56</v>
      </c>
      <c r="J4967" t="s">
        <v>57</v>
      </c>
      <c r="K4967" t="s">
        <v>18</v>
      </c>
      <c r="L4967" t="s">
        <v>144</v>
      </c>
      <c r="M4967" s="2">
        <v>29</v>
      </c>
      <c r="N4967" s="2">
        <v>196</v>
      </c>
      <c r="O4967" s="2">
        <v>5684</v>
      </c>
      <c r="P4967" s="2">
        <v>3069</v>
      </c>
      <c r="Q4967" s="8">
        <v>0.54</v>
      </c>
      <c r="R4967" t="s">
        <v>82</v>
      </c>
    </row>
    <row r="4968" spans="1:18" x14ac:dyDescent="0.35">
      <c r="A4968" t="s">
        <v>25</v>
      </c>
      <c r="B4968">
        <v>1197831</v>
      </c>
      <c r="C4968" s="1">
        <v>44411</v>
      </c>
      <c r="D4968">
        <f>YEAR(salesbydate[[#This Row],[Invoice_Date]])</f>
        <v>2021</v>
      </c>
      <c r="E4968">
        <f>MONTH(salesbydate[[#This Row],[Invoice_Date]])</f>
        <v>8</v>
      </c>
      <c r="F4968">
        <f>ROUNDUP(MONTH(salesbydate[[#This Row],[Invoice_Date]])/3,0)</f>
        <v>3</v>
      </c>
      <c r="G4968">
        <f>WEEKNUM(salesbydate[[#This Row],[Invoice_Date]])</f>
        <v>32</v>
      </c>
      <c r="H4968" t="s">
        <v>35</v>
      </c>
      <c r="I4968" t="s">
        <v>56</v>
      </c>
      <c r="J4968" t="s">
        <v>57</v>
      </c>
      <c r="K4968" t="s">
        <v>19</v>
      </c>
      <c r="L4968" t="s">
        <v>145</v>
      </c>
      <c r="M4968" s="2">
        <v>28</v>
      </c>
      <c r="N4968" s="2">
        <v>138</v>
      </c>
      <c r="O4968" s="2">
        <v>3864</v>
      </c>
      <c r="P4968" s="2">
        <v>2125</v>
      </c>
      <c r="Q4968" s="8">
        <v>0.55000000000000004</v>
      </c>
      <c r="R4968" t="s">
        <v>82</v>
      </c>
    </row>
    <row r="4969" spans="1:18" x14ac:dyDescent="0.35">
      <c r="A4969" t="s">
        <v>25</v>
      </c>
      <c r="B4969">
        <v>1197831</v>
      </c>
      <c r="C4969" s="1">
        <v>44412</v>
      </c>
      <c r="D4969">
        <f>YEAR(salesbydate[[#This Row],[Invoice_Date]])</f>
        <v>2021</v>
      </c>
      <c r="E4969">
        <f>MONTH(salesbydate[[#This Row],[Invoice_Date]])</f>
        <v>8</v>
      </c>
      <c r="F4969">
        <f>ROUNDUP(MONTH(salesbydate[[#This Row],[Invoice_Date]])/3,0)</f>
        <v>3</v>
      </c>
      <c r="G4969">
        <f>WEEKNUM(salesbydate[[#This Row],[Invoice_Date]])</f>
        <v>32</v>
      </c>
      <c r="H4969" t="s">
        <v>35</v>
      </c>
      <c r="I4969" t="s">
        <v>56</v>
      </c>
      <c r="J4969" t="s">
        <v>57</v>
      </c>
      <c r="K4969" t="s">
        <v>20</v>
      </c>
      <c r="L4969" t="s">
        <v>145</v>
      </c>
      <c r="M4969" s="2">
        <v>33</v>
      </c>
      <c r="N4969" s="2">
        <v>138</v>
      </c>
      <c r="O4969" s="2">
        <v>4554</v>
      </c>
      <c r="P4969" s="2">
        <v>2915</v>
      </c>
      <c r="Q4969" s="8">
        <v>0.64</v>
      </c>
      <c r="R4969" t="s">
        <v>82</v>
      </c>
    </row>
    <row r="4970" spans="1:18" x14ac:dyDescent="0.35">
      <c r="A4970" t="s">
        <v>25</v>
      </c>
      <c r="B4970">
        <v>1197831</v>
      </c>
      <c r="C4970" s="1">
        <v>44413</v>
      </c>
      <c r="D4970">
        <f>YEAR(salesbydate[[#This Row],[Invoice_Date]])</f>
        <v>2021</v>
      </c>
      <c r="E4970">
        <f>MONTH(salesbydate[[#This Row],[Invoice_Date]])</f>
        <v>8</v>
      </c>
      <c r="F4970">
        <f>ROUNDUP(MONTH(salesbydate[[#This Row],[Invoice_Date]])/3,0)</f>
        <v>3</v>
      </c>
      <c r="G4970">
        <f>WEEKNUM(salesbydate[[#This Row],[Invoice_Date]])</f>
        <v>32</v>
      </c>
      <c r="H4970" t="s">
        <v>26</v>
      </c>
      <c r="I4970" t="s">
        <v>58</v>
      </c>
      <c r="J4970" t="s">
        <v>59</v>
      </c>
      <c r="K4970" t="s">
        <v>21</v>
      </c>
      <c r="L4970" t="s">
        <v>144</v>
      </c>
      <c r="M4970" s="2">
        <v>37</v>
      </c>
      <c r="N4970" s="2">
        <v>88</v>
      </c>
      <c r="O4970" s="2">
        <v>3256</v>
      </c>
      <c r="P4970" s="2">
        <v>1563</v>
      </c>
      <c r="Q4970" s="8">
        <v>0.48</v>
      </c>
      <c r="R4970" t="s">
        <v>82</v>
      </c>
    </row>
    <row r="4971" spans="1:18" x14ac:dyDescent="0.35">
      <c r="A4971" t="s">
        <v>25</v>
      </c>
      <c r="B4971">
        <v>1197831</v>
      </c>
      <c r="C4971" s="1">
        <v>44414</v>
      </c>
      <c r="D4971">
        <f>YEAR(salesbydate[[#This Row],[Invoice_Date]])</f>
        <v>2021</v>
      </c>
      <c r="E4971">
        <f>MONTH(salesbydate[[#This Row],[Invoice_Date]])</f>
        <v>8</v>
      </c>
      <c r="F4971">
        <f>ROUNDUP(MONTH(salesbydate[[#This Row],[Invoice_Date]])/3,0)</f>
        <v>3</v>
      </c>
      <c r="G4971">
        <f>WEEKNUM(salesbydate[[#This Row],[Invoice_Date]])</f>
        <v>32</v>
      </c>
      <c r="H4971" t="s">
        <v>26</v>
      </c>
      <c r="I4971" t="s">
        <v>58</v>
      </c>
      <c r="J4971" t="s">
        <v>59</v>
      </c>
      <c r="K4971" t="s">
        <v>22</v>
      </c>
      <c r="L4971" t="s">
        <v>145</v>
      </c>
      <c r="M4971" s="2">
        <v>32</v>
      </c>
      <c r="N4971" s="2">
        <v>138</v>
      </c>
      <c r="O4971" s="2">
        <v>4416</v>
      </c>
      <c r="P4971" s="2">
        <v>3091</v>
      </c>
      <c r="Q4971" s="8">
        <v>0.7</v>
      </c>
      <c r="R4971" t="s">
        <v>82</v>
      </c>
    </row>
    <row r="4972" spans="1:18" x14ac:dyDescent="0.35">
      <c r="A4972" t="s">
        <v>25</v>
      </c>
      <c r="B4972">
        <v>1197831</v>
      </c>
      <c r="C4972" s="1">
        <v>44415</v>
      </c>
      <c r="D4972">
        <f>YEAR(salesbydate[[#This Row],[Invoice_Date]])</f>
        <v>2021</v>
      </c>
      <c r="E4972">
        <f>MONTH(salesbydate[[#This Row],[Invoice_Date]])</f>
        <v>8</v>
      </c>
      <c r="F4972">
        <f>ROUNDUP(MONTH(salesbydate[[#This Row],[Invoice_Date]])/3,0)</f>
        <v>3</v>
      </c>
      <c r="G4972">
        <f>WEEKNUM(salesbydate[[#This Row],[Invoice_Date]])</f>
        <v>32</v>
      </c>
      <c r="H4972" t="s">
        <v>26</v>
      </c>
      <c r="I4972" t="s">
        <v>58</v>
      </c>
      <c r="J4972" t="s">
        <v>59</v>
      </c>
      <c r="K4972" t="s">
        <v>16</v>
      </c>
      <c r="L4972" t="s">
        <v>144</v>
      </c>
      <c r="M4972" s="2">
        <v>24</v>
      </c>
      <c r="N4972" s="2">
        <v>156</v>
      </c>
      <c r="O4972" s="2">
        <v>3744</v>
      </c>
      <c r="P4972" s="2">
        <v>2022</v>
      </c>
      <c r="Q4972" s="8">
        <v>0.54</v>
      </c>
      <c r="R4972" t="s">
        <v>82</v>
      </c>
    </row>
    <row r="4973" spans="1:18" x14ac:dyDescent="0.35">
      <c r="A4973" t="s">
        <v>25</v>
      </c>
      <c r="B4973">
        <v>1197831</v>
      </c>
      <c r="C4973" s="1">
        <v>44416</v>
      </c>
      <c r="D4973">
        <f>YEAR(salesbydate[[#This Row],[Invoice_Date]])</f>
        <v>2021</v>
      </c>
      <c r="E4973">
        <f>MONTH(salesbydate[[#This Row],[Invoice_Date]])</f>
        <v>8</v>
      </c>
      <c r="F4973">
        <f>ROUNDUP(MONTH(salesbydate[[#This Row],[Invoice_Date]])/3,0)</f>
        <v>3</v>
      </c>
      <c r="G4973">
        <f>WEEKNUM(salesbydate[[#This Row],[Invoice_Date]])</f>
        <v>33</v>
      </c>
      <c r="H4973" t="s">
        <v>26</v>
      </c>
      <c r="I4973" t="s">
        <v>58</v>
      </c>
      <c r="J4973" t="s">
        <v>59</v>
      </c>
      <c r="K4973" t="s">
        <v>18</v>
      </c>
      <c r="L4973" t="s">
        <v>144</v>
      </c>
      <c r="M4973" s="2">
        <v>33</v>
      </c>
      <c r="N4973" s="2">
        <v>174</v>
      </c>
      <c r="O4973" s="2">
        <v>5742</v>
      </c>
      <c r="P4973" s="2">
        <v>3101</v>
      </c>
      <c r="Q4973" s="8">
        <v>0.54</v>
      </c>
      <c r="R4973" t="s">
        <v>82</v>
      </c>
    </row>
    <row r="4974" spans="1:18" x14ac:dyDescent="0.35">
      <c r="A4974" t="s">
        <v>25</v>
      </c>
      <c r="B4974">
        <v>1197831</v>
      </c>
      <c r="C4974" s="1">
        <v>44417</v>
      </c>
      <c r="D4974">
        <f>YEAR(salesbydate[[#This Row],[Invoice_Date]])</f>
        <v>2021</v>
      </c>
      <c r="E4974">
        <f>MONTH(salesbydate[[#This Row],[Invoice_Date]])</f>
        <v>8</v>
      </c>
      <c r="F4974">
        <f>ROUNDUP(MONTH(salesbydate[[#This Row],[Invoice_Date]])/3,0)</f>
        <v>3</v>
      </c>
      <c r="G4974">
        <f>WEEKNUM(salesbydate[[#This Row],[Invoice_Date]])</f>
        <v>33</v>
      </c>
      <c r="H4974" t="s">
        <v>26</v>
      </c>
      <c r="I4974" t="s">
        <v>58</v>
      </c>
      <c r="J4974" t="s">
        <v>59</v>
      </c>
      <c r="K4974" t="s">
        <v>19</v>
      </c>
      <c r="L4974" t="s">
        <v>145</v>
      </c>
      <c r="M4974" s="2">
        <v>32</v>
      </c>
      <c r="N4974" s="2">
        <v>128</v>
      </c>
      <c r="O4974" s="2">
        <v>4096</v>
      </c>
      <c r="P4974" s="2">
        <v>2130</v>
      </c>
      <c r="Q4974" s="8">
        <v>0.52</v>
      </c>
      <c r="R4974" t="s">
        <v>82</v>
      </c>
    </row>
    <row r="4975" spans="1:18" x14ac:dyDescent="0.35">
      <c r="A4975" t="s">
        <v>25</v>
      </c>
      <c r="B4975">
        <v>1197831</v>
      </c>
      <c r="C4975" s="1">
        <v>44418</v>
      </c>
      <c r="D4975">
        <f>YEAR(salesbydate[[#This Row],[Invoice_Date]])</f>
        <v>2021</v>
      </c>
      <c r="E4975">
        <f>MONTH(salesbydate[[#This Row],[Invoice_Date]])</f>
        <v>8</v>
      </c>
      <c r="F4975">
        <f>ROUNDUP(MONTH(salesbydate[[#This Row],[Invoice_Date]])/3,0)</f>
        <v>3</v>
      </c>
      <c r="G4975">
        <f>WEEKNUM(salesbydate[[#This Row],[Invoice_Date]])</f>
        <v>33</v>
      </c>
      <c r="H4975" t="s">
        <v>26</v>
      </c>
      <c r="I4975" t="s">
        <v>58</v>
      </c>
      <c r="J4975" t="s">
        <v>59</v>
      </c>
      <c r="K4975" t="s">
        <v>20</v>
      </c>
      <c r="L4975" t="s">
        <v>145</v>
      </c>
      <c r="M4975" s="2">
        <v>32</v>
      </c>
      <c r="N4975" s="2">
        <v>98</v>
      </c>
      <c r="O4975" s="2">
        <v>3136</v>
      </c>
      <c r="P4975" s="2">
        <v>1944</v>
      </c>
      <c r="Q4975" s="8">
        <v>0.62</v>
      </c>
      <c r="R4975" t="s">
        <v>82</v>
      </c>
    </row>
    <row r="4976" spans="1:18" x14ac:dyDescent="0.35">
      <c r="A4976" t="s">
        <v>25</v>
      </c>
      <c r="B4976">
        <v>1197831</v>
      </c>
      <c r="C4976" s="1">
        <v>44419</v>
      </c>
      <c r="D4976">
        <f>YEAR(salesbydate[[#This Row],[Invoice_Date]])</f>
        <v>2021</v>
      </c>
      <c r="E4976">
        <f>MONTH(salesbydate[[#This Row],[Invoice_Date]])</f>
        <v>8</v>
      </c>
      <c r="F4976">
        <f>ROUNDUP(MONTH(salesbydate[[#This Row],[Invoice_Date]])/3,0)</f>
        <v>3</v>
      </c>
      <c r="G4976">
        <f>WEEKNUM(salesbydate[[#This Row],[Invoice_Date]])</f>
        <v>33</v>
      </c>
      <c r="H4976" t="s">
        <v>26</v>
      </c>
      <c r="I4976" t="s">
        <v>58</v>
      </c>
      <c r="J4976" t="s">
        <v>59</v>
      </c>
      <c r="K4976" t="s">
        <v>21</v>
      </c>
      <c r="L4976" t="s">
        <v>144</v>
      </c>
      <c r="M4976" s="2">
        <v>38</v>
      </c>
      <c r="N4976" s="2">
        <v>68</v>
      </c>
      <c r="O4976" s="2">
        <v>2584</v>
      </c>
      <c r="P4976" s="2">
        <v>1240</v>
      </c>
      <c r="Q4976" s="8">
        <v>0.48</v>
      </c>
      <c r="R4976" t="s">
        <v>82</v>
      </c>
    </row>
    <row r="4977" spans="1:18" x14ac:dyDescent="0.35">
      <c r="A4977" t="s">
        <v>25</v>
      </c>
      <c r="B4977">
        <v>1197831</v>
      </c>
      <c r="C4977" s="1">
        <v>44420</v>
      </c>
      <c r="D4977">
        <f>YEAR(salesbydate[[#This Row],[Invoice_Date]])</f>
        <v>2021</v>
      </c>
      <c r="E4977">
        <f>MONTH(salesbydate[[#This Row],[Invoice_Date]])</f>
        <v>8</v>
      </c>
      <c r="F4977">
        <f>ROUNDUP(MONTH(salesbydate[[#This Row],[Invoice_Date]])/3,0)</f>
        <v>3</v>
      </c>
      <c r="G4977">
        <f>WEEKNUM(salesbydate[[#This Row],[Invoice_Date]])</f>
        <v>33</v>
      </c>
      <c r="H4977" t="s">
        <v>26</v>
      </c>
      <c r="I4977" t="s">
        <v>58</v>
      </c>
      <c r="J4977" t="s">
        <v>59</v>
      </c>
      <c r="K4977" t="s">
        <v>22</v>
      </c>
      <c r="L4977" t="s">
        <v>145</v>
      </c>
      <c r="M4977" s="2">
        <v>33</v>
      </c>
      <c r="N4977" s="2">
        <v>126</v>
      </c>
      <c r="O4977" s="2">
        <v>4158</v>
      </c>
      <c r="P4977" s="2">
        <v>2786</v>
      </c>
      <c r="Q4977" s="8">
        <v>0.67</v>
      </c>
      <c r="R4977" t="s">
        <v>82</v>
      </c>
    </row>
    <row r="4978" spans="1:18" x14ac:dyDescent="0.35">
      <c r="A4978" t="s">
        <v>25</v>
      </c>
      <c r="B4978">
        <v>1197831</v>
      </c>
      <c r="C4978" s="1">
        <v>44421</v>
      </c>
      <c r="D4978">
        <f>YEAR(salesbydate[[#This Row],[Invoice_Date]])</f>
        <v>2021</v>
      </c>
      <c r="E4978">
        <f>MONTH(salesbydate[[#This Row],[Invoice_Date]])</f>
        <v>8</v>
      </c>
      <c r="F4978">
        <f>ROUNDUP(MONTH(salesbydate[[#This Row],[Invoice_Date]])/3,0)</f>
        <v>3</v>
      </c>
      <c r="G4978">
        <f>WEEKNUM(salesbydate[[#This Row],[Invoice_Date]])</f>
        <v>33</v>
      </c>
      <c r="H4978" t="s">
        <v>26</v>
      </c>
      <c r="I4978" t="s">
        <v>58</v>
      </c>
      <c r="J4978" t="s">
        <v>59</v>
      </c>
      <c r="K4978" t="s">
        <v>16</v>
      </c>
      <c r="L4978" t="s">
        <v>144</v>
      </c>
      <c r="M4978" s="2">
        <v>28</v>
      </c>
      <c r="N4978" s="2">
        <v>163</v>
      </c>
      <c r="O4978" s="2">
        <v>4564</v>
      </c>
      <c r="P4978" s="2">
        <v>2510</v>
      </c>
      <c r="Q4978" s="8">
        <v>0.55000000000000004</v>
      </c>
      <c r="R4978" t="s">
        <v>82</v>
      </c>
    </row>
    <row r="4979" spans="1:18" x14ac:dyDescent="0.35">
      <c r="A4979" t="s">
        <v>25</v>
      </c>
      <c r="B4979">
        <v>1197831</v>
      </c>
      <c r="C4979" s="1">
        <v>44422</v>
      </c>
      <c r="D4979">
        <f>YEAR(salesbydate[[#This Row],[Invoice_Date]])</f>
        <v>2021</v>
      </c>
      <c r="E4979">
        <f>MONTH(salesbydate[[#This Row],[Invoice_Date]])</f>
        <v>8</v>
      </c>
      <c r="F4979">
        <f>ROUNDUP(MONTH(salesbydate[[#This Row],[Invoice_Date]])/3,0)</f>
        <v>3</v>
      </c>
      <c r="G4979">
        <f>WEEKNUM(salesbydate[[#This Row],[Invoice_Date]])</f>
        <v>33</v>
      </c>
      <c r="H4979" t="s">
        <v>26</v>
      </c>
      <c r="I4979" t="s">
        <v>58</v>
      </c>
      <c r="J4979" t="s">
        <v>59</v>
      </c>
      <c r="K4979" t="s">
        <v>18</v>
      </c>
      <c r="L4979" t="s">
        <v>144</v>
      </c>
      <c r="M4979" s="2">
        <v>36</v>
      </c>
      <c r="N4979" s="2">
        <v>188</v>
      </c>
      <c r="O4979" s="2">
        <v>6768</v>
      </c>
      <c r="P4979" s="2">
        <v>3722</v>
      </c>
      <c r="Q4979" s="8">
        <v>0.55000000000000004</v>
      </c>
      <c r="R4979" t="s">
        <v>82</v>
      </c>
    </row>
    <row r="4980" spans="1:18" x14ac:dyDescent="0.35">
      <c r="A4980" t="s">
        <v>25</v>
      </c>
      <c r="B4980">
        <v>1197831</v>
      </c>
      <c r="C4980" s="1">
        <v>44423</v>
      </c>
      <c r="D4980">
        <f>YEAR(salesbydate[[#This Row],[Invoice_Date]])</f>
        <v>2021</v>
      </c>
      <c r="E4980">
        <f>MONTH(salesbydate[[#This Row],[Invoice_Date]])</f>
        <v>8</v>
      </c>
      <c r="F4980">
        <f>ROUNDUP(MONTH(salesbydate[[#This Row],[Invoice_Date]])/3,0)</f>
        <v>3</v>
      </c>
      <c r="G4980">
        <f>WEEKNUM(salesbydate[[#This Row],[Invoice_Date]])</f>
        <v>34</v>
      </c>
      <c r="H4980" t="s">
        <v>26</v>
      </c>
      <c r="I4980" t="s">
        <v>58</v>
      </c>
      <c r="J4980" t="s">
        <v>59</v>
      </c>
      <c r="K4980" t="s">
        <v>19</v>
      </c>
      <c r="L4980" t="s">
        <v>145</v>
      </c>
      <c r="M4980" s="2">
        <v>27</v>
      </c>
      <c r="N4980" s="2">
        <v>117</v>
      </c>
      <c r="O4980" s="2">
        <v>3159</v>
      </c>
      <c r="P4980" s="2">
        <v>1832</v>
      </c>
      <c r="Q4980" s="8">
        <v>0.57999999999999996</v>
      </c>
      <c r="R4980" t="s">
        <v>82</v>
      </c>
    </row>
    <row r="4981" spans="1:18" x14ac:dyDescent="0.35">
      <c r="A4981" t="s">
        <v>25</v>
      </c>
      <c r="B4981">
        <v>1197831</v>
      </c>
      <c r="C4981" s="1">
        <v>44424</v>
      </c>
      <c r="D4981">
        <f>YEAR(salesbydate[[#This Row],[Invoice_Date]])</f>
        <v>2021</v>
      </c>
      <c r="E4981">
        <f>MONTH(salesbydate[[#This Row],[Invoice_Date]])</f>
        <v>8</v>
      </c>
      <c r="F4981">
        <f>ROUNDUP(MONTH(salesbydate[[#This Row],[Invoice_Date]])/3,0)</f>
        <v>3</v>
      </c>
      <c r="G4981">
        <f>WEEKNUM(salesbydate[[#This Row],[Invoice_Date]])</f>
        <v>34</v>
      </c>
      <c r="H4981" t="s">
        <v>26</v>
      </c>
      <c r="I4981" t="s">
        <v>58</v>
      </c>
      <c r="J4981" t="s">
        <v>59</v>
      </c>
      <c r="K4981" t="s">
        <v>20</v>
      </c>
      <c r="L4981" t="s">
        <v>145</v>
      </c>
      <c r="M4981" s="2">
        <v>33</v>
      </c>
      <c r="N4981" s="2">
        <v>105</v>
      </c>
      <c r="O4981" s="2">
        <v>3465</v>
      </c>
      <c r="P4981" s="2">
        <v>2356</v>
      </c>
      <c r="Q4981" s="8">
        <v>0.68</v>
      </c>
      <c r="R4981" t="s">
        <v>82</v>
      </c>
    </row>
    <row r="4982" spans="1:18" x14ac:dyDescent="0.35">
      <c r="A4982" t="s">
        <v>25</v>
      </c>
      <c r="B4982">
        <v>1197831</v>
      </c>
      <c r="C4982" s="1">
        <v>44425</v>
      </c>
      <c r="D4982">
        <f>YEAR(salesbydate[[#This Row],[Invoice_Date]])</f>
        <v>2021</v>
      </c>
      <c r="E4982">
        <f>MONTH(salesbydate[[#This Row],[Invoice_Date]])</f>
        <v>8</v>
      </c>
      <c r="F4982">
        <f>ROUNDUP(MONTH(salesbydate[[#This Row],[Invoice_Date]])/3,0)</f>
        <v>3</v>
      </c>
      <c r="G4982">
        <f>WEEKNUM(salesbydate[[#This Row],[Invoice_Date]])</f>
        <v>34</v>
      </c>
      <c r="H4982" t="s">
        <v>26</v>
      </c>
      <c r="I4982" t="s">
        <v>58</v>
      </c>
      <c r="J4982" t="s">
        <v>59</v>
      </c>
      <c r="K4982" t="s">
        <v>21</v>
      </c>
      <c r="L4982" t="s">
        <v>144</v>
      </c>
      <c r="M4982" s="2">
        <v>37</v>
      </c>
      <c r="N4982" s="2">
        <v>73</v>
      </c>
      <c r="O4982" s="2">
        <v>2701</v>
      </c>
      <c r="P4982" s="2">
        <v>1351</v>
      </c>
      <c r="Q4982" s="8">
        <v>0.5</v>
      </c>
      <c r="R4982" t="s">
        <v>82</v>
      </c>
    </row>
    <row r="4983" spans="1:18" x14ac:dyDescent="0.35">
      <c r="A4983" t="s">
        <v>25</v>
      </c>
      <c r="B4983">
        <v>1197831</v>
      </c>
      <c r="C4983" s="1">
        <v>44426</v>
      </c>
      <c r="D4983">
        <f>YEAR(salesbydate[[#This Row],[Invoice_Date]])</f>
        <v>2021</v>
      </c>
      <c r="E4983">
        <f>MONTH(salesbydate[[#This Row],[Invoice_Date]])</f>
        <v>8</v>
      </c>
      <c r="F4983">
        <f>ROUNDUP(MONTH(salesbydate[[#This Row],[Invoice_Date]])/3,0)</f>
        <v>3</v>
      </c>
      <c r="G4983">
        <f>WEEKNUM(salesbydate[[#This Row],[Invoice_Date]])</f>
        <v>34</v>
      </c>
      <c r="H4983" t="s">
        <v>26</v>
      </c>
      <c r="I4983" t="s">
        <v>58</v>
      </c>
      <c r="J4983" t="s">
        <v>59</v>
      </c>
      <c r="K4983" t="s">
        <v>22</v>
      </c>
      <c r="L4983" t="s">
        <v>145</v>
      </c>
      <c r="M4983" s="2">
        <v>34</v>
      </c>
      <c r="N4983" s="2">
        <v>104</v>
      </c>
      <c r="O4983" s="2">
        <v>3536</v>
      </c>
      <c r="P4983" s="2">
        <v>2652</v>
      </c>
      <c r="Q4983" s="8">
        <v>0.75</v>
      </c>
      <c r="R4983" t="s">
        <v>82</v>
      </c>
    </row>
    <row r="4984" spans="1:18" x14ac:dyDescent="0.35">
      <c r="A4984" t="s">
        <v>25</v>
      </c>
      <c r="B4984">
        <v>1197831</v>
      </c>
      <c r="C4984" s="1">
        <v>44427</v>
      </c>
      <c r="D4984">
        <f>YEAR(salesbydate[[#This Row],[Invoice_Date]])</f>
        <v>2021</v>
      </c>
      <c r="E4984">
        <f>MONTH(salesbydate[[#This Row],[Invoice_Date]])</f>
        <v>8</v>
      </c>
      <c r="F4984">
        <f>ROUNDUP(MONTH(salesbydate[[#This Row],[Invoice_Date]])/3,0)</f>
        <v>3</v>
      </c>
      <c r="G4984">
        <f>WEEKNUM(salesbydate[[#This Row],[Invoice_Date]])</f>
        <v>34</v>
      </c>
      <c r="H4984" t="s">
        <v>26</v>
      </c>
      <c r="I4984" t="s">
        <v>58</v>
      </c>
      <c r="J4984" t="s">
        <v>59</v>
      </c>
      <c r="K4984" t="s">
        <v>16</v>
      </c>
      <c r="L4984" t="s">
        <v>144</v>
      </c>
      <c r="M4984" s="2">
        <v>19</v>
      </c>
      <c r="N4984" s="2">
        <v>195</v>
      </c>
      <c r="O4984" s="2">
        <v>3705</v>
      </c>
      <c r="P4984" s="2">
        <v>2149</v>
      </c>
      <c r="Q4984" s="8">
        <v>0.57999999999999996</v>
      </c>
      <c r="R4984" t="s">
        <v>82</v>
      </c>
    </row>
    <row r="4985" spans="1:18" x14ac:dyDescent="0.35">
      <c r="A4985" t="s">
        <v>25</v>
      </c>
      <c r="B4985">
        <v>1197831</v>
      </c>
      <c r="C4985" s="1">
        <v>44428</v>
      </c>
      <c r="D4985">
        <f>YEAR(salesbydate[[#This Row],[Invoice_Date]])</f>
        <v>2021</v>
      </c>
      <c r="E4985">
        <f>MONTH(salesbydate[[#This Row],[Invoice_Date]])</f>
        <v>8</v>
      </c>
      <c r="F4985">
        <f>ROUNDUP(MONTH(salesbydate[[#This Row],[Invoice_Date]])/3,0)</f>
        <v>3</v>
      </c>
      <c r="G4985">
        <f>WEEKNUM(salesbydate[[#This Row],[Invoice_Date]])</f>
        <v>34</v>
      </c>
      <c r="H4985" t="s">
        <v>26</v>
      </c>
      <c r="I4985" t="s">
        <v>58</v>
      </c>
      <c r="J4985" t="s">
        <v>59</v>
      </c>
      <c r="K4985" t="s">
        <v>18</v>
      </c>
      <c r="L4985" t="s">
        <v>144</v>
      </c>
      <c r="M4985" s="2">
        <v>19</v>
      </c>
      <c r="N4985" s="2">
        <v>189</v>
      </c>
      <c r="O4985" s="2">
        <v>3591</v>
      </c>
      <c r="P4985" s="2">
        <v>2083</v>
      </c>
      <c r="Q4985" s="8">
        <v>0.57999999999999996</v>
      </c>
      <c r="R4985" t="s">
        <v>82</v>
      </c>
    </row>
    <row r="4986" spans="1:18" x14ac:dyDescent="0.35">
      <c r="A4986" t="s">
        <v>25</v>
      </c>
      <c r="B4986">
        <v>1197831</v>
      </c>
      <c r="C4986" s="1">
        <v>44429</v>
      </c>
      <c r="D4986">
        <f>YEAR(salesbydate[[#This Row],[Invoice_Date]])</f>
        <v>2021</v>
      </c>
      <c r="E4986">
        <f>MONTH(salesbydate[[#This Row],[Invoice_Date]])</f>
        <v>8</v>
      </c>
      <c r="F4986">
        <f>ROUNDUP(MONTH(salesbydate[[#This Row],[Invoice_Date]])/3,0)</f>
        <v>3</v>
      </c>
      <c r="G4986">
        <f>WEEKNUM(salesbydate[[#This Row],[Invoice_Date]])</f>
        <v>34</v>
      </c>
      <c r="H4986" t="s">
        <v>26</v>
      </c>
      <c r="I4986" t="s">
        <v>58</v>
      </c>
      <c r="J4986" t="s">
        <v>59</v>
      </c>
      <c r="K4986" t="s">
        <v>19</v>
      </c>
      <c r="L4986" t="s">
        <v>145</v>
      </c>
      <c r="M4986" s="2">
        <v>14</v>
      </c>
      <c r="N4986" s="2">
        <v>119</v>
      </c>
      <c r="O4986" s="2">
        <v>1666</v>
      </c>
      <c r="P4986" s="2">
        <v>983</v>
      </c>
      <c r="Q4986" s="8">
        <v>0.59</v>
      </c>
      <c r="R4986" t="s">
        <v>82</v>
      </c>
    </row>
    <row r="4987" spans="1:18" x14ac:dyDescent="0.35">
      <c r="A4987" t="s">
        <v>25</v>
      </c>
      <c r="B4987">
        <v>1197831</v>
      </c>
      <c r="C4987" s="1">
        <v>44430</v>
      </c>
      <c r="D4987">
        <f>YEAR(salesbydate[[#This Row],[Invoice_Date]])</f>
        <v>2021</v>
      </c>
      <c r="E4987">
        <f>MONTH(salesbydate[[#This Row],[Invoice_Date]])</f>
        <v>8</v>
      </c>
      <c r="F4987">
        <f>ROUNDUP(MONTH(salesbydate[[#This Row],[Invoice_Date]])/3,0)</f>
        <v>3</v>
      </c>
      <c r="G4987">
        <f>WEEKNUM(salesbydate[[#This Row],[Invoice_Date]])</f>
        <v>35</v>
      </c>
      <c r="H4987" t="s">
        <v>26</v>
      </c>
      <c r="I4987" t="s">
        <v>58</v>
      </c>
      <c r="J4987" t="s">
        <v>59</v>
      </c>
      <c r="K4987" t="s">
        <v>20</v>
      </c>
      <c r="L4987" t="s">
        <v>145</v>
      </c>
      <c r="M4987" s="2">
        <v>18</v>
      </c>
      <c r="N4987" s="2">
        <v>113</v>
      </c>
      <c r="O4987" s="2">
        <v>2034</v>
      </c>
      <c r="P4987" s="2">
        <v>1342</v>
      </c>
      <c r="Q4987" s="8">
        <v>0.66</v>
      </c>
      <c r="R4987" t="s">
        <v>82</v>
      </c>
    </row>
    <row r="4988" spans="1:18" x14ac:dyDescent="0.35">
      <c r="A4988" t="s">
        <v>25</v>
      </c>
      <c r="B4988">
        <v>1197831</v>
      </c>
      <c r="C4988" s="1">
        <v>44431</v>
      </c>
      <c r="D4988">
        <f>YEAR(salesbydate[[#This Row],[Invoice_Date]])</f>
        <v>2021</v>
      </c>
      <c r="E4988">
        <f>MONTH(salesbydate[[#This Row],[Invoice_Date]])</f>
        <v>8</v>
      </c>
      <c r="F4988">
        <f>ROUNDUP(MONTH(salesbydate[[#This Row],[Invoice_Date]])/3,0)</f>
        <v>3</v>
      </c>
      <c r="G4988">
        <f>WEEKNUM(salesbydate[[#This Row],[Invoice_Date]])</f>
        <v>35</v>
      </c>
      <c r="H4988" t="s">
        <v>26</v>
      </c>
      <c r="I4988" t="s">
        <v>58</v>
      </c>
      <c r="J4988" t="s">
        <v>59</v>
      </c>
      <c r="K4988" t="s">
        <v>21</v>
      </c>
      <c r="L4988" t="s">
        <v>144</v>
      </c>
      <c r="M4988" s="2">
        <v>23</v>
      </c>
      <c r="N4988" s="2">
        <v>74</v>
      </c>
      <c r="O4988" s="2">
        <v>1702</v>
      </c>
      <c r="P4988" s="2">
        <v>902</v>
      </c>
      <c r="Q4988" s="8">
        <v>0.53</v>
      </c>
      <c r="R4988" t="s">
        <v>82</v>
      </c>
    </row>
    <row r="4989" spans="1:18" x14ac:dyDescent="0.35">
      <c r="A4989" t="s">
        <v>25</v>
      </c>
      <c r="B4989">
        <v>1197831</v>
      </c>
      <c r="C4989" s="1">
        <v>44432</v>
      </c>
      <c r="D4989">
        <f>YEAR(salesbydate[[#This Row],[Invoice_Date]])</f>
        <v>2021</v>
      </c>
      <c r="E4989">
        <f>MONTH(salesbydate[[#This Row],[Invoice_Date]])</f>
        <v>8</v>
      </c>
      <c r="F4989">
        <f>ROUNDUP(MONTH(salesbydate[[#This Row],[Invoice_Date]])/3,0)</f>
        <v>3</v>
      </c>
      <c r="G4989">
        <f>WEEKNUM(salesbydate[[#This Row],[Invoice_Date]])</f>
        <v>35</v>
      </c>
      <c r="H4989" t="s">
        <v>26</v>
      </c>
      <c r="I4989" t="s">
        <v>58</v>
      </c>
      <c r="J4989" t="s">
        <v>59</v>
      </c>
      <c r="K4989" t="s">
        <v>22</v>
      </c>
      <c r="L4989" t="s">
        <v>145</v>
      </c>
      <c r="M4989" s="2">
        <v>20</v>
      </c>
      <c r="N4989" s="2">
        <v>149</v>
      </c>
      <c r="O4989" s="2">
        <v>2980</v>
      </c>
      <c r="P4989" s="2">
        <v>2235</v>
      </c>
      <c r="Q4989" s="8">
        <v>0.75</v>
      </c>
      <c r="R4989" t="s">
        <v>82</v>
      </c>
    </row>
    <row r="4990" spans="1:18" x14ac:dyDescent="0.35">
      <c r="A4990" t="s">
        <v>25</v>
      </c>
      <c r="B4990">
        <v>1197831</v>
      </c>
      <c r="C4990" s="1">
        <v>44433</v>
      </c>
      <c r="D4990">
        <f>YEAR(salesbydate[[#This Row],[Invoice_Date]])</f>
        <v>2021</v>
      </c>
      <c r="E4990">
        <f>MONTH(salesbydate[[#This Row],[Invoice_Date]])</f>
        <v>8</v>
      </c>
      <c r="F4990">
        <f>ROUNDUP(MONTH(salesbydate[[#This Row],[Invoice_Date]])/3,0)</f>
        <v>3</v>
      </c>
      <c r="G4990">
        <f>WEEKNUM(salesbydate[[#This Row],[Invoice_Date]])</f>
        <v>35</v>
      </c>
      <c r="H4990" t="s">
        <v>26</v>
      </c>
      <c r="I4990" t="s">
        <v>58</v>
      </c>
      <c r="J4990" t="s">
        <v>59</v>
      </c>
      <c r="K4990" t="s">
        <v>16</v>
      </c>
      <c r="L4990" t="s">
        <v>144</v>
      </c>
      <c r="M4990" s="2">
        <v>9</v>
      </c>
      <c r="N4990" s="2">
        <v>203</v>
      </c>
      <c r="O4990" s="2">
        <v>1827</v>
      </c>
      <c r="P4990" s="2">
        <v>1078</v>
      </c>
      <c r="Q4990" s="8">
        <v>0.59</v>
      </c>
      <c r="R4990" t="s">
        <v>82</v>
      </c>
    </row>
    <row r="4991" spans="1:18" x14ac:dyDescent="0.35">
      <c r="A4991" t="s">
        <v>25</v>
      </c>
      <c r="B4991">
        <v>1197831</v>
      </c>
      <c r="C4991" s="1">
        <v>44434</v>
      </c>
      <c r="D4991">
        <f>YEAR(salesbydate[[#This Row],[Invoice_Date]])</f>
        <v>2021</v>
      </c>
      <c r="E4991">
        <f>MONTH(salesbydate[[#This Row],[Invoice_Date]])</f>
        <v>8</v>
      </c>
      <c r="F4991">
        <f>ROUNDUP(MONTH(salesbydate[[#This Row],[Invoice_Date]])/3,0)</f>
        <v>3</v>
      </c>
      <c r="G4991">
        <f>WEEKNUM(salesbydate[[#This Row],[Invoice_Date]])</f>
        <v>35</v>
      </c>
      <c r="H4991" t="s">
        <v>26</v>
      </c>
      <c r="I4991" t="s">
        <v>58</v>
      </c>
      <c r="J4991" t="s">
        <v>59</v>
      </c>
      <c r="K4991" t="s">
        <v>18</v>
      </c>
      <c r="L4991" t="s">
        <v>144</v>
      </c>
      <c r="M4991" s="2">
        <v>19</v>
      </c>
      <c r="N4991" s="2">
        <v>189</v>
      </c>
      <c r="O4991" s="2">
        <v>3591</v>
      </c>
      <c r="P4991" s="2">
        <v>2119</v>
      </c>
      <c r="Q4991" s="8">
        <v>0.59</v>
      </c>
      <c r="R4991" t="s">
        <v>82</v>
      </c>
    </row>
    <row r="4992" spans="1:18" x14ac:dyDescent="0.35">
      <c r="A4992" t="s">
        <v>25</v>
      </c>
      <c r="B4992">
        <v>1197831</v>
      </c>
      <c r="C4992" s="1">
        <v>44435</v>
      </c>
      <c r="D4992">
        <f>YEAR(salesbydate[[#This Row],[Invoice_Date]])</f>
        <v>2021</v>
      </c>
      <c r="E4992">
        <f>MONTH(salesbydate[[#This Row],[Invoice_Date]])</f>
        <v>8</v>
      </c>
      <c r="F4992">
        <f>ROUNDUP(MONTH(salesbydate[[#This Row],[Invoice_Date]])/3,0)</f>
        <v>3</v>
      </c>
      <c r="G4992">
        <f>WEEKNUM(salesbydate[[#This Row],[Invoice_Date]])</f>
        <v>35</v>
      </c>
      <c r="H4992" t="s">
        <v>26</v>
      </c>
      <c r="I4992" t="s">
        <v>58</v>
      </c>
      <c r="J4992" t="s">
        <v>59</v>
      </c>
      <c r="K4992" t="s">
        <v>19</v>
      </c>
      <c r="L4992" t="s">
        <v>145</v>
      </c>
      <c r="M4992" s="2">
        <v>15</v>
      </c>
      <c r="N4992" s="2">
        <v>173</v>
      </c>
      <c r="O4992" s="2">
        <v>2595</v>
      </c>
      <c r="P4992" s="2">
        <v>1453</v>
      </c>
      <c r="Q4992" s="8">
        <v>0.56000000000000005</v>
      </c>
      <c r="R4992" t="s">
        <v>82</v>
      </c>
    </row>
    <row r="4993" spans="1:18" x14ac:dyDescent="0.35">
      <c r="A4993" t="s">
        <v>25</v>
      </c>
      <c r="B4993">
        <v>1197831</v>
      </c>
      <c r="C4993" s="1">
        <v>44436</v>
      </c>
      <c r="D4993">
        <f>YEAR(salesbydate[[#This Row],[Invoice_Date]])</f>
        <v>2021</v>
      </c>
      <c r="E4993">
        <f>MONTH(salesbydate[[#This Row],[Invoice_Date]])</f>
        <v>8</v>
      </c>
      <c r="F4993">
        <f>ROUNDUP(MONTH(salesbydate[[#This Row],[Invoice_Date]])/3,0)</f>
        <v>3</v>
      </c>
      <c r="G4993">
        <f>WEEKNUM(salesbydate[[#This Row],[Invoice_Date]])</f>
        <v>35</v>
      </c>
      <c r="H4993" t="s">
        <v>26</v>
      </c>
      <c r="I4993" t="s">
        <v>58</v>
      </c>
      <c r="J4993" t="s">
        <v>59</v>
      </c>
      <c r="K4993" t="s">
        <v>20</v>
      </c>
      <c r="L4993" t="s">
        <v>145</v>
      </c>
      <c r="M4993" s="2">
        <v>34</v>
      </c>
      <c r="N4993" s="2">
        <v>135</v>
      </c>
      <c r="O4993" s="2">
        <v>4590</v>
      </c>
      <c r="P4993" s="2">
        <v>3121</v>
      </c>
      <c r="Q4993" s="8">
        <v>0.68</v>
      </c>
      <c r="R4993" t="s">
        <v>82</v>
      </c>
    </row>
    <row r="4994" spans="1:18" x14ac:dyDescent="0.35">
      <c r="A4994" t="s">
        <v>25</v>
      </c>
      <c r="B4994">
        <v>1197831</v>
      </c>
      <c r="C4994" s="1">
        <v>44437</v>
      </c>
      <c r="D4994">
        <f>YEAR(salesbydate[[#This Row],[Invoice_Date]])</f>
        <v>2021</v>
      </c>
      <c r="E4994">
        <f>MONTH(salesbydate[[#This Row],[Invoice_Date]])</f>
        <v>8</v>
      </c>
      <c r="F4994">
        <f>ROUNDUP(MONTH(salesbydate[[#This Row],[Invoice_Date]])/3,0)</f>
        <v>3</v>
      </c>
      <c r="G4994">
        <f>WEEKNUM(salesbydate[[#This Row],[Invoice_Date]])</f>
        <v>36</v>
      </c>
      <c r="H4994" t="s">
        <v>26</v>
      </c>
      <c r="I4994" t="s">
        <v>58</v>
      </c>
      <c r="J4994" t="s">
        <v>59</v>
      </c>
      <c r="K4994" t="s">
        <v>21</v>
      </c>
      <c r="L4994" t="s">
        <v>144</v>
      </c>
      <c r="M4994" s="2">
        <v>49</v>
      </c>
      <c r="N4994" s="2">
        <v>120</v>
      </c>
      <c r="O4994" s="2">
        <v>5880</v>
      </c>
      <c r="P4994" s="2">
        <v>3175</v>
      </c>
      <c r="Q4994" s="8">
        <v>0.54</v>
      </c>
      <c r="R4994" t="s">
        <v>82</v>
      </c>
    </row>
    <row r="4995" spans="1:18" x14ac:dyDescent="0.35">
      <c r="A4995" t="s">
        <v>25</v>
      </c>
      <c r="B4995">
        <v>1197831</v>
      </c>
      <c r="C4995" s="1">
        <v>44438</v>
      </c>
      <c r="D4995">
        <f>YEAR(salesbydate[[#This Row],[Invoice_Date]])</f>
        <v>2021</v>
      </c>
      <c r="E4995">
        <f>MONTH(salesbydate[[#This Row],[Invoice_Date]])</f>
        <v>8</v>
      </c>
      <c r="F4995">
        <f>ROUNDUP(MONTH(salesbydate[[#This Row],[Invoice_Date]])/3,0)</f>
        <v>3</v>
      </c>
      <c r="G4995">
        <f>WEEKNUM(salesbydate[[#This Row],[Invoice_Date]])</f>
        <v>36</v>
      </c>
      <c r="H4995" t="s">
        <v>26</v>
      </c>
      <c r="I4995" t="s">
        <v>58</v>
      </c>
      <c r="J4995" t="s">
        <v>59</v>
      </c>
      <c r="K4995" t="s">
        <v>22</v>
      </c>
      <c r="L4995" t="s">
        <v>145</v>
      </c>
      <c r="M4995" s="2">
        <v>43</v>
      </c>
      <c r="N4995" s="2">
        <v>203</v>
      </c>
      <c r="O4995" s="2">
        <v>8729</v>
      </c>
      <c r="P4995" s="2">
        <v>6285</v>
      </c>
      <c r="Q4995" s="8">
        <v>0.72</v>
      </c>
      <c r="R4995" t="s">
        <v>82</v>
      </c>
    </row>
    <row r="4996" spans="1:18" x14ac:dyDescent="0.35">
      <c r="A4996" t="s">
        <v>25</v>
      </c>
      <c r="B4996">
        <v>1197831</v>
      </c>
      <c r="C4996" s="1">
        <v>44439</v>
      </c>
      <c r="D4996">
        <f>YEAR(salesbydate[[#This Row],[Invoice_Date]])</f>
        <v>2021</v>
      </c>
      <c r="E4996">
        <f>MONTH(salesbydate[[#This Row],[Invoice_Date]])</f>
        <v>8</v>
      </c>
      <c r="F4996">
        <f>ROUNDUP(MONTH(salesbydate[[#This Row],[Invoice_Date]])/3,0)</f>
        <v>3</v>
      </c>
      <c r="G4996">
        <f>WEEKNUM(salesbydate[[#This Row],[Invoice_Date]])</f>
        <v>36</v>
      </c>
      <c r="H4996" t="s">
        <v>26</v>
      </c>
      <c r="I4996" t="s">
        <v>58</v>
      </c>
      <c r="J4996" t="s">
        <v>59</v>
      </c>
      <c r="K4996" t="s">
        <v>16</v>
      </c>
      <c r="L4996" t="s">
        <v>144</v>
      </c>
      <c r="M4996" s="2">
        <v>43</v>
      </c>
      <c r="N4996" s="2">
        <v>203</v>
      </c>
      <c r="O4996" s="2">
        <v>8729</v>
      </c>
      <c r="P4996" s="2">
        <v>4801</v>
      </c>
      <c r="Q4996" s="8">
        <v>0.55000000000000004</v>
      </c>
      <c r="R4996" t="s">
        <v>82</v>
      </c>
    </row>
    <row r="4997" spans="1:18" x14ac:dyDescent="0.35">
      <c r="A4997" t="s">
        <v>25</v>
      </c>
      <c r="B4997">
        <v>1197831</v>
      </c>
      <c r="C4997" s="1">
        <v>44440</v>
      </c>
      <c r="D4997">
        <f>YEAR(salesbydate[[#This Row],[Invoice_Date]])</f>
        <v>2021</v>
      </c>
      <c r="E4997">
        <f>MONTH(salesbydate[[#This Row],[Invoice_Date]])</f>
        <v>9</v>
      </c>
      <c r="F4997">
        <f>ROUNDUP(MONTH(salesbydate[[#This Row],[Invoice_Date]])/3,0)</f>
        <v>3</v>
      </c>
      <c r="G4997">
        <f>WEEKNUM(salesbydate[[#This Row],[Invoice_Date]])</f>
        <v>36</v>
      </c>
      <c r="H4997" t="s">
        <v>26</v>
      </c>
      <c r="I4997" t="s">
        <v>58</v>
      </c>
      <c r="J4997" t="s">
        <v>59</v>
      </c>
      <c r="K4997" t="s">
        <v>18</v>
      </c>
      <c r="L4997" t="s">
        <v>144</v>
      </c>
      <c r="M4997" s="2">
        <v>49</v>
      </c>
      <c r="N4997" s="2">
        <v>203</v>
      </c>
      <c r="O4997" s="2">
        <v>9947</v>
      </c>
      <c r="P4997" s="2">
        <v>5570</v>
      </c>
      <c r="Q4997" s="8">
        <v>0.56000000000000005</v>
      </c>
      <c r="R4997" t="s">
        <v>82</v>
      </c>
    </row>
    <row r="4998" spans="1:18" x14ac:dyDescent="0.35">
      <c r="A4998" t="s">
        <v>25</v>
      </c>
      <c r="B4998">
        <v>1197831</v>
      </c>
      <c r="C4998" s="1">
        <v>44441</v>
      </c>
      <c r="D4998">
        <f>YEAR(salesbydate[[#This Row],[Invoice_Date]])</f>
        <v>2021</v>
      </c>
      <c r="E4998">
        <f>MONTH(salesbydate[[#This Row],[Invoice_Date]])</f>
        <v>9</v>
      </c>
      <c r="F4998">
        <f>ROUNDUP(MONTH(salesbydate[[#This Row],[Invoice_Date]])/3,0)</f>
        <v>3</v>
      </c>
      <c r="G4998">
        <f>WEEKNUM(salesbydate[[#This Row],[Invoice_Date]])</f>
        <v>36</v>
      </c>
      <c r="H4998" t="s">
        <v>26</v>
      </c>
      <c r="I4998" t="s">
        <v>58</v>
      </c>
      <c r="J4998" t="s">
        <v>59</v>
      </c>
      <c r="K4998" t="s">
        <v>19</v>
      </c>
      <c r="L4998" t="s">
        <v>145</v>
      </c>
      <c r="M4998" s="2">
        <v>44</v>
      </c>
      <c r="N4998" s="2">
        <v>189</v>
      </c>
      <c r="O4998" s="2">
        <v>8316</v>
      </c>
      <c r="P4998" s="2">
        <v>4906</v>
      </c>
      <c r="Q4998" s="8">
        <v>0.59</v>
      </c>
      <c r="R4998" t="s">
        <v>82</v>
      </c>
    </row>
    <row r="4999" spans="1:18" x14ac:dyDescent="0.35">
      <c r="A4999" t="s">
        <v>25</v>
      </c>
      <c r="B4999">
        <v>1197831</v>
      </c>
      <c r="C4999" s="1">
        <v>44442</v>
      </c>
      <c r="D4999">
        <f>YEAR(salesbydate[[#This Row],[Invoice_Date]])</f>
        <v>2021</v>
      </c>
      <c r="E4999">
        <f>MONTH(salesbydate[[#This Row],[Invoice_Date]])</f>
        <v>9</v>
      </c>
      <c r="F4999">
        <f>ROUNDUP(MONTH(salesbydate[[#This Row],[Invoice_Date]])/3,0)</f>
        <v>3</v>
      </c>
      <c r="G4999">
        <f>WEEKNUM(salesbydate[[#This Row],[Invoice_Date]])</f>
        <v>36</v>
      </c>
      <c r="H4999" t="s">
        <v>26</v>
      </c>
      <c r="I4999" t="s">
        <v>58</v>
      </c>
      <c r="J4999" t="s">
        <v>59</v>
      </c>
      <c r="K4999" t="s">
        <v>20</v>
      </c>
      <c r="L4999" t="s">
        <v>145</v>
      </c>
      <c r="M4999" s="2">
        <v>41</v>
      </c>
      <c r="N4999" s="2">
        <v>180</v>
      </c>
      <c r="O4999" s="2">
        <v>7380</v>
      </c>
      <c r="P4999" s="2">
        <v>5092</v>
      </c>
      <c r="Q4999" s="8">
        <v>0.69</v>
      </c>
      <c r="R4999" t="s">
        <v>82</v>
      </c>
    </row>
    <row r="5000" spans="1:18" x14ac:dyDescent="0.35">
      <c r="A5000" t="s">
        <v>25</v>
      </c>
      <c r="B5000">
        <v>1197831</v>
      </c>
      <c r="C5000" s="1">
        <v>44443</v>
      </c>
      <c r="D5000">
        <f>YEAR(salesbydate[[#This Row],[Invoice_Date]])</f>
        <v>2021</v>
      </c>
      <c r="E5000">
        <f>MONTH(salesbydate[[#This Row],[Invoice_Date]])</f>
        <v>9</v>
      </c>
      <c r="F5000">
        <f>ROUNDUP(MONTH(salesbydate[[#This Row],[Invoice_Date]])/3,0)</f>
        <v>3</v>
      </c>
      <c r="G5000">
        <f>WEEKNUM(salesbydate[[#This Row],[Invoice_Date]])</f>
        <v>36</v>
      </c>
      <c r="H5000" t="s">
        <v>26</v>
      </c>
      <c r="I5000" t="s">
        <v>58</v>
      </c>
      <c r="J5000" t="s">
        <v>59</v>
      </c>
      <c r="K5000" t="s">
        <v>21</v>
      </c>
      <c r="L5000" t="s">
        <v>144</v>
      </c>
      <c r="M5000" s="2">
        <v>49</v>
      </c>
      <c r="N5000" s="2">
        <v>145</v>
      </c>
      <c r="O5000" s="2">
        <v>7105</v>
      </c>
      <c r="P5000" s="2">
        <v>3908</v>
      </c>
      <c r="Q5000" s="8">
        <v>0.55000000000000004</v>
      </c>
      <c r="R5000" t="s">
        <v>82</v>
      </c>
    </row>
    <row r="5001" spans="1:18" x14ac:dyDescent="0.35">
      <c r="A5001" t="s">
        <v>25</v>
      </c>
      <c r="B5001">
        <v>1197831</v>
      </c>
      <c r="C5001" s="1">
        <v>44444</v>
      </c>
      <c r="D5001">
        <f>YEAR(salesbydate[[#This Row],[Invoice_Date]])</f>
        <v>2021</v>
      </c>
      <c r="E5001">
        <f>MONTH(salesbydate[[#This Row],[Invoice_Date]])</f>
        <v>9</v>
      </c>
      <c r="F5001">
        <f>ROUNDUP(MONTH(salesbydate[[#This Row],[Invoice_Date]])/3,0)</f>
        <v>3</v>
      </c>
      <c r="G5001">
        <f>WEEKNUM(salesbydate[[#This Row],[Invoice_Date]])</f>
        <v>37</v>
      </c>
      <c r="H5001" t="s">
        <v>26</v>
      </c>
      <c r="I5001" t="s">
        <v>58</v>
      </c>
      <c r="J5001" t="s">
        <v>59</v>
      </c>
      <c r="K5001" t="s">
        <v>22</v>
      </c>
      <c r="L5001" t="s">
        <v>145</v>
      </c>
      <c r="M5001" s="2">
        <v>50</v>
      </c>
      <c r="N5001" s="2">
        <v>245</v>
      </c>
      <c r="O5001" s="2">
        <v>12250</v>
      </c>
      <c r="P5001" s="2">
        <v>8820</v>
      </c>
      <c r="Q5001" s="8">
        <v>0.72</v>
      </c>
      <c r="R5001" t="s">
        <v>82</v>
      </c>
    </row>
    <row r="5002" spans="1:18" x14ac:dyDescent="0.35">
      <c r="A5002" t="s">
        <v>25</v>
      </c>
      <c r="B5002">
        <v>1197831</v>
      </c>
      <c r="C5002" s="1">
        <v>44445</v>
      </c>
      <c r="D5002">
        <f>YEAR(salesbydate[[#This Row],[Invoice_Date]])</f>
        <v>2021</v>
      </c>
      <c r="E5002">
        <f>MONTH(salesbydate[[#This Row],[Invoice_Date]])</f>
        <v>9</v>
      </c>
      <c r="F5002">
        <f>ROUNDUP(MONTH(salesbydate[[#This Row],[Invoice_Date]])/3,0)</f>
        <v>3</v>
      </c>
      <c r="G5002">
        <f>WEEKNUM(salesbydate[[#This Row],[Invoice_Date]])</f>
        <v>37</v>
      </c>
      <c r="H5002" t="s">
        <v>26</v>
      </c>
      <c r="I5002" t="s">
        <v>58</v>
      </c>
      <c r="J5002" t="s">
        <v>59</v>
      </c>
      <c r="K5002" t="s">
        <v>16</v>
      </c>
      <c r="L5002" t="s">
        <v>144</v>
      </c>
      <c r="M5002" s="2">
        <v>44</v>
      </c>
      <c r="N5002" s="2">
        <v>206</v>
      </c>
      <c r="O5002" s="2">
        <v>9064</v>
      </c>
      <c r="P5002" s="2">
        <v>5801</v>
      </c>
      <c r="Q5002" s="8">
        <v>0.64</v>
      </c>
      <c r="R5002" t="s">
        <v>82</v>
      </c>
    </row>
    <row r="5003" spans="1:18" x14ac:dyDescent="0.35">
      <c r="A5003" t="s">
        <v>25</v>
      </c>
      <c r="B5003">
        <v>1197831</v>
      </c>
      <c r="C5003" s="1">
        <v>44446</v>
      </c>
      <c r="D5003">
        <f>YEAR(salesbydate[[#This Row],[Invoice_Date]])</f>
        <v>2021</v>
      </c>
      <c r="E5003">
        <f>MONTH(salesbydate[[#This Row],[Invoice_Date]])</f>
        <v>9</v>
      </c>
      <c r="F5003">
        <f>ROUNDUP(MONTH(salesbydate[[#This Row],[Invoice_Date]])/3,0)</f>
        <v>3</v>
      </c>
      <c r="G5003">
        <f>WEEKNUM(salesbydate[[#This Row],[Invoice_Date]])</f>
        <v>37</v>
      </c>
      <c r="H5003" t="s">
        <v>26</v>
      </c>
      <c r="I5003" t="s">
        <v>58</v>
      </c>
      <c r="J5003" t="s">
        <v>59</v>
      </c>
      <c r="K5003" t="s">
        <v>18</v>
      </c>
      <c r="L5003" t="s">
        <v>144</v>
      </c>
      <c r="M5003" s="2">
        <v>49</v>
      </c>
      <c r="N5003" s="2">
        <v>215</v>
      </c>
      <c r="O5003" s="2">
        <v>10535</v>
      </c>
      <c r="P5003" s="2">
        <v>6742</v>
      </c>
      <c r="Q5003" s="8">
        <v>0.64</v>
      </c>
      <c r="R5003" t="s">
        <v>82</v>
      </c>
    </row>
    <row r="5004" spans="1:18" x14ac:dyDescent="0.35">
      <c r="A5004" t="s">
        <v>25</v>
      </c>
      <c r="B5004">
        <v>1197831</v>
      </c>
      <c r="C5004" s="1">
        <v>44447</v>
      </c>
      <c r="D5004">
        <f>YEAR(salesbydate[[#This Row],[Invoice_Date]])</f>
        <v>2021</v>
      </c>
      <c r="E5004">
        <f>MONTH(salesbydate[[#This Row],[Invoice_Date]])</f>
        <v>9</v>
      </c>
      <c r="F5004">
        <f>ROUNDUP(MONTH(salesbydate[[#This Row],[Invoice_Date]])/3,0)</f>
        <v>3</v>
      </c>
      <c r="G5004">
        <f>WEEKNUM(salesbydate[[#This Row],[Invoice_Date]])</f>
        <v>37</v>
      </c>
      <c r="H5004" t="s">
        <v>26</v>
      </c>
      <c r="I5004" t="s">
        <v>58</v>
      </c>
      <c r="J5004" t="s">
        <v>59</v>
      </c>
      <c r="K5004" t="s">
        <v>19</v>
      </c>
      <c r="L5004" t="s">
        <v>145</v>
      </c>
      <c r="M5004" s="2">
        <v>41</v>
      </c>
      <c r="N5004" s="2">
        <v>254</v>
      </c>
      <c r="O5004" s="2">
        <v>10414</v>
      </c>
      <c r="P5004" s="2">
        <v>6561</v>
      </c>
      <c r="Q5004" s="8">
        <v>0.63</v>
      </c>
      <c r="R5004" t="s">
        <v>82</v>
      </c>
    </row>
    <row r="5005" spans="1:18" x14ac:dyDescent="0.35">
      <c r="A5005" t="s">
        <v>25</v>
      </c>
      <c r="B5005">
        <v>1197831</v>
      </c>
      <c r="C5005" s="1">
        <v>44448</v>
      </c>
      <c r="D5005">
        <f>YEAR(salesbydate[[#This Row],[Invoice_Date]])</f>
        <v>2021</v>
      </c>
      <c r="E5005">
        <f>MONTH(salesbydate[[#This Row],[Invoice_Date]])</f>
        <v>9</v>
      </c>
      <c r="F5005">
        <f>ROUNDUP(MONTH(salesbydate[[#This Row],[Invoice_Date]])/3,0)</f>
        <v>3</v>
      </c>
      <c r="G5005">
        <f>WEEKNUM(salesbydate[[#This Row],[Invoice_Date]])</f>
        <v>37</v>
      </c>
      <c r="H5005" t="s">
        <v>26</v>
      </c>
      <c r="I5005" t="s">
        <v>58</v>
      </c>
      <c r="J5005" t="s">
        <v>59</v>
      </c>
      <c r="K5005" t="s">
        <v>20</v>
      </c>
      <c r="L5005" t="s">
        <v>145</v>
      </c>
      <c r="M5005" s="2">
        <v>44</v>
      </c>
      <c r="N5005" s="2">
        <v>173</v>
      </c>
      <c r="O5005" s="2">
        <v>7612</v>
      </c>
      <c r="P5005" s="2">
        <v>5633</v>
      </c>
      <c r="Q5005" s="8">
        <v>0.74</v>
      </c>
      <c r="R5005" t="s">
        <v>82</v>
      </c>
    </row>
    <row r="5006" spans="1:18" x14ac:dyDescent="0.35">
      <c r="A5006" t="s">
        <v>25</v>
      </c>
      <c r="B5006">
        <v>1197831</v>
      </c>
      <c r="C5006" s="1">
        <v>44449</v>
      </c>
      <c r="D5006">
        <f>YEAR(salesbydate[[#This Row],[Invoice_Date]])</f>
        <v>2021</v>
      </c>
      <c r="E5006">
        <f>MONTH(salesbydate[[#This Row],[Invoice_Date]])</f>
        <v>9</v>
      </c>
      <c r="F5006">
        <f>ROUNDUP(MONTH(salesbydate[[#This Row],[Invoice_Date]])/3,0)</f>
        <v>3</v>
      </c>
      <c r="G5006">
        <f>WEEKNUM(salesbydate[[#This Row],[Invoice_Date]])</f>
        <v>37</v>
      </c>
      <c r="H5006" t="s">
        <v>26</v>
      </c>
      <c r="I5006" t="s">
        <v>58</v>
      </c>
      <c r="J5006" t="s">
        <v>59</v>
      </c>
      <c r="K5006" t="s">
        <v>21</v>
      </c>
      <c r="L5006" t="s">
        <v>144</v>
      </c>
      <c r="M5006" s="2">
        <v>45</v>
      </c>
      <c r="N5006" s="2">
        <v>131</v>
      </c>
      <c r="O5006" s="2">
        <v>5895</v>
      </c>
      <c r="P5006" s="2">
        <v>3419</v>
      </c>
      <c r="Q5006" s="8">
        <v>0.57999999999999996</v>
      </c>
      <c r="R5006" t="s">
        <v>82</v>
      </c>
    </row>
    <row r="5007" spans="1:18" x14ac:dyDescent="0.35">
      <c r="A5007" t="s">
        <v>25</v>
      </c>
      <c r="B5007">
        <v>1197831</v>
      </c>
      <c r="C5007" s="1">
        <v>44450</v>
      </c>
      <c r="D5007">
        <f>YEAR(salesbydate[[#This Row],[Invoice_Date]])</f>
        <v>2021</v>
      </c>
      <c r="E5007">
        <f>MONTH(salesbydate[[#This Row],[Invoice_Date]])</f>
        <v>9</v>
      </c>
      <c r="F5007">
        <f>ROUNDUP(MONTH(salesbydate[[#This Row],[Invoice_Date]])/3,0)</f>
        <v>3</v>
      </c>
      <c r="G5007">
        <f>WEEKNUM(salesbydate[[#This Row],[Invoice_Date]])</f>
        <v>37</v>
      </c>
      <c r="H5007" t="s">
        <v>26</v>
      </c>
      <c r="I5007" t="s">
        <v>58</v>
      </c>
      <c r="J5007" t="s">
        <v>59</v>
      </c>
      <c r="K5007" t="s">
        <v>22</v>
      </c>
      <c r="L5007" t="s">
        <v>145</v>
      </c>
      <c r="M5007" s="2">
        <v>56</v>
      </c>
      <c r="N5007" s="2">
        <v>240</v>
      </c>
      <c r="O5007" s="2">
        <v>13440</v>
      </c>
      <c r="P5007" s="2">
        <v>10752</v>
      </c>
      <c r="Q5007" s="8">
        <v>0.8</v>
      </c>
      <c r="R5007" t="s">
        <v>82</v>
      </c>
    </row>
    <row r="5008" spans="1:18" x14ac:dyDescent="0.35">
      <c r="A5008" t="s">
        <v>25</v>
      </c>
      <c r="B5008">
        <v>1197831</v>
      </c>
      <c r="C5008" s="1">
        <v>44451</v>
      </c>
      <c r="D5008">
        <f>YEAR(salesbydate[[#This Row],[Invoice_Date]])</f>
        <v>2021</v>
      </c>
      <c r="E5008">
        <f>MONTH(salesbydate[[#This Row],[Invoice_Date]])</f>
        <v>9</v>
      </c>
      <c r="F5008">
        <f>ROUNDUP(MONTH(salesbydate[[#This Row],[Invoice_Date]])/3,0)</f>
        <v>3</v>
      </c>
      <c r="G5008">
        <f>WEEKNUM(salesbydate[[#This Row],[Invoice_Date]])</f>
        <v>38</v>
      </c>
      <c r="H5008" t="s">
        <v>26</v>
      </c>
      <c r="I5008" t="s">
        <v>58</v>
      </c>
      <c r="J5008" t="s">
        <v>59</v>
      </c>
      <c r="K5008" t="s">
        <v>16</v>
      </c>
      <c r="L5008" t="s">
        <v>144</v>
      </c>
      <c r="M5008" s="2">
        <v>38</v>
      </c>
      <c r="N5008" s="2">
        <v>225</v>
      </c>
      <c r="O5008" s="2">
        <v>8550</v>
      </c>
      <c r="P5008" s="2">
        <v>5216</v>
      </c>
      <c r="Q5008" s="8">
        <v>0.61</v>
      </c>
      <c r="R5008" t="s">
        <v>82</v>
      </c>
    </row>
    <row r="5009" spans="1:18" x14ac:dyDescent="0.35">
      <c r="A5009" t="s">
        <v>25</v>
      </c>
      <c r="B5009">
        <v>1197831</v>
      </c>
      <c r="C5009" s="1">
        <v>44452</v>
      </c>
      <c r="D5009">
        <f>YEAR(salesbydate[[#This Row],[Invoice_Date]])</f>
        <v>2021</v>
      </c>
      <c r="E5009">
        <f>MONTH(salesbydate[[#This Row],[Invoice_Date]])</f>
        <v>9</v>
      </c>
      <c r="F5009">
        <f>ROUNDUP(MONTH(salesbydate[[#This Row],[Invoice_Date]])/3,0)</f>
        <v>3</v>
      </c>
      <c r="G5009">
        <f>WEEKNUM(salesbydate[[#This Row],[Invoice_Date]])</f>
        <v>38</v>
      </c>
      <c r="H5009" t="s">
        <v>26</v>
      </c>
      <c r="I5009" t="s">
        <v>58</v>
      </c>
      <c r="J5009" t="s">
        <v>59</v>
      </c>
      <c r="K5009" t="s">
        <v>18</v>
      </c>
      <c r="L5009" t="s">
        <v>144</v>
      </c>
      <c r="M5009" s="2">
        <v>52</v>
      </c>
      <c r="N5009" s="2">
        <v>210</v>
      </c>
      <c r="O5009" s="2">
        <v>10920</v>
      </c>
      <c r="P5009" s="2">
        <v>7098</v>
      </c>
      <c r="Q5009" s="8">
        <v>0.65</v>
      </c>
      <c r="R5009" t="s">
        <v>82</v>
      </c>
    </row>
    <row r="5010" spans="1:18" x14ac:dyDescent="0.35">
      <c r="A5010" t="s">
        <v>25</v>
      </c>
      <c r="B5010">
        <v>1197831</v>
      </c>
      <c r="C5010" s="1">
        <v>44453</v>
      </c>
      <c r="D5010">
        <f>YEAR(salesbydate[[#This Row],[Invoice_Date]])</f>
        <v>2021</v>
      </c>
      <c r="E5010">
        <f>MONTH(salesbydate[[#This Row],[Invoice_Date]])</f>
        <v>9</v>
      </c>
      <c r="F5010">
        <f>ROUNDUP(MONTH(salesbydate[[#This Row],[Invoice_Date]])/3,0)</f>
        <v>3</v>
      </c>
      <c r="G5010">
        <f>WEEKNUM(salesbydate[[#This Row],[Invoice_Date]])</f>
        <v>38</v>
      </c>
      <c r="H5010" t="s">
        <v>26</v>
      </c>
      <c r="I5010" t="s">
        <v>58</v>
      </c>
      <c r="J5010" t="s">
        <v>59</v>
      </c>
      <c r="K5010" t="s">
        <v>19</v>
      </c>
      <c r="L5010" t="s">
        <v>145</v>
      </c>
      <c r="M5010" s="2">
        <v>51</v>
      </c>
      <c r="N5010" s="2">
        <v>268</v>
      </c>
      <c r="O5010" s="2">
        <v>13668</v>
      </c>
      <c r="P5010" s="2">
        <v>8201</v>
      </c>
      <c r="Q5010" s="8">
        <v>0.6</v>
      </c>
      <c r="R5010" t="s">
        <v>82</v>
      </c>
    </row>
    <row r="5011" spans="1:18" x14ac:dyDescent="0.35">
      <c r="A5011" t="s">
        <v>25</v>
      </c>
      <c r="B5011">
        <v>1197831</v>
      </c>
      <c r="C5011" s="1">
        <v>44454</v>
      </c>
      <c r="D5011">
        <f>YEAR(salesbydate[[#This Row],[Invoice_Date]])</f>
        <v>2021</v>
      </c>
      <c r="E5011">
        <f>MONTH(salesbydate[[#This Row],[Invoice_Date]])</f>
        <v>9</v>
      </c>
      <c r="F5011">
        <f>ROUNDUP(MONTH(salesbydate[[#This Row],[Invoice_Date]])/3,0)</f>
        <v>3</v>
      </c>
      <c r="G5011">
        <f>WEEKNUM(salesbydate[[#This Row],[Invoice_Date]])</f>
        <v>38</v>
      </c>
      <c r="H5011" t="s">
        <v>26</v>
      </c>
      <c r="I5011" t="s">
        <v>58</v>
      </c>
      <c r="J5011" t="s">
        <v>59</v>
      </c>
      <c r="K5011" t="s">
        <v>20</v>
      </c>
      <c r="L5011" t="s">
        <v>145</v>
      </c>
      <c r="M5011" s="2">
        <v>46</v>
      </c>
      <c r="N5011" s="2">
        <v>119</v>
      </c>
      <c r="O5011" s="2">
        <v>5474</v>
      </c>
      <c r="P5011" s="2">
        <v>3887</v>
      </c>
      <c r="Q5011" s="8">
        <v>0.71</v>
      </c>
      <c r="R5011" t="s">
        <v>82</v>
      </c>
    </row>
    <row r="5012" spans="1:18" x14ac:dyDescent="0.35">
      <c r="A5012" t="s">
        <v>25</v>
      </c>
      <c r="B5012">
        <v>1197831</v>
      </c>
      <c r="C5012" s="1">
        <v>44455</v>
      </c>
      <c r="D5012">
        <f>YEAR(salesbydate[[#This Row],[Invoice_Date]])</f>
        <v>2021</v>
      </c>
      <c r="E5012">
        <f>MONTH(salesbydate[[#This Row],[Invoice_Date]])</f>
        <v>9</v>
      </c>
      <c r="F5012">
        <f>ROUNDUP(MONTH(salesbydate[[#This Row],[Invoice_Date]])/3,0)</f>
        <v>3</v>
      </c>
      <c r="G5012">
        <f>WEEKNUM(salesbydate[[#This Row],[Invoice_Date]])</f>
        <v>38</v>
      </c>
      <c r="H5012" t="s">
        <v>26</v>
      </c>
      <c r="I5012" t="s">
        <v>58</v>
      </c>
      <c r="J5012" t="s">
        <v>59</v>
      </c>
      <c r="K5012" t="s">
        <v>21</v>
      </c>
      <c r="L5012" t="s">
        <v>144</v>
      </c>
      <c r="M5012" s="2">
        <v>50</v>
      </c>
      <c r="N5012" s="2">
        <v>123</v>
      </c>
      <c r="O5012" s="2">
        <v>6150</v>
      </c>
      <c r="P5012" s="2">
        <v>3629</v>
      </c>
      <c r="Q5012" s="8">
        <v>0.59</v>
      </c>
      <c r="R5012" t="s">
        <v>82</v>
      </c>
    </row>
    <row r="5013" spans="1:18" x14ac:dyDescent="0.35">
      <c r="A5013" t="s">
        <v>25</v>
      </c>
      <c r="B5013">
        <v>1197831</v>
      </c>
      <c r="C5013" s="1">
        <v>44456</v>
      </c>
      <c r="D5013">
        <f>YEAR(salesbydate[[#This Row],[Invoice_Date]])</f>
        <v>2021</v>
      </c>
      <c r="E5013">
        <f>MONTH(salesbydate[[#This Row],[Invoice_Date]])</f>
        <v>9</v>
      </c>
      <c r="F5013">
        <f>ROUNDUP(MONTH(salesbydate[[#This Row],[Invoice_Date]])/3,0)</f>
        <v>3</v>
      </c>
      <c r="G5013">
        <f>WEEKNUM(salesbydate[[#This Row],[Invoice_Date]])</f>
        <v>38</v>
      </c>
      <c r="H5013" t="s">
        <v>26</v>
      </c>
      <c r="I5013" t="s">
        <v>58</v>
      </c>
      <c r="J5013" t="s">
        <v>59</v>
      </c>
      <c r="K5013" t="s">
        <v>22</v>
      </c>
      <c r="L5013" t="s">
        <v>145</v>
      </c>
      <c r="M5013" s="2">
        <v>59</v>
      </c>
      <c r="N5013" s="2">
        <v>182</v>
      </c>
      <c r="O5013" s="2">
        <v>10738</v>
      </c>
      <c r="P5013" s="2">
        <v>8268</v>
      </c>
      <c r="Q5013" s="8">
        <v>0.77</v>
      </c>
      <c r="R5013" t="s">
        <v>82</v>
      </c>
    </row>
    <row r="5014" spans="1:18" x14ac:dyDescent="0.35">
      <c r="A5014" t="s">
        <v>25</v>
      </c>
      <c r="B5014">
        <v>1197831</v>
      </c>
      <c r="C5014" s="1">
        <v>44457</v>
      </c>
      <c r="D5014">
        <f>YEAR(salesbydate[[#This Row],[Invoice_Date]])</f>
        <v>2021</v>
      </c>
      <c r="E5014">
        <f>MONTH(salesbydate[[#This Row],[Invoice_Date]])</f>
        <v>9</v>
      </c>
      <c r="F5014">
        <f>ROUNDUP(MONTH(salesbydate[[#This Row],[Invoice_Date]])/3,0)</f>
        <v>3</v>
      </c>
      <c r="G5014">
        <f>WEEKNUM(salesbydate[[#This Row],[Invoice_Date]])</f>
        <v>38</v>
      </c>
      <c r="H5014" t="s">
        <v>26</v>
      </c>
      <c r="I5014" t="s">
        <v>58</v>
      </c>
      <c r="J5014" t="s">
        <v>59</v>
      </c>
      <c r="K5014" t="s">
        <v>16</v>
      </c>
      <c r="L5014" t="s">
        <v>144</v>
      </c>
      <c r="M5014" s="2">
        <v>51</v>
      </c>
      <c r="N5014" s="2">
        <v>175</v>
      </c>
      <c r="O5014" s="2">
        <v>8925</v>
      </c>
      <c r="P5014" s="2">
        <v>5355</v>
      </c>
      <c r="Q5014" s="8">
        <v>0.6</v>
      </c>
      <c r="R5014" t="s">
        <v>82</v>
      </c>
    </row>
    <row r="5015" spans="1:18" x14ac:dyDescent="0.35">
      <c r="A5015" t="s">
        <v>25</v>
      </c>
      <c r="B5015">
        <v>1197831</v>
      </c>
      <c r="C5015" s="1">
        <v>44458</v>
      </c>
      <c r="D5015">
        <f>YEAR(salesbydate[[#This Row],[Invoice_Date]])</f>
        <v>2021</v>
      </c>
      <c r="E5015">
        <f>MONTH(salesbydate[[#This Row],[Invoice_Date]])</f>
        <v>9</v>
      </c>
      <c r="F5015">
        <f>ROUNDUP(MONTH(salesbydate[[#This Row],[Invoice_Date]])/3,0)</f>
        <v>3</v>
      </c>
      <c r="G5015">
        <f>WEEKNUM(salesbydate[[#This Row],[Invoice_Date]])</f>
        <v>39</v>
      </c>
      <c r="H5015" t="s">
        <v>26</v>
      </c>
      <c r="I5015" t="s">
        <v>58</v>
      </c>
      <c r="J5015" t="s">
        <v>59</v>
      </c>
      <c r="K5015" t="s">
        <v>18</v>
      </c>
      <c r="L5015" t="s">
        <v>144</v>
      </c>
      <c r="M5015" s="2">
        <v>50</v>
      </c>
      <c r="N5015" s="2">
        <v>144</v>
      </c>
      <c r="O5015" s="2">
        <v>7200</v>
      </c>
      <c r="P5015" s="2">
        <v>4536</v>
      </c>
      <c r="Q5015" s="8">
        <v>0.63</v>
      </c>
      <c r="R5015" t="s">
        <v>82</v>
      </c>
    </row>
    <row r="5016" spans="1:18" x14ac:dyDescent="0.35">
      <c r="A5016" t="s">
        <v>25</v>
      </c>
      <c r="B5016">
        <v>1197831</v>
      </c>
      <c r="C5016" s="1">
        <v>44459</v>
      </c>
      <c r="D5016">
        <f>YEAR(salesbydate[[#This Row],[Invoice_Date]])</f>
        <v>2021</v>
      </c>
      <c r="E5016">
        <f>MONTH(salesbydate[[#This Row],[Invoice_Date]])</f>
        <v>9</v>
      </c>
      <c r="F5016">
        <f>ROUNDUP(MONTH(salesbydate[[#This Row],[Invoice_Date]])/3,0)</f>
        <v>3</v>
      </c>
      <c r="G5016">
        <f>WEEKNUM(salesbydate[[#This Row],[Invoice_Date]])</f>
        <v>39</v>
      </c>
      <c r="H5016" t="s">
        <v>26</v>
      </c>
      <c r="I5016" t="s">
        <v>58</v>
      </c>
      <c r="J5016" t="s">
        <v>59</v>
      </c>
      <c r="K5016" t="s">
        <v>19</v>
      </c>
      <c r="L5016" t="s">
        <v>145</v>
      </c>
      <c r="M5016" s="2">
        <v>59</v>
      </c>
      <c r="N5016" s="2">
        <v>188</v>
      </c>
      <c r="O5016" s="2">
        <v>11092</v>
      </c>
      <c r="P5016" s="2">
        <v>6988</v>
      </c>
      <c r="Q5016" s="8">
        <v>0.63</v>
      </c>
      <c r="R5016" t="s">
        <v>82</v>
      </c>
    </row>
    <row r="5017" spans="1:18" x14ac:dyDescent="0.35">
      <c r="A5017" t="s">
        <v>25</v>
      </c>
      <c r="B5017">
        <v>1197831</v>
      </c>
      <c r="C5017" s="1">
        <v>44460</v>
      </c>
      <c r="D5017">
        <f>YEAR(salesbydate[[#This Row],[Invoice_Date]])</f>
        <v>2021</v>
      </c>
      <c r="E5017">
        <f>MONTH(salesbydate[[#This Row],[Invoice_Date]])</f>
        <v>9</v>
      </c>
      <c r="F5017">
        <f>ROUNDUP(MONTH(salesbydate[[#This Row],[Invoice_Date]])/3,0)</f>
        <v>3</v>
      </c>
      <c r="G5017">
        <f>WEEKNUM(salesbydate[[#This Row],[Invoice_Date]])</f>
        <v>39</v>
      </c>
      <c r="H5017" t="s">
        <v>26</v>
      </c>
      <c r="I5017" t="s">
        <v>58</v>
      </c>
      <c r="J5017" t="s">
        <v>59</v>
      </c>
      <c r="K5017" t="s">
        <v>20</v>
      </c>
      <c r="L5017" t="s">
        <v>145</v>
      </c>
      <c r="M5017" s="2">
        <v>58</v>
      </c>
      <c r="N5017" s="2">
        <v>95</v>
      </c>
      <c r="O5017" s="2">
        <v>5510</v>
      </c>
      <c r="P5017" s="2">
        <v>3912</v>
      </c>
      <c r="Q5017" s="8">
        <v>0.71</v>
      </c>
      <c r="R5017" t="s">
        <v>82</v>
      </c>
    </row>
    <row r="5018" spans="1:18" x14ac:dyDescent="0.35">
      <c r="A5018" t="s">
        <v>25</v>
      </c>
      <c r="B5018">
        <v>1197831</v>
      </c>
      <c r="C5018" s="1">
        <v>44461</v>
      </c>
      <c r="D5018">
        <f>YEAR(salesbydate[[#This Row],[Invoice_Date]])</f>
        <v>2021</v>
      </c>
      <c r="E5018">
        <f>MONTH(salesbydate[[#This Row],[Invoice_Date]])</f>
        <v>9</v>
      </c>
      <c r="F5018">
        <f>ROUNDUP(MONTH(salesbydate[[#This Row],[Invoice_Date]])/3,0)</f>
        <v>3</v>
      </c>
      <c r="G5018">
        <f>WEEKNUM(salesbydate[[#This Row],[Invoice_Date]])</f>
        <v>39</v>
      </c>
      <c r="H5018" t="s">
        <v>26</v>
      </c>
      <c r="I5018" t="s">
        <v>58</v>
      </c>
      <c r="J5018" t="s">
        <v>59</v>
      </c>
      <c r="K5018" t="s">
        <v>21</v>
      </c>
      <c r="L5018" t="s">
        <v>144</v>
      </c>
      <c r="M5018" s="2">
        <v>41</v>
      </c>
      <c r="N5018" s="2">
        <v>88</v>
      </c>
      <c r="O5018" s="2">
        <v>3608</v>
      </c>
      <c r="P5018" s="2">
        <v>2057</v>
      </c>
      <c r="Q5018" s="8">
        <v>0.56999999999999995</v>
      </c>
      <c r="R5018" t="s">
        <v>82</v>
      </c>
    </row>
    <row r="5019" spans="1:18" x14ac:dyDescent="0.35">
      <c r="A5019" t="s">
        <v>25</v>
      </c>
      <c r="B5019">
        <v>1197831</v>
      </c>
      <c r="C5019" s="1">
        <v>44462</v>
      </c>
      <c r="D5019">
        <f>YEAR(salesbydate[[#This Row],[Invoice_Date]])</f>
        <v>2021</v>
      </c>
      <c r="E5019">
        <f>MONTH(salesbydate[[#This Row],[Invoice_Date]])</f>
        <v>9</v>
      </c>
      <c r="F5019">
        <f>ROUNDUP(MONTH(salesbydate[[#This Row],[Invoice_Date]])/3,0)</f>
        <v>3</v>
      </c>
      <c r="G5019">
        <f>WEEKNUM(salesbydate[[#This Row],[Invoice_Date]])</f>
        <v>39</v>
      </c>
      <c r="H5019" t="s">
        <v>26</v>
      </c>
      <c r="I5019" t="s">
        <v>58</v>
      </c>
      <c r="J5019" t="s">
        <v>59</v>
      </c>
      <c r="K5019" t="s">
        <v>22</v>
      </c>
      <c r="L5019" t="s">
        <v>145</v>
      </c>
      <c r="M5019" s="2">
        <v>37</v>
      </c>
      <c r="N5019" s="2">
        <v>150</v>
      </c>
      <c r="O5019" s="2">
        <v>5550</v>
      </c>
      <c r="P5019" s="2">
        <v>4274</v>
      </c>
      <c r="Q5019" s="8">
        <v>0.77</v>
      </c>
      <c r="R5019" t="s">
        <v>82</v>
      </c>
    </row>
    <row r="5020" spans="1:18" x14ac:dyDescent="0.35">
      <c r="A5020" t="s">
        <v>25</v>
      </c>
      <c r="B5020">
        <v>1197831</v>
      </c>
      <c r="C5020" s="1">
        <v>44463</v>
      </c>
      <c r="D5020">
        <f>YEAR(salesbydate[[#This Row],[Invoice_Date]])</f>
        <v>2021</v>
      </c>
      <c r="E5020">
        <f>MONTH(salesbydate[[#This Row],[Invoice_Date]])</f>
        <v>9</v>
      </c>
      <c r="F5020">
        <f>ROUNDUP(MONTH(salesbydate[[#This Row],[Invoice_Date]])/3,0)</f>
        <v>3</v>
      </c>
      <c r="G5020">
        <f>WEEKNUM(salesbydate[[#This Row],[Invoice_Date]])</f>
        <v>39</v>
      </c>
      <c r="H5020" t="s">
        <v>26</v>
      </c>
      <c r="I5020" t="s">
        <v>58</v>
      </c>
      <c r="J5020" t="s">
        <v>59</v>
      </c>
      <c r="K5020" t="s">
        <v>16</v>
      </c>
      <c r="L5020" t="s">
        <v>144</v>
      </c>
      <c r="M5020" s="2">
        <v>29</v>
      </c>
      <c r="N5020" s="2">
        <v>131</v>
      </c>
      <c r="O5020" s="2">
        <v>3799</v>
      </c>
      <c r="P5020" s="2">
        <v>2279</v>
      </c>
      <c r="Q5020" s="8">
        <v>0.6</v>
      </c>
      <c r="R5020" t="s">
        <v>82</v>
      </c>
    </row>
    <row r="5021" spans="1:18" x14ac:dyDescent="0.35">
      <c r="A5021" t="s">
        <v>25</v>
      </c>
      <c r="B5021">
        <v>1197831</v>
      </c>
      <c r="C5021" s="1">
        <v>44464</v>
      </c>
      <c r="D5021">
        <f>YEAR(salesbydate[[#This Row],[Invoice_Date]])</f>
        <v>2021</v>
      </c>
      <c r="E5021">
        <f>MONTH(salesbydate[[#This Row],[Invoice_Date]])</f>
        <v>9</v>
      </c>
      <c r="F5021">
        <f>ROUNDUP(MONTH(salesbydate[[#This Row],[Invoice_Date]])/3,0)</f>
        <v>3</v>
      </c>
      <c r="G5021">
        <f>WEEKNUM(salesbydate[[#This Row],[Invoice_Date]])</f>
        <v>39</v>
      </c>
      <c r="H5021" t="s">
        <v>26</v>
      </c>
      <c r="I5021" t="s">
        <v>58</v>
      </c>
      <c r="J5021" t="s">
        <v>59</v>
      </c>
      <c r="K5021" t="s">
        <v>18</v>
      </c>
      <c r="L5021" t="s">
        <v>144</v>
      </c>
      <c r="M5021" s="2">
        <v>29</v>
      </c>
      <c r="N5021" s="2">
        <v>158</v>
      </c>
      <c r="O5021" s="2">
        <v>4582</v>
      </c>
      <c r="P5021" s="2">
        <v>2887</v>
      </c>
      <c r="Q5021" s="8">
        <v>0.63</v>
      </c>
      <c r="R5021" t="s">
        <v>82</v>
      </c>
    </row>
    <row r="5022" spans="1:18" x14ac:dyDescent="0.35">
      <c r="A5022" t="s">
        <v>25</v>
      </c>
      <c r="B5022">
        <v>1197831</v>
      </c>
      <c r="C5022" s="1">
        <v>44465</v>
      </c>
      <c r="D5022">
        <f>YEAR(salesbydate[[#This Row],[Invoice_Date]])</f>
        <v>2021</v>
      </c>
      <c r="E5022">
        <f>MONTH(salesbydate[[#This Row],[Invoice_Date]])</f>
        <v>9</v>
      </c>
      <c r="F5022">
        <f>ROUNDUP(MONTH(salesbydate[[#This Row],[Invoice_Date]])/3,0)</f>
        <v>3</v>
      </c>
      <c r="G5022">
        <f>WEEKNUM(salesbydate[[#This Row],[Invoice_Date]])</f>
        <v>40</v>
      </c>
      <c r="H5022" t="s">
        <v>26</v>
      </c>
      <c r="I5022" t="s">
        <v>58</v>
      </c>
      <c r="J5022" t="s">
        <v>59</v>
      </c>
      <c r="K5022" t="s">
        <v>19</v>
      </c>
      <c r="L5022" t="s">
        <v>145</v>
      </c>
      <c r="M5022" s="2">
        <v>32</v>
      </c>
      <c r="N5022" s="2">
        <v>124</v>
      </c>
      <c r="O5022" s="2">
        <v>3968</v>
      </c>
      <c r="P5022" s="2">
        <v>2381</v>
      </c>
      <c r="Q5022" s="8">
        <v>0.6</v>
      </c>
      <c r="R5022" t="s">
        <v>82</v>
      </c>
    </row>
    <row r="5023" spans="1:18" x14ac:dyDescent="0.35">
      <c r="A5023" t="s">
        <v>25</v>
      </c>
      <c r="B5023">
        <v>1197831</v>
      </c>
      <c r="C5023" s="1">
        <v>44466</v>
      </c>
      <c r="D5023">
        <f>YEAR(salesbydate[[#This Row],[Invoice_Date]])</f>
        <v>2021</v>
      </c>
      <c r="E5023">
        <f>MONTH(salesbydate[[#This Row],[Invoice_Date]])</f>
        <v>9</v>
      </c>
      <c r="F5023">
        <f>ROUNDUP(MONTH(salesbydate[[#This Row],[Invoice_Date]])/3,0)</f>
        <v>3</v>
      </c>
      <c r="G5023">
        <f>WEEKNUM(salesbydate[[#This Row],[Invoice_Date]])</f>
        <v>40</v>
      </c>
      <c r="H5023" t="s">
        <v>26</v>
      </c>
      <c r="I5023" t="s">
        <v>58</v>
      </c>
      <c r="J5023" t="s">
        <v>59</v>
      </c>
      <c r="K5023" t="s">
        <v>20</v>
      </c>
      <c r="L5023" t="s">
        <v>145</v>
      </c>
      <c r="M5023" s="2">
        <v>32</v>
      </c>
      <c r="N5023" s="2">
        <v>91</v>
      </c>
      <c r="O5023" s="2">
        <v>2912</v>
      </c>
      <c r="P5023" s="2">
        <v>2126</v>
      </c>
      <c r="Q5023" s="8">
        <v>0.73</v>
      </c>
      <c r="R5023" t="s">
        <v>82</v>
      </c>
    </row>
    <row r="5024" spans="1:18" x14ac:dyDescent="0.35">
      <c r="A5024" t="s">
        <v>25</v>
      </c>
      <c r="B5024">
        <v>1197831</v>
      </c>
      <c r="C5024" s="1">
        <v>44467</v>
      </c>
      <c r="D5024">
        <f>YEAR(salesbydate[[#This Row],[Invoice_Date]])</f>
        <v>2021</v>
      </c>
      <c r="E5024">
        <f>MONTH(salesbydate[[#This Row],[Invoice_Date]])</f>
        <v>9</v>
      </c>
      <c r="F5024">
        <f>ROUNDUP(MONTH(salesbydate[[#This Row],[Invoice_Date]])/3,0)</f>
        <v>3</v>
      </c>
      <c r="G5024">
        <f>WEEKNUM(salesbydate[[#This Row],[Invoice_Date]])</f>
        <v>40</v>
      </c>
      <c r="H5024" t="s">
        <v>26</v>
      </c>
      <c r="I5024" t="s">
        <v>58</v>
      </c>
      <c r="J5024" t="s">
        <v>59</v>
      </c>
      <c r="K5024" t="s">
        <v>21</v>
      </c>
      <c r="L5024" t="s">
        <v>144</v>
      </c>
      <c r="M5024" s="2">
        <v>29</v>
      </c>
      <c r="N5024" s="2">
        <v>78</v>
      </c>
      <c r="O5024" s="2">
        <v>2262</v>
      </c>
      <c r="P5024" s="2">
        <v>1357</v>
      </c>
      <c r="Q5024" s="8">
        <v>0.6</v>
      </c>
      <c r="R5024" t="s">
        <v>82</v>
      </c>
    </row>
    <row r="5025" spans="1:18" x14ac:dyDescent="0.35">
      <c r="A5025" t="s">
        <v>25</v>
      </c>
      <c r="B5025">
        <v>1197831</v>
      </c>
      <c r="C5025" s="1">
        <v>44468</v>
      </c>
      <c r="D5025">
        <f>YEAR(salesbydate[[#This Row],[Invoice_Date]])</f>
        <v>2021</v>
      </c>
      <c r="E5025">
        <f>MONTH(salesbydate[[#This Row],[Invoice_Date]])</f>
        <v>9</v>
      </c>
      <c r="F5025">
        <f>ROUNDUP(MONTH(salesbydate[[#This Row],[Invoice_Date]])/3,0)</f>
        <v>3</v>
      </c>
      <c r="G5025">
        <f>WEEKNUM(salesbydate[[#This Row],[Invoice_Date]])</f>
        <v>40</v>
      </c>
      <c r="H5025" t="s">
        <v>26</v>
      </c>
      <c r="I5025" t="s">
        <v>58</v>
      </c>
      <c r="J5025" t="s">
        <v>59</v>
      </c>
      <c r="K5025" t="s">
        <v>22</v>
      </c>
      <c r="L5025" t="s">
        <v>145</v>
      </c>
      <c r="M5025" s="2">
        <v>36</v>
      </c>
      <c r="N5025" s="2">
        <v>143</v>
      </c>
      <c r="O5025" s="2">
        <v>5148</v>
      </c>
      <c r="P5025" s="2">
        <v>3861</v>
      </c>
      <c r="Q5025" s="8">
        <v>0.75</v>
      </c>
      <c r="R5025" t="s">
        <v>82</v>
      </c>
    </row>
    <row r="5026" spans="1:18" x14ac:dyDescent="0.35">
      <c r="A5026" t="s">
        <v>25</v>
      </c>
      <c r="B5026">
        <v>1197831</v>
      </c>
      <c r="C5026" s="1">
        <v>44469</v>
      </c>
      <c r="D5026">
        <f>YEAR(salesbydate[[#This Row],[Invoice_Date]])</f>
        <v>2021</v>
      </c>
      <c r="E5026">
        <f>MONTH(salesbydate[[#This Row],[Invoice_Date]])</f>
        <v>9</v>
      </c>
      <c r="F5026">
        <f>ROUNDUP(MONTH(salesbydate[[#This Row],[Invoice_Date]])/3,0)</f>
        <v>3</v>
      </c>
      <c r="G5026">
        <f>WEEKNUM(salesbydate[[#This Row],[Invoice_Date]])</f>
        <v>40</v>
      </c>
      <c r="H5026" t="s">
        <v>26</v>
      </c>
      <c r="I5026" t="s">
        <v>58</v>
      </c>
      <c r="J5026" t="s">
        <v>59</v>
      </c>
      <c r="K5026" t="s">
        <v>16</v>
      </c>
      <c r="L5026" t="s">
        <v>144</v>
      </c>
      <c r="M5026" s="2">
        <v>18</v>
      </c>
      <c r="N5026" s="2">
        <v>169</v>
      </c>
      <c r="O5026" s="2">
        <v>3042</v>
      </c>
      <c r="P5026" s="2">
        <v>1947</v>
      </c>
      <c r="Q5026" s="8">
        <v>0.64</v>
      </c>
      <c r="R5026" t="s">
        <v>82</v>
      </c>
    </row>
    <row r="5027" spans="1:18" x14ac:dyDescent="0.35">
      <c r="A5027" t="s">
        <v>25</v>
      </c>
      <c r="B5027">
        <v>1197831</v>
      </c>
      <c r="C5027" s="1">
        <v>44470</v>
      </c>
      <c r="D5027">
        <f>YEAR(salesbydate[[#This Row],[Invoice_Date]])</f>
        <v>2021</v>
      </c>
      <c r="E5027">
        <f>MONTH(salesbydate[[#This Row],[Invoice_Date]])</f>
        <v>10</v>
      </c>
      <c r="F5027">
        <f>ROUNDUP(MONTH(salesbydate[[#This Row],[Invoice_Date]])/3,0)</f>
        <v>4</v>
      </c>
      <c r="G5027">
        <f>WEEKNUM(salesbydate[[#This Row],[Invoice_Date]])</f>
        <v>40</v>
      </c>
      <c r="H5027" t="s">
        <v>26</v>
      </c>
      <c r="I5027" t="s">
        <v>58</v>
      </c>
      <c r="J5027" t="s">
        <v>59</v>
      </c>
      <c r="K5027" t="s">
        <v>18</v>
      </c>
      <c r="L5027" t="s">
        <v>144</v>
      </c>
      <c r="M5027" s="2">
        <v>19</v>
      </c>
      <c r="N5027" s="2">
        <v>169</v>
      </c>
      <c r="O5027" s="2">
        <v>3211</v>
      </c>
      <c r="P5027" s="2">
        <v>1959</v>
      </c>
      <c r="Q5027" s="8">
        <v>0.61</v>
      </c>
      <c r="R5027" t="s">
        <v>82</v>
      </c>
    </row>
    <row r="5028" spans="1:18" x14ac:dyDescent="0.35">
      <c r="A5028" t="s">
        <v>25</v>
      </c>
      <c r="B5028">
        <v>1197831</v>
      </c>
      <c r="C5028" s="1">
        <v>44471</v>
      </c>
      <c r="D5028">
        <f>YEAR(salesbydate[[#This Row],[Invoice_Date]])</f>
        <v>2021</v>
      </c>
      <c r="E5028">
        <f>MONTH(salesbydate[[#This Row],[Invoice_Date]])</f>
        <v>10</v>
      </c>
      <c r="F5028">
        <f>ROUNDUP(MONTH(salesbydate[[#This Row],[Invoice_Date]])/3,0)</f>
        <v>4</v>
      </c>
      <c r="G5028">
        <f>WEEKNUM(salesbydate[[#This Row],[Invoice_Date]])</f>
        <v>40</v>
      </c>
      <c r="H5028" t="s">
        <v>26</v>
      </c>
      <c r="I5028" t="s">
        <v>58</v>
      </c>
      <c r="J5028" t="s">
        <v>59</v>
      </c>
      <c r="K5028" t="s">
        <v>19</v>
      </c>
      <c r="L5028" t="s">
        <v>145</v>
      </c>
      <c r="M5028" s="2">
        <v>43</v>
      </c>
      <c r="N5028" s="2">
        <v>144</v>
      </c>
      <c r="O5028" s="2">
        <v>6192</v>
      </c>
      <c r="P5028" s="2">
        <v>3963</v>
      </c>
      <c r="Q5028" s="8">
        <v>0.64</v>
      </c>
      <c r="R5028" t="s">
        <v>82</v>
      </c>
    </row>
    <row r="5029" spans="1:18" x14ac:dyDescent="0.35">
      <c r="A5029" t="s">
        <v>25</v>
      </c>
      <c r="B5029">
        <v>1197831</v>
      </c>
      <c r="C5029" s="1">
        <v>44472</v>
      </c>
      <c r="D5029">
        <f>YEAR(salesbydate[[#This Row],[Invoice_Date]])</f>
        <v>2021</v>
      </c>
      <c r="E5029">
        <f>MONTH(salesbydate[[#This Row],[Invoice_Date]])</f>
        <v>10</v>
      </c>
      <c r="F5029">
        <f>ROUNDUP(MONTH(salesbydate[[#This Row],[Invoice_Date]])/3,0)</f>
        <v>4</v>
      </c>
      <c r="G5029">
        <f>WEEKNUM(salesbydate[[#This Row],[Invoice_Date]])</f>
        <v>41</v>
      </c>
      <c r="H5029" t="s">
        <v>26</v>
      </c>
      <c r="I5029" t="s">
        <v>58</v>
      </c>
      <c r="J5029" t="s">
        <v>59</v>
      </c>
      <c r="K5029" t="s">
        <v>20</v>
      </c>
      <c r="L5029" t="s">
        <v>145</v>
      </c>
      <c r="M5029" s="2">
        <v>44</v>
      </c>
      <c r="N5029" s="2">
        <v>131</v>
      </c>
      <c r="O5029" s="2">
        <v>5764</v>
      </c>
      <c r="P5029" s="2">
        <v>4208</v>
      </c>
      <c r="Q5029" s="8">
        <v>0.73</v>
      </c>
      <c r="R5029" t="s">
        <v>82</v>
      </c>
    </row>
    <row r="5030" spans="1:18" x14ac:dyDescent="0.35">
      <c r="A5030" t="s">
        <v>25</v>
      </c>
      <c r="B5030">
        <v>1197831</v>
      </c>
      <c r="C5030" s="1">
        <v>44473</v>
      </c>
      <c r="D5030">
        <f>YEAR(salesbydate[[#This Row],[Invoice_Date]])</f>
        <v>2021</v>
      </c>
      <c r="E5030">
        <f>MONTH(salesbydate[[#This Row],[Invoice_Date]])</f>
        <v>10</v>
      </c>
      <c r="F5030">
        <f>ROUNDUP(MONTH(salesbydate[[#This Row],[Invoice_Date]])/3,0)</f>
        <v>4</v>
      </c>
      <c r="G5030">
        <f>WEEKNUM(salesbydate[[#This Row],[Invoice_Date]])</f>
        <v>41</v>
      </c>
      <c r="H5030" t="s">
        <v>26</v>
      </c>
      <c r="I5030" t="s">
        <v>58</v>
      </c>
      <c r="J5030" t="s">
        <v>59</v>
      </c>
      <c r="K5030" t="s">
        <v>21</v>
      </c>
      <c r="L5030" t="s">
        <v>144</v>
      </c>
      <c r="M5030" s="2">
        <v>48</v>
      </c>
      <c r="N5030" s="2">
        <v>111</v>
      </c>
      <c r="O5030" s="2">
        <v>5328</v>
      </c>
      <c r="P5030" s="2">
        <v>3144</v>
      </c>
      <c r="Q5030" s="8">
        <v>0.59</v>
      </c>
      <c r="R5030" t="s">
        <v>82</v>
      </c>
    </row>
    <row r="5031" spans="1:18" x14ac:dyDescent="0.35">
      <c r="A5031" t="s">
        <v>25</v>
      </c>
      <c r="B5031">
        <v>1197831</v>
      </c>
      <c r="C5031" s="1">
        <v>44474</v>
      </c>
      <c r="D5031">
        <f>YEAR(salesbydate[[#This Row],[Invoice_Date]])</f>
        <v>2021</v>
      </c>
      <c r="E5031">
        <f>MONTH(salesbydate[[#This Row],[Invoice_Date]])</f>
        <v>10</v>
      </c>
      <c r="F5031">
        <f>ROUNDUP(MONTH(salesbydate[[#This Row],[Invoice_Date]])/3,0)</f>
        <v>4</v>
      </c>
      <c r="G5031">
        <f>WEEKNUM(salesbydate[[#This Row],[Invoice_Date]])</f>
        <v>41</v>
      </c>
      <c r="H5031" t="s">
        <v>26</v>
      </c>
      <c r="I5031" t="s">
        <v>58</v>
      </c>
      <c r="J5031" t="s">
        <v>59</v>
      </c>
      <c r="K5031" t="s">
        <v>22</v>
      </c>
      <c r="L5031" t="s">
        <v>145</v>
      </c>
      <c r="M5031" s="2">
        <v>56</v>
      </c>
      <c r="N5031" s="2">
        <v>188</v>
      </c>
      <c r="O5031" s="2">
        <v>10528</v>
      </c>
      <c r="P5031" s="2">
        <v>8317</v>
      </c>
      <c r="Q5031" s="8">
        <v>0.79</v>
      </c>
      <c r="R5031" t="s">
        <v>82</v>
      </c>
    </row>
    <row r="5032" spans="1:18" x14ac:dyDescent="0.35">
      <c r="A5032" t="s">
        <v>25</v>
      </c>
      <c r="B5032">
        <v>1197831</v>
      </c>
      <c r="C5032" s="1">
        <v>44475</v>
      </c>
      <c r="D5032">
        <f>YEAR(salesbydate[[#This Row],[Invoice_Date]])</f>
        <v>2021</v>
      </c>
      <c r="E5032">
        <f>MONTH(salesbydate[[#This Row],[Invoice_Date]])</f>
        <v>10</v>
      </c>
      <c r="F5032">
        <f>ROUNDUP(MONTH(salesbydate[[#This Row],[Invoice_Date]])/3,0)</f>
        <v>4</v>
      </c>
      <c r="G5032">
        <f>WEEKNUM(salesbydate[[#This Row],[Invoice_Date]])</f>
        <v>41</v>
      </c>
      <c r="H5032" t="s">
        <v>26</v>
      </c>
      <c r="I5032" t="s">
        <v>58</v>
      </c>
      <c r="J5032" t="s">
        <v>59</v>
      </c>
      <c r="K5032" t="s">
        <v>16</v>
      </c>
      <c r="L5032" t="s">
        <v>144</v>
      </c>
      <c r="M5032" s="2">
        <v>56</v>
      </c>
      <c r="N5032" s="2">
        <v>233</v>
      </c>
      <c r="O5032" s="2">
        <v>13048</v>
      </c>
      <c r="P5032" s="2">
        <v>8220</v>
      </c>
      <c r="Q5032" s="8">
        <v>0.63</v>
      </c>
      <c r="R5032" t="s">
        <v>82</v>
      </c>
    </row>
    <row r="5033" spans="1:18" x14ac:dyDescent="0.35">
      <c r="A5033" t="s">
        <v>25</v>
      </c>
      <c r="B5033">
        <v>1197831</v>
      </c>
      <c r="C5033" s="1">
        <v>44476</v>
      </c>
      <c r="D5033">
        <f>YEAR(salesbydate[[#This Row],[Invoice_Date]])</f>
        <v>2021</v>
      </c>
      <c r="E5033">
        <f>MONTH(salesbydate[[#This Row],[Invoice_Date]])</f>
        <v>10</v>
      </c>
      <c r="F5033">
        <f>ROUNDUP(MONTH(salesbydate[[#This Row],[Invoice_Date]])/3,0)</f>
        <v>4</v>
      </c>
      <c r="G5033">
        <f>WEEKNUM(salesbydate[[#This Row],[Invoice_Date]])</f>
        <v>41</v>
      </c>
      <c r="H5033" t="s">
        <v>26</v>
      </c>
      <c r="I5033" t="s">
        <v>58</v>
      </c>
      <c r="J5033" t="s">
        <v>59</v>
      </c>
      <c r="K5033" t="s">
        <v>18</v>
      </c>
      <c r="L5033" t="s">
        <v>144</v>
      </c>
      <c r="M5033" s="2">
        <v>58</v>
      </c>
      <c r="N5033" s="2">
        <v>225</v>
      </c>
      <c r="O5033" s="2">
        <v>13050</v>
      </c>
      <c r="P5033" s="2">
        <v>8352</v>
      </c>
      <c r="Q5033" s="8">
        <v>0.64</v>
      </c>
      <c r="R5033" t="s">
        <v>82</v>
      </c>
    </row>
    <row r="5034" spans="1:18" x14ac:dyDescent="0.35">
      <c r="A5034" t="s">
        <v>25</v>
      </c>
      <c r="B5034">
        <v>1197831</v>
      </c>
      <c r="C5034" s="1">
        <v>44477</v>
      </c>
      <c r="D5034">
        <f>YEAR(salesbydate[[#This Row],[Invoice_Date]])</f>
        <v>2021</v>
      </c>
      <c r="E5034">
        <f>MONTH(salesbydate[[#This Row],[Invoice_Date]])</f>
        <v>10</v>
      </c>
      <c r="F5034">
        <f>ROUNDUP(MONTH(salesbydate[[#This Row],[Invoice_Date]])/3,0)</f>
        <v>4</v>
      </c>
      <c r="G5034">
        <f>WEEKNUM(salesbydate[[#This Row],[Invoice_Date]])</f>
        <v>41</v>
      </c>
      <c r="H5034" t="s">
        <v>26</v>
      </c>
      <c r="I5034" t="s">
        <v>58</v>
      </c>
      <c r="J5034" t="s">
        <v>59</v>
      </c>
      <c r="K5034" t="s">
        <v>19</v>
      </c>
      <c r="L5034" t="s">
        <v>145</v>
      </c>
      <c r="M5034" s="2">
        <v>64</v>
      </c>
      <c r="N5034" s="2">
        <v>175</v>
      </c>
      <c r="O5034" s="2">
        <v>11200</v>
      </c>
      <c r="P5034" s="2">
        <v>6944</v>
      </c>
      <c r="Q5034" s="8">
        <v>0.62</v>
      </c>
      <c r="R5034" t="s">
        <v>82</v>
      </c>
    </row>
    <row r="5035" spans="1:18" x14ac:dyDescent="0.35">
      <c r="A5035" t="s">
        <v>25</v>
      </c>
      <c r="B5035">
        <v>1197831</v>
      </c>
      <c r="C5035" s="1">
        <v>44478</v>
      </c>
      <c r="D5035">
        <f>YEAR(salesbydate[[#This Row],[Invoice_Date]])</f>
        <v>2021</v>
      </c>
      <c r="E5035">
        <f>MONTH(salesbydate[[#This Row],[Invoice_Date]])</f>
        <v>10</v>
      </c>
      <c r="F5035">
        <f>ROUNDUP(MONTH(salesbydate[[#This Row],[Invoice_Date]])/3,0)</f>
        <v>4</v>
      </c>
      <c r="G5035">
        <f>WEEKNUM(salesbydate[[#This Row],[Invoice_Date]])</f>
        <v>41</v>
      </c>
      <c r="H5035" t="s">
        <v>26</v>
      </c>
      <c r="I5035" t="s">
        <v>58</v>
      </c>
      <c r="J5035" t="s">
        <v>59</v>
      </c>
      <c r="K5035" t="s">
        <v>20</v>
      </c>
      <c r="L5035" t="s">
        <v>145</v>
      </c>
      <c r="M5035" s="2">
        <v>63</v>
      </c>
      <c r="N5035" s="2">
        <v>143</v>
      </c>
      <c r="O5035" s="2">
        <v>9009</v>
      </c>
      <c r="P5035" s="2">
        <v>6757</v>
      </c>
      <c r="Q5035" s="8">
        <v>0.75</v>
      </c>
      <c r="R5035" t="s">
        <v>82</v>
      </c>
    </row>
    <row r="5036" spans="1:18" x14ac:dyDescent="0.35">
      <c r="A5036" t="s">
        <v>25</v>
      </c>
      <c r="B5036">
        <v>1197831</v>
      </c>
      <c r="C5036" s="1">
        <v>44479</v>
      </c>
      <c r="D5036">
        <f>YEAR(salesbydate[[#This Row],[Invoice_Date]])</f>
        <v>2021</v>
      </c>
      <c r="E5036">
        <f>MONTH(salesbydate[[#This Row],[Invoice_Date]])</f>
        <v>10</v>
      </c>
      <c r="F5036">
        <f>ROUNDUP(MONTH(salesbydate[[#This Row],[Invoice_Date]])/3,0)</f>
        <v>4</v>
      </c>
      <c r="G5036">
        <f>WEEKNUM(salesbydate[[#This Row],[Invoice_Date]])</f>
        <v>42</v>
      </c>
      <c r="H5036" t="s">
        <v>26</v>
      </c>
      <c r="I5036" t="s">
        <v>58</v>
      </c>
      <c r="J5036" t="s">
        <v>59</v>
      </c>
      <c r="K5036" t="s">
        <v>21</v>
      </c>
      <c r="L5036" t="s">
        <v>144</v>
      </c>
      <c r="M5036" s="2">
        <v>58</v>
      </c>
      <c r="N5036" s="2">
        <v>145</v>
      </c>
      <c r="O5036" s="2">
        <v>8410</v>
      </c>
      <c r="P5036" s="2">
        <v>4710</v>
      </c>
      <c r="Q5036" s="8">
        <v>0.56000000000000005</v>
      </c>
      <c r="R5036" t="s">
        <v>82</v>
      </c>
    </row>
    <row r="5037" spans="1:18" x14ac:dyDescent="0.35">
      <c r="A5037" t="s">
        <v>25</v>
      </c>
      <c r="B5037">
        <v>1197831</v>
      </c>
      <c r="C5037" s="1">
        <v>44480</v>
      </c>
      <c r="D5037">
        <f>YEAR(salesbydate[[#This Row],[Invoice_Date]])</f>
        <v>2021</v>
      </c>
      <c r="E5037">
        <f>MONTH(salesbydate[[#This Row],[Invoice_Date]])</f>
        <v>10</v>
      </c>
      <c r="F5037">
        <f>ROUNDUP(MONTH(salesbydate[[#This Row],[Invoice_Date]])/3,0)</f>
        <v>4</v>
      </c>
      <c r="G5037">
        <f>WEEKNUM(salesbydate[[#This Row],[Invoice_Date]])</f>
        <v>42</v>
      </c>
      <c r="H5037" t="s">
        <v>26</v>
      </c>
      <c r="I5037" t="s">
        <v>58</v>
      </c>
      <c r="J5037" t="s">
        <v>59</v>
      </c>
      <c r="K5037" t="s">
        <v>22</v>
      </c>
      <c r="L5037" t="s">
        <v>145</v>
      </c>
      <c r="M5037" s="2">
        <v>68</v>
      </c>
      <c r="N5037" s="2">
        <v>203</v>
      </c>
      <c r="O5037" s="2">
        <v>13804</v>
      </c>
      <c r="P5037" s="2">
        <v>11043</v>
      </c>
      <c r="Q5037" s="8">
        <v>0.8</v>
      </c>
      <c r="R5037" t="s">
        <v>82</v>
      </c>
    </row>
    <row r="5038" spans="1:18" x14ac:dyDescent="0.35">
      <c r="A5038" t="s">
        <v>60</v>
      </c>
      <c r="B5038">
        <v>1185732</v>
      </c>
      <c r="C5038" s="1">
        <v>44481</v>
      </c>
      <c r="D5038">
        <f>YEAR(salesbydate[[#This Row],[Invoice_Date]])</f>
        <v>2021</v>
      </c>
      <c r="E5038">
        <f>MONTH(salesbydate[[#This Row],[Invoice_Date]])</f>
        <v>10</v>
      </c>
      <c r="F5038">
        <f>ROUNDUP(MONTH(salesbydate[[#This Row],[Invoice_Date]])/3,0)</f>
        <v>4</v>
      </c>
      <c r="G5038">
        <f>WEEKNUM(salesbydate[[#This Row],[Invoice_Date]])</f>
        <v>42</v>
      </c>
      <c r="H5038" t="s">
        <v>26</v>
      </c>
      <c r="I5038" t="s">
        <v>58</v>
      </c>
      <c r="J5038" t="s">
        <v>59</v>
      </c>
      <c r="K5038" t="s">
        <v>16</v>
      </c>
      <c r="L5038" t="s">
        <v>144</v>
      </c>
      <c r="M5038" s="2">
        <v>38</v>
      </c>
      <c r="N5038" s="2">
        <v>117</v>
      </c>
      <c r="O5038" s="2">
        <v>4446</v>
      </c>
      <c r="P5038" s="2">
        <v>2223</v>
      </c>
      <c r="Q5038" s="8">
        <v>0.5</v>
      </c>
      <c r="R5038" t="s">
        <v>82</v>
      </c>
    </row>
    <row r="5039" spans="1:18" x14ac:dyDescent="0.35">
      <c r="A5039" t="s">
        <v>60</v>
      </c>
      <c r="B5039">
        <v>1185732</v>
      </c>
      <c r="C5039" s="1">
        <v>44482</v>
      </c>
      <c r="D5039">
        <f>YEAR(salesbydate[[#This Row],[Invoice_Date]])</f>
        <v>2021</v>
      </c>
      <c r="E5039">
        <f>MONTH(salesbydate[[#This Row],[Invoice_Date]])</f>
        <v>10</v>
      </c>
      <c r="F5039">
        <f>ROUNDUP(MONTH(salesbydate[[#This Row],[Invoice_Date]])/3,0)</f>
        <v>4</v>
      </c>
      <c r="G5039">
        <f>WEEKNUM(salesbydate[[#This Row],[Invoice_Date]])</f>
        <v>42</v>
      </c>
      <c r="H5039" t="s">
        <v>26</v>
      </c>
      <c r="I5039" t="s">
        <v>58</v>
      </c>
      <c r="J5039" t="s">
        <v>59</v>
      </c>
      <c r="K5039" t="s">
        <v>18</v>
      </c>
      <c r="L5039" t="s">
        <v>144</v>
      </c>
      <c r="M5039" s="2">
        <v>38</v>
      </c>
      <c r="N5039" s="2">
        <v>75</v>
      </c>
      <c r="O5039" s="2">
        <v>2850</v>
      </c>
      <c r="P5039" s="2">
        <v>1311</v>
      </c>
      <c r="Q5039" s="8">
        <v>0.46</v>
      </c>
      <c r="R5039" t="s">
        <v>82</v>
      </c>
    </row>
    <row r="5040" spans="1:18" x14ac:dyDescent="0.35">
      <c r="A5040" t="s">
        <v>60</v>
      </c>
      <c r="B5040">
        <v>1185732</v>
      </c>
      <c r="C5040" s="1">
        <v>44483</v>
      </c>
      <c r="D5040">
        <f>YEAR(salesbydate[[#This Row],[Invoice_Date]])</f>
        <v>2021</v>
      </c>
      <c r="E5040">
        <f>MONTH(salesbydate[[#This Row],[Invoice_Date]])</f>
        <v>10</v>
      </c>
      <c r="F5040">
        <f>ROUNDUP(MONTH(salesbydate[[#This Row],[Invoice_Date]])/3,0)</f>
        <v>4</v>
      </c>
      <c r="G5040">
        <f>WEEKNUM(salesbydate[[#This Row],[Invoice_Date]])</f>
        <v>42</v>
      </c>
      <c r="H5040" t="s">
        <v>26</v>
      </c>
      <c r="I5040" t="s">
        <v>58</v>
      </c>
      <c r="J5040" t="s">
        <v>59</v>
      </c>
      <c r="K5040" t="s">
        <v>19</v>
      </c>
      <c r="L5040" t="s">
        <v>145</v>
      </c>
      <c r="M5040" s="2">
        <v>28</v>
      </c>
      <c r="N5040" s="2">
        <v>63</v>
      </c>
      <c r="O5040" s="2">
        <v>1764</v>
      </c>
      <c r="P5040" s="2">
        <v>917</v>
      </c>
      <c r="Q5040" s="8">
        <v>0.52</v>
      </c>
      <c r="R5040" t="s">
        <v>82</v>
      </c>
    </row>
    <row r="5041" spans="1:18" x14ac:dyDescent="0.35">
      <c r="A5041" t="s">
        <v>60</v>
      </c>
      <c r="B5041">
        <v>1185732</v>
      </c>
      <c r="C5041" s="1">
        <v>44484</v>
      </c>
      <c r="D5041">
        <f>YEAR(salesbydate[[#This Row],[Invoice_Date]])</f>
        <v>2021</v>
      </c>
      <c r="E5041">
        <f>MONTH(salesbydate[[#This Row],[Invoice_Date]])</f>
        <v>10</v>
      </c>
      <c r="F5041">
        <f>ROUNDUP(MONTH(salesbydate[[#This Row],[Invoice_Date]])/3,0)</f>
        <v>4</v>
      </c>
      <c r="G5041">
        <f>WEEKNUM(salesbydate[[#This Row],[Invoice_Date]])</f>
        <v>42</v>
      </c>
      <c r="H5041" t="s">
        <v>26</v>
      </c>
      <c r="I5041" t="s">
        <v>58</v>
      </c>
      <c r="J5041" t="s">
        <v>59</v>
      </c>
      <c r="K5041" t="s">
        <v>20</v>
      </c>
      <c r="L5041" t="s">
        <v>145</v>
      </c>
      <c r="M5041" s="2">
        <v>34</v>
      </c>
      <c r="N5041" s="2">
        <v>28</v>
      </c>
      <c r="O5041" s="2">
        <v>952</v>
      </c>
      <c r="P5041" s="2">
        <v>390</v>
      </c>
      <c r="Q5041" s="8">
        <v>0.41</v>
      </c>
      <c r="R5041" t="s">
        <v>82</v>
      </c>
    </row>
    <row r="5042" spans="1:18" x14ac:dyDescent="0.35">
      <c r="A5042" t="s">
        <v>60</v>
      </c>
      <c r="B5042">
        <v>1185732</v>
      </c>
      <c r="C5042" s="1">
        <v>44485</v>
      </c>
      <c r="D5042">
        <f>YEAR(salesbydate[[#This Row],[Invoice_Date]])</f>
        <v>2021</v>
      </c>
      <c r="E5042">
        <f>MONTH(salesbydate[[#This Row],[Invoice_Date]])</f>
        <v>10</v>
      </c>
      <c r="F5042">
        <f>ROUNDUP(MONTH(salesbydate[[#This Row],[Invoice_Date]])/3,0)</f>
        <v>4</v>
      </c>
      <c r="G5042">
        <f>WEEKNUM(salesbydate[[#This Row],[Invoice_Date]])</f>
        <v>42</v>
      </c>
      <c r="H5042" t="s">
        <v>14</v>
      </c>
      <c r="I5042" t="s">
        <v>61</v>
      </c>
      <c r="J5042" t="s">
        <v>62</v>
      </c>
      <c r="K5042" t="s">
        <v>21</v>
      </c>
      <c r="L5042" t="s">
        <v>144</v>
      </c>
      <c r="M5042" s="2">
        <v>47</v>
      </c>
      <c r="N5042" s="2">
        <v>42</v>
      </c>
      <c r="O5042" s="2">
        <v>1974</v>
      </c>
      <c r="P5042" s="2">
        <v>770</v>
      </c>
      <c r="Q5042" s="8">
        <v>0.39</v>
      </c>
      <c r="R5042" t="s">
        <v>82</v>
      </c>
    </row>
    <row r="5043" spans="1:18" x14ac:dyDescent="0.35">
      <c r="A5043" t="s">
        <v>60</v>
      </c>
      <c r="B5043">
        <v>1185732</v>
      </c>
      <c r="C5043" s="1">
        <v>44486</v>
      </c>
      <c r="D5043">
        <f>YEAR(salesbydate[[#This Row],[Invoice_Date]])</f>
        <v>2021</v>
      </c>
      <c r="E5043">
        <f>MONTH(salesbydate[[#This Row],[Invoice_Date]])</f>
        <v>10</v>
      </c>
      <c r="F5043">
        <f>ROUNDUP(MONTH(salesbydate[[#This Row],[Invoice_Date]])/3,0)</f>
        <v>4</v>
      </c>
      <c r="G5043">
        <f>WEEKNUM(salesbydate[[#This Row],[Invoice_Date]])</f>
        <v>43</v>
      </c>
      <c r="H5043" t="s">
        <v>14</v>
      </c>
      <c r="I5043" t="s">
        <v>61</v>
      </c>
      <c r="J5043" t="s">
        <v>62</v>
      </c>
      <c r="K5043" t="s">
        <v>22</v>
      </c>
      <c r="L5043" t="s">
        <v>145</v>
      </c>
      <c r="M5043" s="2">
        <v>38</v>
      </c>
      <c r="N5043" s="2">
        <v>68</v>
      </c>
      <c r="O5043" s="2">
        <v>2584</v>
      </c>
      <c r="P5043" s="2">
        <v>1344</v>
      </c>
      <c r="Q5043" s="8">
        <v>0.52</v>
      </c>
      <c r="R5043" t="s">
        <v>82</v>
      </c>
    </row>
    <row r="5044" spans="1:18" x14ac:dyDescent="0.35">
      <c r="A5044" t="s">
        <v>60</v>
      </c>
      <c r="B5044">
        <v>1185732</v>
      </c>
      <c r="C5044" s="1">
        <v>44487</v>
      </c>
      <c r="D5044">
        <f>YEAR(salesbydate[[#This Row],[Invoice_Date]])</f>
        <v>2021</v>
      </c>
      <c r="E5044">
        <f>MONTH(salesbydate[[#This Row],[Invoice_Date]])</f>
        <v>10</v>
      </c>
      <c r="F5044">
        <f>ROUNDUP(MONTH(salesbydate[[#This Row],[Invoice_Date]])/3,0)</f>
        <v>4</v>
      </c>
      <c r="G5044">
        <f>WEEKNUM(salesbydate[[#This Row],[Invoice_Date]])</f>
        <v>43</v>
      </c>
      <c r="H5044" t="s">
        <v>14</v>
      </c>
      <c r="I5044" t="s">
        <v>61</v>
      </c>
      <c r="J5044" t="s">
        <v>62</v>
      </c>
      <c r="K5044" t="s">
        <v>16</v>
      </c>
      <c r="L5044" t="s">
        <v>144</v>
      </c>
      <c r="M5044" s="2">
        <v>38</v>
      </c>
      <c r="N5044" s="2">
        <v>140</v>
      </c>
      <c r="O5044" s="2">
        <v>5320</v>
      </c>
      <c r="P5044" s="2">
        <v>2607</v>
      </c>
      <c r="Q5044" s="8">
        <v>0.49</v>
      </c>
      <c r="R5044" t="s">
        <v>82</v>
      </c>
    </row>
    <row r="5045" spans="1:18" x14ac:dyDescent="0.35">
      <c r="A5045" t="s">
        <v>60</v>
      </c>
      <c r="B5045">
        <v>1185732</v>
      </c>
      <c r="C5045" s="1">
        <v>44488</v>
      </c>
      <c r="D5045">
        <f>YEAR(salesbydate[[#This Row],[Invoice_Date]])</f>
        <v>2021</v>
      </c>
      <c r="E5045">
        <f>MONTH(salesbydate[[#This Row],[Invoice_Date]])</f>
        <v>10</v>
      </c>
      <c r="F5045">
        <f>ROUNDUP(MONTH(salesbydate[[#This Row],[Invoice_Date]])/3,0)</f>
        <v>4</v>
      </c>
      <c r="G5045">
        <f>WEEKNUM(salesbydate[[#This Row],[Invoice_Date]])</f>
        <v>43</v>
      </c>
      <c r="H5045" t="s">
        <v>14</v>
      </c>
      <c r="I5045" t="s">
        <v>61</v>
      </c>
      <c r="J5045" t="s">
        <v>62</v>
      </c>
      <c r="K5045" t="s">
        <v>18</v>
      </c>
      <c r="L5045" t="s">
        <v>144</v>
      </c>
      <c r="M5045" s="2">
        <v>38</v>
      </c>
      <c r="N5045" s="2">
        <v>45</v>
      </c>
      <c r="O5045" s="2">
        <v>1710</v>
      </c>
      <c r="P5045" s="2">
        <v>804</v>
      </c>
      <c r="Q5045" s="8">
        <v>0.47</v>
      </c>
      <c r="R5045" t="s">
        <v>82</v>
      </c>
    </row>
    <row r="5046" spans="1:18" x14ac:dyDescent="0.35">
      <c r="A5046" t="s">
        <v>60</v>
      </c>
      <c r="B5046">
        <v>1185732</v>
      </c>
      <c r="C5046" s="1">
        <v>44489</v>
      </c>
      <c r="D5046">
        <f>YEAR(salesbydate[[#This Row],[Invoice_Date]])</f>
        <v>2021</v>
      </c>
      <c r="E5046">
        <f>MONTH(salesbydate[[#This Row],[Invoice_Date]])</f>
        <v>10</v>
      </c>
      <c r="F5046">
        <f>ROUNDUP(MONTH(salesbydate[[#This Row],[Invoice_Date]])/3,0)</f>
        <v>4</v>
      </c>
      <c r="G5046">
        <f>WEEKNUM(salesbydate[[#This Row],[Invoice_Date]])</f>
        <v>43</v>
      </c>
      <c r="H5046" t="s">
        <v>14</v>
      </c>
      <c r="I5046" t="s">
        <v>61</v>
      </c>
      <c r="J5046" t="s">
        <v>62</v>
      </c>
      <c r="K5046" t="s">
        <v>19</v>
      </c>
      <c r="L5046" t="s">
        <v>145</v>
      </c>
      <c r="M5046" s="2">
        <v>29</v>
      </c>
      <c r="N5046" s="2">
        <v>60</v>
      </c>
      <c r="O5046" s="2">
        <v>1740</v>
      </c>
      <c r="P5046" s="2">
        <v>922</v>
      </c>
      <c r="Q5046" s="8">
        <v>0.53</v>
      </c>
      <c r="R5046" t="s">
        <v>82</v>
      </c>
    </row>
    <row r="5047" spans="1:18" x14ac:dyDescent="0.35">
      <c r="A5047" t="s">
        <v>60</v>
      </c>
      <c r="B5047">
        <v>1185732</v>
      </c>
      <c r="C5047" s="1">
        <v>44490</v>
      </c>
      <c r="D5047">
        <f>YEAR(salesbydate[[#This Row],[Invoice_Date]])</f>
        <v>2021</v>
      </c>
      <c r="E5047">
        <f>MONTH(salesbydate[[#This Row],[Invoice_Date]])</f>
        <v>10</v>
      </c>
      <c r="F5047">
        <f>ROUNDUP(MONTH(salesbydate[[#This Row],[Invoice_Date]])/3,0)</f>
        <v>4</v>
      </c>
      <c r="G5047">
        <f>WEEKNUM(salesbydate[[#This Row],[Invoice_Date]])</f>
        <v>43</v>
      </c>
      <c r="H5047" t="s">
        <v>14</v>
      </c>
      <c r="I5047" t="s">
        <v>61</v>
      </c>
      <c r="J5047" t="s">
        <v>62</v>
      </c>
      <c r="K5047" t="s">
        <v>20</v>
      </c>
      <c r="L5047" t="s">
        <v>145</v>
      </c>
      <c r="M5047" s="2">
        <v>34</v>
      </c>
      <c r="N5047" s="2">
        <v>19</v>
      </c>
      <c r="O5047" s="2">
        <v>646</v>
      </c>
      <c r="P5047" s="2">
        <v>271</v>
      </c>
      <c r="Q5047" s="8">
        <v>0.42</v>
      </c>
      <c r="R5047" t="s">
        <v>82</v>
      </c>
    </row>
    <row r="5048" spans="1:18" x14ac:dyDescent="0.35">
      <c r="A5048" t="s">
        <v>60</v>
      </c>
      <c r="B5048">
        <v>1185732</v>
      </c>
      <c r="C5048" s="1">
        <v>44491</v>
      </c>
      <c r="D5048">
        <f>YEAR(salesbydate[[#This Row],[Invoice_Date]])</f>
        <v>2021</v>
      </c>
      <c r="E5048">
        <f>MONTH(salesbydate[[#This Row],[Invoice_Date]])</f>
        <v>10</v>
      </c>
      <c r="F5048">
        <f>ROUNDUP(MONTH(salesbydate[[#This Row],[Invoice_Date]])/3,0)</f>
        <v>4</v>
      </c>
      <c r="G5048">
        <f>WEEKNUM(salesbydate[[#This Row],[Invoice_Date]])</f>
        <v>43</v>
      </c>
      <c r="H5048" t="s">
        <v>14</v>
      </c>
      <c r="I5048" t="s">
        <v>61</v>
      </c>
      <c r="J5048" t="s">
        <v>62</v>
      </c>
      <c r="K5048" t="s">
        <v>21</v>
      </c>
      <c r="L5048" t="s">
        <v>144</v>
      </c>
      <c r="M5048" s="2">
        <v>46</v>
      </c>
      <c r="N5048" s="2">
        <v>45</v>
      </c>
      <c r="O5048" s="2">
        <v>2070</v>
      </c>
      <c r="P5048" s="2">
        <v>807</v>
      </c>
      <c r="Q5048" s="8">
        <v>0.39</v>
      </c>
      <c r="R5048" t="s">
        <v>82</v>
      </c>
    </row>
    <row r="5049" spans="1:18" x14ac:dyDescent="0.35">
      <c r="A5049" t="s">
        <v>60</v>
      </c>
      <c r="B5049">
        <v>1185732</v>
      </c>
      <c r="C5049" s="1">
        <v>44492</v>
      </c>
      <c r="D5049">
        <f>YEAR(salesbydate[[#This Row],[Invoice_Date]])</f>
        <v>2021</v>
      </c>
      <c r="E5049">
        <f>MONTH(salesbydate[[#This Row],[Invoice_Date]])</f>
        <v>10</v>
      </c>
      <c r="F5049">
        <f>ROUNDUP(MONTH(salesbydate[[#This Row],[Invoice_Date]])/3,0)</f>
        <v>4</v>
      </c>
      <c r="G5049">
        <f>WEEKNUM(salesbydate[[#This Row],[Invoice_Date]])</f>
        <v>43</v>
      </c>
      <c r="H5049" t="s">
        <v>14</v>
      </c>
      <c r="I5049" t="s">
        <v>61</v>
      </c>
      <c r="J5049" t="s">
        <v>62</v>
      </c>
      <c r="K5049" t="s">
        <v>22</v>
      </c>
      <c r="L5049" t="s">
        <v>145</v>
      </c>
      <c r="M5049" s="2">
        <v>37</v>
      </c>
      <c r="N5049" s="2">
        <v>63</v>
      </c>
      <c r="O5049" s="2">
        <v>2331</v>
      </c>
      <c r="P5049" s="2">
        <v>1189</v>
      </c>
      <c r="Q5049" s="8">
        <v>0.51</v>
      </c>
      <c r="R5049" t="s">
        <v>82</v>
      </c>
    </row>
    <row r="5050" spans="1:18" x14ac:dyDescent="0.35">
      <c r="A5050" t="s">
        <v>60</v>
      </c>
      <c r="B5050">
        <v>1185732</v>
      </c>
      <c r="C5050" s="1">
        <v>44493</v>
      </c>
      <c r="D5050">
        <f>YEAR(salesbydate[[#This Row],[Invoice_Date]])</f>
        <v>2021</v>
      </c>
      <c r="E5050">
        <f>MONTH(salesbydate[[#This Row],[Invoice_Date]])</f>
        <v>10</v>
      </c>
      <c r="F5050">
        <f>ROUNDUP(MONTH(salesbydate[[#This Row],[Invoice_Date]])/3,0)</f>
        <v>4</v>
      </c>
      <c r="G5050">
        <f>WEEKNUM(salesbydate[[#This Row],[Invoice_Date]])</f>
        <v>44</v>
      </c>
      <c r="H5050" t="s">
        <v>14</v>
      </c>
      <c r="I5050" t="s">
        <v>61</v>
      </c>
      <c r="J5050" t="s">
        <v>62</v>
      </c>
      <c r="K5050" t="s">
        <v>16</v>
      </c>
      <c r="L5050" t="s">
        <v>144</v>
      </c>
      <c r="M5050" s="2">
        <v>39</v>
      </c>
      <c r="N5050" s="2">
        <v>127</v>
      </c>
      <c r="O5050" s="2">
        <v>4953</v>
      </c>
      <c r="P5050" s="2">
        <v>2427</v>
      </c>
      <c r="Q5050" s="8">
        <v>0.49</v>
      </c>
      <c r="R5050" t="s">
        <v>82</v>
      </c>
    </row>
    <row r="5051" spans="1:18" x14ac:dyDescent="0.35">
      <c r="A5051" t="s">
        <v>60</v>
      </c>
      <c r="B5051">
        <v>1185732</v>
      </c>
      <c r="C5051" s="1">
        <v>44494</v>
      </c>
      <c r="D5051">
        <f>YEAR(salesbydate[[#This Row],[Invoice_Date]])</f>
        <v>2021</v>
      </c>
      <c r="E5051">
        <f>MONTH(salesbydate[[#This Row],[Invoice_Date]])</f>
        <v>10</v>
      </c>
      <c r="F5051">
        <f>ROUNDUP(MONTH(salesbydate[[#This Row],[Invoice_Date]])/3,0)</f>
        <v>4</v>
      </c>
      <c r="G5051">
        <f>WEEKNUM(salesbydate[[#This Row],[Invoice_Date]])</f>
        <v>44</v>
      </c>
      <c r="H5051" t="s">
        <v>14</v>
      </c>
      <c r="I5051" t="s">
        <v>61</v>
      </c>
      <c r="J5051" t="s">
        <v>62</v>
      </c>
      <c r="K5051" t="s">
        <v>18</v>
      </c>
      <c r="L5051" t="s">
        <v>144</v>
      </c>
      <c r="M5051" s="2">
        <v>39</v>
      </c>
      <c r="N5051" s="2">
        <v>46</v>
      </c>
      <c r="O5051" s="2">
        <v>1794</v>
      </c>
      <c r="P5051" s="2">
        <v>879</v>
      </c>
      <c r="Q5051" s="8">
        <v>0.49</v>
      </c>
      <c r="R5051" t="s">
        <v>82</v>
      </c>
    </row>
    <row r="5052" spans="1:18" x14ac:dyDescent="0.35">
      <c r="A5052" t="s">
        <v>60</v>
      </c>
      <c r="B5052">
        <v>1185732</v>
      </c>
      <c r="C5052" s="1">
        <v>44495</v>
      </c>
      <c r="D5052">
        <f>YEAR(salesbydate[[#This Row],[Invoice_Date]])</f>
        <v>2021</v>
      </c>
      <c r="E5052">
        <f>MONTH(salesbydate[[#This Row],[Invoice_Date]])</f>
        <v>10</v>
      </c>
      <c r="F5052">
        <f>ROUNDUP(MONTH(salesbydate[[#This Row],[Invoice_Date]])/3,0)</f>
        <v>4</v>
      </c>
      <c r="G5052">
        <f>WEEKNUM(salesbydate[[#This Row],[Invoice_Date]])</f>
        <v>44</v>
      </c>
      <c r="H5052" t="s">
        <v>14</v>
      </c>
      <c r="I5052" t="s">
        <v>61</v>
      </c>
      <c r="J5052" t="s">
        <v>62</v>
      </c>
      <c r="K5052" t="s">
        <v>19</v>
      </c>
      <c r="L5052" t="s">
        <v>145</v>
      </c>
      <c r="M5052" s="2">
        <v>27</v>
      </c>
      <c r="N5052" s="2">
        <v>52</v>
      </c>
      <c r="O5052" s="2">
        <v>1404</v>
      </c>
      <c r="P5052" s="2">
        <v>772</v>
      </c>
      <c r="Q5052" s="8">
        <v>0.55000000000000004</v>
      </c>
      <c r="R5052" t="s">
        <v>82</v>
      </c>
    </row>
    <row r="5053" spans="1:18" x14ac:dyDescent="0.35">
      <c r="A5053" t="s">
        <v>60</v>
      </c>
      <c r="B5053">
        <v>1185732</v>
      </c>
      <c r="C5053" s="1">
        <v>44496</v>
      </c>
      <c r="D5053">
        <f>YEAR(salesbydate[[#This Row],[Invoice_Date]])</f>
        <v>2021</v>
      </c>
      <c r="E5053">
        <f>MONTH(salesbydate[[#This Row],[Invoice_Date]])</f>
        <v>10</v>
      </c>
      <c r="F5053">
        <f>ROUNDUP(MONTH(salesbydate[[#This Row],[Invoice_Date]])/3,0)</f>
        <v>4</v>
      </c>
      <c r="G5053">
        <f>WEEKNUM(salesbydate[[#This Row],[Invoice_Date]])</f>
        <v>44</v>
      </c>
      <c r="H5053" t="s">
        <v>14</v>
      </c>
      <c r="I5053" t="s">
        <v>61</v>
      </c>
      <c r="J5053" t="s">
        <v>62</v>
      </c>
      <c r="K5053" t="s">
        <v>20</v>
      </c>
      <c r="L5053" t="s">
        <v>145</v>
      </c>
      <c r="M5053" s="2">
        <v>32</v>
      </c>
      <c r="N5053" s="2">
        <v>13</v>
      </c>
      <c r="O5053" s="2">
        <v>416</v>
      </c>
      <c r="P5053" s="2">
        <v>166</v>
      </c>
      <c r="Q5053" s="8">
        <v>0.4</v>
      </c>
      <c r="R5053" t="s">
        <v>82</v>
      </c>
    </row>
    <row r="5054" spans="1:18" x14ac:dyDescent="0.35">
      <c r="A5054" t="s">
        <v>60</v>
      </c>
      <c r="B5054">
        <v>1185732</v>
      </c>
      <c r="C5054" s="1">
        <v>44497</v>
      </c>
      <c r="D5054">
        <f>YEAR(salesbydate[[#This Row],[Invoice_Date]])</f>
        <v>2021</v>
      </c>
      <c r="E5054">
        <f>MONTH(salesbydate[[#This Row],[Invoice_Date]])</f>
        <v>10</v>
      </c>
      <c r="F5054">
        <f>ROUNDUP(MONTH(salesbydate[[#This Row],[Invoice_Date]])/3,0)</f>
        <v>4</v>
      </c>
      <c r="G5054">
        <f>WEEKNUM(salesbydate[[#This Row],[Invoice_Date]])</f>
        <v>44</v>
      </c>
      <c r="H5054" t="s">
        <v>14</v>
      </c>
      <c r="I5054" t="s">
        <v>61</v>
      </c>
      <c r="J5054" t="s">
        <v>62</v>
      </c>
      <c r="K5054" t="s">
        <v>21</v>
      </c>
      <c r="L5054" t="s">
        <v>144</v>
      </c>
      <c r="M5054" s="2">
        <v>49</v>
      </c>
      <c r="N5054" s="2">
        <v>29</v>
      </c>
      <c r="O5054" s="2">
        <v>1421</v>
      </c>
      <c r="P5054" s="2">
        <v>512</v>
      </c>
      <c r="Q5054" s="8">
        <v>0.36</v>
      </c>
      <c r="R5054" t="s">
        <v>82</v>
      </c>
    </row>
    <row r="5055" spans="1:18" x14ac:dyDescent="0.35">
      <c r="A5055" t="s">
        <v>60</v>
      </c>
      <c r="B5055">
        <v>1185732</v>
      </c>
      <c r="C5055" s="1">
        <v>44498</v>
      </c>
      <c r="D5055">
        <f>YEAR(salesbydate[[#This Row],[Invoice_Date]])</f>
        <v>2021</v>
      </c>
      <c r="E5055">
        <f>MONTH(salesbydate[[#This Row],[Invoice_Date]])</f>
        <v>10</v>
      </c>
      <c r="F5055">
        <f>ROUNDUP(MONTH(salesbydate[[#This Row],[Invoice_Date]])/3,0)</f>
        <v>4</v>
      </c>
      <c r="G5055">
        <f>WEEKNUM(salesbydate[[#This Row],[Invoice_Date]])</f>
        <v>44</v>
      </c>
      <c r="H5055" t="s">
        <v>14</v>
      </c>
      <c r="I5055" t="s">
        <v>61</v>
      </c>
      <c r="J5055" t="s">
        <v>62</v>
      </c>
      <c r="K5055" t="s">
        <v>22</v>
      </c>
      <c r="L5055" t="s">
        <v>145</v>
      </c>
      <c r="M5055" s="2">
        <v>36</v>
      </c>
      <c r="N5055" s="2">
        <v>50</v>
      </c>
      <c r="O5055" s="2">
        <v>1800</v>
      </c>
      <c r="P5055" s="2">
        <v>990</v>
      </c>
      <c r="Q5055" s="8">
        <v>0.55000000000000004</v>
      </c>
      <c r="R5055" t="s">
        <v>82</v>
      </c>
    </row>
    <row r="5056" spans="1:18" x14ac:dyDescent="0.35">
      <c r="A5056" t="s">
        <v>60</v>
      </c>
      <c r="B5056">
        <v>1185732</v>
      </c>
      <c r="C5056" s="1">
        <v>44499</v>
      </c>
      <c r="D5056">
        <f>YEAR(salesbydate[[#This Row],[Invoice_Date]])</f>
        <v>2021</v>
      </c>
      <c r="E5056">
        <f>MONTH(salesbydate[[#This Row],[Invoice_Date]])</f>
        <v>10</v>
      </c>
      <c r="F5056">
        <f>ROUNDUP(MONTH(salesbydate[[#This Row],[Invoice_Date]])/3,0)</f>
        <v>4</v>
      </c>
      <c r="G5056">
        <f>WEEKNUM(salesbydate[[#This Row],[Invoice_Date]])</f>
        <v>44</v>
      </c>
      <c r="H5056" t="s">
        <v>14</v>
      </c>
      <c r="I5056" t="s">
        <v>61</v>
      </c>
      <c r="J5056" t="s">
        <v>62</v>
      </c>
      <c r="K5056" t="s">
        <v>16</v>
      </c>
      <c r="L5056" t="s">
        <v>144</v>
      </c>
      <c r="M5056" s="2">
        <v>37</v>
      </c>
      <c r="N5056" s="2">
        <v>122</v>
      </c>
      <c r="O5056" s="2">
        <v>4514</v>
      </c>
      <c r="P5056" s="2">
        <v>2167</v>
      </c>
      <c r="Q5056" s="8">
        <v>0.48</v>
      </c>
      <c r="R5056" t="s">
        <v>82</v>
      </c>
    </row>
    <row r="5057" spans="1:18" x14ac:dyDescent="0.35">
      <c r="A5057" t="s">
        <v>60</v>
      </c>
      <c r="B5057">
        <v>1185732</v>
      </c>
      <c r="C5057" s="1">
        <v>44500</v>
      </c>
      <c r="D5057">
        <f>YEAR(salesbydate[[#This Row],[Invoice_Date]])</f>
        <v>2021</v>
      </c>
      <c r="E5057">
        <f>MONTH(salesbydate[[#This Row],[Invoice_Date]])</f>
        <v>10</v>
      </c>
      <c r="F5057">
        <f>ROUNDUP(MONTH(salesbydate[[#This Row],[Invoice_Date]])/3,0)</f>
        <v>4</v>
      </c>
      <c r="G5057">
        <f>WEEKNUM(salesbydate[[#This Row],[Invoice_Date]])</f>
        <v>45</v>
      </c>
      <c r="H5057" t="s">
        <v>14</v>
      </c>
      <c r="I5057" t="s">
        <v>61</v>
      </c>
      <c r="J5057" t="s">
        <v>62</v>
      </c>
      <c r="K5057" t="s">
        <v>18</v>
      </c>
      <c r="L5057" t="s">
        <v>144</v>
      </c>
      <c r="M5057" s="2">
        <v>37</v>
      </c>
      <c r="N5057" s="2">
        <v>44</v>
      </c>
      <c r="O5057" s="2">
        <v>1628</v>
      </c>
      <c r="P5057" s="2">
        <v>765</v>
      </c>
      <c r="Q5057" s="8">
        <v>0.47</v>
      </c>
      <c r="R5057" t="s">
        <v>82</v>
      </c>
    </row>
    <row r="5058" spans="1:18" x14ac:dyDescent="0.35">
      <c r="A5058" t="s">
        <v>60</v>
      </c>
      <c r="B5058">
        <v>1185732</v>
      </c>
      <c r="C5058" s="1">
        <v>44501</v>
      </c>
      <c r="D5058">
        <f>YEAR(salesbydate[[#This Row],[Invoice_Date]])</f>
        <v>2021</v>
      </c>
      <c r="E5058">
        <f>MONTH(salesbydate[[#This Row],[Invoice_Date]])</f>
        <v>11</v>
      </c>
      <c r="F5058">
        <f>ROUNDUP(MONTH(salesbydate[[#This Row],[Invoice_Date]])/3,0)</f>
        <v>4</v>
      </c>
      <c r="G5058">
        <f>WEEKNUM(salesbydate[[#This Row],[Invoice_Date]])</f>
        <v>45</v>
      </c>
      <c r="H5058" t="s">
        <v>14</v>
      </c>
      <c r="I5058" t="s">
        <v>61</v>
      </c>
      <c r="J5058" t="s">
        <v>62</v>
      </c>
      <c r="K5058" t="s">
        <v>19</v>
      </c>
      <c r="L5058" t="s">
        <v>145</v>
      </c>
      <c r="M5058" s="2">
        <v>27</v>
      </c>
      <c r="N5058" s="2">
        <v>44</v>
      </c>
      <c r="O5058" s="2">
        <v>1188</v>
      </c>
      <c r="P5058" s="2">
        <v>642</v>
      </c>
      <c r="Q5058" s="8">
        <v>0.54</v>
      </c>
      <c r="R5058" t="s">
        <v>82</v>
      </c>
    </row>
    <row r="5059" spans="1:18" x14ac:dyDescent="0.35">
      <c r="A5059" t="s">
        <v>60</v>
      </c>
      <c r="B5059">
        <v>1185732</v>
      </c>
      <c r="C5059" s="1">
        <v>44502</v>
      </c>
      <c r="D5059">
        <f>YEAR(salesbydate[[#This Row],[Invoice_Date]])</f>
        <v>2021</v>
      </c>
      <c r="E5059">
        <f>MONTH(salesbydate[[#This Row],[Invoice_Date]])</f>
        <v>11</v>
      </c>
      <c r="F5059">
        <f>ROUNDUP(MONTH(salesbydate[[#This Row],[Invoice_Date]])/3,0)</f>
        <v>4</v>
      </c>
      <c r="G5059">
        <f>WEEKNUM(salesbydate[[#This Row],[Invoice_Date]])</f>
        <v>45</v>
      </c>
      <c r="H5059" t="s">
        <v>14</v>
      </c>
      <c r="I5059" t="s">
        <v>61</v>
      </c>
      <c r="J5059" t="s">
        <v>62</v>
      </c>
      <c r="K5059" t="s">
        <v>20</v>
      </c>
      <c r="L5059" t="s">
        <v>145</v>
      </c>
      <c r="M5059" s="2">
        <v>33</v>
      </c>
      <c r="N5059" s="2">
        <v>21</v>
      </c>
      <c r="O5059" s="2">
        <v>693</v>
      </c>
      <c r="P5059" s="2">
        <v>277</v>
      </c>
      <c r="Q5059" s="8">
        <v>0.4</v>
      </c>
      <c r="R5059" t="s">
        <v>82</v>
      </c>
    </row>
    <row r="5060" spans="1:18" x14ac:dyDescent="0.35">
      <c r="A5060" t="s">
        <v>60</v>
      </c>
      <c r="B5060">
        <v>1185732</v>
      </c>
      <c r="C5060" s="1">
        <v>44503</v>
      </c>
      <c r="D5060">
        <f>YEAR(salesbydate[[#This Row],[Invoice_Date]])</f>
        <v>2021</v>
      </c>
      <c r="E5060">
        <f>MONTH(salesbydate[[#This Row],[Invoice_Date]])</f>
        <v>11</v>
      </c>
      <c r="F5060">
        <f>ROUNDUP(MONTH(salesbydate[[#This Row],[Invoice_Date]])/3,0)</f>
        <v>4</v>
      </c>
      <c r="G5060">
        <f>WEEKNUM(salesbydate[[#This Row],[Invoice_Date]])</f>
        <v>45</v>
      </c>
      <c r="H5060" t="s">
        <v>14</v>
      </c>
      <c r="I5060" t="s">
        <v>61</v>
      </c>
      <c r="J5060" t="s">
        <v>62</v>
      </c>
      <c r="K5060" t="s">
        <v>21</v>
      </c>
      <c r="L5060" t="s">
        <v>144</v>
      </c>
      <c r="M5060" s="2">
        <v>47</v>
      </c>
      <c r="N5060" s="2">
        <v>20</v>
      </c>
      <c r="O5060" s="2">
        <v>940</v>
      </c>
      <c r="P5060" s="2">
        <v>357</v>
      </c>
      <c r="Q5060" s="8">
        <v>0.38</v>
      </c>
      <c r="R5060" t="s">
        <v>82</v>
      </c>
    </row>
    <row r="5061" spans="1:18" x14ac:dyDescent="0.35">
      <c r="A5061" t="s">
        <v>60</v>
      </c>
      <c r="B5061">
        <v>1185732</v>
      </c>
      <c r="C5061" s="1">
        <v>44504</v>
      </c>
      <c r="D5061">
        <f>YEAR(salesbydate[[#This Row],[Invoice_Date]])</f>
        <v>2021</v>
      </c>
      <c r="E5061">
        <f>MONTH(salesbydate[[#This Row],[Invoice_Date]])</f>
        <v>11</v>
      </c>
      <c r="F5061">
        <f>ROUNDUP(MONTH(salesbydate[[#This Row],[Invoice_Date]])/3,0)</f>
        <v>4</v>
      </c>
      <c r="G5061">
        <f>WEEKNUM(salesbydate[[#This Row],[Invoice_Date]])</f>
        <v>45</v>
      </c>
      <c r="H5061" t="s">
        <v>14</v>
      </c>
      <c r="I5061" t="s">
        <v>61</v>
      </c>
      <c r="J5061" t="s">
        <v>62</v>
      </c>
      <c r="K5061" t="s">
        <v>22</v>
      </c>
      <c r="L5061" t="s">
        <v>145</v>
      </c>
      <c r="M5061" s="2">
        <v>39</v>
      </c>
      <c r="N5061" s="2">
        <v>63</v>
      </c>
      <c r="O5061" s="2">
        <v>2457</v>
      </c>
      <c r="P5061" s="2">
        <v>1253</v>
      </c>
      <c r="Q5061" s="8">
        <v>0.51</v>
      </c>
      <c r="R5061" t="s">
        <v>82</v>
      </c>
    </row>
    <row r="5062" spans="1:18" x14ac:dyDescent="0.35">
      <c r="A5062" t="s">
        <v>60</v>
      </c>
      <c r="B5062">
        <v>1185732</v>
      </c>
      <c r="C5062" s="1">
        <v>44505</v>
      </c>
      <c r="D5062">
        <f>YEAR(salesbydate[[#This Row],[Invoice_Date]])</f>
        <v>2021</v>
      </c>
      <c r="E5062">
        <f>MONTH(salesbydate[[#This Row],[Invoice_Date]])</f>
        <v>11</v>
      </c>
      <c r="F5062">
        <f>ROUNDUP(MONTH(salesbydate[[#This Row],[Invoice_Date]])/3,0)</f>
        <v>4</v>
      </c>
      <c r="G5062">
        <f>WEEKNUM(salesbydate[[#This Row],[Invoice_Date]])</f>
        <v>45</v>
      </c>
      <c r="H5062" t="s">
        <v>14</v>
      </c>
      <c r="I5062" t="s">
        <v>61</v>
      </c>
      <c r="J5062" t="s">
        <v>62</v>
      </c>
      <c r="K5062" t="s">
        <v>16</v>
      </c>
      <c r="L5062" t="s">
        <v>144</v>
      </c>
      <c r="M5062" s="2">
        <v>52</v>
      </c>
      <c r="N5062" s="2">
        <v>144</v>
      </c>
      <c r="O5062" s="2">
        <v>7488</v>
      </c>
      <c r="P5062" s="2">
        <v>3370</v>
      </c>
      <c r="Q5062" s="8">
        <v>0.45</v>
      </c>
      <c r="R5062" t="s">
        <v>82</v>
      </c>
    </row>
    <row r="5063" spans="1:18" x14ac:dyDescent="0.35">
      <c r="A5063" t="s">
        <v>60</v>
      </c>
      <c r="B5063">
        <v>1185732</v>
      </c>
      <c r="C5063" s="1">
        <v>44506</v>
      </c>
      <c r="D5063">
        <f>YEAR(salesbydate[[#This Row],[Invoice_Date]])</f>
        <v>2021</v>
      </c>
      <c r="E5063">
        <f>MONTH(salesbydate[[#This Row],[Invoice_Date]])</f>
        <v>11</v>
      </c>
      <c r="F5063">
        <f>ROUNDUP(MONTH(salesbydate[[#This Row],[Invoice_Date]])/3,0)</f>
        <v>4</v>
      </c>
      <c r="G5063">
        <f>WEEKNUM(salesbydate[[#This Row],[Invoice_Date]])</f>
        <v>45</v>
      </c>
      <c r="H5063" t="s">
        <v>14</v>
      </c>
      <c r="I5063" t="s">
        <v>61</v>
      </c>
      <c r="J5063" t="s">
        <v>62</v>
      </c>
      <c r="K5063" t="s">
        <v>18</v>
      </c>
      <c r="L5063" t="s">
        <v>144</v>
      </c>
      <c r="M5063" s="2">
        <v>48</v>
      </c>
      <c r="N5063" s="2">
        <v>60</v>
      </c>
      <c r="O5063" s="2">
        <v>2880</v>
      </c>
      <c r="P5063" s="2">
        <v>1440</v>
      </c>
      <c r="Q5063" s="8">
        <v>0.5</v>
      </c>
      <c r="R5063" t="s">
        <v>82</v>
      </c>
    </row>
    <row r="5064" spans="1:18" x14ac:dyDescent="0.35">
      <c r="A5064" t="s">
        <v>60</v>
      </c>
      <c r="B5064">
        <v>1185732</v>
      </c>
      <c r="C5064" s="1">
        <v>44507</v>
      </c>
      <c r="D5064">
        <f>YEAR(salesbydate[[#This Row],[Invoice_Date]])</f>
        <v>2021</v>
      </c>
      <c r="E5064">
        <f>MONTH(salesbydate[[#This Row],[Invoice_Date]])</f>
        <v>11</v>
      </c>
      <c r="F5064">
        <f>ROUNDUP(MONTH(salesbydate[[#This Row],[Invoice_Date]])/3,0)</f>
        <v>4</v>
      </c>
      <c r="G5064">
        <f>WEEKNUM(salesbydate[[#This Row],[Invoice_Date]])</f>
        <v>46</v>
      </c>
      <c r="H5064" t="s">
        <v>14</v>
      </c>
      <c r="I5064" t="s">
        <v>61</v>
      </c>
      <c r="J5064" t="s">
        <v>62</v>
      </c>
      <c r="K5064" t="s">
        <v>19</v>
      </c>
      <c r="L5064" t="s">
        <v>145</v>
      </c>
      <c r="M5064" s="2">
        <v>42</v>
      </c>
      <c r="N5064" s="2">
        <v>47</v>
      </c>
      <c r="O5064" s="2">
        <v>1974</v>
      </c>
      <c r="P5064" s="2">
        <v>1066</v>
      </c>
      <c r="Q5064" s="8">
        <v>0.54</v>
      </c>
      <c r="R5064" t="s">
        <v>82</v>
      </c>
    </row>
    <row r="5065" spans="1:18" x14ac:dyDescent="0.35">
      <c r="A5065" t="s">
        <v>60</v>
      </c>
      <c r="B5065">
        <v>1185732</v>
      </c>
      <c r="C5065" s="1">
        <v>44508</v>
      </c>
      <c r="D5065">
        <f>YEAR(salesbydate[[#This Row],[Invoice_Date]])</f>
        <v>2021</v>
      </c>
      <c r="E5065">
        <f>MONTH(salesbydate[[#This Row],[Invoice_Date]])</f>
        <v>11</v>
      </c>
      <c r="F5065">
        <f>ROUNDUP(MONTH(salesbydate[[#This Row],[Invoice_Date]])/3,0)</f>
        <v>4</v>
      </c>
      <c r="G5065">
        <f>WEEKNUM(salesbydate[[#This Row],[Invoice_Date]])</f>
        <v>46</v>
      </c>
      <c r="H5065" t="s">
        <v>14</v>
      </c>
      <c r="I5065" t="s">
        <v>61</v>
      </c>
      <c r="J5065" t="s">
        <v>62</v>
      </c>
      <c r="K5065" t="s">
        <v>20</v>
      </c>
      <c r="L5065" t="s">
        <v>145</v>
      </c>
      <c r="M5065" s="2">
        <v>41</v>
      </c>
      <c r="N5065" s="2">
        <v>34</v>
      </c>
      <c r="O5065" s="2">
        <v>1394</v>
      </c>
      <c r="P5065" s="2">
        <v>558</v>
      </c>
      <c r="Q5065" s="8">
        <v>0.4</v>
      </c>
      <c r="R5065" t="s">
        <v>82</v>
      </c>
    </row>
    <row r="5066" spans="1:18" x14ac:dyDescent="0.35">
      <c r="A5066" t="s">
        <v>60</v>
      </c>
      <c r="B5066">
        <v>1185732</v>
      </c>
      <c r="C5066" s="1">
        <v>44509</v>
      </c>
      <c r="D5066">
        <f>YEAR(salesbydate[[#This Row],[Invoice_Date]])</f>
        <v>2021</v>
      </c>
      <c r="E5066">
        <f>MONTH(salesbydate[[#This Row],[Invoice_Date]])</f>
        <v>11</v>
      </c>
      <c r="F5066">
        <f>ROUNDUP(MONTH(salesbydate[[#This Row],[Invoice_Date]])/3,0)</f>
        <v>4</v>
      </c>
      <c r="G5066">
        <f>WEEKNUM(salesbydate[[#This Row],[Invoice_Date]])</f>
        <v>46</v>
      </c>
      <c r="H5066" t="s">
        <v>14</v>
      </c>
      <c r="I5066" t="s">
        <v>61</v>
      </c>
      <c r="J5066" t="s">
        <v>62</v>
      </c>
      <c r="K5066" t="s">
        <v>21</v>
      </c>
      <c r="L5066" t="s">
        <v>144</v>
      </c>
      <c r="M5066" s="2">
        <v>51</v>
      </c>
      <c r="N5066" s="2">
        <v>42</v>
      </c>
      <c r="O5066" s="2">
        <v>2142</v>
      </c>
      <c r="P5066" s="2">
        <v>793</v>
      </c>
      <c r="Q5066" s="8">
        <v>0.37</v>
      </c>
      <c r="R5066" t="s">
        <v>82</v>
      </c>
    </row>
    <row r="5067" spans="1:18" x14ac:dyDescent="0.35">
      <c r="A5067" t="s">
        <v>60</v>
      </c>
      <c r="B5067">
        <v>1185732</v>
      </c>
      <c r="C5067" s="1">
        <v>44510</v>
      </c>
      <c r="D5067">
        <f>YEAR(salesbydate[[#This Row],[Invoice_Date]])</f>
        <v>2021</v>
      </c>
      <c r="E5067">
        <f>MONTH(salesbydate[[#This Row],[Invoice_Date]])</f>
        <v>11</v>
      </c>
      <c r="F5067">
        <f>ROUNDUP(MONTH(salesbydate[[#This Row],[Invoice_Date]])/3,0)</f>
        <v>4</v>
      </c>
      <c r="G5067">
        <f>WEEKNUM(salesbydate[[#This Row],[Invoice_Date]])</f>
        <v>46</v>
      </c>
      <c r="H5067" t="s">
        <v>14</v>
      </c>
      <c r="I5067" t="s">
        <v>61</v>
      </c>
      <c r="J5067" t="s">
        <v>62</v>
      </c>
      <c r="K5067" t="s">
        <v>22</v>
      </c>
      <c r="L5067" t="s">
        <v>145</v>
      </c>
      <c r="M5067" s="2">
        <v>56</v>
      </c>
      <c r="N5067" s="2">
        <v>72</v>
      </c>
      <c r="O5067" s="2">
        <v>4032</v>
      </c>
      <c r="P5067" s="2">
        <v>2137</v>
      </c>
      <c r="Q5067" s="8">
        <v>0.53</v>
      </c>
      <c r="R5067" t="s">
        <v>82</v>
      </c>
    </row>
    <row r="5068" spans="1:18" x14ac:dyDescent="0.35">
      <c r="A5068" t="s">
        <v>60</v>
      </c>
      <c r="B5068">
        <v>1185732</v>
      </c>
      <c r="C5068" s="1">
        <v>44511</v>
      </c>
      <c r="D5068">
        <f>YEAR(salesbydate[[#This Row],[Invoice_Date]])</f>
        <v>2021</v>
      </c>
      <c r="E5068">
        <f>MONTH(salesbydate[[#This Row],[Invoice_Date]])</f>
        <v>11</v>
      </c>
      <c r="F5068">
        <f>ROUNDUP(MONTH(salesbydate[[#This Row],[Invoice_Date]])/3,0)</f>
        <v>4</v>
      </c>
      <c r="G5068">
        <f>WEEKNUM(salesbydate[[#This Row],[Invoice_Date]])</f>
        <v>46</v>
      </c>
      <c r="H5068" t="s">
        <v>14</v>
      </c>
      <c r="I5068" t="s">
        <v>61</v>
      </c>
      <c r="J5068" t="s">
        <v>62</v>
      </c>
      <c r="K5068" t="s">
        <v>16</v>
      </c>
      <c r="L5068" t="s">
        <v>144</v>
      </c>
      <c r="M5068" s="2">
        <v>54</v>
      </c>
      <c r="N5068" s="2">
        <v>158</v>
      </c>
      <c r="O5068" s="2">
        <v>8532</v>
      </c>
      <c r="P5068" s="2">
        <v>4010</v>
      </c>
      <c r="Q5068" s="8">
        <v>0.47</v>
      </c>
      <c r="R5068" t="s">
        <v>82</v>
      </c>
    </row>
    <row r="5069" spans="1:18" x14ac:dyDescent="0.35">
      <c r="A5069" t="s">
        <v>60</v>
      </c>
      <c r="B5069">
        <v>1185732</v>
      </c>
      <c r="C5069" s="1">
        <v>44512</v>
      </c>
      <c r="D5069">
        <f>YEAR(salesbydate[[#This Row],[Invoice_Date]])</f>
        <v>2021</v>
      </c>
      <c r="E5069">
        <f>MONTH(salesbydate[[#This Row],[Invoice_Date]])</f>
        <v>11</v>
      </c>
      <c r="F5069">
        <f>ROUNDUP(MONTH(salesbydate[[#This Row],[Invoice_Date]])/3,0)</f>
        <v>4</v>
      </c>
      <c r="G5069">
        <f>WEEKNUM(salesbydate[[#This Row],[Invoice_Date]])</f>
        <v>46</v>
      </c>
      <c r="H5069" t="s">
        <v>14</v>
      </c>
      <c r="I5069" t="s">
        <v>61</v>
      </c>
      <c r="J5069" t="s">
        <v>62</v>
      </c>
      <c r="K5069" t="s">
        <v>18</v>
      </c>
      <c r="L5069" t="s">
        <v>144</v>
      </c>
      <c r="M5069" s="2">
        <v>48</v>
      </c>
      <c r="N5069" s="2">
        <v>77</v>
      </c>
      <c r="O5069" s="2">
        <v>3696</v>
      </c>
      <c r="P5069" s="2">
        <v>1811</v>
      </c>
      <c r="Q5069" s="8">
        <v>0.49</v>
      </c>
      <c r="R5069" t="s">
        <v>82</v>
      </c>
    </row>
    <row r="5070" spans="1:18" x14ac:dyDescent="0.35">
      <c r="A5070" t="s">
        <v>60</v>
      </c>
      <c r="B5070">
        <v>1185732</v>
      </c>
      <c r="C5070" s="1">
        <v>44513</v>
      </c>
      <c r="D5070">
        <f>YEAR(salesbydate[[#This Row],[Invoice_Date]])</f>
        <v>2021</v>
      </c>
      <c r="E5070">
        <f>MONTH(salesbydate[[#This Row],[Invoice_Date]])</f>
        <v>11</v>
      </c>
      <c r="F5070">
        <f>ROUNDUP(MONTH(salesbydate[[#This Row],[Invoice_Date]])/3,0)</f>
        <v>4</v>
      </c>
      <c r="G5070">
        <f>WEEKNUM(salesbydate[[#This Row],[Invoice_Date]])</f>
        <v>46</v>
      </c>
      <c r="H5070" t="s">
        <v>14</v>
      </c>
      <c r="I5070" t="s">
        <v>61</v>
      </c>
      <c r="J5070" t="s">
        <v>62</v>
      </c>
      <c r="K5070" t="s">
        <v>19</v>
      </c>
      <c r="L5070" t="s">
        <v>145</v>
      </c>
      <c r="M5070" s="2">
        <v>42</v>
      </c>
      <c r="N5070" s="2">
        <v>58</v>
      </c>
      <c r="O5070" s="2">
        <v>2436</v>
      </c>
      <c r="P5070" s="2">
        <v>1242</v>
      </c>
      <c r="Q5070" s="8">
        <v>0.51</v>
      </c>
      <c r="R5070" t="s">
        <v>82</v>
      </c>
    </row>
    <row r="5071" spans="1:18" x14ac:dyDescent="0.35">
      <c r="A5071" t="s">
        <v>60</v>
      </c>
      <c r="B5071">
        <v>1185732</v>
      </c>
      <c r="C5071" s="1">
        <v>44514</v>
      </c>
      <c r="D5071">
        <f>YEAR(salesbydate[[#This Row],[Invoice_Date]])</f>
        <v>2021</v>
      </c>
      <c r="E5071">
        <f>MONTH(salesbydate[[#This Row],[Invoice_Date]])</f>
        <v>11</v>
      </c>
      <c r="F5071">
        <f>ROUNDUP(MONTH(salesbydate[[#This Row],[Invoice_Date]])/3,0)</f>
        <v>4</v>
      </c>
      <c r="G5071">
        <f>WEEKNUM(salesbydate[[#This Row],[Invoice_Date]])</f>
        <v>47</v>
      </c>
      <c r="H5071" t="s">
        <v>14</v>
      </c>
      <c r="I5071" t="s">
        <v>61</v>
      </c>
      <c r="J5071" t="s">
        <v>62</v>
      </c>
      <c r="K5071" t="s">
        <v>20</v>
      </c>
      <c r="L5071" t="s">
        <v>145</v>
      </c>
      <c r="M5071" s="2">
        <v>41</v>
      </c>
      <c r="N5071" s="2">
        <v>51</v>
      </c>
      <c r="O5071" s="2">
        <v>2091</v>
      </c>
      <c r="P5071" s="2">
        <v>878</v>
      </c>
      <c r="Q5071" s="8">
        <v>0.42</v>
      </c>
      <c r="R5071" t="s">
        <v>82</v>
      </c>
    </row>
    <row r="5072" spans="1:18" x14ac:dyDescent="0.35">
      <c r="A5072" t="s">
        <v>60</v>
      </c>
      <c r="B5072">
        <v>1185732</v>
      </c>
      <c r="C5072" s="1">
        <v>44515</v>
      </c>
      <c r="D5072">
        <f>YEAR(salesbydate[[#This Row],[Invoice_Date]])</f>
        <v>2021</v>
      </c>
      <c r="E5072">
        <f>MONTH(salesbydate[[#This Row],[Invoice_Date]])</f>
        <v>11</v>
      </c>
      <c r="F5072">
        <f>ROUNDUP(MONTH(salesbydate[[#This Row],[Invoice_Date]])/3,0)</f>
        <v>4</v>
      </c>
      <c r="G5072">
        <f>WEEKNUM(salesbydate[[#This Row],[Invoice_Date]])</f>
        <v>47</v>
      </c>
      <c r="H5072" t="s">
        <v>14</v>
      </c>
      <c r="I5072" t="s">
        <v>61</v>
      </c>
      <c r="J5072" t="s">
        <v>62</v>
      </c>
      <c r="K5072" t="s">
        <v>21</v>
      </c>
      <c r="L5072" t="s">
        <v>144</v>
      </c>
      <c r="M5072" s="2">
        <v>50</v>
      </c>
      <c r="N5072" s="2">
        <v>53</v>
      </c>
      <c r="O5072" s="2">
        <v>2650</v>
      </c>
      <c r="P5072" s="2">
        <v>954</v>
      </c>
      <c r="Q5072" s="8">
        <v>0.36</v>
      </c>
      <c r="R5072" t="s">
        <v>82</v>
      </c>
    </row>
    <row r="5073" spans="1:18" x14ac:dyDescent="0.35">
      <c r="A5073" t="s">
        <v>60</v>
      </c>
      <c r="B5073">
        <v>1185732</v>
      </c>
      <c r="C5073" s="1">
        <v>44516</v>
      </c>
      <c r="D5073">
        <f>YEAR(salesbydate[[#This Row],[Invoice_Date]])</f>
        <v>2021</v>
      </c>
      <c r="E5073">
        <f>MONTH(salesbydate[[#This Row],[Invoice_Date]])</f>
        <v>11</v>
      </c>
      <c r="F5073">
        <f>ROUNDUP(MONTH(salesbydate[[#This Row],[Invoice_Date]])/3,0)</f>
        <v>4</v>
      </c>
      <c r="G5073">
        <f>WEEKNUM(salesbydate[[#This Row],[Invoice_Date]])</f>
        <v>47</v>
      </c>
      <c r="H5073" t="s">
        <v>14</v>
      </c>
      <c r="I5073" t="s">
        <v>61</v>
      </c>
      <c r="J5073" t="s">
        <v>62</v>
      </c>
      <c r="K5073" t="s">
        <v>22</v>
      </c>
      <c r="L5073" t="s">
        <v>145</v>
      </c>
      <c r="M5073" s="2">
        <v>56</v>
      </c>
      <c r="N5073" s="2">
        <v>85</v>
      </c>
      <c r="O5073" s="2">
        <v>4760</v>
      </c>
      <c r="P5073" s="2">
        <v>2428</v>
      </c>
      <c r="Q5073" s="8">
        <v>0.51</v>
      </c>
      <c r="R5073" t="s">
        <v>82</v>
      </c>
    </row>
    <row r="5074" spans="1:18" x14ac:dyDescent="0.35">
      <c r="A5074" t="s">
        <v>60</v>
      </c>
      <c r="B5074">
        <v>1185732</v>
      </c>
      <c r="C5074" s="1">
        <v>44517</v>
      </c>
      <c r="D5074">
        <f>YEAR(salesbydate[[#This Row],[Invoice_Date]])</f>
        <v>2021</v>
      </c>
      <c r="E5074">
        <f>MONTH(salesbydate[[#This Row],[Invoice_Date]])</f>
        <v>11</v>
      </c>
      <c r="F5074">
        <f>ROUNDUP(MONTH(salesbydate[[#This Row],[Invoice_Date]])/3,0)</f>
        <v>4</v>
      </c>
      <c r="G5074">
        <f>WEEKNUM(salesbydate[[#This Row],[Invoice_Date]])</f>
        <v>47</v>
      </c>
      <c r="H5074" t="s">
        <v>14</v>
      </c>
      <c r="I5074" t="s">
        <v>61</v>
      </c>
      <c r="J5074" t="s">
        <v>62</v>
      </c>
      <c r="K5074" t="s">
        <v>16</v>
      </c>
      <c r="L5074" t="s">
        <v>144</v>
      </c>
      <c r="M5074" s="2">
        <v>51</v>
      </c>
      <c r="N5074" s="2">
        <v>143</v>
      </c>
      <c r="O5074" s="2">
        <v>7293</v>
      </c>
      <c r="P5074" s="2">
        <v>3574</v>
      </c>
      <c r="Q5074" s="8">
        <v>0.49</v>
      </c>
      <c r="R5074" t="s">
        <v>82</v>
      </c>
    </row>
    <row r="5075" spans="1:18" x14ac:dyDescent="0.35">
      <c r="A5075" t="s">
        <v>60</v>
      </c>
      <c r="B5075">
        <v>1185732</v>
      </c>
      <c r="C5075" s="1">
        <v>44518</v>
      </c>
      <c r="D5075">
        <f>YEAR(salesbydate[[#This Row],[Invoice_Date]])</f>
        <v>2021</v>
      </c>
      <c r="E5075">
        <f>MONTH(salesbydate[[#This Row],[Invoice_Date]])</f>
        <v>11</v>
      </c>
      <c r="F5075">
        <f>ROUNDUP(MONTH(salesbydate[[#This Row],[Invoice_Date]])/3,0)</f>
        <v>4</v>
      </c>
      <c r="G5075">
        <f>WEEKNUM(salesbydate[[#This Row],[Invoice_Date]])</f>
        <v>47</v>
      </c>
      <c r="H5075" t="s">
        <v>14</v>
      </c>
      <c r="I5075" t="s">
        <v>61</v>
      </c>
      <c r="J5075" t="s">
        <v>62</v>
      </c>
      <c r="K5075" t="s">
        <v>18</v>
      </c>
      <c r="L5075" t="s">
        <v>144</v>
      </c>
      <c r="M5075" s="2">
        <v>46</v>
      </c>
      <c r="N5075" s="2">
        <v>84</v>
      </c>
      <c r="O5075" s="2">
        <v>3864</v>
      </c>
      <c r="P5075" s="2">
        <v>1855</v>
      </c>
      <c r="Q5075" s="8">
        <v>0.48</v>
      </c>
      <c r="R5075" t="s">
        <v>82</v>
      </c>
    </row>
    <row r="5076" spans="1:18" x14ac:dyDescent="0.35">
      <c r="A5076" t="s">
        <v>60</v>
      </c>
      <c r="B5076">
        <v>1185732</v>
      </c>
      <c r="C5076" s="1">
        <v>44519</v>
      </c>
      <c r="D5076">
        <f>YEAR(salesbydate[[#This Row],[Invoice_Date]])</f>
        <v>2021</v>
      </c>
      <c r="E5076">
        <f>MONTH(salesbydate[[#This Row],[Invoice_Date]])</f>
        <v>11</v>
      </c>
      <c r="F5076">
        <f>ROUNDUP(MONTH(salesbydate[[#This Row],[Invoice_Date]])/3,0)</f>
        <v>4</v>
      </c>
      <c r="G5076">
        <f>WEEKNUM(salesbydate[[#This Row],[Invoice_Date]])</f>
        <v>47</v>
      </c>
      <c r="H5076" t="s">
        <v>14</v>
      </c>
      <c r="I5076" t="s">
        <v>61</v>
      </c>
      <c r="J5076" t="s">
        <v>62</v>
      </c>
      <c r="K5076" t="s">
        <v>19</v>
      </c>
      <c r="L5076" t="s">
        <v>145</v>
      </c>
      <c r="M5076" s="2">
        <v>43</v>
      </c>
      <c r="N5076" s="2">
        <v>63</v>
      </c>
      <c r="O5076" s="2">
        <v>2709</v>
      </c>
      <c r="P5076" s="2">
        <v>1490</v>
      </c>
      <c r="Q5076" s="8">
        <v>0.55000000000000004</v>
      </c>
      <c r="R5076" t="s">
        <v>82</v>
      </c>
    </row>
    <row r="5077" spans="1:18" x14ac:dyDescent="0.35">
      <c r="A5077" t="s">
        <v>60</v>
      </c>
      <c r="B5077">
        <v>1185732</v>
      </c>
      <c r="C5077" s="1">
        <v>44520</v>
      </c>
      <c r="D5077">
        <f>YEAR(salesbydate[[#This Row],[Invoice_Date]])</f>
        <v>2021</v>
      </c>
      <c r="E5077">
        <f>MONTH(salesbydate[[#This Row],[Invoice_Date]])</f>
        <v>11</v>
      </c>
      <c r="F5077">
        <f>ROUNDUP(MONTH(salesbydate[[#This Row],[Invoice_Date]])/3,0)</f>
        <v>4</v>
      </c>
      <c r="G5077">
        <f>WEEKNUM(salesbydate[[#This Row],[Invoice_Date]])</f>
        <v>47</v>
      </c>
      <c r="H5077" t="s">
        <v>14</v>
      </c>
      <c r="I5077" t="s">
        <v>61</v>
      </c>
      <c r="J5077" t="s">
        <v>62</v>
      </c>
      <c r="K5077" t="s">
        <v>20</v>
      </c>
      <c r="L5077" t="s">
        <v>145</v>
      </c>
      <c r="M5077" s="2">
        <v>43</v>
      </c>
      <c r="N5077" s="2">
        <v>44</v>
      </c>
      <c r="O5077" s="2">
        <v>1892</v>
      </c>
      <c r="P5077" s="2">
        <v>776</v>
      </c>
      <c r="Q5077" s="8">
        <v>0.41</v>
      </c>
      <c r="R5077" t="s">
        <v>82</v>
      </c>
    </row>
    <row r="5078" spans="1:18" x14ac:dyDescent="0.35">
      <c r="A5078" t="s">
        <v>60</v>
      </c>
      <c r="B5078">
        <v>1185732</v>
      </c>
      <c r="C5078" s="1">
        <v>44521</v>
      </c>
      <c r="D5078">
        <f>YEAR(salesbydate[[#This Row],[Invoice_Date]])</f>
        <v>2021</v>
      </c>
      <c r="E5078">
        <f>MONTH(salesbydate[[#This Row],[Invoice_Date]])</f>
        <v>11</v>
      </c>
      <c r="F5078">
        <f>ROUNDUP(MONTH(salesbydate[[#This Row],[Invoice_Date]])/3,0)</f>
        <v>4</v>
      </c>
      <c r="G5078">
        <f>WEEKNUM(salesbydate[[#This Row],[Invoice_Date]])</f>
        <v>48</v>
      </c>
      <c r="H5078" t="s">
        <v>14</v>
      </c>
      <c r="I5078" t="s">
        <v>61</v>
      </c>
      <c r="J5078" t="s">
        <v>62</v>
      </c>
      <c r="K5078" t="s">
        <v>21</v>
      </c>
      <c r="L5078" t="s">
        <v>144</v>
      </c>
      <c r="M5078" s="2">
        <v>53</v>
      </c>
      <c r="N5078" s="2">
        <v>60</v>
      </c>
      <c r="O5078" s="2">
        <v>3180</v>
      </c>
      <c r="P5078" s="2">
        <v>1208</v>
      </c>
      <c r="Q5078" s="8">
        <v>0.38</v>
      </c>
      <c r="R5078" t="s">
        <v>82</v>
      </c>
    </row>
    <row r="5079" spans="1:18" x14ac:dyDescent="0.35">
      <c r="A5079" t="s">
        <v>60</v>
      </c>
      <c r="B5079">
        <v>1185732</v>
      </c>
      <c r="C5079" s="1">
        <v>44550</v>
      </c>
      <c r="D5079">
        <f>YEAR(salesbydate[[#This Row],[Invoice_Date]])</f>
        <v>2021</v>
      </c>
      <c r="E5079">
        <f>MONTH(salesbydate[[#This Row],[Invoice_Date]])</f>
        <v>12</v>
      </c>
      <c r="F5079">
        <f>ROUNDUP(MONTH(salesbydate[[#This Row],[Invoice_Date]])/3,0)</f>
        <v>4</v>
      </c>
      <c r="G5079">
        <f>WEEKNUM(salesbydate[[#This Row],[Invoice_Date]])</f>
        <v>52</v>
      </c>
      <c r="H5079" t="s">
        <v>14</v>
      </c>
      <c r="I5079" t="s">
        <v>61</v>
      </c>
      <c r="J5079" t="s">
        <v>62</v>
      </c>
      <c r="K5079" t="s">
        <v>22</v>
      </c>
      <c r="L5079" t="s">
        <v>145</v>
      </c>
      <c r="M5079" s="2">
        <v>58</v>
      </c>
      <c r="N5079" s="2">
        <v>113</v>
      </c>
      <c r="O5079" s="2">
        <v>6554</v>
      </c>
      <c r="P5079" s="2">
        <v>3539</v>
      </c>
      <c r="Q5079" s="8">
        <v>0.54</v>
      </c>
      <c r="R5079" t="s">
        <v>82</v>
      </c>
    </row>
    <row r="5080" spans="1:18" x14ac:dyDescent="0.35">
      <c r="A5080" t="s">
        <v>60</v>
      </c>
      <c r="B5080">
        <v>1185732</v>
      </c>
      <c r="C5080" s="1">
        <v>44551</v>
      </c>
      <c r="D5080">
        <f>YEAR(salesbydate[[#This Row],[Invoice_Date]])</f>
        <v>2021</v>
      </c>
      <c r="E5080">
        <f>MONTH(salesbydate[[#This Row],[Invoice_Date]])</f>
        <v>12</v>
      </c>
      <c r="F5080">
        <f>ROUNDUP(MONTH(salesbydate[[#This Row],[Invoice_Date]])/3,0)</f>
        <v>4</v>
      </c>
      <c r="G5080">
        <f>WEEKNUM(salesbydate[[#This Row],[Invoice_Date]])</f>
        <v>52</v>
      </c>
      <c r="H5080" t="s">
        <v>14</v>
      </c>
      <c r="I5080" t="s">
        <v>61</v>
      </c>
      <c r="J5080" t="s">
        <v>62</v>
      </c>
      <c r="K5080" t="s">
        <v>16</v>
      </c>
      <c r="L5080" t="s">
        <v>144</v>
      </c>
      <c r="M5080" s="2">
        <v>50</v>
      </c>
      <c r="N5080" s="2">
        <v>147</v>
      </c>
      <c r="O5080" s="2">
        <v>7350</v>
      </c>
      <c r="P5080" s="2">
        <v>3381</v>
      </c>
      <c r="Q5080" s="8">
        <v>0.46</v>
      </c>
      <c r="R5080" t="s">
        <v>82</v>
      </c>
    </row>
    <row r="5081" spans="1:18" x14ac:dyDescent="0.35">
      <c r="A5081" t="s">
        <v>60</v>
      </c>
      <c r="B5081">
        <v>1185732</v>
      </c>
      <c r="C5081" s="1">
        <v>44552</v>
      </c>
      <c r="D5081">
        <f>YEAR(salesbydate[[#This Row],[Invoice_Date]])</f>
        <v>2021</v>
      </c>
      <c r="E5081">
        <f>MONTH(salesbydate[[#This Row],[Invoice_Date]])</f>
        <v>12</v>
      </c>
      <c r="F5081">
        <f>ROUNDUP(MONTH(salesbydate[[#This Row],[Invoice_Date]])/3,0)</f>
        <v>4</v>
      </c>
      <c r="G5081">
        <f>WEEKNUM(salesbydate[[#This Row],[Invoice_Date]])</f>
        <v>52</v>
      </c>
      <c r="H5081" t="s">
        <v>14</v>
      </c>
      <c r="I5081" t="s">
        <v>61</v>
      </c>
      <c r="J5081" t="s">
        <v>62</v>
      </c>
      <c r="K5081" t="s">
        <v>18</v>
      </c>
      <c r="L5081" t="s">
        <v>144</v>
      </c>
      <c r="M5081" s="2">
        <v>49</v>
      </c>
      <c r="N5081" s="2">
        <v>90</v>
      </c>
      <c r="O5081" s="2">
        <v>4410</v>
      </c>
      <c r="P5081" s="2">
        <v>2073</v>
      </c>
      <c r="Q5081" s="8">
        <v>0.47</v>
      </c>
      <c r="R5081" t="s">
        <v>82</v>
      </c>
    </row>
    <row r="5082" spans="1:18" x14ac:dyDescent="0.35">
      <c r="A5082" t="s">
        <v>60</v>
      </c>
      <c r="B5082">
        <v>1185732</v>
      </c>
      <c r="C5082" s="1">
        <v>44553</v>
      </c>
      <c r="D5082">
        <f>YEAR(salesbydate[[#This Row],[Invoice_Date]])</f>
        <v>2021</v>
      </c>
      <c r="E5082">
        <f>MONTH(salesbydate[[#This Row],[Invoice_Date]])</f>
        <v>12</v>
      </c>
      <c r="F5082">
        <f>ROUNDUP(MONTH(salesbydate[[#This Row],[Invoice_Date]])/3,0)</f>
        <v>4</v>
      </c>
      <c r="G5082">
        <f>WEEKNUM(salesbydate[[#This Row],[Invoice_Date]])</f>
        <v>52</v>
      </c>
      <c r="H5082" t="s">
        <v>14</v>
      </c>
      <c r="I5082" t="s">
        <v>61</v>
      </c>
      <c r="J5082" t="s">
        <v>62</v>
      </c>
      <c r="K5082" t="s">
        <v>19</v>
      </c>
      <c r="L5082" t="s">
        <v>145</v>
      </c>
      <c r="M5082" s="2">
        <v>41</v>
      </c>
      <c r="N5082" s="2">
        <v>68</v>
      </c>
      <c r="O5082" s="2">
        <v>2788</v>
      </c>
      <c r="P5082" s="2">
        <v>1394</v>
      </c>
      <c r="Q5082" s="8">
        <v>0.5</v>
      </c>
      <c r="R5082" t="s">
        <v>82</v>
      </c>
    </row>
    <row r="5083" spans="1:18" x14ac:dyDescent="0.35">
      <c r="A5083" t="s">
        <v>60</v>
      </c>
      <c r="B5083">
        <v>1185732</v>
      </c>
      <c r="C5083" s="1">
        <v>44554</v>
      </c>
      <c r="D5083">
        <f>YEAR(salesbydate[[#This Row],[Invoice_Date]])</f>
        <v>2021</v>
      </c>
      <c r="E5083">
        <f>MONTH(salesbydate[[#This Row],[Invoice_Date]])</f>
        <v>12</v>
      </c>
      <c r="F5083">
        <f>ROUNDUP(MONTH(salesbydate[[#This Row],[Invoice_Date]])/3,0)</f>
        <v>4</v>
      </c>
      <c r="G5083">
        <f>WEEKNUM(salesbydate[[#This Row],[Invoice_Date]])</f>
        <v>52</v>
      </c>
      <c r="H5083" t="s">
        <v>14</v>
      </c>
      <c r="I5083" t="s">
        <v>61</v>
      </c>
      <c r="J5083" t="s">
        <v>62</v>
      </c>
      <c r="K5083" t="s">
        <v>20</v>
      </c>
      <c r="L5083" t="s">
        <v>145</v>
      </c>
      <c r="M5083" s="2">
        <v>41</v>
      </c>
      <c r="N5083" s="2">
        <v>51</v>
      </c>
      <c r="O5083" s="2">
        <v>2091</v>
      </c>
      <c r="P5083" s="2">
        <v>857</v>
      </c>
      <c r="Q5083" s="8">
        <v>0.41</v>
      </c>
      <c r="R5083" t="s">
        <v>82</v>
      </c>
    </row>
    <row r="5084" spans="1:18" x14ac:dyDescent="0.35">
      <c r="A5084" t="s">
        <v>60</v>
      </c>
      <c r="B5084">
        <v>1185732</v>
      </c>
      <c r="C5084" s="1">
        <v>44555</v>
      </c>
      <c r="D5084">
        <f>YEAR(salesbydate[[#This Row],[Invoice_Date]])</f>
        <v>2021</v>
      </c>
      <c r="E5084">
        <f>MONTH(salesbydate[[#This Row],[Invoice_Date]])</f>
        <v>12</v>
      </c>
      <c r="F5084">
        <f>ROUNDUP(MONTH(salesbydate[[#This Row],[Invoice_Date]])/3,0)</f>
        <v>4</v>
      </c>
      <c r="G5084">
        <f>WEEKNUM(salesbydate[[#This Row],[Invoice_Date]])</f>
        <v>52</v>
      </c>
      <c r="H5084" t="s">
        <v>14</v>
      </c>
      <c r="I5084" t="s">
        <v>61</v>
      </c>
      <c r="J5084" t="s">
        <v>62</v>
      </c>
      <c r="K5084" t="s">
        <v>21</v>
      </c>
      <c r="L5084" t="s">
        <v>144</v>
      </c>
      <c r="M5084" s="2">
        <v>54</v>
      </c>
      <c r="N5084" s="2">
        <v>41</v>
      </c>
      <c r="O5084" s="2">
        <v>2214</v>
      </c>
      <c r="P5084" s="2">
        <v>819</v>
      </c>
      <c r="Q5084" s="8">
        <v>0.37</v>
      </c>
      <c r="R5084" t="s">
        <v>82</v>
      </c>
    </row>
    <row r="5085" spans="1:18" x14ac:dyDescent="0.35">
      <c r="A5085" t="s">
        <v>60</v>
      </c>
      <c r="B5085">
        <v>1185732</v>
      </c>
      <c r="C5085" s="1">
        <v>44556</v>
      </c>
      <c r="D5085">
        <f>YEAR(salesbydate[[#This Row],[Invoice_Date]])</f>
        <v>2021</v>
      </c>
      <c r="E5085">
        <f>MONTH(salesbydate[[#This Row],[Invoice_Date]])</f>
        <v>12</v>
      </c>
      <c r="F5085">
        <f>ROUNDUP(MONTH(salesbydate[[#This Row],[Invoice_Date]])/3,0)</f>
        <v>4</v>
      </c>
      <c r="G5085">
        <f>WEEKNUM(salesbydate[[#This Row],[Invoice_Date]])</f>
        <v>53</v>
      </c>
      <c r="H5085" t="s">
        <v>14</v>
      </c>
      <c r="I5085" t="s">
        <v>61</v>
      </c>
      <c r="J5085" t="s">
        <v>62</v>
      </c>
      <c r="K5085" t="s">
        <v>22</v>
      </c>
      <c r="L5085" t="s">
        <v>145</v>
      </c>
      <c r="M5085" s="2">
        <v>54</v>
      </c>
      <c r="N5085" s="2">
        <v>91</v>
      </c>
      <c r="O5085" s="2">
        <v>4914</v>
      </c>
      <c r="P5085" s="2">
        <v>2654</v>
      </c>
      <c r="Q5085" s="8">
        <v>0.54</v>
      </c>
      <c r="R5085" t="s">
        <v>82</v>
      </c>
    </row>
    <row r="5086" spans="1:18" x14ac:dyDescent="0.35">
      <c r="A5086" t="s">
        <v>60</v>
      </c>
      <c r="B5086">
        <v>1185732</v>
      </c>
      <c r="C5086" s="1">
        <v>44557</v>
      </c>
      <c r="D5086">
        <f>YEAR(salesbydate[[#This Row],[Invoice_Date]])</f>
        <v>2021</v>
      </c>
      <c r="E5086">
        <f>MONTH(salesbydate[[#This Row],[Invoice_Date]])</f>
        <v>12</v>
      </c>
      <c r="F5086">
        <f>ROUNDUP(MONTH(salesbydate[[#This Row],[Invoice_Date]])/3,0)</f>
        <v>4</v>
      </c>
      <c r="G5086">
        <f>WEEKNUM(salesbydate[[#This Row],[Invoice_Date]])</f>
        <v>53</v>
      </c>
      <c r="H5086" t="s">
        <v>14</v>
      </c>
      <c r="I5086" t="s">
        <v>61</v>
      </c>
      <c r="J5086" t="s">
        <v>62</v>
      </c>
      <c r="K5086" t="s">
        <v>16</v>
      </c>
      <c r="L5086" t="s">
        <v>144</v>
      </c>
      <c r="M5086" s="2">
        <v>53</v>
      </c>
      <c r="N5086" s="2">
        <v>122</v>
      </c>
      <c r="O5086" s="2">
        <v>6466</v>
      </c>
      <c r="P5086" s="2">
        <v>3104</v>
      </c>
      <c r="Q5086" s="8">
        <v>0.48</v>
      </c>
      <c r="R5086" t="s">
        <v>82</v>
      </c>
    </row>
    <row r="5087" spans="1:18" x14ac:dyDescent="0.35">
      <c r="A5087" t="s">
        <v>60</v>
      </c>
      <c r="B5087">
        <v>1185732</v>
      </c>
      <c r="C5087" s="1">
        <v>44558</v>
      </c>
      <c r="D5087">
        <f>YEAR(salesbydate[[#This Row],[Invoice_Date]])</f>
        <v>2021</v>
      </c>
      <c r="E5087">
        <f>MONTH(salesbydate[[#This Row],[Invoice_Date]])</f>
        <v>12</v>
      </c>
      <c r="F5087">
        <f>ROUNDUP(MONTH(salesbydate[[#This Row],[Invoice_Date]])/3,0)</f>
        <v>4</v>
      </c>
      <c r="G5087">
        <f>WEEKNUM(salesbydate[[#This Row],[Invoice_Date]])</f>
        <v>53</v>
      </c>
      <c r="H5087" t="s">
        <v>14</v>
      </c>
      <c r="I5087" t="s">
        <v>61</v>
      </c>
      <c r="J5087" t="s">
        <v>62</v>
      </c>
      <c r="K5087" t="s">
        <v>18</v>
      </c>
      <c r="L5087" t="s">
        <v>144</v>
      </c>
      <c r="M5087" s="2">
        <v>46</v>
      </c>
      <c r="N5087" s="2">
        <v>70</v>
      </c>
      <c r="O5087" s="2">
        <v>3220</v>
      </c>
      <c r="P5087" s="2">
        <v>1513</v>
      </c>
      <c r="Q5087" s="8">
        <v>0.47</v>
      </c>
      <c r="R5087" t="s">
        <v>82</v>
      </c>
    </row>
    <row r="5088" spans="1:18" x14ac:dyDescent="0.35">
      <c r="A5088" t="s">
        <v>60</v>
      </c>
      <c r="B5088">
        <v>1185732</v>
      </c>
      <c r="C5088" s="1">
        <v>44559</v>
      </c>
      <c r="D5088">
        <f>YEAR(salesbydate[[#This Row],[Invoice_Date]])</f>
        <v>2021</v>
      </c>
      <c r="E5088">
        <f>MONTH(salesbydate[[#This Row],[Invoice_Date]])</f>
        <v>12</v>
      </c>
      <c r="F5088">
        <f>ROUNDUP(MONTH(salesbydate[[#This Row],[Invoice_Date]])/3,0)</f>
        <v>4</v>
      </c>
      <c r="G5088">
        <f>WEEKNUM(salesbydate[[#This Row],[Invoice_Date]])</f>
        <v>53</v>
      </c>
      <c r="H5088" t="s">
        <v>14</v>
      </c>
      <c r="I5088" t="s">
        <v>61</v>
      </c>
      <c r="J5088" t="s">
        <v>62</v>
      </c>
      <c r="K5088" t="s">
        <v>19</v>
      </c>
      <c r="L5088" t="s">
        <v>145</v>
      </c>
      <c r="M5088" s="2">
        <v>41</v>
      </c>
      <c r="N5088" s="2">
        <v>38</v>
      </c>
      <c r="O5088" s="2">
        <v>1558</v>
      </c>
      <c r="P5088" s="2">
        <v>857</v>
      </c>
      <c r="Q5088" s="8">
        <v>0.55000000000000004</v>
      </c>
      <c r="R5088" t="s">
        <v>82</v>
      </c>
    </row>
    <row r="5089" spans="1:18" x14ac:dyDescent="0.35">
      <c r="A5089" t="s">
        <v>60</v>
      </c>
      <c r="B5089">
        <v>1185732</v>
      </c>
      <c r="C5089" s="1">
        <v>44560</v>
      </c>
      <c r="D5089">
        <f>YEAR(salesbydate[[#This Row],[Invoice_Date]])</f>
        <v>2021</v>
      </c>
      <c r="E5089">
        <f>MONTH(salesbydate[[#This Row],[Invoice_Date]])</f>
        <v>12</v>
      </c>
      <c r="F5089">
        <f>ROUNDUP(MONTH(salesbydate[[#This Row],[Invoice_Date]])/3,0)</f>
        <v>4</v>
      </c>
      <c r="G5089">
        <f>WEEKNUM(salesbydate[[#This Row],[Invoice_Date]])</f>
        <v>53</v>
      </c>
      <c r="H5089" t="s">
        <v>14</v>
      </c>
      <c r="I5089" t="s">
        <v>61</v>
      </c>
      <c r="J5089" t="s">
        <v>62</v>
      </c>
      <c r="K5089" t="s">
        <v>20</v>
      </c>
      <c r="L5089" t="s">
        <v>145</v>
      </c>
      <c r="M5089" s="2">
        <v>42</v>
      </c>
      <c r="N5089" s="2">
        <v>36</v>
      </c>
      <c r="O5089" s="2">
        <v>1512</v>
      </c>
      <c r="P5089" s="2">
        <v>680</v>
      </c>
      <c r="Q5089" s="8">
        <v>0.45</v>
      </c>
      <c r="R5089" t="s">
        <v>82</v>
      </c>
    </row>
    <row r="5090" spans="1:18" x14ac:dyDescent="0.35">
      <c r="A5090" t="s">
        <v>60</v>
      </c>
      <c r="B5090">
        <v>1185732</v>
      </c>
      <c r="C5090" s="1">
        <v>44561</v>
      </c>
      <c r="D5090">
        <f>YEAR(salesbydate[[#This Row],[Invoice_Date]])</f>
        <v>2021</v>
      </c>
      <c r="E5090">
        <f>MONTH(salesbydate[[#This Row],[Invoice_Date]])</f>
        <v>12</v>
      </c>
      <c r="F5090">
        <f>ROUNDUP(MONTH(salesbydate[[#This Row],[Invoice_Date]])/3,0)</f>
        <v>4</v>
      </c>
      <c r="G5090">
        <f>WEEKNUM(salesbydate[[#This Row],[Invoice_Date]])</f>
        <v>53</v>
      </c>
      <c r="H5090" t="s">
        <v>14</v>
      </c>
      <c r="I5090" t="s">
        <v>61</v>
      </c>
      <c r="J5090" t="s">
        <v>62</v>
      </c>
      <c r="K5090" t="s">
        <v>21</v>
      </c>
      <c r="L5090" t="s">
        <v>144</v>
      </c>
      <c r="M5090" s="2">
        <v>52</v>
      </c>
      <c r="N5090" s="2">
        <v>36</v>
      </c>
      <c r="O5090" s="2">
        <v>1872</v>
      </c>
      <c r="P5090" s="2">
        <v>693</v>
      </c>
      <c r="Q5090" s="8">
        <v>0.37</v>
      </c>
      <c r="R5090" t="s">
        <v>82</v>
      </c>
    </row>
    <row r="5091" spans="1:18" x14ac:dyDescent="0.35">
      <c r="A5091" t="s">
        <v>60</v>
      </c>
      <c r="B5091">
        <v>1185732</v>
      </c>
      <c r="C5091" s="1">
        <v>44456</v>
      </c>
      <c r="D5091">
        <f>YEAR(salesbydate[[#This Row],[Invoice_Date]])</f>
        <v>2021</v>
      </c>
      <c r="E5091">
        <f>MONTH(salesbydate[[#This Row],[Invoice_Date]])</f>
        <v>9</v>
      </c>
      <c r="F5091">
        <f>ROUNDUP(MONTH(salesbydate[[#This Row],[Invoice_Date]])/3,0)</f>
        <v>3</v>
      </c>
      <c r="G5091">
        <f>WEEKNUM(salesbydate[[#This Row],[Invoice_Date]])</f>
        <v>38</v>
      </c>
      <c r="H5091" t="s">
        <v>14</v>
      </c>
      <c r="I5091" t="s">
        <v>61</v>
      </c>
      <c r="J5091" t="s">
        <v>62</v>
      </c>
      <c r="K5091" t="s">
        <v>22</v>
      </c>
      <c r="L5091" t="s">
        <v>145</v>
      </c>
      <c r="M5091" s="2">
        <v>57</v>
      </c>
      <c r="N5091" s="2">
        <v>59</v>
      </c>
      <c r="O5091" s="2">
        <v>3363</v>
      </c>
      <c r="P5091" s="2">
        <v>1749</v>
      </c>
      <c r="Q5091" s="8">
        <v>0.52</v>
      </c>
      <c r="R5091" t="s">
        <v>82</v>
      </c>
    </row>
    <row r="5092" spans="1:18" x14ac:dyDescent="0.35">
      <c r="A5092" t="s">
        <v>60</v>
      </c>
      <c r="B5092">
        <v>1185732</v>
      </c>
      <c r="C5092" s="1">
        <v>44488</v>
      </c>
      <c r="D5092">
        <f>YEAR(salesbydate[[#This Row],[Invoice_Date]])</f>
        <v>2021</v>
      </c>
      <c r="E5092">
        <f>MONTH(salesbydate[[#This Row],[Invoice_Date]])</f>
        <v>10</v>
      </c>
      <c r="F5092">
        <f>ROUNDUP(MONTH(salesbydate[[#This Row],[Invoice_Date]])/3,0)</f>
        <v>4</v>
      </c>
      <c r="G5092">
        <f>WEEKNUM(salesbydate[[#This Row],[Invoice_Date]])</f>
        <v>43</v>
      </c>
      <c r="H5092" t="s">
        <v>14</v>
      </c>
      <c r="I5092" t="s">
        <v>61</v>
      </c>
      <c r="J5092" t="s">
        <v>62</v>
      </c>
      <c r="K5092" t="s">
        <v>16</v>
      </c>
      <c r="L5092" t="s">
        <v>144</v>
      </c>
      <c r="M5092" s="2">
        <v>55</v>
      </c>
      <c r="N5092" s="2">
        <v>120</v>
      </c>
      <c r="O5092" s="2">
        <v>6600</v>
      </c>
      <c r="P5092" s="2">
        <v>3300</v>
      </c>
      <c r="Q5092" s="8">
        <v>0.5</v>
      </c>
      <c r="R5092" t="s">
        <v>82</v>
      </c>
    </row>
    <row r="5093" spans="1:18" x14ac:dyDescent="0.35">
      <c r="A5093" t="s">
        <v>60</v>
      </c>
      <c r="B5093">
        <v>1185732</v>
      </c>
      <c r="C5093" s="1">
        <v>44488</v>
      </c>
      <c r="D5093">
        <f>YEAR(salesbydate[[#This Row],[Invoice_Date]])</f>
        <v>2021</v>
      </c>
      <c r="E5093">
        <f>MONTH(salesbydate[[#This Row],[Invoice_Date]])</f>
        <v>10</v>
      </c>
      <c r="F5093">
        <f>ROUNDUP(MONTH(salesbydate[[#This Row],[Invoice_Date]])/3,0)</f>
        <v>4</v>
      </c>
      <c r="G5093">
        <f>WEEKNUM(salesbydate[[#This Row],[Invoice_Date]])</f>
        <v>43</v>
      </c>
      <c r="H5093" t="s">
        <v>14</v>
      </c>
      <c r="I5093" t="s">
        <v>61</v>
      </c>
      <c r="J5093" t="s">
        <v>62</v>
      </c>
      <c r="K5093" t="s">
        <v>18</v>
      </c>
      <c r="L5093" t="s">
        <v>144</v>
      </c>
      <c r="M5093" s="2">
        <v>54</v>
      </c>
      <c r="N5093" s="2">
        <v>59</v>
      </c>
      <c r="O5093" s="2">
        <v>3186</v>
      </c>
      <c r="P5093" s="2">
        <v>1561</v>
      </c>
      <c r="Q5093" s="8">
        <v>0.49</v>
      </c>
      <c r="R5093" t="s">
        <v>82</v>
      </c>
    </row>
    <row r="5094" spans="1:18" x14ac:dyDescent="0.35">
      <c r="A5094" t="s">
        <v>60</v>
      </c>
      <c r="B5094">
        <v>1185732</v>
      </c>
      <c r="C5094" s="1">
        <v>44488</v>
      </c>
      <c r="D5094">
        <f>YEAR(salesbydate[[#This Row],[Invoice_Date]])</f>
        <v>2021</v>
      </c>
      <c r="E5094">
        <f>MONTH(salesbydate[[#This Row],[Invoice_Date]])</f>
        <v>10</v>
      </c>
      <c r="F5094">
        <f>ROUNDUP(MONTH(salesbydate[[#This Row],[Invoice_Date]])/3,0)</f>
        <v>4</v>
      </c>
      <c r="G5094">
        <f>WEEKNUM(salesbydate[[#This Row],[Invoice_Date]])</f>
        <v>43</v>
      </c>
      <c r="H5094" t="s">
        <v>14</v>
      </c>
      <c r="I5094" t="s">
        <v>61</v>
      </c>
      <c r="J5094" t="s">
        <v>62</v>
      </c>
      <c r="K5094" t="s">
        <v>19</v>
      </c>
      <c r="L5094" t="s">
        <v>145</v>
      </c>
      <c r="M5094" s="2">
        <v>52</v>
      </c>
      <c r="N5094" s="2">
        <v>31</v>
      </c>
      <c r="O5094" s="2">
        <v>1612</v>
      </c>
      <c r="P5094" s="2">
        <v>887</v>
      </c>
      <c r="Q5094" s="8">
        <v>0.55000000000000004</v>
      </c>
      <c r="R5094" t="s">
        <v>82</v>
      </c>
    </row>
    <row r="5095" spans="1:18" x14ac:dyDescent="0.35">
      <c r="A5095" t="s">
        <v>60</v>
      </c>
      <c r="B5095">
        <v>1185732</v>
      </c>
      <c r="C5095" s="1">
        <v>44488</v>
      </c>
      <c r="D5095">
        <f>YEAR(salesbydate[[#This Row],[Invoice_Date]])</f>
        <v>2021</v>
      </c>
      <c r="E5095">
        <f>MONTH(salesbydate[[#This Row],[Invoice_Date]])</f>
        <v>10</v>
      </c>
      <c r="F5095">
        <f>ROUNDUP(MONTH(salesbydate[[#This Row],[Invoice_Date]])/3,0)</f>
        <v>4</v>
      </c>
      <c r="G5095">
        <f>WEEKNUM(salesbydate[[#This Row],[Invoice_Date]])</f>
        <v>43</v>
      </c>
      <c r="H5095" t="s">
        <v>14</v>
      </c>
      <c r="I5095" t="s">
        <v>61</v>
      </c>
      <c r="J5095" t="s">
        <v>62</v>
      </c>
      <c r="K5095" t="s">
        <v>20</v>
      </c>
      <c r="L5095" t="s">
        <v>145</v>
      </c>
      <c r="M5095" s="2">
        <v>50</v>
      </c>
      <c r="N5095" s="2">
        <v>26</v>
      </c>
      <c r="O5095" s="2">
        <v>1300</v>
      </c>
      <c r="P5095" s="2">
        <v>520</v>
      </c>
      <c r="Q5095" s="8">
        <v>0.4</v>
      </c>
      <c r="R5095" t="s">
        <v>82</v>
      </c>
    </row>
    <row r="5096" spans="1:18" x14ac:dyDescent="0.35">
      <c r="A5096" t="s">
        <v>60</v>
      </c>
      <c r="B5096">
        <v>1185732</v>
      </c>
      <c r="C5096" s="1">
        <v>44488</v>
      </c>
      <c r="D5096">
        <f>YEAR(salesbydate[[#This Row],[Invoice_Date]])</f>
        <v>2021</v>
      </c>
      <c r="E5096">
        <f>MONTH(salesbydate[[#This Row],[Invoice_Date]])</f>
        <v>10</v>
      </c>
      <c r="F5096">
        <f>ROUNDUP(MONTH(salesbydate[[#This Row],[Invoice_Date]])/3,0)</f>
        <v>4</v>
      </c>
      <c r="G5096">
        <f>WEEKNUM(salesbydate[[#This Row],[Invoice_Date]])</f>
        <v>43</v>
      </c>
      <c r="H5096" t="s">
        <v>14</v>
      </c>
      <c r="I5096" t="s">
        <v>61</v>
      </c>
      <c r="J5096" t="s">
        <v>62</v>
      </c>
      <c r="K5096" t="s">
        <v>21</v>
      </c>
      <c r="L5096" t="s">
        <v>144</v>
      </c>
      <c r="M5096" s="2">
        <v>61</v>
      </c>
      <c r="N5096" s="2">
        <v>27</v>
      </c>
      <c r="O5096" s="2">
        <v>1647</v>
      </c>
      <c r="P5096" s="2">
        <v>626</v>
      </c>
      <c r="Q5096" s="8">
        <v>0.38</v>
      </c>
      <c r="R5096" t="s">
        <v>82</v>
      </c>
    </row>
    <row r="5097" spans="1:18" x14ac:dyDescent="0.35">
      <c r="A5097" t="s">
        <v>60</v>
      </c>
      <c r="B5097">
        <v>1185732</v>
      </c>
      <c r="C5097" s="1">
        <v>44488</v>
      </c>
      <c r="D5097">
        <f>YEAR(salesbydate[[#This Row],[Invoice_Date]])</f>
        <v>2021</v>
      </c>
      <c r="E5097">
        <f>MONTH(salesbydate[[#This Row],[Invoice_Date]])</f>
        <v>10</v>
      </c>
      <c r="F5097">
        <f>ROUNDUP(MONTH(salesbydate[[#This Row],[Invoice_Date]])/3,0)</f>
        <v>4</v>
      </c>
      <c r="G5097">
        <f>WEEKNUM(salesbydate[[#This Row],[Invoice_Date]])</f>
        <v>43</v>
      </c>
      <c r="H5097" t="s">
        <v>14</v>
      </c>
      <c r="I5097" t="s">
        <v>61</v>
      </c>
      <c r="J5097" t="s">
        <v>62</v>
      </c>
      <c r="K5097" t="s">
        <v>22</v>
      </c>
      <c r="L5097" t="s">
        <v>145</v>
      </c>
      <c r="M5097" s="2">
        <v>68</v>
      </c>
      <c r="N5097" s="2">
        <v>56</v>
      </c>
      <c r="O5097" s="2">
        <v>3808</v>
      </c>
      <c r="P5097" s="2">
        <v>2018</v>
      </c>
      <c r="Q5097" s="8">
        <v>0.53</v>
      </c>
      <c r="R5097" t="s">
        <v>82</v>
      </c>
    </row>
    <row r="5098" spans="1:18" x14ac:dyDescent="0.35">
      <c r="A5098" t="s">
        <v>60</v>
      </c>
      <c r="B5098">
        <v>1185732</v>
      </c>
      <c r="C5098" s="1">
        <v>44518</v>
      </c>
      <c r="D5098">
        <f>YEAR(salesbydate[[#This Row],[Invoice_Date]])</f>
        <v>2021</v>
      </c>
      <c r="E5098">
        <f>MONTH(salesbydate[[#This Row],[Invoice_Date]])</f>
        <v>11</v>
      </c>
      <c r="F5098">
        <f>ROUNDUP(MONTH(salesbydate[[#This Row],[Invoice_Date]])/3,0)</f>
        <v>4</v>
      </c>
      <c r="G5098">
        <f>WEEKNUM(salesbydate[[#This Row],[Invoice_Date]])</f>
        <v>47</v>
      </c>
      <c r="H5098" t="s">
        <v>14</v>
      </c>
      <c r="I5098" t="s">
        <v>61</v>
      </c>
      <c r="J5098" t="s">
        <v>62</v>
      </c>
      <c r="K5098" t="s">
        <v>16</v>
      </c>
      <c r="L5098" t="s">
        <v>144</v>
      </c>
      <c r="M5098" s="2">
        <v>62</v>
      </c>
      <c r="N5098" s="2">
        <v>98</v>
      </c>
      <c r="O5098" s="2">
        <v>6076</v>
      </c>
      <c r="P5098" s="2">
        <v>2977</v>
      </c>
      <c r="Q5098" s="8">
        <v>0.49</v>
      </c>
      <c r="R5098" t="s">
        <v>82</v>
      </c>
    </row>
    <row r="5099" spans="1:18" x14ac:dyDescent="0.35">
      <c r="A5099" t="s">
        <v>60</v>
      </c>
      <c r="B5099">
        <v>1185732</v>
      </c>
      <c r="C5099" s="1">
        <v>44518</v>
      </c>
      <c r="D5099">
        <f>YEAR(salesbydate[[#This Row],[Invoice_Date]])</f>
        <v>2021</v>
      </c>
      <c r="E5099">
        <f>MONTH(salesbydate[[#This Row],[Invoice_Date]])</f>
        <v>11</v>
      </c>
      <c r="F5099">
        <f>ROUNDUP(MONTH(salesbydate[[#This Row],[Invoice_Date]])/3,0)</f>
        <v>4</v>
      </c>
      <c r="G5099">
        <f>WEEKNUM(salesbydate[[#This Row],[Invoice_Date]])</f>
        <v>47</v>
      </c>
      <c r="H5099" t="s">
        <v>14</v>
      </c>
      <c r="I5099" t="s">
        <v>61</v>
      </c>
      <c r="J5099" t="s">
        <v>62</v>
      </c>
      <c r="K5099" t="s">
        <v>18</v>
      </c>
      <c r="L5099" t="s">
        <v>144</v>
      </c>
      <c r="M5099" s="2">
        <v>52</v>
      </c>
      <c r="N5099" s="2">
        <v>52</v>
      </c>
      <c r="O5099" s="2">
        <v>2704</v>
      </c>
      <c r="P5099" s="2">
        <v>1352</v>
      </c>
      <c r="Q5099" s="8">
        <v>0.5</v>
      </c>
      <c r="R5099" t="s">
        <v>82</v>
      </c>
    </row>
    <row r="5100" spans="1:18" x14ac:dyDescent="0.35">
      <c r="A5100" t="s">
        <v>60</v>
      </c>
      <c r="B5100">
        <v>1185732</v>
      </c>
      <c r="C5100" s="1">
        <v>44518</v>
      </c>
      <c r="D5100">
        <f>YEAR(salesbydate[[#This Row],[Invoice_Date]])</f>
        <v>2021</v>
      </c>
      <c r="E5100">
        <f>MONTH(salesbydate[[#This Row],[Invoice_Date]])</f>
        <v>11</v>
      </c>
      <c r="F5100">
        <f>ROUNDUP(MONTH(salesbydate[[#This Row],[Invoice_Date]])/3,0)</f>
        <v>4</v>
      </c>
      <c r="G5100">
        <f>WEEKNUM(salesbydate[[#This Row],[Invoice_Date]])</f>
        <v>47</v>
      </c>
      <c r="H5100" t="s">
        <v>14</v>
      </c>
      <c r="I5100" t="s">
        <v>61</v>
      </c>
      <c r="J5100" t="s">
        <v>62</v>
      </c>
      <c r="K5100" t="s">
        <v>19</v>
      </c>
      <c r="L5100" t="s">
        <v>145</v>
      </c>
      <c r="M5100" s="2">
        <v>52</v>
      </c>
      <c r="N5100" s="2">
        <v>55</v>
      </c>
      <c r="O5100" s="2">
        <v>2860</v>
      </c>
      <c r="P5100" s="2">
        <v>1487</v>
      </c>
      <c r="Q5100" s="8">
        <v>0.52</v>
      </c>
      <c r="R5100" t="s">
        <v>82</v>
      </c>
    </row>
    <row r="5101" spans="1:18" x14ac:dyDescent="0.35">
      <c r="A5101" t="s">
        <v>60</v>
      </c>
      <c r="B5101">
        <v>1185732</v>
      </c>
      <c r="C5101" s="1">
        <v>44518</v>
      </c>
      <c r="D5101">
        <f>YEAR(salesbydate[[#This Row],[Invoice_Date]])</f>
        <v>2021</v>
      </c>
      <c r="E5101">
        <f>MONTH(salesbydate[[#This Row],[Invoice_Date]])</f>
        <v>11</v>
      </c>
      <c r="F5101">
        <f>ROUNDUP(MONTH(salesbydate[[#This Row],[Invoice_Date]])/3,0)</f>
        <v>4</v>
      </c>
      <c r="G5101">
        <f>WEEKNUM(salesbydate[[#This Row],[Invoice_Date]])</f>
        <v>47</v>
      </c>
      <c r="H5101" t="s">
        <v>14</v>
      </c>
      <c r="I5101" t="s">
        <v>61</v>
      </c>
      <c r="J5101" t="s">
        <v>62</v>
      </c>
      <c r="K5101" t="s">
        <v>20</v>
      </c>
      <c r="L5101" t="s">
        <v>145</v>
      </c>
      <c r="M5101" s="2">
        <v>54</v>
      </c>
      <c r="N5101" s="2">
        <v>46</v>
      </c>
      <c r="O5101" s="2">
        <v>2484</v>
      </c>
      <c r="P5101" s="2">
        <v>1068</v>
      </c>
      <c r="Q5101" s="8">
        <v>0.43</v>
      </c>
      <c r="R5101" t="s">
        <v>82</v>
      </c>
    </row>
    <row r="5102" spans="1:18" x14ac:dyDescent="0.35">
      <c r="A5102" t="s">
        <v>60</v>
      </c>
      <c r="B5102">
        <v>1185732</v>
      </c>
      <c r="C5102" s="1">
        <v>44518</v>
      </c>
      <c r="D5102">
        <f>YEAR(salesbydate[[#This Row],[Invoice_Date]])</f>
        <v>2021</v>
      </c>
      <c r="E5102">
        <f>MONTH(salesbydate[[#This Row],[Invoice_Date]])</f>
        <v>11</v>
      </c>
      <c r="F5102">
        <f>ROUNDUP(MONTH(salesbydate[[#This Row],[Invoice_Date]])/3,0)</f>
        <v>4</v>
      </c>
      <c r="G5102">
        <f>WEEKNUM(salesbydate[[#This Row],[Invoice_Date]])</f>
        <v>47</v>
      </c>
      <c r="H5102" t="s">
        <v>14</v>
      </c>
      <c r="I5102" t="s">
        <v>61</v>
      </c>
      <c r="J5102" t="s">
        <v>62</v>
      </c>
      <c r="K5102" t="s">
        <v>21</v>
      </c>
      <c r="L5102" t="s">
        <v>144</v>
      </c>
      <c r="M5102" s="2">
        <v>60</v>
      </c>
      <c r="N5102" s="2">
        <v>41</v>
      </c>
      <c r="O5102" s="2">
        <v>2460</v>
      </c>
      <c r="P5102" s="2">
        <v>886</v>
      </c>
      <c r="Q5102" s="8">
        <v>0.36</v>
      </c>
      <c r="R5102" t="s">
        <v>82</v>
      </c>
    </row>
    <row r="5103" spans="1:18" x14ac:dyDescent="0.35">
      <c r="A5103" t="s">
        <v>60</v>
      </c>
      <c r="B5103">
        <v>1185732</v>
      </c>
      <c r="C5103" s="1">
        <v>44518</v>
      </c>
      <c r="D5103">
        <f>YEAR(salesbydate[[#This Row],[Invoice_Date]])</f>
        <v>2021</v>
      </c>
      <c r="E5103">
        <f>MONTH(salesbydate[[#This Row],[Invoice_Date]])</f>
        <v>11</v>
      </c>
      <c r="F5103">
        <f>ROUNDUP(MONTH(salesbydate[[#This Row],[Invoice_Date]])/3,0)</f>
        <v>4</v>
      </c>
      <c r="G5103">
        <f>WEEKNUM(salesbydate[[#This Row],[Invoice_Date]])</f>
        <v>47</v>
      </c>
      <c r="H5103" t="s">
        <v>14</v>
      </c>
      <c r="I5103" t="s">
        <v>61</v>
      </c>
      <c r="J5103" t="s">
        <v>62</v>
      </c>
      <c r="K5103" t="s">
        <v>22</v>
      </c>
      <c r="L5103" t="s">
        <v>145</v>
      </c>
      <c r="M5103" s="2">
        <v>67</v>
      </c>
      <c r="N5103" s="2">
        <v>63</v>
      </c>
      <c r="O5103" s="2">
        <v>4221</v>
      </c>
      <c r="P5103" s="2">
        <v>2279</v>
      </c>
      <c r="Q5103" s="8">
        <v>0.54</v>
      </c>
      <c r="R5103" t="s">
        <v>82</v>
      </c>
    </row>
    <row r="5104" spans="1:18" x14ac:dyDescent="0.35">
      <c r="A5104" t="s">
        <v>60</v>
      </c>
      <c r="B5104">
        <v>1185732</v>
      </c>
      <c r="C5104" s="1">
        <v>44547</v>
      </c>
      <c r="D5104">
        <f>YEAR(salesbydate[[#This Row],[Invoice_Date]])</f>
        <v>2021</v>
      </c>
      <c r="E5104">
        <f>MONTH(salesbydate[[#This Row],[Invoice_Date]])</f>
        <v>12</v>
      </c>
      <c r="F5104">
        <f>ROUNDUP(MONTH(salesbydate[[#This Row],[Invoice_Date]])/3,0)</f>
        <v>4</v>
      </c>
      <c r="G5104">
        <f>WEEKNUM(salesbydate[[#This Row],[Invoice_Date]])</f>
        <v>51</v>
      </c>
      <c r="H5104" t="s">
        <v>14</v>
      </c>
      <c r="I5104" t="s">
        <v>61</v>
      </c>
      <c r="J5104" t="s">
        <v>62</v>
      </c>
      <c r="K5104" t="s">
        <v>16</v>
      </c>
      <c r="L5104" t="s">
        <v>144</v>
      </c>
      <c r="M5104" s="2">
        <v>62</v>
      </c>
      <c r="N5104" s="2">
        <v>138</v>
      </c>
      <c r="O5104" s="2">
        <v>8556</v>
      </c>
      <c r="P5104" s="2">
        <v>4107</v>
      </c>
      <c r="Q5104" s="8">
        <v>0.48</v>
      </c>
      <c r="R5104" t="s">
        <v>82</v>
      </c>
    </row>
    <row r="5105" spans="1:18" x14ac:dyDescent="0.35">
      <c r="A5105" t="s">
        <v>60</v>
      </c>
      <c r="B5105">
        <v>1185732</v>
      </c>
      <c r="C5105" s="1">
        <v>44547</v>
      </c>
      <c r="D5105">
        <f>YEAR(salesbydate[[#This Row],[Invoice_Date]])</f>
        <v>2021</v>
      </c>
      <c r="E5105">
        <f>MONTH(salesbydate[[#This Row],[Invoice_Date]])</f>
        <v>12</v>
      </c>
      <c r="F5105">
        <f>ROUNDUP(MONTH(salesbydate[[#This Row],[Invoice_Date]])/3,0)</f>
        <v>4</v>
      </c>
      <c r="G5105">
        <f>WEEKNUM(salesbydate[[#This Row],[Invoice_Date]])</f>
        <v>51</v>
      </c>
      <c r="H5105" t="s">
        <v>14</v>
      </c>
      <c r="I5105" t="s">
        <v>61</v>
      </c>
      <c r="J5105" t="s">
        <v>62</v>
      </c>
      <c r="K5105" t="s">
        <v>18</v>
      </c>
      <c r="L5105" t="s">
        <v>144</v>
      </c>
      <c r="M5105" s="2">
        <v>53</v>
      </c>
      <c r="N5105" s="2">
        <v>74</v>
      </c>
      <c r="O5105" s="2">
        <v>3922</v>
      </c>
      <c r="P5105" s="2">
        <v>1961</v>
      </c>
      <c r="Q5105" s="8">
        <v>0.5</v>
      </c>
      <c r="R5105" t="s">
        <v>82</v>
      </c>
    </row>
    <row r="5106" spans="1:18" x14ac:dyDescent="0.35">
      <c r="A5106" t="s">
        <v>60</v>
      </c>
      <c r="B5106">
        <v>1185732</v>
      </c>
      <c r="C5106" s="1">
        <v>44547</v>
      </c>
      <c r="D5106">
        <f>YEAR(salesbydate[[#This Row],[Invoice_Date]])</f>
        <v>2021</v>
      </c>
      <c r="E5106">
        <f>MONTH(salesbydate[[#This Row],[Invoice_Date]])</f>
        <v>12</v>
      </c>
      <c r="F5106">
        <f>ROUNDUP(MONTH(salesbydate[[#This Row],[Invoice_Date]])/3,0)</f>
        <v>4</v>
      </c>
      <c r="G5106">
        <f>WEEKNUM(salesbydate[[#This Row],[Invoice_Date]])</f>
        <v>51</v>
      </c>
      <c r="H5106" t="s">
        <v>14</v>
      </c>
      <c r="I5106" t="s">
        <v>61</v>
      </c>
      <c r="J5106" t="s">
        <v>62</v>
      </c>
      <c r="K5106" t="s">
        <v>19</v>
      </c>
      <c r="L5106" t="s">
        <v>145</v>
      </c>
      <c r="M5106" s="2">
        <v>52</v>
      </c>
      <c r="N5106" s="2">
        <v>68</v>
      </c>
      <c r="O5106" s="2">
        <v>3536</v>
      </c>
      <c r="P5106" s="2">
        <v>1768</v>
      </c>
      <c r="Q5106" s="8">
        <v>0.5</v>
      </c>
      <c r="R5106" t="s">
        <v>82</v>
      </c>
    </row>
    <row r="5107" spans="1:18" x14ac:dyDescent="0.35">
      <c r="A5107" t="s">
        <v>60</v>
      </c>
      <c r="B5107">
        <v>1185732</v>
      </c>
      <c r="C5107" s="1">
        <v>44547</v>
      </c>
      <c r="D5107">
        <f>YEAR(salesbydate[[#This Row],[Invoice_Date]])</f>
        <v>2021</v>
      </c>
      <c r="E5107">
        <f>MONTH(salesbydate[[#This Row],[Invoice_Date]])</f>
        <v>12</v>
      </c>
      <c r="F5107">
        <f>ROUNDUP(MONTH(salesbydate[[#This Row],[Invoice_Date]])/3,0)</f>
        <v>4</v>
      </c>
      <c r="G5107">
        <f>WEEKNUM(salesbydate[[#This Row],[Invoice_Date]])</f>
        <v>51</v>
      </c>
      <c r="H5107" t="s">
        <v>14</v>
      </c>
      <c r="I5107" t="s">
        <v>61</v>
      </c>
      <c r="J5107" t="s">
        <v>62</v>
      </c>
      <c r="K5107" t="s">
        <v>20</v>
      </c>
      <c r="L5107" t="s">
        <v>145</v>
      </c>
      <c r="M5107" s="2">
        <v>52</v>
      </c>
      <c r="N5107" s="2">
        <v>50</v>
      </c>
      <c r="O5107" s="2">
        <v>2600</v>
      </c>
      <c r="P5107" s="2">
        <v>1118</v>
      </c>
      <c r="Q5107" s="8">
        <v>0.43</v>
      </c>
      <c r="R5107" t="s">
        <v>82</v>
      </c>
    </row>
    <row r="5108" spans="1:18" x14ac:dyDescent="0.35">
      <c r="A5108" t="s">
        <v>60</v>
      </c>
      <c r="B5108">
        <v>1185732</v>
      </c>
      <c r="C5108" s="1">
        <v>44547</v>
      </c>
      <c r="D5108">
        <f>YEAR(salesbydate[[#This Row],[Invoice_Date]])</f>
        <v>2021</v>
      </c>
      <c r="E5108">
        <f>MONTH(salesbydate[[#This Row],[Invoice_Date]])</f>
        <v>12</v>
      </c>
      <c r="F5108">
        <f>ROUNDUP(MONTH(salesbydate[[#This Row],[Invoice_Date]])/3,0)</f>
        <v>4</v>
      </c>
      <c r="G5108">
        <f>WEEKNUM(salesbydate[[#This Row],[Invoice_Date]])</f>
        <v>51</v>
      </c>
      <c r="H5108" t="s">
        <v>14</v>
      </c>
      <c r="I5108" t="s">
        <v>61</v>
      </c>
      <c r="J5108" t="s">
        <v>62</v>
      </c>
      <c r="K5108" t="s">
        <v>21</v>
      </c>
      <c r="L5108" t="s">
        <v>144</v>
      </c>
      <c r="M5108" s="2">
        <v>60</v>
      </c>
      <c r="N5108" s="2">
        <v>54</v>
      </c>
      <c r="O5108" s="2">
        <v>3240</v>
      </c>
      <c r="P5108" s="2">
        <v>1166</v>
      </c>
      <c r="Q5108" s="8">
        <v>0.36</v>
      </c>
      <c r="R5108" t="s">
        <v>82</v>
      </c>
    </row>
    <row r="5109" spans="1:18" x14ac:dyDescent="0.35">
      <c r="A5109" t="s">
        <v>60</v>
      </c>
      <c r="B5109">
        <v>1185732</v>
      </c>
      <c r="C5109" s="1">
        <v>44547</v>
      </c>
      <c r="D5109">
        <f>YEAR(salesbydate[[#This Row],[Invoice_Date]])</f>
        <v>2021</v>
      </c>
      <c r="E5109">
        <f>MONTH(salesbydate[[#This Row],[Invoice_Date]])</f>
        <v>12</v>
      </c>
      <c r="F5109">
        <f>ROUNDUP(MONTH(salesbydate[[#This Row],[Invoice_Date]])/3,0)</f>
        <v>4</v>
      </c>
      <c r="G5109">
        <f>WEEKNUM(salesbydate[[#This Row],[Invoice_Date]])</f>
        <v>51</v>
      </c>
      <c r="H5109" t="s">
        <v>14</v>
      </c>
      <c r="I5109" t="s">
        <v>61</v>
      </c>
      <c r="J5109" t="s">
        <v>62</v>
      </c>
      <c r="K5109" t="s">
        <v>22</v>
      </c>
      <c r="L5109" t="s">
        <v>145</v>
      </c>
      <c r="M5109" s="2">
        <v>69</v>
      </c>
      <c r="N5109" s="2">
        <v>75</v>
      </c>
      <c r="O5109" s="2">
        <v>5175</v>
      </c>
      <c r="P5109" s="2">
        <v>2743</v>
      </c>
      <c r="Q5109" s="8">
        <v>0.53</v>
      </c>
      <c r="R5109" t="s">
        <v>82</v>
      </c>
    </row>
    <row r="5110" spans="1:18" x14ac:dyDescent="0.35">
      <c r="A5110" t="s">
        <v>29</v>
      </c>
      <c r="B5110">
        <v>1128299</v>
      </c>
      <c r="C5110" s="1">
        <v>44206</v>
      </c>
      <c r="D5110">
        <f>YEAR(salesbydate[[#This Row],[Invoice_Date]])</f>
        <v>2021</v>
      </c>
      <c r="E5110">
        <f>MONTH(salesbydate[[#This Row],[Invoice_Date]])</f>
        <v>1</v>
      </c>
      <c r="F5110">
        <f>ROUNDUP(MONTH(salesbydate[[#This Row],[Invoice_Date]])/3,0)</f>
        <v>1</v>
      </c>
      <c r="G5110">
        <f>WEEKNUM(salesbydate[[#This Row],[Invoice_Date]])</f>
        <v>3</v>
      </c>
      <c r="H5110" t="s">
        <v>14</v>
      </c>
      <c r="I5110" t="s">
        <v>61</v>
      </c>
      <c r="J5110" t="s">
        <v>62</v>
      </c>
      <c r="K5110" t="s">
        <v>16</v>
      </c>
      <c r="L5110" t="s">
        <v>144</v>
      </c>
      <c r="M5110" s="2">
        <v>33</v>
      </c>
      <c r="N5110" s="2">
        <v>98</v>
      </c>
      <c r="O5110" s="2">
        <v>3234</v>
      </c>
      <c r="P5110" s="2">
        <v>1132</v>
      </c>
      <c r="Q5110" s="8">
        <v>0.35</v>
      </c>
      <c r="R5110" t="s">
        <v>82</v>
      </c>
    </row>
    <row r="5111" spans="1:18" x14ac:dyDescent="0.35">
      <c r="A5111" t="s">
        <v>29</v>
      </c>
      <c r="B5111">
        <v>1128299</v>
      </c>
      <c r="C5111" s="1">
        <v>44206</v>
      </c>
      <c r="D5111">
        <f>YEAR(salesbydate[[#This Row],[Invoice_Date]])</f>
        <v>2021</v>
      </c>
      <c r="E5111">
        <f>MONTH(salesbydate[[#This Row],[Invoice_Date]])</f>
        <v>1</v>
      </c>
      <c r="F5111">
        <f>ROUNDUP(MONTH(salesbydate[[#This Row],[Invoice_Date]])/3,0)</f>
        <v>1</v>
      </c>
      <c r="G5111">
        <f>WEEKNUM(salesbydate[[#This Row],[Invoice_Date]])</f>
        <v>3</v>
      </c>
      <c r="H5111" t="s">
        <v>14</v>
      </c>
      <c r="I5111" t="s">
        <v>61</v>
      </c>
      <c r="J5111" t="s">
        <v>62</v>
      </c>
      <c r="K5111" t="s">
        <v>18</v>
      </c>
      <c r="L5111" t="s">
        <v>144</v>
      </c>
      <c r="M5111" s="2">
        <v>41</v>
      </c>
      <c r="N5111" s="2">
        <v>109</v>
      </c>
      <c r="O5111" s="2">
        <v>4469</v>
      </c>
      <c r="P5111" s="2">
        <v>1475</v>
      </c>
      <c r="Q5111" s="8">
        <v>0.33</v>
      </c>
      <c r="R5111" t="s">
        <v>82</v>
      </c>
    </row>
    <row r="5112" spans="1:18" x14ac:dyDescent="0.35">
      <c r="A5112" t="s">
        <v>29</v>
      </c>
      <c r="B5112">
        <v>1128299</v>
      </c>
      <c r="C5112" s="1">
        <v>44206</v>
      </c>
      <c r="D5112">
        <f>YEAR(salesbydate[[#This Row],[Invoice_Date]])</f>
        <v>2021</v>
      </c>
      <c r="E5112">
        <f>MONTH(salesbydate[[#This Row],[Invoice_Date]])</f>
        <v>1</v>
      </c>
      <c r="F5112">
        <f>ROUNDUP(MONTH(salesbydate[[#This Row],[Invoice_Date]])/3,0)</f>
        <v>1</v>
      </c>
      <c r="G5112">
        <f>WEEKNUM(salesbydate[[#This Row],[Invoice_Date]])</f>
        <v>3</v>
      </c>
      <c r="H5112" t="s">
        <v>14</v>
      </c>
      <c r="I5112" t="s">
        <v>61</v>
      </c>
      <c r="J5112" t="s">
        <v>62</v>
      </c>
      <c r="K5112" t="s">
        <v>19</v>
      </c>
      <c r="L5112" t="s">
        <v>145</v>
      </c>
      <c r="M5112" s="2">
        <v>43</v>
      </c>
      <c r="N5112" s="2">
        <v>101</v>
      </c>
      <c r="O5112" s="2">
        <v>4343</v>
      </c>
      <c r="P5112" s="2">
        <v>1737</v>
      </c>
      <c r="Q5112" s="8">
        <v>0.4</v>
      </c>
      <c r="R5112" t="s">
        <v>82</v>
      </c>
    </row>
    <row r="5113" spans="1:18" x14ac:dyDescent="0.35">
      <c r="A5113" t="s">
        <v>29</v>
      </c>
      <c r="B5113">
        <v>1128299</v>
      </c>
      <c r="C5113" s="1">
        <v>44206</v>
      </c>
      <c r="D5113">
        <f>YEAR(salesbydate[[#This Row],[Invoice_Date]])</f>
        <v>2021</v>
      </c>
      <c r="E5113">
        <f>MONTH(salesbydate[[#This Row],[Invoice_Date]])</f>
        <v>1</v>
      </c>
      <c r="F5113">
        <f>ROUNDUP(MONTH(salesbydate[[#This Row],[Invoice_Date]])/3,0)</f>
        <v>1</v>
      </c>
      <c r="G5113">
        <f>WEEKNUM(salesbydate[[#This Row],[Invoice_Date]])</f>
        <v>3</v>
      </c>
      <c r="H5113" t="s">
        <v>14</v>
      </c>
      <c r="I5113" t="s">
        <v>61</v>
      </c>
      <c r="J5113" t="s">
        <v>62</v>
      </c>
      <c r="K5113" t="s">
        <v>20</v>
      </c>
      <c r="L5113" t="s">
        <v>145</v>
      </c>
      <c r="M5113" s="2">
        <v>43</v>
      </c>
      <c r="N5113" s="2">
        <v>59</v>
      </c>
      <c r="O5113" s="2">
        <v>2537</v>
      </c>
      <c r="P5113" s="2">
        <v>989</v>
      </c>
      <c r="Q5113" s="8">
        <v>0.39</v>
      </c>
      <c r="R5113" t="s">
        <v>82</v>
      </c>
    </row>
    <row r="5114" spans="1:18" x14ac:dyDescent="0.35">
      <c r="A5114" t="s">
        <v>60</v>
      </c>
      <c r="B5114">
        <v>1185732</v>
      </c>
      <c r="C5114" s="1">
        <v>44220</v>
      </c>
      <c r="D5114">
        <f>YEAR(salesbydate[[#This Row],[Invoice_Date]])</f>
        <v>2021</v>
      </c>
      <c r="E5114">
        <f>MONTH(salesbydate[[#This Row],[Invoice_Date]])</f>
        <v>1</v>
      </c>
      <c r="F5114">
        <f>ROUNDUP(MONTH(salesbydate[[#This Row],[Invoice_Date]])/3,0)</f>
        <v>1</v>
      </c>
      <c r="G5114">
        <f>WEEKNUM(salesbydate[[#This Row],[Invoice_Date]])</f>
        <v>5</v>
      </c>
      <c r="H5114" t="s">
        <v>30</v>
      </c>
      <c r="I5114" t="s">
        <v>63</v>
      </c>
      <c r="J5114" t="s">
        <v>64</v>
      </c>
      <c r="K5114" t="s">
        <v>22</v>
      </c>
      <c r="L5114" t="s">
        <v>145</v>
      </c>
      <c r="M5114" s="2">
        <v>52</v>
      </c>
      <c r="N5114" s="2">
        <v>84</v>
      </c>
      <c r="O5114" s="2">
        <v>4368</v>
      </c>
      <c r="P5114" s="2">
        <v>1791</v>
      </c>
      <c r="Q5114" s="8">
        <v>0.41</v>
      </c>
      <c r="R5114" t="s">
        <v>82</v>
      </c>
    </row>
    <row r="5115" spans="1:18" x14ac:dyDescent="0.35">
      <c r="A5115" t="s">
        <v>60</v>
      </c>
      <c r="B5115">
        <v>1185732</v>
      </c>
      <c r="C5115" s="1">
        <v>44249</v>
      </c>
      <c r="D5115">
        <f>YEAR(salesbydate[[#This Row],[Invoice_Date]])</f>
        <v>2021</v>
      </c>
      <c r="E5115">
        <f>MONTH(salesbydate[[#This Row],[Invoice_Date]])</f>
        <v>2</v>
      </c>
      <c r="F5115">
        <f>ROUNDUP(MONTH(salesbydate[[#This Row],[Invoice_Date]])/3,0)</f>
        <v>1</v>
      </c>
      <c r="G5115">
        <f>WEEKNUM(salesbydate[[#This Row],[Invoice_Date]])</f>
        <v>9</v>
      </c>
      <c r="H5115" t="s">
        <v>30</v>
      </c>
      <c r="I5115" t="s">
        <v>63</v>
      </c>
      <c r="J5115" t="s">
        <v>64</v>
      </c>
      <c r="K5115" t="s">
        <v>16</v>
      </c>
      <c r="L5115" t="s">
        <v>144</v>
      </c>
      <c r="M5115" s="2">
        <v>51</v>
      </c>
      <c r="N5115" s="2">
        <v>173</v>
      </c>
      <c r="O5115" s="2">
        <v>8823</v>
      </c>
      <c r="P5115" s="2">
        <v>4147</v>
      </c>
      <c r="Q5115" s="8">
        <v>0.47</v>
      </c>
      <c r="R5115" t="s">
        <v>82</v>
      </c>
    </row>
    <row r="5116" spans="1:18" x14ac:dyDescent="0.35">
      <c r="A5116" t="s">
        <v>60</v>
      </c>
      <c r="B5116">
        <v>1185732</v>
      </c>
      <c r="C5116" s="1">
        <v>44249</v>
      </c>
      <c r="D5116">
        <f>YEAR(salesbydate[[#This Row],[Invoice_Date]])</f>
        <v>2021</v>
      </c>
      <c r="E5116">
        <f>MONTH(salesbydate[[#This Row],[Invoice_Date]])</f>
        <v>2</v>
      </c>
      <c r="F5116">
        <f>ROUNDUP(MONTH(salesbydate[[#This Row],[Invoice_Date]])/3,0)</f>
        <v>1</v>
      </c>
      <c r="G5116">
        <f>WEEKNUM(salesbydate[[#This Row],[Invoice_Date]])</f>
        <v>9</v>
      </c>
      <c r="H5116" t="s">
        <v>30</v>
      </c>
      <c r="I5116" t="s">
        <v>63</v>
      </c>
      <c r="J5116" t="s">
        <v>64</v>
      </c>
      <c r="K5116" t="s">
        <v>18</v>
      </c>
      <c r="L5116" t="s">
        <v>144</v>
      </c>
      <c r="M5116" s="2">
        <v>53</v>
      </c>
      <c r="N5116" s="2">
        <v>65</v>
      </c>
      <c r="O5116" s="2">
        <v>3445</v>
      </c>
      <c r="P5116" s="2">
        <v>1654</v>
      </c>
      <c r="Q5116" s="8">
        <v>0.48</v>
      </c>
      <c r="R5116" t="s">
        <v>82</v>
      </c>
    </row>
    <row r="5117" spans="1:18" x14ac:dyDescent="0.35">
      <c r="A5117" t="s">
        <v>60</v>
      </c>
      <c r="B5117">
        <v>1185732</v>
      </c>
      <c r="C5117" s="1">
        <v>44249</v>
      </c>
      <c r="D5117">
        <f>YEAR(salesbydate[[#This Row],[Invoice_Date]])</f>
        <v>2021</v>
      </c>
      <c r="E5117">
        <f>MONTH(salesbydate[[#This Row],[Invoice_Date]])</f>
        <v>2</v>
      </c>
      <c r="F5117">
        <f>ROUNDUP(MONTH(salesbydate[[#This Row],[Invoice_Date]])/3,0)</f>
        <v>1</v>
      </c>
      <c r="G5117">
        <f>WEEKNUM(salesbydate[[#This Row],[Invoice_Date]])</f>
        <v>9</v>
      </c>
      <c r="H5117" t="s">
        <v>30</v>
      </c>
      <c r="I5117" t="s">
        <v>63</v>
      </c>
      <c r="J5117" t="s">
        <v>64</v>
      </c>
      <c r="K5117" t="s">
        <v>19</v>
      </c>
      <c r="L5117" t="s">
        <v>145</v>
      </c>
      <c r="M5117" s="2">
        <v>43</v>
      </c>
      <c r="N5117" s="2">
        <v>77</v>
      </c>
      <c r="O5117" s="2">
        <v>3311</v>
      </c>
      <c r="P5117" s="2">
        <v>1225</v>
      </c>
      <c r="Q5117" s="8">
        <v>0.37</v>
      </c>
      <c r="R5117" t="s">
        <v>82</v>
      </c>
    </row>
    <row r="5118" spans="1:18" x14ac:dyDescent="0.35">
      <c r="A5118" t="s">
        <v>60</v>
      </c>
      <c r="B5118">
        <v>1185732</v>
      </c>
      <c r="C5118" s="1">
        <v>44249</v>
      </c>
      <c r="D5118">
        <f>YEAR(salesbydate[[#This Row],[Invoice_Date]])</f>
        <v>2021</v>
      </c>
      <c r="E5118">
        <f>MONTH(salesbydate[[#This Row],[Invoice_Date]])</f>
        <v>2</v>
      </c>
      <c r="F5118">
        <f>ROUNDUP(MONTH(salesbydate[[#This Row],[Invoice_Date]])/3,0)</f>
        <v>1</v>
      </c>
      <c r="G5118">
        <f>WEEKNUM(salesbydate[[#This Row],[Invoice_Date]])</f>
        <v>9</v>
      </c>
      <c r="H5118" t="s">
        <v>30</v>
      </c>
      <c r="I5118" t="s">
        <v>63</v>
      </c>
      <c r="J5118" t="s">
        <v>64</v>
      </c>
      <c r="K5118" t="s">
        <v>20</v>
      </c>
      <c r="L5118" t="s">
        <v>145</v>
      </c>
      <c r="M5118" s="2">
        <v>49</v>
      </c>
      <c r="N5118" s="2">
        <v>46</v>
      </c>
      <c r="O5118" s="2">
        <v>2254</v>
      </c>
      <c r="P5118" s="2">
        <v>879</v>
      </c>
      <c r="Q5118" s="8">
        <v>0.39</v>
      </c>
      <c r="R5118" t="s">
        <v>82</v>
      </c>
    </row>
    <row r="5119" spans="1:18" x14ac:dyDescent="0.35">
      <c r="A5119" t="s">
        <v>60</v>
      </c>
      <c r="B5119">
        <v>1185732</v>
      </c>
      <c r="C5119" s="1">
        <v>44249</v>
      </c>
      <c r="D5119">
        <f>YEAR(salesbydate[[#This Row],[Invoice_Date]])</f>
        <v>2021</v>
      </c>
      <c r="E5119">
        <f>MONTH(salesbydate[[#This Row],[Invoice_Date]])</f>
        <v>2</v>
      </c>
      <c r="F5119">
        <f>ROUNDUP(MONTH(salesbydate[[#This Row],[Invoice_Date]])/3,0)</f>
        <v>1</v>
      </c>
      <c r="G5119">
        <f>WEEKNUM(salesbydate[[#This Row],[Invoice_Date]])</f>
        <v>9</v>
      </c>
      <c r="H5119" t="s">
        <v>30</v>
      </c>
      <c r="I5119" t="s">
        <v>63</v>
      </c>
      <c r="J5119" t="s">
        <v>64</v>
      </c>
      <c r="K5119" t="s">
        <v>21</v>
      </c>
      <c r="L5119" t="s">
        <v>144</v>
      </c>
      <c r="M5119" s="2">
        <v>60</v>
      </c>
      <c r="N5119" s="2">
        <v>75</v>
      </c>
      <c r="O5119" s="2">
        <v>4500</v>
      </c>
      <c r="P5119" s="2">
        <v>1710</v>
      </c>
      <c r="Q5119" s="8">
        <v>0.38</v>
      </c>
      <c r="R5119" t="s">
        <v>82</v>
      </c>
    </row>
    <row r="5120" spans="1:18" x14ac:dyDescent="0.35">
      <c r="A5120" t="s">
        <v>60</v>
      </c>
      <c r="B5120">
        <v>1185732</v>
      </c>
      <c r="C5120" s="1">
        <v>44249</v>
      </c>
      <c r="D5120">
        <f>YEAR(salesbydate[[#This Row],[Invoice_Date]])</f>
        <v>2021</v>
      </c>
      <c r="E5120">
        <f>MONTH(salesbydate[[#This Row],[Invoice_Date]])</f>
        <v>2</v>
      </c>
      <c r="F5120">
        <f>ROUNDUP(MONTH(salesbydate[[#This Row],[Invoice_Date]])/3,0)</f>
        <v>1</v>
      </c>
      <c r="G5120">
        <f>WEEKNUM(salesbydate[[#This Row],[Invoice_Date]])</f>
        <v>9</v>
      </c>
      <c r="H5120" t="s">
        <v>30</v>
      </c>
      <c r="I5120" t="s">
        <v>63</v>
      </c>
      <c r="J5120" t="s">
        <v>64</v>
      </c>
      <c r="K5120" t="s">
        <v>22</v>
      </c>
      <c r="L5120" t="s">
        <v>145</v>
      </c>
      <c r="M5120" s="2">
        <v>52</v>
      </c>
      <c r="N5120" s="2">
        <v>102</v>
      </c>
      <c r="O5120" s="2">
        <v>5304</v>
      </c>
      <c r="P5120" s="2">
        <v>2334</v>
      </c>
      <c r="Q5120" s="8">
        <v>0.44</v>
      </c>
      <c r="R5120" t="s">
        <v>82</v>
      </c>
    </row>
    <row r="5121" spans="1:18" x14ac:dyDescent="0.35">
      <c r="A5121" t="s">
        <v>60</v>
      </c>
      <c r="B5121">
        <v>1185732</v>
      </c>
      <c r="C5121" s="1">
        <v>44275</v>
      </c>
      <c r="D5121">
        <f>YEAR(salesbydate[[#This Row],[Invoice_Date]])</f>
        <v>2021</v>
      </c>
      <c r="E5121">
        <f>MONTH(salesbydate[[#This Row],[Invoice_Date]])</f>
        <v>3</v>
      </c>
      <c r="F5121">
        <f>ROUNDUP(MONTH(salesbydate[[#This Row],[Invoice_Date]])/3,0)</f>
        <v>1</v>
      </c>
      <c r="G5121">
        <f>WEEKNUM(salesbydate[[#This Row],[Invoice_Date]])</f>
        <v>12</v>
      </c>
      <c r="H5121" t="s">
        <v>30</v>
      </c>
      <c r="I5121" t="s">
        <v>63</v>
      </c>
      <c r="J5121" t="s">
        <v>64</v>
      </c>
      <c r="K5121" t="s">
        <v>16</v>
      </c>
      <c r="L5121" t="s">
        <v>144</v>
      </c>
      <c r="M5121" s="2">
        <v>53</v>
      </c>
      <c r="N5121" s="2">
        <v>153</v>
      </c>
      <c r="O5121" s="2">
        <v>8109</v>
      </c>
      <c r="P5121" s="2">
        <v>3973</v>
      </c>
      <c r="Q5121" s="8">
        <v>0.49</v>
      </c>
      <c r="R5121" t="s">
        <v>82</v>
      </c>
    </row>
    <row r="5122" spans="1:18" x14ac:dyDescent="0.35">
      <c r="A5122" t="s">
        <v>60</v>
      </c>
      <c r="B5122">
        <v>1185732</v>
      </c>
      <c r="C5122" s="1">
        <v>44275</v>
      </c>
      <c r="D5122">
        <f>YEAR(salesbydate[[#This Row],[Invoice_Date]])</f>
        <v>2021</v>
      </c>
      <c r="E5122">
        <f>MONTH(salesbydate[[#This Row],[Invoice_Date]])</f>
        <v>3</v>
      </c>
      <c r="F5122">
        <f>ROUNDUP(MONTH(salesbydate[[#This Row],[Invoice_Date]])/3,0)</f>
        <v>1</v>
      </c>
      <c r="G5122">
        <f>WEEKNUM(salesbydate[[#This Row],[Invoice_Date]])</f>
        <v>12</v>
      </c>
      <c r="H5122" t="s">
        <v>30</v>
      </c>
      <c r="I5122" t="s">
        <v>63</v>
      </c>
      <c r="J5122" t="s">
        <v>64</v>
      </c>
      <c r="K5122" t="s">
        <v>18</v>
      </c>
      <c r="L5122" t="s">
        <v>144</v>
      </c>
      <c r="M5122" s="2">
        <v>52</v>
      </c>
      <c r="N5122" s="2">
        <v>65</v>
      </c>
      <c r="O5122" s="2">
        <v>3380</v>
      </c>
      <c r="P5122" s="2">
        <v>1690</v>
      </c>
      <c r="Q5122" s="8">
        <v>0.5</v>
      </c>
      <c r="R5122" t="s">
        <v>82</v>
      </c>
    </row>
    <row r="5123" spans="1:18" x14ac:dyDescent="0.35">
      <c r="A5123" t="s">
        <v>60</v>
      </c>
      <c r="B5123">
        <v>1185732</v>
      </c>
      <c r="C5123" s="1">
        <v>44275</v>
      </c>
      <c r="D5123">
        <f>YEAR(salesbydate[[#This Row],[Invoice_Date]])</f>
        <v>2021</v>
      </c>
      <c r="E5123">
        <f>MONTH(salesbydate[[#This Row],[Invoice_Date]])</f>
        <v>3</v>
      </c>
      <c r="F5123">
        <f>ROUNDUP(MONTH(salesbydate[[#This Row],[Invoice_Date]])/3,0)</f>
        <v>1</v>
      </c>
      <c r="G5123">
        <f>WEEKNUM(salesbydate[[#This Row],[Invoice_Date]])</f>
        <v>12</v>
      </c>
      <c r="H5123" t="s">
        <v>30</v>
      </c>
      <c r="I5123" t="s">
        <v>63</v>
      </c>
      <c r="J5123" t="s">
        <v>64</v>
      </c>
      <c r="K5123" t="s">
        <v>19</v>
      </c>
      <c r="L5123" t="s">
        <v>145</v>
      </c>
      <c r="M5123" s="2">
        <v>41</v>
      </c>
      <c r="N5123" s="2">
        <v>69</v>
      </c>
      <c r="O5123" s="2">
        <v>2829</v>
      </c>
      <c r="P5123" s="2">
        <v>1047</v>
      </c>
      <c r="Q5123" s="8">
        <v>0.37</v>
      </c>
      <c r="R5123" t="s">
        <v>82</v>
      </c>
    </row>
    <row r="5124" spans="1:18" x14ac:dyDescent="0.35">
      <c r="A5124" t="s">
        <v>60</v>
      </c>
      <c r="B5124">
        <v>1185732</v>
      </c>
      <c r="C5124" s="1">
        <v>44275</v>
      </c>
      <c r="D5124">
        <f>YEAR(salesbydate[[#This Row],[Invoice_Date]])</f>
        <v>2021</v>
      </c>
      <c r="E5124">
        <f>MONTH(salesbydate[[#This Row],[Invoice_Date]])</f>
        <v>3</v>
      </c>
      <c r="F5124">
        <f>ROUNDUP(MONTH(salesbydate[[#This Row],[Invoice_Date]])/3,0)</f>
        <v>1</v>
      </c>
      <c r="G5124">
        <f>WEEKNUM(salesbydate[[#This Row],[Invoice_Date]])</f>
        <v>12</v>
      </c>
      <c r="H5124" t="s">
        <v>30</v>
      </c>
      <c r="I5124" t="s">
        <v>63</v>
      </c>
      <c r="J5124" t="s">
        <v>64</v>
      </c>
      <c r="K5124" t="s">
        <v>20</v>
      </c>
      <c r="L5124" t="s">
        <v>145</v>
      </c>
      <c r="M5124" s="2">
        <v>49</v>
      </c>
      <c r="N5124" s="2">
        <v>36</v>
      </c>
      <c r="O5124" s="2">
        <v>1764</v>
      </c>
      <c r="P5124" s="2">
        <v>670</v>
      </c>
      <c r="Q5124" s="8">
        <v>0.38</v>
      </c>
      <c r="R5124" t="s">
        <v>82</v>
      </c>
    </row>
    <row r="5125" spans="1:18" x14ac:dyDescent="0.35">
      <c r="A5125" t="s">
        <v>60</v>
      </c>
      <c r="B5125">
        <v>1185732</v>
      </c>
      <c r="C5125" s="1">
        <v>44275</v>
      </c>
      <c r="D5125">
        <f>YEAR(salesbydate[[#This Row],[Invoice_Date]])</f>
        <v>2021</v>
      </c>
      <c r="E5125">
        <f>MONTH(salesbydate[[#This Row],[Invoice_Date]])</f>
        <v>3</v>
      </c>
      <c r="F5125">
        <f>ROUNDUP(MONTH(salesbydate[[#This Row],[Invoice_Date]])/3,0)</f>
        <v>1</v>
      </c>
      <c r="G5125">
        <f>WEEKNUM(salesbydate[[#This Row],[Invoice_Date]])</f>
        <v>12</v>
      </c>
      <c r="H5125" t="s">
        <v>30</v>
      </c>
      <c r="I5125" t="s">
        <v>63</v>
      </c>
      <c r="J5125" t="s">
        <v>64</v>
      </c>
      <c r="K5125" t="s">
        <v>21</v>
      </c>
      <c r="L5125" t="s">
        <v>144</v>
      </c>
      <c r="M5125" s="2">
        <v>64</v>
      </c>
      <c r="N5125" s="2">
        <v>53</v>
      </c>
      <c r="O5125" s="2">
        <v>3392</v>
      </c>
      <c r="P5125" s="2">
        <v>1323</v>
      </c>
      <c r="Q5125" s="8">
        <v>0.39</v>
      </c>
      <c r="R5125" t="s">
        <v>82</v>
      </c>
    </row>
    <row r="5126" spans="1:18" x14ac:dyDescent="0.35">
      <c r="A5126" t="s">
        <v>60</v>
      </c>
      <c r="B5126">
        <v>1185732</v>
      </c>
      <c r="C5126" s="1">
        <v>44275</v>
      </c>
      <c r="D5126">
        <f>YEAR(salesbydate[[#This Row],[Invoice_Date]])</f>
        <v>2021</v>
      </c>
      <c r="E5126">
        <f>MONTH(salesbydate[[#This Row],[Invoice_Date]])</f>
        <v>3</v>
      </c>
      <c r="F5126">
        <f>ROUNDUP(MONTH(salesbydate[[#This Row],[Invoice_Date]])/3,0)</f>
        <v>1</v>
      </c>
      <c r="G5126">
        <f>WEEKNUM(salesbydate[[#This Row],[Invoice_Date]])</f>
        <v>12</v>
      </c>
      <c r="H5126" t="s">
        <v>30</v>
      </c>
      <c r="I5126" t="s">
        <v>63</v>
      </c>
      <c r="J5126" t="s">
        <v>64</v>
      </c>
      <c r="K5126" t="s">
        <v>22</v>
      </c>
      <c r="L5126" t="s">
        <v>145</v>
      </c>
      <c r="M5126" s="2">
        <v>53</v>
      </c>
      <c r="N5126" s="2">
        <v>72</v>
      </c>
      <c r="O5126" s="2">
        <v>3816</v>
      </c>
      <c r="P5126" s="2">
        <v>1526</v>
      </c>
      <c r="Q5126" s="8">
        <v>0.4</v>
      </c>
      <c r="R5126" t="s">
        <v>82</v>
      </c>
    </row>
    <row r="5127" spans="1:18" x14ac:dyDescent="0.35">
      <c r="A5127" t="s">
        <v>60</v>
      </c>
      <c r="B5127">
        <v>1185732</v>
      </c>
      <c r="C5127" s="1">
        <v>44307</v>
      </c>
      <c r="D5127">
        <f>YEAR(salesbydate[[#This Row],[Invoice_Date]])</f>
        <v>2021</v>
      </c>
      <c r="E5127">
        <f>MONTH(salesbydate[[#This Row],[Invoice_Date]])</f>
        <v>4</v>
      </c>
      <c r="F5127">
        <f>ROUNDUP(MONTH(salesbydate[[#This Row],[Invoice_Date]])/3,0)</f>
        <v>2</v>
      </c>
      <c r="G5127">
        <f>WEEKNUM(salesbydate[[#This Row],[Invoice_Date]])</f>
        <v>17</v>
      </c>
      <c r="H5127" t="s">
        <v>30</v>
      </c>
      <c r="I5127" t="s">
        <v>63</v>
      </c>
      <c r="J5127" t="s">
        <v>64</v>
      </c>
      <c r="K5127" t="s">
        <v>16</v>
      </c>
      <c r="L5127" t="s">
        <v>144</v>
      </c>
      <c r="M5127" s="2">
        <v>54</v>
      </c>
      <c r="N5127" s="2">
        <v>131</v>
      </c>
      <c r="O5127" s="2">
        <v>7074</v>
      </c>
      <c r="P5127" s="2">
        <v>3254</v>
      </c>
      <c r="Q5127" s="8">
        <v>0.46</v>
      </c>
      <c r="R5127" t="s">
        <v>82</v>
      </c>
    </row>
    <row r="5128" spans="1:18" x14ac:dyDescent="0.35">
      <c r="A5128" t="s">
        <v>60</v>
      </c>
      <c r="B5128">
        <v>1185732</v>
      </c>
      <c r="C5128" s="1">
        <v>44307</v>
      </c>
      <c r="D5128">
        <f>YEAR(salesbydate[[#This Row],[Invoice_Date]])</f>
        <v>2021</v>
      </c>
      <c r="E5128">
        <f>MONTH(salesbydate[[#This Row],[Invoice_Date]])</f>
        <v>4</v>
      </c>
      <c r="F5128">
        <f>ROUNDUP(MONTH(salesbydate[[#This Row],[Invoice_Date]])/3,0)</f>
        <v>2</v>
      </c>
      <c r="G5128">
        <f>WEEKNUM(salesbydate[[#This Row],[Invoice_Date]])</f>
        <v>17</v>
      </c>
      <c r="H5128" t="s">
        <v>30</v>
      </c>
      <c r="I5128" t="s">
        <v>63</v>
      </c>
      <c r="J5128" t="s">
        <v>64</v>
      </c>
      <c r="K5128" t="s">
        <v>18</v>
      </c>
      <c r="L5128" t="s">
        <v>144</v>
      </c>
      <c r="M5128" s="2">
        <v>50</v>
      </c>
      <c r="N5128" s="2">
        <v>61</v>
      </c>
      <c r="O5128" s="2">
        <v>3050</v>
      </c>
      <c r="P5128" s="2">
        <v>1525</v>
      </c>
      <c r="Q5128" s="8">
        <v>0.5</v>
      </c>
      <c r="R5128" t="s">
        <v>82</v>
      </c>
    </row>
    <row r="5129" spans="1:18" x14ac:dyDescent="0.35">
      <c r="A5129" t="s">
        <v>60</v>
      </c>
      <c r="B5129">
        <v>1185732</v>
      </c>
      <c r="C5129" s="1">
        <v>44307</v>
      </c>
      <c r="D5129">
        <f>YEAR(salesbydate[[#This Row],[Invoice_Date]])</f>
        <v>2021</v>
      </c>
      <c r="E5129">
        <f>MONTH(salesbydate[[#This Row],[Invoice_Date]])</f>
        <v>4</v>
      </c>
      <c r="F5129">
        <f>ROUNDUP(MONTH(salesbydate[[#This Row],[Invoice_Date]])/3,0)</f>
        <v>2</v>
      </c>
      <c r="G5129">
        <f>WEEKNUM(salesbydate[[#This Row],[Invoice_Date]])</f>
        <v>17</v>
      </c>
      <c r="H5129" t="s">
        <v>30</v>
      </c>
      <c r="I5129" t="s">
        <v>63</v>
      </c>
      <c r="J5129" t="s">
        <v>64</v>
      </c>
      <c r="K5129" t="s">
        <v>19</v>
      </c>
      <c r="L5129" t="s">
        <v>145</v>
      </c>
      <c r="M5129" s="2">
        <v>44</v>
      </c>
      <c r="N5129" s="2">
        <v>61</v>
      </c>
      <c r="O5129" s="2">
        <v>2684</v>
      </c>
      <c r="P5129" s="2">
        <v>1074</v>
      </c>
      <c r="Q5129" s="8">
        <v>0.4</v>
      </c>
      <c r="R5129" t="s">
        <v>82</v>
      </c>
    </row>
    <row r="5130" spans="1:18" x14ac:dyDescent="0.35">
      <c r="A5130" t="s">
        <v>60</v>
      </c>
      <c r="B5130">
        <v>1185732</v>
      </c>
      <c r="C5130" s="1">
        <v>44307</v>
      </c>
      <c r="D5130">
        <f>YEAR(salesbydate[[#This Row],[Invoice_Date]])</f>
        <v>2021</v>
      </c>
      <c r="E5130">
        <f>MONTH(salesbydate[[#This Row],[Invoice_Date]])</f>
        <v>4</v>
      </c>
      <c r="F5130">
        <f>ROUNDUP(MONTH(salesbydate[[#This Row],[Invoice_Date]])/3,0)</f>
        <v>2</v>
      </c>
      <c r="G5130">
        <f>WEEKNUM(salesbydate[[#This Row],[Invoice_Date]])</f>
        <v>17</v>
      </c>
      <c r="H5130" t="s">
        <v>30</v>
      </c>
      <c r="I5130" t="s">
        <v>63</v>
      </c>
      <c r="J5130" t="s">
        <v>64</v>
      </c>
      <c r="K5130" t="s">
        <v>20</v>
      </c>
      <c r="L5130" t="s">
        <v>145</v>
      </c>
      <c r="M5130" s="2">
        <v>47</v>
      </c>
      <c r="N5130" s="2">
        <v>44</v>
      </c>
      <c r="O5130" s="2">
        <v>2068</v>
      </c>
      <c r="P5130" s="2">
        <v>765</v>
      </c>
      <c r="Q5130" s="8">
        <v>0.37</v>
      </c>
      <c r="R5130" t="s">
        <v>82</v>
      </c>
    </row>
    <row r="5131" spans="1:18" x14ac:dyDescent="0.35">
      <c r="A5131" t="s">
        <v>60</v>
      </c>
      <c r="B5131">
        <v>1185732</v>
      </c>
      <c r="C5131" s="1">
        <v>44307</v>
      </c>
      <c r="D5131">
        <f>YEAR(salesbydate[[#This Row],[Invoice_Date]])</f>
        <v>2021</v>
      </c>
      <c r="E5131">
        <f>MONTH(salesbydate[[#This Row],[Invoice_Date]])</f>
        <v>4</v>
      </c>
      <c r="F5131">
        <f>ROUNDUP(MONTH(salesbydate[[#This Row],[Invoice_Date]])/3,0)</f>
        <v>2</v>
      </c>
      <c r="G5131">
        <f>WEEKNUM(salesbydate[[#This Row],[Invoice_Date]])</f>
        <v>17</v>
      </c>
      <c r="H5131" t="s">
        <v>30</v>
      </c>
      <c r="I5131" t="s">
        <v>63</v>
      </c>
      <c r="J5131" t="s">
        <v>64</v>
      </c>
      <c r="K5131" t="s">
        <v>21</v>
      </c>
      <c r="L5131" t="s">
        <v>144</v>
      </c>
      <c r="M5131" s="2">
        <v>56</v>
      </c>
      <c r="N5131" s="2">
        <v>41</v>
      </c>
      <c r="O5131" s="2">
        <v>2296</v>
      </c>
      <c r="P5131" s="2">
        <v>850</v>
      </c>
      <c r="Q5131" s="8">
        <v>0.37</v>
      </c>
      <c r="R5131" t="s">
        <v>82</v>
      </c>
    </row>
    <row r="5132" spans="1:18" x14ac:dyDescent="0.35">
      <c r="A5132" t="s">
        <v>60</v>
      </c>
      <c r="B5132">
        <v>1185732</v>
      </c>
      <c r="C5132" s="1">
        <v>44307</v>
      </c>
      <c r="D5132">
        <f>YEAR(salesbydate[[#This Row],[Invoice_Date]])</f>
        <v>2021</v>
      </c>
      <c r="E5132">
        <f>MONTH(salesbydate[[#This Row],[Invoice_Date]])</f>
        <v>4</v>
      </c>
      <c r="F5132">
        <f>ROUNDUP(MONTH(salesbydate[[#This Row],[Invoice_Date]])/3,0)</f>
        <v>2</v>
      </c>
      <c r="G5132">
        <f>WEEKNUM(salesbydate[[#This Row],[Invoice_Date]])</f>
        <v>17</v>
      </c>
      <c r="H5132" t="s">
        <v>30</v>
      </c>
      <c r="I5132" t="s">
        <v>63</v>
      </c>
      <c r="J5132" t="s">
        <v>64</v>
      </c>
      <c r="K5132" t="s">
        <v>22</v>
      </c>
      <c r="L5132" t="s">
        <v>145</v>
      </c>
      <c r="M5132" s="2">
        <v>49</v>
      </c>
      <c r="N5132" s="2">
        <v>84</v>
      </c>
      <c r="O5132" s="2">
        <v>4116</v>
      </c>
      <c r="P5132" s="2">
        <v>1811</v>
      </c>
      <c r="Q5132" s="8">
        <v>0.44</v>
      </c>
      <c r="R5132" t="s">
        <v>82</v>
      </c>
    </row>
    <row r="5133" spans="1:18" x14ac:dyDescent="0.35">
      <c r="A5133" t="s">
        <v>60</v>
      </c>
      <c r="B5133">
        <v>1185732</v>
      </c>
      <c r="C5133" s="1">
        <v>44336</v>
      </c>
      <c r="D5133">
        <f>YEAR(salesbydate[[#This Row],[Invoice_Date]])</f>
        <v>2021</v>
      </c>
      <c r="E5133">
        <f>MONTH(salesbydate[[#This Row],[Invoice_Date]])</f>
        <v>5</v>
      </c>
      <c r="F5133">
        <f>ROUNDUP(MONTH(salesbydate[[#This Row],[Invoice_Date]])/3,0)</f>
        <v>2</v>
      </c>
      <c r="G5133">
        <f>WEEKNUM(salesbydate[[#This Row],[Invoice_Date]])</f>
        <v>21</v>
      </c>
      <c r="H5133" t="s">
        <v>30</v>
      </c>
      <c r="I5133" t="s">
        <v>63</v>
      </c>
      <c r="J5133" t="s">
        <v>64</v>
      </c>
      <c r="K5133" t="s">
        <v>16</v>
      </c>
      <c r="L5133" t="s">
        <v>144</v>
      </c>
      <c r="M5133" s="2">
        <v>59</v>
      </c>
      <c r="N5133" s="2">
        <v>160</v>
      </c>
      <c r="O5133" s="2">
        <v>9440</v>
      </c>
      <c r="P5133" s="2">
        <v>4720</v>
      </c>
      <c r="Q5133" s="8">
        <v>0.5</v>
      </c>
      <c r="R5133" t="s">
        <v>82</v>
      </c>
    </row>
    <row r="5134" spans="1:18" x14ac:dyDescent="0.35">
      <c r="A5134" t="s">
        <v>60</v>
      </c>
      <c r="B5134">
        <v>1185732</v>
      </c>
      <c r="C5134" s="1">
        <v>44336</v>
      </c>
      <c r="D5134">
        <f>YEAR(salesbydate[[#This Row],[Invoice_Date]])</f>
        <v>2021</v>
      </c>
      <c r="E5134">
        <f>MONTH(salesbydate[[#This Row],[Invoice_Date]])</f>
        <v>5</v>
      </c>
      <c r="F5134">
        <f>ROUNDUP(MONTH(salesbydate[[#This Row],[Invoice_Date]])/3,0)</f>
        <v>2</v>
      </c>
      <c r="G5134">
        <f>WEEKNUM(salesbydate[[#This Row],[Invoice_Date]])</f>
        <v>21</v>
      </c>
      <c r="H5134" t="s">
        <v>30</v>
      </c>
      <c r="I5134" t="s">
        <v>63</v>
      </c>
      <c r="J5134" t="s">
        <v>64</v>
      </c>
      <c r="K5134" t="s">
        <v>18</v>
      </c>
      <c r="L5134" t="s">
        <v>144</v>
      </c>
      <c r="M5134" s="2">
        <v>56</v>
      </c>
      <c r="N5134" s="2">
        <v>72</v>
      </c>
      <c r="O5134" s="2">
        <v>4032</v>
      </c>
      <c r="P5134" s="2">
        <v>1814</v>
      </c>
      <c r="Q5134" s="8">
        <v>0.45</v>
      </c>
      <c r="R5134" t="s">
        <v>82</v>
      </c>
    </row>
    <row r="5135" spans="1:18" x14ac:dyDescent="0.35">
      <c r="A5135" t="s">
        <v>60</v>
      </c>
      <c r="B5135">
        <v>1185732</v>
      </c>
      <c r="C5135" s="1">
        <v>44336</v>
      </c>
      <c r="D5135">
        <f>YEAR(salesbydate[[#This Row],[Invoice_Date]])</f>
        <v>2021</v>
      </c>
      <c r="E5135">
        <f>MONTH(salesbydate[[#This Row],[Invoice_Date]])</f>
        <v>5</v>
      </c>
      <c r="F5135">
        <f>ROUNDUP(MONTH(salesbydate[[#This Row],[Invoice_Date]])/3,0)</f>
        <v>2</v>
      </c>
      <c r="G5135">
        <f>WEEKNUM(salesbydate[[#This Row],[Invoice_Date]])</f>
        <v>21</v>
      </c>
      <c r="H5135" t="s">
        <v>30</v>
      </c>
      <c r="I5135" t="s">
        <v>63</v>
      </c>
      <c r="J5135" t="s">
        <v>64</v>
      </c>
      <c r="K5135" t="s">
        <v>19</v>
      </c>
      <c r="L5135" t="s">
        <v>145</v>
      </c>
      <c r="M5135" s="2">
        <v>53</v>
      </c>
      <c r="N5135" s="2">
        <v>84</v>
      </c>
      <c r="O5135" s="2">
        <v>4452</v>
      </c>
      <c r="P5135" s="2">
        <v>1781</v>
      </c>
      <c r="Q5135" s="8">
        <v>0.4</v>
      </c>
      <c r="R5135" t="s">
        <v>82</v>
      </c>
    </row>
    <row r="5136" spans="1:18" x14ac:dyDescent="0.35">
      <c r="A5136" t="s">
        <v>60</v>
      </c>
      <c r="B5136">
        <v>1185732</v>
      </c>
      <c r="C5136" s="1">
        <v>44336</v>
      </c>
      <c r="D5136">
        <f>YEAR(salesbydate[[#This Row],[Invoice_Date]])</f>
        <v>2021</v>
      </c>
      <c r="E5136">
        <f>MONTH(salesbydate[[#This Row],[Invoice_Date]])</f>
        <v>5</v>
      </c>
      <c r="F5136">
        <f>ROUNDUP(MONTH(salesbydate[[#This Row],[Invoice_Date]])/3,0)</f>
        <v>2</v>
      </c>
      <c r="G5136">
        <f>WEEKNUM(salesbydate[[#This Row],[Invoice_Date]])</f>
        <v>21</v>
      </c>
      <c r="H5136" t="s">
        <v>30</v>
      </c>
      <c r="I5136" t="s">
        <v>63</v>
      </c>
      <c r="J5136" t="s">
        <v>64</v>
      </c>
      <c r="K5136" t="s">
        <v>20</v>
      </c>
      <c r="L5136" t="s">
        <v>145</v>
      </c>
      <c r="M5136" s="2">
        <v>51</v>
      </c>
      <c r="N5136" s="2">
        <v>63</v>
      </c>
      <c r="O5136" s="2">
        <v>3213</v>
      </c>
      <c r="P5136" s="2">
        <v>1221</v>
      </c>
      <c r="Q5136" s="8">
        <v>0.38</v>
      </c>
      <c r="R5136" t="s">
        <v>82</v>
      </c>
    </row>
    <row r="5137" spans="1:18" x14ac:dyDescent="0.35">
      <c r="A5137" t="s">
        <v>60</v>
      </c>
      <c r="B5137">
        <v>1185732</v>
      </c>
      <c r="C5137" s="1">
        <v>44336</v>
      </c>
      <c r="D5137">
        <f>YEAR(salesbydate[[#This Row],[Invoice_Date]])</f>
        <v>2021</v>
      </c>
      <c r="E5137">
        <f>MONTH(salesbydate[[#This Row],[Invoice_Date]])</f>
        <v>5</v>
      </c>
      <c r="F5137">
        <f>ROUNDUP(MONTH(salesbydate[[#This Row],[Invoice_Date]])/3,0)</f>
        <v>2</v>
      </c>
      <c r="G5137">
        <f>WEEKNUM(salesbydate[[#This Row],[Invoice_Date]])</f>
        <v>21</v>
      </c>
      <c r="H5137" t="s">
        <v>30</v>
      </c>
      <c r="I5137" t="s">
        <v>63</v>
      </c>
      <c r="J5137" t="s">
        <v>64</v>
      </c>
      <c r="K5137" t="s">
        <v>21</v>
      </c>
      <c r="L5137" t="s">
        <v>144</v>
      </c>
      <c r="M5137" s="2">
        <v>62</v>
      </c>
      <c r="N5137" s="2">
        <v>69</v>
      </c>
      <c r="O5137" s="2">
        <v>4278</v>
      </c>
      <c r="P5137" s="2">
        <v>1626</v>
      </c>
      <c r="Q5137" s="8">
        <v>0.38</v>
      </c>
      <c r="R5137" t="s">
        <v>82</v>
      </c>
    </row>
    <row r="5138" spans="1:18" x14ac:dyDescent="0.35">
      <c r="A5138" t="s">
        <v>60</v>
      </c>
      <c r="B5138">
        <v>1185732</v>
      </c>
      <c r="C5138" s="1">
        <v>44336</v>
      </c>
      <c r="D5138">
        <f>YEAR(salesbydate[[#This Row],[Invoice_Date]])</f>
        <v>2021</v>
      </c>
      <c r="E5138">
        <f>MONTH(salesbydate[[#This Row],[Invoice_Date]])</f>
        <v>5</v>
      </c>
      <c r="F5138">
        <f>ROUNDUP(MONTH(salesbydate[[#This Row],[Invoice_Date]])/3,0)</f>
        <v>2</v>
      </c>
      <c r="G5138">
        <f>WEEKNUM(salesbydate[[#This Row],[Invoice_Date]])</f>
        <v>21</v>
      </c>
      <c r="H5138" t="s">
        <v>30</v>
      </c>
      <c r="I5138" t="s">
        <v>63</v>
      </c>
      <c r="J5138" t="s">
        <v>64</v>
      </c>
      <c r="K5138" t="s">
        <v>22</v>
      </c>
      <c r="L5138" t="s">
        <v>145</v>
      </c>
      <c r="M5138" s="2">
        <v>67</v>
      </c>
      <c r="N5138" s="2">
        <v>100</v>
      </c>
      <c r="O5138" s="2">
        <v>6700</v>
      </c>
      <c r="P5138" s="2">
        <v>2747</v>
      </c>
      <c r="Q5138" s="8">
        <v>0.41</v>
      </c>
      <c r="R5138" t="s">
        <v>82</v>
      </c>
    </row>
    <row r="5139" spans="1:18" x14ac:dyDescent="0.35">
      <c r="A5139" t="s">
        <v>60</v>
      </c>
      <c r="B5139">
        <v>1185732</v>
      </c>
      <c r="C5139" s="1">
        <v>44369</v>
      </c>
      <c r="D5139">
        <f>YEAR(salesbydate[[#This Row],[Invoice_Date]])</f>
        <v>2021</v>
      </c>
      <c r="E5139">
        <f>MONTH(salesbydate[[#This Row],[Invoice_Date]])</f>
        <v>6</v>
      </c>
      <c r="F5139">
        <f>ROUNDUP(MONTH(salesbydate[[#This Row],[Invoice_Date]])/3,0)</f>
        <v>2</v>
      </c>
      <c r="G5139">
        <f>WEEKNUM(salesbydate[[#This Row],[Invoice_Date]])</f>
        <v>26</v>
      </c>
      <c r="H5139" t="s">
        <v>30</v>
      </c>
      <c r="I5139" t="s">
        <v>63</v>
      </c>
      <c r="J5139" t="s">
        <v>64</v>
      </c>
      <c r="K5139" t="s">
        <v>16</v>
      </c>
      <c r="L5139" t="s">
        <v>144</v>
      </c>
      <c r="M5139" s="2">
        <v>59</v>
      </c>
      <c r="N5139" s="2">
        <v>189</v>
      </c>
      <c r="O5139" s="2">
        <v>11151</v>
      </c>
      <c r="P5139" s="2">
        <v>5129</v>
      </c>
      <c r="Q5139" s="8">
        <v>0.46</v>
      </c>
      <c r="R5139" t="s">
        <v>82</v>
      </c>
    </row>
    <row r="5140" spans="1:18" x14ac:dyDescent="0.35">
      <c r="A5140" t="s">
        <v>60</v>
      </c>
      <c r="B5140">
        <v>1185732</v>
      </c>
      <c r="C5140" s="1">
        <v>44369</v>
      </c>
      <c r="D5140">
        <f>YEAR(salesbydate[[#This Row],[Invoice_Date]])</f>
        <v>2021</v>
      </c>
      <c r="E5140">
        <f>MONTH(salesbydate[[#This Row],[Invoice_Date]])</f>
        <v>6</v>
      </c>
      <c r="F5140">
        <f>ROUNDUP(MONTH(salesbydate[[#This Row],[Invoice_Date]])/3,0)</f>
        <v>2</v>
      </c>
      <c r="G5140">
        <f>WEEKNUM(salesbydate[[#This Row],[Invoice_Date]])</f>
        <v>26</v>
      </c>
      <c r="H5140" t="s">
        <v>30</v>
      </c>
      <c r="I5140" t="s">
        <v>63</v>
      </c>
      <c r="J5140" t="s">
        <v>64</v>
      </c>
      <c r="K5140" t="s">
        <v>18</v>
      </c>
      <c r="L5140" t="s">
        <v>144</v>
      </c>
      <c r="M5140" s="2">
        <v>55</v>
      </c>
      <c r="N5140" s="2">
        <v>112</v>
      </c>
      <c r="O5140" s="2">
        <v>6160</v>
      </c>
      <c r="P5140" s="2">
        <v>3080</v>
      </c>
      <c r="Q5140" s="8">
        <v>0.5</v>
      </c>
      <c r="R5140" t="s">
        <v>82</v>
      </c>
    </row>
    <row r="5141" spans="1:18" x14ac:dyDescent="0.35">
      <c r="A5141" t="s">
        <v>60</v>
      </c>
      <c r="B5141">
        <v>1185732</v>
      </c>
      <c r="C5141" s="1">
        <v>44369</v>
      </c>
      <c r="D5141">
        <f>YEAR(salesbydate[[#This Row],[Invoice_Date]])</f>
        <v>2021</v>
      </c>
      <c r="E5141">
        <f>MONTH(salesbydate[[#This Row],[Invoice_Date]])</f>
        <v>6</v>
      </c>
      <c r="F5141">
        <f>ROUNDUP(MONTH(salesbydate[[#This Row],[Invoice_Date]])/3,0)</f>
        <v>2</v>
      </c>
      <c r="G5141">
        <f>WEEKNUM(salesbydate[[#This Row],[Invoice_Date]])</f>
        <v>26</v>
      </c>
      <c r="H5141" t="s">
        <v>30</v>
      </c>
      <c r="I5141" t="s">
        <v>63</v>
      </c>
      <c r="J5141" t="s">
        <v>64</v>
      </c>
      <c r="K5141" t="s">
        <v>19</v>
      </c>
      <c r="L5141" t="s">
        <v>145</v>
      </c>
      <c r="M5141" s="2">
        <v>53</v>
      </c>
      <c r="N5141" s="2">
        <v>81</v>
      </c>
      <c r="O5141" s="2">
        <v>4293</v>
      </c>
      <c r="P5141" s="2">
        <v>1545</v>
      </c>
      <c r="Q5141" s="8">
        <v>0.36</v>
      </c>
      <c r="R5141" t="s">
        <v>82</v>
      </c>
    </row>
    <row r="5142" spans="1:18" x14ac:dyDescent="0.35">
      <c r="A5142" t="s">
        <v>60</v>
      </c>
      <c r="B5142">
        <v>1185732</v>
      </c>
      <c r="C5142" s="1">
        <v>44369</v>
      </c>
      <c r="D5142">
        <f>YEAR(salesbydate[[#This Row],[Invoice_Date]])</f>
        <v>2021</v>
      </c>
      <c r="E5142">
        <f>MONTH(salesbydate[[#This Row],[Invoice_Date]])</f>
        <v>6</v>
      </c>
      <c r="F5142">
        <f>ROUNDUP(MONTH(salesbydate[[#This Row],[Invoice_Date]])/3,0)</f>
        <v>2</v>
      </c>
      <c r="G5142">
        <f>WEEKNUM(salesbydate[[#This Row],[Invoice_Date]])</f>
        <v>26</v>
      </c>
      <c r="H5142" t="s">
        <v>30</v>
      </c>
      <c r="I5142" t="s">
        <v>63</v>
      </c>
      <c r="J5142" t="s">
        <v>64</v>
      </c>
      <c r="K5142" t="s">
        <v>20</v>
      </c>
      <c r="L5142" t="s">
        <v>145</v>
      </c>
      <c r="M5142" s="2">
        <v>53</v>
      </c>
      <c r="N5142" s="2">
        <v>90</v>
      </c>
      <c r="O5142" s="2">
        <v>4770</v>
      </c>
      <c r="P5142" s="2">
        <v>1717</v>
      </c>
      <c r="Q5142" s="8">
        <v>0.36</v>
      </c>
      <c r="R5142" t="s">
        <v>82</v>
      </c>
    </row>
    <row r="5143" spans="1:18" x14ac:dyDescent="0.35">
      <c r="A5143" t="s">
        <v>60</v>
      </c>
      <c r="B5143">
        <v>1185732</v>
      </c>
      <c r="C5143" s="1">
        <v>44369</v>
      </c>
      <c r="D5143">
        <f>YEAR(salesbydate[[#This Row],[Invoice_Date]])</f>
        <v>2021</v>
      </c>
      <c r="E5143">
        <f>MONTH(salesbydate[[#This Row],[Invoice_Date]])</f>
        <v>6</v>
      </c>
      <c r="F5143">
        <f>ROUNDUP(MONTH(salesbydate[[#This Row],[Invoice_Date]])/3,0)</f>
        <v>2</v>
      </c>
      <c r="G5143">
        <f>WEEKNUM(salesbydate[[#This Row],[Invoice_Date]])</f>
        <v>26</v>
      </c>
      <c r="H5143" t="s">
        <v>30</v>
      </c>
      <c r="I5143" t="s">
        <v>63</v>
      </c>
      <c r="J5143" t="s">
        <v>64</v>
      </c>
      <c r="K5143" t="s">
        <v>21</v>
      </c>
      <c r="L5143" t="s">
        <v>144</v>
      </c>
      <c r="M5143" s="2">
        <v>60</v>
      </c>
      <c r="N5143" s="2">
        <v>84</v>
      </c>
      <c r="O5143" s="2">
        <v>5040</v>
      </c>
      <c r="P5143" s="2">
        <v>1814</v>
      </c>
      <c r="Q5143" s="8">
        <v>0.36</v>
      </c>
      <c r="R5143" t="s">
        <v>82</v>
      </c>
    </row>
    <row r="5144" spans="1:18" x14ac:dyDescent="0.35">
      <c r="A5144" t="s">
        <v>60</v>
      </c>
      <c r="B5144">
        <v>1185732</v>
      </c>
      <c r="C5144" s="1">
        <v>44369</v>
      </c>
      <c r="D5144">
        <f>YEAR(salesbydate[[#This Row],[Invoice_Date]])</f>
        <v>2021</v>
      </c>
      <c r="E5144">
        <f>MONTH(salesbydate[[#This Row],[Invoice_Date]])</f>
        <v>6</v>
      </c>
      <c r="F5144">
        <f>ROUNDUP(MONTH(salesbydate[[#This Row],[Invoice_Date]])/3,0)</f>
        <v>2</v>
      </c>
      <c r="G5144">
        <f>WEEKNUM(salesbydate[[#This Row],[Invoice_Date]])</f>
        <v>26</v>
      </c>
      <c r="H5144" t="s">
        <v>30</v>
      </c>
      <c r="I5144" t="s">
        <v>63</v>
      </c>
      <c r="J5144" t="s">
        <v>64</v>
      </c>
      <c r="K5144" t="s">
        <v>22</v>
      </c>
      <c r="L5144" t="s">
        <v>145</v>
      </c>
      <c r="M5144" s="2">
        <v>67</v>
      </c>
      <c r="N5144" s="2">
        <v>126</v>
      </c>
      <c r="O5144" s="2">
        <v>8442</v>
      </c>
      <c r="P5144" s="2">
        <v>3546</v>
      </c>
      <c r="Q5144" s="8">
        <v>0.42</v>
      </c>
      <c r="R5144" t="s">
        <v>82</v>
      </c>
    </row>
    <row r="5145" spans="1:18" x14ac:dyDescent="0.35">
      <c r="A5145" t="s">
        <v>60</v>
      </c>
      <c r="B5145">
        <v>1185732</v>
      </c>
      <c r="C5145" s="1">
        <v>44397</v>
      </c>
      <c r="D5145">
        <f>YEAR(salesbydate[[#This Row],[Invoice_Date]])</f>
        <v>2021</v>
      </c>
      <c r="E5145">
        <f>MONTH(salesbydate[[#This Row],[Invoice_Date]])</f>
        <v>7</v>
      </c>
      <c r="F5145">
        <f>ROUNDUP(MONTH(salesbydate[[#This Row],[Invoice_Date]])/3,0)</f>
        <v>3</v>
      </c>
      <c r="G5145">
        <f>WEEKNUM(salesbydate[[#This Row],[Invoice_Date]])</f>
        <v>30</v>
      </c>
      <c r="H5145" t="s">
        <v>30</v>
      </c>
      <c r="I5145" t="s">
        <v>63</v>
      </c>
      <c r="J5145" t="s">
        <v>64</v>
      </c>
      <c r="K5145" t="s">
        <v>16</v>
      </c>
      <c r="L5145" t="s">
        <v>144</v>
      </c>
      <c r="M5145" s="2">
        <v>63</v>
      </c>
      <c r="N5145" s="2">
        <v>182</v>
      </c>
      <c r="O5145" s="2">
        <v>11466</v>
      </c>
      <c r="P5145" s="2">
        <v>5274</v>
      </c>
      <c r="Q5145" s="8">
        <v>0.46</v>
      </c>
      <c r="R5145" t="s">
        <v>82</v>
      </c>
    </row>
    <row r="5146" spans="1:18" x14ac:dyDescent="0.35">
      <c r="A5146" t="s">
        <v>60</v>
      </c>
      <c r="B5146">
        <v>1185732</v>
      </c>
      <c r="C5146" s="1">
        <v>44397</v>
      </c>
      <c r="D5146">
        <f>YEAR(salesbydate[[#This Row],[Invoice_Date]])</f>
        <v>2021</v>
      </c>
      <c r="E5146">
        <f>MONTH(salesbydate[[#This Row],[Invoice_Date]])</f>
        <v>7</v>
      </c>
      <c r="F5146">
        <f>ROUNDUP(MONTH(salesbydate[[#This Row],[Invoice_Date]])/3,0)</f>
        <v>3</v>
      </c>
      <c r="G5146">
        <f>WEEKNUM(salesbydate[[#This Row],[Invoice_Date]])</f>
        <v>30</v>
      </c>
      <c r="H5146" t="s">
        <v>30</v>
      </c>
      <c r="I5146" t="s">
        <v>63</v>
      </c>
      <c r="J5146" t="s">
        <v>64</v>
      </c>
      <c r="K5146" t="s">
        <v>18</v>
      </c>
      <c r="L5146" t="s">
        <v>144</v>
      </c>
      <c r="M5146" s="2">
        <v>59</v>
      </c>
      <c r="N5146" s="2">
        <v>111</v>
      </c>
      <c r="O5146" s="2">
        <v>6549</v>
      </c>
      <c r="P5146" s="2">
        <v>3078</v>
      </c>
      <c r="Q5146" s="8">
        <v>0.47</v>
      </c>
      <c r="R5146" t="s">
        <v>82</v>
      </c>
    </row>
    <row r="5147" spans="1:18" x14ac:dyDescent="0.35">
      <c r="A5147" t="s">
        <v>60</v>
      </c>
      <c r="B5147">
        <v>1185732</v>
      </c>
      <c r="C5147" s="1">
        <v>44397</v>
      </c>
      <c r="D5147">
        <f>YEAR(salesbydate[[#This Row],[Invoice_Date]])</f>
        <v>2021</v>
      </c>
      <c r="E5147">
        <f>MONTH(salesbydate[[#This Row],[Invoice_Date]])</f>
        <v>7</v>
      </c>
      <c r="F5147">
        <f>ROUNDUP(MONTH(salesbydate[[#This Row],[Invoice_Date]])/3,0)</f>
        <v>3</v>
      </c>
      <c r="G5147">
        <f>WEEKNUM(salesbydate[[#This Row],[Invoice_Date]])</f>
        <v>30</v>
      </c>
      <c r="H5147" t="s">
        <v>30</v>
      </c>
      <c r="I5147" t="s">
        <v>63</v>
      </c>
      <c r="J5147" t="s">
        <v>64</v>
      </c>
      <c r="K5147" t="s">
        <v>19</v>
      </c>
      <c r="L5147" t="s">
        <v>145</v>
      </c>
      <c r="M5147" s="2">
        <v>53</v>
      </c>
      <c r="N5147" s="2">
        <v>102</v>
      </c>
      <c r="O5147" s="2">
        <v>5406</v>
      </c>
      <c r="P5147" s="2">
        <v>1946</v>
      </c>
      <c r="Q5147" s="8">
        <v>0.36</v>
      </c>
      <c r="R5147" t="s">
        <v>82</v>
      </c>
    </row>
    <row r="5148" spans="1:18" x14ac:dyDescent="0.35">
      <c r="A5148" t="s">
        <v>60</v>
      </c>
      <c r="B5148">
        <v>1185732</v>
      </c>
      <c r="C5148" s="1">
        <v>44397</v>
      </c>
      <c r="D5148">
        <f>YEAR(salesbydate[[#This Row],[Invoice_Date]])</f>
        <v>2021</v>
      </c>
      <c r="E5148">
        <f>MONTH(salesbydate[[#This Row],[Invoice_Date]])</f>
        <v>7</v>
      </c>
      <c r="F5148">
        <f>ROUNDUP(MONTH(salesbydate[[#This Row],[Invoice_Date]])/3,0)</f>
        <v>3</v>
      </c>
      <c r="G5148">
        <f>WEEKNUM(salesbydate[[#This Row],[Invoice_Date]])</f>
        <v>30</v>
      </c>
      <c r="H5148" t="s">
        <v>30</v>
      </c>
      <c r="I5148" t="s">
        <v>63</v>
      </c>
      <c r="J5148" t="s">
        <v>64</v>
      </c>
      <c r="K5148" t="s">
        <v>20</v>
      </c>
      <c r="L5148" t="s">
        <v>145</v>
      </c>
      <c r="M5148" s="2">
        <v>51</v>
      </c>
      <c r="N5148" s="2">
        <v>75</v>
      </c>
      <c r="O5148" s="2">
        <v>3825</v>
      </c>
      <c r="P5148" s="2">
        <v>1454</v>
      </c>
      <c r="Q5148" s="8">
        <v>0.38</v>
      </c>
      <c r="R5148" t="s">
        <v>82</v>
      </c>
    </row>
    <row r="5149" spans="1:18" x14ac:dyDescent="0.35">
      <c r="A5149" t="s">
        <v>60</v>
      </c>
      <c r="B5149">
        <v>1185732</v>
      </c>
      <c r="C5149" s="1">
        <v>44397</v>
      </c>
      <c r="D5149">
        <f>YEAR(salesbydate[[#This Row],[Invoice_Date]])</f>
        <v>2021</v>
      </c>
      <c r="E5149">
        <f>MONTH(salesbydate[[#This Row],[Invoice_Date]])</f>
        <v>7</v>
      </c>
      <c r="F5149">
        <f>ROUNDUP(MONTH(salesbydate[[#This Row],[Invoice_Date]])/3,0)</f>
        <v>3</v>
      </c>
      <c r="G5149">
        <f>WEEKNUM(salesbydate[[#This Row],[Invoice_Date]])</f>
        <v>30</v>
      </c>
      <c r="H5149" t="s">
        <v>30</v>
      </c>
      <c r="I5149" t="s">
        <v>63</v>
      </c>
      <c r="J5149" t="s">
        <v>64</v>
      </c>
      <c r="K5149" t="s">
        <v>21</v>
      </c>
      <c r="L5149" t="s">
        <v>144</v>
      </c>
      <c r="M5149" s="2">
        <v>61</v>
      </c>
      <c r="N5149" s="2">
        <v>91</v>
      </c>
      <c r="O5149" s="2">
        <v>5551</v>
      </c>
      <c r="P5149" s="2">
        <v>2165</v>
      </c>
      <c r="Q5149" s="8">
        <v>0.39</v>
      </c>
      <c r="R5149" t="s">
        <v>82</v>
      </c>
    </row>
    <row r="5150" spans="1:18" x14ac:dyDescent="0.35">
      <c r="A5150" t="s">
        <v>60</v>
      </c>
      <c r="B5150">
        <v>1185732</v>
      </c>
      <c r="C5150" s="1">
        <v>44397</v>
      </c>
      <c r="D5150">
        <f>YEAR(salesbydate[[#This Row],[Invoice_Date]])</f>
        <v>2021</v>
      </c>
      <c r="E5150">
        <f>MONTH(salesbydate[[#This Row],[Invoice_Date]])</f>
        <v>7</v>
      </c>
      <c r="F5150">
        <f>ROUNDUP(MONTH(salesbydate[[#This Row],[Invoice_Date]])/3,0)</f>
        <v>3</v>
      </c>
      <c r="G5150">
        <f>WEEKNUM(salesbydate[[#This Row],[Invoice_Date]])</f>
        <v>30</v>
      </c>
      <c r="H5150" t="s">
        <v>30</v>
      </c>
      <c r="I5150" t="s">
        <v>63</v>
      </c>
      <c r="J5150" t="s">
        <v>64</v>
      </c>
      <c r="K5150" t="s">
        <v>22</v>
      </c>
      <c r="L5150" t="s">
        <v>145</v>
      </c>
      <c r="M5150" s="2">
        <v>67</v>
      </c>
      <c r="N5150" s="2">
        <v>130</v>
      </c>
      <c r="O5150" s="2">
        <v>8710</v>
      </c>
      <c r="P5150" s="2">
        <v>3920</v>
      </c>
      <c r="Q5150" s="8">
        <v>0.45</v>
      </c>
      <c r="R5150" t="s">
        <v>82</v>
      </c>
    </row>
    <row r="5151" spans="1:18" x14ac:dyDescent="0.35">
      <c r="A5151" t="s">
        <v>60</v>
      </c>
      <c r="B5151">
        <v>1185732</v>
      </c>
      <c r="C5151" s="1">
        <v>44429</v>
      </c>
      <c r="D5151">
        <f>YEAR(salesbydate[[#This Row],[Invoice_Date]])</f>
        <v>2021</v>
      </c>
      <c r="E5151">
        <f>MONTH(salesbydate[[#This Row],[Invoice_Date]])</f>
        <v>8</v>
      </c>
      <c r="F5151">
        <f>ROUNDUP(MONTH(salesbydate[[#This Row],[Invoice_Date]])/3,0)</f>
        <v>3</v>
      </c>
      <c r="G5151">
        <f>WEEKNUM(salesbydate[[#This Row],[Invoice_Date]])</f>
        <v>34</v>
      </c>
      <c r="H5151" t="s">
        <v>30</v>
      </c>
      <c r="I5151" t="s">
        <v>63</v>
      </c>
      <c r="J5151" t="s">
        <v>64</v>
      </c>
      <c r="K5151" t="s">
        <v>16</v>
      </c>
      <c r="L5151" t="s">
        <v>144</v>
      </c>
      <c r="M5151" s="2">
        <v>59</v>
      </c>
      <c r="N5151" s="2">
        <v>163</v>
      </c>
      <c r="O5151" s="2">
        <v>9617</v>
      </c>
      <c r="P5151" s="2">
        <v>4328</v>
      </c>
      <c r="Q5151" s="8">
        <v>0.45</v>
      </c>
      <c r="R5151" t="s">
        <v>82</v>
      </c>
    </row>
    <row r="5152" spans="1:18" x14ac:dyDescent="0.35">
      <c r="A5152" t="s">
        <v>60</v>
      </c>
      <c r="B5152">
        <v>1185732</v>
      </c>
      <c r="C5152" s="1">
        <v>44429</v>
      </c>
      <c r="D5152">
        <f>YEAR(salesbydate[[#This Row],[Invoice_Date]])</f>
        <v>2021</v>
      </c>
      <c r="E5152">
        <f>MONTH(salesbydate[[#This Row],[Invoice_Date]])</f>
        <v>8</v>
      </c>
      <c r="F5152">
        <f>ROUNDUP(MONTH(salesbydate[[#This Row],[Invoice_Date]])/3,0)</f>
        <v>3</v>
      </c>
      <c r="G5152">
        <f>WEEKNUM(salesbydate[[#This Row],[Invoice_Date]])</f>
        <v>34</v>
      </c>
      <c r="H5152" t="s">
        <v>30</v>
      </c>
      <c r="I5152" t="s">
        <v>63</v>
      </c>
      <c r="J5152" t="s">
        <v>64</v>
      </c>
      <c r="K5152" t="s">
        <v>18</v>
      </c>
      <c r="L5152" t="s">
        <v>144</v>
      </c>
      <c r="M5152" s="2">
        <v>56</v>
      </c>
      <c r="N5152" s="2">
        <v>106</v>
      </c>
      <c r="O5152" s="2">
        <v>5936</v>
      </c>
      <c r="P5152" s="2">
        <v>2671</v>
      </c>
      <c r="Q5152" s="8">
        <v>0.45</v>
      </c>
      <c r="R5152" t="s">
        <v>82</v>
      </c>
    </row>
    <row r="5153" spans="1:18" x14ac:dyDescent="0.35">
      <c r="A5153" t="s">
        <v>60</v>
      </c>
      <c r="B5153">
        <v>1185732</v>
      </c>
      <c r="C5153" s="1">
        <v>44429</v>
      </c>
      <c r="D5153">
        <f>YEAR(salesbydate[[#This Row],[Invoice_Date]])</f>
        <v>2021</v>
      </c>
      <c r="E5153">
        <f>MONTH(salesbydate[[#This Row],[Invoice_Date]])</f>
        <v>8</v>
      </c>
      <c r="F5153">
        <f>ROUNDUP(MONTH(salesbydate[[#This Row],[Invoice_Date]])/3,0)</f>
        <v>3</v>
      </c>
      <c r="G5153">
        <f>WEEKNUM(salesbydate[[#This Row],[Invoice_Date]])</f>
        <v>34</v>
      </c>
      <c r="H5153" t="s">
        <v>30</v>
      </c>
      <c r="I5153" t="s">
        <v>63</v>
      </c>
      <c r="J5153" t="s">
        <v>64</v>
      </c>
      <c r="K5153" t="s">
        <v>19</v>
      </c>
      <c r="L5153" t="s">
        <v>145</v>
      </c>
      <c r="M5153" s="2">
        <v>54</v>
      </c>
      <c r="N5153" s="2">
        <v>102</v>
      </c>
      <c r="O5153" s="2">
        <v>5508</v>
      </c>
      <c r="P5153" s="2">
        <v>1983</v>
      </c>
      <c r="Q5153" s="8">
        <v>0.36</v>
      </c>
      <c r="R5153" t="s">
        <v>82</v>
      </c>
    </row>
    <row r="5154" spans="1:18" x14ac:dyDescent="0.35">
      <c r="A5154" t="s">
        <v>60</v>
      </c>
      <c r="B5154">
        <v>1185732</v>
      </c>
      <c r="C5154" s="1">
        <v>44429</v>
      </c>
      <c r="D5154">
        <f>YEAR(salesbydate[[#This Row],[Invoice_Date]])</f>
        <v>2021</v>
      </c>
      <c r="E5154">
        <f>MONTH(salesbydate[[#This Row],[Invoice_Date]])</f>
        <v>8</v>
      </c>
      <c r="F5154">
        <f>ROUNDUP(MONTH(salesbydate[[#This Row],[Invoice_Date]])/3,0)</f>
        <v>3</v>
      </c>
      <c r="G5154">
        <f>WEEKNUM(salesbydate[[#This Row],[Invoice_Date]])</f>
        <v>34</v>
      </c>
      <c r="H5154" t="s">
        <v>30</v>
      </c>
      <c r="I5154" t="s">
        <v>63</v>
      </c>
      <c r="J5154" t="s">
        <v>64</v>
      </c>
      <c r="K5154" t="s">
        <v>20</v>
      </c>
      <c r="L5154" t="s">
        <v>145</v>
      </c>
      <c r="M5154" s="2">
        <v>53</v>
      </c>
      <c r="N5154" s="2">
        <v>68</v>
      </c>
      <c r="O5154" s="2">
        <v>3604</v>
      </c>
      <c r="P5154" s="2">
        <v>1442</v>
      </c>
      <c r="Q5154" s="8">
        <v>0.4</v>
      </c>
      <c r="R5154" t="s">
        <v>82</v>
      </c>
    </row>
    <row r="5155" spans="1:18" x14ac:dyDescent="0.35">
      <c r="A5155" t="s">
        <v>60</v>
      </c>
      <c r="B5155">
        <v>1185732</v>
      </c>
      <c r="C5155" s="1">
        <v>44429</v>
      </c>
      <c r="D5155">
        <f>YEAR(salesbydate[[#This Row],[Invoice_Date]])</f>
        <v>2021</v>
      </c>
      <c r="E5155">
        <f>MONTH(salesbydate[[#This Row],[Invoice_Date]])</f>
        <v>8</v>
      </c>
      <c r="F5155">
        <f>ROUNDUP(MONTH(salesbydate[[#This Row],[Invoice_Date]])/3,0)</f>
        <v>3</v>
      </c>
      <c r="G5155">
        <f>WEEKNUM(salesbydate[[#This Row],[Invoice_Date]])</f>
        <v>34</v>
      </c>
      <c r="H5155" t="s">
        <v>30</v>
      </c>
      <c r="I5155" t="s">
        <v>63</v>
      </c>
      <c r="J5155" t="s">
        <v>64</v>
      </c>
      <c r="K5155" t="s">
        <v>21</v>
      </c>
      <c r="L5155" t="s">
        <v>144</v>
      </c>
      <c r="M5155" s="2">
        <v>62</v>
      </c>
      <c r="N5155" s="2">
        <v>65</v>
      </c>
      <c r="O5155" s="2">
        <v>4030</v>
      </c>
      <c r="P5155" s="2">
        <v>1531</v>
      </c>
      <c r="Q5155" s="8">
        <v>0.38</v>
      </c>
      <c r="R5155" t="s">
        <v>82</v>
      </c>
    </row>
    <row r="5156" spans="1:18" x14ac:dyDescent="0.35">
      <c r="A5156" t="s">
        <v>60</v>
      </c>
      <c r="B5156">
        <v>1185732</v>
      </c>
      <c r="C5156" s="1">
        <v>44429</v>
      </c>
      <c r="D5156">
        <f>YEAR(salesbydate[[#This Row],[Invoice_Date]])</f>
        <v>2021</v>
      </c>
      <c r="E5156">
        <f>MONTH(salesbydate[[#This Row],[Invoice_Date]])</f>
        <v>8</v>
      </c>
      <c r="F5156">
        <f>ROUNDUP(MONTH(salesbydate[[#This Row],[Invoice_Date]])/3,0)</f>
        <v>3</v>
      </c>
      <c r="G5156">
        <f>WEEKNUM(salesbydate[[#This Row],[Invoice_Date]])</f>
        <v>34</v>
      </c>
      <c r="H5156" t="s">
        <v>30</v>
      </c>
      <c r="I5156" t="s">
        <v>63</v>
      </c>
      <c r="J5156" t="s">
        <v>64</v>
      </c>
      <c r="K5156" t="s">
        <v>22</v>
      </c>
      <c r="L5156" t="s">
        <v>145</v>
      </c>
      <c r="M5156" s="2">
        <v>67</v>
      </c>
      <c r="N5156" s="2">
        <v>104</v>
      </c>
      <c r="O5156" s="2">
        <v>6968</v>
      </c>
      <c r="P5156" s="2">
        <v>2927</v>
      </c>
      <c r="Q5156" s="8">
        <v>0.42</v>
      </c>
      <c r="R5156" t="s">
        <v>82</v>
      </c>
    </row>
    <row r="5157" spans="1:18" x14ac:dyDescent="0.35">
      <c r="A5157" t="s">
        <v>60</v>
      </c>
      <c r="B5157">
        <v>1185732</v>
      </c>
      <c r="C5157" s="1">
        <v>44459</v>
      </c>
      <c r="D5157">
        <f>YEAR(salesbydate[[#This Row],[Invoice_Date]])</f>
        <v>2021</v>
      </c>
      <c r="E5157">
        <f>MONTH(salesbydate[[#This Row],[Invoice_Date]])</f>
        <v>9</v>
      </c>
      <c r="F5157">
        <f>ROUNDUP(MONTH(salesbydate[[#This Row],[Invoice_Date]])/3,0)</f>
        <v>3</v>
      </c>
      <c r="G5157">
        <f>WEEKNUM(salesbydate[[#This Row],[Invoice_Date]])</f>
        <v>39</v>
      </c>
      <c r="H5157" t="s">
        <v>30</v>
      </c>
      <c r="I5157" t="s">
        <v>63</v>
      </c>
      <c r="J5157" t="s">
        <v>64</v>
      </c>
      <c r="K5157" t="s">
        <v>16</v>
      </c>
      <c r="L5157" t="s">
        <v>144</v>
      </c>
      <c r="M5157" s="2">
        <v>64</v>
      </c>
      <c r="N5157" s="2">
        <v>131</v>
      </c>
      <c r="O5157" s="2">
        <v>8384</v>
      </c>
      <c r="P5157" s="2">
        <v>4024</v>
      </c>
      <c r="Q5157" s="8">
        <v>0.48</v>
      </c>
      <c r="R5157" t="s">
        <v>82</v>
      </c>
    </row>
    <row r="5158" spans="1:18" x14ac:dyDescent="0.35">
      <c r="A5158" t="s">
        <v>60</v>
      </c>
      <c r="B5158">
        <v>1185732</v>
      </c>
      <c r="C5158" s="1">
        <v>44459</v>
      </c>
      <c r="D5158">
        <f>YEAR(salesbydate[[#This Row],[Invoice_Date]])</f>
        <v>2021</v>
      </c>
      <c r="E5158">
        <f>MONTH(salesbydate[[#This Row],[Invoice_Date]])</f>
        <v>9</v>
      </c>
      <c r="F5158">
        <f>ROUNDUP(MONTH(salesbydate[[#This Row],[Invoice_Date]])/3,0)</f>
        <v>3</v>
      </c>
      <c r="G5158">
        <f>WEEKNUM(salesbydate[[#This Row],[Invoice_Date]])</f>
        <v>39</v>
      </c>
      <c r="H5158" t="s">
        <v>30</v>
      </c>
      <c r="I5158" t="s">
        <v>63</v>
      </c>
      <c r="J5158" t="s">
        <v>64</v>
      </c>
      <c r="K5158" t="s">
        <v>18</v>
      </c>
      <c r="L5158" t="s">
        <v>144</v>
      </c>
      <c r="M5158" s="2">
        <v>55</v>
      </c>
      <c r="N5158" s="2">
        <v>91</v>
      </c>
      <c r="O5158" s="2">
        <v>5005</v>
      </c>
      <c r="P5158" s="2">
        <v>2402</v>
      </c>
      <c r="Q5158" s="8">
        <v>0.48</v>
      </c>
      <c r="R5158" t="s">
        <v>82</v>
      </c>
    </row>
    <row r="5159" spans="1:18" x14ac:dyDescent="0.35">
      <c r="A5159" t="s">
        <v>60</v>
      </c>
      <c r="B5159">
        <v>1185732</v>
      </c>
      <c r="C5159" s="1">
        <v>44459</v>
      </c>
      <c r="D5159">
        <f>YEAR(salesbydate[[#This Row],[Invoice_Date]])</f>
        <v>2021</v>
      </c>
      <c r="E5159">
        <f>MONTH(salesbydate[[#This Row],[Invoice_Date]])</f>
        <v>9</v>
      </c>
      <c r="F5159">
        <f>ROUNDUP(MONTH(salesbydate[[#This Row],[Invoice_Date]])/3,0)</f>
        <v>3</v>
      </c>
      <c r="G5159">
        <f>WEEKNUM(salesbydate[[#This Row],[Invoice_Date]])</f>
        <v>39</v>
      </c>
      <c r="H5159" t="s">
        <v>30</v>
      </c>
      <c r="I5159" t="s">
        <v>63</v>
      </c>
      <c r="J5159" t="s">
        <v>64</v>
      </c>
      <c r="K5159" t="s">
        <v>19</v>
      </c>
      <c r="L5159" t="s">
        <v>145</v>
      </c>
      <c r="M5159" s="2">
        <v>50</v>
      </c>
      <c r="N5159" s="2">
        <v>59</v>
      </c>
      <c r="O5159" s="2">
        <v>2950</v>
      </c>
      <c r="P5159" s="2">
        <v>1121</v>
      </c>
      <c r="Q5159" s="8">
        <v>0.38</v>
      </c>
      <c r="R5159" t="s">
        <v>82</v>
      </c>
    </row>
    <row r="5160" spans="1:18" x14ac:dyDescent="0.35">
      <c r="A5160" t="s">
        <v>60</v>
      </c>
      <c r="B5160">
        <v>1185732</v>
      </c>
      <c r="C5160" s="1">
        <v>44459</v>
      </c>
      <c r="D5160">
        <f>YEAR(salesbydate[[#This Row],[Invoice_Date]])</f>
        <v>2021</v>
      </c>
      <c r="E5160">
        <f>MONTH(salesbydate[[#This Row],[Invoice_Date]])</f>
        <v>9</v>
      </c>
      <c r="F5160">
        <f>ROUNDUP(MONTH(salesbydate[[#This Row],[Invoice_Date]])/3,0)</f>
        <v>3</v>
      </c>
      <c r="G5160">
        <f>WEEKNUM(salesbydate[[#This Row],[Invoice_Date]])</f>
        <v>39</v>
      </c>
      <c r="H5160" t="s">
        <v>30</v>
      </c>
      <c r="I5160" t="s">
        <v>63</v>
      </c>
      <c r="J5160" t="s">
        <v>64</v>
      </c>
      <c r="K5160" t="s">
        <v>20</v>
      </c>
      <c r="L5160" t="s">
        <v>145</v>
      </c>
      <c r="M5160" s="2">
        <v>50</v>
      </c>
      <c r="N5160" s="2">
        <v>56</v>
      </c>
      <c r="O5160" s="2">
        <v>2800</v>
      </c>
      <c r="P5160" s="2">
        <v>1092</v>
      </c>
      <c r="Q5160" s="8">
        <v>0.39</v>
      </c>
      <c r="R5160" t="s">
        <v>82</v>
      </c>
    </row>
    <row r="5161" spans="1:18" x14ac:dyDescent="0.35">
      <c r="A5161" t="s">
        <v>60</v>
      </c>
      <c r="B5161">
        <v>1185732</v>
      </c>
      <c r="C5161" s="1">
        <v>44459</v>
      </c>
      <c r="D5161">
        <f>YEAR(salesbydate[[#This Row],[Invoice_Date]])</f>
        <v>2021</v>
      </c>
      <c r="E5161">
        <f>MONTH(salesbydate[[#This Row],[Invoice_Date]])</f>
        <v>9</v>
      </c>
      <c r="F5161">
        <f>ROUNDUP(MONTH(salesbydate[[#This Row],[Invoice_Date]])/3,0)</f>
        <v>3</v>
      </c>
      <c r="G5161">
        <f>WEEKNUM(salesbydate[[#This Row],[Invoice_Date]])</f>
        <v>39</v>
      </c>
      <c r="H5161" t="s">
        <v>30</v>
      </c>
      <c r="I5161" t="s">
        <v>63</v>
      </c>
      <c r="J5161" t="s">
        <v>64</v>
      </c>
      <c r="K5161" t="s">
        <v>21</v>
      </c>
      <c r="L5161" t="s">
        <v>144</v>
      </c>
      <c r="M5161" s="2">
        <v>62</v>
      </c>
      <c r="N5161" s="2">
        <v>60</v>
      </c>
      <c r="O5161" s="2">
        <v>3720</v>
      </c>
      <c r="P5161" s="2">
        <v>1488</v>
      </c>
      <c r="Q5161" s="8">
        <v>0.4</v>
      </c>
      <c r="R5161" t="s">
        <v>82</v>
      </c>
    </row>
    <row r="5162" spans="1:18" x14ac:dyDescent="0.35">
      <c r="A5162" t="s">
        <v>60</v>
      </c>
      <c r="B5162">
        <v>1185732</v>
      </c>
      <c r="C5162" s="1">
        <v>44459</v>
      </c>
      <c r="D5162">
        <f>YEAR(salesbydate[[#This Row],[Invoice_Date]])</f>
        <v>2021</v>
      </c>
      <c r="E5162">
        <f>MONTH(salesbydate[[#This Row],[Invoice_Date]])</f>
        <v>9</v>
      </c>
      <c r="F5162">
        <f>ROUNDUP(MONTH(salesbydate[[#This Row],[Invoice_Date]])/3,0)</f>
        <v>3</v>
      </c>
      <c r="G5162">
        <f>WEEKNUM(salesbydate[[#This Row],[Invoice_Date]])</f>
        <v>39</v>
      </c>
      <c r="H5162" t="s">
        <v>30</v>
      </c>
      <c r="I5162" t="s">
        <v>63</v>
      </c>
      <c r="J5162" t="s">
        <v>64</v>
      </c>
      <c r="K5162" t="s">
        <v>22</v>
      </c>
      <c r="L5162" t="s">
        <v>145</v>
      </c>
      <c r="M5162" s="2">
        <v>64</v>
      </c>
      <c r="N5162" s="2">
        <v>84</v>
      </c>
      <c r="O5162" s="2">
        <v>5376</v>
      </c>
      <c r="P5162" s="2">
        <v>2204</v>
      </c>
      <c r="Q5162" s="8">
        <v>0.41</v>
      </c>
      <c r="R5162" t="s">
        <v>82</v>
      </c>
    </row>
    <row r="5163" spans="1:18" x14ac:dyDescent="0.35">
      <c r="A5163" t="s">
        <v>60</v>
      </c>
      <c r="B5163">
        <v>1185732</v>
      </c>
      <c r="C5163" s="1">
        <v>44491</v>
      </c>
      <c r="D5163">
        <f>YEAR(salesbydate[[#This Row],[Invoice_Date]])</f>
        <v>2021</v>
      </c>
      <c r="E5163">
        <f>MONTH(salesbydate[[#This Row],[Invoice_Date]])</f>
        <v>10</v>
      </c>
      <c r="F5163">
        <f>ROUNDUP(MONTH(salesbydate[[#This Row],[Invoice_Date]])/3,0)</f>
        <v>4</v>
      </c>
      <c r="G5163">
        <f>WEEKNUM(salesbydate[[#This Row],[Invoice_Date]])</f>
        <v>43</v>
      </c>
      <c r="H5163" t="s">
        <v>30</v>
      </c>
      <c r="I5163" t="s">
        <v>63</v>
      </c>
      <c r="J5163" t="s">
        <v>64</v>
      </c>
      <c r="K5163" t="s">
        <v>16</v>
      </c>
      <c r="L5163" t="s">
        <v>144</v>
      </c>
      <c r="M5163" s="2">
        <v>68</v>
      </c>
      <c r="N5163" s="2">
        <v>113</v>
      </c>
      <c r="O5163" s="2">
        <v>7684</v>
      </c>
      <c r="P5163" s="2">
        <v>3611</v>
      </c>
      <c r="Q5163" s="8">
        <v>0.47</v>
      </c>
      <c r="R5163" t="s">
        <v>82</v>
      </c>
    </row>
    <row r="5164" spans="1:18" x14ac:dyDescent="0.35">
      <c r="A5164" t="s">
        <v>60</v>
      </c>
      <c r="B5164">
        <v>1185732</v>
      </c>
      <c r="C5164" s="1">
        <v>44491</v>
      </c>
      <c r="D5164">
        <f>YEAR(salesbydate[[#This Row],[Invoice_Date]])</f>
        <v>2021</v>
      </c>
      <c r="E5164">
        <f>MONTH(salesbydate[[#This Row],[Invoice_Date]])</f>
        <v>10</v>
      </c>
      <c r="F5164">
        <f>ROUNDUP(MONTH(salesbydate[[#This Row],[Invoice_Date]])/3,0)</f>
        <v>4</v>
      </c>
      <c r="G5164">
        <f>WEEKNUM(salesbydate[[#This Row],[Invoice_Date]])</f>
        <v>43</v>
      </c>
      <c r="H5164" t="s">
        <v>30</v>
      </c>
      <c r="I5164" t="s">
        <v>63</v>
      </c>
      <c r="J5164" t="s">
        <v>64</v>
      </c>
      <c r="K5164" t="s">
        <v>18</v>
      </c>
      <c r="L5164" t="s">
        <v>144</v>
      </c>
      <c r="M5164" s="2">
        <v>60</v>
      </c>
      <c r="N5164" s="2">
        <v>77</v>
      </c>
      <c r="O5164" s="2">
        <v>4620</v>
      </c>
      <c r="P5164" s="2">
        <v>2218</v>
      </c>
      <c r="Q5164" s="8">
        <v>0.48</v>
      </c>
      <c r="R5164" t="s">
        <v>82</v>
      </c>
    </row>
    <row r="5165" spans="1:18" x14ac:dyDescent="0.35">
      <c r="A5165" t="s">
        <v>60</v>
      </c>
      <c r="B5165">
        <v>1185732</v>
      </c>
      <c r="C5165" s="1">
        <v>44491</v>
      </c>
      <c r="D5165">
        <f>YEAR(salesbydate[[#This Row],[Invoice_Date]])</f>
        <v>2021</v>
      </c>
      <c r="E5165">
        <f>MONTH(salesbydate[[#This Row],[Invoice_Date]])</f>
        <v>10</v>
      </c>
      <c r="F5165">
        <f>ROUNDUP(MONTH(salesbydate[[#This Row],[Invoice_Date]])/3,0)</f>
        <v>4</v>
      </c>
      <c r="G5165">
        <f>WEEKNUM(salesbydate[[#This Row],[Invoice_Date]])</f>
        <v>43</v>
      </c>
      <c r="H5165" t="s">
        <v>30</v>
      </c>
      <c r="I5165" t="s">
        <v>63</v>
      </c>
      <c r="J5165" t="s">
        <v>64</v>
      </c>
      <c r="K5165" t="s">
        <v>19</v>
      </c>
      <c r="L5165" t="s">
        <v>145</v>
      </c>
      <c r="M5165" s="2">
        <v>59</v>
      </c>
      <c r="N5165" s="2">
        <v>46</v>
      </c>
      <c r="O5165" s="2">
        <v>2714</v>
      </c>
      <c r="P5165" s="2">
        <v>1086</v>
      </c>
      <c r="Q5165" s="8">
        <v>0.4</v>
      </c>
      <c r="R5165" t="s">
        <v>82</v>
      </c>
    </row>
    <row r="5166" spans="1:18" x14ac:dyDescent="0.35">
      <c r="A5166" t="s">
        <v>60</v>
      </c>
      <c r="B5166">
        <v>1185732</v>
      </c>
      <c r="C5166" s="1">
        <v>44491</v>
      </c>
      <c r="D5166">
        <f>YEAR(salesbydate[[#This Row],[Invoice_Date]])</f>
        <v>2021</v>
      </c>
      <c r="E5166">
        <f>MONTH(salesbydate[[#This Row],[Invoice_Date]])</f>
        <v>10</v>
      </c>
      <c r="F5166">
        <f>ROUNDUP(MONTH(salesbydate[[#This Row],[Invoice_Date]])/3,0)</f>
        <v>4</v>
      </c>
      <c r="G5166">
        <f>WEEKNUM(salesbydate[[#This Row],[Invoice_Date]])</f>
        <v>43</v>
      </c>
      <c r="H5166" t="s">
        <v>30</v>
      </c>
      <c r="I5166" t="s">
        <v>63</v>
      </c>
      <c r="J5166" t="s">
        <v>64</v>
      </c>
      <c r="K5166" t="s">
        <v>20</v>
      </c>
      <c r="L5166" t="s">
        <v>145</v>
      </c>
      <c r="M5166" s="2">
        <v>59</v>
      </c>
      <c r="N5166" s="2">
        <v>42</v>
      </c>
      <c r="O5166" s="2">
        <v>2478</v>
      </c>
      <c r="P5166" s="2">
        <v>892</v>
      </c>
      <c r="Q5166" s="8">
        <v>0.36</v>
      </c>
      <c r="R5166" t="s">
        <v>82</v>
      </c>
    </row>
    <row r="5167" spans="1:18" x14ac:dyDescent="0.35">
      <c r="A5167" t="s">
        <v>60</v>
      </c>
      <c r="B5167">
        <v>1185732</v>
      </c>
      <c r="C5167" s="1">
        <v>44491</v>
      </c>
      <c r="D5167">
        <f>YEAR(salesbydate[[#This Row],[Invoice_Date]])</f>
        <v>2021</v>
      </c>
      <c r="E5167">
        <f>MONTH(salesbydate[[#This Row],[Invoice_Date]])</f>
        <v>10</v>
      </c>
      <c r="F5167">
        <f>ROUNDUP(MONTH(salesbydate[[#This Row],[Invoice_Date]])/3,0)</f>
        <v>4</v>
      </c>
      <c r="G5167">
        <f>WEEKNUM(salesbydate[[#This Row],[Invoice_Date]])</f>
        <v>43</v>
      </c>
      <c r="H5167" t="s">
        <v>30</v>
      </c>
      <c r="I5167" t="s">
        <v>63</v>
      </c>
      <c r="J5167" t="s">
        <v>64</v>
      </c>
      <c r="K5167" t="s">
        <v>21</v>
      </c>
      <c r="L5167" t="s">
        <v>144</v>
      </c>
      <c r="M5167" s="2">
        <v>71</v>
      </c>
      <c r="N5167" s="2">
        <v>44</v>
      </c>
      <c r="O5167" s="2">
        <v>3124</v>
      </c>
      <c r="P5167" s="2">
        <v>1093</v>
      </c>
      <c r="Q5167" s="8">
        <v>0.35</v>
      </c>
      <c r="R5167" t="s">
        <v>82</v>
      </c>
    </row>
    <row r="5168" spans="1:18" x14ac:dyDescent="0.35">
      <c r="A5168" t="s">
        <v>60</v>
      </c>
      <c r="B5168">
        <v>1185732</v>
      </c>
      <c r="C5168" s="1">
        <v>44491</v>
      </c>
      <c r="D5168">
        <f>YEAR(salesbydate[[#This Row],[Invoice_Date]])</f>
        <v>2021</v>
      </c>
      <c r="E5168">
        <f>MONTH(salesbydate[[#This Row],[Invoice_Date]])</f>
        <v>10</v>
      </c>
      <c r="F5168">
        <f>ROUNDUP(MONTH(salesbydate[[#This Row],[Invoice_Date]])/3,0)</f>
        <v>4</v>
      </c>
      <c r="G5168">
        <f>WEEKNUM(salesbydate[[#This Row],[Invoice_Date]])</f>
        <v>43</v>
      </c>
      <c r="H5168" t="s">
        <v>30</v>
      </c>
      <c r="I5168" t="s">
        <v>63</v>
      </c>
      <c r="J5168" t="s">
        <v>64</v>
      </c>
      <c r="K5168" t="s">
        <v>22</v>
      </c>
      <c r="L5168" t="s">
        <v>145</v>
      </c>
      <c r="M5168" s="2">
        <v>73</v>
      </c>
      <c r="N5168" s="2">
        <v>83</v>
      </c>
      <c r="O5168" s="2">
        <v>6059</v>
      </c>
      <c r="P5168" s="2">
        <v>2424</v>
      </c>
      <c r="Q5168" s="8">
        <v>0.4</v>
      </c>
      <c r="R5168" t="s">
        <v>82</v>
      </c>
    </row>
    <row r="5169" spans="1:18" x14ac:dyDescent="0.35">
      <c r="A5169" t="s">
        <v>60</v>
      </c>
      <c r="B5169">
        <v>1185732</v>
      </c>
      <c r="C5169" s="1">
        <v>44521</v>
      </c>
      <c r="D5169">
        <f>YEAR(salesbydate[[#This Row],[Invoice_Date]])</f>
        <v>2021</v>
      </c>
      <c r="E5169">
        <f>MONTH(salesbydate[[#This Row],[Invoice_Date]])</f>
        <v>11</v>
      </c>
      <c r="F5169">
        <f>ROUNDUP(MONTH(salesbydate[[#This Row],[Invoice_Date]])/3,0)</f>
        <v>4</v>
      </c>
      <c r="G5169">
        <f>WEEKNUM(salesbydate[[#This Row],[Invoice_Date]])</f>
        <v>48</v>
      </c>
      <c r="H5169" t="s">
        <v>30</v>
      </c>
      <c r="I5169" t="s">
        <v>63</v>
      </c>
      <c r="J5169" t="s">
        <v>64</v>
      </c>
      <c r="K5169" t="s">
        <v>16</v>
      </c>
      <c r="L5169" t="s">
        <v>144</v>
      </c>
      <c r="M5169" s="2">
        <v>68</v>
      </c>
      <c r="N5169" s="2">
        <v>123</v>
      </c>
      <c r="O5169" s="2">
        <v>8364</v>
      </c>
      <c r="P5169" s="2">
        <v>4015</v>
      </c>
      <c r="Q5169" s="8">
        <v>0.48</v>
      </c>
      <c r="R5169" t="s">
        <v>82</v>
      </c>
    </row>
    <row r="5170" spans="1:18" x14ac:dyDescent="0.35">
      <c r="A5170" t="s">
        <v>60</v>
      </c>
      <c r="B5170">
        <v>1185732</v>
      </c>
      <c r="C5170" s="1">
        <v>44521</v>
      </c>
      <c r="D5170">
        <f>YEAR(salesbydate[[#This Row],[Invoice_Date]])</f>
        <v>2021</v>
      </c>
      <c r="E5170">
        <f>MONTH(salesbydate[[#This Row],[Invoice_Date]])</f>
        <v>11</v>
      </c>
      <c r="F5170">
        <f>ROUNDUP(MONTH(salesbydate[[#This Row],[Invoice_Date]])/3,0)</f>
        <v>4</v>
      </c>
      <c r="G5170">
        <f>WEEKNUM(salesbydate[[#This Row],[Invoice_Date]])</f>
        <v>48</v>
      </c>
      <c r="H5170" t="s">
        <v>30</v>
      </c>
      <c r="I5170" t="s">
        <v>63</v>
      </c>
      <c r="J5170" t="s">
        <v>64</v>
      </c>
      <c r="K5170" t="s">
        <v>18</v>
      </c>
      <c r="L5170" t="s">
        <v>144</v>
      </c>
      <c r="M5170" s="2">
        <v>59</v>
      </c>
      <c r="N5170" s="2">
        <v>81</v>
      </c>
      <c r="O5170" s="2">
        <v>4779</v>
      </c>
      <c r="P5170" s="2">
        <v>2198</v>
      </c>
      <c r="Q5170" s="8">
        <v>0.46</v>
      </c>
      <c r="R5170" t="s">
        <v>82</v>
      </c>
    </row>
    <row r="5171" spans="1:18" x14ac:dyDescent="0.35">
      <c r="A5171" t="s">
        <v>60</v>
      </c>
      <c r="B5171">
        <v>1185732</v>
      </c>
      <c r="C5171" s="1">
        <v>44521</v>
      </c>
      <c r="D5171">
        <f>YEAR(salesbydate[[#This Row],[Invoice_Date]])</f>
        <v>2021</v>
      </c>
      <c r="E5171">
        <f>MONTH(salesbydate[[#This Row],[Invoice_Date]])</f>
        <v>11</v>
      </c>
      <c r="F5171">
        <f>ROUNDUP(MONTH(salesbydate[[#This Row],[Invoice_Date]])/3,0)</f>
        <v>4</v>
      </c>
      <c r="G5171">
        <f>WEEKNUM(salesbydate[[#This Row],[Invoice_Date]])</f>
        <v>48</v>
      </c>
      <c r="H5171" t="s">
        <v>30</v>
      </c>
      <c r="I5171" t="s">
        <v>63</v>
      </c>
      <c r="J5171" t="s">
        <v>64</v>
      </c>
      <c r="K5171" t="s">
        <v>19</v>
      </c>
      <c r="L5171" t="s">
        <v>145</v>
      </c>
      <c r="M5171" s="2">
        <v>59</v>
      </c>
      <c r="N5171" s="2">
        <v>93</v>
      </c>
      <c r="O5171" s="2">
        <v>5487</v>
      </c>
      <c r="P5171" s="2">
        <v>2140</v>
      </c>
      <c r="Q5171" s="8">
        <v>0.39</v>
      </c>
      <c r="R5171" t="s">
        <v>82</v>
      </c>
    </row>
    <row r="5172" spans="1:18" x14ac:dyDescent="0.35">
      <c r="A5172" t="s">
        <v>60</v>
      </c>
      <c r="B5172">
        <v>1185732</v>
      </c>
      <c r="C5172" s="1">
        <v>44521</v>
      </c>
      <c r="D5172">
        <f>YEAR(salesbydate[[#This Row],[Invoice_Date]])</f>
        <v>2021</v>
      </c>
      <c r="E5172">
        <f>MONTH(salesbydate[[#This Row],[Invoice_Date]])</f>
        <v>11</v>
      </c>
      <c r="F5172">
        <f>ROUNDUP(MONTH(salesbydate[[#This Row],[Invoice_Date]])/3,0)</f>
        <v>4</v>
      </c>
      <c r="G5172">
        <f>WEEKNUM(salesbydate[[#This Row],[Invoice_Date]])</f>
        <v>48</v>
      </c>
      <c r="H5172" t="s">
        <v>30</v>
      </c>
      <c r="I5172" t="s">
        <v>63</v>
      </c>
      <c r="J5172" t="s">
        <v>64</v>
      </c>
      <c r="K5172" t="s">
        <v>20</v>
      </c>
      <c r="L5172" t="s">
        <v>145</v>
      </c>
      <c r="M5172" s="2">
        <v>62</v>
      </c>
      <c r="N5172" s="2">
        <v>90</v>
      </c>
      <c r="O5172" s="2">
        <v>5580</v>
      </c>
      <c r="P5172" s="2">
        <v>2120</v>
      </c>
      <c r="Q5172" s="8">
        <v>0.38</v>
      </c>
      <c r="R5172" t="s">
        <v>82</v>
      </c>
    </row>
    <row r="5173" spans="1:18" x14ac:dyDescent="0.35">
      <c r="A5173" t="s">
        <v>60</v>
      </c>
      <c r="B5173">
        <v>1185732</v>
      </c>
      <c r="C5173" s="1">
        <v>44521</v>
      </c>
      <c r="D5173">
        <f>YEAR(salesbydate[[#This Row],[Invoice_Date]])</f>
        <v>2021</v>
      </c>
      <c r="E5173">
        <f>MONTH(salesbydate[[#This Row],[Invoice_Date]])</f>
        <v>11</v>
      </c>
      <c r="F5173">
        <f>ROUNDUP(MONTH(salesbydate[[#This Row],[Invoice_Date]])/3,0)</f>
        <v>4</v>
      </c>
      <c r="G5173">
        <f>WEEKNUM(salesbydate[[#This Row],[Invoice_Date]])</f>
        <v>48</v>
      </c>
      <c r="H5173" t="s">
        <v>30</v>
      </c>
      <c r="I5173" t="s">
        <v>63</v>
      </c>
      <c r="J5173" t="s">
        <v>64</v>
      </c>
      <c r="K5173" t="s">
        <v>21</v>
      </c>
      <c r="L5173" t="s">
        <v>144</v>
      </c>
      <c r="M5173" s="2">
        <v>69</v>
      </c>
      <c r="N5173" s="2">
        <v>83</v>
      </c>
      <c r="O5173" s="2">
        <v>5727</v>
      </c>
      <c r="P5173" s="2">
        <v>2004</v>
      </c>
      <c r="Q5173" s="8">
        <v>0.35</v>
      </c>
      <c r="R5173" t="s">
        <v>82</v>
      </c>
    </row>
    <row r="5174" spans="1:18" x14ac:dyDescent="0.35">
      <c r="A5174" t="s">
        <v>60</v>
      </c>
      <c r="B5174">
        <v>1185732</v>
      </c>
      <c r="C5174" s="1">
        <v>44521</v>
      </c>
      <c r="D5174">
        <f>YEAR(salesbydate[[#This Row],[Invoice_Date]])</f>
        <v>2021</v>
      </c>
      <c r="E5174">
        <f>MONTH(salesbydate[[#This Row],[Invoice_Date]])</f>
        <v>11</v>
      </c>
      <c r="F5174">
        <f>ROUNDUP(MONTH(salesbydate[[#This Row],[Invoice_Date]])/3,0)</f>
        <v>4</v>
      </c>
      <c r="G5174">
        <f>WEEKNUM(salesbydate[[#This Row],[Invoice_Date]])</f>
        <v>48</v>
      </c>
      <c r="H5174" t="s">
        <v>30</v>
      </c>
      <c r="I5174" t="s">
        <v>63</v>
      </c>
      <c r="J5174" t="s">
        <v>64</v>
      </c>
      <c r="K5174" t="s">
        <v>22</v>
      </c>
      <c r="L5174" t="s">
        <v>145</v>
      </c>
      <c r="M5174" s="2">
        <v>74</v>
      </c>
      <c r="N5174" s="2">
        <v>101</v>
      </c>
      <c r="O5174" s="2">
        <v>7474</v>
      </c>
      <c r="P5174" s="2">
        <v>3139</v>
      </c>
      <c r="Q5174" s="8">
        <v>0.42</v>
      </c>
      <c r="R5174" t="s">
        <v>82</v>
      </c>
    </row>
    <row r="5175" spans="1:18" x14ac:dyDescent="0.35">
      <c r="A5175" t="s">
        <v>60</v>
      </c>
      <c r="B5175">
        <v>1185732</v>
      </c>
      <c r="C5175" s="1">
        <v>44550</v>
      </c>
      <c r="D5175">
        <f>YEAR(salesbydate[[#This Row],[Invoice_Date]])</f>
        <v>2021</v>
      </c>
      <c r="E5175">
        <f>MONTH(salesbydate[[#This Row],[Invoice_Date]])</f>
        <v>12</v>
      </c>
      <c r="F5175">
        <f>ROUNDUP(MONTH(salesbydate[[#This Row],[Invoice_Date]])/3,0)</f>
        <v>4</v>
      </c>
      <c r="G5175">
        <f>WEEKNUM(salesbydate[[#This Row],[Invoice_Date]])</f>
        <v>52</v>
      </c>
      <c r="H5175" t="s">
        <v>30</v>
      </c>
      <c r="I5175" t="s">
        <v>63</v>
      </c>
      <c r="J5175" t="s">
        <v>64</v>
      </c>
      <c r="K5175" t="s">
        <v>16</v>
      </c>
      <c r="L5175" t="s">
        <v>144</v>
      </c>
      <c r="M5175" s="2">
        <v>69</v>
      </c>
      <c r="N5175" s="2">
        <v>174</v>
      </c>
      <c r="O5175" s="2">
        <v>12006</v>
      </c>
      <c r="P5175" s="2">
        <v>5643</v>
      </c>
      <c r="Q5175" s="8">
        <v>0.47</v>
      </c>
      <c r="R5175" t="s">
        <v>82</v>
      </c>
    </row>
    <row r="5176" spans="1:18" x14ac:dyDescent="0.35">
      <c r="A5176" t="s">
        <v>60</v>
      </c>
      <c r="B5176">
        <v>1185732</v>
      </c>
      <c r="C5176" s="1">
        <v>44550</v>
      </c>
      <c r="D5176">
        <f>YEAR(salesbydate[[#This Row],[Invoice_Date]])</f>
        <v>2021</v>
      </c>
      <c r="E5176">
        <f>MONTH(salesbydate[[#This Row],[Invoice_Date]])</f>
        <v>12</v>
      </c>
      <c r="F5176">
        <f>ROUNDUP(MONTH(salesbydate[[#This Row],[Invoice_Date]])/3,0)</f>
        <v>4</v>
      </c>
      <c r="G5176">
        <f>WEEKNUM(salesbydate[[#This Row],[Invoice_Date]])</f>
        <v>52</v>
      </c>
      <c r="H5176" t="s">
        <v>30</v>
      </c>
      <c r="I5176" t="s">
        <v>63</v>
      </c>
      <c r="J5176" t="s">
        <v>64</v>
      </c>
      <c r="K5176" t="s">
        <v>18</v>
      </c>
      <c r="L5176" t="s">
        <v>144</v>
      </c>
      <c r="M5176" s="2">
        <v>60</v>
      </c>
      <c r="N5176" s="2">
        <v>112</v>
      </c>
      <c r="O5176" s="2">
        <v>6720</v>
      </c>
      <c r="P5176" s="2">
        <v>3158</v>
      </c>
      <c r="Q5176" s="8">
        <v>0.47</v>
      </c>
      <c r="R5176" t="s">
        <v>82</v>
      </c>
    </row>
    <row r="5177" spans="1:18" x14ac:dyDescent="0.35">
      <c r="A5177" t="s">
        <v>13</v>
      </c>
      <c r="B5177">
        <v>1128299</v>
      </c>
      <c r="C5177" s="1">
        <v>44206</v>
      </c>
      <c r="D5177">
        <f>YEAR(salesbydate[[#This Row],[Invoice_Date]])</f>
        <v>2021</v>
      </c>
      <c r="E5177">
        <f>MONTH(salesbydate[[#This Row],[Invoice_Date]])</f>
        <v>1</v>
      </c>
      <c r="F5177">
        <f>ROUNDUP(MONTH(salesbydate[[#This Row],[Invoice_Date]])/3,0)</f>
        <v>1</v>
      </c>
      <c r="G5177">
        <f>WEEKNUM(salesbydate[[#This Row],[Invoice_Date]])</f>
        <v>3</v>
      </c>
      <c r="H5177" t="s">
        <v>30</v>
      </c>
      <c r="I5177" t="s">
        <v>63</v>
      </c>
      <c r="J5177" t="s">
        <v>64</v>
      </c>
      <c r="K5177" t="s">
        <v>16</v>
      </c>
      <c r="L5177" t="s">
        <v>144</v>
      </c>
      <c r="M5177" s="2">
        <v>33</v>
      </c>
      <c r="N5177" s="2">
        <v>109</v>
      </c>
      <c r="O5177" s="2">
        <v>3597</v>
      </c>
      <c r="P5177" s="2">
        <v>1367</v>
      </c>
      <c r="Q5177" s="8">
        <v>0.38</v>
      </c>
      <c r="R5177" t="s">
        <v>82</v>
      </c>
    </row>
    <row r="5178" spans="1:18" x14ac:dyDescent="0.35">
      <c r="A5178" t="s">
        <v>13</v>
      </c>
      <c r="B5178">
        <v>1128299</v>
      </c>
      <c r="C5178" s="1">
        <v>44206</v>
      </c>
      <c r="D5178">
        <f>YEAR(salesbydate[[#This Row],[Invoice_Date]])</f>
        <v>2021</v>
      </c>
      <c r="E5178">
        <f>MONTH(salesbydate[[#This Row],[Invoice_Date]])</f>
        <v>1</v>
      </c>
      <c r="F5178">
        <f>ROUNDUP(MONTH(salesbydate[[#This Row],[Invoice_Date]])/3,0)</f>
        <v>1</v>
      </c>
      <c r="G5178">
        <f>WEEKNUM(salesbydate[[#This Row],[Invoice_Date]])</f>
        <v>3</v>
      </c>
      <c r="H5178" t="s">
        <v>30</v>
      </c>
      <c r="I5178" t="s">
        <v>63</v>
      </c>
      <c r="J5178" t="s">
        <v>64</v>
      </c>
      <c r="K5178" t="s">
        <v>18</v>
      </c>
      <c r="L5178" t="s">
        <v>144</v>
      </c>
      <c r="M5178" s="2">
        <v>43</v>
      </c>
      <c r="N5178" s="2">
        <v>109</v>
      </c>
      <c r="O5178" s="2">
        <v>4687</v>
      </c>
      <c r="P5178" s="2">
        <v>1547</v>
      </c>
      <c r="Q5178" s="8">
        <v>0.33</v>
      </c>
      <c r="R5178" t="s">
        <v>82</v>
      </c>
    </row>
    <row r="5179" spans="1:18" x14ac:dyDescent="0.35">
      <c r="A5179" t="s">
        <v>13</v>
      </c>
      <c r="B5179">
        <v>1128299</v>
      </c>
      <c r="C5179" s="1">
        <v>44206</v>
      </c>
      <c r="D5179">
        <f>YEAR(salesbydate[[#This Row],[Invoice_Date]])</f>
        <v>2021</v>
      </c>
      <c r="E5179">
        <f>MONTH(salesbydate[[#This Row],[Invoice_Date]])</f>
        <v>1</v>
      </c>
      <c r="F5179">
        <f>ROUNDUP(MONTH(salesbydate[[#This Row],[Invoice_Date]])/3,0)</f>
        <v>1</v>
      </c>
      <c r="G5179">
        <f>WEEKNUM(salesbydate[[#This Row],[Invoice_Date]])</f>
        <v>3</v>
      </c>
      <c r="H5179" t="s">
        <v>30</v>
      </c>
      <c r="I5179" t="s">
        <v>63</v>
      </c>
      <c r="J5179" t="s">
        <v>64</v>
      </c>
      <c r="K5179" t="s">
        <v>19</v>
      </c>
      <c r="L5179" t="s">
        <v>145</v>
      </c>
      <c r="M5179" s="2">
        <v>41</v>
      </c>
      <c r="N5179" s="2">
        <v>113</v>
      </c>
      <c r="O5179" s="2">
        <v>4633</v>
      </c>
      <c r="P5179" s="2">
        <v>1668</v>
      </c>
      <c r="Q5179" s="8">
        <v>0.36</v>
      </c>
      <c r="R5179" t="s">
        <v>82</v>
      </c>
    </row>
    <row r="5180" spans="1:18" x14ac:dyDescent="0.35">
      <c r="A5180" t="s">
        <v>13</v>
      </c>
      <c r="B5180">
        <v>1128299</v>
      </c>
      <c r="C5180" s="1">
        <v>44206</v>
      </c>
      <c r="D5180">
        <f>YEAR(salesbydate[[#This Row],[Invoice_Date]])</f>
        <v>2021</v>
      </c>
      <c r="E5180">
        <f>MONTH(salesbydate[[#This Row],[Invoice_Date]])</f>
        <v>1</v>
      </c>
      <c r="F5180">
        <f>ROUNDUP(MONTH(salesbydate[[#This Row],[Invoice_Date]])/3,0)</f>
        <v>1</v>
      </c>
      <c r="G5180">
        <f>WEEKNUM(salesbydate[[#This Row],[Invoice_Date]])</f>
        <v>3</v>
      </c>
      <c r="H5180" t="s">
        <v>30</v>
      </c>
      <c r="I5180" t="s">
        <v>63</v>
      </c>
      <c r="J5180" t="s">
        <v>64</v>
      </c>
      <c r="K5180" t="s">
        <v>20</v>
      </c>
      <c r="L5180" t="s">
        <v>145</v>
      </c>
      <c r="M5180" s="2">
        <v>43</v>
      </c>
      <c r="N5180" s="2">
        <v>56</v>
      </c>
      <c r="O5180" s="2">
        <v>2408</v>
      </c>
      <c r="P5180" s="2">
        <v>843</v>
      </c>
      <c r="Q5180" s="8">
        <v>0.35</v>
      </c>
      <c r="R5180" t="s">
        <v>82</v>
      </c>
    </row>
    <row r="5181" spans="1:18" x14ac:dyDescent="0.35">
      <c r="A5181" t="s">
        <v>13</v>
      </c>
      <c r="B5181">
        <v>1128299</v>
      </c>
      <c r="C5181" s="1">
        <v>44206</v>
      </c>
      <c r="D5181">
        <f>YEAR(salesbydate[[#This Row],[Invoice_Date]])</f>
        <v>2021</v>
      </c>
      <c r="E5181">
        <f>MONTH(salesbydate[[#This Row],[Invoice_Date]])</f>
        <v>1</v>
      </c>
      <c r="F5181">
        <f>ROUNDUP(MONTH(salesbydate[[#This Row],[Invoice_Date]])/3,0)</f>
        <v>1</v>
      </c>
      <c r="G5181">
        <f>WEEKNUM(salesbydate[[#This Row],[Invoice_Date]])</f>
        <v>3</v>
      </c>
      <c r="H5181" t="s">
        <v>30</v>
      </c>
      <c r="I5181" t="s">
        <v>63</v>
      </c>
      <c r="J5181" t="s">
        <v>64</v>
      </c>
      <c r="K5181" t="s">
        <v>21</v>
      </c>
      <c r="L5181" t="s">
        <v>144</v>
      </c>
      <c r="M5181" s="2">
        <v>46</v>
      </c>
      <c r="N5181" s="2">
        <v>46</v>
      </c>
      <c r="O5181" s="2">
        <v>2116</v>
      </c>
      <c r="P5181" s="2">
        <v>635</v>
      </c>
      <c r="Q5181" s="8">
        <v>0.3</v>
      </c>
      <c r="R5181" t="s">
        <v>82</v>
      </c>
    </row>
    <row r="5182" spans="1:18" x14ac:dyDescent="0.35">
      <c r="A5182" t="s">
        <v>13</v>
      </c>
      <c r="B5182">
        <v>1128299</v>
      </c>
      <c r="C5182" s="1">
        <v>44206</v>
      </c>
      <c r="D5182">
        <f>YEAR(salesbydate[[#This Row],[Invoice_Date]])</f>
        <v>2021</v>
      </c>
      <c r="E5182">
        <f>MONTH(salesbydate[[#This Row],[Invoice_Date]])</f>
        <v>1</v>
      </c>
      <c r="F5182">
        <f>ROUNDUP(MONTH(salesbydate[[#This Row],[Invoice_Date]])/3,0)</f>
        <v>1</v>
      </c>
      <c r="G5182">
        <f>WEEKNUM(salesbydate[[#This Row],[Invoice_Date]])</f>
        <v>3</v>
      </c>
      <c r="H5182" t="s">
        <v>30</v>
      </c>
      <c r="I5182" t="s">
        <v>63</v>
      </c>
      <c r="J5182" t="s">
        <v>64</v>
      </c>
      <c r="K5182" t="s">
        <v>22</v>
      </c>
      <c r="L5182" t="s">
        <v>145</v>
      </c>
      <c r="M5182" s="2">
        <v>42</v>
      </c>
      <c r="N5182" s="2">
        <v>123</v>
      </c>
      <c r="O5182" s="2">
        <v>5166</v>
      </c>
      <c r="P5182" s="2">
        <v>2790</v>
      </c>
      <c r="Q5182" s="8">
        <v>0.54</v>
      </c>
      <c r="R5182" t="s">
        <v>82</v>
      </c>
    </row>
    <row r="5183" spans="1:18" x14ac:dyDescent="0.35">
      <c r="A5183" t="s">
        <v>13</v>
      </c>
      <c r="B5183">
        <v>1128299</v>
      </c>
      <c r="C5183" s="1">
        <v>44237</v>
      </c>
      <c r="D5183">
        <f>YEAR(salesbydate[[#This Row],[Invoice_Date]])</f>
        <v>2021</v>
      </c>
      <c r="E5183">
        <f>MONTH(salesbydate[[#This Row],[Invoice_Date]])</f>
        <v>2</v>
      </c>
      <c r="F5183">
        <f>ROUNDUP(MONTH(salesbydate[[#This Row],[Invoice_Date]])/3,0)</f>
        <v>1</v>
      </c>
      <c r="G5183">
        <f>WEEKNUM(salesbydate[[#This Row],[Invoice_Date]])</f>
        <v>7</v>
      </c>
      <c r="H5183" t="s">
        <v>30</v>
      </c>
      <c r="I5183" t="s">
        <v>63</v>
      </c>
      <c r="J5183" t="s">
        <v>64</v>
      </c>
      <c r="K5183" t="s">
        <v>16</v>
      </c>
      <c r="L5183" t="s">
        <v>144</v>
      </c>
      <c r="M5183" s="2">
        <v>33</v>
      </c>
      <c r="N5183" s="2">
        <v>143</v>
      </c>
      <c r="O5183" s="2">
        <v>4719</v>
      </c>
      <c r="P5183" s="2">
        <v>1699</v>
      </c>
      <c r="Q5183" s="8">
        <v>0.36</v>
      </c>
      <c r="R5183" t="s">
        <v>82</v>
      </c>
    </row>
    <row r="5184" spans="1:18" x14ac:dyDescent="0.35">
      <c r="A5184" t="s">
        <v>13</v>
      </c>
      <c r="B5184">
        <v>1128299</v>
      </c>
      <c r="C5184" s="1">
        <v>44237</v>
      </c>
      <c r="D5184">
        <f>YEAR(salesbydate[[#This Row],[Invoice_Date]])</f>
        <v>2021</v>
      </c>
      <c r="E5184">
        <f>MONTH(salesbydate[[#This Row],[Invoice_Date]])</f>
        <v>2</v>
      </c>
      <c r="F5184">
        <f>ROUNDUP(MONTH(salesbydate[[#This Row],[Invoice_Date]])/3,0)</f>
        <v>1</v>
      </c>
      <c r="G5184">
        <f>WEEKNUM(salesbydate[[#This Row],[Invoice_Date]])</f>
        <v>7</v>
      </c>
      <c r="H5184" t="s">
        <v>30</v>
      </c>
      <c r="I5184" t="s">
        <v>63</v>
      </c>
      <c r="J5184" t="s">
        <v>64</v>
      </c>
      <c r="K5184" t="s">
        <v>18</v>
      </c>
      <c r="L5184" t="s">
        <v>144</v>
      </c>
      <c r="M5184" s="2">
        <v>42</v>
      </c>
      <c r="N5184" s="2">
        <v>98</v>
      </c>
      <c r="O5184" s="2">
        <v>4116</v>
      </c>
      <c r="P5184" s="2">
        <v>1317</v>
      </c>
      <c r="Q5184" s="8">
        <v>0.32</v>
      </c>
      <c r="R5184" t="s">
        <v>82</v>
      </c>
    </row>
    <row r="5185" spans="1:18" x14ac:dyDescent="0.35">
      <c r="A5185" t="s">
        <v>13</v>
      </c>
      <c r="B5185">
        <v>1128299</v>
      </c>
      <c r="C5185" s="1">
        <v>44237</v>
      </c>
      <c r="D5185">
        <f>YEAR(salesbydate[[#This Row],[Invoice_Date]])</f>
        <v>2021</v>
      </c>
      <c r="E5185">
        <f>MONTH(salesbydate[[#This Row],[Invoice_Date]])</f>
        <v>2</v>
      </c>
      <c r="F5185">
        <f>ROUNDUP(MONTH(salesbydate[[#This Row],[Invoice_Date]])/3,0)</f>
        <v>1</v>
      </c>
      <c r="G5185">
        <f>WEEKNUM(salesbydate[[#This Row],[Invoice_Date]])</f>
        <v>7</v>
      </c>
      <c r="H5185" t="s">
        <v>30</v>
      </c>
      <c r="I5185" t="s">
        <v>63</v>
      </c>
      <c r="J5185" t="s">
        <v>64</v>
      </c>
      <c r="K5185" t="s">
        <v>19</v>
      </c>
      <c r="L5185" t="s">
        <v>145</v>
      </c>
      <c r="M5185" s="2">
        <v>44</v>
      </c>
      <c r="N5185" s="2">
        <v>94</v>
      </c>
      <c r="O5185" s="2">
        <v>4136</v>
      </c>
      <c r="P5185" s="2">
        <v>1489</v>
      </c>
      <c r="Q5185" s="8">
        <v>0.36</v>
      </c>
      <c r="R5185" t="s">
        <v>82</v>
      </c>
    </row>
    <row r="5186" spans="1:18" x14ac:dyDescent="0.35">
      <c r="A5186" t="s">
        <v>13</v>
      </c>
      <c r="B5186">
        <v>1128299</v>
      </c>
      <c r="C5186" s="1">
        <v>44237</v>
      </c>
      <c r="D5186">
        <f>YEAR(salesbydate[[#This Row],[Invoice_Date]])</f>
        <v>2021</v>
      </c>
      <c r="E5186">
        <f>MONTH(salesbydate[[#This Row],[Invoice_Date]])</f>
        <v>2</v>
      </c>
      <c r="F5186">
        <f>ROUNDUP(MONTH(salesbydate[[#This Row],[Invoice_Date]])/3,0)</f>
        <v>1</v>
      </c>
      <c r="G5186">
        <f>WEEKNUM(salesbydate[[#This Row],[Invoice_Date]])</f>
        <v>7</v>
      </c>
      <c r="H5186" t="s">
        <v>30</v>
      </c>
      <c r="I5186" t="s">
        <v>65</v>
      </c>
      <c r="J5186" t="s">
        <v>66</v>
      </c>
      <c r="K5186" t="s">
        <v>20</v>
      </c>
      <c r="L5186" t="s">
        <v>145</v>
      </c>
      <c r="M5186" s="2">
        <v>41</v>
      </c>
      <c r="N5186" s="2">
        <v>56</v>
      </c>
      <c r="O5186" s="2">
        <v>2296</v>
      </c>
      <c r="P5186" s="2">
        <v>895</v>
      </c>
      <c r="Q5186" s="8">
        <v>0.39</v>
      </c>
      <c r="R5186" t="s">
        <v>82</v>
      </c>
    </row>
    <row r="5187" spans="1:18" x14ac:dyDescent="0.35">
      <c r="A5187" t="s">
        <v>13</v>
      </c>
      <c r="B5187">
        <v>1128299</v>
      </c>
      <c r="C5187" s="1">
        <v>44237</v>
      </c>
      <c r="D5187">
        <f>YEAR(salesbydate[[#This Row],[Invoice_Date]])</f>
        <v>2021</v>
      </c>
      <c r="E5187">
        <f>MONTH(salesbydate[[#This Row],[Invoice_Date]])</f>
        <v>2</v>
      </c>
      <c r="F5187">
        <f>ROUNDUP(MONTH(salesbydate[[#This Row],[Invoice_Date]])/3,0)</f>
        <v>1</v>
      </c>
      <c r="G5187">
        <f>WEEKNUM(salesbydate[[#This Row],[Invoice_Date]])</f>
        <v>7</v>
      </c>
      <c r="H5187" t="s">
        <v>30</v>
      </c>
      <c r="I5187" t="s">
        <v>65</v>
      </c>
      <c r="J5187" t="s">
        <v>66</v>
      </c>
      <c r="K5187" t="s">
        <v>21</v>
      </c>
      <c r="L5187" t="s">
        <v>144</v>
      </c>
      <c r="M5187" s="2">
        <v>47</v>
      </c>
      <c r="N5187" s="2">
        <v>38</v>
      </c>
      <c r="O5187" s="2">
        <v>1786</v>
      </c>
      <c r="P5187" s="2">
        <v>536</v>
      </c>
      <c r="Q5187" s="8">
        <v>0.3</v>
      </c>
      <c r="R5187" t="s">
        <v>82</v>
      </c>
    </row>
    <row r="5188" spans="1:18" x14ac:dyDescent="0.35">
      <c r="A5188" t="s">
        <v>13</v>
      </c>
      <c r="B5188">
        <v>1128299</v>
      </c>
      <c r="C5188" s="1">
        <v>44237</v>
      </c>
      <c r="D5188">
        <f>YEAR(salesbydate[[#This Row],[Invoice_Date]])</f>
        <v>2021</v>
      </c>
      <c r="E5188">
        <f>MONTH(salesbydate[[#This Row],[Invoice_Date]])</f>
        <v>2</v>
      </c>
      <c r="F5188">
        <f>ROUNDUP(MONTH(salesbydate[[#This Row],[Invoice_Date]])/3,0)</f>
        <v>1</v>
      </c>
      <c r="G5188">
        <f>WEEKNUM(salesbydate[[#This Row],[Invoice_Date]])</f>
        <v>7</v>
      </c>
      <c r="H5188" t="s">
        <v>30</v>
      </c>
      <c r="I5188" t="s">
        <v>65</v>
      </c>
      <c r="J5188" t="s">
        <v>66</v>
      </c>
      <c r="K5188" t="s">
        <v>22</v>
      </c>
      <c r="L5188" t="s">
        <v>145</v>
      </c>
      <c r="M5188" s="2">
        <v>44</v>
      </c>
      <c r="N5188" s="2">
        <v>102</v>
      </c>
      <c r="O5188" s="2">
        <v>4488</v>
      </c>
      <c r="P5188" s="2">
        <v>2468</v>
      </c>
      <c r="Q5188" s="8">
        <v>0.55000000000000004</v>
      </c>
      <c r="R5188" t="s">
        <v>82</v>
      </c>
    </row>
    <row r="5189" spans="1:18" x14ac:dyDescent="0.35">
      <c r="A5189" t="s">
        <v>13</v>
      </c>
      <c r="B5189">
        <v>1128299</v>
      </c>
      <c r="C5189" s="1">
        <v>44264</v>
      </c>
      <c r="D5189">
        <f>YEAR(salesbydate[[#This Row],[Invoice_Date]])</f>
        <v>2021</v>
      </c>
      <c r="E5189">
        <f>MONTH(salesbydate[[#This Row],[Invoice_Date]])</f>
        <v>3</v>
      </c>
      <c r="F5189">
        <f>ROUNDUP(MONTH(salesbydate[[#This Row],[Invoice_Date]])/3,0)</f>
        <v>1</v>
      </c>
      <c r="G5189">
        <f>WEEKNUM(salesbydate[[#This Row],[Invoice_Date]])</f>
        <v>11</v>
      </c>
      <c r="H5189" t="s">
        <v>30</v>
      </c>
      <c r="I5189" t="s">
        <v>65</v>
      </c>
      <c r="J5189" t="s">
        <v>66</v>
      </c>
      <c r="K5189" t="s">
        <v>16</v>
      </c>
      <c r="L5189" t="s">
        <v>144</v>
      </c>
      <c r="M5189" s="2">
        <v>44</v>
      </c>
      <c r="N5189" s="2">
        <v>135</v>
      </c>
      <c r="O5189" s="2">
        <v>5940</v>
      </c>
      <c r="P5189" s="2">
        <v>2376</v>
      </c>
      <c r="Q5189" s="8">
        <v>0.4</v>
      </c>
      <c r="R5189" t="s">
        <v>82</v>
      </c>
    </row>
    <row r="5190" spans="1:18" x14ac:dyDescent="0.35">
      <c r="A5190" t="s">
        <v>13</v>
      </c>
      <c r="B5190">
        <v>1128299</v>
      </c>
      <c r="C5190" s="1">
        <v>44264</v>
      </c>
      <c r="D5190">
        <f>YEAR(salesbydate[[#This Row],[Invoice_Date]])</f>
        <v>2021</v>
      </c>
      <c r="E5190">
        <f>MONTH(salesbydate[[#This Row],[Invoice_Date]])</f>
        <v>3</v>
      </c>
      <c r="F5190">
        <f>ROUNDUP(MONTH(salesbydate[[#This Row],[Invoice_Date]])/3,0)</f>
        <v>1</v>
      </c>
      <c r="G5190">
        <f>WEEKNUM(salesbydate[[#This Row],[Invoice_Date]])</f>
        <v>11</v>
      </c>
      <c r="H5190" t="s">
        <v>30</v>
      </c>
      <c r="I5190" t="s">
        <v>65</v>
      </c>
      <c r="J5190" t="s">
        <v>66</v>
      </c>
      <c r="K5190" t="s">
        <v>18</v>
      </c>
      <c r="L5190" t="s">
        <v>144</v>
      </c>
      <c r="M5190" s="2">
        <v>54</v>
      </c>
      <c r="N5190" s="2">
        <v>91</v>
      </c>
      <c r="O5190" s="2">
        <v>4914</v>
      </c>
      <c r="P5190" s="2">
        <v>1523</v>
      </c>
      <c r="Q5190" s="8">
        <v>0.31</v>
      </c>
      <c r="R5190" t="s">
        <v>82</v>
      </c>
    </row>
    <row r="5191" spans="1:18" x14ac:dyDescent="0.35">
      <c r="A5191" t="s">
        <v>13</v>
      </c>
      <c r="B5191">
        <v>1128299</v>
      </c>
      <c r="C5191" s="1">
        <v>44264</v>
      </c>
      <c r="D5191">
        <f>YEAR(salesbydate[[#This Row],[Invoice_Date]])</f>
        <v>2021</v>
      </c>
      <c r="E5191">
        <f>MONTH(salesbydate[[#This Row],[Invoice_Date]])</f>
        <v>3</v>
      </c>
      <c r="F5191">
        <f>ROUNDUP(MONTH(salesbydate[[#This Row],[Invoice_Date]])/3,0)</f>
        <v>1</v>
      </c>
      <c r="G5191">
        <f>WEEKNUM(salesbydate[[#This Row],[Invoice_Date]])</f>
        <v>11</v>
      </c>
      <c r="H5191" t="s">
        <v>30</v>
      </c>
      <c r="I5191" t="s">
        <v>65</v>
      </c>
      <c r="J5191" t="s">
        <v>66</v>
      </c>
      <c r="K5191" t="s">
        <v>19</v>
      </c>
      <c r="L5191" t="s">
        <v>145</v>
      </c>
      <c r="M5191" s="2">
        <v>57</v>
      </c>
      <c r="N5191" s="2">
        <v>101</v>
      </c>
      <c r="O5191" s="2">
        <v>5757</v>
      </c>
      <c r="P5191" s="2">
        <v>2245</v>
      </c>
      <c r="Q5191" s="8">
        <v>0.39</v>
      </c>
      <c r="R5191" t="s">
        <v>82</v>
      </c>
    </row>
    <row r="5192" spans="1:18" x14ac:dyDescent="0.35">
      <c r="A5192" t="s">
        <v>13</v>
      </c>
      <c r="B5192">
        <v>1128299</v>
      </c>
      <c r="C5192" s="1">
        <v>44264</v>
      </c>
      <c r="D5192">
        <f>YEAR(salesbydate[[#This Row],[Invoice_Date]])</f>
        <v>2021</v>
      </c>
      <c r="E5192">
        <f>MONTH(salesbydate[[#This Row],[Invoice_Date]])</f>
        <v>3</v>
      </c>
      <c r="F5192">
        <f>ROUNDUP(MONTH(salesbydate[[#This Row],[Invoice_Date]])/3,0)</f>
        <v>1</v>
      </c>
      <c r="G5192">
        <f>WEEKNUM(salesbydate[[#This Row],[Invoice_Date]])</f>
        <v>11</v>
      </c>
      <c r="H5192" t="s">
        <v>30</v>
      </c>
      <c r="I5192" t="s">
        <v>65</v>
      </c>
      <c r="J5192" t="s">
        <v>66</v>
      </c>
      <c r="K5192" t="s">
        <v>20</v>
      </c>
      <c r="L5192" t="s">
        <v>145</v>
      </c>
      <c r="M5192" s="2">
        <v>52</v>
      </c>
      <c r="N5192" s="2">
        <v>69</v>
      </c>
      <c r="O5192" s="2">
        <v>3588</v>
      </c>
      <c r="P5192" s="2">
        <v>1292</v>
      </c>
      <c r="Q5192" s="8">
        <v>0.36</v>
      </c>
      <c r="R5192" t="s">
        <v>82</v>
      </c>
    </row>
    <row r="5193" spans="1:18" x14ac:dyDescent="0.35">
      <c r="A5193" t="s">
        <v>13</v>
      </c>
      <c r="B5193">
        <v>1128299</v>
      </c>
      <c r="C5193" s="1">
        <v>44264</v>
      </c>
      <c r="D5193">
        <f>YEAR(salesbydate[[#This Row],[Invoice_Date]])</f>
        <v>2021</v>
      </c>
      <c r="E5193">
        <f>MONTH(salesbydate[[#This Row],[Invoice_Date]])</f>
        <v>3</v>
      </c>
      <c r="F5193">
        <f>ROUNDUP(MONTH(salesbydate[[#This Row],[Invoice_Date]])/3,0)</f>
        <v>1</v>
      </c>
      <c r="G5193">
        <f>WEEKNUM(salesbydate[[#This Row],[Invoice_Date]])</f>
        <v>11</v>
      </c>
      <c r="H5193" t="s">
        <v>30</v>
      </c>
      <c r="I5193" t="s">
        <v>65</v>
      </c>
      <c r="J5193" t="s">
        <v>66</v>
      </c>
      <c r="K5193" t="s">
        <v>21</v>
      </c>
      <c r="L5193" t="s">
        <v>144</v>
      </c>
      <c r="M5193" s="2">
        <v>55</v>
      </c>
      <c r="N5193" s="2">
        <v>36</v>
      </c>
      <c r="O5193" s="2">
        <v>1980</v>
      </c>
      <c r="P5193" s="2">
        <v>515</v>
      </c>
      <c r="Q5193" s="8">
        <v>0.26</v>
      </c>
      <c r="R5193" t="s">
        <v>82</v>
      </c>
    </row>
    <row r="5194" spans="1:18" x14ac:dyDescent="0.35">
      <c r="A5194" t="s">
        <v>13</v>
      </c>
      <c r="B5194">
        <v>1128299</v>
      </c>
      <c r="C5194" s="1">
        <v>44264</v>
      </c>
      <c r="D5194">
        <f>YEAR(salesbydate[[#This Row],[Invoice_Date]])</f>
        <v>2021</v>
      </c>
      <c r="E5194">
        <f>MONTH(salesbydate[[#This Row],[Invoice_Date]])</f>
        <v>3</v>
      </c>
      <c r="F5194">
        <f>ROUNDUP(MONTH(salesbydate[[#This Row],[Invoice_Date]])/3,0)</f>
        <v>1</v>
      </c>
      <c r="G5194">
        <f>WEEKNUM(salesbydate[[#This Row],[Invoice_Date]])</f>
        <v>11</v>
      </c>
      <c r="H5194" t="s">
        <v>30</v>
      </c>
      <c r="I5194" t="s">
        <v>65</v>
      </c>
      <c r="J5194" t="s">
        <v>66</v>
      </c>
      <c r="K5194" t="s">
        <v>22</v>
      </c>
      <c r="L5194" t="s">
        <v>145</v>
      </c>
      <c r="M5194" s="2">
        <v>50</v>
      </c>
      <c r="N5194" s="2">
        <v>85</v>
      </c>
      <c r="O5194" s="2">
        <v>4250</v>
      </c>
      <c r="P5194" s="2">
        <v>2338</v>
      </c>
      <c r="Q5194" s="8">
        <v>0.55000000000000004</v>
      </c>
      <c r="R5194" t="s">
        <v>82</v>
      </c>
    </row>
    <row r="5195" spans="1:18" x14ac:dyDescent="0.35">
      <c r="A5195" t="s">
        <v>13</v>
      </c>
      <c r="B5195">
        <v>1128299</v>
      </c>
      <c r="C5195" s="1">
        <v>44296</v>
      </c>
      <c r="D5195">
        <f>YEAR(salesbydate[[#This Row],[Invoice_Date]])</f>
        <v>2021</v>
      </c>
      <c r="E5195">
        <f>MONTH(salesbydate[[#This Row],[Invoice_Date]])</f>
        <v>4</v>
      </c>
      <c r="F5195">
        <f>ROUNDUP(MONTH(salesbydate[[#This Row],[Invoice_Date]])/3,0)</f>
        <v>2</v>
      </c>
      <c r="G5195">
        <f>WEEKNUM(salesbydate[[#This Row],[Invoice_Date]])</f>
        <v>15</v>
      </c>
      <c r="H5195" t="s">
        <v>30</v>
      </c>
      <c r="I5195" t="s">
        <v>65</v>
      </c>
      <c r="J5195" t="s">
        <v>66</v>
      </c>
      <c r="K5195" t="s">
        <v>16</v>
      </c>
      <c r="L5195" t="s">
        <v>144</v>
      </c>
      <c r="M5195" s="2">
        <v>59</v>
      </c>
      <c r="N5195" s="2">
        <v>130</v>
      </c>
      <c r="O5195" s="2">
        <v>7670</v>
      </c>
      <c r="P5195" s="2">
        <v>2761</v>
      </c>
      <c r="Q5195" s="8">
        <v>0.36</v>
      </c>
      <c r="R5195" t="s">
        <v>82</v>
      </c>
    </row>
    <row r="5196" spans="1:18" x14ac:dyDescent="0.35">
      <c r="A5196" t="s">
        <v>13</v>
      </c>
      <c r="B5196">
        <v>1128299</v>
      </c>
      <c r="C5196" s="1">
        <v>44296</v>
      </c>
      <c r="D5196">
        <f>YEAR(salesbydate[[#This Row],[Invoice_Date]])</f>
        <v>2021</v>
      </c>
      <c r="E5196">
        <f>MONTH(salesbydate[[#This Row],[Invoice_Date]])</f>
        <v>4</v>
      </c>
      <c r="F5196">
        <f>ROUNDUP(MONTH(salesbydate[[#This Row],[Invoice_Date]])/3,0)</f>
        <v>2</v>
      </c>
      <c r="G5196">
        <f>WEEKNUM(salesbydate[[#This Row],[Invoice_Date]])</f>
        <v>15</v>
      </c>
      <c r="H5196" t="s">
        <v>30</v>
      </c>
      <c r="I5196" t="s">
        <v>65</v>
      </c>
      <c r="J5196" t="s">
        <v>66</v>
      </c>
      <c r="K5196" t="s">
        <v>18</v>
      </c>
      <c r="L5196" t="s">
        <v>144</v>
      </c>
      <c r="M5196" s="2">
        <v>61</v>
      </c>
      <c r="N5196" s="2">
        <v>81</v>
      </c>
      <c r="O5196" s="2">
        <v>4941</v>
      </c>
      <c r="P5196" s="2">
        <v>1729</v>
      </c>
      <c r="Q5196" s="8">
        <v>0.35</v>
      </c>
      <c r="R5196" t="s">
        <v>82</v>
      </c>
    </row>
    <row r="5197" spans="1:18" x14ac:dyDescent="0.35">
      <c r="A5197" t="s">
        <v>13</v>
      </c>
      <c r="B5197">
        <v>1128299</v>
      </c>
      <c r="C5197" s="1">
        <v>44296</v>
      </c>
      <c r="D5197">
        <f>YEAR(salesbydate[[#This Row],[Invoice_Date]])</f>
        <v>2021</v>
      </c>
      <c r="E5197">
        <f>MONTH(salesbydate[[#This Row],[Invoice_Date]])</f>
        <v>4</v>
      </c>
      <c r="F5197">
        <f>ROUNDUP(MONTH(salesbydate[[#This Row],[Invoice_Date]])/3,0)</f>
        <v>2</v>
      </c>
      <c r="G5197">
        <f>WEEKNUM(salesbydate[[#This Row],[Invoice_Date]])</f>
        <v>15</v>
      </c>
      <c r="H5197" t="s">
        <v>30</v>
      </c>
      <c r="I5197" t="s">
        <v>65</v>
      </c>
      <c r="J5197" t="s">
        <v>66</v>
      </c>
      <c r="K5197" t="s">
        <v>19</v>
      </c>
      <c r="L5197" t="s">
        <v>145</v>
      </c>
      <c r="M5197" s="2">
        <v>60</v>
      </c>
      <c r="N5197" s="2">
        <v>91</v>
      </c>
      <c r="O5197" s="2">
        <v>5460</v>
      </c>
      <c r="P5197" s="2">
        <v>2075</v>
      </c>
      <c r="Q5197" s="8">
        <v>0.38</v>
      </c>
      <c r="R5197" t="s">
        <v>82</v>
      </c>
    </row>
    <row r="5198" spans="1:18" x14ac:dyDescent="0.35">
      <c r="A5198" t="s">
        <v>13</v>
      </c>
      <c r="B5198">
        <v>1128299</v>
      </c>
      <c r="C5198" s="1">
        <v>44296</v>
      </c>
      <c r="D5198">
        <f>YEAR(salesbydate[[#This Row],[Invoice_Date]])</f>
        <v>2021</v>
      </c>
      <c r="E5198">
        <f>MONTH(salesbydate[[#This Row],[Invoice_Date]])</f>
        <v>4</v>
      </c>
      <c r="F5198">
        <f>ROUNDUP(MONTH(salesbydate[[#This Row],[Invoice_Date]])/3,0)</f>
        <v>2</v>
      </c>
      <c r="G5198">
        <f>WEEKNUM(salesbydate[[#This Row],[Invoice_Date]])</f>
        <v>15</v>
      </c>
      <c r="H5198" t="s">
        <v>30</v>
      </c>
      <c r="I5198" t="s">
        <v>65</v>
      </c>
      <c r="J5198" t="s">
        <v>66</v>
      </c>
      <c r="K5198" t="s">
        <v>20</v>
      </c>
      <c r="L5198" t="s">
        <v>145</v>
      </c>
      <c r="M5198" s="2">
        <v>48</v>
      </c>
      <c r="N5198" s="2">
        <v>73</v>
      </c>
      <c r="O5198" s="2">
        <v>3504</v>
      </c>
      <c r="P5198" s="2">
        <v>1226</v>
      </c>
      <c r="Q5198" s="8">
        <v>0.35</v>
      </c>
      <c r="R5198" t="s">
        <v>82</v>
      </c>
    </row>
    <row r="5199" spans="1:18" x14ac:dyDescent="0.35">
      <c r="A5199" t="s">
        <v>13</v>
      </c>
      <c r="B5199">
        <v>1128299</v>
      </c>
      <c r="C5199" s="1">
        <v>44296</v>
      </c>
      <c r="D5199">
        <f>YEAR(salesbydate[[#This Row],[Invoice_Date]])</f>
        <v>2021</v>
      </c>
      <c r="E5199">
        <f>MONTH(salesbydate[[#This Row],[Invoice_Date]])</f>
        <v>4</v>
      </c>
      <c r="F5199">
        <f>ROUNDUP(MONTH(salesbydate[[#This Row],[Invoice_Date]])/3,0)</f>
        <v>2</v>
      </c>
      <c r="G5199">
        <f>WEEKNUM(salesbydate[[#This Row],[Invoice_Date]])</f>
        <v>15</v>
      </c>
      <c r="H5199" t="s">
        <v>30</v>
      </c>
      <c r="I5199" t="s">
        <v>65</v>
      </c>
      <c r="J5199" t="s">
        <v>66</v>
      </c>
      <c r="K5199" t="s">
        <v>21</v>
      </c>
      <c r="L5199" t="s">
        <v>144</v>
      </c>
      <c r="M5199" s="2">
        <v>52</v>
      </c>
      <c r="N5199" s="2">
        <v>42</v>
      </c>
      <c r="O5199" s="2">
        <v>2184</v>
      </c>
      <c r="P5199" s="2">
        <v>590</v>
      </c>
      <c r="Q5199" s="8">
        <v>0.27</v>
      </c>
      <c r="R5199" t="s">
        <v>82</v>
      </c>
    </row>
    <row r="5200" spans="1:18" x14ac:dyDescent="0.35">
      <c r="A5200" t="s">
        <v>13</v>
      </c>
      <c r="B5200">
        <v>1128299</v>
      </c>
      <c r="C5200" s="1">
        <v>44296</v>
      </c>
      <c r="D5200">
        <f>YEAR(salesbydate[[#This Row],[Invoice_Date]])</f>
        <v>2021</v>
      </c>
      <c r="E5200">
        <f>MONTH(salesbydate[[#This Row],[Invoice_Date]])</f>
        <v>4</v>
      </c>
      <c r="F5200">
        <f>ROUNDUP(MONTH(salesbydate[[#This Row],[Invoice_Date]])/3,0)</f>
        <v>2</v>
      </c>
      <c r="G5200">
        <f>WEEKNUM(salesbydate[[#This Row],[Invoice_Date]])</f>
        <v>15</v>
      </c>
      <c r="H5200" t="s">
        <v>30</v>
      </c>
      <c r="I5200" t="s">
        <v>65</v>
      </c>
      <c r="J5200" t="s">
        <v>66</v>
      </c>
      <c r="K5200" t="s">
        <v>22</v>
      </c>
      <c r="L5200" t="s">
        <v>145</v>
      </c>
      <c r="M5200" s="2">
        <v>66</v>
      </c>
      <c r="N5200" s="2">
        <v>94</v>
      </c>
      <c r="O5200" s="2">
        <v>6204</v>
      </c>
      <c r="P5200" s="2">
        <v>3102</v>
      </c>
      <c r="Q5200" s="8">
        <v>0.5</v>
      </c>
      <c r="R5200" t="s">
        <v>82</v>
      </c>
    </row>
    <row r="5201" spans="1:18" x14ac:dyDescent="0.35">
      <c r="A5201" t="s">
        <v>13</v>
      </c>
      <c r="B5201">
        <v>1128299</v>
      </c>
      <c r="C5201" s="1">
        <v>44327</v>
      </c>
      <c r="D5201">
        <f>YEAR(salesbydate[[#This Row],[Invoice_Date]])</f>
        <v>2021</v>
      </c>
      <c r="E5201">
        <f>MONTH(salesbydate[[#This Row],[Invoice_Date]])</f>
        <v>5</v>
      </c>
      <c r="F5201">
        <f>ROUNDUP(MONTH(salesbydate[[#This Row],[Invoice_Date]])/3,0)</f>
        <v>2</v>
      </c>
      <c r="G5201">
        <f>WEEKNUM(salesbydate[[#This Row],[Invoice_Date]])</f>
        <v>20</v>
      </c>
      <c r="H5201" t="s">
        <v>30</v>
      </c>
      <c r="I5201" t="s">
        <v>65</v>
      </c>
      <c r="J5201" t="s">
        <v>66</v>
      </c>
      <c r="K5201" t="s">
        <v>16</v>
      </c>
      <c r="L5201" t="s">
        <v>144</v>
      </c>
      <c r="M5201" s="2">
        <v>51</v>
      </c>
      <c r="N5201" s="2">
        <v>158</v>
      </c>
      <c r="O5201" s="2">
        <v>8058</v>
      </c>
      <c r="P5201" s="2">
        <v>2981</v>
      </c>
      <c r="Q5201" s="8">
        <v>0.37</v>
      </c>
      <c r="R5201" t="s">
        <v>82</v>
      </c>
    </row>
    <row r="5202" spans="1:18" x14ac:dyDescent="0.35">
      <c r="A5202" t="s">
        <v>13</v>
      </c>
      <c r="B5202">
        <v>1128299</v>
      </c>
      <c r="C5202" s="1">
        <v>44327</v>
      </c>
      <c r="D5202">
        <f>YEAR(salesbydate[[#This Row],[Invoice_Date]])</f>
        <v>2021</v>
      </c>
      <c r="E5202">
        <f>MONTH(salesbydate[[#This Row],[Invoice_Date]])</f>
        <v>5</v>
      </c>
      <c r="F5202">
        <f>ROUNDUP(MONTH(salesbydate[[#This Row],[Invoice_Date]])/3,0)</f>
        <v>2</v>
      </c>
      <c r="G5202">
        <f>WEEKNUM(salesbydate[[#This Row],[Invoice_Date]])</f>
        <v>20</v>
      </c>
      <c r="H5202" t="s">
        <v>30</v>
      </c>
      <c r="I5202" t="s">
        <v>65</v>
      </c>
      <c r="J5202" t="s">
        <v>66</v>
      </c>
      <c r="K5202" t="s">
        <v>18</v>
      </c>
      <c r="L5202" t="s">
        <v>144</v>
      </c>
      <c r="M5202" s="2">
        <v>58</v>
      </c>
      <c r="N5202" s="2">
        <v>98</v>
      </c>
      <c r="O5202" s="2">
        <v>5684</v>
      </c>
      <c r="P5202" s="2">
        <v>1876</v>
      </c>
      <c r="Q5202" s="8">
        <v>0.33</v>
      </c>
      <c r="R5202" t="s">
        <v>82</v>
      </c>
    </row>
    <row r="5203" spans="1:18" x14ac:dyDescent="0.35">
      <c r="A5203" t="s">
        <v>13</v>
      </c>
      <c r="B5203">
        <v>1128299</v>
      </c>
      <c r="C5203" s="1">
        <v>44327</v>
      </c>
      <c r="D5203">
        <f>YEAR(salesbydate[[#This Row],[Invoice_Date]])</f>
        <v>2021</v>
      </c>
      <c r="E5203">
        <f>MONTH(salesbydate[[#This Row],[Invoice_Date]])</f>
        <v>5</v>
      </c>
      <c r="F5203">
        <f>ROUNDUP(MONTH(salesbydate[[#This Row],[Invoice_Date]])/3,0)</f>
        <v>2</v>
      </c>
      <c r="G5203">
        <f>WEEKNUM(salesbydate[[#This Row],[Invoice_Date]])</f>
        <v>20</v>
      </c>
      <c r="H5203" t="s">
        <v>30</v>
      </c>
      <c r="I5203" t="s">
        <v>65</v>
      </c>
      <c r="J5203" t="s">
        <v>66</v>
      </c>
      <c r="K5203" t="s">
        <v>19</v>
      </c>
      <c r="L5203" t="s">
        <v>145</v>
      </c>
      <c r="M5203" s="2">
        <v>56</v>
      </c>
      <c r="N5203" s="2">
        <v>98</v>
      </c>
      <c r="O5203" s="2">
        <v>5488</v>
      </c>
      <c r="P5203" s="2">
        <v>2195</v>
      </c>
      <c r="Q5203" s="8">
        <v>0.4</v>
      </c>
      <c r="R5203" t="s">
        <v>82</v>
      </c>
    </row>
    <row r="5204" spans="1:18" x14ac:dyDescent="0.35">
      <c r="A5204" t="s">
        <v>13</v>
      </c>
      <c r="B5204">
        <v>1128299</v>
      </c>
      <c r="C5204" s="1">
        <v>44327</v>
      </c>
      <c r="D5204">
        <f>YEAR(salesbydate[[#This Row],[Invoice_Date]])</f>
        <v>2021</v>
      </c>
      <c r="E5204">
        <f>MONTH(salesbydate[[#This Row],[Invoice_Date]])</f>
        <v>5</v>
      </c>
      <c r="F5204">
        <f>ROUNDUP(MONTH(salesbydate[[#This Row],[Invoice_Date]])/3,0)</f>
        <v>2</v>
      </c>
      <c r="G5204">
        <f>WEEKNUM(salesbydate[[#This Row],[Invoice_Date]])</f>
        <v>20</v>
      </c>
      <c r="H5204" t="s">
        <v>30</v>
      </c>
      <c r="I5204" t="s">
        <v>65</v>
      </c>
      <c r="J5204" t="s">
        <v>66</v>
      </c>
      <c r="K5204" t="s">
        <v>20</v>
      </c>
      <c r="L5204" t="s">
        <v>145</v>
      </c>
      <c r="M5204" s="2">
        <v>52</v>
      </c>
      <c r="N5204" s="2">
        <v>80</v>
      </c>
      <c r="O5204" s="2">
        <v>4160</v>
      </c>
      <c r="P5204" s="2">
        <v>1664</v>
      </c>
      <c r="Q5204" s="8">
        <v>0.4</v>
      </c>
      <c r="R5204" t="s">
        <v>82</v>
      </c>
    </row>
    <row r="5205" spans="1:18" x14ac:dyDescent="0.35">
      <c r="A5205" t="s">
        <v>13</v>
      </c>
      <c r="B5205">
        <v>1128299</v>
      </c>
      <c r="C5205" s="1">
        <v>44327</v>
      </c>
      <c r="D5205">
        <f>YEAR(salesbydate[[#This Row],[Invoice_Date]])</f>
        <v>2021</v>
      </c>
      <c r="E5205">
        <f>MONTH(salesbydate[[#This Row],[Invoice_Date]])</f>
        <v>5</v>
      </c>
      <c r="F5205">
        <f>ROUNDUP(MONTH(salesbydate[[#This Row],[Invoice_Date]])/3,0)</f>
        <v>2</v>
      </c>
      <c r="G5205">
        <f>WEEKNUM(salesbydate[[#This Row],[Invoice_Date]])</f>
        <v>20</v>
      </c>
      <c r="H5205" t="s">
        <v>30</v>
      </c>
      <c r="I5205" t="s">
        <v>65</v>
      </c>
      <c r="J5205" t="s">
        <v>66</v>
      </c>
      <c r="K5205" t="s">
        <v>21</v>
      </c>
      <c r="L5205" t="s">
        <v>144</v>
      </c>
      <c r="M5205" s="2">
        <v>55</v>
      </c>
      <c r="N5205" s="2">
        <v>46</v>
      </c>
      <c r="O5205" s="2">
        <v>2530</v>
      </c>
      <c r="P5205" s="2">
        <v>708</v>
      </c>
      <c r="Q5205" s="8">
        <v>0.28000000000000003</v>
      </c>
      <c r="R5205" t="s">
        <v>82</v>
      </c>
    </row>
    <row r="5206" spans="1:18" x14ac:dyDescent="0.35">
      <c r="A5206" t="s">
        <v>13</v>
      </c>
      <c r="B5206">
        <v>1128299</v>
      </c>
      <c r="C5206" s="1">
        <v>44327</v>
      </c>
      <c r="D5206">
        <f>YEAR(salesbydate[[#This Row],[Invoice_Date]])</f>
        <v>2021</v>
      </c>
      <c r="E5206">
        <f>MONTH(salesbydate[[#This Row],[Invoice_Date]])</f>
        <v>5</v>
      </c>
      <c r="F5206">
        <f>ROUNDUP(MONTH(salesbydate[[#This Row],[Invoice_Date]])/3,0)</f>
        <v>2</v>
      </c>
      <c r="G5206">
        <f>WEEKNUM(salesbydate[[#This Row],[Invoice_Date]])</f>
        <v>20</v>
      </c>
      <c r="H5206" t="s">
        <v>30</v>
      </c>
      <c r="I5206" t="s">
        <v>65</v>
      </c>
      <c r="J5206" t="s">
        <v>66</v>
      </c>
      <c r="K5206" t="s">
        <v>22</v>
      </c>
      <c r="L5206" t="s">
        <v>145</v>
      </c>
      <c r="M5206" s="2">
        <v>69</v>
      </c>
      <c r="N5206" s="2">
        <v>143</v>
      </c>
      <c r="O5206" s="2">
        <v>9867</v>
      </c>
      <c r="P5206" s="2">
        <v>5427</v>
      </c>
      <c r="Q5206" s="8">
        <v>0.55000000000000004</v>
      </c>
      <c r="R5206" t="s">
        <v>82</v>
      </c>
    </row>
    <row r="5207" spans="1:18" x14ac:dyDescent="0.35">
      <c r="A5207" t="s">
        <v>13</v>
      </c>
      <c r="B5207">
        <v>1128299</v>
      </c>
      <c r="C5207" s="1">
        <v>44357</v>
      </c>
      <c r="D5207">
        <f>YEAR(salesbydate[[#This Row],[Invoice_Date]])</f>
        <v>2021</v>
      </c>
      <c r="E5207">
        <f>MONTH(salesbydate[[#This Row],[Invoice_Date]])</f>
        <v>6</v>
      </c>
      <c r="F5207">
        <f>ROUNDUP(MONTH(salesbydate[[#This Row],[Invoice_Date]])/3,0)</f>
        <v>2</v>
      </c>
      <c r="G5207">
        <f>WEEKNUM(salesbydate[[#This Row],[Invoice_Date]])</f>
        <v>24</v>
      </c>
      <c r="H5207" t="s">
        <v>30</v>
      </c>
      <c r="I5207" t="s">
        <v>65</v>
      </c>
      <c r="J5207" t="s">
        <v>66</v>
      </c>
      <c r="K5207" t="s">
        <v>16</v>
      </c>
      <c r="L5207" t="s">
        <v>144</v>
      </c>
      <c r="M5207" s="2">
        <v>67</v>
      </c>
      <c r="N5207" s="2">
        <v>210</v>
      </c>
      <c r="O5207" s="2">
        <v>14070</v>
      </c>
      <c r="P5207" s="2">
        <v>5628</v>
      </c>
      <c r="Q5207" s="8">
        <v>0.4</v>
      </c>
      <c r="R5207" t="s">
        <v>82</v>
      </c>
    </row>
    <row r="5208" spans="1:18" x14ac:dyDescent="0.35">
      <c r="A5208" t="s">
        <v>13</v>
      </c>
      <c r="B5208">
        <v>1128299</v>
      </c>
      <c r="C5208" s="1">
        <v>44357</v>
      </c>
      <c r="D5208">
        <f>YEAR(salesbydate[[#This Row],[Invoice_Date]])</f>
        <v>2021</v>
      </c>
      <c r="E5208">
        <f>MONTH(salesbydate[[#This Row],[Invoice_Date]])</f>
        <v>6</v>
      </c>
      <c r="F5208">
        <f>ROUNDUP(MONTH(salesbydate[[#This Row],[Invoice_Date]])/3,0)</f>
        <v>2</v>
      </c>
      <c r="G5208">
        <f>WEEKNUM(salesbydate[[#This Row],[Invoice_Date]])</f>
        <v>24</v>
      </c>
      <c r="H5208" t="s">
        <v>30</v>
      </c>
      <c r="I5208" t="s">
        <v>65</v>
      </c>
      <c r="J5208" t="s">
        <v>66</v>
      </c>
      <c r="K5208" t="s">
        <v>18</v>
      </c>
      <c r="L5208" t="s">
        <v>144</v>
      </c>
      <c r="M5208" s="2">
        <v>72</v>
      </c>
      <c r="N5208" s="2">
        <v>156</v>
      </c>
      <c r="O5208" s="2">
        <v>11232</v>
      </c>
      <c r="P5208" s="2">
        <v>3482</v>
      </c>
      <c r="Q5208" s="8">
        <v>0.31</v>
      </c>
      <c r="R5208" t="s">
        <v>82</v>
      </c>
    </row>
    <row r="5209" spans="1:18" x14ac:dyDescent="0.35">
      <c r="A5209" t="s">
        <v>13</v>
      </c>
      <c r="B5209">
        <v>1128299</v>
      </c>
      <c r="C5209" s="1">
        <v>44357</v>
      </c>
      <c r="D5209">
        <f>YEAR(salesbydate[[#This Row],[Invoice_Date]])</f>
        <v>2021</v>
      </c>
      <c r="E5209">
        <f>MONTH(salesbydate[[#This Row],[Invoice_Date]])</f>
        <v>6</v>
      </c>
      <c r="F5209">
        <f>ROUNDUP(MONTH(salesbydate[[#This Row],[Invoice_Date]])/3,0)</f>
        <v>2</v>
      </c>
      <c r="G5209">
        <f>WEEKNUM(salesbydate[[#This Row],[Invoice_Date]])</f>
        <v>24</v>
      </c>
      <c r="H5209" t="s">
        <v>30</v>
      </c>
      <c r="I5209" t="s">
        <v>65</v>
      </c>
      <c r="J5209" t="s">
        <v>66</v>
      </c>
      <c r="K5209" t="s">
        <v>19</v>
      </c>
      <c r="L5209" t="s">
        <v>145</v>
      </c>
      <c r="M5209" s="2">
        <v>71</v>
      </c>
      <c r="N5209" s="2">
        <v>180</v>
      </c>
      <c r="O5209" s="2">
        <v>12780</v>
      </c>
      <c r="P5209" s="2">
        <v>4601</v>
      </c>
      <c r="Q5209" s="8">
        <v>0.36</v>
      </c>
      <c r="R5209" t="s">
        <v>82</v>
      </c>
    </row>
    <row r="5210" spans="1:18" x14ac:dyDescent="0.35">
      <c r="A5210" t="s">
        <v>13</v>
      </c>
      <c r="B5210">
        <v>1128299</v>
      </c>
      <c r="C5210" s="1">
        <v>44357</v>
      </c>
      <c r="D5210">
        <f>YEAR(salesbydate[[#This Row],[Invoice_Date]])</f>
        <v>2021</v>
      </c>
      <c r="E5210">
        <f>MONTH(salesbydate[[#This Row],[Invoice_Date]])</f>
        <v>6</v>
      </c>
      <c r="F5210">
        <f>ROUNDUP(MONTH(salesbydate[[#This Row],[Invoice_Date]])/3,0)</f>
        <v>2</v>
      </c>
      <c r="G5210">
        <f>WEEKNUM(salesbydate[[#This Row],[Invoice_Date]])</f>
        <v>24</v>
      </c>
      <c r="H5210" t="s">
        <v>30</v>
      </c>
      <c r="I5210" t="s">
        <v>65</v>
      </c>
      <c r="J5210" t="s">
        <v>66</v>
      </c>
      <c r="K5210" t="s">
        <v>20</v>
      </c>
      <c r="L5210" t="s">
        <v>145</v>
      </c>
      <c r="M5210" s="2">
        <v>74</v>
      </c>
      <c r="N5210" s="2">
        <v>133</v>
      </c>
      <c r="O5210" s="2">
        <v>9842</v>
      </c>
      <c r="P5210" s="2">
        <v>3740</v>
      </c>
      <c r="Q5210" s="8">
        <v>0.38</v>
      </c>
      <c r="R5210" t="s">
        <v>82</v>
      </c>
    </row>
    <row r="5211" spans="1:18" x14ac:dyDescent="0.35">
      <c r="A5211" t="s">
        <v>13</v>
      </c>
      <c r="B5211">
        <v>1128299</v>
      </c>
      <c r="C5211" s="1">
        <v>44357</v>
      </c>
      <c r="D5211">
        <f>YEAR(salesbydate[[#This Row],[Invoice_Date]])</f>
        <v>2021</v>
      </c>
      <c r="E5211">
        <f>MONTH(salesbydate[[#This Row],[Invoice_Date]])</f>
        <v>6</v>
      </c>
      <c r="F5211">
        <f>ROUNDUP(MONTH(salesbydate[[#This Row],[Invoice_Date]])/3,0)</f>
        <v>2</v>
      </c>
      <c r="G5211">
        <f>WEEKNUM(salesbydate[[#This Row],[Invoice_Date]])</f>
        <v>24</v>
      </c>
      <c r="H5211" t="s">
        <v>30</v>
      </c>
      <c r="I5211" t="s">
        <v>65</v>
      </c>
      <c r="J5211" t="s">
        <v>66</v>
      </c>
      <c r="K5211" t="s">
        <v>21</v>
      </c>
      <c r="L5211" t="s">
        <v>144</v>
      </c>
      <c r="M5211" s="2">
        <v>83</v>
      </c>
      <c r="N5211" s="2">
        <v>88</v>
      </c>
      <c r="O5211" s="2">
        <v>7304</v>
      </c>
      <c r="P5211" s="2">
        <v>2191</v>
      </c>
      <c r="Q5211" s="8">
        <v>0.3</v>
      </c>
      <c r="R5211" t="s">
        <v>82</v>
      </c>
    </row>
    <row r="5212" spans="1:18" x14ac:dyDescent="0.35">
      <c r="A5212" t="s">
        <v>13</v>
      </c>
      <c r="B5212">
        <v>1128299</v>
      </c>
      <c r="C5212" s="1">
        <v>44357</v>
      </c>
      <c r="D5212">
        <f>YEAR(salesbydate[[#This Row],[Invoice_Date]])</f>
        <v>2021</v>
      </c>
      <c r="E5212">
        <f>MONTH(salesbydate[[#This Row],[Invoice_Date]])</f>
        <v>6</v>
      </c>
      <c r="F5212">
        <f>ROUNDUP(MONTH(salesbydate[[#This Row],[Invoice_Date]])/3,0)</f>
        <v>2</v>
      </c>
      <c r="G5212">
        <f>WEEKNUM(salesbydate[[#This Row],[Invoice_Date]])</f>
        <v>24</v>
      </c>
      <c r="H5212" t="s">
        <v>30</v>
      </c>
      <c r="I5212" t="s">
        <v>65</v>
      </c>
      <c r="J5212" t="s">
        <v>66</v>
      </c>
      <c r="K5212" t="s">
        <v>22</v>
      </c>
      <c r="L5212" t="s">
        <v>145</v>
      </c>
      <c r="M5212" s="2">
        <v>97</v>
      </c>
      <c r="N5212" s="2">
        <v>169</v>
      </c>
      <c r="O5212" s="2">
        <v>16393</v>
      </c>
      <c r="P5212" s="2">
        <v>8524</v>
      </c>
      <c r="Q5212" s="8">
        <v>0.52</v>
      </c>
      <c r="R5212" t="s">
        <v>82</v>
      </c>
    </row>
    <row r="5213" spans="1:18" x14ac:dyDescent="0.35">
      <c r="A5213" t="s">
        <v>13</v>
      </c>
      <c r="B5213">
        <v>1128299</v>
      </c>
      <c r="C5213" s="1">
        <v>44386</v>
      </c>
      <c r="D5213">
        <f>YEAR(salesbydate[[#This Row],[Invoice_Date]])</f>
        <v>2021</v>
      </c>
      <c r="E5213">
        <f>MONTH(salesbydate[[#This Row],[Invoice_Date]])</f>
        <v>7</v>
      </c>
      <c r="F5213">
        <f>ROUNDUP(MONTH(salesbydate[[#This Row],[Invoice_Date]])/3,0)</f>
        <v>3</v>
      </c>
      <c r="G5213">
        <f>WEEKNUM(salesbydate[[#This Row],[Invoice_Date]])</f>
        <v>28</v>
      </c>
      <c r="H5213" t="s">
        <v>30</v>
      </c>
      <c r="I5213" t="s">
        <v>65</v>
      </c>
      <c r="J5213" t="s">
        <v>66</v>
      </c>
      <c r="K5213" t="s">
        <v>16</v>
      </c>
      <c r="L5213" t="s">
        <v>144</v>
      </c>
      <c r="M5213" s="2">
        <v>74</v>
      </c>
      <c r="N5213" s="2">
        <v>208</v>
      </c>
      <c r="O5213" s="2">
        <v>15392</v>
      </c>
      <c r="P5213" s="2">
        <v>5695</v>
      </c>
      <c r="Q5213" s="8">
        <v>0.37</v>
      </c>
      <c r="R5213" t="s">
        <v>82</v>
      </c>
    </row>
    <row r="5214" spans="1:18" x14ac:dyDescent="0.35">
      <c r="A5214" t="s">
        <v>13</v>
      </c>
      <c r="B5214">
        <v>1128299</v>
      </c>
      <c r="C5214" s="1">
        <v>44386</v>
      </c>
      <c r="D5214">
        <f>YEAR(salesbydate[[#This Row],[Invoice_Date]])</f>
        <v>2021</v>
      </c>
      <c r="E5214">
        <f>MONTH(salesbydate[[#This Row],[Invoice_Date]])</f>
        <v>7</v>
      </c>
      <c r="F5214">
        <f>ROUNDUP(MONTH(salesbydate[[#This Row],[Invoice_Date]])/3,0)</f>
        <v>3</v>
      </c>
      <c r="G5214">
        <f>WEEKNUM(salesbydate[[#This Row],[Invoice_Date]])</f>
        <v>28</v>
      </c>
      <c r="H5214" t="s">
        <v>30</v>
      </c>
      <c r="I5214" t="s">
        <v>65</v>
      </c>
      <c r="J5214" t="s">
        <v>66</v>
      </c>
      <c r="K5214" t="s">
        <v>18</v>
      </c>
      <c r="L5214" t="s">
        <v>144</v>
      </c>
      <c r="M5214" s="2">
        <v>81</v>
      </c>
      <c r="N5214" s="2">
        <v>182</v>
      </c>
      <c r="O5214" s="2">
        <v>14742</v>
      </c>
      <c r="P5214" s="2">
        <v>5012</v>
      </c>
      <c r="Q5214" s="8">
        <v>0.34</v>
      </c>
      <c r="R5214" t="s">
        <v>82</v>
      </c>
    </row>
    <row r="5215" spans="1:18" x14ac:dyDescent="0.35">
      <c r="A5215" t="s">
        <v>13</v>
      </c>
      <c r="B5215">
        <v>1128299</v>
      </c>
      <c r="C5215" s="1">
        <v>44386</v>
      </c>
      <c r="D5215">
        <f>YEAR(salesbydate[[#This Row],[Invoice_Date]])</f>
        <v>2021</v>
      </c>
      <c r="E5215">
        <f>MONTH(salesbydate[[#This Row],[Invoice_Date]])</f>
        <v>7</v>
      </c>
      <c r="F5215">
        <f>ROUNDUP(MONTH(salesbydate[[#This Row],[Invoice_Date]])/3,0)</f>
        <v>3</v>
      </c>
      <c r="G5215">
        <f>WEEKNUM(salesbydate[[#This Row],[Invoice_Date]])</f>
        <v>28</v>
      </c>
      <c r="H5215" t="s">
        <v>30</v>
      </c>
      <c r="I5215" t="s">
        <v>65</v>
      </c>
      <c r="J5215" t="s">
        <v>66</v>
      </c>
      <c r="K5215" t="s">
        <v>19</v>
      </c>
      <c r="L5215" t="s">
        <v>145</v>
      </c>
      <c r="M5215" s="2">
        <v>79</v>
      </c>
      <c r="N5215" s="2">
        <v>150</v>
      </c>
      <c r="O5215" s="2">
        <v>11850</v>
      </c>
      <c r="P5215" s="2">
        <v>4266</v>
      </c>
      <c r="Q5215" s="8">
        <v>0.36</v>
      </c>
      <c r="R5215" t="s">
        <v>82</v>
      </c>
    </row>
    <row r="5216" spans="1:18" x14ac:dyDescent="0.35">
      <c r="A5216" t="s">
        <v>13</v>
      </c>
      <c r="B5216">
        <v>1128299</v>
      </c>
      <c r="C5216" s="1">
        <v>44386</v>
      </c>
      <c r="D5216">
        <f>YEAR(salesbydate[[#This Row],[Invoice_Date]])</f>
        <v>2021</v>
      </c>
      <c r="E5216">
        <f>MONTH(salesbydate[[#This Row],[Invoice_Date]])</f>
        <v>7</v>
      </c>
      <c r="F5216">
        <f>ROUNDUP(MONTH(salesbydate[[#This Row],[Invoice_Date]])/3,0)</f>
        <v>3</v>
      </c>
      <c r="G5216">
        <f>WEEKNUM(salesbydate[[#This Row],[Invoice_Date]])</f>
        <v>28</v>
      </c>
      <c r="H5216" t="s">
        <v>30</v>
      </c>
      <c r="I5216" t="s">
        <v>65</v>
      </c>
      <c r="J5216" t="s">
        <v>66</v>
      </c>
      <c r="K5216" t="s">
        <v>20</v>
      </c>
      <c r="L5216" t="s">
        <v>145</v>
      </c>
      <c r="M5216" s="2">
        <v>73</v>
      </c>
      <c r="N5216" s="2">
        <v>130</v>
      </c>
      <c r="O5216" s="2">
        <v>9490</v>
      </c>
      <c r="P5216" s="2">
        <v>3796</v>
      </c>
      <c r="Q5216" s="8">
        <v>0.4</v>
      </c>
      <c r="R5216" t="s">
        <v>82</v>
      </c>
    </row>
    <row r="5217" spans="1:18" x14ac:dyDescent="0.35">
      <c r="A5217" t="s">
        <v>13</v>
      </c>
      <c r="B5217">
        <v>1128299</v>
      </c>
      <c r="C5217" s="1">
        <v>44386</v>
      </c>
      <c r="D5217">
        <f>YEAR(salesbydate[[#This Row],[Invoice_Date]])</f>
        <v>2021</v>
      </c>
      <c r="E5217">
        <f>MONTH(salesbydate[[#This Row],[Invoice_Date]])</f>
        <v>7</v>
      </c>
      <c r="F5217">
        <f>ROUNDUP(MONTH(salesbydate[[#This Row],[Invoice_Date]])/3,0)</f>
        <v>3</v>
      </c>
      <c r="G5217">
        <f>WEEKNUM(salesbydate[[#This Row],[Invoice_Date]])</f>
        <v>28</v>
      </c>
      <c r="H5217" t="s">
        <v>30</v>
      </c>
      <c r="I5217" t="s">
        <v>65</v>
      </c>
      <c r="J5217" t="s">
        <v>66</v>
      </c>
      <c r="K5217" t="s">
        <v>21</v>
      </c>
      <c r="L5217" t="s">
        <v>144</v>
      </c>
      <c r="M5217" s="2">
        <v>80</v>
      </c>
      <c r="N5217" s="2">
        <v>149</v>
      </c>
      <c r="O5217" s="2">
        <v>11920</v>
      </c>
      <c r="P5217" s="2">
        <v>3576</v>
      </c>
      <c r="Q5217" s="8">
        <v>0.3</v>
      </c>
      <c r="R5217" t="s">
        <v>82</v>
      </c>
    </row>
    <row r="5218" spans="1:18" x14ac:dyDescent="0.35">
      <c r="A5218" t="s">
        <v>13</v>
      </c>
      <c r="B5218">
        <v>1128299</v>
      </c>
      <c r="C5218" s="1">
        <v>44386</v>
      </c>
      <c r="D5218">
        <f>YEAR(salesbydate[[#This Row],[Invoice_Date]])</f>
        <v>2021</v>
      </c>
      <c r="E5218">
        <f>MONTH(salesbydate[[#This Row],[Invoice_Date]])</f>
        <v>7</v>
      </c>
      <c r="F5218">
        <f>ROUNDUP(MONTH(salesbydate[[#This Row],[Invoice_Date]])/3,0)</f>
        <v>3</v>
      </c>
      <c r="G5218">
        <f>WEEKNUM(salesbydate[[#This Row],[Invoice_Date]])</f>
        <v>28</v>
      </c>
      <c r="H5218" t="s">
        <v>30</v>
      </c>
      <c r="I5218" t="s">
        <v>65</v>
      </c>
      <c r="J5218" t="s">
        <v>66</v>
      </c>
      <c r="K5218" t="s">
        <v>22</v>
      </c>
      <c r="L5218" t="s">
        <v>145</v>
      </c>
      <c r="M5218" s="2">
        <v>96</v>
      </c>
      <c r="N5218" s="2">
        <v>154</v>
      </c>
      <c r="O5218" s="2">
        <v>14784</v>
      </c>
      <c r="P5218" s="2">
        <v>7688</v>
      </c>
      <c r="Q5218" s="8">
        <v>0.52</v>
      </c>
      <c r="R5218" t="s">
        <v>82</v>
      </c>
    </row>
    <row r="5219" spans="1:18" x14ac:dyDescent="0.35">
      <c r="A5219" t="s">
        <v>13</v>
      </c>
      <c r="B5219">
        <v>1128299</v>
      </c>
      <c r="C5219" s="1">
        <v>44418</v>
      </c>
      <c r="D5219">
        <f>YEAR(salesbydate[[#This Row],[Invoice_Date]])</f>
        <v>2021</v>
      </c>
      <c r="E5219">
        <f>MONTH(salesbydate[[#This Row],[Invoice_Date]])</f>
        <v>8</v>
      </c>
      <c r="F5219">
        <f>ROUNDUP(MONTH(salesbydate[[#This Row],[Invoice_Date]])/3,0)</f>
        <v>3</v>
      </c>
      <c r="G5219">
        <f>WEEKNUM(salesbydate[[#This Row],[Invoice_Date]])</f>
        <v>33</v>
      </c>
      <c r="H5219" t="s">
        <v>30</v>
      </c>
      <c r="I5219" t="s">
        <v>65</v>
      </c>
      <c r="J5219" t="s">
        <v>66</v>
      </c>
      <c r="K5219" t="s">
        <v>16</v>
      </c>
      <c r="L5219" t="s">
        <v>144</v>
      </c>
      <c r="M5219" s="2">
        <v>79</v>
      </c>
      <c r="N5219" s="2">
        <v>210</v>
      </c>
      <c r="O5219" s="2">
        <v>16590</v>
      </c>
      <c r="P5219" s="2">
        <v>6138</v>
      </c>
      <c r="Q5219" s="8">
        <v>0.37</v>
      </c>
      <c r="R5219" t="s">
        <v>82</v>
      </c>
    </row>
    <row r="5220" spans="1:18" x14ac:dyDescent="0.35">
      <c r="A5220" t="s">
        <v>13</v>
      </c>
      <c r="B5220">
        <v>1128299</v>
      </c>
      <c r="C5220" s="1">
        <v>44418</v>
      </c>
      <c r="D5220">
        <f>YEAR(salesbydate[[#This Row],[Invoice_Date]])</f>
        <v>2021</v>
      </c>
      <c r="E5220">
        <f>MONTH(salesbydate[[#This Row],[Invoice_Date]])</f>
        <v>8</v>
      </c>
      <c r="F5220">
        <f>ROUNDUP(MONTH(salesbydate[[#This Row],[Invoice_Date]])/3,0)</f>
        <v>3</v>
      </c>
      <c r="G5220">
        <f>WEEKNUM(salesbydate[[#This Row],[Invoice_Date]])</f>
        <v>33</v>
      </c>
      <c r="H5220" t="s">
        <v>30</v>
      </c>
      <c r="I5220" t="s">
        <v>65</v>
      </c>
      <c r="J5220" t="s">
        <v>66</v>
      </c>
      <c r="K5220" t="s">
        <v>18</v>
      </c>
      <c r="L5220" t="s">
        <v>144</v>
      </c>
      <c r="M5220" s="2">
        <v>71</v>
      </c>
      <c r="N5220" s="2">
        <v>218</v>
      </c>
      <c r="O5220" s="2">
        <v>15478</v>
      </c>
      <c r="P5220" s="2">
        <v>5263</v>
      </c>
      <c r="Q5220" s="8">
        <v>0.34</v>
      </c>
      <c r="R5220" t="s">
        <v>82</v>
      </c>
    </row>
    <row r="5221" spans="1:18" x14ac:dyDescent="0.35">
      <c r="A5221" t="s">
        <v>13</v>
      </c>
      <c r="B5221">
        <v>1128299</v>
      </c>
      <c r="C5221" s="1">
        <v>44418</v>
      </c>
      <c r="D5221">
        <f>YEAR(salesbydate[[#This Row],[Invoice_Date]])</f>
        <v>2021</v>
      </c>
      <c r="E5221">
        <f>MONTH(salesbydate[[#This Row],[Invoice_Date]])</f>
        <v>8</v>
      </c>
      <c r="F5221">
        <f>ROUNDUP(MONTH(salesbydate[[#This Row],[Invoice_Date]])/3,0)</f>
        <v>3</v>
      </c>
      <c r="G5221">
        <f>WEEKNUM(salesbydate[[#This Row],[Invoice_Date]])</f>
        <v>33</v>
      </c>
      <c r="H5221" t="s">
        <v>30</v>
      </c>
      <c r="I5221" t="s">
        <v>65</v>
      </c>
      <c r="J5221" t="s">
        <v>66</v>
      </c>
      <c r="K5221" t="s">
        <v>19</v>
      </c>
      <c r="L5221" t="s">
        <v>145</v>
      </c>
      <c r="M5221" s="2">
        <v>64</v>
      </c>
      <c r="N5221" s="2">
        <v>162</v>
      </c>
      <c r="O5221" s="2">
        <v>10368</v>
      </c>
      <c r="P5221" s="2">
        <v>4044</v>
      </c>
      <c r="Q5221" s="8">
        <v>0.39</v>
      </c>
      <c r="R5221" t="s">
        <v>82</v>
      </c>
    </row>
    <row r="5222" spans="1:18" x14ac:dyDescent="0.35">
      <c r="A5222" t="s">
        <v>13</v>
      </c>
      <c r="B5222">
        <v>1128299</v>
      </c>
      <c r="C5222" s="1">
        <v>44418</v>
      </c>
      <c r="D5222">
        <f>YEAR(salesbydate[[#This Row],[Invoice_Date]])</f>
        <v>2021</v>
      </c>
      <c r="E5222">
        <f>MONTH(salesbydate[[#This Row],[Invoice_Date]])</f>
        <v>8</v>
      </c>
      <c r="F5222">
        <f>ROUNDUP(MONTH(salesbydate[[#This Row],[Invoice_Date]])/3,0)</f>
        <v>3</v>
      </c>
      <c r="G5222">
        <f>WEEKNUM(salesbydate[[#This Row],[Invoice_Date]])</f>
        <v>33</v>
      </c>
      <c r="H5222" t="s">
        <v>30</v>
      </c>
      <c r="I5222" t="s">
        <v>65</v>
      </c>
      <c r="J5222" t="s">
        <v>66</v>
      </c>
      <c r="K5222" t="s">
        <v>20</v>
      </c>
      <c r="L5222" t="s">
        <v>145</v>
      </c>
      <c r="M5222" s="2">
        <v>67</v>
      </c>
      <c r="N5222" s="2">
        <v>142</v>
      </c>
      <c r="O5222" s="2">
        <v>9514</v>
      </c>
      <c r="P5222" s="2">
        <v>3615</v>
      </c>
      <c r="Q5222" s="8">
        <v>0.38</v>
      </c>
      <c r="R5222" t="s">
        <v>82</v>
      </c>
    </row>
    <row r="5223" spans="1:18" x14ac:dyDescent="0.35">
      <c r="A5223" t="s">
        <v>24</v>
      </c>
      <c r="B5223">
        <v>1128299</v>
      </c>
      <c r="C5223" s="1">
        <v>44418</v>
      </c>
      <c r="D5223">
        <f>YEAR(salesbydate[[#This Row],[Invoice_Date]])</f>
        <v>2021</v>
      </c>
      <c r="E5223">
        <f>MONTH(salesbydate[[#This Row],[Invoice_Date]])</f>
        <v>8</v>
      </c>
      <c r="F5223">
        <f>ROUNDUP(MONTH(salesbydate[[#This Row],[Invoice_Date]])/3,0)</f>
        <v>3</v>
      </c>
      <c r="G5223">
        <f>WEEKNUM(salesbydate[[#This Row],[Invoice_Date]])</f>
        <v>33</v>
      </c>
      <c r="H5223" t="s">
        <v>30</v>
      </c>
      <c r="I5223" t="s">
        <v>65</v>
      </c>
      <c r="J5223" t="s">
        <v>66</v>
      </c>
      <c r="K5223" t="s">
        <v>21</v>
      </c>
      <c r="L5223" t="s">
        <v>144</v>
      </c>
      <c r="M5223" s="2">
        <v>69</v>
      </c>
      <c r="N5223" s="2">
        <v>147</v>
      </c>
      <c r="O5223" s="2">
        <v>10143</v>
      </c>
      <c r="P5223" s="2">
        <v>2739</v>
      </c>
      <c r="Q5223" s="8">
        <v>0.27</v>
      </c>
      <c r="R5223" t="s">
        <v>82</v>
      </c>
    </row>
    <row r="5224" spans="1:18" x14ac:dyDescent="0.35">
      <c r="A5224" t="s">
        <v>24</v>
      </c>
      <c r="B5224">
        <v>1128299</v>
      </c>
      <c r="C5224" s="1">
        <v>44418</v>
      </c>
      <c r="D5224">
        <f>YEAR(salesbydate[[#This Row],[Invoice_Date]])</f>
        <v>2021</v>
      </c>
      <c r="E5224">
        <f>MONTH(salesbydate[[#This Row],[Invoice_Date]])</f>
        <v>8</v>
      </c>
      <c r="F5224">
        <f>ROUNDUP(MONTH(salesbydate[[#This Row],[Invoice_Date]])/3,0)</f>
        <v>3</v>
      </c>
      <c r="G5224">
        <f>WEEKNUM(salesbydate[[#This Row],[Invoice_Date]])</f>
        <v>33</v>
      </c>
      <c r="H5224" t="s">
        <v>30</v>
      </c>
      <c r="I5224" t="s">
        <v>65</v>
      </c>
      <c r="J5224" t="s">
        <v>66</v>
      </c>
      <c r="K5224" t="s">
        <v>22</v>
      </c>
      <c r="L5224" t="s">
        <v>145</v>
      </c>
      <c r="M5224" s="2">
        <v>72</v>
      </c>
      <c r="N5224" s="2">
        <v>88</v>
      </c>
      <c r="O5224" s="2">
        <v>6336</v>
      </c>
      <c r="P5224" s="2">
        <v>3358</v>
      </c>
      <c r="Q5224" s="8">
        <v>0.53</v>
      </c>
      <c r="R5224" t="s">
        <v>82</v>
      </c>
    </row>
    <row r="5225" spans="1:18" x14ac:dyDescent="0.35">
      <c r="A5225" t="s">
        <v>24</v>
      </c>
      <c r="B5225">
        <v>1128299</v>
      </c>
      <c r="C5225" s="1">
        <v>44450</v>
      </c>
      <c r="D5225">
        <f>YEAR(salesbydate[[#This Row],[Invoice_Date]])</f>
        <v>2021</v>
      </c>
      <c r="E5225">
        <f>MONTH(salesbydate[[#This Row],[Invoice_Date]])</f>
        <v>9</v>
      </c>
      <c r="F5225">
        <f>ROUNDUP(MONTH(salesbydate[[#This Row],[Invoice_Date]])/3,0)</f>
        <v>3</v>
      </c>
      <c r="G5225">
        <f>WEEKNUM(salesbydate[[#This Row],[Invoice_Date]])</f>
        <v>37</v>
      </c>
      <c r="H5225" t="s">
        <v>30</v>
      </c>
      <c r="I5225" t="s">
        <v>65</v>
      </c>
      <c r="J5225" t="s">
        <v>66</v>
      </c>
      <c r="K5225" t="s">
        <v>16</v>
      </c>
      <c r="L5225" t="s">
        <v>144</v>
      </c>
      <c r="M5225" s="2">
        <v>62</v>
      </c>
      <c r="N5225" s="2">
        <v>149</v>
      </c>
      <c r="O5225" s="2">
        <v>9238</v>
      </c>
      <c r="P5225" s="2">
        <v>3326</v>
      </c>
      <c r="Q5225" s="8">
        <v>0.36</v>
      </c>
      <c r="R5225" t="s">
        <v>82</v>
      </c>
    </row>
    <row r="5226" spans="1:18" x14ac:dyDescent="0.35">
      <c r="A5226" t="s">
        <v>24</v>
      </c>
      <c r="B5226">
        <v>1128299</v>
      </c>
      <c r="C5226" s="1">
        <v>44450</v>
      </c>
      <c r="D5226">
        <f>YEAR(salesbydate[[#This Row],[Invoice_Date]])</f>
        <v>2021</v>
      </c>
      <c r="E5226">
        <f>MONTH(salesbydate[[#This Row],[Invoice_Date]])</f>
        <v>9</v>
      </c>
      <c r="F5226">
        <f>ROUNDUP(MONTH(salesbydate[[#This Row],[Invoice_Date]])/3,0)</f>
        <v>3</v>
      </c>
      <c r="G5226">
        <f>WEEKNUM(salesbydate[[#This Row],[Invoice_Date]])</f>
        <v>37</v>
      </c>
      <c r="H5226" t="s">
        <v>30</v>
      </c>
      <c r="I5226" t="s">
        <v>65</v>
      </c>
      <c r="J5226" t="s">
        <v>66</v>
      </c>
      <c r="K5226" t="s">
        <v>18</v>
      </c>
      <c r="L5226" t="s">
        <v>144</v>
      </c>
      <c r="M5226" s="2">
        <v>69</v>
      </c>
      <c r="N5226" s="2">
        <v>149</v>
      </c>
      <c r="O5226" s="2">
        <v>10281</v>
      </c>
      <c r="P5226" s="2">
        <v>3393</v>
      </c>
      <c r="Q5226" s="8">
        <v>0.33</v>
      </c>
      <c r="R5226" t="s">
        <v>82</v>
      </c>
    </row>
    <row r="5227" spans="1:18" x14ac:dyDescent="0.35">
      <c r="A5227" t="s">
        <v>24</v>
      </c>
      <c r="B5227">
        <v>1128299</v>
      </c>
      <c r="C5227" s="1">
        <v>44450</v>
      </c>
      <c r="D5227">
        <f>YEAR(salesbydate[[#This Row],[Invoice_Date]])</f>
        <v>2021</v>
      </c>
      <c r="E5227">
        <f>MONTH(salesbydate[[#This Row],[Invoice_Date]])</f>
        <v>9</v>
      </c>
      <c r="F5227">
        <f>ROUNDUP(MONTH(salesbydate[[#This Row],[Invoice_Date]])/3,0)</f>
        <v>3</v>
      </c>
      <c r="G5227">
        <f>WEEKNUM(salesbydate[[#This Row],[Invoice_Date]])</f>
        <v>37</v>
      </c>
      <c r="H5227" t="s">
        <v>30</v>
      </c>
      <c r="I5227" t="s">
        <v>65</v>
      </c>
      <c r="J5227" t="s">
        <v>66</v>
      </c>
      <c r="K5227" t="s">
        <v>19</v>
      </c>
      <c r="L5227" t="s">
        <v>145</v>
      </c>
      <c r="M5227" s="2">
        <v>64</v>
      </c>
      <c r="N5227" s="2">
        <v>105</v>
      </c>
      <c r="O5227" s="2">
        <v>6720</v>
      </c>
      <c r="P5227" s="2">
        <v>2621</v>
      </c>
      <c r="Q5227" s="8">
        <v>0.39</v>
      </c>
      <c r="R5227" t="s">
        <v>82</v>
      </c>
    </row>
    <row r="5228" spans="1:18" x14ac:dyDescent="0.35">
      <c r="A5228" t="s">
        <v>24</v>
      </c>
      <c r="B5228">
        <v>1128299</v>
      </c>
      <c r="C5228" s="1">
        <v>44450</v>
      </c>
      <c r="D5228">
        <f>YEAR(salesbydate[[#This Row],[Invoice_Date]])</f>
        <v>2021</v>
      </c>
      <c r="E5228">
        <f>MONTH(salesbydate[[#This Row],[Invoice_Date]])</f>
        <v>9</v>
      </c>
      <c r="F5228">
        <f>ROUNDUP(MONTH(salesbydate[[#This Row],[Invoice_Date]])/3,0)</f>
        <v>3</v>
      </c>
      <c r="G5228">
        <f>WEEKNUM(salesbydate[[#This Row],[Invoice_Date]])</f>
        <v>37</v>
      </c>
      <c r="H5228" t="s">
        <v>30</v>
      </c>
      <c r="I5228" t="s">
        <v>65</v>
      </c>
      <c r="J5228" t="s">
        <v>66</v>
      </c>
      <c r="K5228" t="s">
        <v>20</v>
      </c>
      <c r="L5228" t="s">
        <v>145</v>
      </c>
      <c r="M5228" s="2">
        <v>62</v>
      </c>
      <c r="N5228" s="2">
        <v>85</v>
      </c>
      <c r="O5228" s="2">
        <v>5270</v>
      </c>
      <c r="P5228" s="2">
        <v>2108</v>
      </c>
      <c r="Q5228" s="8">
        <v>0.4</v>
      </c>
      <c r="R5228" t="s">
        <v>82</v>
      </c>
    </row>
    <row r="5229" spans="1:18" x14ac:dyDescent="0.35">
      <c r="A5229" t="s">
        <v>24</v>
      </c>
      <c r="B5229">
        <v>1128299</v>
      </c>
      <c r="C5229" s="1">
        <v>44450</v>
      </c>
      <c r="D5229">
        <f>YEAR(salesbydate[[#This Row],[Invoice_Date]])</f>
        <v>2021</v>
      </c>
      <c r="E5229">
        <f>MONTH(salesbydate[[#This Row],[Invoice_Date]])</f>
        <v>9</v>
      </c>
      <c r="F5229">
        <f>ROUNDUP(MONTH(salesbydate[[#This Row],[Invoice_Date]])/3,0)</f>
        <v>3</v>
      </c>
      <c r="G5229">
        <f>WEEKNUM(salesbydate[[#This Row],[Invoice_Date]])</f>
        <v>37</v>
      </c>
      <c r="H5229" t="s">
        <v>30</v>
      </c>
      <c r="I5229" t="s">
        <v>65</v>
      </c>
      <c r="J5229" t="s">
        <v>66</v>
      </c>
      <c r="K5229" t="s">
        <v>21</v>
      </c>
      <c r="L5229" t="s">
        <v>144</v>
      </c>
      <c r="M5229" s="2">
        <v>71</v>
      </c>
      <c r="N5229" s="2">
        <v>91</v>
      </c>
      <c r="O5229" s="2">
        <v>6461</v>
      </c>
      <c r="P5229" s="2">
        <v>1938</v>
      </c>
      <c r="Q5229" s="8">
        <v>0.3</v>
      </c>
      <c r="R5229" t="s">
        <v>82</v>
      </c>
    </row>
    <row r="5230" spans="1:18" x14ac:dyDescent="0.35">
      <c r="A5230" t="s">
        <v>24</v>
      </c>
      <c r="B5230">
        <v>1128299</v>
      </c>
      <c r="C5230" s="1">
        <v>44450</v>
      </c>
      <c r="D5230">
        <f>YEAR(salesbydate[[#This Row],[Invoice_Date]])</f>
        <v>2021</v>
      </c>
      <c r="E5230">
        <f>MONTH(salesbydate[[#This Row],[Invoice_Date]])</f>
        <v>9</v>
      </c>
      <c r="F5230">
        <f>ROUNDUP(MONTH(salesbydate[[#This Row],[Invoice_Date]])/3,0)</f>
        <v>3</v>
      </c>
      <c r="G5230">
        <f>WEEKNUM(salesbydate[[#This Row],[Invoice_Date]])</f>
        <v>37</v>
      </c>
      <c r="H5230" t="s">
        <v>30</v>
      </c>
      <c r="I5230" t="s">
        <v>65</v>
      </c>
      <c r="J5230" t="s">
        <v>66</v>
      </c>
      <c r="K5230" t="s">
        <v>22</v>
      </c>
      <c r="L5230" t="s">
        <v>145</v>
      </c>
      <c r="M5230" s="2">
        <v>56</v>
      </c>
      <c r="N5230" s="2">
        <v>105</v>
      </c>
      <c r="O5230" s="2">
        <v>5880</v>
      </c>
      <c r="P5230" s="2">
        <v>3116</v>
      </c>
      <c r="Q5230" s="8">
        <v>0.53</v>
      </c>
      <c r="R5230" t="s">
        <v>82</v>
      </c>
    </row>
    <row r="5231" spans="1:18" x14ac:dyDescent="0.35">
      <c r="A5231" t="s">
        <v>24</v>
      </c>
      <c r="B5231">
        <v>1128299</v>
      </c>
      <c r="C5231" s="1">
        <v>44479</v>
      </c>
      <c r="D5231">
        <f>YEAR(salesbydate[[#This Row],[Invoice_Date]])</f>
        <v>2021</v>
      </c>
      <c r="E5231">
        <f>MONTH(salesbydate[[#This Row],[Invoice_Date]])</f>
        <v>10</v>
      </c>
      <c r="F5231">
        <f>ROUNDUP(MONTH(salesbydate[[#This Row],[Invoice_Date]])/3,0)</f>
        <v>4</v>
      </c>
      <c r="G5231">
        <f>WEEKNUM(salesbydate[[#This Row],[Invoice_Date]])</f>
        <v>42</v>
      </c>
      <c r="H5231" t="s">
        <v>30</v>
      </c>
      <c r="I5231" t="s">
        <v>65</v>
      </c>
      <c r="J5231" t="s">
        <v>66</v>
      </c>
      <c r="K5231" t="s">
        <v>16</v>
      </c>
      <c r="L5231" t="s">
        <v>144</v>
      </c>
      <c r="M5231" s="2">
        <v>52</v>
      </c>
      <c r="N5231" s="2">
        <v>124</v>
      </c>
      <c r="O5231" s="2">
        <v>6448</v>
      </c>
      <c r="P5231" s="2">
        <v>2579</v>
      </c>
      <c r="Q5231" s="8">
        <v>0.4</v>
      </c>
      <c r="R5231" t="s">
        <v>82</v>
      </c>
    </row>
    <row r="5232" spans="1:18" x14ac:dyDescent="0.35">
      <c r="A5232" t="s">
        <v>24</v>
      </c>
      <c r="B5232">
        <v>1128299</v>
      </c>
      <c r="C5232" s="1">
        <v>44479</v>
      </c>
      <c r="D5232">
        <f>YEAR(salesbydate[[#This Row],[Invoice_Date]])</f>
        <v>2021</v>
      </c>
      <c r="E5232">
        <f>MONTH(salesbydate[[#This Row],[Invoice_Date]])</f>
        <v>10</v>
      </c>
      <c r="F5232">
        <f>ROUNDUP(MONTH(salesbydate[[#This Row],[Invoice_Date]])/3,0)</f>
        <v>4</v>
      </c>
      <c r="G5232">
        <f>WEEKNUM(salesbydate[[#This Row],[Invoice_Date]])</f>
        <v>42</v>
      </c>
      <c r="H5232" t="s">
        <v>30</v>
      </c>
      <c r="I5232" t="s">
        <v>65</v>
      </c>
      <c r="J5232" t="s">
        <v>66</v>
      </c>
      <c r="K5232" t="s">
        <v>18</v>
      </c>
      <c r="L5232" t="s">
        <v>144</v>
      </c>
      <c r="M5232" s="2">
        <v>61</v>
      </c>
      <c r="N5232" s="2">
        <v>138</v>
      </c>
      <c r="O5232" s="2">
        <v>8418</v>
      </c>
      <c r="P5232" s="2">
        <v>2525</v>
      </c>
      <c r="Q5232" s="8">
        <v>0.3</v>
      </c>
      <c r="R5232" t="s">
        <v>82</v>
      </c>
    </row>
    <row r="5233" spans="1:18" x14ac:dyDescent="0.35">
      <c r="A5233" t="s">
        <v>24</v>
      </c>
      <c r="B5233">
        <v>1128299</v>
      </c>
      <c r="C5233" s="1">
        <v>44479</v>
      </c>
      <c r="D5233">
        <f>YEAR(salesbydate[[#This Row],[Invoice_Date]])</f>
        <v>2021</v>
      </c>
      <c r="E5233">
        <f>MONTH(salesbydate[[#This Row],[Invoice_Date]])</f>
        <v>10</v>
      </c>
      <c r="F5233">
        <f>ROUNDUP(MONTH(salesbydate[[#This Row],[Invoice_Date]])/3,0)</f>
        <v>4</v>
      </c>
      <c r="G5233">
        <f>WEEKNUM(salesbydate[[#This Row],[Invoice_Date]])</f>
        <v>42</v>
      </c>
      <c r="H5233" t="s">
        <v>30</v>
      </c>
      <c r="I5233" t="s">
        <v>65</v>
      </c>
      <c r="J5233" t="s">
        <v>66</v>
      </c>
      <c r="K5233" t="s">
        <v>19</v>
      </c>
      <c r="L5233" t="s">
        <v>145</v>
      </c>
      <c r="M5233" s="2">
        <v>56</v>
      </c>
      <c r="N5233" s="2">
        <v>87</v>
      </c>
      <c r="O5233" s="2">
        <v>4872</v>
      </c>
      <c r="P5233" s="2">
        <v>1705</v>
      </c>
      <c r="Q5233" s="8">
        <v>0.35</v>
      </c>
      <c r="R5233" t="s">
        <v>82</v>
      </c>
    </row>
    <row r="5234" spans="1:18" x14ac:dyDescent="0.35">
      <c r="A5234" t="s">
        <v>24</v>
      </c>
      <c r="B5234">
        <v>1128299</v>
      </c>
      <c r="C5234" s="1">
        <v>44479</v>
      </c>
      <c r="D5234">
        <f>YEAR(salesbydate[[#This Row],[Invoice_Date]])</f>
        <v>2021</v>
      </c>
      <c r="E5234">
        <f>MONTH(salesbydate[[#This Row],[Invoice_Date]])</f>
        <v>10</v>
      </c>
      <c r="F5234">
        <f>ROUNDUP(MONTH(salesbydate[[#This Row],[Invoice_Date]])/3,0)</f>
        <v>4</v>
      </c>
      <c r="G5234">
        <f>WEEKNUM(salesbydate[[#This Row],[Invoice_Date]])</f>
        <v>42</v>
      </c>
      <c r="H5234" t="s">
        <v>30</v>
      </c>
      <c r="I5234" t="s">
        <v>65</v>
      </c>
      <c r="J5234" t="s">
        <v>66</v>
      </c>
      <c r="K5234" t="s">
        <v>20</v>
      </c>
      <c r="L5234" t="s">
        <v>145</v>
      </c>
      <c r="M5234" s="2">
        <v>50</v>
      </c>
      <c r="N5234" s="2">
        <v>83</v>
      </c>
      <c r="O5234" s="2">
        <v>4150</v>
      </c>
      <c r="P5234" s="2">
        <v>1536</v>
      </c>
      <c r="Q5234" s="8">
        <v>0.37</v>
      </c>
      <c r="R5234" t="s">
        <v>82</v>
      </c>
    </row>
    <row r="5235" spans="1:18" x14ac:dyDescent="0.35">
      <c r="A5235" t="s">
        <v>24</v>
      </c>
      <c r="B5235">
        <v>1128299</v>
      </c>
      <c r="C5235" s="1">
        <v>44479</v>
      </c>
      <c r="D5235">
        <f>YEAR(salesbydate[[#This Row],[Invoice_Date]])</f>
        <v>2021</v>
      </c>
      <c r="E5235">
        <f>MONTH(salesbydate[[#This Row],[Invoice_Date]])</f>
        <v>10</v>
      </c>
      <c r="F5235">
        <f>ROUNDUP(MONTH(salesbydate[[#This Row],[Invoice_Date]])/3,0)</f>
        <v>4</v>
      </c>
      <c r="G5235">
        <f>WEEKNUM(salesbydate[[#This Row],[Invoice_Date]])</f>
        <v>42</v>
      </c>
      <c r="H5235" t="s">
        <v>30</v>
      </c>
      <c r="I5235" t="s">
        <v>65</v>
      </c>
      <c r="J5235" t="s">
        <v>66</v>
      </c>
      <c r="K5235" t="s">
        <v>21</v>
      </c>
      <c r="L5235" t="s">
        <v>144</v>
      </c>
      <c r="M5235" s="2">
        <v>63</v>
      </c>
      <c r="N5235" s="2">
        <v>70</v>
      </c>
      <c r="O5235" s="2">
        <v>4410</v>
      </c>
      <c r="P5235" s="2">
        <v>1235</v>
      </c>
      <c r="Q5235" s="8">
        <v>0.28000000000000003</v>
      </c>
      <c r="R5235" t="s">
        <v>82</v>
      </c>
    </row>
    <row r="5236" spans="1:18" x14ac:dyDescent="0.35">
      <c r="A5236" t="s">
        <v>24</v>
      </c>
      <c r="B5236">
        <v>1128299</v>
      </c>
      <c r="C5236" s="1">
        <v>44479</v>
      </c>
      <c r="D5236">
        <f>YEAR(salesbydate[[#This Row],[Invoice_Date]])</f>
        <v>2021</v>
      </c>
      <c r="E5236">
        <f>MONTH(salesbydate[[#This Row],[Invoice_Date]])</f>
        <v>10</v>
      </c>
      <c r="F5236">
        <f>ROUNDUP(MONTH(salesbydate[[#This Row],[Invoice_Date]])/3,0)</f>
        <v>4</v>
      </c>
      <c r="G5236">
        <f>WEEKNUM(salesbydate[[#This Row],[Invoice_Date]])</f>
        <v>42</v>
      </c>
      <c r="H5236" t="s">
        <v>30</v>
      </c>
      <c r="I5236" t="s">
        <v>65</v>
      </c>
      <c r="J5236" t="s">
        <v>66</v>
      </c>
      <c r="K5236" t="s">
        <v>22</v>
      </c>
      <c r="L5236" t="s">
        <v>145</v>
      </c>
      <c r="M5236" s="2">
        <v>64</v>
      </c>
      <c r="N5236" s="2">
        <v>75</v>
      </c>
      <c r="O5236" s="2">
        <v>4800</v>
      </c>
      <c r="P5236" s="2">
        <v>2448</v>
      </c>
      <c r="Q5236" s="8">
        <v>0.51</v>
      </c>
      <c r="R5236" t="s">
        <v>82</v>
      </c>
    </row>
    <row r="5237" spans="1:18" x14ac:dyDescent="0.35">
      <c r="A5237" t="s">
        <v>24</v>
      </c>
      <c r="B5237">
        <v>1128299</v>
      </c>
      <c r="C5237" s="1">
        <v>44510</v>
      </c>
      <c r="D5237">
        <f>YEAR(salesbydate[[#This Row],[Invoice_Date]])</f>
        <v>2021</v>
      </c>
      <c r="E5237">
        <f>MONTH(salesbydate[[#This Row],[Invoice_Date]])</f>
        <v>11</v>
      </c>
      <c r="F5237">
        <f>ROUNDUP(MONTH(salesbydate[[#This Row],[Invoice_Date]])/3,0)</f>
        <v>4</v>
      </c>
      <c r="G5237">
        <f>WEEKNUM(salesbydate[[#This Row],[Invoice_Date]])</f>
        <v>46</v>
      </c>
      <c r="H5237" t="s">
        <v>30</v>
      </c>
      <c r="I5237" t="s">
        <v>65</v>
      </c>
      <c r="J5237" t="s">
        <v>66</v>
      </c>
      <c r="K5237" t="s">
        <v>16</v>
      </c>
      <c r="L5237" t="s">
        <v>144</v>
      </c>
      <c r="M5237" s="2">
        <v>51</v>
      </c>
      <c r="N5237" s="2">
        <v>158</v>
      </c>
      <c r="O5237" s="2">
        <v>8058</v>
      </c>
      <c r="P5237" s="2">
        <v>2981</v>
      </c>
      <c r="Q5237" s="8">
        <v>0.37</v>
      </c>
      <c r="R5237" t="s">
        <v>82</v>
      </c>
    </row>
    <row r="5238" spans="1:18" x14ac:dyDescent="0.35">
      <c r="A5238" t="s">
        <v>24</v>
      </c>
      <c r="B5238">
        <v>1128299</v>
      </c>
      <c r="C5238" s="1">
        <v>44510</v>
      </c>
      <c r="D5238">
        <f>YEAR(salesbydate[[#This Row],[Invoice_Date]])</f>
        <v>2021</v>
      </c>
      <c r="E5238">
        <f>MONTH(salesbydate[[#This Row],[Invoice_Date]])</f>
        <v>11</v>
      </c>
      <c r="F5238">
        <f>ROUNDUP(MONTH(salesbydate[[#This Row],[Invoice_Date]])/3,0)</f>
        <v>4</v>
      </c>
      <c r="G5238">
        <f>WEEKNUM(salesbydate[[#This Row],[Invoice_Date]])</f>
        <v>46</v>
      </c>
      <c r="H5238" t="s">
        <v>30</v>
      </c>
      <c r="I5238" t="s">
        <v>65</v>
      </c>
      <c r="J5238" t="s">
        <v>66</v>
      </c>
      <c r="K5238" t="s">
        <v>18</v>
      </c>
      <c r="L5238" t="s">
        <v>144</v>
      </c>
      <c r="M5238" s="2">
        <v>56</v>
      </c>
      <c r="N5238" s="2">
        <v>168</v>
      </c>
      <c r="O5238" s="2">
        <v>9408</v>
      </c>
      <c r="P5238" s="2">
        <v>3011</v>
      </c>
      <c r="Q5238" s="8">
        <v>0.32</v>
      </c>
      <c r="R5238" t="s">
        <v>82</v>
      </c>
    </row>
    <row r="5239" spans="1:18" x14ac:dyDescent="0.35">
      <c r="A5239" t="s">
        <v>24</v>
      </c>
      <c r="B5239">
        <v>1128299</v>
      </c>
      <c r="C5239" s="1">
        <v>44510</v>
      </c>
      <c r="D5239">
        <f>YEAR(salesbydate[[#This Row],[Invoice_Date]])</f>
        <v>2021</v>
      </c>
      <c r="E5239">
        <f>MONTH(salesbydate[[#This Row],[Invoice_Date]])</f>
        <v>11</v>
      </c>
      <c r="F5239">
        <f>ROUNDUP(MONTH(salesbydate[[#This Row],[Invoice_Date]])/3,0)</f>
        <v>4</v>
      </c>
      <c r="G5239">
        <f>WEEKNUM(salesbydate[[#This Row],[Invoice_Date]])</f>
        <v>46</v>
      </c>
      <c r="H5239" t="s">
        <v>30</v>
      </c>
      <c r="I5239" t="s">
        <v>65</v>
      </c>
      <c r="J5239" t="s">
        <v>66</v>
      </c>
      <c r="K5239" t="s">
        <v>19</v>
      </c>
      <c r="L5239" t="s">
        <v>145</v>
      </c>
      <c r="M5239" s="2">
        <v>50</v>
      </c>
      <c r="N5239" s="2">
        <v>123</v>
      </c>
      <c r="O5239" s="2">
        <v>6150</v>
      </c>
      <c r="P5239" s="2">
        <v>2460</v>
      </c>
      <c r="Q5239" s="8">
        <v>0.4</v>
      </c>
      <c r="R5239" t="s">
        <v>82</v>
      </c>
    </row>
    <row r="5240" spans="1:18" x14ac:dyDescent="0.35">
      <c r="A5240" t="s">
        <v>24</v>
      </c>
      <c r="B5240">
        <v>1128299</v>
      </c>
      <c r="C5240" s="1">
        <v>44510</v>
      </c>
      <c r="D5240">
        <f>YEAR(salesbydate[[#This Row],[Invoice_Date]])</f>
        <v>2021</v>
      </c>
      <c r="E5240">
        <f>MONTH(salesbydate[[#This Row],[Invoice_Date]])</f>
        <v>11</v>
      </c>
      <c r="F5240">
        <f>ROUNDUP(MONTH(salesbydate[[#This Row],[Invoice_Date]])/3,0)</f>
        <v>4</v>
      </c>
      <c r="G5240">
        <f>WEEKNUM(salesbydate[[#This Row],[Invoice_Date]])</f>
        <v>46</v>
      </c>
      <c r="H5240" t="s">
        <v>30</v>
      </c>
      <c r="I5240" t="s">
        <v>65</v>
      </c>
      <c r="J5240" t="s">
        <v>66</v>
      </c>
      <c r="K5240" t="s">
        <v>20</v>
      </c>
      <c r="L5240" t="s">
        <v>145</v>
      </c>
      <c r="M5240" s="2">
        <v>60</v>
      </c>
      <c r="N5240" s="2">
        <v>104</v>
      </c>
      <c r="O5240" s="2">
        <v>6240</v>
      </c>
      <c r="P5240" s="2">
        <v>2434</v>
      </c>
      <c r="Q5240" s="8">
        <v>0.39</v>
      </c>
      <c r="R5240" t="s">
        <v>82</v>
      </c>
    </row>
    <row r="5241" spans="1:18" x14ac:dyDescent="0.35">
      <c r="A5241" t="s">
        <v>24</v>
      </c>
      <c r="B5241">
        <v>1128299</v>
      </c>
      <c r="C5241" s="1">
        <v>44510</v>
      </c>
      <c r="D5241">
        <f>YEAR(salesbydate[[#This Row],[Invoice_Date]])</f>
        <v>2021</v>
      </c>
      <c r="E5241">
        <f>MONTH(salesbydate[[#This Row],[Invoice_Date]])</f>
        <v>11</v>
      </c>
      <c r="F5241">
        <f>ROUNDUP(MONTH(salesbydate[[#This Row],[Invoice_Date]])/3,0)</f>
        <v>4</v>
      </c>
      <c r="G5241">
        <f>WEEKNUM(salesbydate[[#This Row],[Invoice_Date]])</f>
        <v>46</v>
      </c>
      <c r="H5241" t="s">
        <v>30</v>
      </c>
      <c r="I5241" t="s">
        <v>65</v>
      </c>
      <c r="J5241" t="s">
        <v>66</v>
      </c>
      <c r="K5241" t="s">
        <v>21</v>
      </c>
      <c r="L5241" t="s">
        <v>144</v>
      </c>
      <c r="M5241" s="2">
        <v>83</v>
      </c>
      <c r="N5241" s="2">
        <v>113</v>
      </c>
      <c r="O5241" s="2">
        <v>9379</v>
      </c>
      <c r="P5241" s="2">
        <v>2814</v>
      </c>
      <c r="Q5241" s="8">
        <v>0.3</v>
      </c>
      <c r="R5241" t="s">
        <v>82</v>
      </c>
    </row>
    <row r="5242" spans="1:18" x14ac:dyDescent="0.35">
      <c r="A5242" t="s">
        <v>24</v>
      </c>
      <c r="B5242">
        <v>1128299</v>
      </c>
      <c r="C5242" s="1">
        <v>44510</v>
      </c>
      <c r="D5242">
        <f>YEAR(salesbydate[[#This Row],[Invoice_Date]])</f>
        <v>2021</v>
      </c>
      <c r="E5242">
        <f>MONTH(salesbydate[[#This Row],[Invoice_Date]])</f>
        <v>11</v>
      </c>
      <c r="F5242">
        <f>ROUNDUP(MONTH(salesbydate[[#This Row],[Invoice_Date]])/3,0)</f>
        <v>4</v>
      </c>
      <c r="G5242">
        <f>WEEKNUM(salesbydate[[#This Row],[Invoice_Date]])</f>
        <v>46</v>
      </c>
      <c r="H5242" t="s">
        <v>30</v>
      </c>
      <c r="I5242" t="s">
        <v>65</v>
      </c>
      <c r="J5242" t="s">
        <v>66</v>
      </c>
      <c r="K5242" t="s">
        <v>22</v>
      </c>
      <c r="L5242" t="s">
        <v>145</v>
      </c>
      <c r="M5242" s="2">
        <v>82</v>
      </c>
      <c r="N5242" s="2">
        <v>140</v>
      </c>
      <c r="O5242" s="2">
        <v>11480</v>
      </c>
      <c r="P5242" s="2">
        <v>5970</v>
      </c>
      <c r="Q5242" s="8">
        <v>0.52</v>
      </c>
      <c r="R5242" t="s">
        <v>82</v>
      </c>
    </row>
    <row r="5243" spans="1:18" x14ac:dyDescent="0.35">
      <c r="A5243" t="s">
        <v>24</v>
      </c>
      <c r="B5243">
        <v>1128299</v>
      </c>
      <c r="C5243" s="1">
        <v>44539</v>
      </c>
      <c r="D5243">
        <f>YEAR(salesbydate[[#This Row],[Invoice_Date]])</f>
        <v>2021</v>
      </c>
      <c r="E5243">
        <f>MONTH(salesbydate[[#This Row],[Invoice_Date]])</f>
        <v>12</v>
      </c>
      <c r="F5243">
        <f>ROUNDUP(MONTH(salesbydate[[#This Row],[Invoice_Date]])/3,0)</f>
        <v>4</v>
      </c>
      <c r="G5243">
        <f>WEEKNUM(salesbydate[[#This Row],[Invoice_Date]])</f>
        <v>50</v>
      </c>
      <c r="H5243" t="s">
        <v>30</v>
      </c>
      <c r="I5243" t="s">
        <v>65</v>
      </c>
      <c r="J5243" t="s">
        <v>66</v>
      </c>
      <c r="K5243" t="s">
        <v>16</v>
      </c>
      <c r="L5243" t="s">
        <v>144</v>
      </c>
      <c r="M5243" s="2">
        <v>68</v>
      </c>
      <c r="N5243" s="2">
        <v>189</v>
      </c>
      <c r="O5243" s="2">
        <v>12852</v>
      </c>
      <c r="P5243" s="2">
        <v>5141</v>
      </c>
      <c r="Q5243" s="8">
        <v>0.4</v>
      </c>
      <c r="R5243" t="s">
        <v>82</v>
      </c>
    </row>
    <row r="5244" spans="1:18" x14ac:dyDescent="0.35">
      <c r="A5244" t="s">
        <v>24</v>
      </c>
      <c r="B5244">
        <v>1128299</v>
      </c>
      <c r="C5244" s="1">
        <v>44539</v>
      </c>
      <c r="D5244">
        <f>YEAR(salesbydate[[#This Row],[Invoice_Date]])</f>
        <v>2021</v>
      </c>
      <c r="E5244">
        <f>MONTH(salesbydate[[#This Row],[Invoice_Date]])</f>
        <v>12</v>
      </c>
      <c r="F5244">
        <f>ROUNDUP(MONTH(salesbydate[[#This Row],[Invoice_Date]])/3,0)</f>
        <v>4</v>
      </c>
      <c r="G5244">
        <f>WEEKNUM(salesbydate[[#This Row],[Invoice_Date]])</f>
        <v>50</v>
      </c>
      <c r="H5244" t="s">
        <v>30</v>
      </c>
      <c r="I5244" t="s">
        <v>65</v>
      </c>
      <c r="J5244" t="s">
        <v>66</v>
      </c>
      <c r="K5244" t="s">
        <v>18</v>
      </c>
      <c r="L5244" t="s">
        <v>144</v>
      </c>
      <c r="M5244" s="2">
        <v>77</v>
      </c>
      <c r="N5244" s="2">
        <v>182</v>
      </c>
      <c r="O5244" s="2">
        <v>14014</v>
      </c>
      <c r="P5244" s="2">
        <v>4204</v>
      </c>
      <c r="Q5244" s="8">
        <v>0.3</v>
      </c>
      <c r="R5244" t="s">
        <v>82</v>
      </c>
    </row>
    <row r="5245" spans="1:18" x14ac:dyDescent="0.35">
      <c r="A5245" t="s">
        <v>25</v>
      </c>
      <c r="B5245">
        <v>1128299</v>
      </c>
      <c r="C5245" s="1">
        <v>44539</v>
      </c>
      <c r="D5245">
        <f>YEAR(salesbydate[[#This Row],[Invoice_Date]])</f>
        <v>2021</v>
      </c>
      <c r="E5245">
        <f>MONTH(salesbydate[[#This Row],[Invoice_Date]])</f>
        <v>12</v>
      </c>
      <c r="F5245">
        <f>ROUNDUP(MONTH(salesbydate[[#This Row],[Invoice_Date]])/3,0)</f>
        <v>4</v>
      </c>
      <c r="G5245">
        <f>WEEKNUM(salesbydate[[#This Row],[Invoice_Date]])</f>
        <v>50</v>
      </c>
      <c r="H5245" t="s">
        <v>30</v>
      </c>
      <c r="I5245" t="s">
        <v>65</v>
      </c>
      <c r="J5245" t="s">
        <v>66</v>
      </c>
      <c r="K5245" t="s">
        <v>19</v>
      </c>
      <c r="L5245" t="s">
        <v>145</v>
      </c>
      <c r="M5245" s="2">
        <v>74</v>
      </c>
      <c r="N5245" s="2">
        <v>135</v>
      </c>
      <c r="O5245" s="2">
        <v>9990</v>
      </c>
      <c r="P5245" s="2">
        <v>3497</v>
      </c>
      <c r="Q5245" s="8">
        <v>0.35</v>
      </c>
      <c r="R5245" t="s">
        <v>82</v>
      </c>
    </row>
    <row r="5246" spans="1:18" x14ac:dyDescent="0.35">
      <c r="A5246" t="s">
        <v>25</v>
      </c>
      <c r="B5246">
        <v>1128299</v>
      </c>
      <c r="C5246" s="1">
        <v>44539</v>
      </c>
      <c r="D5246">
        <f>YEAR(salesbydate[[#This Row],[Invoice_Date]])</f>
        <v>2021</v>
      </c>
      <c r="E5246">
        <f>MONTH(salesbydate[[#This Row],[Invoice_Date]])</f>
        <v>12</v>
      </c>
      <c r="F5246">
        <f>ROUNDUP(MONTH(salesbydate[[#This Row],[Invoice_Date]])/3,0)</f>
        <v>4</v>
      </c>
      <c r="G5246">
        <f>WEEKNUM(salesbydate[[#This Row],[Invoice_Date]])</f>
        <v>50</v>
      </c>
      <c r="H5246" t="s">
        <v>30</v>
      </c>
      <c r="I5246" t="s">
        <v>65</v>
      </c>
      <c r="J5246" t="s">
        <v>66</v>
      </c>
      <c r="K5246" t="s">
        <v>20</v>
      </c>
      <c r="L5246" t="s">
        <v>145</v>
      </c>
      <c r="M5246" s="2">
        <v>73</v>
      </c>
      <c r="N5246" s="2">
        <v>145</v>
      </c>
      <c r="O5246" s="2">
        <v>10585</v>
      </c>
      <c r="P5246" s="2">
        <v>3705</v>
      </c>
      <c r="Q5246" s="8">
        <v>0.35</v>
      </c>
      <c r="R5246" t="s">
        <v>82</v>
      </c>
    </row>
    <row r="5247" spans="1:18" x14ac:dyDescent="0.35">
      <c r="A5247" t="s">
        <v>25</v>
      </c>
      <c r="B5247">
        <v>1128299</v>
      </c>
      <c r="C5247" s="1">
        <v>44539</v>
      </c>
      <c r="D5247">
        <f>YEAR(salesbydate[[#This Row],[Invoice_Date]])</f>
        <v>2021</v>
      </c>
      <c r="E5247">
        <f>MONTH(salesbydate[[#This Row],[Invoice_Date]])</f>
        <v>12</v>
      </c>
      <c r="F5247">
        <f>ROUNDUP(MONTH(salesbydate[[#This Row],[Invoice_Date]])/3,0)</f>
        <v>4</v>
      </c>
      <c r="G5247">
        <f>WEEKNUM(salesbydate[[#This Row],[Invoice_Date]])</f>
        <v>50</v>
      </c>
      <c r="H5247" t="s">
        <v>30</v>
      </c>
      <c r="I5247" t="s">
        <v>65</v>
      </c>
      <c r="J5247" t="s">
        <v>66</v>
      </c>
      <c r="K5247" t="s">
        <v>21</v>
      </c>
      <c r="L5247" t="s">
        <v>144</v>
      </c>
      <c r="M5247" s="2">
        <v>84</v>
      </c>
      <c r="N5247" s="2">
        <v>128</v>
      </c>
      <c r="O5247" s="2">
        <v>10752</v>
      </c>
      <c r="P5247" s="2">
        <v>2796</v>
      </c>
      <c r="Q5247" s="8">
        <v>0.26</v>
      </c>
      <c r="R5247" t="s">
        <v>82</v>
      </c>
    </row>
    <row r="5248" spans="1:18" x14ac:dyDescent="0.35">
      <c r="A5248" t="s">
        <v>25</v>
      </c>
      <c r="B5248">
        <v>1128299</v>
      </c>
      <c r="C5248" s="1">
        <v>44539</v>
      </c>
      <c r="D5248">
        <f>YEAR(salesbydate[[#This Row],[Invoice_Date]])</f>
        <v>2021</v>
      </c>
      <c r="E5248">
        <f>MONTH(salesbydate[[#This Row],[Invoice_Date]])</f>
        <v>12</v>
      </c>
      <c r="F5248">
        <f>ROUNDUP(MONTH(salesbydate[[#This Row],[Invoice_Date]])/3,0)</f>
        <v>4</v>
      </c>
      <c r="G5248">
        <f>WEEKNUM(salesbydate[[#This Row],[Invoice_Date]])</f>
        <v>50</v>
      </c>
      <c r="H5248" t="s">
        <v>30</v>
      </c>
      <c r="I5248" t="s">
        <v>65</v>
      </c>
      <c r="J5248" t="s">
        <v>66</v>
      </c>
      <c r="K5248" t="s">
        <v>22</v>
      </c>
      <c r="L5248" t="s">
        <v>145</v>
      </c>
      <c r="M5248" s="2">
        <v>89</v>
      </c>
      <c r="N5248" s="2">
        <v>142</v>
      </c>
      <c r="O5248" s="2">
        <v>12638</v>
      </c>
      <c r="P5248" s="2">
        <v>6319</v>
      </c>
      <c r="Q5248" s="8">
        <v>0.5</v>
      </c>
      <c r="R5248" t="s">
        <v>82</v>
      </c>
    </row>
    <row r="5249" spans="1:18" x14ac:dyDescent="0.35">
      <c r="A5249" t="s">
        <v>25</v>
      </c>
      <c r="B5249">
        <v>1128299</v>
      </c>
      <c r="C5249" s="1">
        <v>44213</v>
      </c>
      <c r="D5249">
        <f>YEAR(salesbydate[[#This Row],[Invoice_Date]])</f>
        <v>2021</v>
      </c>
      <c r="E5249">
        <f>MONTH(salesbydate[[#This Row],[Invoice_Date]])</f>
        <v>1</v>
      </c>
      <c r="F5249">
        <f>ROUNDUP(MONTH(salesbydate[[#This Row],[Invoice_Date]])/3,0)</f>
        <v>1</v>
      </c>
      <c r="G5249">
        <f>WEEKNUM(salesbydate[[#This Row],[Invoice_Date]])</f>
        <v>4</v>
      </c>
      <c r="H5249" t="s">
        <v>30</v>
      </c>
      <c r="I5249" t="s">
        <v>65</v>
      </c>
      <c r="J5249" t="s">
        <v>66</v>
      </c>
      <c r="K5249" t="s">
        <v>16</v>
      </c>
      <c r="L5249" t="s">
        <v>144</v>
      </c>
      <c r="M5249" s="2">
        <v>38</v>
      </c>
      <c r="N5249" s="2">
        <v>115</v>
      </c>
      <c r="O5249" s="2">
        <v>4370</v>
      </c>
      <c r="P5249" s="2">
        <v>1879</v>
      </c>
      <c r="Q5249" s="8">
        <v>0.43</v>
      </c>
      <c r="R5249" t="s">
        <v>82</v>
      </c>
    </row>
    <row r="5250" spans="1:18" x14ac:dyDescent="0.35">
      <c r="A5250" t="s">
        <v>25</v>
      </c>
      <c r="B5250">
        <v>1128299</v>
      </c>
      <c r="C5250" s="1">
        <v>44213</v>
      </c>
      <c r="D5250">
        <f>YEAR(salesbydate[[#This Row],[Invoice_Date]])</f>
        <v>2021</v>
      </c>
      <c r="E5250">
        <f>MONTH(salesbydate[[#This Row],[Invoice_Date]])</f>
        <v>1</v>
      </c>
      <c r="F5250">
        <f>ROUNDUP(MONTH(salesbydate[[#This Row],[Invoice_Date]])/3,0)</f>
        <v>1</v>
      </c>
      <c r="G5250">
        <f>WEEKNUM(salesbydate[[#This Row],[Invoice_Date]])</f>
        <v>4</v>
      </c>
      <c r="H5250" t="s">
        <v>30</v>
      </c>
      <c r="I5250" t="s">
        <v>65</v>
      </c>
      <c r="J5250" t="s">
        <v>66</v>
      </c>
      <c r="K5250" t="s">
        <v>18</v>
      </c>
      <c r="L5250" t="s">
        <v>144</v>
      </c>
      <c r="M5250" s="2">
        <v>48</v>
      </c>
      <c r="N5250" s="2">
        <v>123</v>
      </c>
      <c r="O5250" s="2">
        <v>5904</v>
      </c>
      <c r="P5250" s="2">
        <v>2066</v>
      </c>
      <c r="Q5250" s="8">
        <v>0.35</v>
      </c>
      <c r="R5250" t="s">
        <v>82</v>
      </c>
    </row>
    <row r="5251" spans="1:18" x14ac:dyDescent="0.35">
      <c r="A5251" t="s">
        <v>25</v>
      </c>
      <c r="B5251">
        <v>1128299</v>
      </c>
      <c r="C5251" s="1">
        <v>44213</v>
      </c>
      <c r="D5251">
        <f>YEAR(salesbydate[[#This Row],[Invoice_Date]])</f>
        <v>2021</v>
      </c>
      <c r="E5251">
        <f>MONTH(salesbydate[[#This Row],[Invoice_Date]])</f>
        <v>1</v>
      </c>
      <c r="F5251">
        <f>ROUNDUP(MONTH(salesbydate[[#This Row],[Invoice_Date]])/3,0)</f>
        <v>1</v>
      </c>
      <c r="G5251">
        <f>WEEKNUM(salesbydate[[#This Row],[Invoice_Date]])</f>
        <v>4</v>
      </c>
      <c r="H5251" t="s">
        <v>30</v>
      </c>
      <c r="I5251" t="s">
        <v>65</v>
      </c>
      <c r="J5251" t="s">
        <v>66</v>
      </c>
      <c r="K5251" t="s">
        <v>19</v>
      </c>
      <c r="L5251" t="s">
        <v>145</v>
      </c>
      <c r="M5251" s="2">
        <v>45</v>
      </c>
      <c r="N5251" s="2">
        <v>123</v>
      </c>
      <c r="O5251" s="2">
        <v>5535</v>
      </c>
      <c r="P5251" s="2">
        <v>2269</v>
      </c>
      <c r="Q5251" s="8">
        <v>0.41</v>
      </c>
      <c r="R5251" t="s">
        <v>82</v>
      </c>
    </row>
    <row r="5252" spans="1:18" x14ac:dyDescent="0.35">
      <c r="A5252" t="s">
        <v>25</v>
      </c>
      <c r="B5252">
        <v>1128299</v>
      </c>
      <c r="C5252" s="1">
        <v>44213</v>
      </c>
      <c r="D5252">
        <f>YEAR(salesbydate[[#This Row],[Invoice_Date]])</f>
        <v>2021</v>
      </c>
      <c r="E5252">
        <f>MONTH(salesbydate[[#This Row],[Invoice_Date]])</f>
        <v>1</v>
      </c>
      <c r="F5252">
        <f>ROUNDUP(MONTH(salesbydate[[#This Row],[Invoice_Date]])/3,0)</f>
        <v>1</v>
      </c>
      <c r="G5252">
        <f>WEEKNUM(salesbydate[[#This Row],[Invoice_Date]])</f>
        <v>4</v>
      </c>
      <c r="H5252" t="s">
        <v>30</v>
      </c>
      <c r="I5252" t="s">
        <v>65</v>
      </c>
      <c r="J5252" t="s">
        <v>66</v>
      </c>
      <c r="K5252" t="s">
        <v>20</v>
      </c>
      <c r="L5252" t="s">
        <v>145</v>
      </c>
      <c r="M5252" s="2">
        <v>47</v>
      </c>
      <c r="N5252" s="2">
        <v>77</v>
      </c>
      <c r="O5252" s="2">
        <v>3619</v>
      </c>
      <c r="P5252" s="2">
        <v>1629</v>
      </c>
      <c r="Q5252" s="8">
        <v>0.45</v>
      </c>
      <c r="R5252" t="s">
        <v>82</v>
      </c>
    </row>
    <row r="5253" spans="1:18" x14ac:dyDescent="0.35">
      <c r="A5253" t="s">
        <v>25</v>
      </c>
      <c r="B5253">
        <v>1128299</v>
      </c>
      <c r="C5253" s="1">
        <v>44213</v>
      </c>
      <c r="D5253">
        <f>YEAR(salesbydate[[#This Row],[Invoice_Date]])</f>
        <v>2021</v>
      </c>
      <c r="E5253">
        <f>MONTH(salesbydate[[#This Row],[Invoice_Date]])</f>
        <v>1</v>
      </c>
      <c r="F5253">
        <f>ROUNDUP(MONTH(salesbydate[[#This Row],[Invoice_Date]])/3,0)</f>
        <v>1</v>
      </c>
      <c r="G5253">
        <f>WEEKNUM(salesbydate[[#This Row],[Invoice_Date]])</f>
        <v>4</v>
      </c>
      <c r="H5253" t="s">
        <v>30</v>
      </c>
      <c r="I5253" t="s">
        <v>65</v>
      </c>
      <c r="J5253" t="s">
        <v>66</v>
      </c>
      <c r="K5253" t="s">
        <v>21</v>
      </c>
      <c r="L5253" t="s">
        <v>144</v>
      </c>
      <c r="M5253" s="2">
        <v>54</v>
      </c>
      <c r="N5253" s="2">
        <v>68</v>
      </c>
      <c r="O5253" s="2">
        <v>3672</v>
      </c>
      <c r="P5253" s="2">
        <v>1102</v>
      </c>
      <c r="Q5253" s="8">
        <v>0.3</v>
      </c>
      <c r="R5253" t="s">
        <v>82</v>
      </c>
    </row>
    <row r="5254" spans="1:18" x14ac:dyDescent="0.35">
      <c r="A5254" t="s">
        <v>25</v>
      </c>
      <c r="B5254">
        <v>1128299</v>
      </c>
      <c r="C5254" s="1">
        <v>44213</v>
      </c>
      <c r="D5254">
        <f>YEAR(salesbydate[[#This Row],[Invoice_Date]])</f>
        <v>2021</v>
      </c>
      <c r="E5254">
        <f>MONTH(salesbydate[[#This Row],[Invoice_Date]])</f>
        <v>1</v>
      </c>
      <c r="F5254">
        <f>ROUNDUP(MONTH(salesbydate[[#This Row],[Invoice_Date]])/3,0)</f>
        <v>1</v>
      </c>
      <c r="G5254">
        <f>WEEKNUM(salesbydate[[#This Row],[Invoice_Date]])</f>
        <v>4</v>
      </c>
      <c r="H5254" t="s">
        <v>30</v>
      </c>
      <c r="I5254" t="s">
        <v>65</v>
      </c>
      <c r="J5254" t="s">
        <v>66</v>
      </c>
      <c r="K5254" t="s">
        <v>22</v>
      </c>
      <c r="L5254" t="s">
        <v>145</v>
      </c>
      <c r="M5254" s="2">
        <v>49</v>
      </c>
      <c r="N5254" s="2">
        <v>124</v>
      </c>
      <c r="O5254" s="2">
        <v>6076</v>
      </c>
      <c r="P5254" s="2">
        <v>3585</v>
      </c>
      <c r="Q5254" s="8">
        <v>0.59</v>
      </c>
      <c r="R5254" t="s">
        <v>82</v>
      </c>
    </row>
    <row r="5255" spans="1:18" x14ac:dyDescent="0.35">
      <c r="A5255" t="s">
        <v>25</v>
      </c>
      <c r="B5255">
        <v>1128299</v>
      </c>
      <c r="C5255" s="1">
        <v>44244</v>
      </c>
      <c r="D5255">
        <f>YEAR(salesbydate[[#This Row],[Invoice_Date]])</f>
        <v>2021</v>
      </c>
      <c r="E5255">
        <f>MONTH(salesbydate[[#This Row],[Invoice_Date]])</f>
        <v>2</v>
      </c>
      <c r="F5255">
        <f>ROUNDUP(MONTH(salesbydate[[#This Row],[Invoice_Date]])/3,0)</f>
        <v>1</v>
      </c>
      <c r="G5255">
        <f>WEEKNUM(salesbydate[[#This Row],[Invoice_Date]])</f>
        <v>8</v>
      </c>
      <c r="H5255" t="s">
        <v>30</v>
      </c>
      <c r="I5255" t="s">
        <v>65</v>
      </c>
      <c r="J5255" t="s">
        <v>66</v>
      </c>
      <c r="K5255" t="s">
        <v>16</v>
      </c>
      <c r="L5255" t="s">
        <v>144</v>
      </c>
      <c r="M5255" s="2">
        <v>36</v>
      </c>
      <c r="N5255" s="2">
        <v>137</v>
      </c>
      <c r="O5255" s="2">
        <v>4932</v>
      </c>
      <c r="P5255" s="2">
        <v>2071</v>
      </c>
      <c r="Q5255" s="8">
        <v>0.42</v>
      </c>
      <c r="R5255" t="s">
        <v>82</v>
      </c>
    </row>
    <row r="5256" spans="1:18" x14ac:dyDescent="0.35">
      <c r="A5256" t="s">
        <v>25</v>
      </c>
      <c r="B5256">
        <v>1128299</v>
      </c>
      <c r="C5256" s="1">
        <v>44244</v>
      </c>
      <c r="D5256">
        <f>YEAR(salesbydate[[#This Row],[Invoice_Date]])</f>
        <v>2021</v>
      </c>
      <c r="E5256">
        <f>MONTH(salesbydate[[#This Row],[Invoice_Date]])</f>
        <v>2</v>
      </c>
      <c r="F5256">
        <f>ROUNDUP(MONTH(salesbydate[[#This Row],[Invoice_Date]])/3,0)</f>
        <v>1</v>
      </c>
      <c r="G5256">
        <f>WEEKNUM(salesbydate[[#This Row],[Invoice_Date]])</f>
        <v>8</v>
      </c>
      <c r="H5256" t="s">
        <v>30</v>
      </c>
      <c r="I5256" t="s">
        <v>65</v>
      </c>
      <c r="J5256" t="s">
        <v>66</v>
      </c>
      <c r="K5256" t="s">
        <v>18</v>
      </c>
      <c r="L5256" t="s">
        <v>144</v>
      </c>
      <c r="M5256" s="2">
        <v>49</v>
      </c>
      <c r="N5256" s="2">
        <v>111</v>
      </c>
      <c r="O5256" s="2">
        <v>5439</v>
      </c>
      <c r="P5256" s="2">
        <v>1904</v>
      </c>
      <c r="Q5256" s="8">
        <v>0.35</v>
      </c>
      <c r="R5256" t="s">
        <v>82</v>
      </c>
    </row>
    <row r="5257" spans="1:18" x14ac:dyDescent="0.35">
      <c r="A5257" t="s">
        <v>25</v>
      </c>
      <c r="B5257">
        <v>1128299</v>
      </c>
      <c r="C5257" s="1">
        <v>44244</v>
      </c>
      <c r="D5257">
        <f>YEAR(salesbydate[[#This Row],[Invoice_Date]])</f>
        <v>2021</v>
      </c>
      <c r="E5257">
        <f>MONTH(salesbydate[[#This Row],[Invoice_Date]])</f>
        <v>2</v>
      </c>
      <c r="F5257">
        <f>ROUNDUP(MONTH(salesbydate[[#This Row],[Invoice_Date]])/3,0)</f>
        <v>1</v>
      </c>
      <c r="G5257">
        <f>WEEKNUM(salesbydate[[#This Row],[Invoice_Date]])</f>
        <v>8</v>
      </c>
      <c r="H5257" t="s">
        <v>30</v>
      </c>
      <c r="I5257" t="s">
        <v>65</v>
      </c>
      <c r="J5257" t="s">
        <v>66</v>
      </c>
      <c r="K5257" t="s">
        <v>19</v>
      </c>
      <c r="L5257" t="s">
        <v>145</v>
      </c>
      <c r="M5257" s="2">
        <v>49</v>
      </c>
      <c r="N5257" s="2">
        <v>111</v>
      </c>
      <c r="O5257" s="2">
        <v>5439</v>
      </c>
      <c r="P5257" s="2">
        <v>2176</v>
      </c>
      <c r="Q5257" s="8">
        <v>0.4</v>
      </c>
      <c r="R5257" t="s">
        <v>82</v>
      </c>
    </row>
    <row r="5258" spans="1:18" x14ac:dyDescent="0.35">
      <c r="A5258" t="s">
        <v>25</v>
      </c>
      <c r="B5258">
        <v>1128299</v>
      </c>
      <c r="C5258" s="1">
        <v>44244</v>
      </c>
      <c r="D5258">
        <f>YEAR(salesbydate[[#This Row],[Invoice_Date]])</f>
        <v>2021</v>
      </c>
      <c r="E5258">
        <f>MONTH(salesbydate[[#This Row],[Invoice_Date]])</f>
        <v>2</v>
      </c>
      <c r="F5258">
        <f>ROUNDUP(MONTH(salesbydate[[#This Row],[Invoice_Date]])/3,0)</f>
        <v>1</v>
      </c>
      <c r="G5258">
        <f>WEEKNUM(salesbydate[[#This Row],[Invoice_Date]])</f>
        <v>8</v>
      </c>
      <c r="H5258" t="s">
        <v>47</v>
      </c>
      <c r="I5258" t="s">
        <v>48</v>
      </c>
      <c r="J5258" t="s">
        <v>67</v>
      </c>
      <c r="K5258" t="s">
        <v>20</v>
      </c>
      <c r="L5258" t="s">
        <v>145</v>
      </c>
      <c r="M5258" s="2">
        <v>45</v>
      </c>
      <c r="N5258" s="2">
        <v>74</v>
      </c>
      <c r="O5258" s="2">
        <v>3330</v>
      </c>
      <c r="P5258" s="2">
        <v>1465</v>
      </c>
      <c r="Q5258" s="8">
        <v>0.44</v>
      </c>
      <c r="R5258" t="s">
        <v>82</v>
      </c>
    </row>
    <row r="5259" spans="1:18" x14ac:dyDescent="0.35">
      <c r="A5259" t="s">
        <v>25</v>
      </c>
      <c r="B5259">
        <v>1128299</v>
      </c>
      <c r="C5259" s="1">
        <v>44244</v>
      </c>
      <c r="D5259">
        <f>YEAR(salesbydate[[#This Row],[Invoice_Date]])</f>
        <v>2021</v>
      </c>
      <c r="E5259">
        <f>MONTH(salesbydate[[#This Row],[Invoice_Date]])</f>
        <v>2</v>
      </c>
      <c r="F5259">
        <f>ROUNDUP(MONTH(salesbydate[[#This Row],[Invoice_Date]])/3,0)</f>
        <v>1</v>
      </c>
      <c r="G5259">
        <f>WEEKNUM(salesbydate[[#This Row],[Invoice_Date]])</f>
        <v>8</v>
      </c>
      <c r="H5259" t="s">
        <v>47</v>
      </c>
      <c r="I5259" t="s">
        <v>48</v>
      </c>
      <c r="J5259" t="s">
        <v>67</v>
      </c>
      <c r="K5259" t="s">
        <v>21</v>
      </c>
      <c r="L5259" t="s">
        <v>144</v>
      </c>
      <c r="M5259" s="2">
        <v>52</v>
      </c>
      <c r="N5259" s="2">
        <v>60</v>
      </c>
      <c r="O5259" s="2">
        <v>3120</v>
      </c>
      <c r="P5259" s="2">
        <v>998</v>
      </c>
      <c r="Q5259" s="8">
        <v>0.32</v>
      </c>
      <c r="R5259" t="s">
        <v>82</v>
      </c>
    </row>
    <row r="5260" spans="1:18" x14ac:dyDescent="0.35">
      <c r="A5260" t="s">
        <v>25</v>
      </c>
      <c r="B5260">
        <v>1128299</v>
      </c>
      <c r="C5260" s="1">
        <v>44244</v>
      </c>
      <c r="D5260">
        <f>YEAR(salesbydate[[#This Row],[Invoice_Date]])</f>
        <v>2021</v>
      </c>
      <c r="E5260">
        <f>MONTH(salesbydate[[#This Row],[Invoice_Date]])</f>
        <v>2</v>
      </c>
      <c r="F5260">
        <f>ROUNDUP(MONTH(salesbydate[[#This Row],[Invoice_Date]])/3,0)</f>
        <v>1</v>
      </c>
      <c r="G5260">
        <f>WEEKNUM(salesbydate[[#This Row],[Invoice_Date]])</f>
        <v>8</v>
      </c>
      <c r="H5260" t="s">
        <v>47</v>
      </c>
      <c r="I5260" t="s">
        <v>48</v>
      </c>
      <c r="J5260" t="s">
        <v>67</v>
      </c>
      <c r="K5260" t="s">
        <v>22</v>
      </c>
      <c r="L5260" t="s">
        <v>145</v>
      </c>
      <c r="M5260" s="2">
        <v>47</v>
      </c>
      <c r="N5260" s="2">
        <v>108</v>
      </c>
      <c r="O5260" s="2">
        <v>5076</v>
      </c>
      <c r="P5260" s="2">
        <v>2944</v>
      </c>
      <c r="Q5260" s="8">
        <v>0.57999999999999996</v>
      </c>
      <c r="R5260" t="s">
        <v>82</v>
      </c>
    </row>
    <row r="5261" spans="1:18" x14ac:dyDescent="0.35">
      <c r="A5261" t="s">
        <v>25</v>
      </c>
      <c r="B5261">
        <v>1128299</v>
      </c>
      <c r="C5261" s="1">
        <v>44271</v>
      </c>
      <c r="D5261">
        <f>YEAR(salesbydate[[#This Row],[Invoice_Date]])</f>
        <v>2021</v>
      </c>
      <c r="E5261">
        <f>MONTH(salesbydate[[#This Row],[Invoice_Date]])</f>
        <v>3</v>
      </c>
      <c r="F5261">
        <f>ROUNDUP(MONTH(salesbydate[[#This Row],[Invoice_Date]])/3,0)</f>
        <v>1</v>
      </c>
      <c r="G5261">
        <f>WEEKNUM(salesbydate[[#This Row],[Invoice_Date]])</f>
        <v>12</v>
      </c>
      <c r="H5261" t="s">
        <v>47</v>
      </c>
      <c r="I5261" t="s">
        <v>48</v>
      </c>
      <c r="J5261" t="s">
        <v>67</v>
      </c>
      <c r="K5261" t="s">
        <v>16</v>
      </c>
      <c r="L5261" t="s">
        <v>144</v>
      </c>
      <c r="M5261" s="2">
        <v>46</v>
      </c>
      <c r="N5261" s="2">
        <v>160</v>
      </c>
      <c r="O5261" s="2">
        <v>7360</v>
      </c>
      <c r="P5261" s="2">
        <v>3018</v>
      </c>
      <c r="Q5261" s="8">
        <v>0.41</v>
      </c>
      <c r="R5261" t="s">
        <v>82</v>
      </c>
    </row>
    <row r="5262" spans="1:18" x14ac:dyDescent="0.35">
      <c r="A5262" t="s">
        <v>25</v>
      </c>
      <c r="B5262">
        <v>1128299</v>
      </c>
      <c r="C5262" s="1">
        <v>44271</v>
      </c>
      <c r="D5262">
        <f>YEAR(salesbydate[[#This Row],[Invoice_Date]])</f>
        <v>2021</v>
      </c>
      <c r="E5262">
        <f>MONTH(salesbydate[[#This Row],[Invoice_Date]])</f>
        <v>3</v>
      </c>
      <c r="F5262">
        <f>ROUNDUP(MONTH(salesbydate[[#This Row],[Invoice_Date]])/3,0)</f>
        <v>1</v>
      </c>
      <c r="G5262">
        <f>WEEKNUM(salesbydate[[#This Row],[Invoice_Date]])</f>
        <v>12</v>
      </c>
      <c r="H5262" t="s">
        <v>47</v>
      </c>
      <c r="I5262" t="s">
        <v>48</v>
      </c>
      <c r="J5262" t="s">
        <v>67</v>
      </c>
      <c r="K5262" t="s">
        <v>18</v>
      </c>
      <c r="L5262" t="s">
        <v>144</v>
      </c>
      <c r="M5262" s="2">
        <v>58</v>
      </c>
      <c r="N5262" s="2">
        <v>100</v>
      </c>
      <c r="O5262" s="2">
        <v>5800</v>
      </c>
      <c r="P5262" s="2">
        <v>2204</v>
      </c>
      <c r="Q5262" s="8">
        <v>0.38</v>
      </c>
      <c r="R5262" t="s">
        <v>82</v>
      </c>
    </row>
    <row r="5263" spans="1:18" x14ac:dyDescent="0.35">
      <c r="A5263" t="s">
        <v>25</v>
      </c>
      <c r="B5263">
        <v>1128299</v>
      </c>
      <c r="C5263" s="1">
        <v>44271</v>
      </c>
      <c r="D5263">
        <f>YEAR(salesbydate[[#This Row],[Invoice_Date]])</f>
        <v>2021</v>
      </c>
      <c r="E5263">
        <f>MONTH(salesbydate[[#This Row],[Invoice_Date]])</f>
        <v>3</v>
      </c>
      <c r="F5263">
        <f>ROUNDUP(MONTH(salesbydate[[#This Row],[Invoice_Date]])/3,0)</f>
        <v>1</v>
      </c>
      <c r="G5263">
        <f>WEEKNUM(salesbydate[[#This Row],[Invoice_Date]])</f>
        <v>12</v>
      </c>
      <c r="H5263" t="s">
        <v>47</v>
      </c>
      <c r="I5263" t="s">
        <v>48</v>
      </c>
      <c r="J5263" t="s">
        <v>67</v>
      </c>
      <c r="K5263" t="s">
        <v>19</v>
      </c>
      <c r="L5263" t="s">
        <v>145</v>
      </c>
      <c r="M5263" s="2">
        <v>59</v>
      </c>
      <c r="N5263" s="2">
        <v>115</v>
      </c>
      <c r="O5263" s="2">
        <v>6785</v>
      </c>
      <c r="P5263" s="2">
        <v>2918</v>
      </c>
      <c r="Q5263" s="8">
        <v>0.43</v>
      </c>
      <c r="R5263" t="s">
        <v>82</v>
      </c>
    </row>
    <row r="5264" spans="1:18" x14ac:dyDescent="0.35">
      <c r="A5264" t="s">
        <v>25</v>
      </c>
      <c r="B5264">
        <v>1128299</v>
      </c>
      <c r="C5264" s="1">
        <v>44271</v>
      </c>
      <c r="D5264">
        <f>YEAR(salesbydate[[#This Row],[Invoice_Date]])</f>
        <v>2021</v>
      </c>
      <c r="E5264">
        <f>MONTH(salesbydate[[#This Row],[Invoice_Date]])</f>
        <v>3</v>
      </c>
      <c r="F5264">
        <f>ROUNDUP(MONTH(salesbydate[[#This Row],[Invoice_Date]])/3,0)</f>
        <v>1</v>
      </c>
      <c r="G5264">
        <f>WEEKNUM(salesbydate[[#This Row],[Invoice_Date]])</f>
        <v>12</v>
      </c>
      <c r="H5264" t="s">
        <v>47</v>
      </c>
      <c r="I5264" t="s">
        <v>48</v>
      </c>
      <c r="J5264" t="s">
        <v>67</v>
      </c>
      <c r="K5264" t="s">
        <v>20</v>
      </c>
      <c r="L5264" t="s">
        <v>145</v>
      </c>
      <c r="M5264" s="2">
        <v>58</v>
      </c>
      <c r="N5264" s="2">
        <v>91</v>
      </c>
      <c r="O5264" s="2">
        <v>5278</v>
      </c>
      <c r="P5264" s="2">
        <v>2217</v>
      </c>
      <c r="Q5264" s="8">
        <v>0.42</v>
      </c>
      <c r="R5264" t="s">
        <v>82</v>
      </c>
    </row>
    <row r="5265" spans="1:18" x14ac:dyDescent="0.35">
      <c r="A5265" t="s">
        <v>25</v>
      </c>
      <c r="B5265">
        <v>1128299</v>
      </c>
      <c r="C5265" s="1">
        <v>44271</v>
      </c>
      <c r="D5265">
        <f>YEAR(salesbydate[[#This Row],[Invoice_Date]])</f>
        <v>2021</v>
      </c>
      <c r="E5265">
        <f>MONTH(salesbydate[[#This Row],[Invoice_Date]])</f>
        <v>3</v>
      </c>
      <c r="F5265">
        <f>ROUNDUP(MONTH(salesbydate[[#This Row],[Invoice_Date]])/3,0)</f>
        <v>1</v>
      </c>
      <c r="G5265">
        <f>WEEKNUM(salesbydate[[#This Row],[Invoice_Date]])</f>
        <v>12</v>
      </c>
      <c r="H5265" t="s">
        <v>47</v>
      </c>
      <c r="I5265" t="s">
        <v>48</v>
      </c>
      <c r="J5265" t="s">
        <v>67</v>
      </c>
      <c r="K5265" t="s">
        <v>21</v>
      </c>
      <c r="L5265" t="s">
        <v>144</v>
      </c>
      <c r="M5265" s="2">
        <v>61</v>
      </c>
      <c r="N5265" s="2">
        <v>44</v>
      </c>
      <c r="O5265" s="2">
        <v>2684</v>
      </c>
      <c r="P5265" s="2">
        <v>886</v>
      </c>
      <c r="Q5265" s="8">
        <v>0.33</v>
      </c>
      <c r="R5265" t="s">
        <v>82</v>
      </c>
    </row>
    <row r="5266" spans="1:18" x14ac:dyDescent="0.35">
      <c r="A5266" t="s">
        <v>25</v>
      </c>
      <c r="B5266">
        <v>1128299</v>
      </c>
      <c r="C5266" s="1">
        <v>44271</v>
      </c>
      <c r="D5266">
        <f>YEAR(salesbydate[[#This Row],[Invoice_Date]])</f>
        <v>2021</v>
      </c>
      <c r="E5266">
        <f>MONTH(salesbydate[[#This Row],[Invoice_Date]])</f>
        <v>3</v>
      </c>
      <c r="F5266">
        <f>ROUNDUP(MONTH(salesbydate[[#This Row],[Invoice_Date]])/3,0)</f>
        <v>1</v>
      </c>
      <c r="G5266">
        <f>WEEKNUM(salesbydate[[#This Row],[Invoice_Date]])</f>
        <v>12</v>
      </c>
      <c r="H5266" t="s">
        <v>47</v>
      </c>
      <c r="I5266" t="s">
        <v>48</v>
      </c>
      <c r="J5266" t="s">
        <v>67</v>
      </c>
      <c r="K5266" t="s">
        <v>22</v>
      </c>
      <c r="L5266" t="s">
        <v>145</v>
      </c>
      <c r="M5266" s="2">
        <v>54</v>
      </c>
      <c r="N5266" s="2">
        <v>101</v>
      </c>
      <c r="O5266" s="2">
        <v>5454</v>
      </c>
      <c r="P5266" s="2">
        <v>3272</v>
      </c>
      <c r="Q5266" s="8">
        <v>0.6</v>
      </c>
      <c r="R5266" t="s">
        <v>82</v>
      </c>
    </row>
    <row r="5267" spans="1:18" x14ac:dyDescent="0.35">
      <c r="A5267" t="s">
        <v>24</v>
      </c>
      <c r="B5267">
        <v>1128299</v>
      </c>
      <c r="C5267" s="1">
        <v>44303</v>
      </c>
      <c r="D5267">
        <f>YEAR(salesbydate[[#This Row],[Invoice_Date]])</f>
        <v>2021</v>
      </c>
      <c r="E5267">
        <f>MONTH(salesbydate[[#This Row],[Invoice_Date]])</f>
        <v>4</v>
      </c>
      <c r="F5267">
        <f>ROUNDUP(MONTH(salesbydate[[#This Row],[Invoice_Date]])/3,0)</f>
        <v>2</v>
      </c>
      <c r="G5267">
        <f>WEEKNUM(salesbydate[[#This Row],[Invoice_Date]])</f>
        <v>16</v>
      </c>
      <c r="H5267" t="s">
        <v>47</v>
      </c>
      <c r="I5267" t="s">
        <v>48</v>
      </c>
      <c r="J5267" t="s">
        <v>67</v>
      </c>
      <c r="K5267" t="s">
        <v>16</v>
      </c>
      <c r="L5267" t="s">
        <v>144</v>
      </c>
      <c r="M5267" s="2">
        <v>62</v>
      </c>
      <c r="N5267" s="2">
        <v>138</v>
      </c>
      <c r="O5267" s="2">
        <v>8556</v>
      </c>
      <c r="P5267" s="2">
        <v>3594</v>
      </c>
      <c r="Q5267" s="8">
        <v>0.42</v>
      </c>
      <c r="R5267" t="s">
        <v>82</v>
      </c>
    </row>
    <row r="5268" spans="1:18" x14ac:dyDescent="0.35">
      <c r="A5268" t="s">
        <v>24</v>
      </c>
      <c r="B5268">
        <v>1128299</v>
      </c>
      <c r="C5268" s="1">
        <v>44303</v>
      </c>
      <c r="D5268">
        <f>YEAR(salesbydate[[#This Row],[Invoice_Date]])</f>
        <v>2021</v>
      </c>
      <c r="E5268">
        <f>MONTH(salesbydate[[#This Row],[Invoice_Date]])</f>
        <v>4</v>
      </c>
      <c r="F5268">
        <f>ROUNDUP(MONTH(salesbydate[[#This Row],[Invoice_Date]])/3,0)</f>
        <v>2</v>
      </c>
      <c r="G5268">
        <f>WEEKNUM(salesbydate[[#This Row],[Invoice_Date]])</f>
        <v>16</v>
      </c>
      <c r="H5268" t="s">
        <v>47</v>
      </c>
      <c r="I5268" t="s">
        <v>48</v>
      </c>
      <c r="J5268" t="s">
        <v>67</v>
      </c>
      <c r="K5268" t="s">
        <v>18</v>
      </c>
      <c r="L5268" t="s">
        <v>144</v>
      </c>
      <c r="M5268" s="2">
        <v>66</v>
      </c>
      <c r="N5268" s="2">
        <v>98</v>
      </c>
      <c r="O5268" s="2">
        <v>6468</v>
      </c>
      <c r="P5268" s="2">
        <v>2264</v>
      </c>
      <c r="Q5268" s="8">
        <v>0.35</v>
      </c>
      <c r="R5268" t="s">
        <v>82</v>
      </c>
    </row>
    <row r="5269" spans="1:18" x14ac:dyDescent="0.35">
      <c r="A5269" t="s">
        <v>24</v>
      </c>
      <c r="B5269">
        <v>1128299</v>
      </c>
      <c r="C5269" s="1">
        <v>44303</v>
      </c>
      <c r="D5269">
        <f>YEAR(salesbydate[[#This Row],[Invoice_Date]])</f>
        <v>2021</v>
      </c>
      <c r="E5269">
        <f>MONTH(salesbydate[[#This Row],[Invoice_Date]])</f>
        <v>4</v>
      </c>
      <c r="F5269">
        <f>ROUNDUP(MONTH(salesbydate[[#This Row],[Invoice_Date]])/3,0)</f>
        <v>2</v>
      </c>
      <c r="G5269">
        <f>WEEKNUM(salesbydate[[#This Row],[Invoice_Date]])</f>
        <v>16</v>
      </c>
      <c r="H5269" t="s">
        <v>47</v>
      </c>
      <c r="I5269" t="s">
        <v>48</v>
      </c>
      <c r="J5269" t="s">
        <v>67</v>
      </c>
      <c r="K5269" t="s">
        <v>19</v>
      </c>
      <c r="L5269" t="s">
        <v>145</v>
      </c>
      <c r="M5269" s="2">
        <v>66</v>
      </c>
      <c r="N5269" s="2">
        <v>120</v>
      </c>
      <c r="O5269" s="2">
        <v>7920</v>
      </c>
      <c r="P5269" s="2">
        <v>3247</v>
      </c>
      <c r="Q5269" s="8">
        <v>0.41</v>
      </c>
      <c r="R5269" t="s">
        <v>82</v>
      </c>
    </row>
    <row r="5270" spans="1:18" x14ac:dyDescent="0.35">
      <c r="A5270" t="s">
        <v>24</v>
      </c>
      <c r="B5270">
        <v>1128299</v>
      </c>
      <c r="C5270" s="1">
        <v>44303</v>
      </c>
      <c r="D5270">
        <f>YEAR(salesbydate[[#This Row],[Invoice_Date]])</f>
        <v>2021</v>
      </c>
      <c r="E5270">
        <f>MONTH(salesbydate[[#This Row],[Invoice_Date]])</f>
        <v>4</v>
      </c>
      <c r="F5270">
        <f>ROUNDUP(MONTH(salesbydate[[#This Row],[Invoice_Date]])/3,0)</f>
        <v>2</v>
      </c>
      <c r="G5270">
        <f>WEEKNUM(salesbydate[[#This Row],[Invoice_Date]])</f>
        <v>16</v>
      </c>
      <c r="H5270" t="s">
        <v>47</v>
      </c>
      <c r="I5270" t="s">
        <v>48</v>
      </c>
      <c r="J5270" t="s">
        <v>67</v>
      </c>
      <c r="K5270" t="s">
        <v>20</v>
      </c>
      <c r="L5270" t="s">
        <v>145</v>
      </c>
      <c r="M5270" s="2">
        <v>52</v>
      </c>
      <c r="N5270" s="2">
        <v>84</v>
      </c>
      <c r="O5270" s="2">
        <v>4368</v>
      </c>
      <c r="P5270" s="2">
        <v>1966</v>
      </c>
      <c r="Q5270" s="8">
        <v>0.45</v>
      </c>
      <c r="R5270" t="s">
        <v>82</v>
      </c>
    </row>
    <row r="5271" spans="1:18" x14ac:dyDescent="0.35">
      <c r="A5271" t="s">
        <v>24</v>
      </c>
      <c r="B5271">
        <v>1128299</v>
      </c>
      <c r="C5271" s="1">
        <v>44303</v>
      </c>
      <c r="D5271">
        <f>YEAR(salesbydate[[#This Row],[Invoice_Date]])</f>
        <v>2021</v>
      </c>
      <c r="E5271">
        <f>MONTH(salesbydate[[#This Row],[Invoice_Date]])</f>
        <v>4</v>
      </c>
      <c r="F5271">
        <f>ROUNDUP(MONTH(salesbydate[[#This Row],[Invoice_Date]])/3,0)</f>
        <v>2</v>
      </c>
      <c r="G5271">
        <f>WEEKNUM(salesbydate[[#This Row],[Invoice_Date]])</f>
        <v>16</v>
      </c>
      <c r="H5271" t="s">
        <v>47</v>
      </c>
      <c r="I5271" t="s">
        <v>48</v>
      </c>
      <c r="J5271" t="s">
        <v>67</v>
      </c>
      <c r="K5271" t="s">
        <v>21</v>
      </c>
      <c r="L5271" t="s">
        <v>144</v>
      </c>
      <c r="M5271" s="2">
        <v>59</v>
      </c>
      <c r="N5271" s="2">
        <v>58</v>
      </c>
      <c r="O5271" s="2">
        <v>3422</v>
      </c>
      <c r="P5271" s="2">
        <v>1198</v>
      </c>
      <c r="Q5271" s="8">
        <v>0.35</v>
      </c>
      <c r="R5271" t="s">
        <v>82</v>
      </c>
    </row>
    <row r="5272" spans="1:18" x14ac:dyDescent="0.35">
      <c r="A5272" t="s">
        <v>24</v>
      </c>
      <c r="B5272">
        <v>1128299</v>
      </c>
      <c r="C5272" s="1">
        <v>44303</v>
      </c>
      <c r="D5272">
        <f>YEAR(salesbydate[[#This Row],[Invoice_Date]])</f>
        <v>2021</v>
      </c>
      <c r="E5272">
        <f>MONTH(salesbydate[[#This Row],[Invoice_Date]])</f>
        <v>4</v>
      </c>
      <c r="F5272">
        <f>ROUNDUP(MONTH(salesbydate[[#This Row],[Invoice_Date]])/3,0)</f>
        <v>2</v>
      </c>
      <c r="G5272">
        <f>WEEKNUM(salesbydate[[#This Row],[Invoice_Date]])</f>
        <v>16</v>
      </c>
      <c r="H5272" t="s">
        <v>47</v>
      </c>
      <c r="I5272" t="s">
        <v>48</v>
      </c>
      <c r="J5272" t="s">
        <v>67</v>
      </c>
      <c r="K5272" t="s">
        <v>22</v>
      </c>
      <c r="L5272" t="s">
        <v>145</v>
      </c>
      <c r="M5272" s="2">
        <v>72</v>
      </c>
      <c r="N5272" s="2">
        <v>109</v>
      </c>
      <c r="O5272" s="2">
        <v>7848</v>
      </c>
      <c r="P5272" s="2">
        <v>4709</v>
      </c>
      <c r="Q5272" s="8">
        <v>0.6</v>
      </c>
      <c r="R5272" t="s">
        <v>82</v>
      </c>
    </row>
    <row r="5273" spans="1:18" x14ac:dyDescent="0.35">
      <c r="A5273" t="s">
        <v>24</v>
      </c>
      <c r="B5273">
        <v>1128299</v>
      </c>
      <c r="C5273" s="1">
        <v>44334</v>
      </c>
      <c r="D5273">
        <f>YEAR(salesbydate[[#This Row],[Invoice_Date]])</f>
        <v>2021</v>
      </c>
      <c r="E5273">
        <f>MONTH(salesbydate[[#This Row],[Invoice_Date]])</f>
        <v>5</v>
      </c>
      <c r="F5273">
        <f>ROUNDUP(MONTH(salesbydate[[#This Row],[Invoice_Date]])/3,0)</f>
        <v>2</v>
      </c>
      <c r="G5273">
        <f>WEEKNUM(salesbydate[[#This Row],[Invoice_Date]])</f>
        <v>21</v>
      </c>
      <c r="H5273" t="s">
        <v>47</v>
      </c>
      <c r="I5273" t="s">
        <v>48</v>
      </c>
      <c r="J5273" t="s">
        <v>67</v>
      </c>
      <c r="K5273" t="s">
        <v>16</v>
      </c>
      <c r="L5273" t="s">
        <v>144</v>
      </c>
      <c r="M5273" s="2">
        <v>58</v>
      </c>
      <c r="N5273" s="2">
        <v>155</v>
      </c>
      <c r="O5273" s="2">
        <v>8990</v>
      </c>
      <c r="P5273" s="2">
        <v>3866</v>
      </c>
      <c r="Q5273" s="8">
        <v>0.43</v>
      </c>
      <c r="R5273" t="s">
        <v>82</v>
      </c>
    </row>
    <row r="5274" spans="1:18" x14ac:dyDescent="0.35">
      <c r="A5274" t="s">
        <v>24</v>
      </c>
      <c r="B5274">
        <v>1128299</v>
      </c>
      <c r="C5274" s="1">
        <v>44334</v>
      </c>
      <c r="D5274">
        <f>YEAR(salesbydate[[#This Row],[Invoice_Date]])</f>
        <v>2021</v>
      </c>
      <c r="E5274">
        <f>MONTH(salesbydate[[#This Row],[Invoice_Date]])</f>
        <v>5</v>
      </c>
      <c r="F5274">
        <f>ROUNDUP(MONTH(salesbydate[[#This Row],[Invoice_Date]])/3,0)</f>
        <v>2</v>
      </c>
      <c r="G5274">
        <f>WEEKNUM(salesbydate[[#This Row],[Invoice_Date]])</f>
        <v>21</v>
      </c>
      <c r="H5274" t="s">
        <v>47</v>
      </c>
      <c r="I5274" t="s">
        <v>48</v>
      </c>
      <c r="J5274" t="s">
        <v>67</v>
      </c>
      <c r="K5274" t="s">
        <v>18</v>
      </c>
      <c r="L5274" t="s">
        <v>144</v>
      </c>
      <c r="M5274" s="2">
        <v>60</v>
      </c>
      <c r="N5274" s="2">
        <v>128</v>
      </c>
      <c r="O5274" s="2">
        <v>7680</v>
      </c>
      <c r="P5274" s="2">
        <v>3072</v>
      </c>
      <c r="Q5274" s="8">
        <v>0.4</v>
      </c>
      <c r="R5274" t="s">
        <v>82</v>
      </c>
    </row>
    <row r="5275" spans="1:18" x14ac:dyDescent="0.35">
      <c r="A5275" t="s">
        <v>24</v>
      </c>
      <c r="B5275">
        <v>1128299</v>
      </c>
      <c r="C5275" s="1">
        <v>44334</v>
      </c>
      <c r="D5275">
        <f>YEAR(salesbydate[[#This Row],[Invoice_Date]])</f>
        <v>2021</v>
      </c>
      <c r="E5275">
        <f>MONTH(salesbydate[[#This Row],[Invoice_Date]])</f>
        <v>5</v>
      </c>
      <c r="F5275">
        <f>ROUNDUP(MONTH(salesbydate[[#This Row],[Invoice_Date]])/3,0)</f>
        <v>2</v>
      </c>
      <c r="G5275">
        <f>WEEKNUM(salesbydate[[#This Row],[Invoice_Date]])</f>
        <v>21</v>
      </c>
      <c r="H5275" t="s">
        <v>47</v>
      </c>
      <c r="I5275" t="s">
        <v>48</v>
      </c>
      <c r="J5275" t="s">
        <v>67</v>
      </c>
      <c r="K5275" t="s">
        <v>19</v>
      </c>
      <c r="L5275" t="s">
        <v>145</v>
      </c>
      <c r="M5275" s="2">
        <v>59</v>
      </c>
      <c r="N5275" s="2">
        <v>119</v>
      </c>
      <c r="O5275" s="2">
        <v>7021</v>
      </c>
      <c r="P5275" s="2">
        <v>3159</v>
      </c>
      <c r="Q5275" s="8">
        <v>0.45</v>
      </c>
      <c r="R5275" t="s">
        <v>82</v>
      </c>
    </row>
    <row r="5276" spans="1:18" x14ac:dyDescent="0.35">
      <c r="A5276" t="s">
        <v>24</v>
      </c>
      <c r="B5276">
        <v>1128299</v>
      </c>
      <c r="C5276" s="1">
        <v>44334</v>
      </c>
      <c r="D5276">
        <f>YEAR(salesbydate[[#This Row],[Invoice_Date]])</f>
        <v>2021</v>
      </c>
      <c r="E5276">
        <f>MONTH(salesbydate[[#This Row],[Invoice_Date]])</f>
        <v>5</v>
      </c>
      <c r="F5276">
        <f>ROUNDUP(MONTH(salesbydate[[#This Row],[Invoice_Date]])/3,0)</f>
        <v>2</v>
      </c>
      <c r="G5276">
        <f>WEEKNUM(salesbydate[[#This Row],[Invoice_Date]])</f>
        <v>21</v>
      </c>
      <c r="H5276" t="s">
        <v>47</v>
      </c>
      <c r="I5276" t="s">
        <v>48</v>
      </c>
      <c r="J5276" t="s">
        <v>67</v>
      </c>
      <c r="K5276" t="s">
        <v>20</v>
      </c>
      <c r="L5276" t="s">
        <v>145</v>
      </c>
      <c r="M5276" s="2">
        <v>59</v>
      </c>
      <c r="N5276" s="2">
        <v>88</v>
      </c>
      <c r="O5276" s="2">
        <v>5192</v>
      </c>
      <c r="P5276" s="2">
        <v>2233</v>
      </c>
      <c r="Q5276" s="8">
        <v>0.43</v>
      </c>
      <c r="R5276" t="s">
        <v>82</v>
      </c>
    </row>
    <row r="5277" spans="1:18" x14ac:dyDescent="0.35">
      <c r="A5277" t="s">
        <v>24</v>
      </c>
      <c r="B5277">
        <v>1128299</v>
      </c>
      <c r="C5277" s="1">
        <v>44334</v>
      </c>
      <c r="D5277">
        <f>YEAR(salesbydate[[#This Row],[Invoice_Date]])</f>
        <v>2021</v>
      </c>
      <c r="E5277">
        <f>MONTH(salesbydate[[#This Row],[Invoice_Date]])</f>
        <v>5</v>
      </c>
      <c r="F5277">
        <f>ROUNDUP(MONTH(salesbydate[[#This Row],[Invoice_Date]])/3,0)</f>
        <v>2</v>
      </c>
      <c r="G5277">
        <f>WEEKNUM(salesbydate[[#This Row],[Invoice_Date]])</f>
        <v>21</v>
      </c>
      <c r="H5277" t="s">
        <v>47</v>
      </c>
      <c r="I5277" t="s">
        <v>48</v>
      </c>
      <c r="J5277" t="s">
        <v>67</v>
      </c>
      <c r="K5277" t="s">
        <v>21</v>
      </c>
      <c r="L5277" t="s">
        <v>144</v>
      </c>
      <c r="M5277" s="2">
        <v>52</v>
      </c>
      <c r="N5277" s="2">
        <v>68</v>
      </c>
      <c r="O5277" s="2">
        <v>3536</v>
      </c>
      <c r="P5277" s="2">
        <v>1132</v>
      </c>
      <c r="Q5277" s="8">
        <v>0.32</v>
      </c>
      <c r="R5277" t="s">
        <v>82</v>
      </c>
    </row>
    <row r="5278" spans="1:18" x14ac:dyDescent="0.35">
      <c r="A5278" t="s">
        <v>24</v>
      </c>
      <c r="B5278">
        <v>1128299</v>
      </c>
      <c r="C5278" s="1">
        <v>44334</v>
      </c>
      <c r="D5278">
        <f>YEAR(salesbydate[[#This Row],[Invoice_Date]])</f>
        <v>2021</v>
      </c>
      <c r="E5278">
        <f>MONTH(salesbydate[[#This Row],[Invoice_Date]])</f>
        <v>5</v>
      </c>
      <c r="F5278">
        <f>ROUNDUP(MONTH(salesbydate[[#This Row],[Invoice_Date]])/3,0)</f>
        <v>2</v>
      </c>
      <c r="G5278">
        <f>WEEKNUM(salesbydate[[#This Row],[Invoice_Date]])</f>
        <v>21</v>
      </c>
      <c r="H5278" t="s">
        <v>47</v>
      </c>
      <c r="I5278" t="s">
        <v>48</v>
      </c>
      <c r="J5278" t="s">
        <v>67</v>
      </c>
      <c r="K5278" t="s">
        <v>22</v>
      </c>
      <c r="L5278" t="s">
        <v>145</v>
      </c>
      <c r="M5278" s="2">
        <v>67</v>
      </c>
      <c r="N5278" s="2">
        <v>173</v>
      </c>
      <c r="O5278" s="2">
        <v>11591</v>
      </c>
      <c r="P5278" s="2">
        <v>6723</v>
      </c>
      <c r="Q5278" s="8">
        <v>0.57999999999999996</v>
      </c>
      <c r="R5278" t="s">
        <v>82</v>
      </c>
    </row>
    <row r="5279" spans="1:18" x14ac:dyDescent="0.35">
      <c r="A5279" t="s">
        <v>24</v>
      </c>
      <c r="B5279">
        <v>1128299</v>
      </c>
      <c r="C5279" s="1">
        <v>44364</v>
      </c>
      <c r="D5279">
        <f>YEAR(salesbydate[[#This Row],[Invoice_Date]])</f>
        <v>2021</v>
      </c>
      <c r="E5279">
        <f>MONTH(salesbydate[[#This Row],[Invoice_Date]])</f>
        <v>6</v>
      </c>
      <c r="F5279">
        <f>ROUNDUP(MONTH(salesbydate[[#This Row],[Invoice_Date]])/3,0)</f>
        <v>2</v>
      </c>
      <c r="G5279">
        <f>WEEKNUM(salesbydate[[#This Row],[Invoice_Date]])</f>
        <v>25</v>
      </c>
      <c r="H5279" t="s">
        <v>47</v>
      </c>
      <c r="I5279" t="s">
        <v>48</v>
      </c>
      <c r="J5279" t="s">
        <v>67</v>
      </c>
      <c r="K5279" t="s">
        <v>16</v>
      </c>
      <c r="L5279" t="s">
        <v>144</v>
      </c>
      <c r="M5279" s="2">
        <v>61</v>
      </c>
      <c r="N5279" s="2">
        <v>223</v>
      </c>
      <c r="O5279" s="2">
        <v>13603</v>
      </c>
      <c r="P5279" s="2">
        <v>6121</v>
      </c>
      <c r="Q5279" s="8">
        <v>0.45</v>
      </c>
      <c r="R5279" t="s">
        <v>82</v>
      </c>
    </row>
    <row r="5280" spans="1:18" x14ac:dyDescent="0.35">
      <c r="A5280" t="s">
        <v>24</v>
      </c>
      <c r="B5280">
        <v>1128299</v>
      </c>
      <c r="C5280" s="1">
        <v>44364</v>
      </c>
      <c r="D5280">
        <f>YEAR(salesbydate[[#This Row],[Invoice_Date]])</f>
        <v>2021</v>
      </c>
      <c r="E5280">
        <f>MONTH(salesbydate[[#This Row],[Invoice_Date]])</f>
        <v>6</v>
      </c>
      <c r="F5280">
        <f>ROUNDUP(MONTH(salesbydate[[#This Row],[Invoice_Date]])/3,0)</f>
        <v>2</v>
      </c>
      <c r="G5280">
        <f>WEEKNUM(salesbydate[[#This Row],[Invoice_Date]])</f>
        <v>25</v>
      </c>
      <c r="H5280" t="s">
        <v>47</v>
      </c>
      <c r="I5280" t="s">
        <v>48</v>
      </c>
      <c r="J5280" t="s">
        <v>67</v>
      </c>
      <c r="K5280" t="s">
        <v>18</v>
      </c>
      <c r="L5280" t="s">
        <v>144</v>
      </c>
      <c r="M5280" s="2">
        <v>64</v>
      </c>
      <c r="N5280" s="2">
        <v>203</v>
      </c>
      <c r="O5280" s="2">
        <v>12992</v>
      </c>
      <c r="P5280" s="2">
        <v>4547</v>
      </c>
      <c r="Q5280" s="8">
        <v>0.35</v>
      </c>
      <c r="R5280" t="s">
        <v>82</v>
      </c>
    </row>
    <row r="5281" spans="1:18" x14ac:dyDescent="0.35">
      <c r="A5281" t="s">
        <v>24</v>
      </c>
      <c r="B5281">
        <v>1128299</v>
      </c>
      <c r="C5281" s="1">
        <v>44364</v>
      </c>
      <c r="D5281">
        <f>YEAR(salesbydate[[#This Row],[Invoice_Date]])</f>
        <v>2021</v>
      </c>
      <c r="E5281">
        <f>MONTH(salesbydate[[#This Row],[Invoice_Date]])</f>
        <v>6</v>
      </c>
      <c r="F5281">
        <f>ROUNDUP(MONTH(salesbydate[[#This Row],[Invoice_Date]])/3,0)</f>
        <v>2</v>
      </c>
      <c r="G5281">
        <f>WEEKNUM(salesbydate[[#This Row],[Invoice_Date]])</f>
        <v>25</v>
      </c>
      <c r="H5281" t="s">
        <v>47</v>
      </c>
      <c r="I5281" t="s">
        <v>48</v>
      </c>
      <c r="J5281" t="s">
        <v>67</v>
      </c>
      <c r="K5281" t="s">
        <v>19</v>
      </c>
      <c r="L5281" t="s">
        <v>145</v>
      </c>
      <c r="M5281" s="2">
        <v>80</v>
      </c>
      <c r="N5281" s="2">
        <v>210</v>
      </c>
      <c r="O5281" s="2">
        <v>16800</v>
      </c>
      <c r="P5281" s="2">
        <v>7224</v>
      </c>
      <c r="Q5281" s="8">
        <v>0.43</v>
      </c>
      <c r="R5281" t="s">
        <v>82</v>
      </c>
    </row>
    <row r="5282" spans="1:18" x14ac:dyDescent="0.35">
      <c r="A5282" t="s">
        <v>24</v>
      </c>
      <c r="B5282">
        <v>1128299</v>
      </c>
      <c r="C5282" s="1">
        <v>44364</v>
      </c>
      <c r="D5282">
        <f>YEAR(salesbydate[[#This Row],[Invoice_Date]])</f>
        <v>2021</v>
      </c>
      <c r="E5282">
        <f>MONTH(salesbydate[[#This Row],[Invoice_Date]])</f>
        <v>6</v>
      </c>
      <c r="F5282">
        <f>ROUNDUP(MONTH(salesbydate[[#This Row],[Invoice_Date]])/3,0)</f>
        <v>2</v>
      </c>
      <c r="G5282">
        <f>WEEKNUM(salesbydate[[#This Row],[Invoice_Date]])</f>
        <v>25</v>
      </c>
      <c r="H5282" t="s">
        <v>47</v>
      </c>
      <c r="I5282" t="s">
        <v>48</v>
      </c>
      <c r="J5282" t="s">
        <v>67</v>
      </c>
      <c r="K5282" t="s">
        <v>20</v>
      </c>
      <c r="L5282" t="s">
        <v>145</v>
      </c>
      <c r="M5282" s="2">
        <v>77</v>
      </c>
      <c r="N5282" s="2">
        <v>155</v>
      </c>
      <c r="O5282" s="2">
        <v>11935</v>
      </c>
      <c r="P5282" s="2">
        <v>5013</v>
      </c>
      <c r="Q5282" s="8">
        <v>0.42</v>
      </c>
      <c r="R5282" t="s">
        <v>82</v>
      </c>
    </row>
    <row r="5283" spans="1:18" x14ac:dyDescent="0.35">
      <c r="A5283" t="s">
        <v>24</v>
      </c>
      <c r="B5283">
        <v>1128299</v>
      </c>
      <c r="C5283" s="1">
        <v>44364</v>
      </c>
      <c r="D5283">
        <f>YEAR(salesbydate[[#This Row],[Invoice_Date]])</f>
        <v>2021</v>
      </c>
      <c r="E5283">
        <f>MONTH(salesbydate[[#This Row],[Invoice_Date]])</f>
        <v>6</v>
      </c>
      <c r="F5283">
        <f>ROUNDUP(MONTH(salesbydate[[#This Row],[Invoice_Date]])/3,0)</f>
        <v>2</v>
      </c>
      <c r="G5283">
        <f>WEEKNUM(salesbydate[[#This Row],[Invoice_Date]])</f>
        <v>25</v>
      </c>
      <c r="H5283" t="s">
        <v>47</v>
      </c>
      <c r="I5283" t="s">
        <v>48</v>
      </c>
      <c r="J5283" t="s">
        <v>67</v>
      </c>
      <c r="K5283" t="s">
        <v>21</v>
      </c>
      <c r="L5283" t="s">
        <v>144</v>
      </c>
      <c r="M5283" s="2">
        <v>89</v>
      </c>
      <c r="N5283" s="2">
        <v>126</v>
      </c>
      <c r="O5283" s="2">
        <v>11214</v>
      </c>
      <c r="P5283" s="2">
        <v>3588</v>
      </c>
      <c r="Q5283" s="8">
        <v>0.32</v>
      </c>
      <c r="R5283" t="s">
        <v>82</v>
      </c>
    </row>
    <row r="5284" spans="1:18" x14ac:dyDescent="0.35">
      <c r="A5284" t="s">
        <v>24</v>
      </c>
      <c r="B5284">
        <v>1128299</v>
      </c>
      <c r="C5284" s="1">
        <v>44364</v>
      </c>
      <c r="D5284">
        <f>YEAR(salesbydate[[#This Row],[Invoice_Date]])</f>
        <v>2021</v>
      </c>
      <c r="E5284">
        <f>MONTH(salesbydate[[#This Row],[Invoice_Date]])</f>
        <v>6</v>
      </c>
      <c r="F5284">
        <f>ROUNDUP(MONTH(salesbydate[[#This Row],[Invoice_Date]])/3,0)</f>
        <v>2</v>
      </c>
      <c r="G5284">
        <f>WEEKNUM(salesbydate[[#This Row],[Invoice_Date]])</f>
        <v>25</v>
      </c>
      <c r="H5284" t="s">
        <v>47</v>
      </c>
      <c r="I5284" t="s">
        <v>48</v>
      </c>
      <c r="J5284" t="s">
        <v>67</v>
      </c>
      <c r="K5284" t="s">
        <v>22</v>
      </c>
      <c r="L5284" t="s">
        <v>145</v>
      </c>
      <c r="M5284" s="2">
        <v>103</v>
      </c>
      <c r="N5284" s="2">
        <v>218</v>
      </c>
      <c r="O5284" s="2">
        <v>22454</v>
      </c>
      <c r="P5284" s="2">
        <v>12574</v>
      </c>
      <c r="Q5284" s="8">
        <v>0.56000000000000005</v>
      </c>
      <c r="R5284" t="s">
        <v>82</v>
      </c>
    </row>
    <row r="5285" spans="1:18" x14ac:dyDescent="0.35">
      <c r="A5285" t="s">
        <v>24</v>
      </c>
      <c r="B5285">
        <v>1128299</v>
      </c>
      <c r="C5285" s="1">
        <v>44393</v>
      </c>
      <c r="D5285">
        <f>YEAR(salesbydate[[#This Row],[Invoice_Date]])</f>
        <v>2021</v>
      </c>
      <c r="E5285">
        <f>MONTH(salesbydate[[#This Row],[Invoice_Date]])</f>
        <v>7</v>
      </c>
      <c r="F5285">
        <f>ROUNDUP(MONTH(salesbydate[[#This Row],[Invoice_Date]])/3,0)</f>
        <v>3</v>
      </c>
      <c r="G5285">
        <f>WEEKNUM(salesbydate[[#This Row],[Invoice_Date]])</f>
        <v>29</v>
      </c>
      <c r="H5285" t="s">
        <v>47</v>
      </c>
      <c r="I5285" t="s">
        <v>48</v>
      </c>
      <c r="J5285" t="s">
        <v>67</v>
      </c>
      <c r="K5285" t="s">
        <v>16</v>
      </c>
      <c r="L5285" t="s">
        <v>144</v>
      </c>
      <c r="M5285" s="2">
        <v>83</v>
      </c>
      <c r="N5285" s="2">
        <v>261</v>
      </c>
      <c r="O5285" s="2">
        <v>21663</v>
      </c>
      <c r="P5285" s="2">
        <v>9532</v>
      </c>
      <c r="Q5285" s="8">
        <v>0.44</v>
      </c>
      <c r="R5285" t="s">
        <v>82</v>
      </c>
    </row>
    <row r="5286" spans="1:18" x14ac:dyDescent="0.35">
      <c r="A5286" t="s">
        <v>24</v>
      </c>
      <c r="B5286">
        <v>1128299</v>
      </c>
      <c r="C5286" s="1">
        <v>44393</v>
      </c>
      <c r="D5286">
        <f>YEAR(salesbydate[[#This Row],[Invoice_Date]])</f>
        <v>2021</v>
      </c>
      <c r="E5286">
        <f>MONTH(salesbydate[[#This Row],[Invoice_Date]])</f>
        <v>7</v>
      </c>
      <c r="F5286">
        <f>ROUNDUP(MONTH(salesbydate[[#This Row],[Invoice_Date]])/3,0)</f>
        <v>3</v>
      </c>
      <c r="G5286">
        <f>WEEKNUM(salesbydate[[#This Row],[Invoice_Date]])</f>
        <v>29</v>
      </c>
      <c r="H5286" t="s">
        <v>47</v>
      </c>
      <c r="I5286" t="s">
        <v>48</v>
      </c>
      <c r="J5286" t="s">
        <v>67</v>
      </c>
      <c r="K5286" t="s">
        <v>18</v>
      </c>
      <c r="L5286" t="s">
        <v>144</v>
      </c>
      <c r="M5286" s="2">
        <v>88</v>
      </c>
      <c r="N5286" s="2">
        <v>225</v>
      </c>
      <c r="O5286" s="2">
        <v>19800</v>
      </c>
      <c r="P5286" s="2">
        <v>7920</v>
      </c>
      <c r="Q5286" s="8">
        <v>0.4</v>
      </c>
      <c r="R5286" t="s">
        <v>82</v>
      </c>
    </row>
    <row r="5287" spans="1:18" x14ac:dyDescent="0.35">
      <c r="A5287" t="s">
        <v>24</v>
      </c>
      <c r="B5287">
        <v>1128299</v>
      </c>
      <c r="C5287" s="1">
        <v>44393</v>
      </c>
      <c r="D5287">
        <f>YEAR(salesbydate[[#This Row],[Invoice_Date]])</f>
        <v>2021</v>
      </c>
      <c r="E5287">
        <f>MONTH(salesbydate[[#This Row],[Invoice_Date]])</f>
        <v>7</v>
      </c>
      <c r="F5287">
        <f>ROUNDUP(MONTH(salesbydate[[#This Row],[Invoice_Date]])/3,0)</f>
        <v>3</v>
      </c>
      <c r="G5287">
        <f>WEEKNUM(salesbydate[[#This Row],[Invoice_Date]])</f>
        <v>29</v>
      </c>
      <c r="H5287" t="s">
        <v>47</v>
      </c>
      <c r="I5287" t="s">
        <v>48</v>
      </c>
      <c r="J5287" t="s">
        <v>67</v>
      </c>
      <c r="K5287" t="s">
        <v>19</v>
      </c>
      <c r="L5287" t="s">
        <v>145</v>
      </c>
      <c r="M5287" s="2">
        <v>86</v>
      </c>
      <c r="N5287" s="2">
        <v>189</v>
      </c>
      <c r="O5287" s="2">
        <v>16254</v>
      </c>
      <c r="P5287" s="2">
        <v>7152</v>
      </c>
      <c r="Q5287" s="8">
        <v>0.44</v>
      </c>
      <c r="R5287" t="s">
        <v>82</v>
      </c>
    </row>
    <row r="5288" spans="1:18" x14ac:dyDescent="0.35">
      <c r="A5288" t="s">
        <v>24</v>
      </c>
      <c r="B5288">
        <v>1128299</v>
      </c>
      <c r="C5288" s="1">
        <v>44393</v>
      </c>
      <c r="D5288">
        <f>YEAR(salesbydate[[#This Row],[Invoice_Date]])</f>
        <v>2021</v>
      </c>
      <c r="E5288">
        <f>MONTH(salesbydate[[#This Row],[Invoice_Date]])</f>
        <v>7</v>
      </c>
      <c r="F5288">
        <f>ROUNDUP(MONTH(salesbydate[[#This Row],[Invoice_Date]])/3,0)</f>
        <v>3</v>
      </c>
      <c r="G5288">
        <f>WEEKNUM(salesbydate[[#This Row],[Invoice_Date]])</f>
        <v>29</v>
      </c>
      <c r="H5288" t="s">
        <v>47</v>
      </c>
      <c r="I5288" t="s">
        <v>48</v>
      </c>
      <c r="J5288" t="s">
        <v>67</v>
      </c>
      <c r="K5288" t="s">
        <v>20</v>
      </c>
      <c r="L5288" t="s">
        <v>145</v>
      </c>
      <c r="M5288" s="2">
        <v>82</v>
      </c>
      <c r="N5288" s="2">
        <v>180</v>
      </c>
      <c r="O5288" s="2">
        <v>14760</v>
      </c>
      <c r="P5288" s="2">
        <v>6347</v>
      </c>
      <c r="Q5288" s="8">
        <v>0.43</v>
      </c>
      <c r="R5288" t="s">
        <v>82</v>
      </c>
    </row>
    <row r="5289" spans="1:18" x14ac:dyDescent="0.35">
      <c r="A5289" t="s">
        <v>24</v>
      </c>
      <c r="B5289">
        <v>1128299</v>
      </c>
      <c r="C5289" s="1">
        <v>44393</v>
      </c>
      <c r="D5289">
        <f>YEAR(salesbydate[[#This Row],[Invoice_Date]])</f>
        <v>2021</v>
      </c>
      <c r="E5289">
        <f>MONTH(salesbydate[[#This Row],[Invoice_Date]])</f>
        <v>7</v>
      </c>
      <c r="F5289">
        <f>ROUNDUP(MONTH(salesbydate[[#This Row],[Invoice_Date]])/3,0)</f>
        <v>3</v>
      </c>
      <c r="G5289">
        <f>WEEKNUM(salesbydate[[#This Row],[Invoice_Date]])</f>
        <v>29</v>
      </c>
      <c r="H5289" t="s">
        <v>47</v>
      </c>
      <c r="I5289" t="s">
        <v>48</v>
      </c>
      <c r="J5289" t="s">
        <v>67</v>
      </c>
      <c r="K5289" t="s">
        <v>21</v>
      </c>
      <c r="L5289" t="s">
        <v>144</v>
      </c>
      <c r="M5289" s="2">
        <v>89</v>
      </c>
      <c r="N5289" s="2">
        <v>195</v>
      </c>
      <c r="O5289" s="2">
        <v>17355</v>
      </c>
      <c r="P5289" s="2">
        <v>5554</v>
      </c>
      <c r="Q5289" s="8">
        <v>0.32</v>
      </c>
      <c r="R5289" t="s">
        <v>82</v>
      </c>
    </row>
    <row r="5290" spans="1:18" x14ac:dyDescent="0.35">
      <c r="A5290" t="s">
        <v>24</v>
      </c>
      <c r="B5290">
        <v>1128299</v>
      </c>
      <c r="C5290" s="1">
        <v>44393</v>
      </c>
      <c r="D5290">
        <f>YEAR(salesbydate[[#This Row],[Invoice_Date]])</f>
        <v>2021</v>
      </c>
      <c r="E5290">
        <f>MONTH(salesbydate[[#This Row],[Invoice_Date]])</f>
        <v>7</v>
      </c>
      <c r="F5290">
        <f>ROUNDUP(MONTH(salesbydate[[#This Row],[Invoice_Date]])/3,0)</f>
        <v>3</v>
      </c>
      <c r="G5290">
        <f>WEEKNUM(salesbydate[[#This Row],[Invoice_Date]])</f>
        <v>29</v>
      </c>
      <c r="H5290" t="s">
        <v>47</v>
      </c>
      <c r="I5290" t="s">
        <v>48</v>
      </c>
      <c r="J5290" t="s">
        <v>67</v>
      </c>
      <c r="K5290" t="s">
        <v>22</v>
      </c>
      <c r="L5290" t="s">
        <v>145</v>
      </c>
      <c r="M5290" s="2">
        <v>101</v>
      </c>
      <c r="N5290" s="2">
        <v>163</v>
      </c>
      <c r="O5290" s="2">
        <v>16463</v>
      </c>
      <c r="P5290" s="2">
        <v>9384</v>
      </c>
      <c r="Q5290" s="8">
        <v>0.56999999999999995</v>
      </c>
      <c r="R5290" t="s">
        <v>82</v>
      </c>
    </row>
    <row r="5291" spans="1:18" x14ac:dyDescent="0.35">
      <c r="A5291" t="s">
        <v>24</v>
      </c>
      <c r="B5291">
        <v>1128299</v>
      </c>
      <c r="C5291" s="1">
        <v>44425</v>
      </c>
      <c r="D5291">
        <f>YEAR(salesbydate[[#This Row],[Invoice_Date]])</f>
        <v>2021</v>
      </c>
      <c r="E5291">
        <f>MONTH(salesbydate[[#This Row],[Invoice_Date]])</f>
        <v>8</v>
      </c>
      <c r="F5291">
        <f>ROUNDUP(MONTH(salesbydate[[#This Row],[Invoice_Date]])/3,0)</f>
        <v>3</v>
      </c>
      <c r="G5291">
        <f>WEEKNUM(salesbydate[[#This Row],[Invoice_Date]])</f>
        <v>34</v>
      </c>
      <c r="H5291" t="s">
        <v>47</v>
      </c>
      <c r="I5291" t="s">
        <v>48</v>
      </c>
      <c r="J5291" t="s">
        <v>67</v>
      </c>
      <c r="K5291" t="s">
        <v>16</v>
      </c>
      <c r="L5291" t="s">
        <v>144</v>
      </c>
      <c r="M5291" s="2">
        <v>87</v>
      </c>
      <c r="N5291" s="2">
        <v>213</v>
      </c>
      <c r="O5291" s="2">
        <v>18531</v>
      </c>
      <c r="P5291" s="2">
        <v>7598</v>
      </c>
      <c r="Q5291" s="8">
        <v>0.41</v>
      </c>
      <c r="R5291" t="s">
        <v>82</v>
      </c>
    </row>
    <row r="5292" spans="1:18" x14ac:dyDescent="0.35">
      <c r="A5292" t="s">
        <v>24</v>
      </c>
      <c r="B5292">
        <v>1128299</v>
      </c>
      <c r="C5292" s="1">
        <v>44425</v>
      </c>
      <c r="D5292">
        <f>YEAR(salesbydate[[#This Row],[Invoice_Date]])</f>
        <v>2021</v>
      </c>
      <c r="E5292">
        <f>MONTH(salesbydate[[#This Row],[Invoice_Date]])</f>
        <v>8</v>
      </c>
      <c r="F5292">
        <f>ROUNDUP(MONTH(salesbydate[[#This Row],[Invoice_Date]])/3,0)</f>
        <v>3</v>
      </c>
      <c r="G5292">
        <f>WEEKNUM(salesbydate[[#This Row],[Invoice_Date]])</f>
        <v>34</v>
      </c>
      <c r="H5292" t="s">
        <v>47</v>
      </c>
      <c r="I5292" t="s">
        <v>48</v>
      </c>
      <c r="J5292" t="s">
        <v>67</v>
      </c>
      <c r="K5292" t="s">
        <v>18</v>
      </c>
      <c r="L5292" t="s">
        <v>144</v>
      </c>
      <c r="M5292" s="2">
        <v>77</v>
      </c>
      <c r="N5292" s="2">
        <v>206</v>
      </c>
      <c r="O5292" s="2">
        <v>15862</v>
      </c>
      <c r="P5292" s="2">
        <v>5552</v>
      </c>
      <c r="Q5292" s="8">
        <v>0.35</v>
      </c>
      <c r="R5292" t="s">
        <v>82</v>
      </c>
    </row>
    <row r="5293" spans="1:18" x14ac:dyDescent="0.35">
      <c r="A5293" t="s">
        <v>24</v>
      </c>
      <c r="B5293">
        <v>1128299</v>
      </c>
      <c r="C5293" s="1">
        <v>44425</v>
      </c>
      <c r="D5293">
        <f>YEAR(salesbydate[[#This Row],[Invoice_Date]])</f>
        <v>2021</v>
      </c>
      <c r="E5293">
        <f>MONTH(salesbydate[[#This Row],[Invoice_Date]])</f>
        <v>8</v>
      </c>
      <c r="F5293">
        <f>ROUNDUP(MONTH(salesbydate[[#This Row],[Invoice_Date]])/3,0)</f>
        <v>3</v>
      </c>
      <c r="G5293">
        <f>WEEKNUM(salesbydate[[#This Row],[Invoice_Date]])</f>
        <v>34</v>
      </c>
      <c r="H5293" t="s">
        <v>47</v>
      </c>
      <c r="I5293" t="s">
        <v>48</v>
      </c>
      <c r="J5293" t="s">
        <v>67</v>
      </c>
      <c r="K5293" t="s">
        <v>19</v>
      </c>
      <c r="L5293" t="s">
        <v>145</v>
      </c>
      <c r="M5293" s="2">
        <v>78</v>
      </c>
      <c r="N5293" s="2">
        <v>189</v>
      </c>
      <c r="O5293" s="2">
        <v>14742</v>
      </c>
      <c r="P5293" s="2">
        <v>6339</v>
      </c>
      <c r="Q5293" s="8">
        <v>0.43</v>
      </c>
      <c r="R5293" t="s">
        <v>82</v>
      </c>
    </row>
    <row r="5294" spans="1:18" x14ac:dyDescent="0.35">
      <c r="A5294" t="s">
        <v>24</v>
      </c>
      <c r="B5294">
        <v>1128299</v>
      </c>
      <c r="C5294" s="1">
        <v>44425</v>
      </c>
      <c r="D5294">
        <f>YEAR(salesbydate[[#This Row],[Invoice_Date]])</f>
        <v>2021</v>
      </c>
      <c r="E5294">
        <f>MONTH(salesbydate[[#This Row],[Invoice_Date]])</f>
        <v>8</v>
      </c>
      <c r="F5294">
        <f>ROUNDUP(MONTH(salesbydate[[#This Row],[Invoice_Date]])/3,0)</f>
        <v>3</v>
      </c>
      <c r="G5294">
        <f>WEEKNUM(salesbydate[[#This Row],[Invoice_Date]])</f>
        <v>34</v>
      </c>
      <c r="H5294" t="s">
        <v>47</v>
      </c>
      <c r="I5294" t="s">
        <v>48</v>
      </c>
      <c r="J5294" t="s">
        <v>67</v>
      </c>
      <c r="K5294" t="s">
        <v>20</v>
      </c>
      <c r="L5294" t="s">
        <v>145</v>
      </c>
      <c r="M5294" s="2">
        <v>77</v>
      </c>
      <c r="N5294" s="2">
        <v>143</v>
      </c>
      <c r="O5294" s="2">
        <v>11011</v>
      </c>
      <c r="P5294" s="2">
        <v>4625</v>
      </c>
      <c r="Q5294" s="8">
        <v>0.42</v>
      </c>
      <c r="R5294" t="s">
        <v>82</v>
      </c>
    </row>
    <row r="5295" spans="1:18" x14ac:dyDescent="0.35">
      <c r="A5295" t="s">
        <v>24</v>
      </c>
      <c r="B5295">
        <v>1128299</v>
      </c>
      <c r="C5295" s="1">
        <v>44425</v>
      </c>
      <c r="D5295">
        <f>YEAR(salesbydate[[#This Row],[Invoice_Date]])</f>
        <v>2021</v>
      </c>
      <c r="E5295">
        <f>MONTH(salesbydate[[#This Row],[Invoice_Date]])</f>
        <v>8</v>
      </c>
      <c r="F5295">
        <f>ROUNDUP(MONTH(salesbydate[[#This Row],[Invoice_Date]])/3,0)</f>
        <v>3</v>
      </c>
      <c r="G5295">
        <f>WEEKNUM(salesbydate[[#This Row],[Invoice_Date]])</f>
        <v>34</v>
      </c>
      <c r="H5295" t="s">
        <v>47</v>
      </c>
      <c r="I5295" t="s">
        <v>48</v>
      </c>
      <c r="J5295" t="s">
        <v>67</v>
      </c>
      <c r="K5295" t="s">
        <v>21</v>
      </c>
      <c r="L5295" t="s">
        <v>144</v>
      </c>
      <c r="M5295" s="2">
        <v>74</v>
      </c>
      <c r="N5295" s="2">
        <v>143</v>
      </c>
      <c r="O5295" s="2">
        <v>10582</v>
      </c>
      <c r="P5295" s="2">
        <v>3280</v>
      </c>
      <c r="Q5295" s="8">
        <v>0.31</v>
      </c>
      <c r="R5295" t="s">
        <v>82</v>
      </c>
    </row>
    <row r="5296" spans="1:18" x14ac:dyDescent="0.35">
      <c r="A5296" t="s">
        <v>24</v>
      </c>
      <c r="B5296">
        <v>1128299</v>
      </c>
      <c r="C5296" s="1">
        <v>44425</v>
      </c>
      <c r="D5296">
        <f>YEAR(salesbydate[[#This Row],[Invoice_Date]])</f>
        <v>2021</v>
      </c>
      <c r="E5296">
        <f>MONTH(salesbydate[[#This Row],[Invoice_Date]])</f>
        <v>8</v>
      </c>
      <c r="F5296">
        <f>ROUNDUP(MONTH(salesbydate[[#This Row],[Invoice_Date]])/3,0)</f>
        <v>3</v>
      </c>
      <c r="G5296">
        <f>WEEKNUM(salesbydate[[#This Row],[Invoice_Date]])</f>
        <v>34</v>
      </c>
      <c r="H5296" t="s">
        <v>47</v>
      </c>
      <c r="I5296" t="s">
        <v>48</v>
      </c>
      <c r="J5296" t="s">
        <v>67</v>
      </c>
      <c r="K5296" t="s">
        <v>22</v>
      </c>
      <c r="L5296" t="s">
        <v>145</v>
      </c>
      <c r="M5296" s="2">
        <v>81</v>
      </c>
      <c r="N5296" s="2">
        <v>87</v>
      </c>
      <c r="O5296" s="2">
        <v>7047</v>
      </c>
      <c r="P5296" s="2">
        <v>4087</v>
      </c>
      <c r="Q5296" s="8">
        <v>0.57999999999999996</v>
      </c>
      <c r="R5296" t="s">
        <v>82</v>
      </c>
    </row>
    <row r="5297" spans="1:18" x14ac:dyDescent="0.35">
      <c r="A5297" t="s">
        <v>24</v>
      </c>
      <c r="B5297">
        <v>1128299</v>
      </c>
      <c r="C5297" s="1">
        <v>44457</v>
      </c>
      <c r="D5297">
        <f>YEAR(salesbydate[[#This Row],[Invoice_Date]])</f>
        <v>2021</v>
      </c>
      <c r="E5297">
        <f>MONTH(salesbydate[[#This Row],[Invoice_Date]])</f>
        <v>9</v>
      </c>
      <c r="F5297">
        <f>ROUNDUP(MONTH(salesbydate[[#This Row],[Invoice_Date]])/3,0)</f>
        <v>3</v>
      </c>
      <c r="G5297">
        <f>WEEKNUM(salesbydate[[#This Row],[Invoice_Date]])</f>
        <v>38</v>
      </c>
      <c r="H5297" t="s">
        <v>47</v>
      </c>
      <c r="I5297" t="s">
        <v>48</v>
      </c>
      <c r="J5297" t="s">
        <v>67</v>
      </c>
      <c r="K5297" t="s">
        <v>16</v>
      </c>
      <c r="L5297" t="s">
        <v>144</v>
      </c>
      <c r="M5297" s="2">
        <v>58</v>
      </c>
      <c r="N5297" s="2">
        <v>140</v>
      </c>
      <c r="O5297" s="2">
        <v>8120</v>
      </c>
      <c r="P5297" s="2">
        <v>3248</v>
      </c>
      <c r="Q5297" s="8">
        <v>0.4</v>
      </c>
      <c r="R5297" t="s">
        <v>82</v>
      </c>
    </row>
    <row r="5298" spans="1:18" x14ac:dyDescent="0.35">
      <c r="A5298" t="s">
        <v>24</v>
      </c>
      <c r="B5298">
        <v>1128299</v>
      </c>
      <c r="C5298" s="1">
        <v>44457</v>
      </c>
      <c r="D5298">
        <f>YEAR(salesbydate[[#This Row],[Invoice_Date]])</f>
        <v>2021</v>
      </c>
      <c r="E5298">
        <f>MONTH(salesbydate[[#This Row],[Invoice_Date]])</f>
        <v>9</v>
      </c>
      <c r="F5298">
        <f>ROUNDUP(MONTH(salesbydate[[#This Row],[Invoice_Date]])/3,0)</f>
        <v>3</v>
      </c>
      <c r="G5298">
        <f>WEEKNUM(salesbydate[[#This Row],[Invoice_Date]])</f>
        <v>38</v>
      </c>
      <c r="H5298" t="s">
        <v>47</v>
      </c>
      <c r="I5298" t="s">
        <v>48</v>
      </c>
      <c r="J5298" t="s">
        <v>67</v>
      </c>
      <c r="K5298" t="s">
        <v>18</v>
      </c>
      <c r="L5298" t="s">
        <v>144</v>
      </c>
      <c r="M5298" s="2">
        <v>60</v>
      </c>
      <c r="N5298" s="2">
        <v>135</v>
      </c>
      <c r="O5298" s="2">
        <v>8100</v>
      </c>
      <c r="P5298" s="2">
        <v>2997</v>
      </c>
      <c r="Q5298" s="8">
        <v>0.37</v>
      </c>
      <c r="R5298" t="s">
        <v>82</v>
      </c>
    </row>
    <row r="5299" spans="1:18" x14ac:dyDescent="0.35">
      <c r="A5299" t="s">
        <v>24</v>
      </c>
      <c r="B5299">
        <v>1128299</v>
      </c>
      <c r="C5299" s="1">
        <v>44457</v>
      </c>
      <c r="D5299">
        <f>YEAR(salesbydate[[#This Row],[Invoice_Date]])</f>
        <v>2021</v>
      </c>
      <c r="E5299">
        <f>MONTH(salesbydate[[#This Row],[Invoice_Date]])</f>
        <v>9</v>
      </c>
      <c r="F5299">
        <f>ROUNDUP(MONTH(salesbydate[[#This Row],[Invoice_Date]])/3,0)</f>
        <v>3</v>
      </c>
      <c r="G5299">
        <f>WEEKNUM(salesbydate[[#This Row],[Invoice_Date]])</f>
        <v>38</v>
      </c>
      <c r="H5299" t="s">
        <v>47</v>
      </c>
      <c r="I5299" t="s">
        <v>48</v>
      </c>
      <c r="J5299" t="s">
        <v>67</v>
      </c>
      <c r="K5299" t="s">
        <v>19</v>
      </c>
      <c r="L5299" t="s">
        <v>145</v>
      </c>
      <c r="M5299" s="2">
        <v>54</v>
      </c>
      <c r="N5299" s="2">
        <v>75</v>
      </c>
      <c r="O5299" s="2">
        <v>4050</v>
      </c>
      <c r="P5299" s="2">
        <v>1823</v>
      </c>
      <c r="Q5299" s="8">
        <v>0.45</v>
      </c>
      <c r="R5299" t="s">
        <v>82</v>
      </c>
    </row>
    <row r="5300" spans="1:18" x14ac:dyDescent="0.35">
      <c r="A5300" t="s">
        <v>24</v>
      </c>
      <c r="B5300">
        <v>1128299</v>
      </c>
      <c r="C5300" s="1">
        <v>44457</v>
      </c>
      <c r="D5300">
        <f>YEAR(salesbydate[[#This Row],[Invoice_Date]])</f>
        <v>2021</v>
      </c>
      <c r="E5300">
        <f>MONTH(salesbydate[[#This Row],[Invoice_Date]])</f>
        <v>9</v>
      </c>
      <c r="F5300">
        <f>ROUNDUP(MONTH(salesbydate[[#This Row],[Invoice_Date]])/3,0)</f>
        <v>3</v>
      </c>
      <c r="G5300">
        <f>WEEKNUM(salesbydate[[#This Row],[Invoice_Date]])</f>
        <v>38</v>
      </c>
      <c r="H5300" t="s">
        <v>47</v>
      </c>
      <c r="I5300" t="s">
        <v>48</v>
      </c>
      <c r="J5300" t="s">
        <v>67</v>
      </c>
      <c r="K5300" t="s">
        <v>20</v>
      </c>
      <c r="L5300" t="s">
        <v>145</v>
      </c>
      <c r="M5300" s="2">
        <v>54</v>
      </c>
      <c r="N5300" s="2">
        <v>65</v>
      </c>
      <c r="O5300" s="2">
        <v>3510</v>
      </c>
      <c r="P5300" s="2">
        <v>1544</v>
      </c>
      <c r="Q5300" s="8">
        <v>0.44</v>
      </c>
      <c r="R5300" t="s">
        <v>82</v>
      </c>
    </row>
    <row r="5301" spans="1:18" x14ac:dyDescent="0.35">
      <c r="A5301" t="s">
        <v>24</v>
      </c>
      <c r="B5301">
        <v>1128299</v>
      </c>
      <c r="C5301" s="1">
        <v>44457</v>
      </c>
      <c r="D5301">
        <f>YEAR(salesbydate[[#This Row],[Invoice_Date]])</f>
        <v>2021</v>
      </c>
      <c r="E5301">
        <f>MONTH(salesbydate[[#This Row],[Invoice_Date]])</f>
        <v>9</v>
      </c>
      <c r="F5301">
        <f>ROUNDUP(MONTH(salesbydate[[#This Row],[Invoice_Date]])/3,0)</f>
        <v>3</v>
      </c>
      <c r="G5301">
        <f>WEEKNUM(salesbydate[[#This Row],[Invoice_Date]])</f>
        <v>38</v>
      </c>
      <c r="H5301" t="s">
        <v>47</v>
      </c>
      <c r="I5301" t="s">
        <v>48</v>
      </c>
      <c r="J5301" t="s">
        <v>67</v>
      </c>
      <c r="K5301" t="s">
        <v>21</v>
      </c>
      <c r="L5301" t="s">
        <v>144</v>
      </c>
      <c r="M5301" s="2">
        <v>64</v>
      </c>
      <c r="N5301" s="2">
        <v>74</v>
      </c>
      <c r="O5301" s="2">
        <v>4736</v>
      </c>
      <c r="P5301" s="2">
        <v>1468</v>
      </c>
      <c r="Q5301" s="8">
        <v>0.31</v>
      </c>
      <c r="R5301" t="s">
        <v>82</v>
      </c>
    </row>
    <row r="5302" spans="1:18" x14ac:dyDescent="0.35">
      <c r="A5302" t="s">
        <v>24</v>
      </c>
      <c r="B5302">
        <v>1128299</v>
      </c>
      <c r="C5302" s="1">
        <v>44457</v>
      </c>
      <c r="D5302">
        <f>YEAR(salesbydate[[#This Row],[Invoice_Date]])</f>
        <v>2021</v>
      </c>
      <c r="E5302">
        <f>MONTH(salesbydate[[#This Row],[Invoice_Date]])</f>
        <v>9</v>
      </c>
      <c r="F5302">
        <f>ROUNDUP(MONTH(salesbydate[[#This Row],[Invoice_Date]])/3,0)</f>
        <v>3</v>
      </c>
      <c r="G5302">
        <f>WEEKNUM(salesbydate[[#This Row],[Invoice_Date]])</f>
        <v>38</v>
      </c>
      <c r="H5302" t="s">
        <v>47</v>
      </c>
      <c r="I5302" t="s">
        <v>48</v>
      </c>
      <c r="J5302" t="s">
        <v>67</v>
      </c>
      <c r="K5302" t="s">
        <v>22</v>
      </c>
      <c r="L5302" t="s">
        <v>145</v>
      </c>
      <c r="M5302" s="2">
        <v>51</v>
      </c>
      <c r="N5302" s="2">
        <v>75</v>
      </c>
      <c r="O5302" s="2">
        <v>3825</v>
      </c>
      <c r="P5302" s="2">
        <v>2104</v>
      </c>
      <c r="Q5302" s="8">
        <v>0.55000000000000004</v>
      </c>
      <c r="R5302" t="s">
        <v>82</v>
      </c>
    </row>
    <row r="5303" spans="1:18" x14ac:dyDescent="0.35">
      <c r="A5303" t="s">
        <v>24</v>
      </c>
      <c r="B5303">
        <v>1128299</v>
      </c>
      <c r="C5303" s="1">
        <v>44486</v>
      </c>
      <c r="D5303">
        <f>YEAR(salesbydate[[#This Row],[Invoice_Date]])</f>
        <v>2021</v>
      </c>
      <c r="E5303">
        <f>MONTH(salesbydate[[#This Row],[Invoice_Date]])</f>
        <v>10</v>
      </c>
      <c r="F5303">
        <f>ROUNDUP(MONTH(salesbydate[[#This Row],[Invoice_Date]])/3,0)</f>
        <v>4</v>
      </c>
      <c r="G5303">
        <f>WEEKNUM(salesbydate[[#This Row],[Invoice_Date]])</f>
        <v>43</v>
      </c>
      <c r="H5303" t="s">
        <v>47</v>
      </c>
      <c r="I5303" t="s">
        <v>48</v>
      </c>
      <c r="J5303" t="s">
        <v>67</v>
      </c>
      <c r="K5303" t="s">
        <v>16</v>
      </c>
      <c r="L5303" t="s">
        <v>144</v>
      </c>
      <c r="M5303" s="2">
        <v>47</v>
      </c>
      <c r="N5303" s="2">
        <v>100</v>
      </c>
      <c r="O5303" s="2">
        <v>4700</v>
      </c>
      <c r="P5303" s="2">
        <v>2068</v>
      </c>
      <c r="Q5303" s="8">
        <v>0.44</v>
      </c>
      <c r="R5303" t="s">
        <v>82</v>
      </c>
    </row>
    <row r="5304" spans="1:18" x14ac:dyDescent="0.35">
      <c r="A5304" t="s">
        <v>24</v>
      </c>
      <c r="B5304">
        <v>1128299</v>
      </c>
      <c r="C5304" s="1">
        <v>44486</v>
      </c>
      <c r="D5304">
        <f>YEAR(salesbydate[[#This Row],[Invoice_Date]])</f>
        <v>2021</v>
      </c>
      <c r="E5304">
        <f>MONTH(salesbydate[[#This Row],[Invoice_Date]])</f>
        <v>10</v>
      </c>
      <c r="F5304">
        <f>ROUNDUP(MONTH(salesbydate[[#This Row],[Invoice_Date]])/3,0)</f>
        <v>4</v>
      </c>
      <c r="G5304">
        <f>WEEKNUM(salesbydate[[#This Row],[Invoice_Date]])</f>
        <v>43</v>
      </c>
      <c r="H5304" t="s">
        <v>47</v>
      </c>
      <c r="I5304" t="s">
        <v>48</v>
      </c>
      <c r="J5304" t="s">
        <v>67</v>
      </c>
      <c r="K5304" t="s">
        <v>18</v>
      </c>
      <c r="L5304" t="s">
        <v>144</v>
      </c>
      <c r="M5304" s="2">
        <v>59</v>
      </c>
      <c r="N5304" s="2">
        <v>144</v>
      </c>
      <c r="O5304" s="2">
        <v>8496</v>
      </c>
      <c r="P5304" s="2">
        <v>3228</v>
      </c>
      <c r="Q5304" s="8">
        <v>0.38</v>
      </c>
      <c r="R5304" t="s">
        <v>82</v>
      </c>
    </row>
    <row r="5305" spans="1:18" x14ac:dyDescent="0.35">
      <c r="A5305" t="s">
        <v>24</v>
      </c>
      <c r="B5305">
        <v>1128299</v>
      </c>
      <c r="C5305" s="1">
        <v>44486</v>
      </c>
      <c r="D5305">
        <f>YEAR(salesbydate[[#This Row],[Invoice_Date]])</f>
        <v>2021</v>
      </c>
      <c r="E5305">
        <f>MONTH(salesbydate[[#This Row],[Invoice_Date]])</f>
        <v>10</v>
      </c>
      <c r="F5305">
        <f>ROUNDUP(MONTH(salesbydate[[#This Row],[Invoice_Date]])/3,0)</f>
        <v>4</v>
      </c>
      <c r="G5305">
        <f>WEEKNUM(salesbydate[[#This Row],[Invoice_Date]])</f>
        <v>43</v>
      </c>
      <c r="H5305" t="s">
        <v>47</v>
      </c>
      <c r="I5305" t="s">
        <v>48</v>
      </c>
      <c r="J5305" t="s">
        <v>67</v>
      </c>
      <c r="K5305" t="s">
        <v>19</v>
      </c>
      <c r="L5305" t="s">
        <v>145</v>
      </c>
      <c r="M5305" s="2">
        <v>55</v>
      </c>
      <c r="N5305" s="2">
        <v>112</v>
      </c>
      <c r="O5305" s="2">
        <v>6160</v>
      </c>
      <c r="P5305" s="2">
        <v>2526</v>
      </c>
      <c r="Q5305" s="8">
        <v>0.41</v>
      </c>
      <c r="R5305" t="s">
        <v>82</v>
      </c>
    </row>
    <row r="5306" spans="1:18" x14ac:dyDescent="0.35">
      <c r="A5306" t="s">
        <v>24</v>
      </c>
      <c r="B5306">
        <v>1128299</v>
      </c>
      <c r="C5306" s="1">
        <v>44486</v>
      </c>
      <c r="D5306">
        <f>YEAR(salesbydate[[#This Row],[Invoice_Date]])</f>
        <v>2021</v>
      </c>
      <c r="E5306">
        <f>MONTH(salesbydate[[#This Row],[Invoice_Date]])</f>
        <v>10</v>
      </c>
      <c r="F5306">
        <f>ROUNDUP(MONTH(salesbydate[[#This Row],[Invoice_Date]])/3,0)</f>
        <v>4</v>
      </c>
      <c r="G5306">
        <f>WEEKNUM(salesbydate[[#This Row],[Invoice_Date]])</f>
        <v>43</v>
      </c>
      <c r="H5306" t="s">
        <v>47</v>
      </c>
      <c r="I5306" t="s">
        <v>48</v>
      </c>
      <c r="J5306" t="s">
        <v>67</v>
      </c>
      <c r="K5306" t="s">
        <v>20</v>
      </c>
      <c r="L5306" t="s">
        <v>145</v>
      </c>
      <c r="M5306" s="2">
        <v>51</v>
      </c>
      <c r="N5306" s="2">
        <v>113</v>
      </c>
      <c r="O5306" s="2">
        <v>5763</v>
      </c>
      <c r="P5306" s="2">
        <v>2363</v>
      </c>
      <c r="Q5306" s="8">
        <v>0.41</v>
      </c>
      <c r="R5306" t="s">
        <v>82</v>
      </c>
    </row>
    <row r="5307" spans="1:18" x14ac:dyDescent="0.35">
      <c r="A5307" t="s">
        <v>24</v>
      </c>
      <c r="B5307">
        <v>1128299</v>
      </c>
      <c r="C5307" s="1">
        <v>44486</v>
      </c>
      <c r="D5307">
        <f>YEAR(salesbydate[[#This Row],[Invoice_Date]])</f>
        <v>2021</v>
      </c>
      <c r="E5307">
        <f>MONTH(salesbydate[[#This Row],[Invoice_Date]])</f>
        <v>10</v>
      </c>
      <c r="F5307">
        <f>ROUNDUP(MONTH(salesbydate[[#This Row],[Invoice_Date]])/3,0)</f>
        <v>4</v>
      </c>
      <c r="G5307">
        <f>WEEKNUM(salesbydate[[#This Row],[Invoice_Date]])</f>
        <v>43</v>
      </c>
      <c r="H5307" t="s">
        <v>47</v>
      </c>
      <c r="I5307" t="s">
        <v>48</v>
      </c>
      <c r="J5307" t="s">
        <v>67</v>
      </c>
      <c r="K5307" t="s">
        <v>21</v>
      </c>
      <c r="L5307" t="s">
        <v>144</v>
      </c>
      <c r="M5307" s="2">
        <v>59</v>
      </c>
      <c r="N5307" s="2">
        <v>98</v>
      </c>
      <c r="O5307" s="2">
        <v>5782</v>
      </c>
      <c r="P5307" s="2">
        <v>1792</v>
      </c>
      <c r="Q5307" s="8">
        <v>0.31</v>
      </c>
      <c r="R5307" t="s">
        <v>82</v>
      </c>
    </row>
    <row r="5308" spans="1:18" x14ac:dyDescent="0.35">
      <c r="A5308" t="s">
        <v>24</v>
      </c>
      <c r="B5308">
        <v>1128299</v>
      </c>
      <c r="C5308" s="1">
        <v>44486</v>
      </c>
      <c r="D5308">
        <f>YEAR(salesbydate[[#This Row],[Invoice_Date]])</f>
        <v>2021</v>
      </c>
      <c r="E5308">
        <f>MONTH(salesbydate[[#This Row],[Invoice_Date]])</f>
        <v>10</v>
      </c>
      <c r="F5308">
        <f>ROUNDUP(MONTH(salesbydate[[#This Row],[Invoice_Date]])/3,0)</f>
        <v>4</v>
      </c>
      <c r="G5308">
        <f>WEEKNUM(salesbydate[[#This Row],[Invoice_Date]])</f>
        <v>43</v>
      </c>
      <c r="H5308" t="s">
        <v>47</v>
      </c>
      <c r="I5308" t="s">
        <v>48</v>
      </c>
      <c r="J5308" t="s">
        <v>67</v>
      </c>
      <c r="K5308" t="s">
        <v>22</v>
      </c>
      <c r="L5308" t="s">
        <v>145</v>
      </c>
      <c r="M5308" s="2">
        <v>65</v>
      </c>
      <c r="N5308" s="2">
        <v>104</v>
      </c>
      <c r="O5308" s="2">
        <v>6760</v>
      </c>
      <c r="P5308" s="2">
        <v>3921</v>
      </c>
      <c r="Q5308" s="8">
        <v>0.57999999999999996</v>
      </c>
      <c r="R5308" t="s">
        <v>82</v>
      </c>
    </row>
    <row r="5309" spans="1:18" x14ac:dyDescent="0.35">
      <c r="A5309" t="s">
        <v>24</v>
      </c>
      <c r="B5309">
        <v>1128299</v>
      </c>
      <c r="C5309" s="1">
        <v>44517</v>
      </c>
      <c r="D5309">
        <f>YEAR(salesbydate[[#This Row],[Invoice_Date]])</f>
        <v>2021</v>
      </c>
      <c r="E5309">
        <f>MONTH(salesbydate[[#This Row],[Invoice_Date]])</f>
        <v>11</v>
      </c>
      <c r="F5309">
        <f>ROUNDUP(MONTH(salesbydate[[#This Row],[Invoice_Date]])/3,0)</f>
        <v>4</v>
      </c>
      <c r="G5309">
        <f>WEEKNUM(salesbydate[[#This Row],[Invoice_Date]])</f>
        <v>47</v>
      </c>
      <c r="H5309" t="s">
        <v>47</v>
      </c>
      <c r="I5309" t="s">
        <v>48</v>
      </c>
      <c r="J5309" t="s">
        <v>67</v>
      </c>
      <c r="K5309" t="s">
        <v>16</v>
      </c>
      <c r="L5309" t="s">
        <v>144</v>
      </c>
      <c r="M5309" s="2">
        <v>52</v>
      </c>
      <c r="N5309" s="2">
        <v>169</v>
      </c>
      <c r="O5309" s="2">
        <v>8788</v>
      </c>
      <c r="P5309" s="2">
        <v>3515</v>
      </c>
      <c r="Q5309" s="8">
        <v>0.4</v>
      </c>
      <c r="R5309" t="s">
        <v>82</v>
      </c>
    </row>
    <row r="5310" spans="1:18" x14ac:dyDescent="0.35">
      <c r="A5310" t="s">
        <v>24</v>
      </c>
      <c r="B5310">
        <v>1128299</v>
      </c>
      <c r="C5310" s="1">
        <v>44517</v>
      </c>
      <c r="D5310">
        <f>YEAR(salesbydate[[#This Row],[Invoice_Date]])</f>
        <v>2021</v>
      </c>
      <c r="E5310">
        <f>MONTH(salesbydate[[#This Row],[Invoice_Date]])</f>
        <v>11</v>
      </c>
      <c r="F5310">
        <f>ROUNDUP(MONTH(salesbydate[[#This Row],[Invoice_Date]])/3,0)</f>
        <v>4</v>
      </c>
      <c r="G5310">
        <f>WEEKNUM(salesbydate[[#This Row],[Invoice_Date]])</f>
        <v>47</v>
      </c>
      <c r="H5310" t="s">
        <v>47</v>
      </c>
      <c r="I5310" t="s">
        <v>48</v>
      </c>
      <c r="J5310" t="s">
        <v>67</v>
      </c>
      <c r="K5310" t="s">
        <v>18</v>
      </c>
      <c r="L5310" t="s">
        <v>144</v>
      </c>
      <c r="M5310" s="2">
        <v>54</v>
      </c>
      <c r="N5310" s="2">
        <v>175</v>
      </c>
      <c r="O5310" s="2">
        <v>9450</v>
      </c>
      <c r="P5310" s="2">
        <v>3591</v>
      </c>
      <c r="Q5310" s="8">
        <v>0.38</v>
      </c>
      <c r="R5310" t="s">
        <v>82</v>
      </c>
    </row>
    <row r="5311" spans="1:18" x14ac:dyDescent="0.35">
      <c r="A5311" t="s">
        <v>24</v>
      </c>
      <c r="B5311">
        <v>1128299</v>
      </c>
      <c r="C5311" s="1">
        <v>44517</v>
      </c>
      <c r="D5311">
        <f>YEAR(salesbydate[[#This Row],[Invoice_Date]])</f>
        <v>2021</v>
      </c>
      <c r="E5311">
        <f>MONTH(salesbydate[[#This Row],[Invoice_Date]])</f>
        <v>11</v>
      </c>
      <c r="F5311">
        <f>ROUNDUP(MONTH(salesbydate[[#This Row],[Invoice_Date]])/3,0)</f>
        <v>4</v>
      </c>
      <c r="G5311">
        <f>WEEKNUM(salesbydate[[#This Row],[Invoice_Date]])</f>
        <v>47</v>
      </c>
      <c r="H5311" t="s">
        <v>47</v>
      </c>
      <c r="I5311" t="s">
        <v>48</v>
      </c>
      <c r="J5311" t="s">
        <v>67</v>
      </c>
      <c r="K5311" t="s">
        <v>19</v>
      </c>
      <c r="L5311" t="s">
        <v>145</v>
      </c>
      <c r="M5311" s="2">
        <v>53</v>
      </c>
      <c r="N5311" s="2">
        <v>147</v>
      </c>
      <c r="O5311" s="2">
        <v>7791</v>
      </c>
      <c r="P5311" s="2">
        <v>3194</v>
      </c>
      <c r="Q5311" s="8">
        <v>0.41</v>
      </c>
      <c r="R5311" t="s">
        <v>82</v>
      </c>
    </row>
    <row r="5312" spans="1:18" x14ac:dyDescent="0.35">
      <c r="A5312" t="s">
        <v>24</v>
      </c>
      <c r="B5312">
        <v>1128299</v>
      </c>
      <c r="C5312" s="1">
        <v>44517</v>
      </c>
      <c r="D5312">
        <f>YEAR(salesbydate[[#This Row],[Invoice_Date]])</f>
        <v>2021</v>
      </c>
      <c r="E5312">
        <f>MONTH(salesbydate[[#This Row],[Invoice_Date]])</f>
        <v>11</v>
      </c>
      <c r="F5312">
        <f>ROUNDUP(MONTH(salesbydate[[#This Row],[Invoice_Date]])/3,0)</f>
        <v>4</v>
      </c>
      <c r="G5312">
        <f>WEEKNUM(salesbydate[[#This Row],[Invoice_Date]])</f>
        <v>47</v>
      </c>
      <c r="H5312" t="s">
        <v>47</v>
      </c>
      <c r="I5312" t="s">
        <v>48</v>
      </c>
      <c r="J5312" t="s">
        <v>67</v>
      </c>
      <c r="K5312" t="s">
        <v>20</v>
      </c>
      <c r="L5312" t="s">
        <v>145</v>
      </c>
      <c r="M5312" s="2">
        <v>64</v>
      </c>
      <c r="N5312" s="2">
        <v>150</v>
      </c>
      <c r="O5312" s="2">
        <v>9600</v>
      </c>
      <c r="P5312" s="2">
        <v>4128</v>
      </c>
      <c r="Q5312" s="8">
        <v>0.43</v>
      </c>
      <c r="R5312" t="s">
        <v>82</v>
      </c>
    </row>
    <row r="5313" spans="1:18" x14ac:dyDescent="0.35">
      <c r="A5313" t="s">
        <v>24</v>
      </c>
      <c r="B5313">
        <v>1128299</v>
      </c>
      <c r="C5313" s="1">
        <v>44517</v>
      </c>
      <c r="D5313">
        <f>YEAR(salesbydate[[#This Row],[Invoice_Date]])</f>
        <v>2021</v>
      </c>
      <c r="E5313">
        <f>MONTH(salesbydate[[#This Row],[Invoice_Date]])</f>
        <v>11</v>
      </c>
      <c r="F5313">
        <f>ROUNDUP(MONTH(salesbydate[[#This Row],[Invoice_Date]])/3,0)</f>
        <v>4</v>
      </c>
      <c r="G5313">
        <f>WEEKNUM(salesbydate[[#This Row],[Invoice_Date]])</f>
        <v>47</v>
      </c>
      <c r="H5313" t="s">
        <v>47</v>
      </c>
      <c r="I5313" t="s">
        <v>48</v>
      </c>
      <c r="J5313" t="s">
        <v>67</v>
      </c>
      <c r="K5313" t="s">
        <v>21</v>
      </c>
      <c r="L5313" t="s">
        <v>144</v>
      </c>
      <c r="M5313" s="2">
        <v>77</v>
      </c>
      <c r="N5313" s="2">
        <v>124</v>
      </c>
      <c r="O5313" s="2">
        <v>9548</v>
      </c>
      <c r="P5313" s="2">
        <v>2864</v>
      </c>
      <c r="Q5313" s="8">
        <v>0.3</v>
      </c>
      <c r="R5313" t="s">
        <v>82</v>
      </c>
    </row>
    <row r="5314" spans="1:18" x14ac:dyDescent="0.35">
      <c r="A5314" t="s">
        <v>24</v>
      </c>
      <c r="B5314">
        <v>1128299</v>
      </c>
      <c r="C5314" s="1">
        <v>44517</v>
      </c>
      <c r="D5314">
        <f>YEAR(salesbydate[[#This Row],[Invoice_Date]])</f>
        <v>2021</v>
      </c>
      <c r="E5314">
        <f>MONTH(salesbydate[[#This Row],[Invoice_Date]])</f>
        <v>11</v>
      </c>
      <c r="F5314">
        <f>ROUNDUP(MONTH(salesbydate[[#This Row],[Invoice_Date]])/3,0)</f>
        <v>4</v>
      </c>
      <c r="G5314">
        <f>WEEKNUM(salesbydate[[#This Row],[Invoice_Date]])</f>
        <v>47</v>
      </c>
      <c r="H5314" t="s">
        <v>47</v>
      </c>
      <c r="I5314" t="s">
        <v>48</v>
      </c>
      <c r="J5314" t="s">
        <v>67</v>
      </c>
      <c r="K5314" t="s">
        <v>22</v>
      </c>
      <c r="L5314" t="s">
        <v>145</v>
      </c>
      <c r="M5314" s="2">
        <v>86</v>
      </c>
      <c r="N5314" s="2">
        <v>162</v>
      </c>
      <c r="O5314" s="2">
        <v>13932</v>
      </c>
      <c r="P5314" s="2">
        <v>8220</v>
      </c>
      <c r="Q5314" s="8">
        <v>0.59</v>
      </c>
      <c r="R5314" t="s">
        <v>82</v>
      </c>
    </row>
    <row r="5315" spans="1:18" x14ac:dyDescent="0.35">
      <c r="A5315" t="s">
        <v>24</v>
      </c>
      <c r="B5315">
        <v>1128299</v>
      </c>
      <c r="C5315" s="1">
        <v>44546</v>
      </c>
      <c r="D5315">
        <f>YEAR(salesbydate[[#This Row],[Invoice_Date]])</f>
        <v>2021</v>
      </c>
      <c r="E5315">
        <f>MONTH(salesbydate[[#This Row],[Invoice_Date]])</f>
        <v>12</v>
      </c>
      <c r="F5315">
        <f>ROUNDUP(MONTH(salesbydate[[#This Row],[Invoice_Date]])/3,0)</f>
        <v>4</v>
      </c>
      <c r="G5315">
        <f>WEEKNUM(salesbydate[[#This Row],[Invoice_Date]])</f>
        <v>51</v>
      </c>
      <c r="H5315" t="s">
        <v>47</v>
      </c>
      <c r="I5315" t="s">
        <v>48</v>
      </c>
      <c r="J5315" t="s">
        <v>67</v>
      </c>
      <c r="K5315" t="s">
        <v>16</v>
      </c>
      <c r="L5315" t="s">
        <v>144</v>
      </c>
      <c r="M5315" s="2">
        <v>72</v>
      </c>
      <c r="N5315" s="2">
        <v>216</v>
      </c>
      <c r="O5315" s="2">
        <v>15552</v>
      </c>
      <c r="P5315" s="2">
        <v>6221</v>
      </c>
      <c r="Q5315" s="8">
        <v>0.4</v>
      </c>
      <c r="R5315" t="s">
        <v>82</v>
      </c>
    </row>
    <row r="5316" spans="1:18" x14ac:dyDescent="0.35">
      <c r="A5316" t="s">
        <v>24</v>
      </c>
      <c r="B5316">
        <v>1128299</v>
      </c>
      <c r="C5316" s="1">
        <v>44546</v>
      </c>
      <c r="D5316">
        <f>YEAR(salesbydate[[#This Row],[Invoice_Date]])</f>
        <v>2021</v>
      </c>
      <c r="E5316">
        <f>MONTH(salesbydate[[#This Row],[Invoice_Date]])</f>
        <v>12</v>
      </c>
      <c r="F5316">
        <f>ROUNDUP(MONTH(salesbydate[[#This Row],[Invoice_Date]])/3,0)</f>
        <v>4</v>
      </c>
      <c r="G5316">
        <f>WEEKNUM(salesbydate[[#This Row],[Invoice_Date]])</f>
        <v>51</v>
      </c>
      <c r="H5316" t="s">
        <v>47</v>
      </c>
      <c r="I5316" t="s">
        <v>48</v>
      </c>
      <c r="J5316" t="s">
        <v>67</v>
      </c>
      <c r="K5316" t="s">
        <v>18</v>
      </c>
      <c r="L5316" t="s">
        <v>144</v>
      </c>
      <c r="M5316" s="2">
        <v>82</v>
      </c>
      <c r="N5316" s="2">
        <v>200</v>
      </c>
      <c r="O5316" s="2">
        <v>16400</v>
      </c>
      <c r="P5316" s="2">
        <v>5740</v>
      </c>
      <c r="Q5316" s="8">
        <v>0.35</v>
      </c>
      <c r="R5316" t="s">
        <v>82</v>
      </c>
    </row>
    <row r="5317" spans="1:18" x14ac:dyDescent="0.35">
      <c r="A5317" t="s">
        <v>29</v>
      </c>
      <c r="B5317">
        <v>1128299</v>
      </c>
      <c r="C5317" s="1">
        <v>44546</v>
      </c>
      <c r="D5317">
        <f>YEAR(salesbydate[[#This Row],[Invoice_Date]])</f>
        <v>2021</v>
      </c>
      <c r="E5317">
        <f>MONTH(salesbydate[[#This Row],[Invoice_Date]])</f>
        <v>12</v>
      </c>
      <c r="F5317">
        <f>ROUNDUP(MONTH(salesbydate[[#This Row],[Invoice_Date]])/3,0)</f>
        <v>4</v>
      </c>
      <c r="G5317">
        <f>WEEKNUM(salesbydate[[#This Row],[Invoice_Date]])</f>
        <v>51</v>
      </c>
      <c r="H5317" t="s">
        <v>47</v>
      </c>
      <c r="I5317" t="s">
        <v>48</v>
      </c>
      <c r="J5317" t="s">
        <v>67</v>
      </c>
      <c r="K5317" t="s">
        <v>19</v>
      </c>
      <c r="L5317" t="s">
        <v>145</v>
      </c>
      <c r="M5317" s="2">
        <v>75</v>
      </c>
      <c r="N5317" s="2">
        <v>174</v>
      </c>
      <c r="O5317" s="2">
        <v>13050</v>
      </c>
      <c r="P5317" s="2">
        <v>5220</v>
      </c>
      <c r="Q5317" s="8">
        <v>0.4</v>
      </c>
      <c r="R5317" t="s">
        <v>82</v>
      </c>
    </row>
    <row r="5318" spans="1:18" x14ac:dyDescent="0.35">
      <c r="A5318" t="s">
        <v>29</v>
      </c>
      <c r="B5318">
        <v>1128299</v>
      </c>
      <c r="C5318" s="1">
        <v>44546</v>
      </c>
      <c r="D5318">
        <f>YEAR(salesbydate[[#This Row],[Invoice_Date]])</f>
        <v>2021</v>
      </c>
      <c r="E5318">
        <f>MONTH(salesbydate[[#This Row],[Invoice_Date]])</f>
        <v>12</v>
      </c>
      <c r="F5318">
        <f>ROUNDUP(MONTH(salesbydate[[#This Row],[Invoice_Date]])/3,0)</f>
        <v>4</v>
      </c>
      <c r="G5318">
        <f>WEEKNUM(salesbydate[[#This Row],[Invoice_Date]])</f>
        <v>51</v>
      </c>
      <c r="H5318" t="s">
        <v>47</v>
      </c>
      <c r="I5318" t="s">
        <v>48</v>
      </c>
      <c r="J5318" t="s">
        <v>67</v>
      </c>
      <c r="K5318" t="s">
        <v>20</v>
      </c>
      <c r="L5318" t="s">
        <v>145</v>
      </c>
      <c r="M5318" s="2">
        <v>78</v>
      </c>
      <c r="N5318" s="2">
        <v>180</v>
      </c>
      <c r="O5318" s="2">
        <v>14040</v>
      </c>
      <c r="P5318" s="2">
        <v>5756</v>
      </c>
      <c r="Q5318" s="8">
        <v>0.41</v>
      </c>
      <c r="R5318" t="s">
        <v>82</v>
      </c>
    </row>
    <row r="5319" spans="1:18" x14ac:dyDescent="0.35">
      <c r="A5319" t="s">
        <v>29</v>
      </c>
      <c r="B5319">
        <v>1128299</v>
      </c>
      <c r="C5319" s="1">
        <v>44546</v>
      </c>
      <c r="D5319">
        <f>YEAR(salesbydate[[#This Row],[Invoice_Date]])</f>
        <v>2021</v>
      </c>
      <c r="E5319">
        <f>MONTH(salesbydate[[#This Row],[Invoice_Date]])</f>
        <v>12</v>
      </c>
      <c r="F5319">
        <f>ROUNDUP(MONTH(salesbydate[[#This Row],[Invoice_Date]])/3,0)</f>
        <v>4</v>
      </c>
      <c r="G5319">
        <f>WEEKNUM(salesbydate[[#This Row],[Invoice_Date]])</f>
        <v>51</v>
      </c>
      <c r="H5319" t="s">
        <v>47</v>
      </c>
      <c r="I5319" t="s">
        <v>48</v>
      </c>
      <c r="J5319" t="s">
        <v>67</v>
      </c>
      <c r="K5319" t="s">
        <v>21</v>
      </c>
      <c r="L5319" t="s">
        <v>144</v>
      </c>
      <c r="M5319" s="2">
        <v>86</v>
      </c>
      <c r="N5319" s="2">
        <v>147</v>
      </c>
      <c r="O5319" s="2">
        <v>12642</v>
      </c>
      <c r="P5319" s="2">
        <v>4425</v>
      </c>
      <c r="Q5319" s="8">
        <v>0.35</v>
      </c>
      <c r="R5319" t="s">
        <v>82</v>
      </c>
    </row>
    <row r="5320" spans="1:18" x14ac:dyDescent="0.35">
      <c r="A5320" t="s">
        <v>29</v>
      </c>
      <c r="B5320">
        <v>1128299</v>
      </c>
      <c r="C5320" s="1">
        <v>44546</v>
      </c>
      <c r="D5320">
        <f>YEAR(salesbydate[[#This Row],[Invoice_Date]])</f>
        <v>2021</v>
      </c>
      <c r="E5320">
        <f>MONTH(salesbydate[[#This Row],[Invoice_Date]])</f>
        <v>12</v>
      </c>
      <c r="F5320">
        <f>ROUNDUP(MONTH(salesbydate[[#This Row],[Invoice_Date]])/3,0)</f>
        <v>4</v>
      </c>
      <c r="G5320">
        <f>WEEKNUM(salesbydate[[#This Row],[Invoice_Date]])</f>
        <v>51</v>
      </c>
      <c r="H5320" t="s">
        <v>47</v>
      </c>
      <c r="I5320" t="s">
        <v>48</v>
      </c>
      <c r="J5320" t="s">
        <v>67</v>
      </c>
      <c r="K5320" t="s">
        <v>22</v>
      </c>
      <c r="L5320" t="s">
        <v>145</v>
      </c>
      <c r="M5320" s="2">
        <v>87</v>
      </c>
      <c r="N5320" s="2">
        <v>156</v>
      </c>
      <c r="O5320" s="2">
        <v>13572</v>
      </c>
      <c r="P5320" s="2">
        <v>7465</v>
      </c>
      <c r="Q5320" s="8">
        <v>0.55000000000000004</v>
      </c>
      <c r="R5320" t="s">
        <v>82</v>
      </c>
    </row>
    <row r="5321" spans="1:18" x14ac:dyDescent="0.35">
      <c r="A5321" t="s">
        <v>29</v>
      </c>
      <c r="B5321">
        <v>1185732</v>
      </c>
      <c r="C5321" s="1">
        <v>44208</v>
      </c>
      <c r="D5321">
        <f>YEAR(salesbydate[[#This Row],[Invoice_Date]])</f>
        <v>2021</v>
      </c>
      <c r="E5321">
        <f>MONTH(salesbydate[[#This Row],[Invoice_Date]])</f>
        <v>1</v>
      </c>
      <c r="F5321">
        <f>ROUNDUP(MONTH(salesbydate[[#This Row],[Invoice_Date]])/3,0)</f>
        <v>1</v>
      </c>
      <c r="G5321">
        <f>WEEKNUM(salesbydate[[#This Row],[Invoice_Date]])</f>
        <v>3</v>
      </c>
      <c r="H5321" t="s">
        <v>47</v>
      </c>
      <c r="I5321" t="s">
        <v>48</v>
      </c>
      <c r="J5321" t="s">
        <v>67</v>
      </c>
      <c r="K5321" t="s">
        <v>16</v>
      </c>
      <c r="L5321" t="s">
        <v>144</v>
      </c>
      <c r="M5321" s="2">
        <v>41</v>
      </c>
      <c r="N5321" s="2">
        <v>255</v>
      </c>
      <c r="O5321" s="2">
        <v>10455</v>
      </c>
      <c r="P5321" s="2">
        <v>5750</v>
      </c>
      <c r="Q5321" s="8">
        <v>0.55000000000000004</v>
      </c>
      <c r="R5321" t="s">
        <v>82</v>
      </c>
    </row>
    <row r="5322" spans="1:18" x14ac:dyDescent="0.35">
      <c r="A5322" t="s">
        <v>29</v>
      </c>
      <c r="B5322">
        <v>1185732</v>
      </c>
      <c r="C5322" s="1">
        <v>44208</v>
      </c>
      <c r="D5322">
        <f>YEAR(salesbydate[[#This Row],[Invoice_Date]])</f>
        <v>2021</v>
      </c>
      <c r="E5322">
        <f>MONTH(salesbydate[[#This Row],[Invoice_Date]])</f>
        <v>1</v>
      </c>
      <c r="F5322">
        <f>ROUNDUP(MONTH(salesbydate[[#This Row],[Invoice_Date]])/3,0)</f>
        <v>1</v>
      </c>
      <c r="G5322">
        <f>WEEKNUM(salesbydate[[#This Row],[Invoice_Date]])</f>
        <v>3</v>
      </c>
      <c r="H5322" t="s">
        <v>47</v>
      </c>
      <c r="I5322" t="s">
        <v>48</v>
      </c>
      <c r="J5322" t="s">
        <v>67</v>
      </c>
      <c r="K5322" t="s">
        <v>18</v>
      </c>
      <c r="L5322" t="s">
        <v>144</v>
      </c>
      <c r="M5322" s="2">
        <v>44</v>
      </c>
      <c r="N5322" s="2">
        <v>189</v>
      </c>
      <c r="O5322" s="2">
        <v>8316</v>
      </c>
      <c r="P5322" s="2">
        <v>3909</v>
      </c>
      <c r="Q5322" s="8">
        <v>0.47</v>
      </c>
      <c r="R5322" t="s">
        <v>82</v>
      </c>
    </row>
    <row r="5323" spans="1:18" x14ac:dyDescent="0.35">
      <c r="A5323" t="s">
        <v>29</v>
      </c>
      <c r="B5323">
        <v>1185732</v>
      </c>
      <c r="C5323" s="1">
        <v>44208</v>
      </c>
      <c r="D5323">
        <f>YEAR(salesbydate[[#This Row],[Invoice_Date]])</f>
        <v>2021</v>
      </c>
      <c r="E5323">
        <f>MONTH(salesbydate[[#This Row],[Invoice_Date]])</f>
        <v>1</v>
      </c>
      <c r="F5323">
        <f>ROUNDUP(MONTH(salesbydate[[#This Row],[Invoice_Date]])/3,0)</f>
        <v>1</v>
      </c>
      <c r="G5323">
        <f>WEEKNUM(salesbydate[[#This Row],[Invoice_Date]])</f>
        <v>3</v>
      </c>
      <c r="H5323" t="s">
        <v>47</v>
      </c>
      <c r="I5323" t="s">
        <v>48</v>
      </c>
      <c r="J5323" t="s">
        <v>67</v>
      </c>
      <c r="K5323" t="s">
        <v>19</v>
      </c>
      <c r="L5323" t="s">
        <v>145</v>
      </c>
      <c r="M5323" s="2">
        <v>32</v>
      </c>
      <c r="N5323" s="2">
        <v>169</v>
      </c>
      <c r="O5323" s="2">
        <v>5408</v>
      </c>
      <c r="P5323" s="2">
        <v>2055</v>
      </c>
      <c r="Q5323" s="8">
        <v>0.38</v>
      </c>
      <c r="R5323" t="s">
        <v>82</v>
      </c>
    </row>
    <row r="5324" spans="1:18" x14ac:dyDescent="0.35">
      <c r="A5324" t="s">
        <v>29</v>
      </c>
      <c r="B5324">
        <v>1185732</v>
      </c>
      <c r="C5324" s="1">
        <v>44208</v>
      </c>
      <c r="D5324">
        <f>YEAR(salesbydate[[#This Row],[Invoice_Date]])</f>
        <v>2021</v>
      </c>
      <c r="E5324">
        <f>MONTH(salesbydate[[#This Row],[Invoice_Date]])</f>
        <v>1</v>
      </c>
      <c r="F5324">
        <f>ROUNDUP(MONTH(salesbydate[[#This Row],[Invoice_Date]])/3,0)</f>
        <v>1</v>
      </c>
      <c r="G5324">
        <f>WEEKNUM(salesbydate[[#This Row],[Invoice_Date]])</f>
        <v>3</v>
      </c>
      <c r="H5324" t="s">
        <v>47</v>
      </c>
      <c r="I5324" t="s">
        <v>48</v>
      </c>
      <c r="J5324" t="s">
        <v>67</v>
      </c>
      <c r="K5324" t="s">
        <v>20</v>
      </c>
      <c r="L5324" t="s">
        <v>145</v>
      </c>
      <c r="M5324" s="2">
        <v>37</v>
      </c>
      <c r="N5324" s="2">
        <v>145</v>
      </c>
      <c r="O5324" s="2">
        <v>5365</v>
      </c>
      <c r="P5324" s="2">
        <v>2200</v>
      </c>
      <c r="Q5324" s="8">
        <v>0.41</v>
      </c>
      <c r="R5324" t="s">
        <v>82</v>
      </c>
    </row>
    <row r="5325" spans="1:18" x14ac:dyDescent="0.35">
      <c r="A5325" t="s">
        <v>29</v>
      </c>
      <c r="B5325">
        <v>1185732</v>
      </c>
      <c r="C5325" s="1">
        <v>44208</v>
      </c>
      <c r="D5325">
        <f>YEAR(salesbydate[[#This Row],[Invoice_Date]])</f>
        <v>2021</v>
      </c>
      <c r="E5325">
        <f>MONTH(salesbydate[[#This Row],[Invoice_Date]])</f>
        <v>1</v>
      </c>
      <c r="F5325">
        <f>ROUNDUP(MONTH(salesbydate[[#This Row],[Invoice_Date]])/3,0)</f>
        <v>1</v>
      </c>
      <c r="G5325">
        <f>WEEKNUM(salesbydate[[#This Row],[Invoice_Date]])</f>
        <v>3</v>
      </c>
      <c r="H5325" t="s">
        <v>47</v>
      </c>
      <c r="I5325" t="s">
        <v>48</v>
      </c>
      <c r="J5325" t="s">
        <v>67</v>
      </c>
      <c r="K5325" t="s">
        <v>21</v>
      </c>
      <c r="L5325" t="s">
        <v>144</v>
      </c>
      <c r="M5325" s="2">
        <v>51</v>
      </c>
      <c r="N5325" s="2">
        <v>165</v>
      </c>
      <c r="O5325" s="2">
        <v>8415</v>
      </c>
      <c r="P5325" s="2">
        <v>3787</v>
      </c>
      <c r="Q5325" s="8">
        <v>0.45</v>
      </c>
      <c r="R5325" t="s">
        <v>82</v>
      </c>
    </row>
    <row r="5326" spans="1:18" x14ac:dyDescent="0.35">
      <c r="A5326" t="s">
        <v>29</v>
      </c>
      <c r="B5326">
        <v>1185732</v>
      </c>
      <c r="C5326" s="1">
        <v>44208</v>
      </c>
      <c r="D5326">
        <f>YEAR(salesbydate[[#This Row],[Invoice_Date]])</f>
        <v>2021</v>
      </c>
      <c r="E5326">
        <f>MONTH(salesbydate[[#This Row],[Invoice_Date]])</f>
        <v>1</v>
      </c>
      <c r="F5326">
        <f>ROUNDUP(MONTH(salesbydate[[#This Row],[Invoice_Date]])/3,0)</f>
        <v>1</v>
      </c>
      <c r="G5326">
        <f>WEEKNUM(salesbydate[[#This Row],[Invoice_Date]])</f>
        <v>3</v>
      </c>
      <c r="H5326" t="s">
        <v>47</v>
      </c>
      <c r="I5326" t="s">
        <v>48</v>
      </c>
      <c r="J5326" t="s">
        <v>67</v>
      </c>
      <c r="K5326" t="s">
        <v>22</v>
      </c>
      <c r="L5326" t="s">
        <v>145</v>
      </c>
      <c r="M5326" s="2">
        <v>44</v>
      </c>
      <c r="N5326" s="2">
        <v>176</v>
      </c>
      <c r="O5326" s="2">
        <v>7744</v>
      </c>
      <c r="P5326" s="2">
        <v>5034</v>
      </c>
      <c r="Q5326" s="8">
        <v>0.65</v>
      </c>
      <c r="R5326" t="s">
        <v>82</v>
      </c>
    </row>
    <row r="5327" spans="1:18" x14ac:dyDescent="0.35">
      <c r="A5327" t="s">
        <v>29</v>
      </c>
      <c r="B5327">
        <v>1185732</v>
      </c>
      <c r="C5327" s="1">
        <v>44237</v>
      </c>
      <c r="D5327">
        <f>YEAR(salesbydate[[#This Row],[Invoice_Date]])</f>
        <v>2021</v>
      </c>
      <c r="E5327">
        <f>MONTH(salesbydate[[#This Row],[Invoice_Date]])</f>
        <v>2</v>
      </c>
      <c r="F5327">
        <f>ROUNDUP(MONTH(salesbydate[[#This Row],[Invoice_Date]])/3,0)</f>
        <v>1</v>
      </c>
      <c r="G5327">
        <f>WEEKNUM(salesbydate[[#This Row],[Invoice_Date]])</f>
        <v>7</v>
      </c>
      <c r="H5327" t="s">
        <v>47</v>
      </c>
      <c r="I5327" t="s">
        <v>48</v>
      </c>
      <c r="J5327" t="s">
        <v>67</v>
      </c>
      <c r="K5327" t="s">
        <v>16</v>
      </c>
      <c r="L5327" t="s">
        <v>144</v>
      </c>
      <c r="M5327" s="2">
        <v>44</v>
      </c>
      <c r="N5327" s="2">
        <v>234</v>
      </c>
      <c r="O5327" s="2">
        <v>10296</v>
      </c>
      <c r="P5327" s="2">
        <v>5663</v>
      </c>
      <c r="Q5327" s="8">
        <v>0.55000000000000004</v>
      </c>
      <c r="R5327" t="s">
        <v>82</v>
      </c>
    </row>
    <row r="5328" spans="1:18" x14ac:dyDescent="0.35">
      <c r="A5328" t="s">
        <v>29</v>
      </c>
      <c r="B5328">
        <v>1185732</v>
      </c>
      <c r="C5328" s="1">
        <v>44237</v>
      </c>
      <c r="D5328">
        <f>YEAR(salesbydate[[#This Row],[Invoice_Date]])</f>
        <v>2021</v>
      </c>
      <c r="E5328">
        <f>MONTH(salesbydate[[#This Row],[Invoice_Date]])</f>
        <v>2</v>
      </c>
      <c r="F5328">
        <f>ROUNDUP(MONTH(salesbydate[[#This Row],[Invoice_Date]])/3,0)</f>
        <v>1</v>
      </c>
      <c r="G5328">
        <f>WEEKNUM(salesbydate[[#This Row],[Invoice_Date]])</f>
        <v>7</v>
      </c>
      <c r="H5328" t="s">
        <v>47</v>
      </c>
      <c r="I5328" t="s">
        <v>48</v>
      </c>
      <c r="J5328" t="s">
        <v>67</v>
      </c>
      <c r="K5328" t="s">
        <v>18</v>
      </c>
      <c r="L5328" t="s">
        <v>144</v>
      </c>
      <c r="M5328" s="2">
        <v>42</v>
      </c>
      <c r="N5328" s="2">
        <v>138</v>
      </c>
      <c r="O5328" s="2">
        <v>5796</v>
      </c>
      <c r="P5328" s="2">
        <v>2840</v>
      </c>
      <c r="Q5328" s="8">
        <v>0.49</v>
      </c>
      <c r="R5328" t="s">
        <v>82</v>
      </c>
    </row>
    <row r="5329" spans="1:18" x14ac:dyDescent="0.35">
      <c r="A5329" t="s">
        <v>29</v>
      </c>
      <c r="B5329">
        <v>1185732</v>
      </c>
      <c r="C5329" s="1">
        <v>44237</v>
      </c>
      <c r="D5329">
        <f>YEAR(salesbydate[[#This Row],[Invoice_Date]])</f>
        <v>2021</v>
      </c>
      <c r="E5329">
        <f>MONTH(salesbydate[[#This Row],[Invoice_Date]])</f>
        <v>2</v>
      </c>
      <c r="F5329">
        <f>ROUNDUP(MONTH(salesbydate[[#This Row],[Invoice_Date]])/3,0)</f>
        <v>1</v>
      </c>
      <c r="G5329">
        <f>WEEKNUM(salesbydate[[#This Row],[Invoice_Date]])</f>
        <v>7</v>
      </c>
      <c r="H5329" t="s">
        <v>47</v>
      </c>
      <c r="I5329" t="s">
        <v>48</v>
      </c>
      <c r="J5329" t="s">
        <v>67</v>
      </c>
      <c r="K5329" t="s">
        <v>19</v>
      </c>
      <c r="L5329" t="s">
        <v>145</v>
      </c>
      <c r="M5329" s="2">
        <v>33</v>
      </c>
      <c r="N5329" s="2">
        <v>174</v>
      </c>
      <c r="O5329" s="2">
        <v>5742</v>
      </c>
      <c r="P5329" s="2">
        <v>2125</v>
      </c>
      <c r="Q5329" s="8">
        <v>0.37</v>
      </c>
      <c r="R5329" t="s">
        <v>82</v>
      </c>
    </row>
    <row r="5330" spans="1:18" x14ac:dyDescent="0.35">
      <c r="A5330" t="s">
        <v>29</v>
      </c>
      <c r="B5330">
        <v>1185732</v>
      </c>
      <c r="C5330" s="1">
        <v>44237</v>
      </c>
      <c r="D5330">
        <f>YEAR(salesbydate[[#This Row],[Invoice_Date]])</f>
        <v>2021</v>
      </c>
      <c r="E5330">
        <f>MONTH(salesbydate[[#This Row],[Invoice_Date]])</f>
        <v>2</v>
      </c>
      <c r="F5330">
        <f>ROUNDUP(MONTH(salesbydate[[#This Row],[Invoice_Date]])/3,0)</f>
        <v>1</v>
      </c>
      <c r="G5330">
        <f>WEEKNUM(salesbydate[[#This Row],[Invoice_Date]])</f>
        <v>7</v>
      </c>
      <c r="H5330" t="s">
        <v>14</v>
      </c>
      <c r="I5330" t="s">
        <v>15</v>
      </c>
      <c r="J5330" t="s">
        <v>68</v>
      </c>
      <c r="K5330" t="s">
        <v>20</v>
      </c>
      <c r="L5330" t="s">
        <v>145</v>
      </c>
      <c r="M5330" s="2">
        <v>37</v>
      </c>
      <c r="N5330" s="2">
        <v>133</v>
      </c>
      <c r="O5330" s="2">
        <v>4921</v>
      </c>
      <c r="P5330" s="2">
        <v>2067</v>
      </c>
      <c r="Q5330" s="8">
        <v>0.42</v>
      </c>
      <c r="R5330" t="s">
        <v>82</v>
      </c>
    </row>
    <row r="5331" spans="1:18" x14ac:dyDescent="0.35">
      <c r="A5331" t="s">
        <v>29</v>
      </c>
      <c r="B5331">
        <v>1185732</v>
      </c>
      <c r="C5331" s="1">
        <v>44237</v>
      </c>
      <c r="D5331">
        <f>YEAR(salesbydate[[#This Row],[Invoice_Date]])</f>
        <v>2021</v>
      </c>
      <c r="E5331">
        <f>MONTH(salesbydate[[#This Row],[Invoice_Date]])</f>
        <v>2</v>
      </c>
      <c r="F5331">
        <f>ROUNDUP(MONTH(salesbydate[[#This Row],[Invoice_Date]])/3,0)</f>
        <v>1</v>
      </c>
      <c r="G5331">
        <f>WEEKNUM(salesbydate[[#This Row],[Invoice_Date]])</f>
        <v>7</v>
      </c>
      <c r="H5331" t="s">
        <v>14</v>
      </c>
      <c r="I5331" t="s">
        <v>15</v>
      </c>
      <c r="J5331" t="s">
        <v>68</v>
      </c>
      <c r="K5331" t="s">
        <v>21</v>
      </c>
      <c r="L5331" t="s">
        <v>144</v>
      </c>
      <c r="M5331" s="2">
        <v>50</v>
      </c>
      <c r="N5331" s="2">
        <v>154</v>
      </c>
      <c r="O5331" s="2">
        <v>7700</v>
      </c>
      <c r="P5331" s="2">
        <v>3542</v>
      </c>
      <c r="Q5331" s="8">
        <v>0.46</v>
      </c>
      <c r="R5331" t="s">
        <v>82</v>
      </c>
    </row>
    <row r="5332" spans="1:18" x14ac:dyDescent="0.35">
      <c r="A5332" t="s">
        <v>29</v>
      </c>
      <c r="B5332">
        <v>1185732</v>
      </c>
      <c r="C5332" s="1">
        <v>44237</v>
      </c>
      <c r="D5332">
        <f>YEAR(salesbydate[[#This Row],[Invoice_Date]])</f>
        <v>2021</v>
      </c>
      <c r="E5332">
        <f>MONTH(salesbydate[[#This Row],[Invoice_Date]])</f>
        <v>2</v>
      </c>
      <c r="F5332">
        <f>ROUNDUP(MONTH(salesbydate[[#This Row],[Invoice_Date]])/3,0)</f>
        <v>1</v>
      </c>
      <c r="G5332">
        <f>WEEKNUM(salesbydate[[#This Row],[Invoice_Date]])</f>
        <v>7</v>
      </c>
      <c r="H5332" t="s">
        <v>14</v>
      </c>
      <c r="I5332" t="s">
        <v>15</v>
      </c>
      <c r="J5332" t="s">
        <v>68</v>
      </c>
      <c r="K5332" t="s">
        <v>22</v>
      </c>
      <c r="L5332" t="s">
        <v>145</v>
      </c>
      <c r="M5332" s="2">
        <v>42</v>
      </c>
      <c r="N5332" s="2">
        <v>182</v>
      </c>
      <c r="O5332" s="2">
        <v>7644</v>
      </c>
      <c r="P5332" s="2">
        <v>4892</v>
      </c>
      <c r="Q5332" s="8">
        <v>0.64</v>
      </c>
      <c r="R5332" t="s">
        <v>82</v>
      </c>
    </row>
    <row r="5333" spans="1:18" x14ac:dyDescent="0.35">
      <c r="A5333" t="s">
        <v>29</v>
      </c>
      <c r="B5333">
        <v>1185732</v>
      </c>
      <c r="C5333" s="1">
        <v>44263</v>
      </c>
      <c r="D5333">
        <f>YEAR(salesbydate[[#This Row],[Invoice_Date]])</f>
        <v>2021</v>
      </c>
      <c r="E5333">
        <f>MONTH(salesbydate[[#This Row],[Invoice_Date]])</f>
        <v>3</v>
      </c>
      <c r="F5333">
        <f>ROUNDUP(MONTH(salesbydate[[#This Row],[Invoice_Date]])/3,0)</f>
        <v>1</v>
      </c>
      <c r="G5333">
        <f>WEEKNUM(salesbydate[[#This Row],[Invoice_Date]])</f>
        <v>11</v>
      </c>
      <c r="H5333" t="s">
        <v>14</v>
      </c>
      <c r="I5333" t="s">
        <v>15</v>
      </c>
      <c r="J5333" t="s">
        <v>68</v>
      </c>
      <c r="K5333" t="s">
        <v>16</v>
      </c>
      <c r="L5333" t="s">
        <v>144</v>
      </c>
      <c r="M5333" s="2">
        <v>44</v>
      </c>
      <c r="N5333" s="2">
        <v>252</v>
      </c>
      <c r="O5333" s="2">
        <v>11088</v>
      </c>
      <c r="P5333" s="2">
        <v>6542</v>
      </c>
      <c r="Q5333" s="8">
        <v>0.59</v>
      </c>
      <c r="R5333" t="s">
        <v>82</v>
      </c>
    </row>
    <row r="5334" spans="1:18" x14ac:dyDescent="0.35">
      <c r="A5334" t="s">
        <v>29</v>
      </c>
      <c r="B5334">
        <v>1185732</v>
      </c>
      <c r="C5334" s="1">
        <v>44263</v>
      </c>
      <c r="D5334">
        <f>YEAR(salesbydate[[#This Row],[Invoice_Date]])</f>
        <v>2021</v>
      </c>
      <c r="E5334">
        <f>MONTH(salesbydate[[#This Row],[Invoice_Date]])</f>
        <v>3</v>
      </c>
      <c r="F5334">
        <f>ROUNDUP(MONTH(salesbydate[[#This Row],[Invoice_Date]])/3,0)</f>
        <v>1</v>
      </c>
      <c r="G5334">
        <f>WEEKNUM(salesbydate[[#This Row],[Invoice_Date]])</f>
        <v>11</v>
      </c>
      <c r="H5334" t="s">
        <v>14</v>
      </c>
      <c r="I5334" t="s">
        <v>15</v>
      </c>
      <c r="J5334" t="s">
        <v>68</v>
      </c>
      <c r="K5334" t="s">
        <v>18</v>
      </c>
      <c r="L5334" t="s">
        <v>144</v>
      </c>
      <c r="M5334" s="2">
        <v>44</v>
      </c>
      <c r="N5334" s="2">
        <v>165</v>
      </c>
      <c r="O5334" s="2">
        <v>7260</v>
      </c>
      <c r="P5334" s="2">
        <v>3340</v>
      </c>
      <c r="Q5334" s="8">
        <v>0.46</v>
      </c>
      <c r="R5334" t="s">
        <v>82</v>
      </c>
    </row>
    <row r="5335" spans="1:18" x14ac:dyDescent="0.35">
      <c r="A5335" t="s">
        <v>29</v>
      </c>
      <c r="B5335">
        <v>1185732</v>
      </c>
      <c r="C5335" s="1">
        <v>44263</v>
      </c>
      <c r="D5335">
        <f>YEAR(salesbydate[[#This Row],[Invoice_Date]])</f>
        <v>2021</v>
      </c>
      <c r="E5335">
        <f>MONTH(salesbydate[[#This Row],[Invoice_Date]])</f>
        <v>3</v>
      </c>
      <c r="F5335">
        <f>ROUNDUP(MONTH(salesbydate[[#This Row],[Invoice_Date]])/3,0)</f>
        <v>1</v>
      </c>
      <c r="G5335">
        <f>WEEKNUM(salesbydate[[#This Row],[Invoice_Date]])</f>
        <v>11</v>
      </c>
      <c r="H5335" t="s">
        <v>14</v>
      </c>
      <c r="I5335" t="s">
        <v>15</v>
      </c>
      <c r="J5335" t="s">
        <v>68</v>
      </c>
      <c r="K5335" t="s">
        <v>19</v>
      </c>
      <c r="L5335" t="s">
        <v>145</v>
      </c>
      <c r="M5335" s="2">
        <v>33</v>
      </c>
      <c r="N5335" s="2">
        <v>161</v>
      </c>
      <c r="O5335" s="2">
        <v>5313</v>
      </c>
      <c r="P5335" s="2">
        <v>1913</v>
      </c>
      <c r="Q5335" s="8">
        <v>0.36</v>
      </c>
      <c r="R5335" t="s">
        <v>82</v>
      </c>
    </row>
    <row r="5336" spans="1:18" x14ac:dyDescent="0.35">
      <c r="A5336" t="s">
        <v>29</v>
      </c>
      <c r="B5336">
        <v>1185732</v>
      </c>
      <c r="C5336" s="1">
        <v>44263</v>
      </c>
      <c r="D5336">
        <f>YEAR(salesbydate[[#This Row],[Invoice_Date]])</f>
        <v>2021</v>
      </c>
      <c r="E5336">
        <f>MONTH(salesbydate[[#This Row],[Invoice_Date]])</f>
        <v>3</v>
      </c>
      <c r="F5336">
        <f>ROUNDUP(MONTH(salesbydate[[#This Row],[Invoice_Date]])/3,0)</f>
        <v>1</v>
      </c>
      <c r="G5336">
        <f>WEEKNUM(salesbydate[[#This Row],[Invoice_Date]])</f>
        <v>11</v>
      </c>
      <c r="H5336" t="s">
        <v>14</v>
      </c>
      <c r="I5336" t="s">
        <v>15</v>
      </c>
      <c r="J5336" t="s">
        <v>68</v>
      </c>
      <c r="K5336" t="s">
        <v>20</v>
      </c>
      <c r="L5336" t="s">
        <v>145</v>
      </c>
      <c r="M5336" s="2">
        <v>39</v>
      </c>
      <c r="N5336" s="2">
        <v>106</v>
      </c>
      <c r="O5336" s="2">
        <v>4134</v>
      </c>
      <c r="P5336" s="2">
        <v>1695</v>
      </c>
      <c r="Q5336" s="8">
        <v>0.41</v>
      </c>
      <c r="R5336" t="s">
        <v>82</v>
      </c>
    </row>
    <row r="5337" spans="1:18" x14ac:dyDescent="0.35">
      <c r="A5337" t="s">
        <v>29</v>
      </c>
      <c r="B5337">
        <v>1185732</v>
      </c>
      <c r="C5337" s="1">
        <v>44263</v>
      </c>
      <c r="D5337">
        <f>YEAR(salesbydate[[#This Row],[Invoice_Date]])</f>
        <v>2021</v>
      </c>
      <c r="E5337">
        <f>MONTH(salesbydate[[#This Row],[Invoice_Date]])</f>
        <v>3</v>
      </c>
      <c r="F5337">
        <f>ROUNDUP(MONTH(salesbydate[[#This Row],[Invoice_Date]])/3,0)</f>
        <v>1</v>
      </c>
      <c r="G5337">
        <f>WEEKNUM(salesbydate[[#This Row],[Invoice_Date]])</f>
        <v>11</v>
      </c>
      <c r="H5337" t="s">
        <v>14</v>
      </c>
      <c r="I5337" t="s">
        <v>15</v>
      </c>
      <c r="J5337" t="s">
        <v>68</v>
      </c>
      <c r="K5337" t="s">
        <v>21</v>
      </c>
      <c r="L5337" t="s">
        <v>144</v>
      </c>
      <c r="M5337" s="2">
        <v>51</v>
      </c>
      <c r="N5337" s="2">
        <v>133</v>
      </c>
      <c r="O5337" s="2">
        <v>6783</v>
      </c>
      <c r="P5337" s="2">
        <v>3324</v>
      </c>
      <c r="Q5337" s="8">
        <v>0.49</v>
      </c>
      <c r="R5337" t="s">
        <v>82</v>
      </c>
    </row>
    <row r="5338" spans="1:18" x14ac:dyDescent="0.35">
      <c r="A5338" t="s">
        <v>29</v>
      </c>
      <c r="B5338">
        <v>1185732</v>
      </c>
      <c r="C5338" s="1">
        <v>44263</v>
      </c>
      <c r="D5338">
        <f>YEAR(salesbydate[[#This Row],[Invoice_Date]])</f>
        <v>2021</v>
      </c>
      <c r="E5338">
        <f>MONTH(salesbydate[[#This Row],[Invoice_Date]])</f>
        <v>3</v>
      </c>
      <c r="F5338">
        <f>ROUNDUP(MONTH(salesbydate[[#This Row],[Invoice_Date]])/3,0)</f>
        <v>1</v>
      </c>
      <c r="G5338">
        <f>WEEKNUM(salesbydate[[#This Row],[Invoice_Date]])</f>
        <v>11</v>
      </c>
      <c r="H5338" t="s">
        <v>14</v>
      </c>
      <c r="I5338" t="s">
        <v>15</v>
      </c>
      <c r="J5338" t="s">
        <v>68</v>
      </c>
      <c r="K5338" t="s">
        <v>22</v>
      </c>
      <c r="L5338" t="s">
        <v>145</v>
      </c>
      <c r="M5338" s="2">
        <v>43</v>
      </c>
      <c r="N5338" s="2">
        <v>161</v>
      </c>
      <c r="O5338" s="2">
        <v>6923</v>
      </c>
      <c r="P5338" s="2">
        <v>4154</v>
      </c>
      <c r="Q5338" s="8">
        <v>0.6</v>
      </c>
      <c r="R5338" t="s">
        <v>82</v>
      </c>
    </row>
    <row r="5339" spans="1:18" x14ac:dyDescent="0.35">
      <c r="A5339" t="s">
        <v>29</v>
      </c>
      <c r="B5339">
        <v>1185732</v>
      </c>
      <c r="C5339" s="1">
        <v>44295</v>
      </c>
      <c r="D5339">
        <f>YEAR(salesbydate[[#This Row],[Invoice_Date]])</f>
        <v>2021</v>
      </c>
      <c r="E5339">
        <f>MONTH(salesbydate[[#This Row],[Invoice_Date]])</f>
        <v>4</v>
      </c>
      <c r="F5339">
        <f>ROUNDUP(MONTH(salesbydate[[#This Row],[Invoice_Date]])/3,0)</f>
        <v>2</v>
      </c>
      <c r="G5339">
        <f>WEEKNUM(salesbydate[[#This Row],[Invoice_Date]])</f>
        <v>15</v>
      </c>
      <c r="H5339" t="s">
        <v>14</v>
      </c>
      <c r="I5339" t="s">
        <v>15</v>
      </c>
      <c r="J5339" t="s">
        <v>68</v>
      </c>
      <c r="K5339" t="s">
        <v>16</v>
      </c>
      <c r="L5339" t="s">
        <v>144</v>
      </c>
      <c r="M5339" s="2">
        <v>42</v>
      </c>
      <c r="N5339" s="2">
        <v>248</v>
      </c>
      <c r="O5339" s="2">
        <v>10416</v>
      </c>
      <c r="P5339" s="2">
        <v>5833</v>
      </c>
      <c r="Q5339" s="8">
        <v>0.56000000000000005</v>
      </c>
      <c r="R5339" t="s">
        <v>82</v>
      </c>
    </row>
    <row r="5340" spans="1:18" x14ac:dyDescent="0.35">
      <c r="A5340" t="s">
        <v>29</v>
      </c>
      <c r="B5340">
        <v>1185732</v>
      </c>
      <c r="C5340" s="1">
        <v>44295</v>
      </c>
      <c r="D5340">
        <f>YEAR(salesbydate[[#This Row],[Invoice_Date]])</f>
        <v>2021</v>
      </c>
      <c r="E5340">
        <f>MONTH(salesbydate[[#This Row],[Invoice_Date]])</f>
        <v>4</v>
      </c>
      <c r="F5340">
        <f>ROUNDUP(MONTH(salesbydate[[#This Row],[Invoice_Date]])/3,0)</f>
        <v>2</v>
      </c>
      <c r="G5340">
        <f>WEEKNUM(salesbydate[[#This Row],[Invoice_Date]])</f>
        <v>15</v>
      </c>
      <c r="H5340" t="s">
        <v>14</v>
      </c>
      <c r="I5340" t="s">
        <v>15</v>
      </c>
      <c r="J5340" t="s">
        <v>68</v>
      </c>
      <c r="K5340" t="s">
        <v>18</v>
      </c>
      <c r="L5340" t="s">
        <v>144</v>
      </c>
      <c r="M5340" s="2">
        <v>43</v>
      </c>
      <c r="N5340" s="2">
        <v>147</v>
      </c>
      <c r="O5340" s="2">
        <v>6321</v>
      </c>
      <c r="P5340" s="2">
        <v>2844</v>
      </c>
      <c r="Q5340" s="8">
        <v>0.45</v>
      </c>
      <c r="R5340" t="s">
        <v>82</v>
      </c>
    </row>
    <row r="5341" spans="1:18" x14ac:dyDescent="0.35">
      <c r="A5341" t="s">
        <v>29</v>
      </c>
      <c r="B5341">
        <v>1185732</v>
      </c>
      <c r="C5341" s="1">
        <v>44295</v>
      </c>
      <c r="D5341">
        <f>YEAR(salesbydate[[#This Row],[Invoice_Date]])</f>
        <v>2021</v>
      </c>
      <c r="E5341">
        <f>MONTH(salesbydate[[#This Row],[Invoice_Date]])</f>
        <v>4</v>
      </c>
      <c r="F5341">
        <f>ROUNDUP(MONTH(salesbydate[[#This Row],[Invoice_Date]])/3,0)</f>
        <v>2</v>
      </c>
      <c r="G5341">
        <f>WEEKNUM(salesbydate[[#This Row],[Invoice_Date]])</f>
        <v>15</v>
      </c>
      <c r="H5341" t="s">
        <v>14</v>
      </c>
      <c r="I5341" t="s">
        <v>15</v>
      </c>
      <c r="J5341" t="s">
        <v>68</v>
      </c>
      <c r="K5341" t="s">
        <v>19</v>
      </c>
      <c r="L5341" t="s">
        <v>145</v>
      </c>
      <c r="M5341" s="2">
        <v>34</v>
      </c>
      <c r="N5341" s="2">
        <v>152</v>
      </c>
      <c r="O5341" s="2">
        <v>5168</v>
      </c>
      <c r="P5341" s="2">
        <v>1860</v>
      </c>
      <c r="Q5341" s="8">
        <v>0.36</v>
      </c>
      <c r="R5341" t="s">
        <v>82</v>
      </c>
    </row>
    <row r="5342" spans="1:18" x14ac:dyDescent="0.35">
      <c r="A5342" t="s">
        <v>29</v>
      </c>
      <c r="B5342">
        <v>1185732</v>
      </c>
      <c r="C5342" s="1">
        <v>44295</v>
      </c>
      <c r="D5342">
        <f>YEAR(salesbydate[[#This Row],[Invoice_Date]])</f>
        <v>2021</v>
      </c>
      <c r="E5342">
        <f>MONTH(salesbydate[[#This Row],[Invoice_Date]])</f>
        <v>4</v>
      </c>
      <c r="F5342">
        <f>ROUNDUP(MONTH(salesbydate[[#This Row],[Invoice_Date]])/3,0)</f>
        <v>2</v>
      </c>
      <c r="G5342">
        <f>WEEKNUM(salesbydate[[#This Row],[Invoice_Date]])</f>
        <v>15</v>
      </c>
      <c r="H5342" t="s">
        <v>14</v>
      </c>
      <c r="I5342" t="s">
        <v>15</v>
      </c>
      <c r="J5342" t="s">
        <v>68</v>
      </c>
      <c r="K5342" t="s">
        <v>20</v>
      </c>
      <c r="L5342" t="s">
        <v>145</v>
      </c>
      <c r="M5342" s="2">
        <v>37</v>
      </c>
      <c r="N5342" s="2">
        <v>135</v>
      </c>
      <c r="O5342" s="2">
        <v>4995</v>
      </c>
      <c r="P5342" s="2">
        <v>2048</v>
      </c>
      <c r="Q5342" s="8">
        <v>0.41</v>
      </c>
      <c r="R5342" t="s">
        <v>82</v>
      </c>
    </row>
    <row r="5343" spans="1:18" x14ac:dyDescent="0.35">
      <c r="A5343" t="s">
        <v>29</v>
      </c>
      <c r="B5343">
        <v>1185732</v>
      </c>
      <c r="C5343" s="1">
        <v>44295</v>
      </c>
      <c r="D5343">
        <f>YEAR(salesbydate[[#This Row],[Invoice_Date]])</f>
        <v>2021</v>
      </c>
      <c r="E5343">
        <f>MONTH(salesbydate[[#This Row],[Invoice_Date]])</f>
        <v>4</v>
      </c>
      <c r="F5343">
        <f>ROUNDUP(MONTH(salesbydate[[#This Row],[Invoice_Date]])/3,0)</f>
        <v>2</v>
      </c>
      <c r="G5343">
        <f>WEEKNUM(salesbydate[[#This Row],[Invoice_Date]])</f>
        <v>15</v>
      </c>
      <c r="H5343" t="s">
        <v>14</v>
      </c>
      <c r="I5343" t="s">
        <v>15</v>
      </c>
      <c r="J5343" t="s">
        <v>68</v>
      </c>
      <c r="K5343" t="s">
        <v>21</v>
      </c>
      <c r="L5343" t="s">
        <v>144</v>
      </c>
      <c r="M5343" s="2">
        <v>50</v>
      </c>
      <c r="N5343" s="2">
        <v>124</v>
      </c>
      <c r="O5343" s="2">
        <v>6200</v>
      </c>
      <c r="P5343" s="2">
        <v>2914</v>
      </c>
      <c r="Q5343" s="8">
        <v>0.47</v>
      </c>
      <c r="R5343" t="s">
        <v>82</v>
      </c>
    </row>
    <row r="5344" spans="1:18" x14ac:dyDescent="0.35">
      <c r="A5344" t="s">
        <v>29</v>
      </c>
      <c r="B5344">
        <v>1185732</v>
      </c>
      <c r="C5344" s="1">
        <v>44295</v>
      </c>
      <c r="D5344">
        <f>YEAR(salesbydate[[#This Row],[Invoice_Date]])</f>
        <v>2021</v>
      </c>
      <c r="E5344">
        <f>MONTH(salesbydate[[#This Row],[Invoice_Date]])</f>
        <v>4</v>
      </c>
      <c r="F5344">
        <f>ROUNDUP(MONTH(salesbydate[[#This Row],[Invoice_Date]])/3,0)</f>
        <v>2</v>
      </c>
      <c r="G5344">
        <f>WEEKNUM(salesbydate[[#This Row],[Invoice_Date]])</f>
        <v>15</v>
      </c>
      <c r="H5344" t="s">
        <v>14</v>
      </c>
      <c r="I5344" t="s">
        <v>15</v>
      </c>
      <c r="J5344" t="s">
        <v>68</v>
      </c>
      <c r="K5344" t="s">
        <v>22</v>
      </c>
      <c r="L5344" t="s">
        <v>145</v>
      </c>
      <c r="M5344" s="2">
        <v>41</v>
      </c>
      <c r="N5344" s="2">
        <v>156</v>
      </c>
      <c r="O5344" s="2">
        <v>6396</v>
      </c>
      <c r="P5344" s="2">
        <v>4157</v>
      </c>
      <c r="Q5344" s="8">
        <v>0.65</v>
      </c>
      <c r="R5344" t="s">
        <v>82</v>
      </c>
    </row>
    <row r="5345" spans="1:18" x14ac:dyDescent="0.35">
      <c r="A5345" t="s">
        <v>29</v>
      </c>
      <c r="B5345">
        <v>1185732</v>
      </c>
      <c r="C5345" s="1">
        <v>44324</v>
      </c>
      <c r="D5345">
        <f>YEAR(salesbydate[[#This Row],[Invoice_Date]])</f>
        <v>2021</v>
      </c>
      <c r="E5345">
        <f>MONTH(salesbydate[[#This Row],[Invoice_Date]])</f>
        <v>5</v>
      </c>
      <c r="F5345">
        <f>ROUNDUP(MONTH(salesbydate[[#This Row],[Invoice_Date]])/3,0)</f>
        <v>2</v>
      </c>
      <c r="G5345">
        <f>WEEKNUM(salesbydate[[#This Row],[Invoice_Date]])</f>
        <v>19</v>
      </c>
      <c r="H5345" t="s">
        <v>14</v>
      </c>
      <c r="I5345" t="s">
        <v>15</v>
      </c>
      <c r="J5345" t="s">
        <v>68</v>
      </c>
      <c r="K5345" t="s">
        <v>16</v>
      </c>
      <c r="L5345" t="s">
        <v>144</v>
      </c>
      <c r="M5345" s="2">
        <v>50</v>
      </c>
      <c r="N5345" s="2">
        <v>261</v>
      </c>
      <c r="O5345" s="2">
        <v>13050</v>
      </c>
      <c r="P5345" s="2">
        <v>7830</v>
      </c>
      <c r="Q5345" s="8">
        <v>0.6</v>
      </c>
      <c r="R5345" t="s">
        <v>82</v>
      </c>
    </row>
    <row r="5346" spans="1:18" x14ac:dyDescent="0.35">
      <c r="A5346" t="s">
        <v>29</v>
      </c>
      <c r="B5346">
        <v>1185732</v>
      </c>
      <c r="C5346" s="1">
        <v>44324</v>
      </c>
      <c r="D5346">
        <f>YEAR(salesbydate[[#This Row],[Invoice_Date]])</f>
        <v>2021</v>
      </c>
      <c r="E5346">
        <f>MONTH(salesbydate[[#This Row],[Invoice_Date]])</f>
        <v>5</v>
      </c>
      <c r="F5346">
        <f>ROUNDUP(MONTH(salesbydate[[#This Row],[Invoice_Date]])/3,0)</f>
        <v>2</v>
      </c>
      <c r="G5346">
        <f>WEEKNUM(salesbydate[[#This Row],[Invoice_Date]])</f>
        <v>19</v>
      </c>
      <c r="H5346" t="s">
        <v>14</v>
      </c>
      <c r="I5346" t="s">
        <v>15</v>
      </c>
      <c r="J5346" t="s">
        <v>68</v>
      </c>
      <c r="K5346" t="s">
        <v>18</v>
      </c>
      <c r="L5346" t="s">
        <v>144</v>
      </c>
      <c r="M5346" s="2">
        <v>53</v>
      </c>
      <c r="N5346" s="2">
        <v>161</v>
      </c>
      <c r="O5346" s="2">
        <v>8533</v>
      </c>
      <c r="P5346" s="2">
        <v>4011</v>
      </c>
      <c r="Q5346" s="8">
        <v>0.47</v>
      </c>
      <c r="R5346" t="s">
        <v>82</v>
      </c>
    </row>
    <row r="5347" spans="1:18" x14ac:dyDescent="0.35">
      <c r="A5347" t="s">
        <v>29</v>
      </c>
      <c r="B5347">
        <v>1185732</v>
      </c>
      <c r="C5347" s="1">
        <v>44324</v>
      </c>
      <c r="D5347">
        <f>YEAR(salesbydate[[#This Row],[Invoice_Date]])</f>
        <v>2021</v>
      </c>
      <c r="E5347">
        <f>MONTH(salesbydate[[#This Row],[Invoice_Date]])</f>
        <v>5</v>
      </c>
      <c r="F5347">
        <f>ROUNDUP(MONTH(salesbydate[[#This Row],[Invoice_Date]])/3,0)</f>
        <v>2</v>
      </c>
      <c r="G5347">
        <f>WEEKNUM(salesbydate[[#This Row],[Invoice_Date]])</f>
        <v>19</v>
      </c>
      <c r="H5347" t="s">
        <v>14</v>
      </c>
      <c r="I5347" t="s">
        <v>15</v>
      </c>
      <c r="J5347" t="s">
        <v>68</v>
      </c>
      <c r="K5347" t="s">
        <v>19</v>
      </c>
      <c r="L5347" t="s">
        <v>145</v>
      </c>
      <c r="M5347" s="2">
        <v>49</v>
      </c>
      <c r="N5347" s="2">
        <v>160</v>
      </c>
      <c r="O5347" s="2">
        <v>7840</v>
      </c>
      <c r="P5347" s="2">
        <v>2822</v>
      </c>
      <c r="Q5347" s="8">
        <v>0.36</v>
      </c>
      <c r="R5347" t="s">
        <v>82</v>
      </c>
    </row>
    <row r="5348" spans="1:18" x14ac:dyDescent="0.35">
      <c r="A5348" t="s">
        <v>29</v>
      </c>
      <c r="B5348">
        <v>1185732</v>
      </c>
      <c r="C5348" s="1">
        <v>44324</v>
      </c>
      <c r="D5348">
        <f>YEAR(salesbydate[[#This Row],[Invoice_Date]])</f>
        <v>2021</v>
      </c>
      <c r="E5348">
        <f>MONTH(salesbydate[[#This Row],[Invoice_Date]])</f>
        <v>5</v>
      </c>
      <c r="F5348">
        <f>ROUNDUP(MONTH(salesbydate[[#This Row],[Invoice_Date]])/3,0)</f>
        <v>2</v>
      </c>
      <c r="G5348">
        <f>WEEKNUM(salesbydate[[#This Row],[Invoice_Date]])</f>
        <v>19</v>
      </c>
      <c r="H5348" t="s">
        <v>14</v>
      </c>
      <c r="I5348" t="s">
        <v>15</v>
      </c>
      <c r="J5348" t="s">
        <v>68</v>
      </c>
      <c r="K5348" t="s">
        <v>20</v>
      </c>
      <c r="L5348" t="s">
        <v>145</v>
      </c>
      <c r="M5348" s="2">
        <v>47</v>
      </c>
      <c r="N5348" s="2">
        <v>130</v>
      </c>
      <c r="O5348" s="2">
        <v>6110</v>
      </c>
      <c r="P5348" s="2">
        <v>2444</v>
      </c>
      <c r="Q5348" s="8">
        <v>0.4</v>
      </c>
      <c r="R5348" t="s">
        <v>82</v>
      </c>
    </row>
    <row r="5349" spans="1:18" x14ac:dyDescent="0.35">
      <c r="A5349" t="s">
        <v>29</v>
      </c>
      <c r="B5349">
        <v>1185732</v>
      </c>
      <c r="C5349" s="1">
        <v>44324</v>
      </c>
      <c r="D5349">
        <f>YEAR(salesbydate[[#This Row],[Invoice_Date]])</f>
        <v>2021</v>
      </c>
      <c r="E5349">
        <f>MONTH(salesbydate[[#This Row],[Invoice_Date]])</f>
        <v>5</v>
      </c>
      <c r="F5349">
        <f>ROUNDUP(MONTH(salesbydate[[#This Row],[Invoice_Date]])/3,0)</f>
        <v>2</v>
      </c>
      <c r="G5349">
        <f>WEEKNUM(salesbydate[[#This Row],[Invoice_Date]])</f>
        <v>19</v>
      </c>
      <c r="H5349" t="s">
        <v>14</v>
      </c>
      <c r="I5349" t="s">
        <v>15</v>
      </c>
      <c r="J5349" t="s">
        <v>68</v>
      </c>
      <c r="K5349" t="s">
        <v>21</v>
      </c>
      <c r="L5349" t="s">
        <v>144</v>
      </c>
      <c r="M5349" s="2">
        <v>56</v>
      </c>
      <c r="N5349" s="2">
        <v>137</v>
      </c>
      <c r="O5349" s="2">
        <v>7672</v>
      </c>
      <c r="P5349" s="2">
        <v>3759</v>
      </c>
      <c r="Q5349" s="8">
        <v>0.49</v>
      </c>
      <c r="R5349" t="s">
        <v>82</v>
      </c>
    </row>
    <row r="5350" spans="1:18" x14ac:dyDescent="0.35">
      <c r="A5350" t="s">
        <v>29</v>
      </c>
      <c r="B5350">
        <v>1185732</v>
      </c>
      <c r="C5350" s="1">
        <v>44324</v>
      </c>
      <c r="D5350">
        <f>YEAR(salesbydate[[#This Row],[Invoice_Date]])</f>
        <v>2021</v>
      </c>
      <c r="E5350">
        <f>MONTH(salesbydate[[#This Row],[Invoice_Date]])</f>
        <v>5</v>
      </c>
      <c r="F5350">
        <f>ROUNDUP(MONTH(salesbydate[[#This Row],[Invoice_Date]])/3,0)</f>
        <v>2</v>
      </c>
      <c r="G5350">
        <f>WEEKNUM(salesbydate[[#This Row],[Invoice_Date]])</f>
        <v>19</v>
      </c>
      <c r="H5350" t="s">
        <v>14</v>
      </c>
      <c r="I5350" t="s">
        <v>15</v>
      </c>
      <c r="J5350" t="s">
        <v>68</v>
      </c>
      <c r="K5350" t="s">
        <v>22</v>
      </c>
      <c r="L5350" t="s">
        <v>145</v>
      </c>
      <c r="M5350" s="2">
        <v>59</v>
      </c>
      <c r="N5350" s="2">
        <v>169</v>
      </c>
      <c r="O5350" s="2">
        <v>9971</v>
      </c>
      <c r="P5350" s="2">
        <v>6282</v>
      </c>
      <c r="Q5350" s="8">
        <v>0.63</v>
      </c>
      <c r="R5350" t="s">
        <v>82</v>
      </c>
    </row>
    <row r="5351" spans="1:18" x14ac:dyDescent="0.35">
      <c r="A5351" t="s">
        <v>29</v>
      </c>
      <c r="B5351">
        <v>1185732</v>
      </c>
      <c r="C5351" s="1">
        <v>44357</v>
      </c>
      <c r="D5351">
        <f>YEAR(salesbydate[[#This Row],[Invoice_Date]])</f>
        <v>2021</v>
      </c>
      <c r="E5351">
        <f>MONTH(salesbydate[[#This Row],[Invoice_Date]])</f>
        <v>6</v>
      </c>
      <c r="F5351">
        <f>ROUNDUP(MONTH(salesbydate[[#This Row],[Invoice_Date]])/3,0)</f>
        <v>2</v>
      </c>
      <c r="G5351">
        <f>WEEKNUM(salesbydate[[#This Row],[Invoice_Date]])</f>
        <v>24</v>
      </c>
      <c r="H5351" t="s">
        <v>14</v>
      </c>
      <c r="I5351" t="s">
        <v>15</v>
      </c>
      <c r="J5351" t="s">
        <v>68</v>
      </c>
      <c r="K5351" t="s">
        <v>16</v>
      </c>
      <c r="L5351" t="s">
        <v>144</v>
      </c>
      <c r="M5351" s="2">
        <v>59</v>
      </c>
      <c r="N5351" s="2">
        <v>263</v>
      </c>
      <c r="O5351" s="2">
        <v>15517</v>
      </c>
      <c r="P5351" s="2">
        <v>8690</v>
      </c>
      <c r="Q5351" s="8">
        <v>0.56000000000000005</v>
      </c>
      <c r="R5351" t="s">
        <v>82</v>
      </c>
    </row>
    <row r="5352" spans="1:18" x14ac:dyDescent="0.35">
      <c r="A5352" t="s">
        <v>29</v>
      </c>
      <c r="B5352">
        <v>1185732</v>
      </c>
      <c r="C5352" s="1">
        <v>44357</v>
      </c>
      <c r="D5352">
        <f>YEAR(salesbydate[[#This Row],[Invoice_Date]])</f>
        <v>2021</v>
      </c>
      <c r="E5352">
        <f>MONTH(salesbydate[[#This Row],[Invoice_Date]])</f>
        <v>6</v>
      </c>
      <c r="F5352">
        <f>ROUNDUP(MONTH(salesbydate[[#This Row],[Invoice_Date]])/3,0)</f>
        <v>2</v>
      </c>
      <c r="G5352">
        <f>WEEKNUM(salesbydate[[#This Row],[Invoice_Date]])</f>
        <v>24</v>
      </c>
      <c r="H5352" t="s">
        <v>14</v>
      </c>
      <c r="I5352" t="s">
        <v>15</v>
      </c>
      <c r="J5352" t="s">
        <v>68</v>
      </c>
      <c r="K5352" t="s">
        <v>18</v>
      </c>
      <c r="L5352" t="s">
        <v>144</v>
      </c>
      <c r="M5352" s="2">
        <v>54</v>
      </c>
      <c r="N5352" s="2">
        <v>175</v>
      </c>
      <c r="O5352" s="2">
        <v>9450</v>
      </c>
      <c r="P5352" s="2">
        <v>4536</v>
      </c>
      <c r="Q5352" s="8">
        <v>0.48</v>
      </c>
      <c r="R5352" t="s">
        <v>82</v>
      </c>
    </row>
    <row r="5353" spans="1:18" x14ac:dyDescent="0.35">
      <c r="A5353" t="s">
        <v>29</v>
      </c>
      <c r="B5353">
        <v>1185732</v>
      </c>
      <c r="C5353" s="1">
        <v>44357</v>
      </c>
      <c r="D5353">
        <f>YEAR(salesbydate[[#This Row],[Invoice_Date]])</f>
        <v>2021</v>
      </c>
      <c r="E5353">
        <f>MONTH(salesbydate[[#This Row],[Invoice_Date]])</f>
        <v>6</v>
      </c>
      <c r="F5353">
        <f>ROUNDUP(MONTH(salesbydate[[#This Row],[Invoice_Date]])/3,0)</f>
        <v>2</v>
      </c>
      <c r="G5353">
        <f>WEEKNUM(salesbydate[[#This Row],[Invoice_Date]])</f>
        <v>24</v>
      </c>
      <c r="H5353" t="s">
        <v>14</v>
      </c>
      <c r="I5353" t="s">
        <v>15</v>
      </c>
      <c r="J5353" t="s">
        <v>68</v>
      </c>
      <c r="K5353" t="s">
        <v>19</v>
      </c>
      <c r="L5353" t="s">
        <v>145</v>
      </c>
      <c r="M5353" s="2">
        <v>48</v>
      </c>
      <c r="N5353" s="2">
        <v>150</v>
      </c>
      <c r="O5353" s="2">
        <v>7200</v>
      </c>
      <c r="P5353" s="2">
        <v>2736</v>
      </c>
      <c r="Q5353" s="8">
        <v>0.38</v>
      </c>
      <c r="R5353" t="s">
        <v>82</v>
      </c>
    </row>
    <row r="5354" spans="1:18" x14ac:dyDescent="0.35">
      <c r="A5354" t="s">
        <v>29</v>
      </c>
      <c r="B5354">
        <v>1185732</v>
      </c>
      <c r="C5354" s="1">
        <v>44357</v>
      </c>
      <c r="D5354">
        <f>YEAR(salesbydate[[#This Row],[Invoice_Date]])</f>
        <v>2021</v>
      </c>
      <c r="E5354">
        <f>MONTH(salesbydate[[#This Row],[Invoice_Date]])</f>
        <v>6</v>
      </c>
      <c r="F5354">
        <f>ROUNDUP(MONTH(salesbydate[[#This Row],[Invoice_Date]])/3,0)</f>
        <v>2</v>
      </c>
      <c r="G5354">
        <f>WEEKNUM(salesbydate[[#This Row],[Invoice_Date]])</f>
        <v>24</v>
      </c>
      <c r="H5354" t="s">
        <v>14</v>
      </c>
      <c r="I5354" t="s">
        <v>15</v>
      </c>
      <c r="J5354" t="s">
        <v>68</v>
      </c>
      <c r="K5354" t="s">
        <v>20</v>
      </c>
      <c r="L5354" t="s">
        <v>145</v>
      </c>
      <c r="M5354" s="2">
        <v>49</v>
      </c>
      <c r="N5354" s="2">
        <v>144</v>
      </c>
      <c r="O5354" s="2">
        <v>7056</v>
      </c>
      <c r="P5354" s="2">
        <v>2893</v>
      </c>
      <c r="Q5354" s="8">
        <v>0.41</v>
      </c>
      <c r="R5354" t="s">
        <v>82</v>
      </c>
    </row>
    <row r="5355" spans="1:18" x14ac:dyDescent="0.35">
      <c r="A5355" t="s">
        <v>29</v>
      </c>
      <c r="B5355">
        <v>1185732</v>
      </c>
      <c r="C5355" s="1">
        <v>44357</v>
      </c>
      <c r="D5355">
        <f>YEAR(salesbydate[[#This Row],[Invoice_Date]])</f>
        <v>2021</v>
      </c>
      <c r="E5355">
        <f>MONTH(salesbydate[[#This Row],[Invoice_Date]])</f>
        <v>6</v>
      </c>
      <c r="F5355">
        <f>ROUNDUP(MONTH(salesbydate[[#This Row],[Invoice_Date]])/3,0)</f>
        <v>2</v>
      </c>
      <c r="G5355">
        <f>WEEKNUM(salesbydate[[#This Row],[Invoice_Date]])</f>
        <v>24</v>
      </c>
      <c r="H5355" t="s">
        <v>14</v>
      </c>
      <c r="I5355" t="s">
        <v>15</v>
      </c>
      <c r="J5355" t="s">
        <v>68</v>
      </c>
      <c r="K5355" t="s">
        <v>21</v>
      </c>
      <c r="L5355" t="s">
        <v>144</v>
      </c>
      <c r="M5355" s="2">
        <v>62</v>
      </c>
      <c r="N5355" s="2">
        <v>150</v>
      </c>
      <c r="O5355" s="2">
        <v>9300</v>
      </c>
      <c r="P5355" s="2">
        <v>4557</v>
      </c>
      <c r="Q5355" s="8">
        <v>0.49</v>
      </c>
      <c r="R5355" t="s">
        <v>82</v>
      </c>
    </row>
    <row r="5356" spans="1:18" x14ac:dyDescent="0.35">
      <c r="A5356" t="s">
        <v>29</v>
      </c>
      <c r="B5356">
        <v>1185732</v>
      </c>
      <c r="C5356" s="1">
        <v>44357</v>
      </c>
      <c r="D5356">
        <f>YEAR(salesbydate[[#This Row],[Invoice_Date]])</f>
        <v>2021</v>
      </c>
      <c r="E5356">
        <f>MONTH(salesbydate[[#This Row],[Invoice_Date]])</f>
        <v>6</v>
      </c>
      <c r="F5356">
        <f>ROUNDUP(MONTH(salesbydate[[#This Row],[Invoice_Date]])/3,0)</f>
        <v>2</v>
      </c>
      <c r="G5356">
        <f>WEEKNUM(salesbydate[[#This Row],[Invoice_Date]])</f>
        <v>24</v>
      </c>
      <c r="H5356" t="s">
        <v>14</v>
      </c>
      <c r="I5356" t="s">
        <v>15</v>
      </c>
      <c r="J5356" t="s">
        <v>68</v>
      </c>
      <c r="K5356" t="s">
        <v>22</v>
      </c>
      <c r="L5356" t="s">
        <v>145</v>
      </c>
      <c r="M5356" s="2">
        <v>69</v>
      </c>
      <c r="N5356" s="2">
        <v>181</v>
      </c>
      <c r="O5356" s="2">
        <v>12489</v>
      </c>
      <c r="P5356" s="2">
        <v>7743</v>
      </c>
      <c r="Q5356" s="8">
        <v>0.62</v>
      </c>
      <c r="R5356" t="s">
        <v>82</v>
      </c>
    </row>
    <row r="5357" spans="1:18" x14ac:dyDescent="0.35">
      <c r="A5357" t="s">
        <v>29</v>
      </c>
      <c r="B5357">
        <v>1185732</v>
      </c>
      <c r="C5357" s="1">
        <v>44385</v>
      </c>
      <c r="D5357">
        <f>YEAR(salesbydate[[#This Row],[Invoice_Date]])</f>
        <v>2021</v>
      </c>
      <c r="E5357">
        <f>MONTH(salesbydate[[#This Row],[Invoice_Date]])</f>
        <v>7</v>
      </c>
      <c r="F5357">
        <f>ROUNDUP(MONTH(salesbydate[[#This Row],[Invoice_Date]])/3,0)</f>
        <v>3</v>
      </c>
      <c r="G5357">
        <f>WEEKNUM(salesbydate[[#This Row],[Invoice_Date]])</f>
        <v>28</v>
      </c>
      <c r="H5357" t="s">
        <v>14</v>
      </c>
      <c r="I5357" t="s">
        <v>15</v>
      </c>
      <c r="J5357" t="s">
        <v>68</v>
      </c>
      <c r="K5357" t="s">
        <v>16</v>
      </c>
      <c r="L5357" t="s">
        <v>144</v>
      </c>
      <c r="M5357" s="2">
        <v>59</v>
      </c>
      <c r="N5357" s="2">
        <v>247</v>
      </c>
      <c r="O5357" s="2">
        <v>14573</v>
      </c>
      <c r="P5357" s="2">
        <v>8015</v>
      </c>
      <c r="Q5357" s="8">
        <v>0.55000000000000004</v>
      </c>
      <c r="R5357" t="s">
        <v>82</v>
      </c>
    </row>
    <row r="5358" spans="1:18" x14ac:dyDescent="0.35">
      <c r="A5358" t="s">
        <v>29</v>
      </c>
      <c r="B5358">
        <v>1185732</v>
      </c>
      <c r="C5358" s="1">
        <v>44385</v>
      </c>
      <c r="D5358">
        <f>YEAR(salesbydate[[#This Row],[Invoice_Date]])</f>
        <v>2021</v>
      </c>
      <c r="E5358">
        <f>MONTH(salesbydate[[#This Row],[Invoice_Date]])</f>
        <v>7</v>
      </c>
      <c r="F5358">
        <f>ROUNDUP(MONTH(salesbydate[[#This Row],[Invoice_Date]])/3,0)</f>
        <v>3</v>
      </c>
      <c r="G5358">
        <f>WEEKNUM(salesbydate[[#This Row],[Invoice_Date]])</f>
        <v>28</v>
      </c>
      <c r="H5358" t="s">
        <v>14</v>
      </c>
      <c r="I5358" t="s">
        <v>15</v>
      </c>
      <c r="J5358" t="s">
        <v>68</v>
      </c>
      <c r="K5358" t="s">
        <v>18</v>
      </c>
      <c r="L5358" t="s">
        <v>144</v>
      </c>
      <c r="M5358" s="2">
        <v>56</v>
      </c>
      <c r="N5358" s="2">
        <v>196</v>
      </c>
      <c r="O5358" s="2">
        <v>10976</v>
      </c>
      <c r="P5358" s="2">
        <v>4939</v>
      </c>
      <c r="Q5358" s="8">
        <v>0.45</v>
      </c>
      <c r="R5358" t="s">
        <v>82</v>
      </c>
    </row>
    <row r="5359" spans="1:18" x14ac:dyDescent="0.35">
      <c r="A5359" t="s">
        <v>29</v>
      </c>
      <c r="B5359">
        <v>1185732</v>
      </c>
      <c r="C5359" s="1">
        <v>44385</v>
      </c>
      <c r="D5359">
        <f>YEAR(salesbydate[[#This Row],[Invoice_Date]])</f>
        <v>2021</v>
      </c>
      <c r="E5359">
        <f>MONTH(salesbydate[[#This Row],[Invoice_Date]])</f>
        <v>7</v>
      </c>
      <c r="F5359">
        <f>ROUNDUP(MONTH(salesbydate[[#This Row],[Invoice_Date]])/3,0)</f>
        <v>3</v>
      </c>
      <c r="G5359">
        <f>WEEKNUM(salesbydate[[#This Row],[Invoice_Date]])</f>
        <v>28</v>
      </c>
      <c r="H5359" t="s">
        <v>14</v>
      </c>
      <c r="I5359" t="s">
        <v>15</v>
      </c>
      <c r="J5359" t="s">
        <v>68</v>
      </c>
      <c r="K5359" t="s">
        <v>19</v>
      </c>
      <c r="L5359" t="s">
        <v>145</v>
      </c>
      <c r="M5359" s="2">
        <v>51</v>
      </c>
      <c r="N5359" s="2">
        <v>169</v>
      </c>
      <c r="O5359" s="2">
        <v>8619</v>
      </c>
      <c r="P5359" s="2">
        <v>3017</v>
      </c>
      <c r="Q5359" s="8">
        <v>0.35</v>
      </c>
      <c r="R5359" t="s">
        <v>82</v>
      </c>
    </row>
    <row r="5360" spans="1:18" x14ac:dyDescent="0.35">
      <c r="A5360" t="s">
        <v>29</v>
      </c>
      <c r="B5360">
        <v>1185732</v>
      </c>
      <c r="C5360" s="1">
        <v>44385</v>
      </c>
      <c r="D5360">
        <f>YEAR(salesbydate[[#This Row],[Invoice_Date]])</f>
        <v>2021</v>
      </c>
      <c r="E5360">
        <f>MONTH(salesbydate[[#This Row],[Invoice_Date]])</f>
        <v>7</v>
      </c>
      <c r="F5360">
        <f>ROUNDUP(MONTH(salesbydate[[#This Row],[Invoice_Date]])/3,0)</f>
        <v>3</v>
      </c>
      <c r="G5360">
        <f>WEEKNUM(salesbydate[[#This Row],[Invoice_Date]])</f>
        <v>28</v>
      </c>
      <c r="H5360" t="s">
        <v>14</v>
      </c>
      <c r="I5360" t="s">
        <v>15</v>
      </c>
      <c r="J5360" t="s">
        <v>68</v>
      </c>
      <c r="K5360" t="s">
        <v>20</v>
      </c>
      <c r="L5360" t="s">
        <v>145</v>
      </c>
      <c r="M5360" s="2">
        <v>53</v>
      </c>
      <c r="N5360" s="2">
        <v>150</v>
      </c>
      <c r="O5360" s="2">
        <v>7950</v>
      </c>
      <c r="P5360" s="2">
        <v>3419</v>
      </c>
      <c r="Q5360" s="8">
        <v>0.43</v>
      </c>
      <c r="R5360" t="s">
        <v>82</v>
      </c>
    </row>
    <row r="5361" spans="1:18" x14ac:dyDescent="0.35">
      <c r="A5361" t="s">
        <v>29</v>
      </c>
      <c r="B5361">
        <v>1185732</v>
      </c>
      <c r="C5361" s="1">
        <v>44385</v>
      </c>
      <c r="D5361">
        <f>YEAR(salesbydate[[#This Row],[Invoice_Date]])</f>
        <v>2021</v>
      </c>
      <c r="E5361">
        <f>MONTH(salesbydate[[#This Row],[Invoice_Date]])</f>
        <v>7</v>
      </c>
      <c r="F5361">
        <f>ROUNDUP(MONTH(salesbydate[[#This Row],[Invoice_Date]])/3,0)</f>
        <v>3</v>
      </c>
      <c r="G5361">
        <f>WEEKNUM(salesbydate[[#This Row],[Invoice_Date]])</f>
        <v>28</v>
      </c>
      <c r="H5361" t="s">
        <v>14</v>
      </c>
      <c r="I5361" t="s">
        <v>15</v>
      </c>
      <c r="J5361" t="s">
        <v>68</v>
      </c>
      <c r="K5361" t="s">
        <v>21</v>
      </c>
      <c r="L5361" t="s">
        <v>144</v>
      </c>
      <c r="M5361" s="2">
        <v>62</v>
      </c>
      <c r="N5361" s="2">
        <v>168</v>
      </c>
      <c r="O5361" s="2">
        <v>10416</v>
      </c>
      <c r="P5361" s="2">
        <v>4791</v>
      </c>
      <c r="Q5361" s="8">
        <v>0.46</v>
      </c>
      <c r="R5361" t="s">
        <v>82</v>
      </c>
    </row>
    <row r="5362" spans="1:18" x14ac:dyDescent="0.35">
      <c r="A5362" t="s">
        <v>29</v>
      </c>
      <c r="B5362">
        <v>1185732</v>
      </c>
      <c r="C5362" s="1">
        <v>44385</v>
      </c>
      <c r="D5362">
        <f>YEAR(salesbydate[[#This Row],[Invoice_Date]])</f>
        <v>2021</v>
      </c>
      <c r="E5362">
        <f>MONTH(salesbydate[[#This Row],[Invoice_Date]])</f>
        <v>7</v>
      </c>
      <c r="F5362">
        <f>ROUNDUP(MONTH(salesbydate[[#This Row],[Invoice_Date]])/3,0)</f>
        <v>3</v>
      </c>
      <c r="G5362">
        <f>WEEKNUM(salesbydate[[#This Row],[Invoice_Date]])</f>
        <v>28</v>
      </c>
      <c r="H5362" t="s">
        <v>14</v>
      </c>
      <c r="I5362" t="s">
        <v>15</v>
      </c>
      <c r="J5362" t="s">
        <v>68</v>
      </c>
      <c r="K5362" t="s">
        <v>22</v>
      </c>
      <c r="L5362" t="s">
        <v>145</v>
      </c>
      <c r="M5362" s="2">
        <v>66</v>
      </c>
      <c r="N5362" s="2">
        <v>194</v>
      </c>
      <c r="O5362" s="2">
        <v>12804</v>
      </c>
      <c r="P5362" s="2">
        <v>8323</v>
      </c>
      <c r="Q5362" s="8">
        <v>0.65</v>
      </c>
      <c r="R5362" t="s">
        <v>82</v>
      </c>
    </row>
    <row r="5363" spans="1:18" x14ac:dyDescent="0.35">
      <c r="A5363" t="s">
        <v>29</v>
      </c>
      <c r="B5363">
        <v>1185732</v>
      </c>
      <c r="C5363" s="1">
        <v>44417</v>
      </c>
      <c r="D5363">
        <f>YEAR(salesbydate[[#This Row],[Invoice_Date]])</f>
        <v>2021</v>
      </c>
      <c r="E5363">
        <f>MONTH(salesbydate[[#This Row],[Invoice_Date]])</f>
        <v>8</v>
      </c>
      <c r="F5363">
        <f>ROUNDUP(MONTH(salesbydate[[#This Row],[Invoice_Date]])/3,0)</f>
        <v>3</v>
      </c>
      <c r="G5363">
        <f>WEEKNUM(salesbydate[[#This Row],[Invoice_Date]])</f>
        <v>33</v>
      </c>
      <c r="H5363" t="s">
        <v>14</v>
      </c>
      <c r="I5363" t="s">
        <v>15</v>
      </c>
      <c r="J5363" t="s">
        <v>68</v>
      </c>
      <c r="K5363" t="s">
        <v>16</v>
      </c>
      <c r="L5363" t="s">
        <v>144</v>
      </c>
      <c r="M5363" s="2">
        <v>62</v>
      </c>
      <c r="N5363" s="2">
        <v>250</v>
      </c>
      <c r="O5363" s="2">
        <v>15500</v>
      </c>
      <c r="P5363" s="2">
        <v>8680</v>
      </c>
      <c r="Q5363" s="8">
        <v>0.56000000000000005</v>
      </c>
      <c r="R5363" t="s">
        <v>82</v>
      </c>
    </row>
    <row r="5364" spans="1:18" x14ac:dyDescent="0.35">
      <c r="A5364" t="s">
        <v>29</v>
      </c>
      <c r="B5364">
        <v>1185732</v>
      </c>
      <c r="C5364" s="1">
        <v>44417</v>
      </c>
      <c r="D5364">
        <f>YEAR(salesbydate[[#This Row],[Invoice_Date]])</f>
        <v>2021</v>
      </c>
      <c r="E5364">
        <f>MONTH(salesbydate[[#This Row],[Invoice_Date]])</f>
        <v>8</v>
      </c>
      <c r="F5364">
        <f>ROUNDUP(MONTH(salesbydate[[#This Row],[Invoice_Date]])/3,0)</f>
        <v>3</v>
      </c>
      <c r="G5364">
        <f>WEEKNUM(salesbydate[[#This Row],[Invoice_Date]])</f>
        <v>33</v>
      </c>
      <c r="H5364" t="s">
        <v>14</v>
      </c>
      <c r="I5364" t="s">
        <v>15</v>
      </c>
      <c r="J5364" t="s">
        <v>68</v>
      </c>
      <c r="K5364" t="s">
        <v>18</v>
      </c>
      <c r="L5364" t="s">
        <v>144</v>
      </c>
      <c r="M5364" s="2">
        <v>55</v>
      </c>
      <c r="N5364" s="2">
        <v>210</v>
      </c>
      <c r="O5364" s="2">
        <v>11550</v>
      </c>
      <c r="P5364" s="2">
        <v>5198</v>
      </c>
      <c r="Q5364" s="8">
        <v>0.45</v>
      </c>
      <c r="R5364" t="s">
        <v>82</v>
      </c>
    </row>
    <row r="5365" spans="1:18" x14ac:dyDescent="0.35">
      <c r="A5365" t="s">
        <v>29</v>
      </c>
      <c r="B5365">
        <v>1185732</v>
      </c>
      <c r="C5365" s="1">
        <v>44417</v>
      </c>
      <c r="D5365">
        <f>YEAR(salesbydate[[#This Row],[Invoice_Date]])</f>
        <v>2021</v>
      </c>
      <c r="E5365">
        <f>MONTH(salesbydate[[#This Row],[Invoice_Date]])</f>
        <v>8</v>
      </c>
      <c r="F5365">
        <f>ROUNDUP(MONTH(salesbydate[[#This Row],[Invoice_Date]])/3,0)</f>
        <v>3</v>
      </c>
      <c r="G5365">
        <f>WEEKNUM(salesbydate[[#This Row],[Invoice_Date]])</f>
        <v>33</v>
      </c>
      <c r="H5365" t="s">
        <v>14</v>
      </c>
      <c r="I5365" t="s">
        <v>15</v>
      </c>
      <c r="J5365" t="s">
        <v>68</v>
      </c>
      <c r="K5365" t="s">
        <v>19</v>
      </c>
      <c r="L5365" t="s">
        <v>145</v>
      </c>
      <c r="M5365" s="2">
        <v>51</v>
      </c>
      <c r="N5365" s="2">
        <v>188</v>
      </c>
      <c r="O5365" s="2">
        <v>9588</v>
      </c>
      <c r="P5365" s="2">
        <v>3452</v>
      </c>
      <c r="Q5365" s="8">
        <v>0.36</v>
      </c>
      <c r="R5365" t="s">
        <v>82</v>
      </c>
    </row>
    <row r="5366" spans="1:18" x14ac:dyDescent="0.35">
      <c r="A5366" t="s">
        <v>29</v>
      </c>
      <c r="B5366">
        <v>1185732</v>
      </c>
      <c r="C5366" s="1">
        <v>44417</v>
      </c>
      <c r="D5366">
        <f>YEAR(salesbydate[[#This Row],[Invoice_Date]])</f>
        <v>2021</v>
      </c>
      <c r="E5366">
        <f>MONTH(salesbydate[[#This Row],[Invoice_Date]])</f>
        <v>8</v>
      </c>
      <c r="F5366">
        <f>ROUNDUP(MONTH(salesbydate[[#This Row],[Invoice_Date]])/3,0)</f>
        <v>3</v>
      </c>
      <c r="G5366">
        <f>WEEKNUM(salesbydate[[#This Row],[Invoice_Date]])</f>
        <v>33</v>
      </c>
      <c r="H5366" t="s">
        <v>14</v>
      </c>
      <c r="I5366" t="s">
        <v>15</v>
      </c>
      <c r="J5366" t="s">
        <v>68</v>
      </c>
      <c r="K5366" t="s">
        <v>20</v>
      </c>
      <c r="L5366" t="s">
        <v>145</v>
      </c>
      <c r="M5366" s="2">
        <v>41</v>
      </c>
      <c r="N5366" s="2">
        <v>150</v>
      </c>
      <c r="O5366" s="2">
        <v>6150</v>
      </c>
      <c r="P5366" s="2">
        <v>2460</v>
      </c>
      <c r="Q5366" s="8">
        <v>0.4</v>
      </c>
      <c r="R5366" t="s">
        <v>82</v>
      </c>
    </row>
    <row r="5367" spans="1:18" x14ac:dyDescent="0.35">
      <c r="A5367" t="s">
        <v>29</v>
      </c>
      <c r="B5367">
        <v>1185732</v>
      </c>
      <c r="C5367" s="1">
        <v>44417</v>
      </c>
      <c r="D5367">
        <f>YEAR(salesbydate[[#This Row],[Invoice_Date]])</f>
        <v>2021</v>
      </c>
      <c r="E5367">
        <f>MONTH(salesbydate[[#This Row],[Invoice_Date]])</f>
        <v>8</v>
      </c>
      <c r="F5367">
        <f>ROUNDUP(MONTH(salesbydate[[#This Row],[Invoice_Date]])/3,0)</f>
        <v>3</v>
      </c>
      <c r="G5367">
        <f>WEEKNUM(salesbydate[[#This Row],[Invoice_Date]])</f>
        <v>33</v>
      </c>
      <c r="H5367" t="s">
        <v>14</v>
      </c>
      <c r="I5367" t="s">
        <v>15</v>
      </c>
      <c r="J5367" t="s">
        <v>68</v>
      </c>
      <c r="K5367" t="s">
        <v>21</v>
      </c>
      <c r="L5367" t="s">
        <v>144</v>
      </c>
      <c r="M5367" s="2">
        <v>52</v>
      </c>
      <c r="N5367" s="2">
        <v>149</v>
      </c>
      <c r="O5367" s="2">
        <v>7748</v>
      </c>
      <c r="P5367" s="2">
        <v>3719</v>
      </c>
      <c r="Q5367" s="8">
        <v>0.48</v>
      </c>
      <c r="R5367" t="s">
        <v>82</v>
      </c>
    </row>
    <row r="5368" spans="1:18" x14ac:dyDescent="0.35">
      <c r="A5368" t="s">
        <v>29</v>
      </c>
      <c r="B5368">
        <v>1185732</v>
      </c>
      <c r="C5368" s="1">
        <v>44417</v>
      </c>
      <c r="D5368">
        <f>YEAR(salesbydate[[#This Row],[Invoice_Date]])</f>
        <v>2021</v>
      </c>
      <c r="E5368">
        <f>MONTH(salesbydate[[#This Row],[Invoice_Date]])</f>
        <v>8</v>
      </c>
      <c r="F5368">
        <f>ROUNDUP(MONTH(salesbydate[[#This Row],[Invoice_Date]])/3,0)</f>
        <v>3</v>
      </c>
      <c r="G5368">
        <f>WEEKNUM(salesbydate[[#This Row],[Invoice_Date]])</f>
        <v>33</v>
      </c>
      <c r="H5368" t="s">
        <v>14</v>
      </c>
      <c r="I5368" t="s">
        <v>15</v>
      </c>
      <c r="J5368" t="s">
        <v>68</v>
      </c>
      <c r="K5368" t="s">
        <v>22</v>
      </c>
      <c r="L5368" t="s">
        <v>145</v>
      </c>
      <c r="M5368" s="2">
        <v>55</v>
      </c>
      <c r="N5368" s="2">
        <v>218</v>
      </c>
      <c r="O5368" s="2">
        <v>11990</v>
      </c>
      <c r="P5368" s="2">
        <v>7194</v>
      </c>
      <c r="Q5368" s="8">
        <v>0.6</v>
      </c>
      <c r="R5368" t="s">
        <v>82</v>
      </c>
    </row>
    <row r="5369" spans="1:18" x14ac:dyDescent="0.35">
      <c r="A5369" t="s">
        <v>29</v>
      </c>
      <c r="B5369">
        <v>1185732</v>
      </c>
      <c r="C5369" s="1">
        <v>44447</v>
      </c>
      <c r="D5369">
        <f>YEAR(salesbydate[[#This Row],[Invoice_Date]])</f>
        <v>2021</v>
      </c>
      <c r="E5369">
        <f>MONTH(salesbydate[[#This Row],[Invoice_Date]])</f>
        <v>9</v>
      </c>
      <c r="F5369">
        <f>ROUNDUP(MONTH(salesbydate[[#This Row],[Invoice_Date]])/3,0)</f>
        <v>3</v>
      </c>
      <c r="G5369">
        <f>WEEKNUM(salesbydate[[#This Row],[Invoice_Date]])</f>
        <v>37</v>
      </c>
      <c r="H5369" t="s">
        <v>14</v>
      </c>
      <c r="I5369" t="s">
        <v>15</v>
      </c>
      <c r="J5369" t="s">
        <v>68</v>
      </c>
      <c r="K5369" t="s">
        <v>16</v>
      </c>
      <c r="L5369" t="s">
        <v>144</v>
      </c>
      <c r="M5369" s="2">
        <v>50</v>
      </c>
      <c r="N5369" s="2">
        <v>238</v>
      </c>
      <c r="O5369" s="2">
        <v>11900</v>
      </c>
      <c r="P5369" s="2">
        <v>7021</v>
      </c>
      <c r="Q5369" s="8">
        <v>0.59</v>
      </c>
      <c r="R5369" t="s">
        <v>82</v>
      </c>
    </row>
    <row r="5370" spans="1:18" x14ac:dyDescent="0.35">
      <c r="A5370" t="s">
        <v>29</v>
      </c>
      <c r="B5370">
        <v>1185732</v>
      </c>
      <c r="C5370" s="1">
        <v>44447</v>
      </c>
      <c r="D5370">
        <f>YEAR(salesbydate[[#This Row],[Invoice_Date]])</f>
        <v>2021</v>
      </c>
      <c r="E5370">
        <f>MONTH(salesbydate[[#This Row],[Invoice_Date]])</f>
        <v>9</v>
      </c>
      <c r="F5370">
        <f>ROUNDUP(MONTH(salesbydate[[#This Row],[Invoice_Date]])/3,0)</f>
        <v>3</v>
      </c>
      <c r="G5370">
        <f>WEEKNUM(salesbydate[[#This Row],[Invoice_Date]])</f>
        <v>37</v>
      </c>
      <c r="H5370" t="s">
        <v>14</v>
      </c>
      <c r="I5370" t="s">
        <v>15</v>
      </c>
      <c r="J5370" t="s">
        <v>68</v>
      </c>
      <c r="K5370" t="s">
        <v>18</v>
      </c>
      <c r="L5370" t="s">
        <v>144</v>
      </c>
      <c r="M5370" s="2">
        <v>48</v>
      </c>
      <c r="N5370" s="2">
        <v>163</v>
      </c>
      <c r="O5370" s="2">
        <v>7824</v>
      </c>
      <c r="P5370" s="2">
        <v>3521</v>
      </c>
      <c r="Q5370" s="8">
        <v>0.45</v>
      </c>
      <c r="R5370" t="s">
        <v>82</v>
      </c>
    </row>
    <row r="5371" spans="1:18" x14ac:dyDescent="0.35">
      <c r="A5371" t="s">
        <v>29</v>
      </c>
      <c r="B5371">
        <v>1185732</v>
      </c>
      <c r="C5371" s="1">
        <v>44447</v>
      </c>
      <c r="D5371">
        <f>YEAR(salesbydate[[#This Row],[Invoice_Date]])</f>
        <v>2021</v>
      </c>
      <c r="E5371">
        <f>MONTH(salesbydate[[#This Row],[Invoice_Date]])</f>
        <v>9</v>
      </c>
      <c r="F5371">
        <f>ROUNDUP(MONTH(salesbydate[[#This Row],[Invoice_Date]])/3,0)</f>
        <v>3</v>
      </c>
      <c r="G5371">
        <f>WEEKNUM(salesbydate[[#This Row],[Invoice_Date]])</f>
        <v>37</v>
      </c>
      <c r="H5371" t="s">
        <v>14</v>
      </c>
      <c r="I5371" t="s">
        <v>15</v>
      </c>
      <c r="J5371" t="s">
        <v>68</v>
      </c>
      <c r="K5371" t="s">
        <v>19</v>
      </c>
      <c r="L5371" t="s">
        <v>145</v>
      </c>
      <c r="M5371" s="2">
        <v>41</v>
      </c>
      <c r="N5371" s="2">
        <v>138</v>
      </c>
      <c r="O5371" s="2">
        <v>5658</v>
      </c>
      <c r="P5371" s="2">
        <v>1980</v>
      </c>
      <c r="Q5371" s="8">
        <v>0.35</v>
      </c>
      <c r="R5371" t="s">
        <v>82</v>
      </c>
    </row>
    <row r="5372" spans="1:18" x14ac:dyDescent="0.35">
      <c r="A5372" t="s">
        <v>29</v>
      </c>
      <c r="B5372">
        <v>1185732</v>
      </c>
      <c r="C5372" s="1">
        <v>44447</v>
      </c>
      <c r="D5372">
        <f>YEAR(salesbydate[[#This Row],[Invoice_Date]])</f>
        <v>2021</v>
      </c>
      <c r="E5372">
        <f>MONTH(salesbydate[[#This Row],[Invoice_Date]])</f>
        <v>9</v>
      </c>
      <c r="F5372">
        <f>ROUNDUP(MONTH(salesbydate[[#This Row],[Invoice_Date]])/3,0)</f>
        <v>3</v>
      </c>
      <c r="G5372">
        <f>WEEKNUM(salesbydate[[#This Row],[Invoice_Date]])</f>
        <v>37</v>
      </c>
      <c r="H5372" t="s">
        <v>14</v>
      </c>
      <c r="I5372" t="s">
        <v>15</v>
      </c>
      <c r="J5372" t="s">
        <v>68</v>
      </c>
      <c r="K5372" t="s">
        <v>20</v>
      </c>
      <c r="L5372" t="s">
        <v>145</v>
      </c>
      <c r="M5372" s="2">
        <v>44</v>
      </c>
      <c r="N5372" s="2">
        <v>137</v>
      </c>
      <c r="O5372" s="2">
        <v>6028</v>
      </c>
      <c r="P5372" s="2">
        <v>2471</v>
      </c>
      <c r="Q5372" s="8">
        <v>0.41</v>
      </c>
      <c r="R5372" t="s">
        <v>82</v>
      </c>
    </row>
    <row r="5373" spans="1:18" x14ac:dyDescent="0.35">
      <c r="A5373" t="s">
        <v>29</v>
      </c>
      <c r="B5373">
        <v>1185732</v>
      </c>
      <c r="C5373" s="1">
        <v>44447</v>
      </c>
      <c r="D5373">
        <f>YEAR(salesbydate[[#This Row],[Invoice_Date]])</f>
        <v>2021</v>
      </c>
      <c r="E5373">
        <f>MONTH(salesbydate[[#This Row],[Invoice_Date]])</f>
        <v>9</v>
      </c>
      <c r="F5373">
        <f>ROUNDUP(MONTH(salesbydate[[#This Row],[Invoice_Date]])/3,0)</f>
        <v>3</v>
      </c>
      <c r="G5373">
        <f>WEEKNUM(salesbydate[[#This Row],[Invoice_Date]])</f>
        <v>37</v>
      </c>
      <c r="H5373" t="s">
        <v>14</v>
      </c>
      <c r="I5373" t="s">
        <v>15</v>
      </c>
      <c r="J5373" t="s">
        <v>68</v>
      </c>
      <c r="K5373" t="s">
        <v>21</v>
      </c>
      <c r="L5373" t="s">
        <v>144</v>
      </c>
      <c r="M5373" s="2">
        <v>51</v>
      </c>
      <c r="N5373" s="2">
        <v>131</v>
      </c>
      <c r="O5373" s="2">
        <v>6681</v>
      </c>
      <c r="P5373" s="2">
        <v>3207</v>
      </c>
      <c r="Q5373" s="8">
        <v>0.48</v>
      </c>
      <c r="R5373" t="s">
        <v>82</v>
      </c>
    </row>
    <row r="5374" spans="1:18" x14ac:dyDescent="0.35">
      <c r="A5374" t="s">
        <v>29</v>
      </c>
      <c r="B5374">
        <v>1185732</v>
      </c>
      <c r="C5374" s="1">
        <v>44447</v>
      </c>
      <c r="D5374">
        <f>YEAR(salesbydate[[#This Row],[Invoice_Date]])</f>
        <v>2021</v>
      </c>
      <c r="E5374">
        <f>MONTH(salesbydate[[#This Row],[Invoice_Date]])</f>
        <v>9</v>
      </c>
      <c r="F5374">
        <f>ROUNDUP(MONTH(salesbydate[[#This Row],[Invoice_Date]])/3,0)</f>
        <v>3</v>
      </c>
      <c r="G5374">
        <f>WEEKNUM(salesbydate[[#This Row],[Invoice_Date]])</f>
        <v>37</v>
      </c>
      <c r="H5374" t="s">
        <v>14</v>
      </c>
      <c r="I5374" t="s">
        <v>15</v>
      </c>
      <c r="J5374" t="s">
        <v>68</v>
      </c>
      <c r="K5374" t="s">
        <v>22</v>
      </c>
      <c r="L5374" t="s">
        <v>145</v>
      </c>
      <c r="M5374" s="2">
        <v>59</v>
      </c>
      <c r="N5374" s="2">
        <v>156</v>
      </c>
      <c r="O5374" s="2">
        <v>9204</v>
      </c>
      <c r="P5374" s="2">
        <v>5522</v>
      </c>
      <c r="Q5374" s="8">
        <v>0.6</v>
      </c>
      <c r="R5374" t="s">
        <v>82</v>
      </c>
    </row>
    <row r="5375" spans="1:18" x14ac:dyDescent="0.35">
      <c r="A5375" t="s">
        <v>29</v>
      </c>
      <c r="B5375">
        <v>1185732</v>
      </c>
      <c r="C5375" s="1">
        <v>44479</v>
      </c>
      <c r="D5375">
        <f>YEAR(salesbydate[[#This Row],[Invoice_Date]])</f>
        <v>2021</v>
      </c>
      <c r="E5375">
        <f>MONTH(salesbydate[[#This Row],[Invoice_Date]])</f>
        <v>10</v>
      </c>
      <c r="F5375">
        <f>ROUNDUP(MONTH(salesbydate[[#This Row],[Invoice_Date]])/3,0)</f>
        <v>4</v>
      </c>
      <c r="G5375">
        <f>WEEKNUM(salesbydate[[#This Row],[Invoice_Date]])</f>
        <v>42</v>
      </c>
      <c r="H5375" t="s">
        <v>14</v>
      </c>
      <c r="I5375" t="s">
        <v>15</v>
      </c>
      <c r="J5375" t="s">
        <v>68</v>
      </c>
      <c r="K5375" t="s">
        <v>16</v>
      </c>
      <c r="L5375" t="s">
        <v>144</v>
      </c>
      <c r="M5375" s="2">
        <v>57</v>
      </c>
      <c r="N5375" s="2">
        <v>208</v>
      </c>
      <c r="O5375" s="2">
        <v>11856</v>
      </c>
      <c r="P5375" s="2">
        <v>6758</v>
      </c>
      <c r="Q5375" s="8">
        <v>0.56999999999999995</v>
      </c>
      <c r="R5375" t="s">
        <v>82</v>
      </c>
    </row>
    <row r="5376" spans="1:18" x14ac:dyDescent="0.35">
      <c r="A5376" t="s">
        <v>29</v>
      </c>
      <c r="B5376">
        <v>1185732</v>
      </c>
      <c r="C5376" s="1">
        <v>44479</v>
      </c>
      <c r="D5376">
        <f>YEAR(salesbydate[[#This Row],[Invoice_Date]])</f>
        <v>2021</v>
      </c>
      <c r="E5376">
        <f>MONTH(salesbydate[[#This Row],[Invoice_Date]])</f>
        <v>10</v>
      </c>
      <c r="F5376">
        <f>ROUNDUP(MONTH(salesbydate[[#This Row],[Invoice_Date]])/3,0)</f>
        <v>4</v>
      </c>
      <c r="G5376">
        <f>WEEKNUM(salesbydate[[#This Row],[Invoice_Date]])</f>
        <v>42</v>
      </c>
      <c r="H5376" t="s">
        <v>14</v>
      </c>
      <c r="I5376" t="s">
        <v>15</v>
      </c>
      <c r="J5376" t="s">
        <v>68</v>
      </c>
      <c r="K5376" t="s">
        <v>18</v>
      </c>
      <c r="L5376" t="s">
        <v>144</v>
      </c>
      <c r="M5376" s="2">
        <v>46</v>
      </c>
      <c r="N5376" s="2">
        <v>156</v>
      </c>
      <c r="O5376" s="2">
        <v>7176</v>
      </c>
      <c r="P5376" s="2">
        <v>3301</v>
      </c>
      <c r="Q5376" s="8">
        <v>0.46</v>
      </c>
      <c r="R5376" t="s">
        <v>82</v>
      </c>
    </row>
    <row r="5377" spans="1:18" x14ac:dyDescent="0.35">
      <c r="A5377" t="s">
        <v>29</v>
      </c>
      <c r="B5377">
        <v>1185732</v>
      </c>
      <c r="C5377" s="1">
        <v>44479</v>
      </c>
      <c r="D5377">
        <f>YEAR(salesbydate[[#This Row],[Invoice_Date]])</f>
        <v>2021</v>
      </c>
      <c r="E5377">
        <f>MONTH(salesbydate[[#This Row],[Invoice_Date]])</f>
        <v>10</v>
      </c>
      <c r="F5377">
        <f>ROUNDUP(MONTH(salesbydate[[#This Row],[Invoice_Date]])/3,0)</f>
        <v>4</v>
      </c>
      <c r="G5377">
        <f>WEEKNUM(salesbydate[[#This Row],[Invoice_Date]])</f>
        <v>42</v>
      </c>
      <c r="H5377" t="s">
        <v>14</v>
      </c>
      <c r="I5377" t="s">
        <v>15</v>
      </c>
      <c r="J5377" t="s">
        <v>68</v>
      </c>
      <c r="K5377" t="s">
        <v>19</v>
      </c>
      <c r="L5377" t="s">
        <v>145</v>
      </c>
      <c r="M5377" s="2">
        <v>46</v>
      </c>
      <c r="N5377" s="2">
        <v>137</v>
      </c>
      <c r="O5377" s="2">
        <v>6302</v>
      </c>
      <c r="P5377" s="2">
        <v>2521</v>
      </c>
      <c r="Q5377" s="8">
        <v>0.4</v>
      </c>
      <c r="R5377" t="s">
        <v>82</v>
      </c>
    </row>
    <row r="5378" spans="1:18" x14ac:dyDescent="0.35">
      <c r="A5378" t="s">
        <v>29</v>
      </c>
      <c r="B5378">
        <v>1185732</v>
      </c>
      <c r="C5378" s="1">
        <v>44479</v>
      </c>
      <c r="D5378">
        <f>YEAR(salesbydate[[#This Row],[Invoice_Date]])</f>
        <v>2021</v>
      </c>
      <c r="E5378">
        <f>MONTH(salesbydate[[#This Row],[Invoice_Date]])</f>
        <v>10</v>
      </c>
      <c r="F5378">
        <f>ROUNDUP(MONTH(salesbydate[[#This Row],[Invoice_Date]])/3,0)</f>
        <v>4</v>
      </c>
      <c r="G5378">
        <f>WEEKNUM(salesbydate[[#This Row],[Invoice_Date]])</f>
        <v>42</v>
      </c>
      <c r="H5378" t="s">
        <v>14</v>
      </c>
      <c r="I5378" t="s">
        <v>15</v>
      </c>
      <c r="J5378" t="s">
        <v>68</v>
      </c>
      <c r="K5378" t="s">
        <v>20</v>
      </c>
      <c r="L5378" t="s">
        <v>145</v>
      </c>
      <c r="M5378" s="2">
        <v>45</v>
      </c>
      <c r="N5378" s="2">
        <v>135</v>
      </c>
      <c r="O5378" s="2">
        <v>6075</v>
      </c>
      <c r="P5378" s="2">
        <v>2491</v>
      </c>
      <c r="Q5378" s="8">
        <v>0.41</v>
      </c>
      <c r="R5378" t="s">
        <v>82</v>
      </c>
    </row>
    <row r="5379" spans="1:18" x14ac:dyDescent="0.35">
      <c r="A5379" t="s">
        <v>29</v>
      </c>
      <c r="B5379">
        <v>1185732</v>
      </c>
      <c r="C5379" s="1">
        <v>44479</v>
      </c>
      <c r="D5379">
        <f>YEAR(salesbydate[[#This Row],[Invoice_Date]])</f>
        <v>2021</v>
      </c>
      <c r="E5379">
        <f>MONTH(salesbydate[[#This Row],[Invoice_Date]])</f>
        <v>10</v>
      </c>
      <c r="F5379">
        <f>ROUNDUP(MONTH(salesbydate[[#This Row],[Invoice_Date]])/3,0)</f>
        <v>4</v>
      </c>
      <c r="G5379">
        <f>WEEKNUM(salesbydate[[#This Row],[Invoice_Date]])</f>
        <v>42</v>
      </c>
      <c r="H5379" t="s">
        <v>14</v>
      </c>
      <c r="I5379" t="s">
        <v>15</v>
      </c>
      <c r="J5379" t="s">
        <v>68</v>
      </c>
      <c r="K5379" t="s">
        <v>21</v>
      </c>
      <c r="L5379" t="s">
        <v>144</v>
      </c>
      <c r="M5379" s="2">
        <v>59</v>
      </c>
      <c r="N5379" s="2">
        <v>150</v>
      </c>
      <c r="O5379" s="2">
        <v>8850</v>
      </c>
      <c r="P5379" s="2">
        <v>4160</v>
      </c>
      <c r="Q5379" s="8">
        <v>0.47</v>
      </c>
      <c r="R5379" t="s">
        <v>82</v>
      </c>
    </row>
    <row r="5380" spans="1:18" x14ac:dyDescent="0.35">
      <c r="A5380" t="s">
        <v>29</v>
      </c>
      <c r="B5380">
        <v>1185732</v>
      </c>
      <c r="C5380" s="1">
        <v>44479</v>
      </c>
      <c r="D5380">
        <f>YEAR(salesbydate[[#This Row],[Invoice_Date]])</f>
        <v>2021</v>
      </c>
      <c r="E5380">
        <f>MONTH(salesbydate[[#This Row],[Invoice_Date]])</f>
        <v>10</v>
      </c>
      <c r="F5380">
        <f>ROUNDUP(MONTH(salesbydate[[#This Row],[Invoice_Date]])/3,0)</f>
        <v>4</v>
      </c>
      <c r="G5380">
        <f>WEEKNUM(salesbydate[[#This Row],[Invoice_Date]])</f>
        <v>42</v>
      </c>
      <c r="H5380" t="s">
        <v>14</v>
      </c>
      <c r="I5380" t="s">
        <v>15</v>
      </c>
      <c r="J5380" t="s">
        <v>68</v>
      </c>
      <c r="K5380" t="s">
        <v>22</v>
      </c>
      <c r="L5380" t="s">
        <v>145</v>
      </c>
      <c r="M5380" s="2">
        <v>64</v>
      </c>
      <c r="N5380" s="2">
        <v>156</v>
      </c>
      <c r="O5380" s="2">
        <v>9984</v>
      </c>
      <c r="P5380" s="2">
        <v>6190</v>
      </c>
      <c r="Q5380" s="8">
        <v>0.62</v>
      </c>
      <c r="R5380" t="s">
        <v>82</v>
      </c>
    </row>
    <row r="5381" spans="1:18" x14ac:dyDescent="0.35">
      <c r="A5381" t="s">
        <v>29</v>
      </c>
      <c r="B5381">
        <v>1185732</v>
      </c>
      <c r="C5381" s="1">
        <v>44509</v>
      </c>
      <c r="D5381">
        <f>YEAR(salesbydate[[#This Row],[Invoice_Date]])</f>
        <v>2021</v>
      </c>
      <c r="E5381">
        <f>MONTH(salesbydate[[#This Row],[Invoice_Date]])</f>
        <v>11</v>
      </c>
      <c r="F5381">
        <f>ROUNDUP(MONTH(salesbydate[[#This Row],[Invoice_Date]])/3,0)</f>
        <v>4</v>
      </c>
      <c r="G5381">
        <f>WEEKNUM(salesbydate[[#This Row],[Invoice_Date]])</f>
        <v>46</v>
      </c>
      <c r="H5381" t="s">
        <v>14</v>
      </c>
      <c r="I5381" t="s">
        <v>15</v>
      </c>
      <c r="J5381" t="s">
        <v>68</v>
      </c>
      <c r="K5381" t="s">
        <v>16</v>
      </c>
      <c r="L5381" t="s">
        <v>144</v>
      </c>
      <c r="M5381" s="2">
        <v>56</v>
      </c>
      <c r="N5381" s="2">
        <v>217</v>
      </c>
      <c r="O5381" s="2">
        <v>12152</v>
      </c>
      <c r="P5381" s="2">
        <v>6684</v>
      </c>
      <c r="Q5381" s="8">
        <v>0.55000000000000004</v>
      </c>
      <c r="R5381" t="s">
        <v>82</v>
      </c>
    </row>
    <row r="5382" spans="1:18" x14ac:dyDescent="0.35">
      <c r="A5382" t="s">
        <v>29</v>
      </c>
      <c r="B5382">
        <v>1185732</v>
      </c>
      <c r="C5382" s="1">
        <v>44509</v>
      </c>
      <c r="D5382">
        <f>YEAR(salesbydate[[#This Row],[Invoice_Date]])</f>
        <v>2021</v>
      </c>
      <c r="E5382">
        <f>MONTH(salesbydate[[#This Row],[Invoice_Date]])</f>
        <v>11</v>
      </c>
      <c r="F5382">
        <f>ROUNDUP(MONTH(salesbydate[[#This Row],[Invoice_Date]])/3,0)</f>
        <v>4</v>
      </c>
      <c r="G5382">
        <f>WEEKNUM(salesbydate[[#This Row],[Invoice_Date]])</f>
        <v>46</v>
      </c>
      <c r="H5382" t="s">
        <v>14</v>
      </c>
      <c r="I5382" t="s">
        <v>15</v>
      </c>
      <c r="J5382" t="s">
        <v>68</v>
      </c>
      <c r="K5382" t="s">
        <v>18</v>
      </c>
      <c r="L5382" t="s">
        <v>144</v>
      </c>
      <c r="M5382" s="2">
        <v>49</v>
      </c>
      <c r="N5382" s="2">
        <v>162</v>
      </c>
      <c r="O5382" s="2">
        <v>7938</v>
      </c>
      <c r="P5382" s="2">
        <v>3890</v>
      </c>
      <c r="Q5382" s="8">
        <v>0.49</v>
      </c>
      <c r="R5382" t="s">
        <v>82</v>
      </c>
    </row>
    <row r="5383" spans="1:18" x14ac:dyDescent="0.35">
      <c r="A5383" t="s">
        <v>29</v>
      </c>
      <c r="B5383">
        <v>1185732</v>
      </c>
      <c r="C5383" s="1">
        <v>44509</v>
      </c>
      <c r="D5383">
        <f>YEAR(salesbydate[[#This Row],[Invoice_Date]])</f>
        <v>2021</v>
      </c>
      <c r="E5383">
        <f>MONTH(salesbydate[[#This Row],[Invoice_Date]])</f>
        <v>11</v>
      </c>
      <c r="F5383">
        <f>ROUNDUP(MONTH(salesbydate[[#This Row],[Invoice_Date]])/3,0)</f>
        <v>4</v>
      </c>
      <c r="G5383">
        <f>WEEKNUM(salesbydate[[#This Row],[Invoice_Date]])</f>
        <v>46</v>
      </c>
      <c r="H5383" t="s">
        <v>14</v>
      </c>
      <c r="I5383" t="s">
        <v>15</v>
      </c>
      <c r="J5383" t="s">
        <v>68</v>
      </c>
      <c r="K5383" t="s">
        <v>19</v>
      </c>
      <c r="L5383" t="s">
        <v>145</v>
      </c>
      <c r="M5383" s="2">
        <v>45</v>
      </c>
      <c r="N5383" s="2">
        <v>147</v>
      </c>
      <c r="O5383" s="2">
        <v>6615</v>
      </c>
      <c r="P5383" s="2">
        <v>2381</v>
      </c>
      <c r="Q5383" s="8">
        <v>0.36</v>
      </c>
      <c r="R5383" t="s">
        <v>82</v>
      </c>
    </row>
    <row r="5384" spans="1:18" x14ac:dyDescent="0.35">
      <c r="A5384" t="s">
        <v>29</v>
      </c>
      <c r="B5384">
        <v>1185732</v>
      </c>
      <c r="C5384" s="1">
        <v>44509</v>
      </c>
      <c r="D5384">
        <f>YEAR(salesbydate[[#This Row],[Invoice_Date]])</f>
        <v>2021</v>
      </c>
      <c r="E5384">
        <f>MONTH(salesbydate[[#This Row],[Invoice_Date]])</f>
        <v>11</v>
      </c>
      <c r="F5384">
        <f>ROUNDUP(MONTH(salesbydate[[#This Row],[Invoice_Date]])/3,0)</f>
        <v>4</v>
      </c>
      <c r="G5384">
        <f>WEEKNUM(salesbydate[[#This Row],[Invoice_Date]])</f>
        <v>46</v>
      </c>
      <c r="H5384" t="s">
        <v>14</v>
      </c>
      <c r="I5384" t="s">
        <v>15</v>
      </c>
      <c r="J5384" t="s">
        <v>68</v>
      </c>
      <c r="K5384" t="s">
        <v>20</v>
      </c>
      <c r="L5384" t="s">
        <v>145</v>
      </c>
      <c r="M5384" s="2">
        <v>47</v>
      </c>
      <c r="N5384" s="2">
        <v>144</v>
      </c>
      <c r="O5384" s="2">
        <v>6768</v>
      </c>
      <c r="P5384" s="2">
        <v>2707</v>
      </c>
      <c r="Q5384" s="8">
        <v>0.4</v>
      </c>
      <c r="R5384" t="s">
        <v>82</v>
      </c>
    </row>
    <row r="5385" spans="1:18" x14ac:dyDescent="0.35">
      <c r="A5385" t="s">
        <v>29</v>
      </c>
      <c r="B5385">
        <v>1185732</v>
      </c>
      <c r="C5385" s="1">
        <v>44509</v>
      </c>
      <c r="D5385">
        <f>YEAR(salesbydate[[#This Row],[Invoice_Date]])</f>
        <v>2021</v>
      </c>
      <c r="E5385">
        <f>MONTH(salesbydate[[#This Row],[Invoice_Date]])</f>
        <v>11</v>
      </c>
      <c r="F5385">
        <f>ROUNDUP(MONTH(salesbydate[[#This Row],[Invoice_Date]])/3,0)</f>
        <v>4</v>
      </c>
      <c r="G5385">
        <f>WEEKNUM(salesbydate[[#This Row],[Invoice_Date]])</f>
        <v>46</v>
      </c>
      <c r="H5385" t="s">
        <v>14</v>
      </c>
      <c r="I5385" t="s">
        <v>15</v>
      </c>
      <c r="J5385" t="s">
        <v>68</v>
      </c>
      <c r="K5385" t="s">
        <v>21</v>
      </c>
      <c r="L5385" t="s">
        <v>144</v>
      </c>
      <c r="M5385" s="2">
        <v>62</v>
      </c>
      <c r="N5385" s="2">
        <v>154</v>
      </c>
      <c r="O5385" s="2">
        <v>9548</v>
      </c>
      <c r="P5385" s="2">
        <v>4297</v>
      </c>
      <c r="Q5385" s="8">
        <v>0.45</v>
      </c>
      <c r="R5385" t="s">
        <v>82</v>
      </c>
    </row>
    <row r="5386" spans="1:18" x14ac:dyDescent="0.35">
      <c r="A5386" t="s">
        <v>29</v>
      </c>
      <c r="B5386">
        <v>1185732</v>
      </c>
      <c r="C5386" s="1">
        <v>44509</v>
      </c>
      <c r="D5386">
        <f>YEAR(salesbydate[[#This Row],[Invoice_Date]])</f>
        <v>2021</v>
      </c>
      <c r="E5386">
        <f>MONTH(salesbydate[[#This Row],[Invoice_Date]])</f>
        <v>11</v>
      </c>
      <c r="F5386">
        <f>ROUNDUP(MONTH(salesbydate[[#This Row],[Invoice_Date]])/3,0)</f>
        <v>4</v>
      </c>
      <c r="G5386">
        <f>WEEKNUM(salesbydate[[#This Row],[Invoice_Date]])</f>
        <v>46</v>
      </c>
      <c r="H5386" t="s">
        <v>14</v>
      </c>
      <c r="I5386" t="s">
        <v>15</v>
      </c>
      <c r="J5386" t="s">
        <v>68</v>
      </c>
      <c r="K5386" t="s">
        <v>22</v>
      </c>
      <c r="L5386" t="s">
        <v>145</v>
      </c>
      <c r="M5386" s="2">
        <v>68</v>
      </c>
      <c r="N5386" s="2">
        <v>176</v>
      </c>
      <c r="O5386" s="2">
        <v>11968</v>
      </c>
      <c r="P5386" s="2">
        <v>7660</v>
      </c>
      <c r="Q5386" s="8">
        <v>0.64</v>
      </c>
      <c r="R5386" t="s">
        <v>82</v>
      </c>
    </row>
    <row r="5387" spans="1:18" x14ac:dyDescent="0.35">
      <c r="A5387" t="s">
        <v>29</v>
      </c>
      <c r="B5387">
        <v>1185732</v>
      </c>
      <c r="C5387" s="1">
        <v>44538</v>
      </c>
      <c r="D5387">
        <f>YEAR(salesbydate[[#This Row],[Invoice_Date]])</f>
        <v>2021</v>
      </c>
      <c r="E5387">
        <f>MONTH(salesbydate[[#This Row],[Invoice_Date]])</f>
        <v>12</v>
      </c>
      <c r="F5387">
        <f>ROUNDUP(MONTH(salesbydate[[#This Row],[Invoice_Date]])/3,0)</f>
        <v>4</v>
      </c>
      <c r="G5387">
        <f>WEEKNUM(salesbydate[[#This Row],[Invoice_Date]])</f>
        <v>50</v>
      </c>
      <c r="H5387" t="s">
        <v>14</v>
      </c>
      <c r="I5387" t="s">
        <v>15</v>
      </c>
      <c r="J5387" t="s">
        <v>68</v>
      </c>
      <c r="K5387" t="s">
        <v>16</v>
      </c>
      <c r="L5387" t="s">
        <v>144</v>
      </c>
      <c r="M5387" s="2">
        <v>59</v>
      </c>
      <c r="N5387" s="2">
        <v>245</v>
      </c>
      <c r="O5387" s="2">
        <v>14455</v>
      </c>
      <c r="P5387" s="2">
        <v>8384</v>
      </c>
      <c r="Q5387" s="8">
        <v>0.57999999999999996</v>
      </c>
      <c r="R5387" t="s">
        <v>82</v>
      </c>
    </row>
    <row r="5388" spans="1:18" x14ac:dyDescent="0.35">
      <c r="A5388" t="s">
        <v>29</v>
      </c>
      <c r="B5388">
        <v>1185732</v>
      </c>
      <c r="C5388" s="1">
        <v>44538</v>
      </c>
      <c r="D5388">
        <f>YEAR(salesbydate[[#This Row],[Invoice_Date]])</f>
        <v>2021</v>
      </c>
      <c r="E5388">
        <f>MONTH(salesbydate[[#This Row],[Invoice_Date]])</f>
        <v>12</v>
      </c>
      <c r="F5388">
        <f>ROUNDUP(MONTH(salesbydate[[#This Row],[Invoice_Date]])/3,0)</f>
        <v>4</v>
      </c>
      <c r="G5388">
        <f>WEEKNUM(salesbydate[[#This Row],[Invoice_Date]])</f>
        <v>50</v>
      </c>
      <c r="H5388" t="s">
        <v>14</v>
      </c>
      <c r="I5388" t="s">
        <v>15</v>
      </c>
      <c r="J5388" t="s">
        <v>68</v>
      </c>
      <c r="K5388" t="s">
        <v>18</v>
      </c>
      <c r="L5388" t="s">
        <v>144</v>
      </c>
      <c r="M5388" s="2">
        <v>51</v>
      </c>
      <c r="N5388" s="2">
        <v>169</v>
      </c>
      <c r="O5388" s="2">
        <v>8619</v>
      </c>
      <c r="P5388" s="2">
        <v>4310</v>
      </c>
      <c r="Q5388" s="8">
        <v>0.5</v>
      </c>
      <c r="R5388" t="s">
        <v>82</v>
      </c>
    </row>
    <row r="5389" spans="1:18" x14ac:dyDescent="0.35">
      <c r="A5389" t="s">
        <v>33</v>
      </c>
      <c r="B5389">
        <v>1185732</v>
      </c>
      <c r="C5389" s="1">
        <v>44538</v>
      </c>
      <c r="D5389">
        <f>YEAR(salesbydate[[#This Row],[Invoice_Date]])</f>
        <v>2021</v>
      </c>
      <c r="E5389">
        <f>MONTH(salesbydate[[#This Row],[Invoice_Date]])</f>
        <v>12</v>
      </c>
      <c r="F5389">
        <f>ROUNDUP(MONTH(salesbydate[[#This Row],[Invoice_Date]])/3,0)</f>
        <v>4</v>
      </c>
      <c r="G5389">
        <f>WEEKNUM(salesbydate[[#This Row],[Invoice_Date]])</f>
        <v>50</v>
      </c>
      <c r="H5389" t="s">
        <v>14</v>
      </c>
      <c r="I5389" t="s">
        <v>15</v>
      </c>
      <c r="J5389" t="s">
        <v>68</v>
      </c>
      <c r="K5389" t="s">
        <v>19</v>
      </c>
      <c r="L5389" t="s">
        <v>145</v>
      </c>
      <c r="M5389" s="2">
        <v>52</v>
      </c>
      <c r="N5389" s="2">
        <v>163</v>
      </c>
      <c r="O5389" s="2">
        <v>8476</v>
      </c>
      <c r="P5389" s="2">
        <v>3306</v>
      </c>
      <c r="Q5389" s="8">
        <v>0.39</v>
      </c>
      <c r="R5389" t="s">
        <v>82</v>
      </c>
    </row>
    <row r="5390" spans="1:18" x14ac:dyDescent="0.35">
      <c r="A5390" t="s">
        <v>33</v>
      </c>
      <c r="B5390">
        <v>1185732</v>
      </c>
      <c r="C5390" s="1">
        <v>44538</v>
      </c>
      <c r="D5390">
        <f>YEAR(salesbydate[[#This Row],[Invoice_Date]])</f>
        <v>2021</v>
      </c>
      <c r="E5390">
        <f>MONTH(salesbydate[[#This Row],[Invoice_Date]])</f>
        <v>12</v>
      </c>
      <c r="F5390">
        <f>ROUNDUP(MONTH(salesbydate[[#This Row],[Invoice_Date]])/3,0)</f>
        <v>4</v>
      </c>
      <c r="G5390">
        <f>WEEKNUM(salesbydate[[#This Row],[Invoice_Date]])</f>
        <v>50</v>
      </c>
      <c r="H5390" t="s">
        <v>14</v>
      </c>
      <c r="I5390" t="s">
        <v>15</v>
      </c>
      <c r="J5390" t="s">
        <v>68</v>
      </c>
      <c r="K5390" t="s">
        <v>20</v>
      </c>
      <c r="L5390" t="s">
        <v>145</v>
      </c>
      <c r="M5390" s="2">
        <v>54</v>
      </c>
      <c r="N5390" s="2">
        <v>155</v>
      </c>
      <c r="O5390" s="2">
        <v>8370</v>
      </c>
      <c r="P5390" s="2">
        <v>3432</v>
      </c>
      <c r="Q5390" s="8">
        <v>0.41</v>
      </c>
      <c r="R5390" t="s">
        <v>82</v>
      </c>
    </row>
    <row r="5391" spans="1:18" x14ac:dyDescent="0.35">
      <c r="A5391" t="s">
        <v>33</v>
      </c>
      <c r="B5391">
        <v>1185732</v>
      </c>
      <c r="C5391" s="1">
        <v>44538</v>
      </c>
      <c r="D5391">
        <f>YEAR(salesbydate[[#This Row],[Invoice_Date]])</f>
        <v>2021</v>
      </c>
      <c r="E5391">
        <f>MONTH(salesbydate[[#This Row],[Invoice_Date]])</f>
        <v>12</v>
      </c>
      <c r="F5391">
        <f>ROUNDUP(MONTH(salesbydate[[#This Row],[Invoice_Date]])/3,0)</f>
        <v>4</v>
      </c>
      <c r="G5391">
        <f>WEEKNUM(salesbydate[[#This Row],[Invoice_Date]])</f>
        <v>50</v>
      </c>
      <c r="H5391" t="s">
        <v>14</v>
      </c>
      <c r="I5391" t="s">
        <v>15</v>
      </c>
      <c r="J5391" t="s">
        <v>68</v>
      </c>
      <c r="K5391" t="s">
        <v>21</v>
      </c>
      <c r="L5391" t="s">
        <v>144</v>
      </c>
      <c r="M5391" s="2">
        <v>60</v>
      </c>
      <c r="N5391" s="2">
        <v>155</v>
      </c>
      <c r="O5391" s="2">
        <v>9300</v>
      </c>
      <c r="P5391" s="2">
        <v>4278</v>
      </c>
      <c r="Q5391" s="8">
        <v>0.46</v>
      </c>
      <c r="R5391" t="s">
        <v>82</v>
      </c>
    </row>
    <row r="5392" spans="1:18" x14ac:dyDescent="0.35">
      <c r="A5392" t="s">
        <v>33</v>
      </c>
      <c r="B5392">
        <v>1185732</v>
      </c>
      <c r="C5392" s="1">
        <v>44538</v>
      </c>
      <c r="D5392">
        <f>YEAR(salesbydate[[#This Row],[Invoice_Date]])</f>
        <v>2021</v>
      </c>
      <c r="E5392">
        <f>MONTH(salesbydate[[#This Row],[Invoice_Date]])</f>
        <v>12</v>
      </c>
      <c r="F5392">
        <f>ROUNDUP(MONTH(salesbydate[[#This Row],[Invoice_Date]])/3,0)</f>
        <v>4</v>
      </c>
      <c r="G5392">
        <f>WEEKNUM(salesbydate[[#This Row],[Invoice_Date]])</f>
        <v>50</v>
      </c>
      <c r="H5392" t="s">
        <v>14</v>
      </c>
      <c r="I5392" t="s">
        <v>15</v>
      </c>
      <c r="J5392" t="s">
        <v>68</v>
      </c>
      <c r="K5392" t="s">
        <v>22</v>
      </c>
      <c r="L5392" t="s">
        <v>145</v>
      </c>
      <c r="M5392" s="2">
        <v>69</v>
      </c>
      <c r="N5392" s="2">
        <v>182</v>
      </c>
      <c r="O5392" s="2">
        <v>12558</v>
      </c>
      <c r="P5392" s="2">
        <v>8037</v>
      </c>
      <c r="Q5392" s="8">
        <v>0.64</v>
      </c>
      <c r="R5392" t="s">
        <v>82</v>
      </c>
    </row>
    <row r="5393" spans="1:18" x14ac:dyDescent="0.35">
      <c r="A5393" t="s">
        <v>33</v>
      </c>
      <c r="B5393">
        <v>1185732</v>
      </c>
      <c r="C5393" s="1">
        <v>44210</v>
      </c>
      <c r="D5393">
        <f>YEAR(salesbydate[[#This Row],[Invoice_Date]])</f>
        <v>2021</v>
      </c>
      <c r="E5393">
        <f>MONTH(salesbydate[[#This Row],[Invoice_Date]])</f>
        <v>1</v>
      </c>
      <c r="F5393">
        <f>ROUNDUP(MONTH(salesbydate[[#This Row],[Invoice_Date]])/3,0)</f>
        <v>1</v>
      </c>
      <c r="G5393">
        <f>WEEKNUM(salesbydate[[#This Row],[Invoice_Date]])</f>
        <v>3</v>
      </c>
      <c r="H5393" t="s">
        <v>14</v>
      </c>
      <c r="I5393" t="s">
        <v>15</v>
      </c>
      <c r="J5393" t="s">
        <v>68</v>
      </c>
      <c r="K5393" t="s">
        <v>16</v>
      </c>
      <c r="L5393" t="s">
        <v>144</v>
      </c>
      <c r="M5393" s="2">
        <v>39</v>
      </c>
      <c r="N5393" s="2">
        <v>216</v>
      </c>
      <c r="O5393" s="2">
        <v>8424</v>
      </c>
      <c r="P5393" s="2">
        <v>5307</v>
      </c>
      <c r="Q5393" s="8">
        <v>0.63</v>
      </c>
      <c r="R5393" t="s">
        <v>82</v>
      </c>
    </row>
    <row r="5394" spans="1:18" x14ac:dyDescent="0.35">
      <c r="A5394" t="s">
        <v>33</v>
      </c>
      <c r="B5394">
        <v>1185732</v>
      </c>
      <c r="C5394" s="1">
        <v>44210</v>
      </c>
      <c r="D5394">
        <f>YEAR(salesbydate[[#This Row],[Invoice_Date]])</f>
        <v>2021</v>
      </c>
      <c r="E5394">
        <f>MONTH(salesbydate[[#This Row],[Invoice_Date]])</f>
        <v>1</v>
      </c>
      <c r="F5394">
        <f>ROUNDUP(MONTH(salesbydate[[#This Row],[Invoice_Date]])/3,0)</f>
        <v>1</v>
      </c>
      <c r="G5394">
        <f>WEEKNUM(salesbydate[[#This Row],[Invoice_Date]])</f>
        <v>3</v>
      </c>
      <c r="H5394" t="s">
        <v>14</v>
      </c>
      <c r="I5394" t="s">
        <v>15</v>
      </c>
      <c r="J5394" t="s">
        <v>68</v>
      </c>
      <c r="K5394" t="s">
        <v>18</v>
      </c>
      <c r="L5394" t="s">
        <v>144</v>
      </c>
      <c r="M5394" s="2">
        <v>39</v>
      </c>
      <c r="N5394" s="2">
        <v>156</v>
      </c>
      <c r="O5394" s="2">
        <v>6084</v>
      </c>
      <c r="P5394" s="2">
        <v>2738</v>
      </c>
      <c r="Q5394" s="8">
        <v>0.45</v>
      </c>
      <c r="R5394" t="s">
        <v>82</v>
      </c>
    </row>
    <row r="5395" spans="1:18" x14ac:dyDescent="0.35">
      <c r="A5395" t="s">
        <v>33</v>
      </c>
      <c r="B5395">
        <v>1185732</v>
      </c>
      <c r="C5395" s="1">
        <v>44210</v>
      </c>
      <c r="D5395">
        <f>YEAR(salesbydate[[#This Row],[Invoice_Date]])</f>
        <v>2021</v>
      </c>
      <c r="E5395">
        <f>MONTH(salesbydate[[#This Row],[Invoice_Date]])</f>
        <v>1</v>
      </c>
      <c r="F5395">
        <f>ROUNDUP(MONTH(salesbydate[[#This Row],[Invoice_Date]])/3,0)</f>
        <v>1</v>
      </c>
      <c r="G5395">
        <f>WEEKNUM(salesbydate[[#This Row],[Invoice_Date]])</f>
        <v>3</v>
      </c>
      <c r="H5395" t="s">
        <v>14</v>
      </c>
      <c r="I5395" t="s">
        <v>15</v>
      </c>
      <c r="J5395" t="s">
        <v>68</v>
      </c>
      <c r="K5395" t="s">
        <v>19</v>
      </c>
      <c r="L5395" t="s">
        <v>145</v>
      </c>
      <c r="M5395" s="2">
        <v>29</v>
      </c>
      <c r="N5395" s="2">
        <v>168</v>
      </c>
      <c r="O5395" s="2">
        <v>4872</v>
      </c>
      <c r="P5395" s="2">
        <v>2339</v>
      </c>
      <c r="Q5395" s="8">
        <v>0.48</v>
      </c>
      <c r="R5395" t="s">
        <v>82</v>
      </c>
    </row>
    <row r="5396" spans="1:18" x14ac:dyDescent="0.35">
      <c r="A5396" t="s">
        <v>33</v>
      </c>
      <c r="B5396">
        <v>1185732</v>
      </c>
      <c r="C5396" s="1">
        <v>44210</v>
      </c>
      <c r="D5396">
        <f>YEAR(salesbydate[[#This Row],[Invoice_Date]])</f>
        <v>2021</v>
      </c>
      <c r="E5396">
        <f>MONTH(salesbydate[[#This Row],[Invoice_Date]])</f>
        <v>1</v>
      </c>
      <c r="F5396">
        <f>ROUNDUP(MONTH(salesbydate[[#This Row],[Invoice_Date]])/3,0)</f>
        <v>1</v>
      </c>
      <c r="G5396">
        <f>WEEKNUM(salesbydate[[#This Row],[Invoice_Date]])</f>
        <v>3</v>
      </c>
      <c r="H5396" t="s">
        <v>14</v>
      </c>
      <c r="I5396" t="s">
        <v>15</v>
      </c>
      <c r="J5396" t="s">
        <v>68</v>
      </c>
      <c r="K5396" t="s">
        <v>20</v>
      </c>
      <c r="L5396" t="s">
        <v>145</v>
      </c>
      <c r="M5396" s="2">
        <v>34</v>
      </c>
      <c r="N5396" s="2">
        <v>131</v>
      </c>
      <c r="O5396" s="2">
        <v>4454</v>
      </c>
      <c r="P5396" s="2">
        <v>2093</v>
      </c>
      <c r="Q5396" s="8">
        <v>0.47</v>
      </c>
      <c r="R5396" t="s">
        <v>82</v>
      </c>
    </row>
    <row r="5397" spans="1:18" x14ac:dyDescent="0.35">
      <c r="A5397" t="s">
        <v>33</v>
      </c>
      <c r="B5397">
        <v>1185732</v>
      </c>
      <c r="C5397" s="1">
        <v>44210</v>
      </c>
      <c r="D5397">
        <f>YEAR(salesbydate[[#This Row],[Invoice_Date]])</f>
        <v>2021</v>
      </c>
      <c r="E5397">
        <f>MONTH(salesbydate[[#This Row],[Invoice_Date]])</f>
        <v>1</v>
      </c>
      <c r="F5397">
        <f>ROUNDUP(MONTH(salesbydate[[#This Row],[Invoice_Date]])/3,0)</f>
        <v>1</v>
      </c>
      <c r="G5397">
        <f>WEEKNUM(salesbydate[[#This Row],[Invoice_Date]])</f>
        <v>3</v>
      </c>
      <c r="H5397" t="s">
        <v>14</v>
      </c>
      <c r="I5397" t="s">
        <v>15</v>
      </c>
      <c r="J5397" t="s">
        <v>68</v>
      </c>
      <c r="K5397" t="s">
        <v>21</v>
      </c>
      <c r="L5397" t="s">
        <v>144</v>
      </c>
      <c r="M5397" s="2">
        <v>49</v>
      </c>
      <c r="N5397" s="2">
        <v>145</v>
      </c>
      <c r="O5397" s="2">
        <v>7105</v>
      </c>
      <c r="P5397" s="2">
        <v>3197</v>
      </c>
      <c r="Q5397" s="8">
        <v>0.45</v>
      </c>
      <c r="R5397" t="s">
        <v>82</v>
      </c>
    </row>
    <row r="5398" spans="1:18" x14ac:dyDescent="0.35">
      <c r="A5398" t="s">
        <v>33</v>
      </c>
      <c r="B5398">
        <v>1185732</v>
      </c>
      <c r="C5398" s="1">
        <v>44210</v>
      </c>
      <c r="D5398">
        <f>YEAR(salesbydate[[#This Row],[Invoice_Date]])</f>
        <v>2021</v>
      </c>
      <c r="E5398">
        <f>MONTH(salesbydate[[#This Row],[Invoice_Date]])</f>
        <v>1</v>
      </c>
      <c r="F5398">
        <f>ROUNDUP(MONTH(salesbydate[[#This Row],[Invoice_Date]])/3,0)</f>
        <v>1</v>
      </c>
      <c r="G5398">
        <f>WEEKNUM(salesbydate[[#This Row],[Invoice_Date]])</f>
        <v>3</v>
      </c>
      <c r="H5398" t="s">
        <v>14</v>
      </c>
      <c r="I5398" t="s">
        <v>15</v>
      </c>
      <c r="J5398" t="s">
        <v>68</v>
      </c>
      <c r="K5398" t="s">
        <v>22</v>
      </c>
      <c r="L5398" t="s">
        <v>145</v>
      </c>
      <c r="M5398" s="2">
        <v>38</v>
      </c>
      <c r="N5398" s="2">
        <v>156</v>
      </c>
      <c r="O5398" s="2">
        <v>5928</v>
      </c>
      <c r="P5398" s="2">
        <v>2371</v>
      </c>
      <c r="Q5398" s="8">
        <v>0.4</v>
      </c>
      <c r="R5398" t="s">
        <v>82</v>
      </c>
    </row>
    <row r="5399" spans="1:18" x14ac:dyDescent="0.35">
      <c r="A5399" t="s">
        <v>33</v>
      </c>
      <c r="B5399">
        <v>1185732</v>
      </c>
      <c r="C5399" s="1">
        <v>44239</v>
      </c>
      <c r="D5399">
        <f>YEAR(salesbydate[[#This Row],[Invoice_Date]])</f>
        <v>2021</v>
      </c>
      <c r="E5399">
        <f>MONTH(salesbydate[[#This Row],[Invoice_Date]])</f>
        <v>2</v>
      </c>
      <c r="F5399">
        <f>ROUNDUP(MONTH(salesbydate[[#This Row],[Invoice_Date]])/3,0)</f>
        <v>1</v>
      </c>
      <c r="G5399">
        <f>WEEKNUM(salesbydate[[#This Row],[Invoice_Date]])</f>
        <v>7</v>
      </c>
      <c r="H5399" t="s">
        <v>14</v>
      </c>
      <c r="I5399" t="s">
        <v>15</v>
      </c>
      <c r="J5399" t="s">
        <v>68</v>
      </c>
      <c r="K5399" t="s">
        <v>16</v>
      </c>
      <c r="L5399" t="s">
        <v>144</v>
      </c>
      <c r="M5399" s="2">
        <v>37</v>
      </c>
      <c r="N5399" s="2">
        <v>238</v>
      </c>
      <c r="O5399" s="2">
        <v>8806</v>
      </c>
      <c r="P5399" s="2">
        <v>5372</v>
      </c>
      <c r="Q5399" s="8">
        <v>0.61</v>
      </c>
      <c r="R5399" t="s">
        <v>82</v>
      </c>
    </row>
    <row r="5400" spans="1:18" x14ac:dyDescent="0.35">
      <c r="A5400" t="s">
        <v>33</v>
      </c>
      <c r="B5400">
        <v>1185732</v>
      </c>
      <c r="C5400" s="1">
        <v>44239</v>
      </c>
      <c r="D5400">
        <f>YEAR(salesbydate[[#This Row],[Invoice_Date]])</f>
        <v>2021</v>
      </c>
      <c r="E5400">
        <f>MONTH(salesbydate[[#This Row],[Invoice_Date]])</f>
        <v>2</v>
      </c>
      <c r="F5400">
        <f>ROUNDUP(MONTH(salesbydate[[#This Row],[Invoice_Date]])/3,0)</f>
        <v>1</v>
      </c>
      <c r="G5400">
        <f>WEEKNUM(salesbydate[[#This Row],[Invoice_Date]])</f>
        <v>7</v>
      </c>
      <c r="H5400" t="s">
        <v>14</v>
      </c>
      <c r="I5400" t="s">
        <v>15</v>
      </c>
      <c r="J5400" t="s">
        <v>68</v>
      </c>
      <c r="K5400" t="s">
        <v>18</v>
      </c>
      <c r="L5400" t="s">
        <v>144</v>
      </c>
      <c r="M5400" s="2">
        <v>37</v>
      </c>
      <c r="N5400" s="2">
        <v>145</v>
      </c>
      <c r="O5400" s="2">
        <v>5365</v>
      </c>
      <c r="P5400" s="2">
        <v>2200</v>
      </c>
      <c r="Q5400" s="8">
        <v>0.41</v>
      </c>
      <c r="R5400" t="s">
        <v>82</v>
      </c>
    </row>
    <row r="5401" spans="1:18" x14ac:dyDescent="0.35">
      <c r="A5401" t="s">
        <v>33</v>
      </c>
      <c r="B5401">
        <v>1185732</v>
      </c>
      <c r="C5401" s="1">
        <v>44239</v>
      </c>
      <c r="D5401">
        <f>YEAR(salesbydate[[#This Row],[Invoice_Date]])</f>
        <v>2021</v>
      </c>
      <c r="E5401">
        <f>MONTH(salesbydate[[#This Row],[Invoice_Date]])</f>
        <v>2</v>
      </c>
      <c r="F5401">
        <f>ROUNDUP(MONTH(salesbydate[[#This Row],[Invoice_Date]])/3,0)</f>
        <v>1</v>
      </c>
      <c r="G5401">
        <f>WEEKNUM(salesbydate[[#This Row],[Invoice_Date]])</f>
        <v>7</v>
      </c>
      <c r="H5401" t="s">
        <v>14</v>
      </c>
      <c r="I5401" t="s">
        <v>15</v>
      </c>
      <c r="J5401" t="s">
        <v>68</v>
      </c>
      <c r="K5401" t="s">
        <v>19</v>
      </c>
      <c r="L5401" t="s">
        <v>145</v>
      </c>
      <c r="M5401" s="2">
        <v>29</v>
      </c>
      <c r="N5401" s="2">
        <v>143</v>
      </c>
      <c r="O5401" s="2">
        <v>4147</v>
      </c>
      <c r="P5401" s="2">
        <v>2032</v>
      </c>
      <c r="Q5401" s="8">
        <v>0.49</v>
      </c>
      <c r="R5401" t="s">
        <v>82</v>
      </c>
    </row>
    <row r="5402" spans="1:18" x14ac:dyDescent="0.35">
      <c r="A5402" t="s">
        <v>33</v>
      </c>
      <c r="B5402">
        <v>1185732</v>
      </c>
      <c r="C5402" s="1">
        <v>44239</v>
      </c>
      <c r="D5402">
        <f>YEAR(salesbydate[[#This Row],[Invoice_Date]])</f>
        <v>2021</v>
      </c>
      <c r="E5402">
        <f>MONTH(salesbydate[[#This Row],[Invoice_Date]])</f>
        <v>2</v>
      </c>
      <c r="F5402">
        <f>ROUNDUP(MONTH(salesbydate[[#This Row],[Invoice_Date]])/3,0)</f>
        <v>1</v>
      </c>
      <c r="G5402">
        <f>WEEKNUM(salesbydate[[#This Row],[Invoice_Date]])</f>
        <v>7</v>
      </c>
      <c r="H5402" t="s">
        <v>30</v>
      </c>
      <c r="I5402" t="s">
        <v>69</v>
      </c>
      <c r="J5402" t="s">
        <v>70</v>
      </c>
      <c r="K5402" t="s">
        <v>20</v>
      </c>
      <c r="L5402" t="s">
        <v>145</v>
      </c>
      <c r="M5402" s="2">
        <v>32</v>
      </c>
      <c r="N5402" s="2">
        <v>123</v>
      </c>
      <c r="O5402" s="2">
        <v>3936</v>
      </c>
      <c r="P5402" s="2">
        <v>1889</v>
      </c>
      <c r="Q5402" s="8">
        <v>0.48</v>
      </c>
      <c r="R5402" t="s">
        <v>82</v>
      </c>
    </row>
    <row r="5403" spans="1:18" x14ac:dyDescent="0.35">
      <c r="A5403" t="s">
        <v>33</v>
      </c>
      <c r="B5403">
        <v>1185732</v>
      </c>
      <c r="C5403" s="1">
        <v>44239</v>
      </c>
      <c r="D5403">
        <f>YEAR(salesbydate[[#This Row],[Invoice_Date]])</f>
        <v>2021</v>
      </c>
      <c r="E5403">
        <f>MONTH(salesbydate[[#This Row],[Invoice_Date]])</f>
        <v>2</v>
      </c>
      <c r="F5403">
        <f>ROUNDUP(MONTH(salesbydate[[#This Row],[Invoice_Date]])/3,0)</f>
        <v>1</v>
      </c>
      <c r="G5403">
        <f>WEEKNUM(salesbydate[[#This Row],[Invoice_Date]])</f>
        <v>7</v>
      </c>
      <c r="H5403" t="s">
        <v>30</v>
      </c>
      <c r="I5403" t="s">
        <v>69</v>
      </c>
      <c r="J5403" t="s">
        <v>70</v>
      </c>
      <c r="K5403" t="s">
        <v>21</v>
      </c>
      <c r="L5403" t="s">
        <v>144</v>
      </c>
      <c r="M5403" s="2">
        <v>47</v>
      </c>
      <c r="N5403" s="2">
        <v>145</v>
      </c>
      <c r="O5403" s="2">
        <v>6815</v>
      </c>
      <c r="P5403" s="2">
        <v>2794</v>
      </c>
      <c r="Q5403" s="8">
        <v>0.41</v>
      </c>
      <c r="R5403" t="s">
        <v>82</v>
      </c>
    </row>
    <row r="5404" spans="1:18" x14ac:dyDescent="0.35">
      <c r="A5404" t="s">
        <v>33</v>
      </c>
      <c r="B5404">
        <v>1185732</v>
      </c>
      <c r="C5404" s="1">
        <v>44239</v>
      </c>
      <c r="D5404">
        <f>YEAR(salesbydate[[#This Row],[Invoice_Date]])</f>
        <v>2021</v>
      </c>
      <c r="E5404">
        <f>MONTH(salesbydate[[#This Row],[Invoice_Date]])</f>
        <v>2</v>
      </c>
      <c r="F5404">
        <f>ROUNDUP(MONTH(salesbydate[[#This Row],[Invoice_Date]])/3,0)</f>
        <v>1</v>
      </c>
      <c r="G5404">
        <f>WEEKNUM(salesbydate[[#This Row],[Invoice_Date]])</f>
        <v>7</v>
      </c>
      <c r="H5404" t="s">
        <v>30</v>
      </c>
      <c r="I5404" t="s">
        <v>69</v>
      </c>
      <c r="J5404" t="s">
        <v>70</v>
      </c>
      <c r="K5404" t="s">
        <v>22</v>
      </c>
      <c r="L5404" t="s">
        <v>145</v>
      </c>
      <c r="M5404" s="2">
        <v>38</v>
      </c>
      <c r="N5404" s="2">
        <v>174</v>
      </c>
      <c r="O5404" s="2">
        <v>6612</v>
      </c>
      <c r="P5404" s="2">
        <v>2579</v>
      </c>
      <c r="Q5404" s="8">
        <v>0.39</v>
      </c>
      <c r="R5404" t="s">
        <v>82</v>
      </c>
    </row>
    <row r="5405" spans="1:18" x14ac:dyDescent="0.35">
      <c r="A5405" t="s">
        <v>33</v>
      </c>
      <c r="B5405">
        <v>1185732</v>
      </c>
      <c r="C5405" s="1">
        <v>44265</v>
      </c>
      <c r="D5405">
        <f>YEAR(salesbydate[[#This Row],[Invoice_Date]])</f>
        <v>2021</v>
      </c>
      <c r="E5405">
        <f>MONTH(salesbydate[[#This Row],[Invoice_Date]])</f>
        <v>3</v>
      </c>
      <c r="F5405">
        <f>ROUNDUP(MONTH(salesbydate[[#This Row],[Invoice_Date]])/3,0)</f>
        <v>1</v>
      </c>
      <c r="G5405">
        <f>WEEKNUM(salesbydate[[#This Row],[Invoice_Date]])</f>
        <v>11</v>
      </c>
      <c r="H5405" t="s">
        <v>30</v>
      </c>
      <c r="I5405" t="s">
        <v>69</v>
      </c>
      <c r="J5405" t="s">
        <v>70</v>
      </c>
      <c r="K5405" t="s">
        <v>16</v>
      </c>
      <c r="L5405" t="s">
        <v>144</v>
      </c>
      <c r="M5405" s="2">
        <v>38</v>
      </c>
      <c r="N5405" s="2">
        <v>246</v>
      </c>
      <c r="O5405" s="2">
        <v>9348</v>
      </c>
      <c r="P5405" s="2">
        <v>5609</v>
      </c>
      <c r="Q5405" s="8">
        <v>0.6</v>
      </c>
      <c r="R5405" t="s">
        <v>82</v>
      </c>
    </row>
    <row r="5406" spans="1:18" x14ac:dyDescent="0.35">
      <c r="A5406" t="s">
        <v>33</v>
      </c>
      <c r="B5406">
        <v>1185732</v>
      </c>
      <c r="C5406" s="1">
        <v>44265</v>
      </c>
      <c r="D5406">
        <f>YEAR(salesbydate[[#This Row],[Invoice_Date]])</f>
        <v>2021</v>
      </c>
      <c r="E5406">
        <f>MONTH(salesbydate[[#This Row],[Invoice_Date]])</f>
        <v>3</v>
      </c>
      <c r="F5406">
        <f>ROUNDUP(MONTH(salesbydate[[#This Row],[Invoice_Date]])/3,0)</f>
        <v>1</v>
      </c>
      <c r="G5406">
        <f>WEEKNUM(salesbydate[[#This Row],[Invoice_Date]])</f>
        <v>11</v>
      </c>
      <c r="H5406" t="s">
        <v>30</v>
      </c>
      <c r="I5406" t="s">
        <v>69</v>
      </c>
      <c r="J5406" t="s">
        <v>70</v>
      </c>
      <c r="K5406" t="s">
        <v>18</v>
      </c>
      <c r="L5406" t="s">
        <v>144</v>
      </c>
      <c r="M5406" s="2">
        <v>37</v>
      </c>
      <c r="N5406" s="2">
        <v>131</v>
      </c>
      <c r="O5406" s="2">
        <v>4847</v>
      </c>
      <c r="P5406" s="2">
        <v>2133</v>
      </c>
      <c r="Q5406" s="8">
        <v>0.44</v>
      </c>
      <c r="R5406" t="s">
        <v>82</v>
      </c>
    </row>
    <row r="5407" spans="1:18" x14ac:dyDescent="0.35">
      <c r="A5407" t="s">
        <v>33</v>
      </c>
      <c r="B5407">
        <v>1185732</v>
      </c>
      <c r="C5407" s="1">
        <v>44265</v>
      </c>
      <c r="D5407">
        <f>YEAR(salesbydate[[#This Row],[Invoice_Date]])</f>
        <v>2021</v>
      </c>
      <c r="E5407">
        <f>MONTH(salesbydate[[#This Row],[Invoice_Date]])</f>
        <v>3</v>
      </c>
      <c r="F5407">
        <f>ROUNDUP(MONTH(salesbydate[[#This Row],[Invoice_Date]])/3,0)</f>
        <v>1</v>
      </c>
      <c r="G5407">
        <f>WEEKNUM(salesbydate[[#This Row],[Invoice_Date]])</f>
        <v>11</v>
      </c>
      <c r="H5407" t="s">
        <v>30</v>
      </c>
      <c r="I5407" t="s">
        <v>69</v>
      </c>
      <c r="J5407" t="s">
        <v>70</v>
      </c>
      <c r="K5407" t="s">
        <v>19</v>
      </c>
      <c r="L5407" t="s">
        <v>145</v>
      </c>
      <c r="M5407" s="2">
        <v>27</v>
      </c>
      <c r="N5407" s="2">
        <v>149</v>
      </c>
      <c r="O5407" s="2">
        <v>4023</v>
      </c>
      <c r="P5407" s="2">
        <v>1810</v>
      </c>
      <c r="Q5407" s="8">
        <v>0.45</v>
      </c>
      <c r="R5407" t="s">
        <v>82</v>
      </c>
    </row>
    <row r="5408" spans="1:18" x14ac:dyDescent="0.35">
      <c r="A5408" t="s">
        <v>33</v>
      </c>
      <c r="B5408">
        <v>1185732</v>
      </c>
      <c r="C5408" s="1">
        <v>44265</v>
      </c>
      <c r="D5408">
        <f>YEAR(salesbydate[[#This Row],[Invoice_Date]])</f>
        <v>2021</v>
      </c>
      <c r="E5408">
        <f>MONTH(salesbydate[[#This Row],[Invoice_Date]])</f>
        <v>3</v>
      </c>
      <c r="F5408">
        <f>ROUNDUP(MONTH(salesbydate[[#This Row],[Invoice_Date]])/3,0)</f>
        <v>1</v>
      </c>
      <c r="G5408">
        <f>WEEKNUM(salesbydate[[#This Row],[Invoice_Date]])</f>
        <v>11</v>
      </c>
      <c r="H5408" t="s">
        <v>30</v>
      </c>
      <c r="I5408" t="s">
        <v>69</v>
      </c>
      <c r="J5408" t="s">
        <v>70</v>
      </c>
      <c r="K5408" t="s">
        <v>20</v>
      </c>
      <c r="L5408" t="s">
        <v>145</v>
      </c>
      <c r="M5408" s="2">
        <v>33</v>
      </c>
      <c r="N5408" s="2">
        <v>112</v>
      </c>
      <c r="O5408" s="2">
        <v>3696</v>
      </c>
      <c r="P5408" s="2">
        <v>1737</v>
      </c>
      <c r="Q5408" s="8">
        <v>0.47</v>
      </c>
      <c r="R5408" t="s">
        <v>82</v>
      </c>
    </row>
    <row r="5409" spans="1:18" x14ac:dyDescent="0.35">
      <c r="A5409" t="s">
        <v>33</v>
      </c>
      <c r="B5409">
        <v>1185732</v>
      </c>
      <c r="C5409" s="1">
        <v>44265</v>
      </c>
      <c r="D5409">
        <f>YEAR(salesbydate[[#This Row],[Invoice_Date]])</f>
        <v>2021</v>
      </c>
      <c r="E5409">
        <f>MONTH(salesbydate[[#This Row],[Invoice_Date]])</f>
        <v>3</v>
      </c>
      <c r="F5409">
        <f>ROUNDUP(MONTH(salesbydate[[#This Row],[Invoice_Date]])/3,0)</f>
        <v>1</v>
      </c>
      <c r="G5409">
        <f>WEEKNUM(salesbydate[[#This Row],[Invoice_Date]])</f>
        <v>11</v>
      </c>
      <c r="H5409" t="s">
        <v>30</v>
      </c>
      <c r="I5409" t="s">
        <v>69</v>
      </c>
      <c r="J5409" t="s">
        <v>70</v>
      </c>
      <c r="K5409" t="s">
        <v>21</v>
      </c>
      <c r="L5409" t="s">
        <v>144</v>
      </c>
      <c r="M5409" s="2">
        <v>47</v>
      </c>
      <c r="N5409" s="2">
        <v>126</v>
      </c>
      <c r="O5409" s="2">
        <v>5922</v>
      </c>
      <c r="P5409" s="2">
        <v>2665</v>
      </c>
      <c r="Q5409" s="8">
        <v>0.45</v>
      </c>
      <c r="R5409" t="s">
        <v>82</v>
      </c>
    </row>
    <row r="5410" spans="1:18" x14ac:dyDescent="0.35">
      <c r="A5410" t="s">
        <v>33</v>
      </c>
      <c r="B5410">
        <v>1185732</v>
      </c>
      <c r="C5410" s="1">
        <v>44265</v>
      </c>
      <c r="D5410">
        <f>YEAR(salesbydate[[#This Row],[Invoice_Date]])</f>
        <v>2021</v>
      </c>
      <c r="E5410">
        <f>MONTH(salesbydate[[#This Row],[Invoice_Date]])</f>
        <v>3</v>
      </c>
      <c r="F5410">
        <f>ROUNDUP(MONTH(salesbydate[[#This Row],[Invoice_Date]])/3,0)</f>
        <v>1</v>
      </c>
      <c r="G5410">
        <f>WEEKNUM(salesbydate[[#This Row],[Invoice_Date]])</f>
        <v>11</v>
      </c>
      <c r="H5410" t="s">
        <v>30</v>
      </c>
      <c r="I5410" t="s">
        <v>69</v>
      </c>
      <c r="J5410" t="s">
        <v>70</v>
      </c>
      <c r="K5410" t="s">
        <v>22</v>
      </c>
      <c r="L5410" t="s">
        <v>145</v>
      </c>
      <c r="M5410" s="2">
        <v>37</v>
      </c>
      <c r="N5410" s="2">
        <v>165</v>
      </c>
      <c r="O5410" s="2">
        <v>6105</v>
      </c>
      <c r="P5410" s="2">
        <v>2259</v>
      </c>
      <c r="Q5410" s="8">
        <v>0.37</v>
      </c>
      <c r="R5410" t="s">
        <v>82</v>
      </c>
    </row>
    <row r="5411" spans="1:18" x14ac:dyDescent="0.35">
      <c r="A5411" t="s">
        <v>33</v>
      </c>
      <c r="B5411">
        <v>1185732</v>
      </c>
      <c r="C5411" s="1">
        <v>44297</v>
      </c>
      <c r="D5411">
        <f>YEAR(salesbydate[[#This Row],[Invoice_Date]])</f>
        <v>2021</v>
      </c>
      <c r="E5411">
        <f>MONTH(salesbydate[[#This Row],[Invoice_Date]])</f>
        <v>4</v>
      </c>
      <c r="F5411">
        <f>ROUNDUP(MONTH(salesbydate[[#This Row],[Invoice_Date]])/3,0)</f>
        <v>2</v>
      </c>
      <c r="G5411">
        <f>WEEKNUM(salesbydate[[#This Row],[Invoice_Date]])</f>
        <v>16</v>
      </c>
      <c r="H5411" t="s">
        <v>30</v>
      </c>
      <c r="I5411" t="s">
        <v>69</v>
      </c>
      <c r="J5411" t="s">
        <v>70</v>
      </c>
      <c r="K5411" t="s">
        <v>16</v>
      </c>
      <c r="L5411" t="s">
        <v>144</v>
      </c>
      <c r="M5411" s="2">
        <v>39</v>
      </c>
      <c r="N5411" s="2">
        <v>208</v>
      </c>
      <c r="O5411" s="2">
        <v>8112</v>
      </c>
      <c r="P5411" s="2">
        <v>5029</v>
      </c>
      <c r="Q5411" s="8">
        <v>0.62</v>
      </c>
      <c r="R5411" t="s">
        <v>82</v>
      </c>
    </row>
    <row r="5412" spans="1:18" x14ac:dyDescent="0.35">
      <c r="A5412" t="s">
        <v>33</v>
      </c>
      <c r="B5412">
        <v>1185732</v>
      </c>
      <c r="C5412" s="1">
        <v>44297</v>
      </c>
      <c r="D5412">
        <f>YEAR(salesbydate[[#This Row],[Invoice_Date]])</f>
        <v>2021</v>
      </c>
      <c r="E5412">
        <f>MONTH(salesbydate[[#This Row],[Invoice_Date]])</f>
        <v>4</v>
      </c>
      <c r="F5412">
        <f>ROUNDUP(MONTH(salesbydate[[#This Row],[Invoice_Date]])/3,0)</f>
        <v>2</v>
      </c>
      <c r="G5412">
        <f>WEEKNUM(salesbydate[[#This Row],[Invoice_Date]])</f>
        <v>16</v>
      </c>
      <c r="H5412" t="s">
        <v>30</v>
      </c>
      <c r="I5412" t="s">
        <v>69</v>
      </c>
      <c r="J5412" t="s">
        <v>70</v>
      </c>
      <c r="K5412" t="s">
        <v>18</v>
      </c>
      <c r="L5412" t="s">
        <v>144</v>
      </c>
      <c r="M5412" s="2">
        <v>39</v>
      </c>
      <c r="N5412" s="2">
        <v>140</v>
      </c>
      <c r="O5412" s="2">
        <v>5460</v>
      </c>
      <c r="P5412" s="2">
        <v>2457</v>
      </c>
      <c r="Q5412" s="8">
        <v>0.45</v>
      </c>
      <c r="R5412" t="s">
        <v>82</v>
      </c>
    </row>
    <row r="5413" spans="1:18" x14ac:dyDescent="0.35">
      <c r="A5413" t="s">
        <v>33</v>
      </c>
      <c r="B5413">
        <v>1185732</v>
      </c>
      <c r="C5413" s="1">
        <v>44297</v>
      </c>
      <c r="D5413">
        <f>YEAR(salesbydate[[#This Row],[Invoice_Date]])</f>
        <v>2021</v>
      </c>
      <c r="E5413">
        <f>MONTH(salesbydate[[#This Row],[Invoice_Date]])</f>
        <v>4</v>
      </c>
      <c r="F5413">
        <f>ROUNDUP(MONTH(salesbydate[[#This Row],[Invoice_Date]])/3,0)</f>
        <v>2</v>
      </c>
      <c r="G5413">
        <f>WEEKNUM(salesbydate[[#This Row],[Invoice_Date]])</f>
        <v>16</v>
      </c>
      <c r="H5413" t="s">
        <v>30</v>
      </c>
      <c r="I5413" t="s">
        <v>69</v>
      </c>
      <c r="J5413" t="s">
        <v>70</v>
      </c>
      <c r="K5413" t="s">
        <v>19</v>
      </c>
      <c r="L5413" t="s">
        <v>145</v>
      </c>
      <c r="M5413" s="2">
        <v>28</v>
      </c>
      <c r="N5413" s="2">
        <v>145</v>
      </c>
      <c r="O5413" s="2">
        <v>4060</v>
      </c>
      <c r="P5413" s="2">
        <v>1868</v>
      </c>
      <c r="Q5413" s="8">
        <v>0.46</v>
      </c>
      <c r="R5413" t="s">
        <v>82</v>
      </c>
    </row>
    <row r="5414" spans="1:18" x14ac:dyDescent="0.35">
      <c r="A5414" t="s">
        <v>33</v>
      </c>
      <c r="B5414">
        <v>1185732</v>
      </c>
      <c r="C5414" s="1">
        <v>44297</v>
      </c>
      <c r="D5414">
        <f>YEAR(salesbydate[[#This Row],[Invoice_Date]])</f>
        <v>2021</v>
      </c>
      <c r="E5414">
        <f>MONTH(salesbydate[[#This Row],[Invoice_Date]])</f>
        <v>4</v>
      </c>
      <c r="F5414">
        <f>ROUNDUP(MONTH(salesbydate[[#This Row],[Invoice_Date]])/3,0)</f>
        <v>2</v>
      </c>
      <c r="G5414">
        <f>WEEKNUM(salesbydate[[#This Row],[Invoice_Date]])</f>
        <v>16</v>
      </c>
      <c r="H5414" t="s">
        <v>30</v>
      </c>
      <c r="I5414" t="s">
        <v>69</v>
      </c>
      <c r="J5414" t="s">
        <v>70</v>
      </c>
      <c r="K5414" t="s">
        <v>20</v>
      </c>
      <c r="L5414" t="s">
        <v>145</v>
      </c>
      <c r="M5414" s="2">
        <v>33</v>
      </c>
      <c r="N5414" s="2">
        <v>119</v>
      </c>
      <c r="O5414" s="2">
        <v>3927</v>
      </c>
      <c r="P5414" s="2">
        <v>1846</v>
      </c>
      <c r="Q5414" s="8">
        <v>0.47</v>
      </c>
      <c r="R5414" t="s">
        <v>82</v>
      </c>
    </row>
    <row r="5415" spans="1:18" x14ac:dyDescent="0.35">
      <c r="A5415" t="s">
        <v>33</v>
      </c>
      <c r="B5415">
        <v>1185732</v>
      </c>
      <c r="C5415" s="1">
        <v>44297</v>
      </c>
      <c r="D5415">
        <f>YEAR(salesbydate[[#This Row],[Invoice_Date]])</f>
        <v>2021</v>
      </c>
      <c r="E5415">
        <f>MONTH(salesbydate[[#This Row],[Invoice_Date]])</f>
        <v>4</v>
      </c>
      <c r="F5415">
        <f>ROUNDUP(MONTH(salesbydate[[#This Row],[Invoice_Date]])/3,0)</f>
        <v>2</v>
      </c>
      <c r="G5415">
        <f>WEEKNUM(salesbydate[[#This Row],[Invoice_Date]])</f>
        <v>16</v>
      </c>
      <c r="H5415" t="s">
        <v>30</v>
      </c>
      <c r="I5415" t="s">
        <v>69</v>
      </c>
      <c r="J5415" t="s">
        <v>70</v>
      </c>
      <c r="K5415" t="s">
        <v>21</v>
      </c>
      <c r="L5415" t="s">
        <v>144</v>
      </c>
      <c r="M5415" s="2">
        <v>47</v>
      </c>
      <c r="N5415" s="2">
        <v>106</v>
      </c>
      <c r="O5415" s="2">
        <v>4982</v>
      </c>
      <c r="P5415" s="2">
        <v>2092</v>
      </c>
      <c r="Q5415" s="8">
        <v>0.42</v>
      </c>
      <c r="R5415" t="s">
        <v>82</v>
      </c>
    </row>
    <row r="5416" spans="1:18" x14ac:dyDescent="0.35">
      <c r="A5416" t="s">
        <v>33</v>
      </c>
      <c r="B5416">
        <v>1185732</v>
      </c>
      <c r="C5416" s="1">
        <v>44297</v>
      </c>
      <c r="D5416">
        <f>YEAR(salesbydate[[#This Row],[Invoice_Date]])</f>
        <v>2021</v>
      </c>
      <c r="E5416">
        <f>MONTH(salesbydate[[#This Row],[Invoice_Date]])</f>
        <v>4</v>
      </c>
      <c r="F5416">
        <f>ROUNDUP(MONTH(salesbydate[[#This Row],[Invoice_Date]])/3,0)</f>
        <v>2</v>
      </c>
      <c r="G5416">
        <f>WEEKNUM(salesbydate[[#This Row],[Invoice_Date]])</f>
        <v>16</v>
      </c>
      <c r="H5416" t="s">
        <v>30</v>
      </c>
      <c r="I5416" t="s">
        <v>69</v>
      </c>
      <c r="J5416" t="s">
        <v>70</v>
      </c>
      <c r="K5416" t="s">
        <v>22</v>
      </c>
      <c r="L5416" t="s">
        <v>145</v>
      </c>
      <c r="M5416" s="2">
        <v>36</v>
      </c>
      <c r="N5416" s="2">
        <v>149</v>
      </c>
      <c r="O5416" s="2">
        <v>5364</v>
      </c>
      <c r="P5416" s="2">
        <v>1877</v>
      </c>
      <c r="Q5416" s="8">
        <v>0.35</v>
      </c>
      <c r="R5416" t="s">
        <v>82</v>
      </c>
    </row>
    <row r="5417" spans="1:18" x14ac:dyDescent="0.35">
      <c r="A5417" t="s">
        <v>33</v>
      </c>
      <c r="B5417">
        <v>1185732</v>
      </c>
      <c r="C5417" s="1">
        <v>44326</v>
      </c>
      <c r="D5417">
        <f>YEAR(salesbydate[[#This Row],[Invoice_Date]])</f>
        <v>2021</v>
      </c>
      <c r="E5417">
        <f>MONTH(salesbydate[[#This Row],[Invoice_Date]])</f>
        <v>5</v>
      </c>
      <c r="F5417">
        <f>ROUNDUP(MONTH(salesbydate[[#This Row],[Invoice_Date]])/3,0)</f>
        <v>2</v>
      </c>
      <c r="G5417">
        <f>WEEKNUM(salesbydate[[#This Row],[Invoice_Date]])</f>
        <v>20</v>
      </c>
      <c r="H5417" t="s">
        <v>30</v>
      </c>
      <c r="I5417" t="s">
        <v>69</v>
      </c>
      <c r="J5417" t="s">
        <v>70</v>
      </c>
      <c r="K5417" t="s">
        <v>16</v>
      </c>
      <c r="L5417" t="s">
        <v>144</v>
      </c>
      <c r="M5417" s="2">
        <v>45</v>
      </c>
      <c r="N5417" s="2">
        <v>246</v>
      </c>
      <c r="O5417" s="2">
        <v>11070</v>
      </c>
      <c r="P5417" s="2">
        <v>7196</v>
      </c>
      <c r="Q5417" s="8">
        <v>0.65</v>
      </c>
      <c r="R5417" t="s">
        <v>82</v>
      </c>
    </row>
    <row r="5418" spans="1:18" x14ac:dyDescent="0.35">
      <c r="A5418" t="s">
        <v>33</v>
      </c>
      <c r="B5418">
        <v>1185732</v>
      </c>
      <c r="C5418" s="1">
        <v>44326</v>
      </c>
      <c r="D5418">
        <f>YEAR(salesbydate[[#This Row],[Invoice_Date]])</f>
        <v>2021</v>
      </c>
      <c r="E5418">
        <f>MONTH(salesbydate[[#This Row],[Invoice_Date]])</f>
        <v>5</v>
      </c>
      <c r="F5418">
        <f>ROUNDUP(MONTH(salesbydate[[#This Row],[Invoice_Date]])/3,0)</f>
        <v>2</v>
      </c>
      <c r="G5418">
        <f>WEEKNUM(salesbydate[[#This Row],[Invoice_Date]])</f>
        <v>20</v>
      </c>
      <c r="H5418" t="s">
        <v>30</v>
      </c>
      <c r="I5418" t="s">
        <v>69</v>
      </c>
      <c r="J5418" t="s">
        <v>70</v>
      </c>
      <c r="K5418" t="s">
        <v>18</v>
      </c>
      <c r="L5418" t="s">
        <v>144</v>
      </c>
      <c r="M5418" s="2">
        <v>41</v>
      </c>
      <c r="N5418" s="2">
        <v>152</v>
      </c>
      <c r="O5418" s="2">
        <v>6232</v>
      </c>
      <c r="P5418" s="2">
        <v>2493</v>
      </c>
      <c r="Q5418" s="8">
        <v>0.4</v>
      </c>
      <c r="R5418" t="s">
        <v>82</v>
      </c>
    </row>
    <row r="5419" spans="1:18" x14ac:dyDescent="0.35">
      <c r="A5419" t="s">
        <v>33</v>
      </c>
      <c r="B5419">
        <v>1185732</v>
      </c>
      <c r="C5419" s="1">
        <v>44326</v>
      </c>
      <c r="D5419">
        <f>YEAR(salesbydate[[#This Row],[Invoice_Date]])</f>
        <v>2021</v>
      </c>
      <c r="E5419">
        <f>MONTH(salesbydate[[#This Row],[Invoice_Date]])</f>
        <v>5</v>
      </c>
      <c r="F5419">
        <f>ROUNDUP(MONTH(salesbydate[[#This Row],[Invoice_Date]])/3,0)</f>
        <v>2</v>
      </c>
      <c r="G5419">
        <f>WEEKNUM(salesbydate[[#This Row],[Invoice_Date]])</f>
        <v>20</v>
      </c>
      <c r="H5419" t="s">
        <v>30</v>
      </c>
      <c r="I5419" t="s">
        <v>69</v>
      </c>
      <c r="J5419" t="s">
        <v>70</v>
      </c>
      <c r="K5419" t="s">
        <v>19</v>
      </c>
      <c r="L5419" t="s">
        <v>145</v>
      </c>
      <c r="M5419" s="2">
        <v>39</v>
      </c>
      <c r="N5419" s="2">
        <v>145</v>
      </c>
      <c r="O5419" s="2">
        <v>5655</v>
      </c>
      <c r="P5419" s="2">
        <v>2771</v>
      </c>
      <c r="Q5419" s="8">
        <v>0.49</v>
      </c>
      <c r="R5419" t="s">
        <v>82</v>
      </c>
    </row>
    <row r="5420" spans="1:18" x14ac:dyDescent="0.35">
      <c r="A5420" t="s">
        <v>33</v>
      </c>
      <c r="B5420">
        <v>1185732</v>
      </c>
      <c r="C5420" s="1">
        <v>44326</v>
      </c>
      <c r="D5420">
        <f>YEAR(salesbydate[[#This Row],[Invoice_Date]])</f>
        <v>2021</v>
      </c>
      <c r="E5420">
        <f>MONTH(salesbydate[[#This Row],[Invoice_Date]])</f>
        <v>5</v>
      </c>
      <c r="F5420">
        <f>ROUNDUP(MONTH(salesbydate[[#This Row],[Invoice_Date]])/3,0)</f>
        <v>2</v>
      </c>
      <c r="G5420">
        <f>WEEKNUM(salesbydate[[#This Row],[Invoice_Date]])</f>
        <v>20</v>
      </c>
      <c r="H5420" t="s">
        <v>30</v>
      </c>
      <c r="I5420" t="s">
        <v>69</v>
      </c>
      <c r="J5420" t="s">
        <v>70</v>
      </c>
      <c r="K5420" t="s">
        <v>20</v>
      </c>
      <c r="L5420" t="s">
        <v>145</v>
      </c>
      <c r="M5420" s="2">
        <v>39</v>
      </c>
      <c r="N5420" s="2">
        <v>131</v>
      </c>
      <c r="O5420" s="2">
        <v>5109</v>
      </c>
      <c r="P5420" s="2">
        <v>2555</v>
      </c>
      <c r="Q5420" s="8">
        <v>0.5</v>
      </c>
      <c r="R5420" t="s">
        <v>82</v>
      </c>
    </row>
    <row r="5421" spans="1:18" x14ac:dyDescent="0.35">
      <c r="A5421" t="s">
        <v>33</v>
      </c>
      <c r="B5421">
        <v>1185732</v>
      </c>
      <c r="C5421" s="1">
        <v>44326</v>
      </c>
      <c r="D5421">
        <f>YEAR(salesbydate[[#This Row],[Invoice_Date]])</f>
        <v>2021</v>
      </c>
      <c r="E5421">
        <f>MONTH(salesbydate[[#This Row],[Invoice_Date]])</f>
        <v>5</v>
      </c>
      <c r="F5421">
        <f>ROUNDUP(MONTH(salesbydate[[#This Row],[Invoice_Date]])/3,0)</f>
        <v>2</v>
      </c>
      <c r="G5421">
        <f>WEEKNUM(salesbydate[[#This Row],[Invoice_Date]])</f>
        <v>20</v>
      </c>
      <c r="H5421" t="s">
        <v>30</v>
      </c>
      <c r="I5421" t="s">
        <v>69</v>
      </c>
      <c r="J5421" t="s">
        <v>70</v>
      </c>
      <c r="K5421" t="s">
        <v>21</v>
      </c>
      <c r="L5421" t="s">
        <v>144</v>
      </c>
      <c r="M5421" s="2">
        <v>45</v>
      </c>
      <c r="N5421" s="2">
        <v>133</v>
      </c>
      <c r="O5421" s="2">
        <v>5985</v>
      </c>
      <c r="P5421" s="2">
        <v>2514</v>
      </c>
      <c r="Q5421" s="8">
        <v>0.42</v>
      </c>
      <c r="R5421" t="s">
        <v>82</v>
      </c>
    </row>
    <row r="5422" spans="1:18" x14ac:dyDescent="0.35">
      <c r="A5422" t="s">
        <v>33</v>
      </c>
      <c r="B5422">
        <v>1185732</v>
      </c>
      <c r="C5422" s="1">
        <v>44326</v>
      </c>
      <c r="D5422">
        <f>YEAR(salesbydate[[#This Row],[Invoice_Date]])</f>
        <v>2021</v>
      </c>
      <c r="E5422">
        <f>MONTH(salesbydate[[#This Row],[Invoice_Date]])</f>
        <v>5</v>
      </c>
      <c r="F5422">
        <f>ROUNDUP(MONTH(salesbydate[[#This Row],[Invoice_Date]])/3,0)</f>
        <v>2</v>
      </c>
      <c r="G5422">
        <f>WEEKNUM(salesbydate[[#This Row],[Invoice_Date]])</f>
        <v>20</v>
      </c>
      <c r="H5422" t="s">
        <v>30</v>
      </c>
      <c r="I5422" t="s">
        <v>69</v>
      </c>
      <c r="J5422" t="s">
        <v>70</v>
      </c>
      <c r="K5422" t="s">
        <v>22</v>
      </c>
      <c r="L5422" t="s">
        <v>145</v>
      </c>
      <c r="M5422" s="2">
        <v>52</v>
      </c>
      <c r="N5422" s="2">
        <v>156</v>
      </c>
      <c r="O5422" s="2">
        <v>8112</v>
      </c>
      <c r="P5422" s="2">
        <v>3245</v>
      </c>
      <c r="Q5422" s="8">
        <v>0.4</v>
      </c>
      <c r="R5422" t="s">
        <v>82</v>
      </c>
    </row>
    <row r="5423" spans="1:18" x14ac:dyDescent="0.35">
      <c r="A5423" t="s">
        <v>33</v>
      </c>
      <c r="B5423">
        <v>1185732</v>
      </c>
      <c r="C5423" s="1">
        <v>44359</v>
      </c>
      <c r="D5423">
        <f>YEAR(salesbydate[[#This Row],[Invoice_Date]])</f>
        <v>2021</v>
      </c>
      <c r="E5423">
        <f>MONTH(salesbydate[[#This Row],[Invoice_Date]])</f>
        <v>6</v>
      </c>
      <c r="F5423">
        <f>ROUNDUP(MONTH(salesbydate[[#This Row],[Invoice_Date]])/3,0)</f>
        <v>2</v>
      </c>
      <c r="G5423">
        <f>WEEKNUM(salesbydate[[#This Row],[Invoice_Date]])</f>
        <v>24</v>
      </c>
      <c r="H5423" t="s">
        <v>30</v>
      </c>
      <c r="I5423" t="s">
        <v>69</v>
      </c>
      <c r="J5423" t="s">
        <v>70</v>
      </c>
      <c r="K5423" t="s">
        <v>16</v>
      </c>
      <c r="L5423" t="s">
        <v>144</v>
      </c>
      <c r="M5423" s="2">
        <v>46</v>
      </c>
      <c r="N5423" s="2">
        <v>247</v>
      </c>
      <c r="O5423" s="2">
        <v>11362</v>
      </c>
      <c r="P5423" s="2">
        <v>7158</v>
      </c>
      <c r="Q5423" s="8">
        <v>0.63</v>
      </c>
      <c r="R5423" t="s">
        <v>82</v>
      </c>
    </row>
    <row r="5424" spans="1:18" x14ac:dyDescent="0.35">
      <c r="A5424" t="s">
        <v>33</v>
      </c>
      <c r="B5424">
        <v>1185732</v>
      </c>
      <c r="C5424" s="1">
        <v>44359</v>
      </c>
      <c r="D5424">
        <f>YEAR(salesbydate[[#This Row],[Invoice_Date]])</f>
        <v>2021</v>
      </c>
      <c r="E5424">
        <f>MONTH(salesbydate[[#This Row],[Invoice_Date]])</f>
        <v>6</v>
      </c>
      <c r="F5424">
        <f>ROUNDUP(MONTH(salesbydate[[#This Row],[Invoice_Date]])/3,0)</f>
        <v>2</v>
      </c>
      <c r="G5424">
        <f>WEEKNUM(salesbydate[[#This Row],[Invoice_Date]])</f>
        <v>24</v>
      </c>
      <c r="H5424" t="s">
        <v>30</v>
      </c>
      <c r="I5424" t="s">
        <v>69</v>
      </c>
      <c r="J5424" t="s">
        <v>70</v>
      </c>
      <c r="K5424" t="s">
        <v>18</v>
      </c>
      <c r="L5424" t="s">
        <v>144</v>
      </c>
      <c r="M5424" s="2">
        <v>42</v>
      </c>
      <c r="N5424" s="2">
        <v>168</v>
      </c>
      <c r="O5424" s="2">
        <v>7056</v>
      </c>
      <c r="P5424" s="2">
        <v>2893</v>
      </c>
      <c r="Q5424" s="8">
        <v>0.41</v>
      </c>
      <c r="R5424" t="s">
        <v>82</v>
      </c>
    </row>
    <row r="5425" spans="1:18" x14ac:dyDescent="0.35">
      <c r="A5425" t="s">
        <v>33</v>
      </c>
      <c r="B5425">
        <v>1185732</v>
      </c>
      <c r="C5425" s="1">
        <v>44359</v>
      </c>
      <c r="D5425">
        <f>YEAR(salesbydate[[#This Row],[Invoice_Date]])</f>
        <v>2021</v>
      </c>
      <c r="E5425">
        <f>MONTH(salesbydate[[#This Row],[Invoice_Date]])</f>
        <v>6</v>
      </c>
      <c r="F5425">
        <f>ROUNDUP(MONTH(salesbydate[[#This Row],[Invoice_Date]])/3,0)</f>
        <v>2</v>
      </c>
      <c r="G5425">
        <f>WEEKNUM(salesbydate[[#This Row],[Invoice_Date]])</f>
        <v>24</v>
      </c>
      <c r="H5425" t="s">
        <v>30</v>
      </c>
      <c r="I5425" t="s">
        <v>69</v>
      </c>
      <c r="J5425" t="s">
        <v>70</v>
      </c>
      <c r="K5425" t="s">
        <v>19</v>
      </c>
      <c r="L5425" t="s">
        <v>145</v>
      </c>
      <c r="M5425" s="2">
        <v>38</v>
      </c>
      <c r="N5425" s="2">
        <v>131</v>
      </c>
      <c r="O5425" s="2">
        <v>4978</v>
      </c>
      <c r="P5425" s="2">
        <v>2240</v>
      </c>
      <c r="Q5425" s="8">
        <v>0.45</v>
      </c>
      <c r="R5425" t="s">
        <v>82</v>
      </c>
    </row>
    <row r="5426" spans="1:18" x14ac:dyDescent="0.35">
      <c r="A5426" t="s">
        <v>33</v>
      </c>
      <c r="B5426">
        <v>1185732</v>
      </c>
      <c r="C5426" s="1">
        <v>44359</v>
      </c>
      <c r="D5426">
        <f>YEAR(salesbydate[[#This Row],[Invoice_Date]])</f>
        <v>2021</v>
      </c>
      <c r="E5426">
        <f>MONTH(salesbydate[[#This Row],[Invoice_Date]])</f>
        <v>6</v>
      </c>
      <c r="F5426">
        <f>ROUNDUP(MONTH(salesbydate[[#This Row],[Invoice_Date]])/3,0)</f>
        <v>2</v>
      </c>
      <c r="G5426">
        <f>WEEKNUM(salesbydate[[#This Row],[Invoice_Date]])</f>
        <v>24</v>
      </c>
      <c r="H5426" t="s">
        <v>30</v>
      </c>
      <c r="I5426" t="s">
        <v>69</v>
      </c>
      <c r="J5426" t="s">
        <v>70</v>
      </c>
      <c r="K5426" t="s">
        <v>20</v>
      </c>
      <c r="L5426" t="s">
        <v>145</v>
      </c>
      <c r="M5426" s="2">
        <v>38</v>
      </c>
      <c r="N5426" s="2">
        <v>140</v>
      </c>
      <c r="O5426" s="2">
        <v>5320</v>
      </c>
      <c r="P5426" s="2">
        <v>2500</v>
      </c>
      <c r="Q5426" s="8">
        <v>0.47</v>
      </c>
      <c r="R5426" t="s">
        <v>82</v>
      </c>
    </row>
    <row r="5427" spans="1:18" x14ac:dyDescent="0.35">
      <c r="A5427" t="s">
        <v>33</v>
      </c>
      <c r="B5427">
        <v>1185732</v>
      </c>
      <c r="C5427" s="1">
        <v>44359</v>
      </c>
      <c r="D5427">
        <f>YEAR(salesbydate[[#This Row],[Invoice_Date]])</f>
        <v>2021</v>
      </c>
      <c r="E5427">
        <f>MONTH(salesbydate[[#This Row],[Invoice_Date]])</f>
        <v>6</v>
      </c>
      <c r="F5427">
        <f>ROUNDUP(MONTH(salesbydate[[#This Row],[Invoice_Date]])/3,0)</f>
        <v>2</v>
      </c>
      <c r="G5427">
        <f>WEEKNUM(salesbydate[[#This Row],[Invoice_Date]])</f>
        <v>24</v>
      </c>
      <c r="H5427" t="s">
        <v>30</v>
      </c>
      <c r="I5427" t="s">
        <v>69</v>
      </c>
      <c r="J5427" t="s">
        <v>70</v>
      </c>
      <c r="K5427" t="s">
        <v>21</v>
      </c>
      <c r="L5427" t="s">
        <v>144</v>
      </c>
      <c r="M5427" s="2">
        <v>49</v>
      </c>
      <c r="N5427" s="2">
        <v>135</v>
      </c>
      <c r="O5427" s="2">
        <v>6615</v>
      </c>
      <c r="P5427" s="2">
        <v>2911</v>
      </c>
      <c r="Q5427" s="8">
        <v>0.44</v>
      </c>
      <c r="R5427" t="s">
        <v>82</v>
      </c>
    </row>
    <row r="5428" spans="1:18" x14ac:dyDescent="0.35">
      <c r="A5428" t="s">
        <v>33</v>
      </c>
      <c r="B5428">
        <v>1185732</v>
      </c>
      <c r="C5428" s="1">
        <v>44359</v>
      </c>
      <c r="D5428">
        <f>YEAR(salesbydate[[#This Row],[Invoice_Date]])</f>
        <v>2021</v>
      </c>
      <c r="E5428">
        <f>MONTH(salesbydate[[#This Row],[Invoice_Date]])</f>
        <v>6</v>
      </c>
      <c r="F5428">
        <f>ROUNDUP(MONTH(salesbydate[[#This Row],[Invoice_Date]])/3,0)</f>
        <v>2</v>
      </c>
      <c r="G5428">
        <f>WEEKNUM(salesbydate[[#This Row],[Invoice_Date]])</f>
        <v>24</v>
      </c>
      <c r="H5428" t="s">
        <v>30</v>
      </c>
      <c r="I5428" t="s">
        <v>69</v>
      </c>
      <c r="J5428" t="s">
        <v>70</v>
      </c>
      <c r="K5428" t="s">
        <v>22</v>
      </c>
      <c r="L5428" t="s">
        <v>145</v>
      </c>
      <c r="M5428" s="2">
        <v>50</v>
      </c>
      <c r="N5428" s="2">
        <v>163</v>
      </c>
      <c r="O5428" s="2">
        <v>8150</v>
      </c>
      <c r="P5428" s="2">
        <v>3016</v>
      </c>
      <c r="Q5428" s="8">
        <v>0.37</v>
      </c>
      <c r="R5428" t="s">
        <v>82</v>
      </c>
    </row>
    <row r="5429" spans="1:18" x14ac:dyDescent="0.35">
      <c r="A5429" t="s">
        <v>33</v>
      </c>
      <c r="B5429">
        <v>1185732</v>
      </c>
      <c r="C5429" s="1">
        <v>44387</v>
      </c>
      <c r="D5429">
        <f>YEAR(salesbydate[[#This Row],[Invoice_Date]])</f>
        <v>2021</v>
      </c>
      <c r="E5429">
        <f>MONTH(salesbydate[[#This Row],[Invoice_Date]])</f>
        <v>7</v>
      </c>
      <c r="F5429">
        <f>ROUNDUP(MONTH(salesbydate[[#This Row],[Invoice_Date]])/3,0)</f>
        <v>3</v>
      </c>
      <c r="G5429">
        <f>WEEKNUM(salesbydate[[#This Row],[Invoice_Date]])</f>
        <v>28</v>
      </c>
      <c r="H5429" t="s">
        <v>30</v>
      </c>
      <c r="I5429" t="s">
        <v>69</v>
      </c>
      <c r="J5429" t="s">
        <v>70</v>
      </c>
      <c r="K5429" t="s">
        <v>16</v>
      </c>
      <c r="L5429" t="s">
        <v>144</v>
      </c>
      <c r="M5429" s="2">
        <v>48</v>
      </c>
      <c r="N5429" s="2">
        <v>228</v>
      </c>
      <c r="O5429" s="2">
        <v>10944</v>
      </c>
      <c r="P5429" s="2">
        <v>7004</v>
      </c>
      <c r="Q5429" s="8">
        <v>0.64</v>
      </c>
      <c r="R5429" t="s">
        <v>82</v>
      </c>
    </row>
    <row r="5430" spans="1:18" x14ac:dyDescent="0.35">
      <c r="A5430" t="s">
        <v>33</v>
      </c>
      <c r="B5430">
        <v>1185732</v>
      </c>
      <c r="C5430" s="1">
        <v>44387</v>
      </c>
      <c r="D5430">
        <f>YEAR(salesbydate[[#This Row],[Invoice_Date]])</f>
        <v>2021</v>
      </c>
      <c r="E5430">
        <f>MONTH(salesbydate[[#This Row],[Invoice_Date]])</f>
        <v>7</v>
      </c>
      <c r="F5430">
        <f>ROUNDUP(MONTH(salesbydate[[#This Row],[Invoice_Date]])/3,0)</f>
        <v>3</v>
      </c>
      <c r="G5430">
        <f>WEEKNUM(salesbydate[[#This Row],[Invoice_Date]])</f>
        <v>28</v>
      </c>
      <c r="H5430" t="s">
        <v>30</v>
      </c>
      <c r="I5430" t="s">
        <v>69</v>
      </c>
      <c r="J5430" t="s">
        <v>70</v>
      </c>
      <c r="K5430" t="s">
        <v>18</v>
      </c>
      <c r="L5430" t="s">
        <v>144</v>
      </c>
      <c r="M5430" s="2">
        <v>44</v>
      </c>
      <c r="N5430" s="2">
        <v>163</v>
      </c>
      <c r="O5430" s="2">
        <v>7172</v>
      </c>
      <c r="P5430" s="2">
        <v>3084</v>
      </c>
      <c r="Q5430" s="8">
        <v>0.43</v>
      </c>
      <c r="R5430" t="s">
        <v>82</v>
      </c>
    </row>
    <row r="5431" spans="1:18" x14ac:dyDescent="0.35">
      <c r="A5431" t="s">
        <v>33</v>
      </c>
      <c r="B5431">
        <v>1185732</v>
      </c>
      <c r="C5431" s="1">
        <v>44387</v>
      </c>
      <c r="D5431">
        <f>YEAR(salesbydate[[#This Row],[Invoice_Date]])</f>
        <v>2021</v>
      </c>
      <c r="E5431">
        <f>MONTH(salesbydate[[#This Row],[Invoice_Date]])</f>
        <v>7</v>
      </c>
      <c r="F5431">
        <f>ROUNDUP(MONTH(salesbydate[[#This Row],[Invoice_Date]])/3,0)</f>
        <v>3</v>
      </c>
      <c r="G5431">
        <f>WEEKNUM(salesbydate[[#This Row],[Invoice_Date]])</f>
        <v>28</v>
      </c>
      <c r="H5431" t="s">
        <v>30</v>
      </c>
      <c r="I5431" t="s">
        <v>69</v>
      </c>
      <c r="J5431" t="s">
        <v>70</v>
      </c>
      <c r="K5431" t="s">
        <v>19</v>
      </c>
      <c r="L5431" t="s">
        <v>145</v>
      </c>
      <c r="M5431" s="2">
        <v>38</v>
      </c>
      <c r="N5431" s="2">
        <v>149</v>
      </c>
      <c r="O5431" s="2">
        <v>5662</v>
      </c>
      <c r="P5431" s="2">
        <v>2718</v>
      </c>
      <c r="Q5431" s="8">
        <v>0.48</v>
      </c>
      <c r="R5431" t="s">
        <v>82</v>
      </c>
    </row>
    <row r="5432" spans="1:18" x14ac:dyDescent="0.35">
      <c r="A5432" t="s">
        <v>33</v>
      </c>
      <c r="B5432">
        <v>1185732</v>
      </c>
      <c r="C5432" s="1">
        <v>44387</v>
      </c>
      <c r="D5432">
        <f>YEAR(salesbydate[[#This Row],[Invoice_Date]])</f>
        <v>2021</v>
      </c>
      <c r="E5432">
        <f>MONTH(salesbydate[[#This Row],[Invoice_Date]])</f>
        <v>7</v>
      </c>
      <c r="F5432">
        <f>ROUNDUP(MONTH(salesbydate[[#This Row],[Invoice_Date]])/3,0)</f>
        <v>3</v>
      </c>
      <c r="G5432">
        <f>WEEKNUM(salesbydate[[#This Row],[Invoice_Date]])</f>
        <v>28</v>
      </c>
      <c r="H5432" t="s">
        <v>30</v>
      </c>
      <c r="I5432" t="s">
        <v>69</v>
      </c>
      <c r="J5432" t="s">
        <v>70</v>
      </c>
      <c r="K5432" t="s">
        <v>20</v>
      </c>
      <c r="L5432" t="s">
        <v>145</v>
      </c>
      <c r="M5432" s="2">
        <v>39</v>
      </c>
      <c r="N5432" s="2">
        <v>150</v>
      </c>
      <c r="O5432" s="2">
        <v>5850</v>
      </c>
      <c r="P5432" s="2">
        <v>2750</v>
      </c>
      <c r="Q5432" s="8">
        <v>0.47</v>
      </c>
      <c r="R5432" t="s">
        <v>82</v>
      </c>
    </row>
    <row r="5433" spans="1:18" x14ac:dyDescent="0.35">
      <c r="A5433" t="s">
        <v>33</v>
      </c>
      <c r="B5433">
        <v>1185732</v>
      </c>
      <c r="C5433" s="1">
        <v>44387</v>
      </c>
      <c r="D5433">
        <f>YEAR(salesbydate[[#This Row],[Invoice_Date]])</f>
        <v>2021</v>
      </c>
      <c r="E5433">
        <f>MONTH(salesbydate[[#This Row],[Invoice_Date]])</f>
        <v>7</v>
      </c>
      <c r="F5433">
        <f>ROUNDUP(MONTH(salesbydate[[#This Row],[Invoice_Date]])/3,0)</f>
        <v>3</v>
      </c>
      <c r="G5433">
        <f>WEEKNUM(salesbydate[[#This Row],[Invoice_Date]])</f>
        <v>28</v>
      </c>
      <c r="H5433" t="s">
        <v>30</v>
      </c>
      <c r="I5433" t="s">
        <v>69</v>
      </c>
      <c r="J5433" t="s">
        <v>70</v>
      </c>
      <c r="K5433" t="s">
        <v>21</v>
      </c>
      <c r="L5433" t="s">
        <v>144</v>
      </c>
      <c r="M5433" s="2">
        <v>48</v>
      </c>
      <c r="N5433" s="2">
        <v>137</v>
      </c>
      <c r="O5433" s="2">
        <v>6576</v>
      </c>
      <c r="P5433" s="2">
        <v>2762</v>
      </c>
      <c r="Q5433" s="8">
        <v>0.42</v>
      </c>
      <c r="R5433" t="s">
        <v>82</v>
      </c>
    </row>
    <row r="5434" spans="1:18" x14ac:dyDescent="0.35">
      <c r="A5434" t="s">
        <v>33</v>
      </c>
      <c r="B5434">
        <v>1185732</v>
      </c>
      <c r="C5434" s="1">
        <v>44387</v>
      </c>
      <c r="D5434">
        <f>YEAR(salesbydate[[#This Row],[Invoice_Date]])</f>
        <v>2021</v>
      </c>
      <c r="E5434">
        <f>MONTH(salesbydate[[#This Row],[Invoice_Date]])</f>
        <v>7</v>
      </c>
      <c r="F5434">
        <f>ROUNDUP(MONTH(salesbydate[[#This Row],[Invoice_Date]])/3,0)</f>
        <v>3</v>
      </c>
      <c r="G5434">
        <f>WEEKNUM(salesbydate[[#This Row],[Invoice_Date]])</f>
        <v>28</v>
      </c>
      <c r="H5434" t="s">
        <v>30</v>
      </c>
      <c r="I5434" t="s">
        <v>69</v>
      </c>
      <c r="J5434" t="s">
        <v>70</v>
      </c>
      <c r="K5434" t="s">
        <v>22</v>
      </c>
      <c r="L5434" t="s">
        <v>145</v>
      </c>
      <c r="M5434" s="2">
        <v>51</v>
      </c>
      <c r="N5434" s="2">
        <v>196</v>
      </c>
      <c r="O5434" s="2">
        <v>9996</v>
      </c>
      <c r="P5434" s="2">
        <v>3599</v>
      </c>
      <c r="Q5434" s="8">
        <v>0.36</v>
      </c>
      <c r="R5434" t="s">
        <v>82</v>
      </c>
    </row>
    <row r="5435" spans="1:18" x14ac:dyDescent="0.35">
      <c r="A5435" t="s">
        <v>33</v>
      </c>
      <c r="B5435">
        <v>1185732</v>
      </c>
      <c r="C5435" s="1">
        <v>44419</v>
      </c>
      <c r="D5435">
        <f>YEAR(salesbydate[[#This Row],[Invoice_Date]])</f>
        <v>2021</v>
      </c>
      <c r="E5435">
        <f>MONTH(salesbydate[[#This Row],[Invoice_Date]])</f>
        <v>8</v>
      </c>
      <c r="F5435">
        <f>ROUNDUP(MONTH(salesbydate[[#This Row],[Invoice_Date]])/3,0)</f>
        <v>3</v>
      </c>
      <c r="G5435">
        <f>WEEKNUM(salesbydate[[#This Row],[Invoice_Date]])</f>
        <v>33</v>
      </c>
      <c r="H5435" t="s">
        <v>30</v>
      </c>
      <c r="I5435" t="s">
        <v>69</v>
      </c>
      <c r="J5435" t="s">
        <v>70</v>
      </c>
      <c r="K5435" t="s">
        <v>16</v>
      </c>
      <c r="L5435" t="s">
        <v>144</v>
      </c>
      <c r="M5435" s="2">
        <v>47</v>
      </c>
      <c r="N5435" s="2">
        <v>255</v>
      </c>
      <c r="O5435" s="2">
        <v>11985</v>
      </c>
      <c r="P5435" s="2">
        <v>7670</v>
      </c>
      <c r="Q5435" s="8">
        <v>0.64</v>
      </c>
      <c r="R5435" t="s">
        <v>82</v>
      </c>
    </row>
    <row r="5436" spans="1:18" x14ac:dyDescent="0.35">
      <c r="A5436" t="s">
        <v>33</v>
      </c>
      <c r="B5436">
        <v>1185732</v>
      </c>
      <c r="C5436" s="1">
        <v>44419</v>
      </c>
      <c r="D5436">
        <f>YEAR(salesbydate[[#This Row],[Invoice_Date]])</f>
        <v>2021</v>
      </c>
      <c r="E5436">
        <f>MONTH(salesbydate[[#This Row],[Invoice_Date]])</f>
        <v>8</v>
      </c>
      <c r="F5436">
        <f>ROUNDUP(MONTH(salesbydate[[#This Row],[Invoice_Date]])/3,0)</f>
        <v>3</v>
      </c>
      <c r="G5436">
        <f>WEEKNUM(salesbydate[[#This Row],[Invoice_Date]])</f>
        <v>33</v>
      </c>
      <c r="H5436" t="s">
        <v>30</v>
      </c>
      <c r="I5436" t="s">
        <v>69</v>
      </c>
      <c r="J5436" t="s">
        <v>70</v>
      </c>
      <c r="K5436" t="s">
        <v>18</v>
      </c>
      <c r="L5436" t="s">
        <v>144</v>
      </c>
      <c r="M5436" s="2">
        <v>43</v>
      </c>
      <c r="N5436" s="2">
        <v>163</v>
      </c>
      <c r="O5436" s="2">
        <v>7009</v>
      </c>
      <c r="P5436" s="2">
        <v>2874</v>
      </c>
      <c r="Q5436" s="8">
        <v>0.41</v>
      </c>
      <c r="R5436" t="s">
        <v>82</v>
      </c>
    </row>
    <row r="5437" spans="1:18" x14ac:dyDescent="0.35">
      <c r="A5437" t="s">
        <v>33</v>
      </c>
      <c r="B5437">
        <v>1185732</v>
      </c>
      <c r="C5437" s="1">
        <v>44419</v>
      </c>
      <c r="D5437">
        <f>YEAR(salesbydate[[#This Row],[Invoice_Date]])</f>
        <v>2021</v>
      </c>
      <c r="E5437">
        <f>MONTH(salesbydate[[#This Row],[Invoice_Date]])</f>
        <v>8</v>
      </c>
      <c r="F5437">
        <f>ROUNDUP(MONTH(salesbydate[[#This Row],[Invoice_Date]])/3,0)</f>
        <v>3</v>
      </c>
      <c r="G5437">
        <f>WEEKNUM(salesbydate[[#This Row],[Invoice_Date]])</f>
        <v>33</v>
      </c>
      <c r="H5437" t="s">
        <v>30</v>
      </c>
      <c r="I5437" t="s">
        <v>69</v>
      </c>
      <c r="J5437" t="s">
        <v>70</v>
      </c>
      <c r="K5437" t="s">
        <v>19</v>
      </c>
      <c r="L5437" t="s">
        <v>145</v>
      </c>
      <c r="M5437" s="2">
        <v>38</v>
      </c>
      <c r="N5437" s="2">
        <v>143</v>
      </c>
      <c r="O5437" s="2">
        <v>5434</v>
      </c>
      <c r="P5437" s="2">
        <v>2445</v>
      </c>
      <c r="Q5437" s="8">
        <v>0.45</v>
      </c>
      <c r="R5437" t="s">
        <v>82</v>
      </c>
    </row>
    <row r="5438" spans="1:18" x14ac:dyDescent="0.35">
      <c r="A5438" t="s">
        <v>33</v>
      </c>
      <c r="B5438">
        <v>1185732</v>
      </c>
      <c r="C5438" s="1">
        <v>44419</v>
      </c>
      <c r="D5438">
        <f>YEAR(salesbydate[[#This Row],[Invoice_Date]])</f>
        <v>2021</v>
      </c>
      <c r="E5438">
        <f>MONTH(salesbydate[[#This Row],[Invoice_Date]])</f>
        <v>8</v>
      </c>
      <c r="F5438">
        <f>ROUNDUP(MONTH(salesbydate[[#This Row],[Invoice_Date]])/3,0)</f>
        <v>3</v>
      </c>
      <c r="G5438">
        <f>WEEKNUM(salesbydate[[#This Row],[Invoice_Date]])</f>
        <v>33</v>
      </c>
      <c r="H5438" t="s">
        <v>30</v>
      </c>
      <c r="I5438" t="s">
        <v>69</v>
      </c>
      <c r="J5438" t="s">
        <v>70</v>
      </c>
      <c r="K5438" t="s">
        <v>20</v>
      </c>
      <c r="L5438" t="s">
        <v>145</v>
      </c>
      <c r="M5438" s="2">
        <v>38</v>
      </c>
      <c r="N5438" s="2">
        <v>147</v>
      </c>
      <c r="O5438" s="2">
        <v>5586</v>
      </c>
      <c r="P5438" s="2">
        <v>2737</v>
      </c>
      <c r="Q5438" s="8">
        <v>0.49</v>
      </c>
      <c r="R5438" t="s">
        <v>82</v>
      </c>
    </row>
    <row r="5439" spans="1:18" x14ac:dyDescent="0.35">
      <c r="A5439" t="s">
        <v>33</v>
      </c>
      <c r="B5439">
        <v>1185732</v>
      </c>
      <c r="C5439" s="1">
        <v>44419</v>
      </c>
      <c r="D5439">
        <f>YEAR(salesbydate[[#This Row],[Invoice_Date]])</f>
        <v>2021</v>
      </c>
      <c r="E5439">
        <f>MONTH(salesbydate[[#This Row],[Invoice_Date]])</f>
        <v>8</v>
      </c>
      <c r="F5439">
        <f>ROUNDUP(MONTH(salesbydate[[#This Row],[Invoice_Date]])/3,0)</f>
        <v>3</v>
      </c>
      <c r="G5439">
        <f>WEEKNUM(salesbydate[[#This Row],[Invoice_Date]])</f>
        <v>33</v>
      </c>
      <c r="H5439" t="s">
        <v>30</v>
      </c>
      <c r="I5439" t="s">
        <v>69</v>
      </c>
      <c r="J5439" t="s">
        <v>70</v>
      </c>
      <c r="K5439" t="s">
        <v>21</v>
      </c>
      <c r="L5439" t="s">
        <v>144</v>
      </c>
      <c r="M5439" s="2">
        <v>47</v>
      </c>
      <c r="N5439" s="2">
        <v>140</v>
      </c>
      <c r="O5439" s="2">
        <v>6580</v>
      </c>
      <c r="P5439" s="2">
        <v>2698</v>
      </c>
      <c r="Q5439" s="8">
        <v>0.41</v>
      </c>
      <c r="R5439" t="s">
        <v>82</v>
      </c>
    </row>
    <row r="5440" spans="1:18" x14ac:dyDescent="0.35">
      <c r="A5440" t="s">
        <v>33</v>
      </c>
      <c r="B5440">
        <v>1185732</v>
      </c>
      <c r="C5440" s="1">
        <v>44419</v>
      </c>
      <c r="D5440">
        <f>YEAR(salesbydate[[#This Row],[Invoice_Date]])</f>
        <v>2021</v>
      </c>
      <c r="E5440">
        <f>MONTH(salesbydate[[#This Row],[Invoice_Date]])</f>
        <v>8</v>
      </c>
      <c r="F5440">
        <f>ROUNDUP(MONTH(salesbydate[[#This Row],[Invoice_Date]])/3,0)</f>
        <v>3</v>
      </c>
      <c r="G5440">
        <f>WEEKNUM(salesbydate[[#This Row],[Invoice_Date]])</f>
        <v>33</v>
      </c>
      <c r="H5440" t="s">
        <v>30</v>
      </c>
      <c r="I5440" t="s">
        <v>69</v>
      </c>
      <c r="J5440" t="s">
        <v>70</v>
      </c>
      <c r="K5440" t="s">
        <v>22</v>
      </c>
      <c r="L5440" t="s">
        <v>145</v>
      </c>
      <c r="M5440" s="2">
        <v>52</v>
      </c>
      <c r="N5440" s="2">
        <v>196</v>
      </c>
      <c r="O5440" s="2">
        <v>10192</v>
      </c>
      <c r="P5440" s="2">
        <v>4077</v>
      </c>
      <c r="Q5440" s="8">
        <v>0.4</v>
      </c>
      <c r="R5440" t="s">
        <v>82</v>
      </c>
    </row>
    <row r="5441" spans="1:18" x14ac:dyDescent="0.35">
      <c r="A5441" t="s">
        <v>33</v>
      </c>
      <c r="B5441">
        <v>1185732</v>
      </c>
      <c r="C5441" s="1">
        <v>44449</v>
      </c>
      <c r="D5441">
        <f>YEAR(salesbydate[[#This Row],[Invoice_Date]])</f>
        <v>2021</v>
      </c>
      <c r="E5441">
        <f>MONTH(salesbydate[[#This Row],[Invoice_Date]])</f>
        <v>9</v>
      </c>
      <c r="F5441">
        <f>ROUNDUP(MONTH(salesbydate[[#This Row],[Invoice_Date]])/3,0)</f>
        <v>3</v>
      </c>
      <c r="G5441">
        <f>WEEKNUM(salesbydate[[#This Row],[Invoice_Date]])</f>
        <v>37</v>
      </c>
      <c r="H5441" t="s">
        <v>30</v>
      </c>
      <c r="I5441" t="s">
        <v>69</v>
      </c>
      <c r="J5441" t="s">
        <v>70</v>
      </c>
      <c r="K5441" t="s">
        <v>16</v>
      </c>
      <c r="L5441" t="s">
        <v>144</v>
      </c>
      <c r="M5441" s="2">
        <v>48</v>
      </c>
      <c r="N5441" s="2">
        <v>208</v>
      </c>
      <c r="O5441" s="2">
        <v>9984</v>
      </c>
      <c r="P5441" s="2">
        <v>6390</v>
      </c>
      <c r="Q5441" s="8">
        <v>0.64</v>
      </c>
      <c r="R5441" t="s">
        <v>82</v>
      </c>
    </row>
    <row r="5442" spans="1:18" x14ac:dyDescent="0.35">
      <c r="A5442" t="s">
        <v>33</v>
      </c>
      <c r="B5442">
        <v>1185732</v>
      </c>
      <c r="C5442" s="1">
        <v>44449</v>
      </c>
      <c r="D5442">
        <f>YEAR(salesbydate[[#This Row],[Invoice_Date]])</f>
        <v>2021</v>
      </c>
      <c r="E5442">
        <f>MONTH(salesbydate[[#This Row],[Invoice_Date]])</f>
        <v>9</v>
      </c>
      <c r="F5442">
        <f>ROUNDUP(MONTH(salesbydate[[#This Row],[Invoice_Date]])/3,0)</f>
        <v>3</v>
      </c>
      <c r="G5442">
        <f>WEEKNUM(salesbydate[[#This Row],[Invoice_Date]])</f>
        <v>37</v>
      </c>
      <c r="H5442" t="s">
        <v>30</v>
      </c>
      <c r="I5442" t="s">
        <v>69</v>
      </c>
      <c r="J5442" t="s">
        <v>70</v>
      </c>
      <c r="K5442" t="s">
        <v>18</v>
      </c>
      <c r="L5442" t="s">
        <v>144</v>
      </c>
      <c r="M5442" s="2">
        <v>44</v>
      </c>
      <c r="N5442" s="2">
        <v>150</v>
      </c>
      <c r="O5442" s="2">
        <v>6600</v>
      </c>
      <c r="P5442" s="2">
        <v>2838</v>
      </c>
      <c r="Q5442" s="8">
        <v>0.43</v>
      </c>
      <c r="R5442" t="s">
        <v>82</v>
      </c>
    </row>
    <row r="5443" spans="1:18" x14ac:dyDescent="0.35">
      <c r="A5443" t="s">
        <v>33</v>
      </c>
      <c r="B5443">
        <v>1185732</v>
      </c>
      <c r="C5443" s="1">
        <v>44449</v>
      </c>
      <c r="D5443">
        <f>YEAR(salesbydate[[#This Row],[Invoice_Date]])</f>
        <v>2021</v>
      </c>
      <c r="E5443">
        <f>MONTH(salesbydate[[#This Row],[Invoice_Date]])</f>
        <v>9</v>
      </c>
      <c r="F5443">
        <f>ROUNDUP(MONTH(salesbydate[[#This Row],[Invoice_Date]])/3,0)</f>
        <v>3</v>
      </c>
      <c r="G5443">
        <f>WEEKNUM(salesbydate[[#This Row],[Invoice_Date]])</f>
        <v>37</v>
      </c>
      <c r="H5443" t="s">
        <v>30</v>
      </c>
      <c r="I5443" t="s">
        <v>69</v>
      </c>
      <c r="J5443" t="s">
        <v>70</v>
      </c>
      <c r="K5443" t="s">
        <v>19</v>
      </c>
      <c r="L5443" t="s">
        <v>145</v>
      </c>
      <c r="M5443" s="2">
        <v>38</v>
      </c>
      <c r="N5443" s="2">
        <v>137</v>
      </c>
      <c r="O5443" s="2">
        <v>5206</v>
      </c>
      <c r="P5443" s="2">
        <v>2395</v>
      </c>
      <c r="Q5443" s="8">
        <v>0.46</v>
      </c>
      <c r="R5443" t="s">
        <v>82</v>
      </c>
    </row>
    <row r="5444" spans="1:18" x14ac:dyDescent="0.35">
      <c r="A5444" t="s">
        <v>33</v>
      </c>
      <c r="B5444">
        <v>1185732</v>
      </c>
      <c r="C5444" s="1">
        <v>44449</v>
      </c>
      <c r="D5444">
        <f>YEAR(salesbydate[[#This Row],[Invoice_Date]])</f>
        <v>2021</v>
      </c>
      <c r="E5444">
        <f>MONTH(salesbydate[[#This Row],[Invoice_Date]])</f>
        <v>9</v>
      </c>
      <c r="F5444">
        <f>ROUNDUP(MONTH(salesbydate[[#This Row],[Invoice_Date]])/3,0)</f>
        <v>3</v>
      </c>
      <c r="G5444">
        <f>WEEKNUM(salesbydate[[#This Row],[Invoice_Date]])</f>
        <v>37</v>
      </c>
      <c r="H5444" t="s">
        <v>30</v>
      </c>
      <c r="I5444" t="s">
        <v>69</v>
      </c>
      <c r="J5444" t="s">
        <v>70</v>
      </c>
      <c r="K5444" t="s">
        <v>20</v>
      </c>
      <c r="L5444" t="s">
        <v>145</v>
      </c>
      <c r="M5444" s="2">
        <v>38</v>
      </c>
      <c r="N5444" s="2">
        <v>135</v>
      </c>
      <c r="O5444" s="2">
        <v>5130</v>
      </c>
      <c r="P5444" s="2">
        <v>2514</v>
      </c>
      <c r="Q5444" s="8">
        <v>0.49</v>
      </c>
      <c r="R5444" t="s">
        <v>82</v>
      </c>
    </row>
    <row r="5445" spans="1:18" x14ac:dyDescent="0.35">
      <c r="A5445" t="s">
        <v>33</v>
      </c>
      <c r="B5445">
        <v>1185732</v>
      </c>
      <c r="C5445" s="1">
        <v>44449</v>
      </c>
      <c r="D5445">
        <f>YEAR(salesbydate[[#This Row],[Invoice_Date]])</f>
        <v>2021</v>
      </c>
      <c r="E5445">
        <f>MONTH(salesbydate[[#This Row],[Invoice_Date]])</f>
        <v>9</v>
      </c>
      <c r="F5445">
        <f>ROUNDUP(MONTH(salesbydate[[#This Row],[Invoice_Date]])/3,0)</f>
        <v>3</v>
      </c>
      <c r="G5445">
        <f>WEEKNUM(salesbydate[[#This Row],[Invoice_Date]])</f>
        <v>37</v>
      </c>
      <c r="H5445" t="s">
        <v>30</v>
      </c>
      <c r="I5445" t="s">
        <v>69</v>
      </c>
      <c r="J5445" t="s">
        <v>70</v>
      </c>
      <c r="K5445" t="s">
        <v>21</v>
      </c>
      <c r="L5445" t="s">
        <v>144</v>
      </c>
      <c r="M5445" s="2">
        <v>48</v>
      </c>
      <c r="N5445" s="2">
        <v>125</v>
      </c>
      <c r="O5445" s="2">
        <v>6000</v>
      </c>
      <c r="P5445" s="2">
        <v>2580</v>
      </c>
      <c r="Q5445" s="8">
        <v>0.43</v>
      </c>
      <c r="R5445" t="s">
        <v>82</v>
      </c>
    </row>
    <row r="5446" spans="1:18" x14ac:dyDescent="0.35">
      <c r="A5446" t="s">
        <v>33</v>
      </c>
      <c r="B5446">
        <v>1185732</v>
      </c>
      <c r="C5446" s="1">
        <v>44449</v>
      </c>
      <c r="D5446">
        <f>YEAR(salesbydate[[#This Row],[Invoice_Date]])</f>
        <v>2021</v>
      </c>
      <c r="E5446">
        <f>MONTH(salesbydate[[#This Row],[Invoice_Date]])</f>
        <v>9</v>
      </c>
      <c r="F5446">
        <f>ROUNDUP(MONTH(salesbydate[[#This Row],[Invoice_Date]])/3,0)</f>
        <v>3</v>
      </c>
      <c r="G5446">
        <f>WEEKNUM(salesbydate[[#This Row],[Invoice_Date]])</f>
        <v>37</v>
      </c>
      <c r="H5446" t="s">
        <v>30</v>
      </c>
      <c r="I5446" t="s">
        <v>69</v>
      </c>
      <c r="J5446" t="s">
        <v>70</v>
      </c>
      <c r="K5446" t="s">
        <v>22</v>
      </c>
      <c r="L5446" t="s">
        <v>145</v>
      </c>
      <c r="M5446" s="2">
        <v>52</v>
      </c>
      <c r="N5446" s="2">
        <v>174</v>
      </c>
      <c r="O5446" s="2">
        <v>9048</v>
      </c>
      <c r="P5446" s="2">
        <v>3619</v>
      </c>
      <c r="Q5446" s="8">
        <v>0.4</v>
      </c>
      <c r="R5446" t="s">
        <v>82</v>
      </c>
    </row>
    <row r="5447" spans="1:18" x14ac:dyDescent="0.35">
      <c r="A5447" t="s">
        <v>33</v>
      </c>
      <c r="B5447">
        <v>1185732</v>
      </c>
      <c r="C5447" s="1">
        <v>44481</v>
      </c>
      <c r="D5447">
        <f>YEAR(salesbydate[[#This Row],[Invoice_Date]])</f>
        <v>2021</v>
      </c>
      <c r="E5447">
        <f>MONTH(salesbydate[[#This Row],[Invoice_Date]])</f>
        <v>10</v>
      </c>
      <c r="F5447">
        <f>ROUNDUP(MONTH(salesbydate[[#This Row],[Invoice_Date]])/3,0)</f>
        <v>4</v>
      </c>
      <c r="G5447">
        <f>WEEKNUM(salesbydate[[#This Row],[Invoice_Date]])</f>
        <v>42</v>
      </c>
      <c r="H5447" t="s">
        <v>30</v>
      </c>
      <c r="I5447" t="s">
        <v>69</v>
      </c>
      <c r="J5447" t="s">
        <v>70</v>
      </c>
      <c r="K5447" t="s">
        <v>16</v>
      </c>
      <c r="L5447" t="s">
        <v>144</v>
      </c>
      <c r="M5447" s="2">
        <v>50</v>
      </c>
      <c r="N5447" s="2">
        <v>202</v>
      </c>
      <c r="O5447" s="2">
        <v>10100</v>
      </c>
      <c r="P5447" s="2">
        <v>6464</v>
      </c>
      <c r="Q5447" s="8">
        <v>0.64</v>
      </c>
      <c r="R5447" t="s">
        <v>82</v>
      </c>
    </row>
    <row r="5448" spans="1:18" x14ac:dyDescent="0.35">
      <c r="A5448" t="s">
        <v>33</v>
      </c>
      <c r="B5448">
        <v>1185732</v>
      </c>
      <c r="C5448" s="1">
        <v>44481</v>
      </c>
      <c r="D5448">
        <f>YEAR(salesbydate[[#This Row],[Invoice_Date]])</f>
        <v>2021</v>
      </c>
      <c r="E5448">
        <f>MONTH(salesbydate[[#This Row],[Invoice_Date]])</f>
        <v>10</v>
      </c>
      <c r="F5448">
        <f>ROUNDUP(MONTH(salesbydate[[#This Row],[Invoice_Date]])/3,0)</f>
        <v>4</v>
      </c>
      <c r="G5448">
        <f>WEEKNUM(salesbydate[[#This Row],[Invoice_Date]])</f>
        <v>42</v>
      </c>
      <c r="H5448" t="s">
        <v>30</v>
      </c>
      <c r="I5448" t="s">
        <v>69</v>
      </c>
      <c r="J5448" t="s">
        <v>70</v>
      </c>
      <c r="K5448" t="s">
        <v>18</v>
      </c>
      <c r="L5448" t="s">
        <v>144</v>
      </c>
      <c r="M5448" s="2">
        <v>44</v>
      </c>
      <c r="N5448" s="2">
        <v>174</v>
      </c>
      <c r="O5448" s="2">
        <v>7656</v>
      </c>
      <c r="P5448" s="2">
        <v>3062</v>
      </c>
      <c r="Q5448" s="8">
        <v>0.4</v>
      </c>
      <c r="R5448" t="s">
        <v>82</v>
      </c>
    </row>
    <row r="5449" spans="1:18" x14ac:dyDescent="0.35">
      <c r="A5449" t="s">
        <v>33</v>
      </c>
      <c r="B5449">
        <v>1185732</v>
      </c>
      <c r="C5449" s="1">
        <v>44481</v>
      </c>
      <c r="D5449">
        <f>YEAR(salesbydate[[#This Row],[Invoice_Date]])</f>
        <v>2021</v>
      </c>
      <c r="E5449">
        <f>MONTH(salesbydate[[#This Row],[Invoice_Date]])</f>
        <v>10</v>
      </c>
      <c r="F5449">
        <f>ROUNDUP(MONTH(salesbydate[[#This Row],[Invoice_Date]])/3,0)</f>
        <v>4</v>
      </c>
      <c r="G5449">
        <f>WEEKNUM(salesbydate[[#This Row],[Invoice_Date]])</f>
        <v>42</v>
      </c>
      <c r="H5449" t="s">
        <v>30</v>
      </c>
      <c r="I5449" t="s">
        <v>69</v>
      </c>
      <c r="J5449" t="s">
        <v>70</v>
      </c>
      <c r="K5449" t="s">
        <v>19</v>
      </c>
      <c r="L5449" t="s">
        <v>145</v>
      </c>
      <c r="M5449" s="2">
        <v>42</v>
      </c>
      <c r="N5449" s="2">
        <v>125</v>
      </c>
      <c r="O5449" s="2">
        <v>5250</v>
      </c>
      <c r="P5449" s="2">
        <v>2415</v>
      </c>
      <c r="Q5449" s="8">
        <v>0.46</v>
      </c>
      <c r="R5449" t="s">
        <v>82</v>
      </c>
    </row>
    <row r="5450" spans="1:18" x14ac:dyDescent="0.35">
      <c r="A5450" t="s">
        <v>33</v>
      </c>
      <c r="B5450">
        <v>1185732</v>
      </c>
      <c r="C5450" s="1">
        <v>44481</v>
      </c>
      <c r="D5450">
        <f>YEAR(salesbydate[[#This Row],[Invoice_Date]])</f>
        <v>2021</v>
      </c>
      <c r="E5450">
        <f>MONTH(salesbydate[[#This Row],[Invoice_Date]])</f>
        <v>10</v>
      </c>
      <c r="F5450">
        <f>ROUNDUP(MONTH(salesbydate[[#This Row],[Invoice_Date]])/3,0)</f>
        <v>4</v>
      </c>
      <c r="G5450">
        <f>WEEKNUM(salesbydate[[#This Row],[Invoice_Date]])</f>
        <v>42</v>
      </c>
      <c r="H5450" t="s">
        <v>30</v>
      </c>
      <c r="I5450" t="s">
        <v>69</v>
      </c>
      <c r="J5450" t="s">
        <v>70</v>
      </c>
      <c r="K5450" t="s">
        <v>20</v>
      </c>
      <c r="L5450" t="s">
        <v>145</v>
      </c>
      <c r="M5450" s="2">
        <v>41</v>
      </c>
      <c r="N5450" s="2">
        <v>119</v>
      </c>
      <c r="O5450" s="2">
        <v>4879</v>
      </c>
      <c r="P5450" s="2">
        <v>2244</v>
      </c>
      <c r="Q5450" s="8">
        <v>0.46</v>
      </c>
      <c r="R5450" t="s">
        <v>82</v>
      </c>
    </row>
    <row r="5451" spans="1:18" x14ac:dyDescent="0.35">
      <c r="A5451" t="s">
        <v>33</v>
      </c>
      <c r="B5451">
        <v>1185732</v>
      </c>
      <c r="C5451" s="1">
        <v>44481</v>
      </c>
      <c r="D5451">
        <f>YEAR(salesbydate[[#This Row],[Invoice_Date]])</f>
        <v>2021</v>
      </c>
      <c r="E5451">
        <f>MONTH(salesbydate[[#This Row],[Invoice_Date]])</f>
        <v>10</v>
      </c>
      <c r="F5451">
        <f>ROUNDUP(MONTH(salesbydate[[#This Row],[Invoice_Date]])/3,0)</f>
        <v>4</v>
      </c>
      <c r="G5451">
        <f>WEEKNUM(salesbydate[[#This Row],[Invoice_Date]])</f>
        <v>42</v>
      </c>
      <c r="H5451" t="s">
        <v>30</v>
      </c>
      <c r="I5451" t="s">
        <v>69</v>
      </c>
      <c r="J5451" t="s">
        <v>70</v>
      </c>
      <c r="K5451" t="s">
        <v>21</v>
      </c>
      <c r="L5451" t="s">
        <v>144</v>
      </c>
      <c r="M5451" s="2">
        <v>54</v>
      </c>
      <c r="N5451" s="2">
        <v>128</v>
      </c>
      <c r="O5451" s="2">
        <v>6912</v>
      </c>
      <c r="P5451" s="2">
        <v>3041</v>
      </c>
      <c r="Q5451" s="8">
        <v>0.44</v>
      </c>
      <c r="R5451" t="s">
        <v>82</v>
      </c>
    </row>
    <row r="5452" spans="1:18" x14ac:dyDescent="0.35">
      <c r="A5452" t="s">
        <v>33</v>
      </c>
      <c r="B5452">
        <v>1185732</v>
      </c>
      <c r="C5452" s="1">
        <v>44481</v>
      </c>
      <c r="D5452">
        <f>YEAR(salesbydate[[#This Row],[Invoice_Date]])</f>
        <v>2021</v>
      </c>
      <c r="E5452">
        <f>MONTH(salesbydate[[#This Row],[Invoice_Date]])</f>
        <v>10</v>
      </c>
      <c r="F5452">
        <f>ROUNDUP(MONTH(salesbydate[[#This Row],[Invoice_Date]])/3,0)</f>
        <v>4</v>
      </c>
      <c r="G5452">
        <f>WEEKNUM(salesbydate[[#This Row],[Invoice_Date]])</f>
        <v>42</v>
      </c>
      <c r="H5452" t="s">
        <v>30</v>
      </c>
      <c r="I5452" t="s">
        <v>69</v>
      </c>
      <c r="J5452" t="s">
        <v>70</v>
      </c>
      <c r="K5452" t="s">
        <v>22</v>
      </c>
      <c r="L5452" t="s">
        <v>145</v>
      </c>
      <c r="M5452" s="2">
        <v>55</v>
      </c>
      <c r="N5452" s="2">
        <v>150</v>
      </c>
      <c r="O5452" s="2">
        <v>8250</v>
      </c>
      <c r="P5452" s="2">
        <v>3053</v>
      </c>
      <c r="Q5452" s="8">
        <v>0.37</v>
      </c>
      <c r="R5452" t="s">
        <v>82</v>
      </c>
    </row>
    <row r="5453" spans="1:18" x14ac:dyDescent="0.35">
      <c r="A5453" t="s">
        <v>33</v>
      </c>
      <c r="B5453">
        <v>1185732</v>
      </c>
      <c r="C5453" s="1">
        <v>44511</v>
      </c>
      <c r="D5453">
        <f>YEAR(salesbydate[[#This Row],[Invoice_Date]])</f>
        <v>2021</v>
      </c>
      <c r="E5453">
        <f>MONTH(salesbydate[[#This Row],[Invoice_Date]])</f>
        <v>11</v>
      </c>
      <c r="F5453">
        <f>ROUNDUP(MONTH(salesbydate[[#This Row],[Invoice_Date]])/3,0)</f>
        <v>4</v>
      </c>
      <c r="G5453">
        <f>WEEKNUM(salesbydate[[#This Row],[Invoice_Date]])</f>
        <v>46</v>
      </c>
      <c r="H5453" t="s">
        <v>30</v>
      </c>
      <c r="I5453" t="s">
        <v>69</v>
      </c>
      <c r="J5453" t="s">
        <v>70</v>
      </c>
      <c r="K5453" t="s">
        <v>16</v>
      </c>
      <c r="L5453" t="s">
        <v>144</v>
      </c>
      <c r="M5453" s="2">
        <v>53</v>
      </c>
      <c r="N5453" s="2">
        <v>218</v>
      </c>
      <c r="O5453" s="2">
        <v>11554</v>
      </c>
      <c r="P5453" s="2">
        <v>7048</v>
      </c>
      <c r="Q5453" s="8">
        <v>0.61</v>
      </c>
      <c r="R5453" t="s">
        <v>82</v>
      </c>
    </row>
    <row r="5454" spans="1:18" x14ac:dyDescent="0.35">
      <c r="A5454" t="s">
        <v>33</v>
      </c>
      <c r="B5454">
        <v>1185732</v>
      </c>
      <c r="C5454" s="1">
        <v>44511</v>
      </c>
      <c r="D5454">
        <f>YEAR(salesbydate[[#This Row],[Invoice_Date]])</f>
        <v>2021</v>
      </c>
      <c r="E5454">
        <f>MONTH(salesbydate[[#This Row],[Invoice_Date]])</f>
        <v>11</v>
      </c>
      <c r="F5454">
        <f>ROUNDUP(MONTH(salesbydate[[#This Row],[Invoice_Date]])/3,0)</f>
        <v>4</v>
      </c>
      <c r="G5454">
        <f>WEEKNUM(salesbydate[[#This Row],[Invoice_Date]])</f>
        <v>46</v>
      </c>
      <c r="H5454" t="s">
        <v>30</v>
      </c>
      <c r="I5454" t="s">
        <v>69</v>
      </c>
      <c r="J5454" t="s">
        <v>70</v>
      </c>
      <c r="K5454" t="s">
        <v>18</v>
      </c>
      <c r="L5454" t="s">
        <v>144</v>
      </c>
      <c r="M5454" s="2">
        <v>42</v>
      </c>
      <c r="N5454" s="2">
        <v>167</v>
      </c>
      <c r="O5454" s="2">
        <v>7014</v>
      </c>
      <c r="P5454" s="2">
        <v>3016</v>
      </c>
      <c r="Q5454" s="8">
        <v>0.43</v>
      </c>
      <c r="R5454" t="s">
        <v>82</v>
      </c>
    </row>
    <row r="5455" spans="1:18" x14ac:dyDescent="0.35">
      <c r="A5455" t="s">
        <v>33</v>
      </c>
      <c r="B5455">
        <v>1185732</v>
      </c>
      <c r="C5455" s="1">
        <v>44511</v>
      </c>
      <c r="D5455">
        <f>YEAR(salesbydate[[#This Row],[Invoice_Date]])</f>
        <v>2021</v>
      </c>
      <c r="E5455">
        <f>MONTH(salesbydate[[#This Row],[Invoice_Date]])</f>
        <v>11</v>
      </c>
      <c r="F5455">
        <f>ROUNDUP(MONTH(salesbydate[[#This Row],[Invoice_Date]])/3,0)</f>
        <v>4</v>
      </c>
      <c r="G5455">
        <f>WEEKNUM(salesbydate[[#This Row],[Invoice_Date]])</f>
        <v>46</v>
      </c>
      <c r="H5455" t="s">
        <v>30</v>
      </c>
      <c r="I5455" t="s">
        <v>69</v>
      </c>
      <c r="J5455" t="s">
        <v>70</v>
      </c>
      <c r="K5455" t="s">
        <v>19</v>
      </c>
      <c r="L5455" t="s">
        <v>145</v>
      </c>
      <c r="M5455" s="2">
        <v>42</v>
      </c>
      <c r="N5455" s="2">
        <v>146</v>
      </c>
      <c r="O5455" s="2">
        <v>6132</v>
      </c>
      <c r="P5455" s="2">
        <v>3066</v>
      </c>
      <c r="Q5455" s="8">
        <v>0.5</v>
      </c>
      <c r="R5455" t="s">
        <v>82</v>
      </c>
    </row>
    <row r="5456" spans="1:18" x14ac:dyDescent="0.35">
      <c r="A5456" t="s">
        <v>33</v>
      </c>
      <c r="B5456">
        <v>1185732</v>
      </c>
      <c r="C5456" s="1">
        <v>44511</v>
      </c>
      <c r="D5456">
        <f>YEAR(salesbydate[[#This Row],[Invoice_Date]])</f>
        <v>2021</v>
      </c>
      <c r="E5456">
        <f>MONTH(salesbydate[[#This Row],[Invoice_Date]])</f>
        <v>11</v>
      </c>
      <c r="F5456">
        <f>ROUNDUP(MONTH(salesbydate[[#This Row],[Invoice_Date]])/3,0)</f>
        <v>4</v>
      </c>
      <c r="G5456">
        <f>WEEKNUM(salesbydate[[#This Row],[Invoice_Date]])</f>
        <v>46</v>
      </c>
      <c r="H5456" t="s">
        <v>30</v>
      </c>
      <c r="I5456" t="s">
        <v>69</v>
      </c>
      <c r="J5456" t="s">
        <v>70</v>
      </c>
      <c r="K5456" t="s">
        <v>20</v>
      </c>
      <c r="L5456" t="s">
        <v>145</v>
      </c>
      <c r="M5456" s="2">
        <v>42</v>
      </c>
      <c r="N5456" s="2">
        <v>135</v>
      </c>
      <c r="O5456" s="2">
        <v>5670</v>
      </c>
      <c r="P5456" s="2">
        <v>2778</v>
      </c>
      <c r="Q5456" s="8">
        <v>0.49</v>
      </c>
      <c r="R5456" t="s">
        <v>82</v>
      </c>
    </row>
    <row r="5457" spans="1:18" x14ac:dyDescent="0.35">
      <c r="A5457" t="s">
        <v>33</v>
      </c>
      <c r="B5457">
        <v>1185732</v>
      </c>
      <c r="C5457" s="1">
        <v>44511</v>
      </c>
      <c r="D5457">
        <f>YEAR(salesbydate[[#This Row],[Invoice_Date]])</f>
        <v>2021</v>
      </c>
      <c r="E5457">
        <f>MONTH(salesbydate[[#This Row],[Invoice_Date]])</f>
        <v>11</v>
      </c>
      <c r="F5457">
        <f>ROUNDUP(MONTH(salesbydate[[#This Row],[Invoice_Date]])/3,0)</f>
        <v>4</v>
      </c>
      <c r="G5457">
        <f>WEEKNUM(salesbydate[[#This Row],[Invoice_Date]])</f>
        <v>46</v>
      </c>
      <c r="H5457" t="s">
        <v>30</v>
      </c>
      <c r="I5457" t="s">
        <v>69</v>
      </c>
      <c r="J5457" t="s">
        <v>70</v>
      </c>
      <c r="K5457" t="s">
        <v>21</v>
      </c>
      <c r="L5457" t="s">
        <v>144</v>
      </c>
      <c r="M5457" s="2">
        <v>51</v>
      </c>
      <c r="N5457" s="2">
        <v>143</v>
      </c>
      <c r="O5457" s="2">
        <v>7293</v>
      </c>
      <c r="P5457" s="2">
        <v>2990</v>
      </c>
      <c r="Q5457" s="8">
        <v>0.41</v>
      </c>
      <c r="R5457" t="s">
        <v>82</v>
      </c>
    </row>
    <row r="5458" spans="1:18" x14ac:dyDescent="0.35">
      <c r="A5458" t="s">
        <v>33</v>
      </c>
      <c r="B5458">
        <v>1185732</v>
      </c>
      <c r="C5458" s="1">
        <v>44511</v>
      </c>
      <c r="D5458">
        <f>YEAR(salesbydate[[#This Row],[Invoice_Date]])</f>
        <v>2021</v>
      </c>
      <c r="E5458">
        <f>MONTH(salesbydate[[#This Row],[Invoice_Date]])</f>
        <v>11</v>
      </c>
      <c r="F5458">
        <f>ROUNDUP(MONTH(salesbydate[[#This Row],[Invoice_Date]])/3,0)</f>
        <v>4</v>
      </c>
      <c r="G5458">
        <f>WEEKNUM(salesbydate[[#This Row],[Invoice_Date]])</f>
        <v>46</v>
      </c>
      <c r="H5458" t="s">
        <v>30</v>
      </c>
      <c r="I5458" t="s">
        <v>69</v>
      </c>
      <c r="J5458" t="s">
        <v>70</v>
      </c>
      <c r="K5458" t="s">
        <v>22</v>
      </c>
      <c r="L5458" t="s">
        <v>145</v>
      </c>
      <c r="M5458" s="2">
        <v>55</v>
      </c>
      <c r="N5458" s="2">
        <v>161</v>
      </c>
      <c r="O5458" s="2">
        <v>8855</v>
      </c>
      <c r="P5458" s="2">
        <v>3453</v>
      </c>
      <c r="Q5458" s="8">
        <v>0.39</v>
      </c>
      <c r="R5458" t="s">
        <v>82</v>
      </c>
    </row>
    <row r="5459" spans="1:18" x14ac:dyDescent="0.35">
      <c r="A5459" t="s">
        <v>33</v>
      </c>
      <c r="B5459">
        <v>1185732</v>
      </c>
      <c r="C5459" s="1">
        <v>44540</v>
      </c>
      <c r="D5459">
        <f>YEAR(salesbydate[[#This Row],[Invoice_Date]])</f>
        <v>2021</v>
      </c>
      <c r="E5459">
        <f>MONTH(salesbydate[[#This Row],[Invoice_Date]])</f>
        <v>12</v>
      </c>
      <c r="F5459">
        <f>ROUNDUP(MONTH(salesbydate[[#This Row],[Invoice_Date]])/3,0)</f>
        <v>4</v>
      </c>
      <c r="G5459">
        <f>WEEKNUM(salesbydate[[#This Row],[Invoice_Date]])</f>
        <v>50</v>
      </c>
      <c r="H5459" t="s">
        <v>30</v>
      </c>
      <c r="I5459" t="s">
        <v>69</v>
      </c>
      <c r="J5459" t="s">
        <v>70</v>
      </c>
      <c r="K5459" t="s">
        <v>16</v>
      </c>
      <c r="L5459" t="s">
        <v>144</v>
      </c>
      <c r="M5459" s="2">
        <v>52</v>
      </c>
      <c r="N5459" s="2">
        <v>224</v>
      </c>
      <c r="O5459" s="2">
        <v>11648</v>
      </c>
      <c r="P5459" s="2">
        <v>7105</v>
      </c>
      <c r="Q5459" s="8">
        <v>0.61</v>
      </c>
      <c r="R5459" t="s">
        <v>82</v>
      </c>
    </row>
    <row r="5460" spans="1:18" x14ac:dyDescent="0.35">
      <c r="A5460" t="s">
        <v>33</v>
      </c>
      <c r="B5460">
        <v>1185732</v>
      </c>
      <c r="C5460" s="1">
        <v>44540</v>
      </c>
      <c r="D5460">
        <f>YEAR(salesbydate[[#This Row],[Invoice_Date]])</f>
        <v>2021</v>
      </c>
      <c r="E5460">
        <f>MONTH(salesbydate[[#This Row],[Invoice_Date]])</f>
        <v>12</v>
      </c>
      <c r="F5460">
        <f>ROUNDUP(MONTH(salesbydate[[#This Row],[Invoice_Date]])/3,0)</f>
        <v>4</v>
      </c>
      <c r="G5460">
        <f>WEEKNUM(salesbydate[[#This Row],[Invoice_Date]])</f>
        <v>50</v>
      </c>
      <c r="H5460" t="s">
        <v>30</v>
      </c>
      <c r="I5460" t="s">
        <v>69</v>
      </c>
      <c r="J5460" t="s">
        <v>70</v>
      </c>
      <c r="K5460" t="s">
        <v>18</v>
      </c>
      <c r="L5460" t="s">
        <v>144</v>
      </c>
      <c r="M5460" s="2">
        <v>44</v>
      </c>
      <c r="N5460" s="2">
        <v>168</v>
      </c>
      <c r="O5460" s="2">
        <v>7392</v>
      </c>
      <c r="P5460" s="2">
        <v>3031</v>
      </c>
      <c r="Q5460" s="8">
        <v>0.41</v>
      </c>
      <c r="R5460" t="s">
        <v>82</v>
      </c>
    </row>
    <row r="5461" spans="1:18" x14ac:dyDescent="0.35">
      <c r="A5461" t="s">
        <v>13</v>
      </c>
      <c r="B5461">
        <v>1185732</v>
      </c>
      <c r="C5461" s="1">
        <v>44540</v>
      </c>
      <c r="D5461">
        <f>YEAR(salesbydate[[#This Row],[Invoice_Date]])</f>
        <v>2021</v>
      </c>
      <c r="E5461">
        <f>MONTH(salesbydate[[#This Row],[Invoice_Date]])</f>
        <v>12</v>
      </c>
      <c r="F5461">
        <f>ROUNDUP(MONTH(salesbydate[[#This Row],[Invoice_Date]])/3,0)</f>
        <v>4</v>
      </c>
      <c r="G5461">
        <f>WEEKNUM(salesbydate[[#This Row],[Invoice_Date]])</f>
        <v>50</v>
      </c>
      <c r="H5461" t="s">
        <v>30</v>
      </c>
      <c r="I5461" t="s">
        <v>69</v>
      </c>
      <c r="J5461" t="s">
        <v>70</v>
      </c>
      <c r="K5461" t="s">
        <v>19</v>
      </c>
      <c r="L5461" t="s">
        <v>145</v>
      </c>
      <c r="M5461" s="2">
        <v>44</v>
      </c>
      <c r="N5461" s="2">
        <v>165</v>
      </c>
      <c r="O5461" s="2">
        <v>7260</v>
      </c>
      <c r="P5461" s="2">
        <v>3340</v>
      </c>
      <c r="Q5461" s="8">
        <v>0.46</v>
      </c>
      <c r="R5461" t="s">
        <v>82</v>
      </c>
    </row>
    <row r="5462" spans="1:18" x14ac:dyDescent="0.35">
      <c r="A5462" t="s">
        <v>13</v>
      </c>
      <c r="B5462">
        <v>1185732</v>
      </c>
      <c r="C5462" s="1">
        <v>44540</v>
      </c>
      <c r="D5462">
        <f>YEAR(salesbydate[[#This Row],[Invoice_Date]])</f>
        <v>2021</v>
      </c>
      <c r="E5462">
        <f>MONTH(salesbydate[[#This Row],[Invoice_Date]])</f>
        <v>12</v>
      </c>
      <c r="F5462">
        <f>ROUNDUP(MONTH(salesbydate[[#This Row],[Invoice_Date]])/3,0)</f>
        <v>4</v>
      </c>
      <c r="G5462">
        <f>WEEKNUM(salesbydate[[#This Row],[Invoice_Date]])</f>
        <v>50</v>
      </c>
      <c r="H5462" t="s">
        <v>30</v>
      </c>
      <c r="I5462" t="s">
        <v>69</v>
      </c>
      <c r="J5462" t="s">
        <v>70</v>
      </c>
      <c r="K5462" t="s">
        <v>20</v>
      </c>
      <c r="L5462" t="s">
        <v>145</v>
      </c>
      <c r="M5462" s="2">
        <v>44</v>
      </c>
      <c r="N5462" s="2">
        <v>135</v>
      </c>
      <c r="O5462" s="2">
        <v>5940</v>
      </c>
      <c r="P5462" s="2">
        <v>2911</v>
      </c>
      <c r="Q5462" s="8">
        <v>0.49</v>
      </c>
      <c r="R5462" t="s">
        <v>82</v>
      </c>
    </row>
    <row r="5463" spans="1:18" x14ac:dyDescent="0.35">
      <c r="A5463" t="s">
        <v>13</v>
      </c>
      <c r="B5463">
        <v>1185732</v>
      </c>
      <c r="C5463" s="1">
        <v>44540</v>
      </c>
      <c r="D5463">
        <f>YEAR(salesbydate[[#This Row],[Invoice_Date]])</f>
        <v>2021</v>
      </c>
      <c r="E5463">
        <f>MONTH(salesbydate[[#This Row],[Invoice_Date]])</f>
        <v>12</v>
      </c>
      <c r="F5463">
        <f>ROUNDUP(MONTH(salesbydate[[#This Row],[Invoice_Date]])/3,0)</f>
        <v>4</v>
      </c>
      <c r="G5463">
        <f>WEEKNUM(salesbydate[[#This Row],[Invoice_Date]])</f>
        <v>50</v>
      </c>
      <c r="H5463" t="s">
        <v>30</v>
      </c>
      <c r="I5463" t="s">
        <v>69</v>
      </c>
      <c r="J5463" t="s">
        <v>70</v>
      </c>
      <c r="K5463" t="s">
        <v>21</v>
      </c>
      <c r="L5463" t="s">
        <v>144</v>
      </c>
      <c r="M5463" s="2">
        <v>54</v>
      </c>
      <c r="N5463" s="2">
        <v>145</v>
      </c>
      <c r="O5463" s="2">
        <v>7830</v>
      </c>
      <c r="P5463" s="2">
        <v>3524</v>
      </c>
      <c r="Q5463" s="8">
        <v>0.45</v>
      </c>
      <c r="R5463" t="s">
        <v>82</v>
      </c>
    </row>
    <row r="5464" spans="1:18" x14ac:dyDescent="0.35">
      <c r="A5464" t="s">
        <v>13</v>
      </c>
      <c r="B5464">
        <v>1185732</v>
      </c>
      <c r="C5464" s="1">
        <v>44540</v>
      </c>
      <c r="D5464">
        <f>YEAR(salesbydate[[#This Row],[Invoice_Date]])</f>
        <v>2021</v>
      </c>
      <c r="E5464">
        <f>MONTH(salesbydate[[#This Row],[Invoice_Date]])</f>
        <v>12</v>
      </c>
      <c r="F5464">
        <f>ROUNDUP(MONTH(salesbydate[[#This Row],[Invoice_Date]])/3,0)</f>
        <v>4</v>
      </c>
      <c r="G5464">
        <f>WEEKNUM(salesbydate[[#This Row],[Invoice_Date]])</f>
        <v>50</v>
      </c>
      <c r="H5464" t="s">
        <v>30</v>
      </c>
      <c r="I5464" t="s">
        <v>69</v>
      </c>
      <c r="J5464" t="s">
        <v>70</v>
      </c>
      <c r="K5464" t="s">
        <v>22</v>
      </c>
      <c r="L5464" t="s">
        <v>145</v>
      </c>
      <c r="M5464" s="2">
        <v>56</v>
      </c>
      <c r="N5464" s="2">
        <v>174</v>
      </c>
      <c r="O5464" s="2">
        <v>9744</v>
      </c>
      <c r="P5464" s="2">
        <v>3508</v>
      </c>
      <c r="Q5464" s="8">
        <v>0.36</v>
      </c>
      <c r="R5464" t="s">
        <v>82</v>
      </c>
    </row>
    <row r="5465" spans="1:18" x14ac:dyDescent="0.35">
      <c r="A5465" t="s">
        <v>13</v>
      </c>
      <c r="B5465">
        <v>1128299</v>
      </c>
      <c r="C5465" s="1">
        <v>44220</v>
      </c>
      <c r="D5465">
        <f>YEAR(salesbydate[[#This Row],[Invoice_Date]])</f>
        <v>2021</v>
      </c>
      <c r="E5465">
        <f>MONTH(salesbydate[[#This Row],[Invoice_Date]])</f>
        <v>1</v>
      </c>
      <c r="F5465">
        <f>ROUNDUP(MONTH(salesbydate[[#This Row],[Invoice_Date]])/3,0)</f>
        <v>1</v>
      </c>
      <c r="G5465">
        <f>WEEKNUM(salesbydate[[#This Row],[Invoice_Date]])</f>
        <v>5</v>
      </c>
      <c r="H5465" t="s">
        <v>30</v>
      </c>
      <c r="I5465" t="s">
        <v>69</v>
      </c>
      <c r="J5465" t="s">
        <v>70</v>
      </c>
      <c r="K5465" t="s">
        <v>16</v>
      </c>
      <c r="L5465" t="s">
        <v>144</v>
      </c>
      <c r="M5465" s="2">
        <v>29</v>
      </c>
      <c r="N5465" s="2">
        <v>91</v>
      </c>
      <c r="O5465" s="2">
        <v>2639</v>
      </c>
      <c r="P5465" s="2">
        <v>1214</v>
      </c>
      <c r="Q5465" s="8">
        <v>0.46</v>
      </c>
      <c r="R5465" t="s">
        <v>82</v>
      </c>
    </row>
    <row r="5466" spans="1:18" x14ac:dyDescent="0.35">
      <c r="A5466" t="s">
        <v>13</v>
      </c>
      <c r="B5466">
        <v>1128299</v>
      </c>
      <c r="C5466" s="1">
        <v>44220</v>
      </c>
      <c r="D5466">
        <f>YEAR(salesbydate[[#This Row],[Invoice_Date]])</f>
        <v>2021</v>
      </c>
      <c r="E5466">
        <f>MONTH(salesbydate[[#This Row],[Invoice_Date]])</f>
        <v>1</v>
      </c>
      <c r="F5466">
        <f>ROUNDUP(MONTH(salesbydate[[#This Row],[Invoice_Date]])/3,0)</f>
        <v>1</v>
      </c>
      <c r="G5466">
        <f>WEEKNUM(salesbydate[[#This Row],[Invoice_Date]])</f>
        <v>5</v>
      </c>
      <c r="H5466" t="s">
        <v>30</v>
      </c>
      <c r="I5466" t="s">
        <v>69</v>
      </c>
      <c r="J5466" t="s">
        <v>70</v>
      </c>
      <c r="K5466" t="s">
        <v>18</v>
      </c>
      <c r="L5466" t="s">
        <v>144</v>
      </c>
      <c r="M5466" s="2">
        <v>36</v>
      </c>
      <c r="N5466" s="2">
        <v>105</v>
      </c>
      <c r="O5466" s="2">
        <v>3780</v>
      </c>
      <c r="P5466" s="2">
        <v>1739</v>
      </c>
      <c r="Q5466" s="8">
        <v>0.46</v>
      </c>
      <c r="R5466" t="s">
        <v>82</v>
      </c>
    </row>
    <row r="5467" spans="1:18" x14ac:dyDescent="0.35">
      <c r="A5467" t="s">
        <v>13</v>
      </c>
      <c r="B5467">
        <v>1128299</v>
      </c>
      <c r="C5467" s="1">
        <v>44220</v>
      </c>
      <c r="D5467">
        <f>YEAR(salesbydate[[#This Row],[Invoice_Date]])</f>
        <v>2021</v>
      </c>
      <c r="E5467">
        <f>MONTH(salesbydate[[#This Row],[Invoice_Date]])</f>
        <v>1</v>
      </c>
      <c r="F5467">
        <f>ROUNDUP(MONTH(salesbydate[[#This Row],[Invoice_Date]])/3,0)</f>
        <v>1</v>
      </c>
      <c r="G5467">
        <f>WEEKNUM(salesbydate[[#This Row],[Invoice_Date]])</f>
        <v>5</v>
      </c>
      <c r="H5467" t="s">
        <v>30</v>
      </c>
      <c r="I5467" t="s">
        <v>69</v>
      </c>
      <c r="J5467" t="s">
        <v>70</v>
      </c>
      <c r="K5467" t="s">
        <v>19</v>
      </c>
      <c r="L5467" t="s">
        <v>145</v>
      </c>
      <c r="M5467" s="2">
        <v>39</v>
      </c>
      <c r="N5467" s="2">
        <v>91</v>
      </c>
      <c r="O5467" s="2">
        <v>3549</v>
      </c>
      <c r="P5467" s="2">
        <v>1597</v>
      </c>
      <c r="Q5467" s="8">
        <v>0.45</v>
      </c>
      <c r="R5467" t="s">
        <v>82</v>
      </c>
    </row>
    <row r="5468" spans="1:18" x14ac:dyDescent="0.35">
      <c r="A5468" t="s">
        <v>13</v>
      </c>
      <c r="B5468">
        <v>1128299</v>
      </c>
      <c r="C5468" s="1">
        <v>44220</v>
      </c>
      <c r="D5468">
        <f>YEAR(salesbydate[[#This Row],[Invoice_Date]])</f>
        <v>2021</v>
      </c>
      <c r="E5468">
        <f>MONTH(salesbydate[[#This Row],[Invoice_Date]])</f>
        <v>1</v>
      </c>
      <c r="F5468">
        <f>ROUNDUP(MONTH(salesbydate[[#This Row],[Invoice_Date]])/3,0)</f>
        <v>1</v>
      </c>
      <c r="G5468">
        <f>WEEKNUM(salesbydate[[#This Row],[Invoice_Date]])</f>
        <v>5</v>
      </c>
      <c r="H5468" t="s">
        <v>30</v>
      </c>
      <c r="I5468" t="s">
        <v>69</v>
      </c>
      <c r="J5468" t="s">
        <v>70</v>
      </c>
      <c r="K5468" t="s">
        <v>20</v>
      </c>
      <c r="L5468" t="s">
        <v>145</v>
      </c>
      <c r="M5468" s="2">
        <v>38</v>
      </c>
      <c r="N5468" s="2">
        <v>54</v>
      </c>
      <c r="O5468" s="2">
        <v>2052</v>
      </c>
      <c r="P5468" s="2">
        <v>964</v>
      </c>
      <c r="Q5468" s="8">
        <v>0.47</v>
      </c>
      <c r="R5468" t="s">
        <v>82</v>
      </c>
    </row>
    <row r="5469" spans="1:18" x14ac:dyDescent="0.35">
      <c r="A5469" t="s">
        <v>13</v>
      </c>
      <c r="B5469">
        <v>1128299</v>
      </c>
      <c r="C5469" s="1">
        <v>44220</v>
      </c>
      <c r="D5469">
        <f>YEAR(salesbydate[[#This Row],[Invoice_Date]])</f>
        <v>2021</v>
      </c>
      <c r="E5469">
        <f>MONTH(salesbydate[[#This Row],[Invoice_Date]])</f>
        <v>1</v>
      </c>
      <c r="F5469">
        <f>ROUNDUP(MONTH(salesbydate[[#This Row],[Invoice_Date]])/3,0)</f>
        <v>1</v>
      </c>
      <c r="G5469">
        <f>WEEKNUM(salesbydate[[#This Row],[Invoice_Date]])</f>
        <v>5</v>
      </c>
      <c r="H5469" t="s">
        <v>30</v>
      </c>
      <c r="I5469" t="s">
        <v>69</v>
      </c>
      <c r="J5469" t="s">
        <v>70</v>
      </c>
      <c r="K5469" t="s">
        <v>21</v>
      </c>
      <c r="L5469" t="s">
        <v>144</v>
      </c>
      <c r="M5469" s="2">
        <v>42</v>
      </c>
      <c r="N5469" s="2">
        <v>45</v>
      </c>
      <c r="O5469" s="2">
        <v>1890</v>
      </c>
      <c r="P5469" s="2">
        <v>964</v>
      </c>
      <c r="Q5469" s="8">
        <v>0.51</v>
      </c>
      <c r="R5469" t="s">
        <v>82</v>
      </c>
    </row>
    <row r="5470" spans="1:18" x14ac:dyDescent="0.35">
      <c r="A5470" t="s">
        <v>13</v>
      </c>
      <c r="B5470">
        <v>1128299</v>
      </c>
      <c r="C5470" s="1">
        <v>44220</v>
      </c>
      <c r="D5470">
        <f>YEAR(salesbydate[[#This Row],[Invoice_Date]])</f>
        <v>2021</v>
      </c>
      <c r="E5470">
        <f>MONTH(salesbydate[[#This Row],[Invoice_Date]])</f>
        <v>1</v>
      </c>
      <c r="F5470">
        <f>ROUNDUP(MONTH(salesbydate[[#This Row],[Invoice_Date]])/3,0)</f>
        <v>1</v>
      </c>
      <c r="G5470">
        <f>WEEKNUM(salesbydate[[#This Row],[Invoice_Date]])</f>
        <v>5</v>
      </c>
      <c r="H5470" t="s">
        <v>30</v>
      </c>
      <c r="I5470" t="s">
        <v>69</v>
      </c>
      <c r="J5470" t="s">
        <v>70</v>
      </c>
      <c r="K5470" t="s">
        <v>22</v>
      </c>
      <c r="L5470" t="s">
        <v>145</v>
      </c>
      <c r="M5470" s="2">
        <v>38</v>
      </c>
      <c r="N5470" s="2">
        <v>116</v>
      </c>
      <c r="O5470" s="2">
        <v>4408</v>
      </c>
      <c r="P5470" s="2">
        <v>1984</v>
      </c>
      <c r="Q5470" s="8">
        <v>0.45</v>
      </c>
      <c r="R5470" t="s">
        <v>82</v>
      </c>
    </row>
    <row r="5471" spans="1:18" x14ac:dyDescent="0.35">
      <c r="A5471" t="s">
        <v>13</v>
      </c>
      <c r="B5471">
        <v>1128299</v>
      </c>
      <c r="C5471" s="1">
        <v>44251</v>
      </c>
      <c r="D5471">
        <f>YEAR(salesbydate[[#This Row],[Invoice_Date]])</f>
        <v>2021</v>
      </c>
      <c r="E5471">
        <f>MONTH(salesbydate[[#This Row],[Invoice_Date]])</f>
        <v>2</v>
      </c>
      <c r="F5471">
        <f>ROUNDUP(MONTH(salesbydate[[#This Row],[Invoice_Date]])/3,0)</f>
        <v>1</v>
      </c>
      <c r="G5471">
        <f>WEEKNUM(salesbydate[[#This Row],[Invoice_Date]])</f>
        <v>9</v>
      </c>
      <c r="H5471" t="s">
        <v>30</v>
      </c>
      <c r="I5471" t="s">
        <v>69</v>
      </c>
      <c r="J5471" t="s">
        <v>70</v>
      </c>
      <c r="K5471" t="s">
        <v>16</v>
      </c>
      <c r="L5471" t="s">
        <v>144</v>
      </c>
      <c r="M5471" s="2">
        <v>27</v>
      </c>
      <c r="N5471" s="2">
        <v>113</v>
      </c>
      <c r="O5471" s="2">
        <v>3051</v>
      </c>
      <c r="P5471" s="2">
        <v>1403</v>
      </c>
      <c r="Q5471" s="8">
        <v>0.46</v>
      </c>
      <c r="R5471" t="s">
        <v>82</v>
      </c>
    </row>
    <row r="5472" spans="1:18" x14ac:dyDescent="0.35">
      <c r="A5472" t="s">
        <v>13</v>
      </c>
      <c r="B5472">
        <v>1128299</v>
      </c>
      <c r="C5472" s="1">
        <v>44251</v>
      </c>
      <c r="D5472">
        <f>YEAR(salesbydate[[#This Row],[Invoice_Date]])</f>
        <v>2021</v>
      </c>
      <c r="E5472">
        <f>MONTH(salesbydate[[#This Row],[Invoice_Date]])</f>
        <v>2</v>
      </c>
      <c r="F5472">
        <f>ROUNDUP(MONTH(salesbydate[[#This Row],[Invoice_Date]])/3,0)</f>
        <v>1</v>
      </c>
      <c r="G5472">
        <f>WEEKNUM(salesbydate[[#This Row],[Invoice_Date]])</f>
        <v>9</v>
      </c>
      <c r="H5472" t="s">
        <v>30</v>
      </c>
      <c r="I5472" t="s">
        <v>69</v>
      </c>
      <c r="J5472" t="s">
        <v>70</v>
      </c>
      <c r="K5472" t="s">
        <v>18</v>
      </c>
      <c r="L5472" t="s">
        <v>144</v>
      </c>
      <c r="M5472" s="2">
        <v>36</v>
      </c>
      <c r="N5472" s="2">
        <v>105</v>
      </c>
      <c r="O5472" s="2">
        <v>3780</v>
      </c>
      <c r="P5472" s="2">
        <v>1701</v>
      </c>
      <c r="Q5472" s="8">
        <v>0.45</v>
      </c>
      <c r="R5472" t="s">
        <v>82</v>
      </c>
    </row>
    <row r="5473" spans="1:18" x14ac:dyDescent="0.35">
      <c r="A5473" t="s">
        <v>13</v>
      </c>
      <c r="B5473">
        <v>1128299</v>
      </c>
      <c r="C5473" s="1">
        <v>44251</v>
      </c>
      <c r="D5473">
        <f>YEAR(salesbydate[[#This Row],[Invoice_Date]])</f>
        <v>2021</v>
      </c>
      <c r="E5473">
        <f>MONTH(salesbydate[[#This Row],[Invoice_Date]])</f>
        <v>2</v>
      </c>
      <c r="F5473">
        <f>ROUNDUP(MONTH(salesbydate[[#This Row],[Invoice_Date]])/3,0)</f>
        <v>1</v>
      </c>
      <c r="G5473">
        <f>WEEKNUM(salesbydate[[#This Row],[Invoice_Date]])</f>
        <v>9</v>
      </c>
      <c r="H5473" t="s">
        <v>30</v>
      </c>
      <c r="I5473" t="s">
        <v>69</v>
      </c>
      <c r="J5473" t="s">
        <v>70</v>
      </c>
      <c r="K5473" t="s">
        <v>19</v>
      </c>
      <c r="L5473" t="s">
        <v>145</v>
      </c>
      <c r="M5473" s="2">
        <v>39</v>
      </c>
      <c r="N5473" s="2">
        <v>88</v>
      </c>
      <c r="O5473" s="2">
        <v>3432</v>
      </c>
      <c r="P5473" s="2">
        <v>1544</v>
      </c>
      <c r="Q5473" s="8">
        <v>0.45</v>
      </c>
      <c r="R5473" t="s">
        <v>82</v>
      </c>
    </row>
    <row r="5474" spans="1:18" x14ac:dyDescent="0.35">
      <c r="A5474" t="s">
        <v>13</v>
      </c>
      <c r="B5474">
        <v>1128299</v>
      </c>
      <c r="C5474" s="1">
        <v>44251</v>
      </c>
      <c r="D5474">
        <f>YEAR(salesbydate[[#This Row],[Invoice_Date]])</f>
        <v>2021</v>
      </c>
      <c r="E5474">
        <f>MONTH(salesbydate[[#This Row],[Invoice_Date]])</f>
        <v>2</v>
      </c>
      <c r="F5474">
        <f>ROUNDUP(MONTH(salesbydate[[#This Row],[Invoice_Date]])/3,0)</f>
        <v>1</v>
      </c>
      <c r="G5474">
        <f>WEEKNUM(salesbydate[[#This Row],[Invoice_Date]])</f>
        <v>9</v>
      </c>
      <c r="H5474" t="s">
        <v>47</v>
      </c>
      <c r="I5474" t="s">
        <v>71</v>
      </c>
      <c r="J5474" t="s">
        <v>72</v>
      </c>
      <c r="K5474" t="s">
        <v>20</v>
      </c>
      <c r="L5474" t="s">
        <v>145</v>
      </c>
      <c r="M5474" s="2">
        <v>38</v>
      </c>
      <c r="N5474" s="2">
        <v>58</v>
      </c>
      <c r="O5474" s="2">
        <v>2204</v>
      </c>
      <c r="P5474" s="2">
        <v>1102</v>
      </c>
      <c r="Q5474" s="8">
        <v>0.5</v>
      </c>
      <c r="R5474" t="s">
        <v>82</v>
      </c>
    </row>
    <row r="5475" spans="1:18" x14ac:dyDescent="0.35">
      <c r="A5475" t="s">
        <v>13</v>
      </c>
      <c r="B5475">
        <v>1128299</v>
      </c>
      <c r="C5475" s="1">
        <v>44251</v>
      </c>
      <c r="D5475">
        <f>YEAR(salesbydate[[#This Row],[Invoice_Date]])</f>
        <v>2021</v>
      </c>
      <c r="E5475">
        <f>MONTH(salesbydate[[#This Row],[Invoice_Date]])</f>
        <v>2</v>
      </c>
      <c r="F5475">
        <f>ROUNDUP(MONTH(salesbydate[[#This Row],[Invoice_Date]])/3,0)</f>
        <v>1</v>
      </c>
      <c r="G5475">
        <f>WEEKNUM(salesbydate[[#This Row],[Invoice_Date]])</f>
        <v>9</v>
      </c>
      <c r="H5475" t="s">
        <v>47</v>
      </c>
      <c r="I5475" t="s">
        <v>71</v>
      </c>
      <c r="J5475" t="s">
        <v>72</v>
      </c>
      <c r="K5475" t="s">
        <v>21</v>
      </c>
      <c r="L5475" t="s">
        <v>144</v>
      </c>
      <c r="M5475" s="2">
        <v>42</v>
      </c>
      <c r="N5475" s="2">
        <v>38</v>
      </c>
      <c r="O5475" s="2">
        <v>1596</v>
      </c>
      <c r="P5475" s="2">
        <v>878</v>
      </c>
      <c r="Q5475" s="8">
        <v>0.55000000000000004</v>
      </c>
      <c r="R5475" t="s">
        <v>82</v>
      </c>
    </row>
    <row r="5476" spans="1:18" x14ac:dyDescent="0.35">
      <c r="A5476" t="s">
        <v>13</v>
      </c>
      <c r="B5476">
        <v>1128299</v>
      </c>
      <c r="C5476" s="1">
        <v>44251</v>
      </c>
      <c r="D5476">
        <f>YEAR(salesbydate[[#This Row],[Invoice_Date]])</f>
        <v>2021</v>
      </c>
      <c r="E5476">
        <f>MONTH(salesbydate[[#This Row],[Invoice_Date]])</f>
        <v>2</v>
      </c>
      <c r="F5476">
        <f>ROUNDUP(MONTH(salesbydate[[#This Row],[Invoice_Date]])/3,0)</f>
        <v>1</v>
      </c>
      <c r="G5476">
        <f>WEEKNUM(salesbydate[[#This Row],[Invoice_Date]])</f>
        <v>9</v>
      </c>
      <c r="H5476" t="s">
        <v>47</v>
      </c>
      <c r="I5476" t="s">
        <v>71</v>
      </c>
      <c r="J5476" t="s">
        <v>72</v>
      </c>
      <c r="K5476" t="s">
        <v>22</v>
      </c>
      <c r="L5476" t="s">
        <v>145</v>
      </c>
      <c r="M5476" s="2">
        <v>38</v>
      </c>
      <c r="N5476" s="2">
        <v>81</v>
      </c>
      <c r="O5476" s="2">
        <v>3078</v>
      </c>
      <c r="P5476" s="2">
        <v>1324</v>
      </c>
      <c r="Q5476" s="8">
        <v>0.43</v>
      </c>
      <c r="R5476" t="s">
        <v>82</v>
      </c>
    </row>
    <row r="5477" spans="1:18" x14ac:dyDescent="0.35">
      <c r="A5477" t="s">
        <v>13</v>
      </c>
      <c r="B5477">
        <v>1128299</v>
      </c>
      <c r="C5477" s="1">
        <v>44278</v>
      </c>
      <c r="D5477">
        <f>YEAR(salesbydate[[#This Row],[Invoice_Date]])</f>
        <v>2021</v>
      </c>
      <c r="E5477">
        <f>MONTH(salesbydate[[#This Row],[Invoice_Date]])</f>
        <v>3</v>
      </c>
      <c r="F5477">
        <f>ROUNDUP(MONTH(salesbydate[[#This Row],[Invoice_Date]])/3,0)</f>
        <v>1</v>
      </c>
      <c r="G5477">
        <f>WEEKNUM(salesbydate[[#This Row],[Invoice_Date]])</f>
        <v>13</v>
      </c>
      <c r="H5477" t="s">
        <v>47</v>
      </c>
      <c r="I5477" t="s">
        <v>71</v>
      </c>
      <c r="J5477" t="s">
        <v>72</v>
      </c>
      <c r="K5477" t="s">
        <v>16</v>
      </c>
      <c r="L5477" t="s">
        <v>144</v>
      </c>
      <c r="M5477" s="2">
        <v>38</v>
      </c>
      <c r="N5477" s="2">
        <v>143</v>
      </c>
      <c r="O5477" s="2">
        <v>5434</v>
      </c>
      <c r="P5477" s="2">
        <v>2554</v>
      </c>
      <c r="Q5477" s="8">
        <v>0.47</v>
      </c>
      <c r="R5477" t="s">
        <v>82</v>
      </c>
    </row>
    <row r="5478" spans="1:18" x14ac:dyDescent="0.35">
      <c r="A5478" t="s">
        <v>13</v>
      </c>
      <c r="B5478">
        <v>1128299</v>
      </c>
      <c r="C5478" s="1">
        <v>44278</v>
      </c>
      <c r="D5478">
        <f>YEAR(salesbydate[[#This Row],[Invoice_Date]])</f>
        <v>2021</v>
      </c>
      <c r="E5478">
        <f>MONTH(salesbydate[[#This Row],[Invoice_Date]])</f>
        <v>3</v>
      </c>
      <c r="F5478">
        <f>ROUNDUP(MONTH(salesbydate[[#This Row],[Invoice_Date]])/3,0)</f>
        <v>1</v>
      </c>
      <c r="G5478">
        <f>WEEKNUM(salesbydate[[#This Row],[Invoice_Date]])</f>
        <v>13</v>
      </c>
      <c r="H5478" t="s">
        <v>47</v>
      </c>
      <c r="I5478" t="s">
        <v>71</v>
      </c>
      <c r="J5478" t="s">
        <v>72</v>
      </c>
      <c r="K5478" t="s">
        <v>18</v>
      </c>
      <c r="L5478" t="s">
        <v>144</v>
      </c>
      <c r="M5478" s="2">
        <v>45</v>
      </c>
      <c r="N5478" s="2">
        <v>85</v>
      </c>
      <c r="O5478" s="2">
        <v>3825</v>
      </c>
      <c r="P5478" s="2">
        <v>1798</v>
      </c>
      <c r="Q5478" s="8">
        <v>0.47</v>
      </c>
      <c r="R5478" t="s">
        <v>82</v>
      </c>
    </row>
    <row r="5479" spans="1:18" x14ac:dyDescent="0.35">
      <c r="A5479" t="s">
        <v>13</v>
      </c>
      <c r="B5479">
        <v>1128299</v>
      </c>
      <c r="C5479" s="1">
        <v>44278</v>
      </c>
      <c r="D5479">
        <f>YEAR(salesbydate[[#This Row],[Invoice_Date]])</f>
        <v>2021</v>
      </c>
      <c r="E5479">
        <f>MONTH(salesbydate[[#This Row],[Invoice_Date]])</f>
        <v>3</v>
      </c>
      <c r="F5479">
        <f>ROUNDUP(MONTH(salesbydate[[#This Row],[Invoice_Date]])/3,0)</f>
        <v>1</v>
      </c>
      <c r="G5479">
        <f>WEEKNUM(salesbydate[[#This Row],[Invoice_Date]])</f>
        <v>13</v>
      </c>
      <c r="H5479" t="s">
        <v>47</v>
      </c>
      <c r="I5479" t="s">
        <v>71</v>
      </c>
      <c r="J5479" t="s">
        <v>72</v>
      </c>
      <c r="K5479" t="s">
        <v>19</v>
      </c>
      <c r="L5479" t="s">
        <v>145</v>
      </c>
      <c r="M5479" s="2">
        <v>52</v>
      </c>
      <c r="N5479" s="2">
        <v>91</v>
      </c>
      <c r="O5479" s="2">
        <v>4732</v>
      </c>
      <c r="P5479" s="2">
        <v>2271</v>
      </c>
      <c r="Q5479" s="8">
        <v>0.48</v>
      </c>
      <c r="R5479" t="s">
        <v>82</v>
      </c>
    </row>
    <row r="5480" spans="1:18" x14ac:dyDescent="0.35">
      <c r="A5480" t="s">
        <v>13</v>
      </c>
      <c r="B5480">
        <v>1128299</v>
      </c>
      <c r="C5480" s="1">
        <v>44278</v>
      </c>
      <c r="D5480">
        <f>YEAR(salesbydate[[#This Row],[Invoice_Date]])</f>
        <v>2021</v>
      </c>
      <c r="E5480">
        <f>MONTH(salesbydate[[#This Row],[Invoice_Date]])</f>
        <v>3</v>
      </c>
      <c r="F5480">
        <f>ROUNDUP(MONTH(salesbydate[[#This Row],[Invoice_Date]])/3,0)</f>
        <v>1</v>
      </c>
      <c r="G5480">
        <f>WEEKNUM(salesbydate[[#This Row],[Invoice_Date]])</f>
        <v>13</v>
      </c>
      <c r="H5480" t="s">
        <v>47</v>
      </c>
      <c r="I5480" t="s">
        <v>71</v>
      </c>
      <c r="J5480" t="s">
        <v>72</v>
      </c>
      <c r="K5480" t="s">
        <v>20</v>
      </c>
      <c r="L5480" t="s">
        <v>145</v>
      </c>
      <c r="M5480" s="2">
        <v>48</v>
      </c>
      <c r="N5480" s="2">
        <v>65</v>
      </c>
      <c r="O5480" s="2">
        <v>3120</v>
      </c>
      <c r="P5480" s="2">
        <v>1435</v>
      </c>
      <c r="Q5480" s="8">
        <v>0.46</v>
      </c>
      <c r="R5480" t="s">
        <v>82</v>
      </c>
    </row>
    <row r="5481" spans="1:18" x14ac:dyDescent="0.35">
      <c r="A5481" t="s">
        <v>13</v>
      </c>
      <c r="B5481">
        <v>1128299</v>
      </c>
      <c r="C5481" s="1">
        <v>44278</v>
      </c>
      <c r="D5481">
        <f>YEAR(salesbydate[[#This Row],[Invoice_Date]])</f>
        <v>2021</v>
      </c>
      <c r="E5481">
        <f>MONTH(salesbydate[[#This Row],[Invoice_Date]])</f>
        <v>3</v>
      </c>
      <c r="F5481">
        <f>ROUNDUP(MONTH(salesbydate[[#This Row],[Invoice_Date]])/3,0)</f>
        <v>1</v>
      </c>
      <c r="G5481">
        <f>WEEKNUM(salesbydate[[#This Row],[Invoice_Date]])</f>
        <v>13</v>
      </c>
      <c r="H5481" t="s">
        <v>47</v>
      </c>
      <c r="I5481" t="s">
        <v>71</v>
      </c>
      <c r="J5481" t="s">
        <v>72</v>
      </c>
      <c r="K5481" t="s">
        <v>21</v>
      </c>
      <c r="L5481" t="s">
        <v>144</v>
      </c>
      <c r="M5481" s="2">
        <v>51</v>
      </c>
      <c r="N5481" s="2">
        <v>30</v>
      </c>
      <c r="O5481" s="2">
        <v>1530</v>
      </c>
      <c r="P5481" s="2">
        <v>796</v>
      </c>
      <c r="Q5481" s="8">
        <v>0.52</v>
      </c>
      <c r="R5481" t="s">
        <v>82</v>
      </c>
    </row>
    <row r="5482" spans="1:18" x14ac:dyDescent="0.35">
      <c r="A5482" t="s">
        <v>13</v>
      </c>
      <c r="B5482">
        <v>1128299</v>
      </c>
      <c r="C5482" s="1">
        <v>44278</v>
      </c>
      <c r="D5482">
        <f>YEAR(salesbydate[[#This Row],[Invoice_Date]])</f>
        <v>2021</v>
      </c>
      <c r="E5482">
        <f>MONTH(salesbydate[[#This Row],[Invoice_Date]])</f>
        <v>3</v>
      </c>
      <c r="F5482">
        <f>ROUNDUP(MONTH(salesbydate[[#This Row],[Invoice_Date]])/3,0)</f>
        <v>1</v>
      </c>
      <c r="G5482">
        <f>WEEKNUM(salesbydate[[#This Row],[Invoice_Date]])</f>
        <v>13</v>
      </c>
      <c r="H5482" t="s">
        <v>47</v>
      </c>
      <c r="I5482" t="s">
        <v>71</v>
      </c>
      <c r="J5482" t="s">
        <v>72</v>
      </c>
      <c r="K5482" t="s">
        <v>22</v>
      </c>
      <c r="L5482" t="s">
        <v>145</v>
      </c>
      <c r="M5482" s="2">
        <v>49</v>
      </c>
      <c r="N5482" s="2">
        <v>78</v>
      </c>
      <c r="O5482" s="2">
        <v>3822</v>
      </c>
      <c r="P5482" s="2">
        <v>1605</v>
      </c>
      <c r="Q5482" s="8">
        <v>0.42</v>
      </c>
      <c r="R5482" t="s">
        <v>82</v>
      </c>
    </row>
    <row r="5483" spans="1:18" x14ac:dyDescent="0.35">
      <c r="A5483" t="s">
        <v>13</v>
      </c>
      <c r="B5483">
        <v>1128299</v>
      </c>
      <c r="C5483" s="1">
        <v>44310</v>
      </c>
      <c r="D5483">
        <f>YEAR(salesbydate[[#This Row],[Invoice_Date]])</f>
        <v>2021</v>
      </c>
      <c r="E5483">
        <f>MONTH(salesbydate[[#This Row],[Invoice_Date]])</f>
        <v>4</v>
      </c>
      <c r="F5483">
        <f>ROUNDUP(MONTH(salesbydate[[#This Row],[Invoice_Date]])/3,0)</f>
        <v>2</v>
      </c>
      <c r="G5483">
        <f>WEEKNUM(salesbydate[[#This Row],[Invoice_Date]])</f>
        <v>17</v>
      </c>
      <c r="H5483" t="s">
        <v>47</v>
      </c>
      <c r="I5483" t="s">
        <v>71</v>
      </c>
      <c r="J5483" t="s">
        <v>72</v>
      </c>
      <c r="K5483" t="s">
        <v>16</v>
      </c>
      <c r="L5483" t="s">
        <v>144</v>
      </c>
      <c r="M5483" s="2">
        <v>52</v>
      </c>
      <c r="N5483" s="2">
        <v>124</v>
      </c>
      <c r="O5483" s="2">
        <v>6448</v>
      </c>
      <c r="P5483" s="2">
        <v>3095</v>
      </c>
      <c r="Q5483" s="8">
        <v>0.48</v>
      </c>
      <c r="R5483" t="s">
        <v>82</v>
      </c>
    </row>
    <row r="5484" spans="1:18" x14ac:dyDescent="0.35">
      <c r="A5484" t="s">
        <v>13</v>
      </c>
      <c r="B5484">
        <v>1128299</v>
      </c>
      <c r="C5484" s="1">
        <v>44310</v>
      </c>
      <c r="D5484">
        <f>YEAR(salesbydate[[#This Row],[Invoice_Date]])</f>
        <v>2021</v>
      </c>
      <c r="E5484">
        <f>MONTH(salesbydate[[#This Row],[Invoice_Date]])</f>
        <v>4</v>
      </c>
      <c r="F5484">
        <f>ROUNDUP(MONTH(salesbydate[[#This Row],[Invoice_Date]])/3,0)</f>
        <v>2</v>
      </c>
      <c r="G5484">
        <f>WEEKNUM(salesbydate[[#This Row],[Invoice_Date]])</f>
        <v>17</v>
      </c>
      <c r="H5484" t="s">
        <v>47</v>
      </c>
      <c r="I5484" t="s">
        <v>71</v>
      </c>
      <c r="J5484" t="s">
        <v>72</v>
      </c>
      <c r="K5484" t="s">
        <v>18</v>
      </c>
      <c r="L5484" t="s">
        <v>144</v>
      </c>
      <c r="M5484" s="2">
        <v>59</v>
      </c>
      <c r="N5484" s="2">
        <v>69</v>
      </c>
      <c r="O5484" s="2">
        <v>4071</v>
      </c>
      <c r="P5484" s="2">
        <v>1954</v>
      </c>
      <c r="Q5484" s="8">
        <v>0.48</v>
      </c>
      <c r="R5484" t="s">
        <v>82</v>
      </c>
    </row>
    <row r="5485" spans="1:18" x14ac:dyDescent="0.35">
      <c r="A5485" t="s">
        <v>13</v>
      </c>
      <c r="B5485">
        <v>1128299</v>
      </c>
      <c r="C5485" s="1">
        <v>44310</v>
      </c>
      <c r="D5485">
        <f>YEAR(salesbydate[[#This Row],[Invoice_Date]])</f>
        <v>2021</v>
      </c>
      <c r="E5485">
        <f>MONTH(salesbydate[[#This Row],[Invoice_Date]])</f>
        <v>4</v>
      </c>
      <c r="F5485">
        <f>ROUNDUP(MONTH(salesbydate[[#This Row],[Invoice_Date]])/3,0)</f>
        <v>2</v>
      </c>
      <c r="G5485">
        <f>WEEKNUM(salesbydate[[#This Row],[Invoice_Date]])</f>
        <v>17</v>
      </c>
      <c r="H5485" t="s">
        <v>47</v>
      </c>
      <c r="I5485" t="s">
        <v>71</v>
      </c>
      <c r="J5485" t="s">
        <v>72</v>
      </c>
      <c r="K5485" t="s">
        <v>19</v>
      </c>
      <c r="L5485" t="s">
        <v>145</v>
      </c>
      <c r="M5485" s="2">
        <v>57</v>
      </c>
      <c r="N5485" s="2">
        <v>85</v>
      </c>
      <c r="O5485" s="2">
        <v>4845</v>
      </c>
      <c r="P5485" s="2">
        <v>2374</v>
      </c>
      <c r="Q5485" s="8">
        <v>0.49</v>
      </c>
      <c r="R5485" t="s">
        <v>82</v>
      </c>
    </row>
    <row r="5486" spans="1:18" x14ac:dyDescent="0.35">
      <c r="A5486" t="s">
        <v>13</v>
      </c>
      <c r="B5486">
        <v>1128299</v>
      </c>
      <c r="C5486" s="1">
        <v>44310</v>
      </c>
      <c r="D5486">
        <f>YEAR(salesbydate[[#This Row],[Invoice_Date]])</f>
        <v>2021</v>
      </c>
      <c r="E5486">
        <f>MONTH(salesbydate[[#This Row],[Invoice_Date]])</f>
        <v>4</v>
      </c>
      <c r="F5486">
        <f>ROUNDUP(MONTH(salesbydate[[#This Row],[Invoice_Date]])/3,0)</f>
        <v>2</v>
      </c>
      <c r="G5486">
        <f>WEEKNUM(salesbydate[[#This Row],[Invoice_Date]])</f>
        <v>17</v>
      </c>
      <c r="H5486" t="s">
        <v>47</v>
      </c>
      <c r="I5486" t="s">
        <v>71</v>
      </c>
      <c r="J5486" t="s">
        <v>72</v>
      </c>
      <c r="K5486" t="s">
        <v>20</v>
      </c>
      <c r="L5486" t="s">
        <v>145</v>
      </c>
      <c r="M5486" s="2">
        <v>42</v>
      </c>
      <c r="N5486" s="2">
        <v>56</v>
      </c>
      <c r="O5486" s="2">
        <v>2352</v>
      </c>
      <c r="P5486" s="2">
        <v>1105</v>
      </c>
      <c r="Q5486" s="8">
        <v>0.47</v>
      </c>
      <c r="R5486" t="s">
        <v>82</v>
      </c>
    </row>
    <row r="5487" spans="1:18" x14ac:dyDescent="0.35">
      <c r="A5487" t="s">
        <v>13</v>
      </c>
      <c r="B5487">
        <v>1128299</v>
      </c>
      <c r="C5487" s="1">
        <v>44310</v>
      </c>
      <c r="D5487">
        <f>YEAR(salesbydate[[#This Row],[Invoice_Date]])</f>
        <v>2021</v>
      </c>
      <c r="E5487">
        <f>MONTH(salesbydate[[#This Row],[Invoice_Date]])</f>
        <v>4</v>
      </c>
      <c r="F5487">
        <f>ROUNDUP(MONTH(salesbydate[[#This Row],[Invoice_Date]])/3,0)</f>
        <v>2</v>
      </c>
      <c r="G5487">
        <f>WEEKNUM(salesbydate[[#This Row],[Invoice_Date]])</f>
        <v>17</v>
      </c>
      <c r="H5487" t="s">
        <v>47</v>
      </c>
      <c r="I5487" t="s">
        <v>71</v>
      </c>
      <c r="J5487" t="s">
        <v>72</v>
      </c>
      <c r="K5487" t="s">
        <v>21</v>
      </c>
      <c r="L5487" t="s">
        <v>144</v>
      </c>
      <c r="M5487" s="2">
        <v>49</v>
      </c>
      <c r="N5487" s="2">
        <v>35</v>
      </c>
      <c r="O5487" s="2">
        <v>1715</v>
      </c>
      <c r="P5487" s="2">
        <v>875</v>
      </c>
      <c r="Q5487" s="8">
        <v>0.51</v>
      </c>
      <c r="R5487" t="s">
        <v>82</v>
      </c>
    </row>
    <row r="5488" spans="1:18" x14ac:dyDescent="0.35">
      <c r="A5488" t="s">
        <v>13</v>
      </c>
      <c r="B5488">
        <v>1128299</v>
      </c>
      <c r="C5488" s="1">
        <v>44310</v>
      </c>
      <c r="D5488">
        <f>YEAR(salesbydate[[#This Row],[Invoice_Date]])</f>
        <v>2021</v>
      </c>
      <c r="E5488">
        <f>MONTH(salesbydate[[#This Row],[Invoice_Date]])</f>
        <v>4</v>
      </c>
      <c r="F5488">
        <f>ROUNDUP(MONTH(salesbydate[[#This Row],[Invoice_Date]])/3,0)</f>
        <v>2</v>
      </c>
      <c r="G5488">
        <f>WEEKNUM(salesbydate[[#This Row],[Invoice_Date]])</f>
        <v>17</v>
      </c>
      <c r="H5488" t="s">
        <v>47</v>
      </c>
      <c r="I5488" t="s">
        <v>71</v>
      </c>
      <c r="J5488" t="s">
        <v>72</v>
      </c>
      <c r="K5488" t="s">
        <v>22</v>
      </c>
      <c r="L5488" t="s">
        <v>145</v>
      </c>
      <c r="M5488" s="2">
        <v>64</v>
      </c>
      <c r="N5488" s="2">
        <v>78</v>
      </c>
      <c r="O5488" s="2">
        <v>4992</v>
      </c>
      <c r="P5488" s="2">
        <v>2196</v>
      </c>
      <c r="Q5488" s="8">
        <v>0.44</v>
      </c>
      <c r="R5488" t="s">
        <v>82</v>
      </c>
    </row>
    <row r="5489" spans="1:18" x14ac:dyDescent="0.35">
      <c r="A5489" t="s">
        <v>13</v>
      </c>
      <c r="B5489">
        <v>1128299</v>
      </c>
      <c r="C5489" s="1">
        <v>44341</v>
      </c>
      <c r="D5489">
        <f>YEAR(salesbydate[[#This Row],[Invoice_Date]])</f>
        <v>2021</v>
      </c>
      <c r="E5489">
        <f>MONTH(salesbydate[[#This Row],[Invoice_Date]])</f>
        <v>5</v>
      </c>
      <c r="F5489">
        <f>ROUNDUP(MONTH(salesbydate[[#This Row],[Invoice_Date]])/3,0)</f>
        <v>2</v>
      </c>
      <c r="G5489">
        <f>WEEKNUM(salesbydate[[#This Row],[Invoice_Date]])</f>
        <v>22</v>
      </c>
      <c r="H5489" t="s">
        <v>47</v>
      </c>
      <c r="I5489" t="s">
        <v>71</v>
      </c>
      <c r="J5489" t="s">
        <v>72</v>
      </c>
      <c r="K5489" t="s">
        <v>16</v>
      </c>
      <c r="L5489" t="s">
        <v>144</v>
      </c>
      <c r="M5489" s="2">
        <v>46</v>
      </c>
      <c r="N5489" s="2">
        <v>125</v>
      </c>
      <c r="O5489" s="2">
        <v>5750</v>
      </c>
      <c r="P5489" s="2">
        <v>2645</v>
      </c>
      <c r="Q5489" s="8">
        <v>0.46</v>
      </c>
      <c r="R5489" t="s">
        <v>82</v>
      </c>
    </row>
    <row r="5490" spans="1:18" x14ac:dyDescent="0.35">
      <c r="A5490" t="s">
        <v>13</v>
      </c>
      <c r="B5490">
        <v>1128299</v>
      </c>
      <c r="C5490" s="1">
        <v>44341</v>
      </c>
      <c r="D5490">
        <f>YEAR(salesbydate[[#This Row],[Invoice_Date]])</f>
        <v>2021</v>
      </c>
      <c r="E5490">
        <f>MONTH(salesbydate[[#This Row],[Invoice_Date]])</f>
        <v>5</v>
      </c>
      <c r="F5490">
        <f>ROUNDUP(MONTH(salesbydate[[#This Row],[Invoice_Date]])/3,0)</f>
        <v>2</v>
      </c>
      <c r="G5490">
        <f>WEEKNUM(salesbydate[[#This Row],[Invoice_Date]])</f>
        <v>22</v>
      </c>
      <c r="H5490" t="s">
        <v>47</v>
      </c>
      <c r="I5490" t="s">
        <v>71</v>
      </c>
      <c r="J5490" t="s">
        <v>72</v>
      </c>
      <c r="K5490" t="s">
        <v>18</v>
      </c>
      <c r="L5490" t="s">
        <v>144</v>
      </c>
      <c r="M5490" s="2">
        <v>51</v>
      </c>
      <c r="N5490" s="2">
        <v>98</v>
      </c>
      <c r="O5490" s="2">
        <v>4998</v>
      </c>
      <c r="P5490" s="2">
        <v>2249</v>
      </c>
      <c r="Q5490" s="8">
        <v>0.45</v>
      </c>
      <c r="R5490" t="s">
        <v>82</v>
      </c>
    </row>
    <row r="5491" spans="1:18" x14ac:dyDescent="0.35">
      <c r="A5491" t="s">
        <v>13</v>
      </c>
      <c r="B5491">
        <v>1128299</v>
      </c>
      <c r="C5491" s="1">
        <v>44341</v>
      </c>
      <c r="D5491">
        <f>YEAR(salesbydate[[#This Row],[Invoice_Date]])</f>
        <v>2021</v>
      </c>
      <c r="E5491">
        <f>MONTH(salesbydate[[#This Row],[Invoice_Date]])</f>
        <v>5</v>
      </c>
      <c r="F5491">
        <f>ROUNDUP(MONTH(salesbydate[[#This Row],[Invoice_Date]])/3,0)</f>
        <v>2</v>
      </c>
      <c r="G5491">
        <f>WEEKNUM(salesbydate[[#This Row],[Invoice_Date]])</f>
        <v>22</v>
      </c>
      <c r="H5491" t="s">
        <v>47</v>
      </c>
      <c r="I5491" t="s">
        <v>71</v>
      </c>
      <c r="J5491" t="s">
        <v>72</v>
      </c>
      <c r="K5491" t="s">
        <v>19</v>
      </c>
      <c r="L5491" t="s">
        <v>145</v>
      </c>
      <c r="M5491" s="2">
        <v>50</v>
      </c>
      <c r="N5491" s="2">
        <v>88</v>
      </c>
      <c r="O5491" s="2">
        <v>4400</v>
      </c>
      <c r="P5491" s="2">
        <v>2200</v>
      </c>
      <c r="Q5491" s="8">
        <v>0.5</v>
      </c>
      <c r="R5491" t="s">
        <v>82</v>
      </c>
    </row>
    <row r="5492" spans="1:18" x14ac:dyDescent="0.35">
      <c r="A5492" t="s">
        <v>13</v>
      </c>
      <c r="B5492">
        <v>1128299</v>
      </c>
      <c r="C5492" s="1">
        <v>44341</v>
      </c>
      <c r="D5492">
        <f>YEAR(salesbydate[[#This Row],[Invoice_Date]])</f>
        <v>2021</v>
      </c>
      <c r="E5492">
        <f>MONTH(salesbydate[[#This Row],[Invoice_Date]])</f>
        <v>5</v>
      </c>
      <c r="F5492">
        <f>ROUNDUP(MONTH(salesbydate[[#This Row],[Invoice_Date]])/3,0)</f>
        <v>2</v>
      </c>
      <c r="G5492">
        <f>WEEKNUM(salesbydate[[#This Row],[Invoice_Date]])</f>
        <v>22</v>
      </c>
      <c r="H5492" t="s">
        <v>47</v>
      </c>
      <c r="I5492" t="s">
        <v>71</v>
      </c>
      <c r="J5492" t="s">
        <v>72</v>
      </c>
      <c r="K5492" t="s">
        <v>20</v>
      </c>
      <c r="L5492" t="s">
        <v>145</v>
      </c>
      <c r="M5492" s="2">
        <v>47</v>
      </c>
      <c r="N5492" s="2">
        <v>69</v>
      </c>
      <c r="O5492" s="2">
        <v>3243</v>
      </c>
      <c r="P5492" s="2">
        <v>1622</v>
      </c>
      <c r="Q5492" s="8">
        <v>0.5</v>
      </c>
      <c r="R5492" t="s">
        <v>82</v>
      </c>
    </row>
    <row r="5493" spans="1:18" x14ac:dyDescent="0.35">
      <c r="A5493" t="s">
        <v>13</v>
      </c>
      <c r="B5493">
        <v>1128299</v>
      </c>
      <c r="C5493" s="1">
        <v>44341</v>
      </c>
      <c r="D5493">
        <f>YEAR(salesbydate[[#This Row],[Invoice_Date]])</f>
        <v>2021</v>
      </c>
      <c r="E5493">
        <f>MONTH(salesbydate[[#This Row],[Invoice_Date]])</f>
        <v>5</v>
      </c>
      <c r="F5493">
        <f>ROUNDUP(MONTH(salesbydate[[#This Row],[Invoice_Date]])/3,0)</f>
        <v>2</v>
      </c>
      <c r="G5493">
        <f>WEEKNUM(salesbydate[[#This Row],[Invoice_Date]])</f>
        <v>22</v>
      </c>
      <c r="H5493" t="s">
        <v>47</v>
      </c>
      <c r="I5493" t="s">
        <v>71</v>
      </c>
      <c r="J5493" t="s">
        <v>72</v>
      </c>
      <c r="K5493" t="s">
        <v>21</v>
      </c>
      <c r="L5493" t="s">
        <v>144</v>
      </c>
      <c r="M5493" s="2">
        <v>44</v>
      </c>
      <c r="N5493" s="2">
        <v>49</v>
      </c>
      <c r="O5493" s="2">
        <v>2156</v>
      </c>
      <c r="P5493" s="2">
        <v>1164</v>
      </c>
      <c r="Q5493" s="8">
        <v>0.54</v>
      </c>
      <c r="R5493" t="s">
        <v>82</v>
      </c>
    </row>
    <row r="5494" spans="1:18" x14ac:dyDescent="0.35">
      <c r="A5494" t="s">
        <v>13</v>
      </c>
      <c r="B5494">
        <v>1128299</v>
      </c>
      <c r="C5494" s="1">
        <v>44341</v>
      </c>
      <c r="D5494">
        <f>YEAR(salesbydate[[#This Row],[Invoice_Date]])</f>
        <v>2021</v>
      </c>
      <c r="E5494">
        <f>MONTH(salesbydate[[#This Row],[Invoice_Date]])</f>
        <v>5</v>
      </c>
      <c r="F5494">
        <f>ROUNDUP(MONTH(salesbydate[[#This Row],[Invoice_Date]])/3,0)</f>
        <v>2</v>
      </c>
      <c r="G5494">
        <f>WEEKNUM(salesbydate[[#This Row],[Invoice_Date]])</f>
        <v>22</v>
      </c>
      <c r="H5494" t="s">
        <v>47</v>
      </c>
      <c r="I5494" t="s">
        <v>71</v>
      </c>
      <c r="J5494" t="s">
        <v>72</v>
      </c>
      <c r="K5494" t="s">
        <v>22</v>
      </c>
      <c r="L5494" t="s">
        <v>145</v>
      </c>
      <c r="M5494" s="2">
        <v>56</v>
      </c>
      <c r="N5494" s="2">
        <v>152</v>
      </c>
      <c r="O5494" s="2">
        <v>8512</v>
      </c>
      <c r="P5494" s="2">
        <v>3660</v>
      </c>
      <c r="Q5494" s="8">
        <v>0.43</v>
      </c>
      <c r="R5494" t="s">
        <v>82</v>
      </c>
    </row>
    <row r="5495" spans="1:18" x14ac:dyDescent="0.35">
      <c r="A5495" t="s">
        <v>13</v>
      </c>
      <c r="B5495">
        <v>1128299</v>
      </c>
      <c r="C5495" s="1">
        <v>44371</v>
      </c>
      <c r="D5495">
        <f>YEAR(salesbydate[[#This Row],[Invoice_Date]])</f>
        <v>2021</v>
      </c>
      <c r="E5495">
        <f>MONTH(salesbydate[[#This Row],[Invoice_Date]])</f>
        <v>6</v>
      </c>
      <c r="F5495">
        <f>ROUNDUP(MONTH(salesbydate[[#This Row],[Invoice_Date]])/3,0)</f>
        <v>2</v>
      </c>
      <c r="G5495">
        <f>WEEKNUM(salesbydate[[#This Row],[Invoice_Date]])</f>
        <v>26</v>
      </c>
      <c r="H5495" t="s">
        <v>47</v>
      </c>
      <c r="I5495" t="s">
        <v>71</v>
      </c>
      <c r="J5495" t="s">
        <v>72</v>
      </c>
      <c r="K5495" t="s">
        <v>16</v>
      </c>
      <c r="L5495" t="s">
        <v>144</v>
      </c>
      <c r="M5495" s="2">
        <v>53</v>
      </c>
      <c r="N5495" s="2">
        <v>233</v>
      </c>
      <c r="O5495" s="2">
        <v>12349</v>
      </c>
      <c r="P5495" s="2">
        <v>5804</v>
      </c>
      <c r="Q5495" s="8">
        <v>0.47</v>
      </c>
      <c r="R5495" t="s">
        <v>82</v>
      </c>
    </row>
    <row r="5496" spans="1:18" x14ac:dyDescent="0.35">
      <c r="A5496" t="s">
        <v>13</v>
      </c>
      <c r="B5496">
        <v>1128299</v>
      </c>
      <c r="C5496" s="1">
        <v>44371</v>
      </c>
      <c r="D5496">
        <f>YEAR(salesbydate[[#This Row],[Invoice_Date]])</f>
        <v>2021</v>
      </c>
      <c r="E5496">
        <f>MONTH(salesbydate[[#This Row],[Invoice_Date]])</f>
        <v>6</v>
      </c>
      <c r="F5496">
        <f>ROUNDUP(MONTH(salesbydate[[#This Row],[Invoice_Date]])/3,0)</f>
        <v>2</v>
      </c>
      <c r="G5496">
        <f>WEEKNUM(salesbydate[[#This Row],[Invoice_Date]])</f>
        <v>26</v>
      </c>
      <c r="H5496" t="s">
        <v>47</v>
      </c>
      <c r="I5496" t="s">
        <v>71</v>
      </c>
      <c r="J5496" t="s">
        <v>72</v>
      </c>
      <c r="K5496" t="s">
        <v>18</v>
      </c>
      <c r="L5496" t="s">
        <v>144</v>
      </c>
      <c r="M5496" s="2">
        <v>62</v>
      </c>
      <c r="N5496" s="2">
        <v>176</v>
      </c>
      <c r="O5496" s="2">
        <v>10912</v>
      </c>
      <c r="P5496" s="2">
        <v>5020</v>
      </c>
      <c r="Q5496" s="8">
        <v>0.46</v>
      </c>
      <c r="R5496" t="s">
        <v>82</v>
      </c>
    </row>
    <row r="5497" spans="1:18" x14ac:dyDescent="0.35">
      <c r="A5497" t="s">
        <v>13</v>
      </c>
      <c r="B5497">
        <v>1128299</v>
      </c>
      <c r="C5497" s="1">
        <v>44371</v>
      </c>
      <c r="D5497">
        <f>YEAR(salesbydate[[#This Row],[Invoice_Date]])</f>
        <v>2021</v>
      </c>
      <c r="E5497">
        <f>MONTH(salesbydate[[#This Row],[Invoice_Date]])</f>
        <v>6</v>
      </c>
      <c r="F5497">
        <f>ROUNDUP(MONTH(salesbydate[[#This Row],[Invoice_Date]])/3,0)</f>
        <v>2</v>
      </c>
      <c r="G5497">
        <f>WEEKNUM(salesbydate[[#This Row],[Invoice_Date]])</f>
        <v>26</v>
      </c>
      <c r="H5497" t="s">
        <v>47</v>
      </c>
      <c r="I5497" t="s">
        <v>71</v>
      </c>
      <c r="J5497" t="s">
        <v>72</v>
      </c>
      <c r="K5497" t="s">
        <v>19</v>
      </c>
      <c r="L5497" t="s">
        <v>145</v>
      </c>
      <c r="M5497" s="2">
        <v>73</v>
      </c>
      <c r="N5497" s="2">
        <v>195</v>
      </c>
      <c r="O5497" s="2">
        <v>14235</v>
      </c>
      <c r="P5497" s="2">
        <v>6833</v>
      </c>
      <c r="Q5497" s="8">
        <v>0.48</v>
      </c>
      <c r="R5497" t="s">
        <v>82</v>
      </c>
    </row>
    <row r="5498" spans="1:18" x14ac:dyDescent="0.35">
      <c r="A5498" t="s">
        <v>13</v>
      </c>
      <c r="B5498">
        <v>1128299</v>
      </c>
      <c r="C5498" s="1">
        <v>44371</v>
      </c>
      <c r="D5498">
        <f>YEAR(salesbydate[[#This Row],[Invoice_Date]])</f>
        <v>2021</v>
      </c>
      <c r="E5498">
        <f>MONTH(salesbydate[[#This Row],[Invoice_Date]])</f>
        <v>6</v>
      </c>
      <c r="F5498">
        <f>ROUNDUP(MONTH(salesbydate[[#This Row],[Invoice_Date]])/3,0)</f>
        <v>2</v>
      </c>
      <c r="G5498">
        <f>WEEKNUM(salesbydate[[#This Row],[Invoice_Date]])</f>
        <v>26</v>
      </c>
      <c r="H5498" t="s">
        <v>47</v>
      </c>
      <c r="I5498" t="s">
        <v>71</v>
      </c>
      <c r="J5498" t="s">
        <v>72</v>
      </c>
      <c r="K5498" t="s">
        <v>20</v>
      </c>
      <c r="L5498" t="s">
        <v>145</v>
      </c>
      <c r="M5498" s="2">
        <v>72</v>
      </c>
      <c r="N5498" s="2">
        <v>142</v>
      </c>
      <c r="O5498" s="2">
        <v>10224</v>
      </c>
      <c r="P5498" s="2">
        <v>5010</v>
      </c>
      <c r="Q5498" s="8">
        <v>0.49</v>
      </c>
      <c r="R5498" t="s">
        <v>82</v>
      </c>
    </row>
    <row r="5499" spans="1:18" x14ac:dyDescent="0.35">
      <c r="A5499" t="s">
        <v>13</v>
      </c>
      <c r="B5499">
        <v>1128299</v>
      </c>
      <c r="C5499" s="1">
        <v>44371</v>
      </c>
      <c r="D5499">
        <f>YEAR(salesbydate[[#This Row],[Invoice_Date]])</f>
        <v>2021</v>
      </c>
      <c r="E5499">
        <f>MONTH(salesbydate[[#This Row],[Invoice_Date]])</f>
        <v>6</v>
      </c>
      <c r="F5499">
        <f>ROUNDUP(MONTH(salesbydate[[#This Row],[Invoice_Date]])/3,0)</f>
        <v>2</v>
      </c>
      <c r="G5499">
        <f>WEEKNUM(salesbydate[[#This Row],[Invoice_Date]])</f>
        <v>26</v>
      </c>
      <c r="H5499" t="s">
        <v>47</v>
      </c>
      <c r="I5499" t="s">
        <v>71</v>
      </c>
      <c r="J5499" t="s">
        <v>72</v>
      </c>
      <c r="K5499" t="s">
        <v>21</v>
      </c>
      <c r="L5499" t="s">
        <v>144</v>
      </c>
      <c r="M5499" s="2">
        <v>81</v>
      </c>
      <c r="N5499" s="2">
        <v>104</v>
      </c>
      <c r="O5499" s="2">
        <v>8424</v>
      </c>
      <c r="P5499" s="2">
        <v>4296</v>
      </c>
      <c r="Q5499" s="8">
        <v>0.51</v>
      </c>
      <c r="R5499" t="s">
        <v>82</v>
      </c>
    </row>
    <row r="5500" spans="1:18" x14ac:dyDescent="0.35">
      <c r="A5500" t="s">
        <v>13</v>
      </c>
      <c r="B5500">
        <v>1128299</v>
      </c>
      <c r="C5500" s="1">
        <v>44371</v>
      </c>
      <c r="D5500">
        <f>YEAR(salesbydate[[#This Row],[Invoice_Date]])</f>
        <v>2021</v>
      </c>
      <c r="E5500">
        <f>MONTH(salesbydate[[#This Row],[Invoice_Date]])</f>
        <v>6</v>
      </c>
      <c r="F5500">
        <f>ROUNDUP(MONTH(salesbydate[[#This Row],[Invoice_Date]])/3,0)</f>
        <v>2</v>
      </c>
      <c r="G5500">
        <f>WEEKNUM(salesbydate[[#This Row],[Invoice_Date]])</f>
        <v>26</v>
      </c>
      <c r="H5500" t="s">
        <v>47</v>
      </c>
      <c r="I5500" t="s">
        <v>71</v>
      </c>
      <c r="J5500" t="s">
        <v>72</v>
      </c>
      <c r="K5500" t="s">
        <v>22</v>
      </c>
      <c r="L5500" t="s">
        <v>145</v>
      </c>
      <c r="M5500" s="2">
        <v>96</v>
      </c>
      <c r="N5500" s="2">
        <v>182</v>
      </c>
      <c r="O5500" s="2">
        <v>17472</v>
      </c>
      <c r="P5500" s="2">
        <v>6989</v>
      </c>
      <c r="Q5500" s="8">
        <v>0.4</v>
      </c>
      <c r="R5500" t="s">
        <v>82</v>
      </c>
    </row>
    <row r="5501" spans="1:18" x14ac:dyDescent="0.35">
      <c r="A5501" t="s">
        <v>13</v>
      </c>
      <c r="B5501">
        <v>1128299</v>
      </c>
      <c r="C5501" s="1">
        <v>44400</v>
      </c>
      <c r="D5501">
        <f>YEAR(salesbydate[[#This Row],[Invoice_Date]])</f>
        <v>2021</v>
      </c>
      <c r="E5501">
        <f>MONTH(salesbydate[[#This Row],[Invoice_Date]])</f>
        <v>7</v>
      </c>
      <c r="F5501">
        <f>ROUNDUP(MONTH(salesbydate[[#This Row],[Invoice_Date]])/3,0)</f>
        <v>3</v>
      </c>
      <c r="G5501">
        <f>WEEKNUM(salesbydate[[#This Row],[Invoice_Date]])</f>
        <v>30</v>
      </c>
      <c r="H5501" t="s">
        <v>47</v>
      </c>
      <c r="I5501" t="s">
        <v>71</v>
      </c>
      <c r="J5501" t="s">
        <v>72</v>
      </c>
      <c r="K5501" t="s">
        <v>16</v>
      </c>
      <c r="L5501" t="s">
        <v>144</v>
      </c>
      <c r="M5501" s="2">
        <v>79</v>
      </c>
      <c r="N5501" s="2">
        <v>255</v>
      </c>
      <c r="O5501" s="2">
        <v>20145</v>
      </c>
      <c r="P5501" s="2">
        <v>10073</v>
      </c>
      <c r="Q5501" s="8">
        <v>0.5</v>
      </c>
      <c r="R5501" t="s">
        <v>82</v>
      </c>
    </row>
    <row r="5502" spans="1:18" x14ac:dyDescent="0.35">
      <c r="A5502" t="s">
        <v>13</v>
      </c>
      <c r="B5502">
        <v>1128299</v>
      </c>
      <c r="C5502" s="1">
        <v>44400</v>
      </c>
      <c r="D5502">
        <f>YEAR(salesbydate[[#This Row],[Invoice_Date]])</f>
        <v>2021</v>
      </c>
      <c r="E5502">
        <f>MONTH(salesbydate[[#This Row],[Invoice_Date]])</f>
        <v>7</v>
      </c>
      <c r="F5502">
        <f>ROUNDUP(MONTH(salesbydate[[#This Row],[Invoice_Date]])/3,0)</f>
        <v>3</v>
      </c>
      <c r="G5502">
        <f>WEEKNUM(salesbydate[[#This Row],[Invoice_Date]])</f>
        <v>30</v>
      </c>
      <c r="H5502" t="s">
        <v>47</v>
      </c>
      <c r="I5502" t="s">
        <v>71</v>
      </c>
      <c r="J5502" t="s">
        <v>72</v>
      </c>
      <c r="K5502" t="s">
        <v>18</v>
      </c>
      <c r="L5502" t="s">
        <v>144</v>
      </c>
      <c r="M5502" s="2">
        <v>81</v>
      </c>
      <c r="N5502" s="2">
        <v>203</v>
      </c>
      <c r="O5502" s="2">
        <v>16443</v>
      </c>
      <c r="P5502" s="2">
        <v>8222</v>
      </c>
      <c r="Q5502" s="8">
        <v>0.5</v>
      </c>
      <c r="R5502" t="s">
        <v>82</v>
      </c>
    </row>
    <row r="5503" spans="1:18" x14ac:dyDescent="0.35">
      <c r="A5503" t="s">
        <v>13</v>
      </c>
      <c r="B5503">
        <v>1128299</v>
      </c>
      <c r="C5503" s="1">
        <v>44400</v>
      </c>
      <c r="D5503">
        <f>YEAR(salesbydate[[#This Row],[Invoice_Date]])</f>
        <v>2021</v>
      </c>
      <c r="E5503">
        <f>MONTH(salesbydate[[#This Row],[Invoice_Date]])</f>
        <v>7</v>
      </c>
      <c r="F5503">
        <f>ROUNDUP(MONTH(salesbydate[[#This Row],[Invoice_Date]])/3,0)</f>
        <v>3</v>
      </c>
      <c r="G5503">
        <f>WEEKNUM(salesbydate[[#This Row],[Invoice_Date]])</f>
        <v>30</v>
      </c>
      <c r="H5503" t="s">
        <v>47</v>
      </c>
      <c r="I5503" t="s">
        <v>71</v>
      </c>
      <c r="J5503" t="s">
        <v>72</v>
      </c>
      <c r="K5503" t="s">
        <v>19</v>
      </c>
      <c r="L5503" t="s">
        <v>145</v>
      </c>
      <c r="M5503" s="2">
        <v>86</v>
      </c>
      <c r="N5503" s="2">
        <v>182</v>
      </c>
      <c r="O5503" s="2">
        <v>15652</v>
      </c>
      <c r="P5503" s="2">
        <v>7043</v>
      </c>
      <c r="Q5503" s="8">
        <v>0.45</v>
      </c>
      <c r="R5503" t="s">
        <v>82</v>
      </c>
    </row>
    <row r="5504" spans="1:18" x14ac:dyDescent="0.35">
      <c r="A5504" t="s">
        <v>13</v>
      </c>
      <c r="B5504">
        <v>1128299</v>
      </c>
      <c r="C5504" s="1">
        <v>44400</v>
      </c>
      <c r="D5504">
        <f>YEAR(salesbydate[[#This Row],[Invoice_Date]])</f>
        <v>2021</v>
      </c>
      <c r="E5504">
        <f>MONTH(salesbydate[[#This Row],[Invoice_Date]])</f>
        <v>7</v>
      </c>
      <c r="F5504">
        <f>ROUNDUP(MONTH(salesbydate[[#This Row],[Invoice_Date]])/3,0)</f>
        <v>3</v>
      </c>
      <c r="G5504">
        <f>WEEKNUM(salesbydate[[#This Row],[Invoice_Date]])</f>
        <v>30</v>
      </c>
      <c r="H5504" t="s">
        <v>47</v>
      </c>
      <c r="I5504" t="s">
        <v>71</v>
      </c>
      <c r="J5504" t="s">
        <v>72</v>
      </c>
      <c r="K5504" t="s">
        <v>20</v>
      </c>
      <c r="L5504" t="s">
        <v>145</v>
      </c>
      <c r="M5504" s="2">
        <v>82</v>
      </c>
      <c r="N5504" s="2">
        <v>149</v>
      </c>
      <c r="O5504" s="2">
        <v>12218</v>
      </c>
      <c r="P5504" s="2">
        <v>5620</v>
      </c>
      <c r="Q5504" s="8">
        <v>0.46</v>
      </c>
      <c r="R5504" t="s">
        <v>82</v>
      </c>
    </row>
    <row r="5505" spans="1:18" x14ac:dyDescent="0.35">
      <c r="A5505" t="s">
        <v>13</v>
      </c>
      <c r="B5505">
        <v>1128299</v>
      </c>
      <c r="C5505" s="1">
        <v>44400</v>
      </c>
      <c r="D5505">
        <f>YEAR(salesbydate[[#This Row],[Invoice_Date]])</f>
        <v>2021</v>
      </c>
      <c r="E5505">
        <f>MONTH(salesbydate[[#This Row],[Invoice_Date]])</f>
        <v>7</v>
      </c>
      <c r="F5505">
        <f>ROUNDUP(MONTH(salesbydate[[#This Row],[Invoice_Date]])/3,0)</f>
        <v>3</v>
      </c>
      <c r="G5505">
        <f>WEEKNUM(salesbydate[[#This Row],[Invoice_Date]])</f>
        <v>30</v>
      </c>
      <c r="H5505" t="s">
        <v>47</v>
      </c>
      <c r="I5505" t="s">
        <v>71</v>
      </c>
      <c r="J5505" t="s">
        <v>72</v>
      </c>
      <c r="K5505" t="s">
        <v>21</v>
      </c>
      <c r="L5505" t="s">
        <v>144</v>
      </c>
      <c r="M5505" s="2">
        <v>85</v>
      </c>
      <c r="N5505" s="2">
        <v>162</v>
      </c>
      <c r="O5505" s="2">
        <v>13770</v>
      </c>
      <c r="P5505" s="2">
        <v>7574</v>
      </c>
      <c r="Q5505" s="8">
        <v>0.55000000000000004</v>
      </c>
      <c r="R5505" t="s">
        <v>82</v>
      </c>
    </row>
    <row r="5506" spans="1:18" x14ac:dyDescent="0.35">
      <c r="A5506" t="s">
        <v>13</v>
      </c>
      <c r="B5506">
        <v>1128299</v>
      </c>
      <c r="C5506" s="1">
        <v>44400</v>
      </c>
      <c r="D5506">
        <f>YEAR(salesbydate[[#This Row],[Invoice_Date]])</f>
        <v>2021</v>
      </c>
      <c r="E5506">
        <f>MONTH(salesbydate[[#This Row],[Invoice_Date]])</f>
        <v>7</v>
      </c>
      <c r="F5506">
        <f>ROUNDUP(MONTH(salesbydate[[#This Row],[Invoice_Date]])/3,0)</f>
        <v>3</v>
      </c>
      <c r="G5506">
        <f>WEEKNUM(salesbydate[[#This Row],[Invoice_Date]])</f>
        <v>30</v>
      </c>
      <c r="H5506" t="s">
        <v>47</v>
      </c>
      <c r="I5506" t="s">
        <v>71</v>
      </c>
      <c r="J5506" t="s">
        <v>72</v>
      </c>
      <c r="K5506" t="s">
        <v>22</v>
      </c>
      <c r="L5506" t="s">
        <v>145</v>
      </c>
      <c r="M5506" s="2">
        <v>96</v>
      </c>
      <c r="N5506" s="2">
        <v>180</v>
      </c>
      <c r="O5506" s="2">
        <v>17280</v>
      </c>
      <c r="P5506" s="2">
        <v>6912</v>
      </c>
      <c r="Q5506" s="8">
        <v>0.4</v>
      </c>
      <c r="R5506" t="s">
        <v>82</v>
      </c>
    </row>
    <row r="5507" spans="1:18" x14ac:dyDescent="0.35">
      <c r="A5507" t="s">
        <v>13</v>
      </c>
      <c r="B5507">
        <v>1128299</v>
      </c>
      <c r="C5507" s="1">
        <v>44432</v>
      </c>
      <c r="D5507">
        <f>YEAR(salesbydate[[#This Row],[Invoice_Date]])</f>
        <v>2021</v>
      </c>
      <c r="E5507">
        <f>MONTH(salesbydate[[#This Row],[Invoice_Date]])</f>
        <v>8</v>
      </c>
      <c r="F5507">
        <f>ROUNDUP(MONTH(salesbydate[[#This Row],[Invoice_Date]])/3,0)</f>
        <v>3</v>
      </c>
      <c r="G5507">
        <f>WEEKNUM(salesbydate[[#This Row],[Invoice_Date]])</f>
        <v>35</v>
      </c>
      <c r="H5507" t="s">
        <v>47</v>
      </c>
      <c r="I5507" t="s">
        <v>71</v>
      </c>
      <c r="J5507" t="s">
        <v>72</v>
      </c>
      <c r="K5507" t="s">
        <v>16</v>
      </c>
      <c r="L5507" t="s">
        <v>144</v>
      </c>
      <c r="M5507" s="2">
        <v>83</v>
      </c>
      <c r="N5507" s="2">
        <v>240</v>
      </c>
      <c r="O5507" s="2">
        <v>19920</v>
      </c>
      <c r="P5507" s="2">
        <v>8964</v>
      </c>
      <c r="Q5507" s="8">
        <v>0.45</v>
      </c>
      <c r="R5507" t="s">
        <v>82</v>
      </c>
    </row>
    <row r="5508" spans="1:18" x14ac:dyDescent="0.35">
      <c r="A5508" t="s">
        <v>13</v>
      </c>
      <c r="B5508">
        <v>1128299</v>
      </c>
      <c r="C5508" s="1">
        <v>44432</v>
      </c>
      <c r="D5508">
        <f>YEAR(salesbydate[[#This Row],[Invoice_Date]])</f>
        <v>2021</v>
      </c>
      <c r="E5508">
        <f>MONTH(salesbydate[[#This Row],[Invoice_Date]])</f>
        <v>8</v>
      </c>
      <c r="F5508">
        <f>ROUNDUP(MONTH(salesbydate[[#This Row],[Invoice_Date]])/3,0)</f>
        <v>3</v>
      </c>
      <c r="G5508">
        <f>WEEKNUM(salesbydate[[#This Row],[Invoice_Date]])</f>
        <v>35</v>
      </c>
      <c r="H5508" t="s">
        <v>47</v>
      </c>
      <c r="I5508" t="s">
        <v>71</v>
      </c>
      <c r="J5508" t="s">
        <v>72</v>
      </c>
      <c r="K5508" t="s">
        <v>18</v>
      </c>
      <c r="L5508" t="s">
        <v>144</v>
      </c>
      <c r="M5508" s="2">
        <v>76</v>
      </c>
      <c r="N5508" s="2">
        <v>202</v>
      </c>
      <c r="O5508" s="2">
        <v>15352</v>
      </c>
      <c r="P5508" s="2">
        <v>7369</v>
      </c>
      <c r="Q5508" s="8">
        <v>0.48</v>
      </c>
      <c r="R5508" t="s">
        <v>82</v>
      </c>
    </row>
    <row r="5509" spans="1:18" x14ac:dyDescent="0.35">
      <c r="A5509" t="s">
        <v>13</v>
      </c>
      <c r="B5509">
        <v>1128299</v>
      </c>
      <c r="C5509" s="1">
        <v>44432</v>
      </c>
      <c r="D5509">
        <f>YEAR(salesbydate[[#This Row],[Invoice_Date]])</f>
        <v>2021</v>
      </c>
      <c r="E5509">
        <f>MONTH(salesbydate[[#This Row],[Invoice_Date]])</f>
        <v>8</v>
      </c>
      <c r="F5509">
        <f>ROUNDUP(MONTH(salesbydate[[#This Row],[Invoice_Date]])/3,0)</f>
        <v>3</v>
      </c>
      <c r="G5509">
        <f>WEEKNUM(salesbydate[[#This Row],[Invoice_Date]])</f>
        <v>35</v>
      </c>
      <c r="H5509" t="s">
        <v>47</v>
      </c>
      <c r="I5509" t="s">
        <v>71</v>
      </c>
      <c r="J5509" t="s">
        <v>72</v>
      </c>
      <c r="K5509" t="s">
        <v>19</v>
      </c>
      <c r="L5509" t="s">
        <v>145</v>
      </c>
      <c r="M5509" s="2">
        <v>69</v>
      </c>
      <c r="N5509" s="2">
        <v>189</v>
      </c>
      <c r="O5509" s="2">
        <v>13041</v>
      </c>
      <c r="P5509" s="2">
        <v>6260</v>
      </c>
      <c r="Q5509" s="8">
        <v>0.48</v>
      </c>
      <c r="R5509" t="s">
        <v>82</v>
      </c>
    </row>
    <row r="5510" spans="1:18" x14ac:dyDescent="0.35">
      <c r="A5510" t="s">
        <v>13</v>
      </c>
      <c r="B5510">
        <v>1128299</v>
      </c>
      <c r="C5510" s="1">
        <v>44432</v>
      </c>
      <c r="D5510">
        <f>YEAR(salesbydate[[#This Row],[Invoice_Date]])</f>
        <v>2021</v>
      </c>
      <c r="E5510">
        <f>MONTH(salesbydate[[#This Row],[Invoice_Date]])</f>
        <v>8</v>
      </c>
      <c r="F5510">
        <f>ROUNDUP(MONTH(salesbydate[[#This Row],[Invoice_Date]])/3,0)</f>
        <v>3</v>
      </c>
      <c r="G5510">
        <f>WEEKNUM(salesbydate[[#This Row],[Invoice_Date]])</f>
        <v>35</v>
      </c>
      <c r="H5510" t="s">
        <v>47</v>
      </c>
      <c r="I5510" t="s">
        <v>71</v>
      </c>
      <c r="J5510" t="s">
        <v>72</v>
      </c>
      <c r="K5510" t="s">
        <v>20</v>
      </c>
      <c r="L5510" t="s">
        <v>145</v>
      </c>
      <c r="M5510" s="2">
        <v>66</v>
      </c>
      <c r="N5510" s="2">
        <v>111</v>
      </c>
      <c r="O5510" s="2">
        <v>7326</v>
      </c>
      <c r="P5510" s="2">
        <v>3590</v>
      </c>
      <c r="Q5510" s="8">
        <v>0.49</v>
      </c>
      <c r="R5510" t="s">
        <v>82</v>
      </c>
    </row>
    <row r="5511" spans="1:18" x14ac:dyDescent="0.35">
      <c r="A5511" t="s">
        <v>13</v>
      </c>
      <c r="B5511">
        <v>1128299</v>
      </c>
      <c r="C5511" s="1">
        <v>44432</v>
      </c>
      <c r="D5511">
        <f>YEAR(salesbydate[[#This Row],[Invoice_Date]])</f>
        <v>2021</v>
      </c>
      <c r="E5511">
        <f>MONTH(salesbydate[[#This Row],[Invoice_Date]])</f>
        <v>8</v>
      </c>
      <c r="F5511">
        <f>ROUNDUP(MONTH(salesbydate[[#This Row],[Invoice_Date]])/3,0)</f>
        <v>3</v>
      </c>
      <c r="G5511">
        <f>WEEKNUM(salesbydate[[#This Row],[Invoice_Date]])</f>
        <v>35</v>
      </c>
      <c r="H5511" t="s">
        <v>47</v>
      </c>
      <c r="I5511" t="s">
        <v>71</v>
      </c>
      <c r="J5511" t="s">
        <v>72</v>
      </c>
      <c r="K5511" t="s">
        <v>21</v>
      </c>
      <c r="L5511" t="s">
        <v>144</v>
      </c>
      <c r="M5511" s="2">
        <v>64</v>
      </c>
      <c r="N5511" s="2">
        <v>106</v>
      </c>
      <c r="O5511" s="2">
        <v>6784</v>
      </c>
      <c r="P5511" s="2">
        <v>3460</v>
      </c>
      <c r="Q5511" s="8">
        <v>0.51</v>
      </c>
      <c r="R5511" t="s">
        <v>82</v>
      </c>
    </row>
    <row r="5512" spans="1:18" x14ac:dyDescent="0.35">
      <c r="A5512" t="s">
        <v>13</v>
      </c>
      <c r="B5512">
        <v>1128299</v>
      </c>
      <c r="C5512" s="1">
        <v>44432</v>
      </c>
      <c r="D5512">
        <f>YEAR(salesbydate[[#This Row],[Invoice_Date]])</f>
        <v>2021</v>
      </c>
      <c r="E5512">
        <f>MONTH(salesbydate[[#This Row],[Invoice_Date]])</f>
        <v>8</v>
      </c>
      <c r="F5512">
        <f>ROUNDUP(MONTH(salesbydate[[#This Row],[Invoice_Date]])/3,0)</f>
        <v>3</v>
      </c>
      <c r="G5512">
        <f>WEEKNUM(salesbydate[[#This Row],[Invoice_Date]])</f>
        <v>35</v>
      </c>
      <c r="H5512" t="s">
        <v>47</v>
      </c>
      <c r="I5512" t="s">
        <v>71</v>
      </c>
      <c r="J5512" t="s">
        <v>72</v>
      </c>
      <c r="K5512" t="s">
        <v>22</v>
      </c>
      <c r="L5512" t="s">
        <v>145</v>
      </c>
      <c r="M5512" s="2">
        <v>73</v>
      </c>
      <c r="N5512" s="2">
        <v>75</v>
      </c>
      <c r="O5512" s="2">
        <v>5475</v>
      </c>
      <c r="P5512" s="2">
        <v>2300</v>
      </c>
      <c r="Q5512" s="8">
        <v>0.42</v>
      </c>
      <c r="R5512" t="s">
        <v>82</v>
      </c>
    </row>
    <row r="5513" spans="1:18" x14ac:dyDescent="0.35">
      <c r="A5513" t="s">
        <v>13</v>
      </c>
      <c r="B5513">
        <v>1128299</v>
      </c>
      <c r="C5513" s="1">
        <v>44464</v>
      </c>
      <c r="D5513">
        <f>YEAR(salesbydate[[#This Row],[Invoice_Date]])</f>
        <v>2021</v>
      </c>
      <c r="E5513">
        <f>MONTH(salesbydate[[#This Row],[Invoice_Date]])</f>
        <v>9</v>
      </c>
      <c r="F5513">
        <f>ROUNDUP(MONTH(salesbydate[[#This Row],[Invoice_Date]])/3,0)</f>
        <v>3</v>
      </c>
      <c r="G5513">
        <f>WEEKNUM(salesbydate[[#This Row],[Invoice_Date]])</f>
        <v>39</v>
      </c>
      <c r="H5513" t="s">
        <v>47</v>
      </c>
      <c r="I5513" t="s">
        <v>71</v>
      </c>
      <c r="J5513" t="s">
        <v>72</v>
      </c>
      <c r="K5513" t="s">
        <v>16</v>
      </c>
      <c r="L5513" t="s">
        <v>144</v>
      </c>
      <c r="M5513" s="2">
        <v>46</v>
      </c>
      <c r="N5513" s="2">
        <v>113</v>
      </c>
      <c r="O5513" s="2">
        <v>5198</v>
      </c>
      <c r="P5513" s="2">
        <v>2599</v>
      </c>
      <c r="Q5513" s="8">
        <v>0.5</v>
      </c>
      <c r="R5513" t="s">
        <v>82</v>
      </c>
    </row>
    <row r="5514" spans="1:18" x14ac:dyDescent="0.35">
      <c r="A5514" t="s">
        <v>13</v>
      </c>
      <c r="B5514">
        <v>1128299</v>
      </c>
      <c r="C5514" s="1">
        <v>44464</v>
      </c>
      <c r="D5514">
        <f>YEAR(salesbydate[[#This Row],[Invoice_Date]])</f>
        <v>2021</v>
      </c>
      <c r="E5514">
        <f>MONTH(salesbydate[[#This Row],[Invoice_Date]])</f>
        <v>9</v>
      </c>
      <c r="F5514">
        <f>ROUNDUP(MONTH(salesbydate[[#This Row],[Invoice_Date]])/3,0)</f>
        <v>3</v>
      </c>
      <c r="G5514">
        <f>WEEKNUM(salesbydate[[#This Row],[Invoice_Date]])</f>
        <v>39</v>
      </c>
      <c r="H5514" t="s">
        <v>47</v>
      </c>
      <c r="I5514" t="s">
        <v>71</v>
      </c>
      <c r="J5514" t="s">
        <v>72</v>
      </c>
      <c r="K5514" t="s">
        <v>18</v>
      </c>
      <c r="L5514" t="s">
        <v>144</v>
      </c>
      <c r="M5514" s="2">
        <v>52</v>
      </c>
      <c r="N5514" s="2">
        <v>113</v>
      </c>
      <c r="O5514" s="2">
        <v>5876</v>
      </c>
      <c r="P5514" s="2">
        <v>2703</v>
      </c>
      <c r="Q5514" s="8">
        <v>0.46</v>
      </c>
      <c r="R5514" t="s">
        <v>82</v>
      </c>
    </row>
    <row r="5515" spans="1:18" x14ac:dyDescent="0.35">
      <c r="A5515" t="s">
        <v>13</v>
      </c>
      <c r="B5515">
        <v>1128299</v>
      </c>
      <c r="C5515" s="1">
        <v>44464</v>
      </c>
      <c r="D5515">
        <f>YEAR(salesbydate[[#This Row],[Invoice_Date]])</f>
        <v>2021</v>
      </c>
      <c r="E5515">
        <f>MONTH(salesbydate[[#This Row],[Invoice_Date]])</f>
        <v>9</v>
      </c>
      <c r="F5515">
        <f>ROUNDUP(MONTH(salesbydate[[#This Row],[Invoice_Date]])/3,0)</f>
        <v>3</v>
      </c>
      <c r="G5515">
        <f>WEEKNUM(salesbydate[[#This Row],[Invoice_Date]])</f>
        <v>39</v>
      </c>
      <c r="H5515" t="s">
        <v>47</v>
      </c>
      <c r="I5515" t="s">
        <v>71</v>
      </c>
      <c r="J5515" t="s">
        <v>72</v>
      </c>
      <c r="K5515" t="s">
        <v>19</v>
      </c>
      <c r="L5515" t="s">
        <v>145</v>
      </c>
      <c r="M5515" s="2">
        <v>47</v>
      </c>
      <c r="N5515" s="2">
        <v>65</v>
      </c>
      <c r="O5515" s="2">
        <v>3055</v>
      </c>
      <c r="P5515" s="2">
        <v>1436</v>
      </c>
      <c r="Q5515" s="8">
        <v>0.47</v>
      </c>
      <c r="R5515" t="s">
        <v>82</v>
      </c>
    </row>
    <row r="5516" spans="1:18" x14ac:dyDescent="0.35">
      <c r="A5516" t="s">
        <v>13</v>
      </c>
      <c r="B5516">
        <v>1128299</v>
      </c>
      <c r="C5516" s="1">
        <v>44464</v>
      </c>
      <c r="D5516">
        <f>YEAR(salesbydate[[#This Row],[Invoice_Date]])</f>
        <v>2021</v>
      </c>
      <c r="E5516">
        <f>MONTH(salesbydate[[#This Row],[Invoice_Date]])</f>
        <v>9</v>
      </c>
      <c r="F5516">
        <f>ROUNDUP(MONTH(salesbydate[[#This Row],[Invoice_Date]])/3,0)</f>
        <v>3</v>
      </c>
      <c r="G5516">
        <f>WEEKNUM(salesbydate[[#This Row],[Invoice_Date]])</f>
        <v>39</v>
      </c>
      <c r="H5516" t="s">
        <v>47</v>
      </c>
      <c r="I5516" t="s">
        <v>71</v>
      </c>
      <c r="J5516" t="s">
        <v>72</v>
      </c>
      <c r="K5516" t="s">
        <v>20</v>
      </c>
      <c r="L5516" t="s">
        <v>145</v>
      </c>
      <c r="M5516" s="2">
        <v>45</v>
      </c>
      <c r="N5516" s="2">
        <v>54</v>
      </c>
      <c r="O5516" s="2">
        <v>2430</v>
      </c>
      <c r="P5516" s="2">
        <v>1191</v>
      </c>
      <c r="Q5516" s="8">
        <v>0.49</v>
      </c>
      <c r="R5516" t="s">
        <v>82</v>
      </c>
    </row>
    <row r="5517" spans="1:18" x14ac:dyDescent="0.35">
      <c r="A5517" t="s">
        <v>13</v>
      </c>
      <c r="B5517">
        <v>1128299</v>
      </c>
      <c r="C5517" s="1">
        <v>44464</v>
      </c>
      <c r="D5517">
        <f>YEAR(salesbydate[[#This Row],[Invoice_Date]])</f>
        <v>2021</v>
      </c>
      <c r="E5517">
        <f>MONTH(salesbydate[[#This Row],[Invoice_Date]])</f>
        <v>9</v>
      </c>
      <c r="F5517">
        <f>ROUNDUP(MONTH(salesbydate[[#This Row],[Invoice_Date]])/3,0)</f>
        <v>3</v>
      </c>
      <c r="G5517">
        <f>WEEKNUM(salesbydate[[#This Row],[Invoice_Date]])</f>
        <v>39</v>
      </c>
      <c r="H5517" t="s">
        <v>47</v>
      </c>
      <c r="I5517" t="s">
        <v>71</v>
      </c>
      <c r="J5517" t="s">
        <v>72</v>
      </c>
      <c r="K5517" t="s">
        <v>21</v>
      </c>
      <c r="L5517" t="s">
        <v>144</v>
      </c>
      <c r="M5517" s="2">
        <v>58</v>
      </c>
      <c r="N5517" s="2">
        <v>56</v>
      </c>
      <c r="O5517" s="2">
        <v>3248</v>
      </c>
      <c r="P5517" s="2">
        <v>1624</v>
      </c>
      <c r="Q5517" s="8">
        <v>0.5</v>
      </c>
      <c r="R5517" t="s">
        <v>82</v>
      </c>
    </row>
    <row r="5518" spans="1:18" x14ac:dyDescent="0.35">
      <c r="A5518" t="s">
        <v>13</v>
      </c>
      <c r="B5518">
        <v>1128299</v>
      </c>
      <c r="C5518" s="1">
        <v>44464</v>
      </c>
      <c r="D5518">
        <f>YEAR(salesbydate[[#This Row],[Invoice_Date]])</f>
        <v>2021</v>
      </c>
      <c r="E5518">
        <f>MONTH(salesbydate[[#This Row],[Invoice_Date]])</f>
        <v>9</v>
      </c>
      <c r="F5518">
        <f>ROUNDUP(MONTH(salesbydate[[#This Row],[Invoice_Date]])/3,0)</f>
        <v>3</v>
      </c>
      <c r="G5518">
        <f>WEEKNUM(salesbydate[[#This Row],[Invoice_Date]])</f>
        <v>39</v>
      </c>
      <c r="H5518" t="s">
        <v>47</v>
      </c>
      <c r="I5518" t="s">
        <v>71</v>
      </c>
      <c r="J5518" t="s">
        <v>72</v>
      </c>
      <c r="K5518" t="s">
        <v>22</v>
      </c>
      <c r="L5518" t="s">
        <v>145</v>
      </c>
      <c r="M5518" s="2">
        <v>42</v>
      </c>
      <c r="N5518" s="2">
        <v>70</v>
      </c>
      <c r="O5518" s="2">
        <v>2940</v>
      </c>
      <c r="P5518" s="2">
        <v>1264</v>
      </c>
      <c r="Q5518" s="8">
        <v>0.43</v>
      </c>
      <c r="R5518" t="s">
        <v>82</v>
      </c>
    </row>
    <row r="5519" spans="1:18" x14ac:dyDescent="0.35">
      <c r="A5519" t="s">
        <v>13</v>
      </c>
      <c r="B5519">
        <v>1128299</v>
      </c>
      <c r="C5519" s="1">
        <v>44493</v>
      </c>
      <c r="D5519">
        <f>YEAR(salesbydate[[#This Row],[Invoice_Date]])</f>
        <v>2021</v>
      </c>
      <c r="E5519">
        <f>MONTH(salesbydate[[#This Row],[Invoice_Date]])</f>
        <v>10</v>
      </c>
      <c r="F5519">
        <f>ROUNDUP(MONTH(salesbydate[[#This Row],[Invoice_Date]])/3,0)</f>
        <v>4</v>
      </c>
      <c r="G5519">
        <f>WEEKNUM(salesbydate[[#This Row],[Invoice_Date]])</f>
        <v>44</v>
      </c>
      <c r="H5519" t="s">
        <v>47</v>
      </c>
      <c r="I5519" t="s">
        <v>71</v>
      </c>
      <c r="J5519" t="s">
        <v>72</v>
      </c>
      <c r="K5519" t="s">
        <v>16</v>
      </c>
      <c r="L5519" t="s">
        <v>144</v>
      </c>
      <c r="M5519" s="2">
        <v>38</v>
      </c>
      <c r="N5519" s="2">
        <v>102</v>
      </c>
      <c r="O5519" s="2">
        <v>3876</v>
      </c>
      <c r="P5519" s="2">
        <v>1744</v>
      </c>
      <c r="Q5519" s="8">
        <v>0.45</v>
      </c>
      <c r="R5519" t="s">
        <v>82</v>
      </c>
    </row>
    <row r="5520" spans="1:18" x14ac:dyDescent="0.35">
      <c r="A5520" t="s">
        <v>13</v>
      </c>
      <c r="B5520">
        <v>1128299</v>
      </c>
      <c r="C5520" s="1">
        <v>44493</v>
      </c>
      <c r="D5520">
        <f>YEAR(salesbydate[[#This Row],[Invoice_Date]])</f>
        <v>2021</v>
      </c>
      <c r="E5520">
        <f>MONTH(salesbydate[[#This Row],[Invoice_Date]])</f>
        <v>10</v>
      </c>
      <c r="F5520">
        <f>ROUNDUP(MONTH(salesbydate[[#This Row],[Invoice_Date]])/3,0)</f>
        <v>4</v>
      </c>
      <c r="G5520">
        <f>WEEKNUM(salesbydate[[#This Row],[Invoice_Date]])</f>
        <v>44</v>
      </c>
      <c r="H5520" t="s">
        <v>47</v>
      </c>
      <c r="I5520" t="s">
        <v>71</v>
      </c>
      <c r="J5520" t="s">
        <v>72</v>
      </c>
      <c r="K5520" t="s">
        <v>18</v>
      </c>
      <c r="L5520" t="s">
        <v>144</v>
      </c>
      <c r="M5520" s="2">
        <v>51</v>
      </c>
      <c r="N5520" s="2">
        <v>142</v>
      </c>
      <c r="O5520" s="2">
        <v>7242</v>
      </c>
      <c r="P5520" s="2">
        <v>3549</v>
      </c>
      <c r="Q5520" s="8">
        <v>0.49</v>
      </c>
      <c r="R5520" t="s">
        <v>82</v>
      </c>
    </row>
    <row r="5521" spans="1:18" x14ac:dyDescent="0.35">
      <c r="A5521" t="s">
        <v>13</v>
      </c>
      <c r="B5521">
        <v>1128299</v>
      </c>
      <c r="C5521" s="1">
        <v>44493</v>
      </c>
      <c r="D5521">
        <f>YEAR(salesbydate[[#This Row],[Invoice_Date]])</f>
        <v>2021</v>
      </c>
      <c r="E5521">
        <f>MONTH(salesbydate[[#This Row],[Invoice_Date]])</f>
        <v>10</v>
      </c>
      <c r="F5521">
        <f>ROUNDUP(MONTH(salesbydate[[#This Row],[Invoice_Date]])/3,0)</f>
        <v>4</v>
      </c>
      <c r="G5521">
        <f>WEEKNUM(salesbydate[[#This Row],[Invoice_Date]])</f>
        <v>44</v>
      </c>
      <c r="H5521" t="s">
        <v>47</v>
      </c>
      <c r="I5521" t="s">
        <v>71</v>
      </c>
      <c r="J5521" t="s">
        <v>72</v>
      </c>
      <c r="K5521" t="s">
        <v>19</v>
      </c>
      <c r="L5521" t="s">
        <v>145</v>
      </c>
      <c r="M5521" s="2">
        <v>46</v>
      </c>
      <c r="N5521" s="2">
        <v>95</v>
      </c>
      <c r="O5521" s="2">
        <v>4370</v>
      </c>
      <c r="P5521" s="2">
        <v>2010</v>
      </c>
      <c r="Q5521" s="8">
        <v>0.46</v>
      </c>
      <c r="R5521" t="s">
        <v>82</v>
      </c>
    </row>
    <row r="5522" spans="1:18" x14ac:dyDescent="0.35">
      <c r="A5522" t="s">
        <v>13</v>
      </c>
      <c r="B5522">
        <v>1128299</v>
      </c>
      <c r="C5522" s="1">
        <v>44493</v>
      </c>
      <c r="D5522">
        <f>YEAR(salesbydate[[#This Row],[Invoice_Date]])</f>
        <v>2021</v>
      </c>
      <c r="E5522">
        <f>MONTH(salesbydate[[#This Row],[Invoice_Date]])</f>
        <v>10</v>
      </c>
      <c r="F5522">
        <f>ROUNDUP(MONTH(salesbydate[[#This Row],[Invoice_Date]])/3,0)</f>
        <v>4</v>
      </c>
      <c r="G5522">
        <f>WEEKNUM(salesbydate[[#This Row],[Invoice_Date]])</f>
        <v>44</v>
      </c>
      <c r="H5522" t="s">
        <v>47</v>
      </c>
      <c r="I5522" t="s">
        <v>71</v>
      </c>
      <c r="J5522" t="s">
        <v>72</v>
      </c>
      <c r="K5522" t="s">
        <v>20</v>
      </c>
      <c r="L5522" t="s">
        <v>145</v>
      </c>
      <c r="M5522" s="2">
        <v>41</v>
      </c>
      <c r="N5522" s="2">
        <v>98</v>
      </c>
      <c r="O5522" s="2">
        <v>4018</v>
      </c>
      <c r="P5522" s="2">
        <v>1969</v>
      </c>
      <c r="Q5522" s="8">
        <v>0.49</v>
      </c>
      <c r="R5522" t="s">
        <v>82</v>
      </c>
    </row>
    <row r="5523" spans="1:18" x14ac:dyDescent="0.35">
      <c r="A5523" t="s">
        <v>13</v>
      </c>
      <c r="B5523">
        <v>1128299</v>
      </c>
      <c r="C5523" s="1">
        <v>44493</v>
      </c>
      <c r="D5523">
        <f>YEAR(salesbydate[[#This Row],[Invoice_Date]])</f>
        <v>2021</v>
      </c>
      <c r="E5523">
        <f>MONTH(salesbydate[[#This Row],[Invoice_Date]])</f>
        <v>10</v>
      </c>
      <c r="F5523">
        <f>ROUNDUP(MONTH(salesbydate[[#This Row],[Invoice_Date]])/3,0)</f>
        <v>4</v>
      </c>
      <c r="G5523">
        <f>WEEKNUM(salesbydate[[#This Row],[Invoice_Date]])</f>
        <v>44</v>
      </c>
      <c r="H5523" t="s">
        <v>47</v>
      </c>
      <c r="I5523" t="s">
        <v>71</v>
      </c>
      <c r="J5523" t="s">
        <v>72</v>
      </c>
      <c r="K5523" t="s">
        <v>21</v>
      </c>
      <c r="L5523" t="s">
        <v>144</v>
      </c>
      <c r="M5523" s="2">
        <v>53</v>
      </c>
      <c r="N5523" s="2">
        <v>87</v>
      </c>
      <c r="O5523" s="2">
        <v>4611</v>
      </c>
      <c r="P5523" s="2">
        <v>2490</v>
      </c>
      <c r="Q5523" s="8">
        <v>0.54</v>
      </c>
      <c r="R5523" t="s">
        <v>82</v>
      </c>
    </row>
    <row r="5524" spans="1:18" x14ac:dyDescent="0.35">
      <c r="A5524" t="s">
        <v>13</v>
      </c>
      <c r="B5524">
        <v>1128299</v>
      </c>
      <c r="C5524" s="1">
        <v>44493</v>
      </c>
      <c r="D5524">
        <f>YEAR(salesbydate[[#This Row],[Invoice_Date]])</f>
        <v>2021</v>
      </c>
      <c r="E5524">
        <f>MONTH(salesbydate[[#This Row],[Invoice_Date]])</f>
        <v>10</v>
      </c>
      <c r="F5524">
        <f>ROUNDUP(MONTH(salesbydate[[#This Row],[Invoice_Date]])/3,0)</f>
        <v>4</v>
      </c>
      <c r="G5524">
        <f>WEEKNUM(salesbydate[[#This Row],[Invoice_Date]])</f>
        <v>44</v>
      </c>
      <c r="H5524" t="s">
        <v>47</v>
      </c>
      <c r="I5524" t="s">
        <v>71</v>
      </c>
      <c r="J5524" t="s">
        <v>72</v>
      </c>
      <c r="K5524" t="s">
        <v>22</v>
      </c>
      <c r="L5524" t="s">
        <v>145</v>
      </c>
      <c r="M5524" s="2">
        <v>59</v>
      </c>
      <c r="N5524" s="2">
        <v>102</v>
      </c>
      <c r="O5524" s="2">
        <v>6018</v>
      </c>
      <c r="P5524" s="2">
        <v>2648</v>
      </c>
      <c r="Q5524" s="8">
        <v>0.44</v>
      </c>
      <c r="R5524" t="s">
        <v>82</v>
      </c>
    </row>
    <row r="5525" spans="1:18" x14ac:dyDescent="0.35">
      <c r="A5525" t="s">
        <v>13</v>
      </c>
      <c r="B5525">
        <v>1128299</v>
      </c>
      <c r="C5525" s="1">
        <v>44524</v>
      </c>
      <c r="D5525">
        <f>YEAR(salesbydate[[#This Row],[Invoice_Date]])</f>
        <v>2021</v>
      </c>
      <c r="E5525">
        <f>MONTH(salesbydate[[#This Row],[Invoice_Date]])</f>
        <v>11</v>
      </c>
      <c r="F5525">
        <f>ROUNDUP(MONTH(salesbydate[[#This Row],[Invoice_Date]])/3,0)</f>
        <v>4</v>
      </c>
      <c r="G5525">
        <f>WEEKNUM(salesbydate[[#This Row],[Invoice_Date]])</f>
        <v>48</v>
      </c>
      <c r="H5525" t="s">
        <v>47</v>
      </c>
      <c r="I5525" t="s">
        <v>71</v>
      </c>
      <c r="J5525" t="s">
        <v>72</v>
      </c>
      <c r="K5525" t="s">
        <v>16</v>
      </c>
      <c r="L5525" t="s">
        <v>144</v>
      </c>
      <c r="M5525" s="2">
        <v>42</v>
      </c>
      <c r="N5525" s="2">
        <v>155</v>
      </c>
      <c r="O5525" s="2">
        <v>6510</v>
      </c>
      <c r="P5525" s="2">
        <v>3060</v>
      </c>
      <c r="Q5525" s="8">
        <v>0.47</v>
      </c>
      <c r="R5525" t="s">
        <v>82</v>
      </c>
    </row>
    <row r="5526" spans="1:18" x14ac:dyDescent="0.35">
      <c r="A5526" t="s">
        <v>13</v>
      </c>
      <c r="B5526">
        <v>1128299</v>
      </c>
      <c r="C5526" s="1">
        <v>44524</v>
      </c>
      <c r="D5526">
        <f>YEAR(salesbydate[[#This Row],[Invoice_Date]])</f>
        <v>2021</v>
      </c>
      <c r="E5526">
        <f>MONTH(salesbydate[[#This Row],[Invoice_Date]])</f>
        <v>11</v>
      </c>
      <c r="F5526">
        <f>ROUNDUP(MONTH(salesbydate[[#This Row],[Invoice_Date]])/3,0)</f>
        <v>4</v>
      </c>
      <c r="G5526">
        <f>WEEKNUM(salesbydate[[#This Row],[Invoice_Date]])</f>
        <v>48</v>
      </c>
      <c r="H5526" t="s">
        <v>47</v>
      </c>
      <c r="I5526" t="s">
        <v>71</v>
      </c>
      <c r="J5526" t="s">
        <v>72</v>
      </c>
      <c r="K5526" t="s">
        <v>18</v>
      </c>
      <c r="L5526" t="s">
        <v>144</v>
      </c>
      <c r="M5526" s="2">
        <v>47</v>
      </c>
      <c r="N5526" s="2">
        <v>169</v>
      </c>
      <c r="O5526" s="2">
        <v>7943</v>
      </c>
      <c r="P5526" s="2">
        <v>3892</v>
      </c>
      <c r="Q5526" s="8">
        <v>0.49</v>
      </c>
      <c r="R5526" t="s">
        <v>82</v>
      </c>
    </row>
    <row r="5527" spans="1:18" x14ac:dyDescent="0.35">
      <c r="A5527" t="s">
        <v>13</v>
      </c>
      <c r="B5527">
        <v>1128299</v>
      </c>
      <c r="C5527" s="1">
        <v>44524</v>
      </c>
      <c r="D5527">
        <f>YEAR(salesbydate[[#This Row],[Invoice_Date]])</f>
        <v>2021</v>
      </c>
      <c r="E5527">
        <f>MONTH(salesbydate[[#This Row],[Invoice_Date]])</f>
        <v>11</v>
      </c>
      <c r="F5527">
        <f>ROUNDUP(MONTH(salesbydate[[#This Row],[Invoice_Date]])/3,0)</f>
        <v>4</v>
      </c>
      <c r="G5527">
        <f>WEEKNUM(salesbydate[[#This Row],[Invoice_Date]])</f>
        <v>48</v>
      </c>
      <c r="H5527" t="s">
        <v>47</v>
      </c>
      <c r="I5527" t="s">
        <v>71</v>
      </c>
      <c r="J5527" t="s">
        <v>72</v>
      </c>
      <c r="K5527" t="s">
        <v>19</v>
      </c>
      <c r="L5527" t="s">
        <v>145</v>
      </c>
      <c r="M5527" s="2">
        <v>43</v>
      </c>
      <c r="N5527" s="2">
        <v>138</v>
      </c>
      <c r="O5527" s="2">
        <v>5934</v>
      </c>
      <c r="P5527" s="2">
        <v>2848</v>
      </c>
      <c r="Q5527" s="8">
        <v>0.48</v>
      </c>
      <c r="R5527" t="s">
        <v>82</v>
      </c>
    </row>
    <row r="5528" spans="1:18" x14ac:dyDescent="0.35">
      <c r="A5528" t="s">
        <v>13</v>
      </c>
      <c r="B5528">
        <v>1128299</v>
      </c>
      <c r="C5528" s="1">
        <v>44524</v>
      </c>
      <c r="D5528">
        <f>YEAR(salesbydate[[#This Row],[Invoice_Date]])</f>
        <v>2021</v>
      </c>
      <c r="E5528">
        <f>MONTH(salesbydate[[#This Row],[Invoice_Date]])</f>
        <v>11</v>
      </c>
      <c r="F5528">
        <f>ROUNDUP(MONTH(salesbydate[[#This Row],[Invoice_Date]])/3,0)</f>
        <v>4</v>
      </c>
      <c r="G5528">
        <f>WEEKNUM(salesbydate[[#This Row],[Invoice_Date]])</f>
        <v>48</v>
      </c>
      <c r="H5528" t="s">
        <v>47</v>
      </c>
      <c r="I5528" t="s">
        <v>71</v>
      </c>
      <c r="J5528" t="s">
        <v>72</v>
      </c>
      <c r="K5528" t="s">
        <v>20</v>
      </c>
      <c r="L5528" t="s">
        <v>145</v>
      </c>
      <c r="M5528" s="2">
        <v>52</v>
      </c>
      <c r="N5528" s="2">
        <v>113</v>
      </c>
      <c r="O5528" s="2">
        <v>5876</v>
      </c>
      <c r="P5528" s="2">
        <v>2820</v>
      </c>
      <c r="Q5528" s="8">
        <v>0.48</v>
      </c>
      <c r="R5528" t="s">
        <v>82</v>
      </c>
    </row>
    <row r="5529" spans="1:18" x14ac:dyDescent="0.35">
      <c r="A5529" t="s">
        <v>13</v>
      </c>
      <c r="B5529">
        <v>1128299</v>
      </c>
      <c r="C5529" s="1">
        <v>44524</v>
      </c>
      <c r="D5529">
        <f>YEAR(salesbydate[[#This Row],[Invoice_Date]])</f>
        <v>2021</v>
      </c>
      <c r="E5529">
        <f>MONTH(salesbydate[[#This Row],[Invoice_Date]])</f>
        <v>11</v>
      </c>
      <c r="F5529">
        <f>ROUNDUP(MONTH(salesbydate[[#This Row],[Invoice_Date]])/3,0)</f>
        <v>4</v>
      </c>
      <c r="G5529">
        <f>WEEKNUM(salesbydate[[#This Row],[Invoice_Date]])</f>
        <v>48</v>
      </c>
      <c r="H5529" t="s">
        <v>47</v>
      </c>
      <c r="I5529" t="s">
        <v>71</v>
      </c>
      <c r="J5529" t="s">
        <v>72</v>
      </c>
      <c r="K5529" t="s">
        <v>21</v>
      </c>
      <c r="L5529" t="s">
        <v>144</v>
      </c>
      <c r="M5529" s="2">
        <v>73</v>
      </c>
      <c r="N5529" s="2">
        <v>111</v>
      </c>
      <c r="O5529" s="2">
        <v>8103</v>
      </c>
      <c r="P5529" s="2">
        <v>4457</v>
      </c>
      <c r="Q5529" s="8">
        <v>0.55000000000000004</v>
      </c>
      <c r="R5529" t="s">
        <v>82</v>
      </c>
    </row>
    <row r="5530" spans="1:18" x14ac:dyDescent="0.35">
      <c r="A5530" t="s">
        <v>13</v>
      </c>
      <c r="B5530">
        <v>1128299</v>
      </c>
      <c r="C5530" s="1">
        <v>44524</v>
      </c>
      <c r="D5530">
        <f>YEAR(salesbydate[[#This Row],[Invoice_Date]])</f>
        <v>2021</v>
      </c>
      <c r="E5530">
        <f>MONTH(salesbydate[[#This Row],[Invoice_Date]])</f>
        <v>11</v>
      </c>
      <c r="F5530">
        <f>ROUNDUP(MONTH(salesbydate[[#This Row],[Invoice_Date]])/3,0)</f>
        <v>4</v>
      </c>
      <c r="G5530">
        <f>WEEKNUM(salesbydate[[#This Row],[Invoice_Date]])</f>
        <v>48</v>
      </c>
      <c r="H5530" t="s">
        <v>47</v>
      </c>
      <c r="I5530" t="s">
        <v>71</v>
      </c>
      <c r="J5530" t="s">
        <v>72</v>
      </c>
      <c r="K5530" t="s">
        <v>22</v>
      </c>
      <c r="L5530" t="s">
        <v>145</v>
      </c>
      <c r="M5530" s="2">
        <v>74</v>
      </c>
      <c r="N5530" s="2">
        <v>149</v>
      </c>
      <c r="O5530" s="2">
        <v>11026</v>
      </c>
      <c r="P5530" s="2">
        <v>4410</v>
      </c>
      <c r="Q5530" s="8">
        <v>0.4</v>
      </c>
      <c r="R5530" t="s">
        <v>82</v>
      </c>
    </row>
    <row r="5531" spans="1:18" x14ac:dyDescent="0.35">
      <c r="A5531" t="s">
        <v>13</v>
      </c>
      <c r="B5531">
        <v>1128299</v>
      </c>
      <c r="C5531" s="1">
        <v>44553</v>
      </c>
      <c r="D5531">
        <f>YEAR(salesbydate[[#This Row],[Invoice_Date]])</f>
        <v>2021</v>
      </c>
      <c r="E5531">
        <f>MONTH(salesbydate[[#This Row],[Invoice_Date]])</f>
        <v>12</v>
      </c>
      <c r="F5531">
        <f>ROUNDUP(MONTH(salesbydate[[#This Row],[Invoice_Date]])/3,0)</f>
        <v>4</v>
      </c>
      <c r="G5531">
        <f>WEEKNUM(salesbydate[[#This Row],[Invoice_Date]])</f>
        <v>52</v>
      </c>
      <c r="H5531" t="s">
        <v>47</v>
      </c>
      <c r="I5531" t="s">
        <v>71</v>
      </c>
      <c r="J5531" t="s">
        <v>72</v>
      </c>
      <c r="K5531" t="s">
        <v>16</v>
      </c>
      <c r="L5531" t="s">
        <v>144</v>
      </c>
      <c r="M5531" s="2">
        <v>60</v>
      </c>
      <c r="N5531" s="2">
        <v>225</v>
      </c>
      <c r="O5531" s="2">
        <v>13500</v>
      </c>
      <c r="P5531" s="2">
        <v>6345</v>
      </c>
      <c r="Q5531" s="8">
        <v>0.47</v>
      </c>
      <c r="R5531" t="s">
        <v>82</v>
      </c>
    </row>
    <row r="5532" spans="1:18" x14ac:dyDescent="0.35">
      <c r="A5532" t="s">
        <v>13</v>
      </c>
      <c r="B5532">
        <v>1128299</v>
      </c>
      <c r="C5532" s="1">
        <v>44553</v>
      </c>
      <c r="D5532">
        <f>YEAR(salesbydate[[#This Row],[Invoice_Date]])</f>
        <v>2021</v>
      </c>
      <c r="E5532">
        <f>MONTH(salesbydate[[#This Row],[Invoice_Date]])</f>
        <v>12</v>
      </c>
      <c r="F5532">
        <f>ROUNDUP(MONTH(salesbydate[[#This Row],[Invoice_Date]])/3,0)</f>
        <v>4</v>
      </c>
      <c r="G5532">
        <f>WEEKNUM(salesbydate[[#This Row],[Invoice_Date]])</f>
        <v>52</v>
      </c>
      <c r="H5532" t="s">
        <v>47</v>
      </c>
      <c r="I5532" t="s">
        <v>71</v>
      </c>
      <c r="J5532" t="s">
        <v>72</v>
      </c>
      <c r="K5532" t="s">
        <v>18</v>
      </c>
      <c r="L5532" t="s">
        <v>144</v>
      </c>
      <c r="M5532" s="2">
        <v>74</v>
      </c>
      <c r="N5532" s="2">
        <v>225</v>
      </c>
      <c r="O5532" s="2">
        <v>16650</v>
      </c>
      <c r="P5532" s="2">
        <v>7493</v>
      </c>
      <c r="Q5532" s="8">
        <v>0.45</v>
      </c>
      <c r="R5532" t="s">
        <v>82</v>
      </c>
    </row>
    <row r="5533" spans="1:18" x14ac:dyDescent="0.35">
      <c r="A5533" t="s">
        <v>25</v>
      </c>
      <c r="B5533">
        <v>1128299</v>
      </c>
      <c r="C5533" s="1">
        <v>44553</v>
      </c>
      <c r="D5533">
        <f>YEAR(salesbydate[[#This Row],[Invoice_Date]])</f>
        <v>2021</v>
      </c>
      <c r="E5533">
        <f>MONTH(salesbydate[[#This Row],[Invoice_Date]])</f>
        <v>12</v>
      </c>
      <c r="F5533">
        <f>ROUNDUP(MONTH(salesbydate[[#This Row],[Invoice_Date]])/3,0)</f>
        <v>4</v>
      </c>
      <c r="G5533">
        <f>WEEKNUM(salesbydate[[#This Row],[Invoice_Date]])</f>
        <v>52</v>
      </c>
      <c r="H5533" t="s">
        <v>47</v>
      </c>
      <c r="I5533" t="s">
        <v>71</v>
      </c>
      <c r="J5533" t="s">
        <v>72</v>
      </c>
      <c r="K5533" t="s">
        <v>19</v>
      </c>
      <c r="L5533" t="s">
        <v>145</v>
      </c>
      <c r="M5533" s="2">
        <v>64</v>
      </c>
      <c r="N5533" s="2">
        <v>154</v>
      </c>
      <c r="O5533" s="2">
        <v>9856</v>
      </c>
      <c r="P5533" s="2">
        <v>4731</v>
      </c>
      <c r="Q5533" s="8">
        <v>0.48</v>
      </c>
      <c r="R5533" t="s">
        <v>82</v>
      </c>
    </row>
    <row r="5534" spans="1:18" x14ac:dyDescent="0.35">
      <c r="A5534" t="s">
        <v>25</v>
      </c>
      <c r="B5534">
        <v>1128299</v>
      </c>
      <c r="C5534" s="1">
        <v>44553</v>
      </c>
      <c r="D5534">
        <f>YEAR(salesbydate[[#This Row],[Invoice_Date]])</f>
        <v>2021</v>
      </c>
      <c r="E5534">
        <f>MONTH(salesbydate[[#This Row],[Invoice_Date]])</f>
        <v>12</v>
      </c>
      <c r="F5534">
        <f>ROUNDUP(MONTH(salesbydate[[#This Row],[Invoice_Date]])/3,0)</f>
        <v>4</v>
      </c>
      <c r="G5534">
        <f>WEEKNUM(salesbydate[[#This Row],[Invoice_Date]])</f>
        <v>52</v>
      </c>
      <c r="H5534" t="s">
        <v>47</v>
      </c>
      <c r="I5534" t="s">
        <v>71</v>
      </c>
      <c r="J5534" t="s">
        <v>72</v>
      </c>
      <c r="K5534" t="s">
        <v>20</v>
      </c>
      <c r="L5534" t="s">
        <v>145</v>
      </c>
      <c r="M5534" s="2">
        <v>67</v>
      </c>
      <c r="N5534" s="2">
        <v>160</v>
      </c>
      <c r="O5534" s="2">
        <v>10720</v>
      </c>
      <c r="P5534" s="2">
        <v>5360</v>
      </c>
      <c r="Q5534" s="8">
        <v>0.5</v>
      </c>
      <c r="R5534" t="s">
        <v>82</v>
      </c>
    </row>
    <row r="5535" spans="1:18" x14ac:dyDescent="0.35">
      <c r="A5535" t="s">
        <v>25</v>
      </c>
      <c r="B5535">
        <v>1128299</v>
      </c>
      <c r="C5535" s="1">
        <v>44553</v>
      </c>
      <c r="D5535">
        <f>YEAR(salesbydate[[#This Row],[Invoice_Date]])</f>
        <v>2021</v>
      </c>
      <c r="E5535">
        <f>MONTH(salesbydate[[#This Row],[Invoice_Date]])</f>
        <v>12</v>
      </c>
      <c r="F5535">
        <f>ROUNDUP(MONTH(salesbydate[[#This Row],[Invoice_Date]])/3,0)</f>
        <v>4</v>
      </c>
      <c r="G5535">
        <f>WEEKNUM(salesbydate[[#This Row],[Invoice_Date]])</f>
        <v>52</v>
      </c>
      <c r="H5535" t="s">
        <v>47</v>
      </c>
      <c r="I5535" t="s">
        <v>71</v>
      </c>
      <c r="J5535" t="s">
        <v>72</v>
      </c>
      <c r="K5535" t="s">
        <v>21</v>
      </c>
      <c r="L5535" t="s">
        <v>144</v>
      </c>
      <c r="M5535" s="2">
        <v>72</v>
      </c>
      <c r="N5535" s="2">
        <v>133</v>
      </c>
      <c r="O5535" s="2">
        <v>9576</v>
      </c>
      <c r="P5535" s="2">
        <v>4884</v>
      </c>
      <c r="Q5535" s="8">
        <v>0.51</v>
      </c>
      <c r="R5535" t="s">
        <v>82</v>
      </c>
    </row>
    <row r="5536" spans="1:18" x14ac:dyDescent="0.35">
      <c r="A5536" t="s">
        <v>25</v>
      </c>
      <c r="B5536">
        <v>1128299</v>
      </c>
      <c r="C5536" s="1">
        <v>44553</v>
      </c>
      <c r="D5536">
        <f>YEAR(salesbydate[[#This Row],[Invoice_Date]])</f>
        <v>2021</v>
      </c>
      <c r="E5536">
        <f>MONTH(salesbydate[[#This Row],[Invoice_Date]])</f>
        <v>12</v>
      </c>
      <c r="F5536">
        <f>ROUNDUP(MONTH(salesbydate[[#This Row],[Invoice_Date]])/3,0)</f>
        <v>4</v>
      </c>
      <c r="G5536">
        <f>WEEKNUM(salesbydate[[#This Row],[Invoice_Date]])</f>
        <v>52</v>
      </c>
      <c r="H5536" t="s">
        <v>47</v>
      </c>
      <c r="I5536" t="s">
        <v>71</v>
      </c>
      <c r="J5536" t="s">
        <v>72</v>
      </c>
      <c r="K5536" t="s">
        <v>22</v>
      </c>
      <c r="L5536" t="s">
        <v>145</v>
      </c>
      <c r="M5536" s="2">
        <v>82</v>
      </c>
      <c r="N5536" s="2">
        <v>150</v>
      </c>
      <c r="O5536" s="2">
        <v>12300</v>
      </c>
      <c r="P5536" s="2">
        <v>5289</v>
      </c>
      <c r="Q5536" s="8">
        <v>0.43</v>
      </c>
      <c r="R5536" t="s">
        <v>82</v>
      </c>
    </row>
    <row r="5537" spans="1:18" x14ac:dyDescent="0.35">
      <c r="A5537" t="s">
        <v>25</v>
      </c>
      <c r="B5537">
        <v>1185732</v>
      </c>
      <c r="C5537" s="1">
        <v>44215</v>
      </c>
      <c r="D5537">
        <f>YEAR(salesbydate[[#This Row],[Invoice_Date]])</f>
        <v>2021</v>
      </c>
      <c r="E5537">
        <f>MONTH(salesbydate[[#This Row],[Invoice_Date]])</f>
        <v>1</v>
      </c>
      <c r="F5537">
        <f>ROUNDUP(MONTH(salesbydate[[#This Row],[Invoice_Date]])/3,0)</f>
        <v>1</v>
      </c>
      <c r="G5537">
        <f>WEEKNUM(salesbydate[[#This Row],[Invoice_Date]])</f>
        <v>4</v>
      </c>
      <c r="H5537" t="s">
        <v>47</v>
      </c>
      <c r="I5537" t="s">
        <v>71</v>
      </c>
      <c r="J5537" t="s">
        <v>72</v>
      </c>
      <c r="K5537" t="s">
        <v>16</v>
      </c>
      <c r="L5537" t="s">
        <v>144</v>
      </c>
      <c r="M5537" s="2">
        <v>34</v>
      </c>
      <c r="N5537" s="2">
        <v>203</v>
      </c>
      <c r="O5537" s="2">
        <v>6902</v>
      </c>
      <c r="P5537" s="2">
        <v>4210</v>
      </c>
      <c r="Q5537" s="8">
        <v>0.61</v>
      </c>
      <c r="R5537" t="s">
        <v>82</v>
      </c>
    </row>
    <row r="5538" spans="1:18" x14ac:dyDescent="0.35">
      <c r="A5538" t="s">
        <v>25</v>
      </c>
      <c r="B5538">
        <v>1185732</v>
      </c>
      <c r="C5538" s="1">
        <v>44215</v>
      </c>
      <c r="D5538">
        <f>YEAR(salesbydate[[#This Row],[Invoice_Date]])</f>
        <v>2021</v>
      </c>
      <c r="E5538">
        <f>MONTH(salesbydate[[#This Row],[Invoice_Date]])</f>
        <v>1</v>
      </c>
      <c r="F5538">
        <f>ROUNDUP(MONTH(salesbydate[[#This Row],[Invoice_Date]])/3,0)</f>
        <v>1</v>
      </c>
      <c r="G5538">
        <f>WEEKNUM(salesbydate[[#This Row],[Invoice_Date]])</f>
        <v>4</v>
      </c>
      <c r="H5538" t="s">
        <v>47</v>
      </c>
      <c r="I5538" t="s">
        <v>71</v>
      </c>
      <c r="J5538" t="s">
        <v>72</v>
      </c>
      <c r="K5538" t="s">
        <v>18</v>
      </c>
      <c r="L5538" t="s">
        <v>144</v>
      </c>
      <c r="M5538" s="2">
        <v>34</v>
      </c>
      <c r="N5538" s="2">
        <v>154</v>
      </c>
      <c r="O5538" s="2">
        <v>5236</v>
      </c>
      <c r="P5538" s="2">
        <v>2670</v>
      </c>
      <c r="Q5538" s="8">
        <v>0.51</v>
      </c>
      <c r="R5538" t="s">
        <v>82</v>
      </c>
    </row>
    <row r="5539" spans="1:18" x14ac:dyDescent="0.35">
      <c r="A5539" t="s">
        <v>25</v>
      </c>
      <c r="B5539">
        <v>1185732</v>
      </c>
      <c r="C5539" s="1">
        <v>44215</v>
      </c>
      <c r="D5539">
        <f>YEAR(salesbydate[[#This Row],[Invoice_Date]])</f>
        <v>2021</v>
      </c>
      <c r="E5539">
        <f>MONTH(salesbydate[[#This Row],[Invoice_Date]])</f>
        <v>1</v>
      </c>
      <c r="F5539">
        <f>ROUNDUP(MONTH(salesbydate[[#This Row],[Invoice_Date]])/3,0)</f>
        <v>1</v>
      </c>
      <c r="G5539">
        <f>WEEKNUM(salesbydate[[#This Row],[Invoice_Date]])</f>
        <v>4</v>
      </c>
      <c r="H5539" t="s">
        <v>47</v>
      </c>
      <c r="I5539" t="s">
        <v>71</v>
      </c>
      <c r="J5539" t="s">
        <v>72</v>
      </c>
      <c r="K5539" t="s">
        <v>19</v>
      </c>
      <c r="L5539" t="s">
        <v>145</v>
      </c>
      <c r="M5539" s="2">
        <v>23</v>
      </c>
      <c r="N5539" s="2">
        <v>149</v>
      </c>
      <c r="O5539" s="2">
        <v>3427</v>
      </c>
      <c r="P5539" s="2">
        <v>1371</v>
      </c>
      <c r="Q5539" s="8">
        <v>0.4</v>
      </c>
      <c r="R5539" t="s">
        <v>82</v>
      </c>
    </row>
    <row r="5540" spans="1:18" x14ac:dyDescent="0.35">
      <c r="A5540" t="s">
        <v>25</v>
      </c>
      <c r="B5540">
        <v>1185732</v>
      </c>
      <c r="C5540" s="1">
        <v>44215</v>
      </c>
      <c r="D5540">
        <f>YEAR(salesbydate[[#This Row],[Invoice_Date]])</f>
        <v>2021</v>
      </c>
      <c r="E5540">
        <f>MONTH(salesbydate[[#This Row],[Invoice_Date]])</f>
        <v>1</v>
      </c>
      <c r="F5540">
        <f>ROUNDUP(MONTH(salesbydate[[#This Row],[Invoice_Date]])/3,0)</f>
        <v>1</v>
      </c>
      <c r="G5540">
        <f>WEEKNUM(salesbydate[[#This Row],[Invoice_Date]])</f>
        <v>4</v>
      </c>
      <c r="H5540" t="s">
        <v>47</v>
      </c>
      <c r="I5540" t="s">
        <v>71</v>
      </c>
      <c r="J5540" t="s">
        <v>72</v>
      </c>
      <c r="K5540" t="s">
        <v>20</v>
      </c>
      <c r="L5540" t="s">
        <v>145</v>
      </c>
      <c r="M5540" s="2">
        <v>29</v>
      </c>
      <c r="N5540" s="2">
        <v>116</v>
      </c>
      <c r="O5540" s="2">
        <v>3364</v>
      </c>
      <c r="P5540" s="2">
        <v>1682</v>
      </c>
      <c r="Q5540" s="8">
        <v>0.5</v>
      </c>
      <c r="R5540" t="s">
        <v>82</v>
      </c>
    </row>
    <row r="5541" spans="1:18" x14ac:dyDescent="0.35">
      <c r="A5541" t="s">
        <v>25</v>
      </c>
      <c r="B5541">
        <v>1185732</v>
      </c>
      <c r="C5541" s="1">
        <v>44215</v>
      </c>
      <c r="D5541">
        <f>YEAR(salesbydate[[#This Row],[Invoice_Date]])</f>
        <v>2021</v>
      </c>
      <c r="E5541">
        <f>MONTH(salesbydate[[#This Row],[Invoice_Date]])</f>
        <v>1</v>
      </c>
      <c r="F5541">
        <f>ROUNDUP(MONTH(salesbydate[[#This Row],[Invoice_Date]])/3,0)</f>
        <v>1</v>
      </c>
      <c r="G5541">
        <f>WEEKNUM(salesbydate[[#This Row],[Invoice_Date]])</f>
        <v>4</v>
      </c>
      <c r="H5541" t="s">
        <v>47</v>
      </c>
      <c r="I5541" t="s">
        <v>71</v>
      </c>
      <c r="J5541" t="s">
        <v>72</v>
      </c>
      <c r="K5541" t="s">
        <v>21</v>
      </c>
      <c r="L5541" t="s">
        <v>144</v>
      </c>
      <c r="M5541" s="2">
        <v>43</v>
      </c>
      <c r="N5541" s="2">
        <v>122</v>
      </c>
      <c r="O5541" s="2">
        <v>5246</v>
      </c>
      <c r="P5541" s="2">
        <v>2728</v>
      </c>
      <c r="Q5541" s="8">
        <v>0.52</v>
      </c>
      <c r="R5541" t="s">
        <v>82</v>
      </c>
    </row>
    <row r="5542" spans="1:18" x14ac:dyDescent="0.35">
      <c r="A5542" t="s">
        <v>25</v>
      </c>
      <c r="B5542">
        <v>1185732</v>
      </c>
      <c r="C5542" s="1">
        <v>44215</v>
      </c>
      <c r="D5542">
        <f>YEAR(salesbydate[[#This Row],[Invoice_Date]])</f>
        <v>2021</v>
      </c>
      <c r="E5542">
        <f>MONTH(salesbydate[[#This Row],[Invoice_Date]])</f>
        <v>1</v>
      </c>
      <c r="F5542">
        <f>ROUNDUP(MONTH(salesbydate[[#This Row],[Invoice_Date]])/3,0)</f>
        <v>1</v>
      </c>
      <c r="G5542">
        <f>WEEKNUM(salesbydate[[#This Row],[Invoice_Date]])</f>
        <v>4</v>
      </c>
      <c r="H5542" t="s">
        <v>47</v>
      </c>
      <c r="I5542" t="s">
        <v>71</v>
      </c>
      <c r="J5542" t="s">
        <v>72</v>
      </c>
      <c r="K5542" t="s">
        <v>22</v>
      </c>
      <c r="L5542" t="s">
        <v>145</v>
      </c>
      <c r="M5542" s="2">
        <v>33</v>
      </c>
      <c r="N5542" s="2">
        <v>138</v>
      </c>
      <c r="O5542" s="2">
        <v>4554</v>
      </c>
      <c r="P5542" s="2">
        <v>3097</v>
      </c>
      <c r="Q5542" s="8">
        <v>0.68</v>
      </c>
      <c r="R5542" t="s">
        <v>82</v>
      </c>
    </row>
    <row r="5543" spans="1:18" x14ac:dyDescent="0.35">
      <c r="A5543" t="s">
        <v>25</v>
      </c>
      <c r="B5543">
        <v>1185732</v>
      </c>
      <c r="C5543" s="1">
        <v>44244</v>
      </c>
      <c r="D5543">
        <f>YEAR(salesbydate[[#This Row],[Invoice_Date]])</f>
        <v>2021</v>
      </c>
      <c r="E5543">
        <f>MONTH(salesbydate[[#This Row],[Invoice_Date]])</f>
        <v>2</v>
      </c>
      <c r="F5543">
        <f>ROUNDUP(MONTH(salesbydate[[#This Row],[Invoice_Date]])/3,0)</f>
        <v>1</v>
      </c>
      <c r="G5543">
        <f>WEEKNUM(salesbydate[[#This Row],[Invoice_Date]])</f>
        <v>8</v>
      </c>
      <c r="H5543" t="s">
        <v>47</v>
      </c>
      <c r="I5543" t="s">
        <v>71</v>
      </c>
      <c r="J5543" t="s">
        <v>72</v>
      </c>
      <c r="K5543" t="s">
        <v>16</v>
      </c>
      <c r="L5543" t="s">
        <v>144</v>
      </c>
      <c r="M5543" s="2">
        <v>34</v>
      </c>
      <c r="N5543" s="2">
        <v>200</v>
      </c>
      <c r="O5543" s="2">
        <v>6800</v>
      </c>
      <c r="P5543" s="2">
        <v>4284</v>
      </c>
      <c r="Q5543" s="8">
        <v>0.63</v>
      </c>
      <c r="R5543" t="s">
        <v>82</v>
      </c>
    </row>
    <row r="5544" spans="1:18" x14ac:dyDescent="0.35">
      <c r="A5544" t="s">
        <v>25</v>
      </c>
      <c r="B5544">
        <v>1185732</v>
      </c>
      <c r="C5544" s="1">
        <v>44244</v>
      </c>
      <c r="D5544">
        <f>YEAR(salesbydate[[#This Row],[Invoice_Date]])</f>
        <v>2021</v>
      </c>
      <c r="E5544">
        <f>MONTH(salesbydate[[#This Row],[Invoice_Date]])</f>
        <v>2</v>
      </c>
      <c r="F5544">
        <f>ROUNDUP(MONTH(salesbydate[[#This Row],[Invoice_Date]])/3,0)</f>
        <v>1</v>
      </c>
      <c r="G5544">
        <f>WEEKNUM(salesbydate[[#This Row],[Invoice_Date]])</f>
        <v>8</v>
      </c>
      <c r="H5544" t="s">
        <v>47</v>
      </c>
      <c r="I5544" t="s">
        <v>71</v>
      </c>
      <c r="J5544" t="s">
        <v>72</v>
      </c>
      <c r="K5544" t="s">
        <v>18</v>
      </c>
      <c r="L5544" t="s">
        <v>144</v>
      </c>
      <c r="M5544" s="2">
        <v>33</v>
      </c>
      <c r="N5544" s="2">
        <v>117</v>
      </c>
      <c r="O5544" s="2">
        <v>3861</v>
      </c>
      <c r="P5544" s="2">
        <v>2008</v>
      </c>
      <c r="Q5544" s="8">
        <v>0.52</v>
      </c>
      <c r="R5544" t="s">
        <v>82</v>
      </c>
    </row>
    <row r="5545" spans="1:18" x14ac:dyDescent="0.35">
      <c r="A5545" t="s">
        <v>25</v>
      </c>
      <c r="B5545">
        <v>1185732</v>
      </c>
      <c r="C5545" s="1">
        <v>44244</v>
      </c>
      <c r="D5545">
        <f>YEAR(salesbydate[[#This Row],[Invoice_Date]])</f>
        <v>2021</v>
      </c>
      <c r="E5545">
        <f>MONTH(salesbydate[[#This Row],[Invoice_Date]])</f>
        <v>2</v>
      </c>
      <c r="F5545">
        <f>ROUNDUP(MONTH(salesbydate[[#This Row],[Invoice_Date]])/3,0)</f>
        <v>1</v>
      </c>
      <c r="G5545">
        <f>WEEKNUM(salesbydate[[#This Row],[Invoice_Date]])</f>
        <v>8</v>
      </c>
      <c r="H5545" t="s">
        <v>47</v>
      </c>
      <c r="I5545" t="s">
        <v>71</v>
      </c>
      <c r="J5545" t="s">
        <v>72</v>
      </c>
      <c r="K5545" t="s">
        <v>19</v>
      </c>
      <c r="L5545" t="s">
        <v>145</v>
      </c>
      <c r="M5545" s="2">
        <v>23</v>
      </c>
      <c r="N5545" s="2">
        <v>150</v>
      </c>
      <c r="O5545" s="2">
        <v>3450</v>
      </c>
      <c r="P5545" s="2">
        <v>1484</v>
      </c>
      <c r="Q5545" s="8">
        <v>0.43</v>
      </c>
      <c r="R5545" t="s">
        <v>82</v>
      </c>
    </row>
    <row r="5546" spans="1:18" x14ac:dyDescent="0.35">
      <c r="A5546" t="s">
        <v>25</v>
      </c>
      <c r="B5546">
        <v>1185732</v>
      </c>
      <c r="C5546" s="1">
        <v>44244</v>
      </c>
      <c r="D5546">
        <f>YEAR(salesbydate[[#This Row],[Invoice_Date]])</f>
        <v>2021</v>
      </c>
      <c r="E5546">
        <f>MONTH(salesbydate[[#This Row],[Invoice_Date]])</f>
        <v>2</v>
      </c>
      <c r="F5546">
        <f>ROUNDUP(MONTH(salesbydate[[#This Row],[Invoice_Date]])/3,0)</f>
        <v>1</v>
      </c>
      <c r="G5546">
        <f>WEEKNUM(salesbydate[[#This Row],[Invoice_Date]])</f>
        <v>8</v>
      </c>
      <c r="H5546" t="s">
        <v>35</v>
      </c>
      <c r="I5546" t="s">
        <v>73</v>
      </c>
      <c r="J5546" t="s">
        <v>74</v>
      </c>
      <c r="K5546" t="s">
        <v>20</v>
      </c>
      <c r="L5546" t="s">
        <v>145</v>
      </c>
      <c r="M5546" s="2">
        <v>28</v>
      </c>
      <c r="N5546" s="2">
        <v>109</v>
      </c>
      <c r="O5546" s="2">
        <v>3052</v>
      </c>
      <c r="P5546" s="2">
        <v>1495</v>
      </c>
      <c r="Q5546" s="8">
        <v>0.49</v>
      </c>
      <c r="R5546" t="s">
        <v>82</v>
      </c>
    </row>
    <row r="5547" spans="1:18" x14ac:dyDescent="0.35">
      <c r="A5547" t="s">
        <v>25</v>
      </c>
      <c r="B5547">
        <v>1185732</v>
      </c>
      <c r="C5547" s="1">
        <v>44244</v>
      </c>
      <c r="D5547">
        <f>YEAR(salesbydate[[#This Row],[Invoice_Date]])</f>
        <v>2021</v>
      </c>
      <c r="E5547">
        <f>MONTH(salesbydate[[#This Row],[Invoice_Date]])</f>
        <v>2</v>
      </c>
      <c r="F5547">
        <f>ROUNDUP(MONTH(salesbydate[[#This Row],[Invoice_Date]])/3,0)</f>
        <v>1</v>
      </c>
      <c r="G5547">
        <f>WEEKNUM(salesbydate[[#This Row],[Invoice_Date]])</f>
        <v>8</v>
      </c>
      <c r="H5547" t="s">
        <v>35</v>
      </c>
      <c r="I5547" t="s">
        <v>73</v>
      </c>
      <c r="J5547" t="s">
        <v>74</v>
      </c>
      <c r="K5547" t="s">
        <v>21</v>
      </c>
      <c r="L5547" t="s">
        <v>144</v>
      </c>
      <c r="M5547" s="2">
        <v>41</v>
      </c>
      <c r="N5547" s="2">
        <v>126</v>
      </c>
      <c r="O5547" s="2">
        <v>5166</v>
      </c>
      <c r="P5547" s="2">
        <v>2841</v>
      </c>
      <c r="Q5547" s="8">
        <v>0.55000000000000004</v>
      </c>
      <c r="R5547" t="s">
        <v>82</v>
      </c>
    </row>
    <row r="5548" spans="1:18" x14ac:dyDescent="0.35">
      <c r="A5548" t="s">
        <v>25</v>
      </c>
      <c r="B5548">
        <v>1185732</v>
      </c>
      <c r="C5548" s="1">
        <v>44244</v>
      </c>
      <c r="D5548">
        <f>YEAR(salesbydate[[#This Row],[Invoice_Date]])</f>
        <v>2021</v>
      </c>
      <c r="E5548">
        <f>MONTH(salesbydate[[#This Row],[Invoice_Date]])</f>
        <v>2</v>
      </c>
      <c r="F5548">
        <f>ROUNDUP(MONTH(salesbydate[[#This Row],[Invoice_Date]])/3,0)</f>
        <v>1</v>
      </c>
      <c r="G5548">
        <f>WEEKNUM(salesbydate[[#This Row],[Invoice_Date]])</f>
        <v>8</v>
      </c>
      <c r="H5548" t="s">
        <v>35</v>
      </c>
      <c r="I5548" t="s">
        <v>73</v>
      </c>
      <c r="J5548" t="s">
        <v>74</v>
      </c>
      <c r="K5548" t="s">
        <v>22</v>
      </c>
      <c r="L5548" t="s">
        <v>145</v>
      </c>
      <c r="M5548" s="2">
        <v>33</v>
      </c>
      <c r="N5548" s="2">
        <v>138</v>
      </c>
      <c r="O5548" s="2">
        <v>4554</v>
      </c>
      <c r="P5548" s="2">
        <v>3051</v>
      </c>
      <c r="Q5548" s="8">
        <v>0.67</v>
      </c>
      <c r="R5548" t="s">
        <v>82</v>
      </c>
    </row>
    <row r="5549" spans="1:18" x14ac:dyDescent="0.35">
      <c r="A5549" t="s">
        <v>25</v>
      </c>
      <c r="B5549">
        <v>1185732</v>
      </c>
      <c r="C5549" s="1">
        <v>44270</v>
      </c>
      <c r="D5549">
        <f>YEAR(salesbydate[[#This Row],[Invoice_Date]])</f>
        <v>2021</v>
      </c>
      <c r="E5549">
        <f>MONTH(salesbydate[[#This Row],[Invoice_Date]])</f>
        <v>3</v>
      </c>
      <c r="F5549">
        <f>ROUNDUP(MONTH(salesbydate[[#This Row],[Invoice_Date]])/3,0)</f>
        <v>1</v>
      </c>
      <c r="G5549">
        <f>WEEKNUM(salesbydate[[#This Row],[Invoice_Date]])</f>
        <v>12</v>
      </c>
      <c r="H5549" t="s">
        <v>35</v>
      </c>
      <c r="I5549" t="s">
        <v>73</v>
      </c>
      <c r="J5549" t="s">
        <v>74</v>
      </c>
      <c r="K5549" t="s">
        <v>16</v>
      </c>
      <c r="L5549" t="s">
        <v>144</v>
      </c>
      <c r="M5549" s="2">
        <v>34</v>
      </c>
      <c r="N5549" s="2">
        <v>216</v>
      </c>
      <c r="O5549" s="2">
        <v>7344</v>
      </c>
      <c r="P5549" s="2">
        <v>4480</v>
      </c>
      <c r="Q5549" s="8">
        <v>0.61</v>
      </c>
      <c r="R5549" t="s">
        <v>82</v>
      </c>
    </row>
    <row r="5550" spans="1:18" x14ac:dyDescent="0.35">
      <c r="A5550" t="s">
        <v>25</v>
      </c>
      <c r="B5550">
        <v>1185732</v>
      </c>
      <c r="C5550" s="1">
        <v>44270</v>
      </c>
      <c r="D5550">
        <f>YEAR(salesbydate[[#This Row],[Invoice_Date]])</f>
        <v>2021</v>
      </c>
      <c r="E5550">
        <f>MONTH(salesbydate[[#This Row],[Invoice_Date]])</f>
        <v>3</v>
      </c>
      <c r="F5550">
        <f>ROUNDUP(MONTH(salesbydate[[#This Row],[Invoice_Date]])/3,0)</f>
        <v>1</v>
      </c>
      <c r="G5550">
        <f>WEEKNUM(salesbydate[[#This Row],[Invoice_Date]])</f>
        <v>12</v>
      </c>
      <c r="H5550" t="s">
        <v>35</v>
      </c>
      <c r="I5550" t="s">
        <v>73</v>
      </c>
      <c r="J5550" t="s">
        <v>74</v>
      </c>
      <c r="K5550" t="s">
        <v>18</v>
      </c>
      <c r="L5550" t="s">
        <v>144</v>
      </c>
      <c r="M5550" s="2">
        <v>32</v>
      </c>
      <c r="N5550" s="2">
        <v>126</v>
      </c>
      <c r="O5550" s="2">
        <v>4032</v>
      </c>
      <c r="P5550" s="2">
        <v>2177</v>
      </c>
      <c r="Q5550" s="8">
        <v>0.54</v>
      </c>
      <c r="R5550" t="s">
        <v>82</v>
      </c>
    </row>
    <row r="5551" spans="1:18" x14ac:dyDescent="0.35">
      <c r="A5551" t="s">
        <v>25</v>
      </c>
      <c r="B5551">
        <v>1185732</v>
      </c>
      <c r="C5551" s="1">
        <v>44270</v>
      </c>
      <c r="D5551">
        <f>YEAR(salesbydate[[#This Row],[Invoice_Date]])</f>
        <v>2021</v>
      </c>
      <c r="E5551">
        <f>MONTH(salesbydate[[#This Row],[Invoice_Date]])</f>
        <v>3</v>
      </c>
      <c r="F5551">
        <f>ROUNDUP(MONTH(salesbydate[[#This Row],[Invoice_Date]])/3,0)</f>
        <v>1</v>
      </c>
      <c r="G5551">
        <f>WEEKNUM(salesbydate[[#This Row],[Invoice_Date]])</f>
        <v>12</v>
      </c>
      <c r="H5551" t="s">
        <v>35</v>
      </c>
      <c r="I5551" t="s">
        <v>73</v>
      </c>
      <c r="J5551" t="s">
        <v>74</v>
      </c>
      <c r="K5551" t="s">
        <v>19</v>
      </c>
      <c r="L5551" t="s">
        <v>145</v>
      </c>
      <c r="M5551" s="2">
        <v>25</v>
      </c>
      <c r="N5551" s="2">
        <v>124</v>
      </c>
      <c r="O5551" s="2">
        <v>3100</v>
      </c>
      <c r="P5551" s="2">
        <v>1240</v>
      </c>
      <c r="Q5551" s="8">
        <v>0.4</v>
      </c>
      <c r="R5551" t="s">
        <v>82</v>
      </c>
    </row>
    <row r="5552" spans="1:18" x14ac:dyDescent="0.35">
      <c r="A5552" t="s">
        <v>25</v>
      </c>
      <c r="B5552">
        <v>1185732</v>
      </c>
      <c r="C5552" s="1">
        <v>44270</v>
      </c>
      <c r="D5552">
        <f>YEAR(salesbydate[[#This Row],[Invoice_Date]])</f>
        <v>2021</v>
      </c>
      <c r="E5552">
        <f>MONTH(salesbydate[[#This Row],[Invoice_Date]])</f>
        <v>3</v>
      </c>
      <c r="F5552">
        <f>ROUNDUP(MONTH(salesbydate[[#This Row],[Invoice_Date]])/3,0)</f>
        <v>1</v>
      </c>
      <c r="G5552">
        <f>WEEKNUM(salesbydate[[#This Row],[Invoice_Date]])</f>
        <v>12</v>
      </c>
      <c r="H5552" t="s">
        <v>35</v>
      </c>
      <c r="I5552" t="s">
        <v>73</v>
      </c>
      <c r="J5552" t="s">
        <v>74</v>
      </c>
      <c r="K5552" t="s">
        <v>20</v>
      </c>
      <c r="L5552" t="s">
        <v>145</v>
      </c>
      <c r="M5552" s="2">
        <v>29</v>
      </c>
      <c r="N5552" s="2">
        <v>91</v>
      </c>
      <c r="O5552" s="2">
        <v>2639</v>
      </c>
      <c r="P5552" s="2">
        <v>1267</v>
      </c>
      <c r="Q5552" s="8">
        <v>0.48</v>
      </c>
      <c r="R5552" t="s">
        <v>82</v>
      </c>
    </row>
    <row r="5553" spans="1:18" x14ac:dyDescent="0.35">
      <c r="A5553" t="s">
        <v>25</v>
      </c>
      <c r="B5553">
        <v>1185732</v>
      </c>
      <c r="C5553" s="1">
        <v>44270</v>
      </c>
      <c r="D5553">
        <f>YEAR(salesbydate[[#This Row],[Invoice_Date]])</f>
        <v>2021</v>
      </c>
      <c r="E5553">
        <f>MONTH(salesbydate[[#This Row],[Invoice_Date]])</f>
        <v>3</v>
      </c>
      <c r="F5553">
        <f>ROUNDUP(MONTH(salesbydate[[#This Row],[Invoice_Date]])/3,0)</f>
        <v>1</v>
      </c>
      <c r="G5553">
        <f>WEEKNUM(salesbydate[[#This Row],[Invoice_Date]])</f>
        <v>12</v>
      </c>
      <c r="H5553" t="s">
        <v>35</v>
      </c>
      <c r="I5553" t="s">
        <v>73</v>
      </c>
      <c r="J5553" t="s">
        <v>74</v>
      </c>
      <c r="K5553" t="s">
        <v>21</v>
      </c>
      <c r="L5553" t="s">
        <v>144</v>
      </c>
      <c r="M5553" s="2">
        <v>43</v>
      </c>
      <c r="N5553" s="2">
        <v>94</v>
      </c>
      <c r="O5553" s="2">
        <v>4042</v>
      </c>
      <c r="P5553" s="2">
        <v>2102</v>
      </c>
      <c r="Q5553" s="8">
        <v>0.52</v>
      </c>
      <c r="R5553" t="s">
        <v>82</v>
      </c>
    </row>
    <row r="5554" spans="1:18" x14ac:dyDescent="0.35">
      <c r="A5554" t="s">
        <v>25</v>
      </c>
      <c r="B5554">
        <v>1185732</v>
      </c>
      <c r="C5554" s="1">
        <v>44270</v>
      </c>
      <c r="D5554">
        <f>YEAR(salesbydate[[#This Row],[Invoice_Date]])</f>
        <v>2021</v>
      </c>
      <c r="E5554">
        <f>MONTH(salesbydate[[#This Row],[Invoice_Date]])</f>
        <v>3</v>
      </c>
      <c r="F5554">
        <f>ROUNDUP(MONTH(salesbydate[[#This Row],[Invoice_Date]])/3,0)</f>
        <v>1</v>
      </c>
      <c r="G5554">
        <f>WEEKNUM(salesbydate[[#This Row],[Invoice_Date]])</f>
        <v>12</v>
      </c>
      <c r="H5554" t="s">
        <v>35</v>
      </c>
      <c r="I5554" t="s">
        <v>73</v>
      </c>
      <c r="J5554" t="s">
        <v>74</v>
      </c>
      <c r="K5554" t="s">
        <v>22</v>
      </c>
      <c r="L5554" t="s">
        <v>145</v>
      </c>
      <c r="M5554" s="2">
        <v>33</v>
      </c>
      <c r="N5554" s="2">
        <v>143</v>
      </c>
      <c r="O5554" s="2">
        <v>4719</v>
      </c>
      <c r="P5554" s="2">
        <v>3256</v>
      </c>
      <c r="Q5554" s="8">
        <v>0.69</v>
      </c>
      <c r="R5554" t="s">
        <v>82</v>
      </c>
    </row>
    <row r="5555" spans="1:18" x14ac:dyDescent="0.35">
      <c r="A5555" t="s">
        <v>25</v>
      </c>
      <c r="B5555">
        <v>1185732</v>
      </c>
      <c r="C5555" s="1">
        <v>44302</v>
      </c>
      <c r="D5555">
        <f>YEAR(salesbydate[[#This Row],[Invoice_Date]])</f>
        <v>2021</v>
      </c>
      <c r="E5555">
        <f>MONTH(salesbydate[[#This Row],[Invoice_Date]])</f>
        <v>4</v>
      </c>
      <c r="F5555">
        <f>ROUNDUP(MONTH(salesbydate[[#This Row],[Invoice_Date]])/3,0)</f>
        <v>2</v>
      </c>
      <c r="G5555">
        <f>WEEKNUM(salesbydate[[#This Row],[Invoice_Date]])</f>
        <v>16</v>
      </c>
      <c r="H5555" t="s">
        <v>35</v>
      </c>
      <c r="I5555" t="s">
        <v>73</v>
      </c>
      <c r="J5555" t="s">
        <v>74</v>
      </c>
      <c r="K5555" t="s">
        <v>16</v>
      </c>
      <c r="L5555" t="s">
        <v>144</v>
      </c>
      <c r="M5555" s="2">
        <v>32</v>
      </c>
      <c r="N5555" s="2">
        <v>181</v>
      </c>
      <c r="O5555" s="2">
        <v>5792</v>
      </c>
      <c r="P5555" s="2">
        <v>3475</v>
      </c>
      <c r="Q5555" s="8">
        <v>0.6</v>
      </c>
      <c r="R5555" t="s">
        <v>82</v>
      </c>
    </row>
    <row r="5556" spans="1:18" x14ac:dyDescent="0.35">
      <c r="A5556" t="s">
        <v>25</v>
      </c>
      <c r="B5556">
        <v>1185732</v>
      </c>
      <c r="C5556" s="1">
        <v>44302</v>
      </c>
      <c r="D5556">
        <f>YEAR(salesbydate[[#This Row],[Invoice_Date]])</f>
        <v>2021</v>
      </c>
      <c r="E5556">
        <f>MONTH(salesbydate[[#This Row],[Invoice_Date]])</f>
        <v>4</v>
      </c>
      <c r="F5556">
        <f>ROUNDUP(MONTH(salesbydate[[#This Row],[Invoice_Date]])/3,0)</f>
        <v>2</v>
      </c>
      <c r="G5556">
        <f>WEEKNUM(salesbydate[[#This Row],[Invoice_Date]])</f>
        <v>16</v>
      </c>
      <c r="H5556" t="s">
        <v>35</v>
      </c>
      <c r="I5556" t="s">
        <v>73</v>
      </c>
      <c r="J5556" t="s">
        <v>74</v>
      </c>
      <c r="K5556" t="s">
        <v>18</v>
      </c>
      <c r="L5556" t="s">
        <v>144</v>
      </c>
      <c r="M5556" s="2">
        <v>38</v>
      </c>
      <c r="N5556" s="2">
        <v>111</v>
      </c>
      <c r="O5556" s="2">
        <v>4218</v>
      </c>
      <c r="P5556" s="2">
        <v>2236</v>
      </c>
      <c r="Q5556" s="8">
        <v>0.53</v>
      </c>
      <c r="R5556" t="s">
        <v>82</v>
      </c>
    </row>
    <row r="5557" spans="1:18" x14ac:dyDescent="0.35">
      <c r="A5557" t="s">
        <v>25</v>
      </c>
      <c r="B5557">
        <v>1185732</v>
      </c>
      <c r="C5557" s="1">
        <v>44302</v>
      </c>
      <c r="D5557">
        <f>YEAR(salesbydate[[#This Row],[Invoice_Date]])</f>
        <v>2021</v>
      </c>
      <c r="E5557">
        <f>MONTH(salesbydate[[#This Row],[Invoice_Date]])</f>
        <v>4</v>
      </c>
      <c r="F5557">
        <f>ROUNDUP(MONTH(salesbydate[[#This Row],[Invoice_Date]])/3,0)</f>
        <v>2</v>
      </c>
      <c r="G5557">
        <f>WEEKNUM(salesbydate[[#This Row],[Invoice_Date]])</f>
        <v>16</v>
      </c>
      <c r="H5557" t="s">
        <v>35</v>
      </c>
      <c r="I5557" t="s">
        <v>73</v>
      </c>
      <c r="J5557" t="s">
        <v>74</v>
      </c>
      <c r="K5557" t="s">
        <v>19</v>
      </c>
      <c r="L5557" t="s">
        <v>145</v>
      </c>
      <c r="M5557" s="2">
        <v>27</v>
      </c>
      <c r="N5557" s="2">
        <v>135</v>
      </c>
      <c r="O5557" s="2">
        <v>3645</v>
      </c>
      <c r="P5557" s="2">
        <v>1531</v>
      </c>
      <c r="Q5557" s="8">
        <v>0.42</v>
      </c>
      <c r="R5557" t="s">
        <v>82</v>
      </c>
    </row>
    <row r="5558" spans="1:18" x14ac:dyDescent="0.35">
      <c r="A5558" t="s">
        <v>25</v>
      </c>
      <c r="B5558">
        <v>1185732</v>
      </c>
      <c r="C5558" s="1">
        <v>44302</v>
      </c>
      <c r="D5558">
        <f>YEAR(salesbydate[[#This Row],[Invoice_Date]])</f>
        <v>2021</v>
      </c>
      <c r="E5558">
        <f>MONTH(salesbydate[[#This Row],[Invoice_Date]])</f>
        <v>4</v>
      </c>
      <c r="F5558">
        <f>ROUNDUP(MONTH(salesbydate[[#This Row],[Invoice_Date]])/3,0)</f>
        <v>2</v>
      </c>
      <c r="G5558">
        <f>WEEKNUM(salesbydate[[#This Row],[Invoice_Date]])</f>
        <v>16</v>
      </c>
      <c r="H5558" t="s">
        <v>35</v>
      </c>
      <c r="I5558" t="s">
        <v>73</v>
      </c>
      <c r="J5558" t="s">
        <v>74</v>
      </c>
      <c r="K5558" t="s">
        <v>20</v>
      </c>
      <c r="L5558" t="s">
        <v>145</v>
      </c>
      <c r="M5558" s="2">
        <v>32</v>
      </c>
      <c r="N5558" s="2">
        <v>109</v>
      </c>
      <c r="O5558" s="2">
        <v>3488</v>
      </c>
      <c r="P5558" s="2">
        <v>1604</v>
      </c>
      <c r="Q5558" s="8">
        <v>0.46</v>
      </c>
      <c r="R5558" t="s">
        <v>82</v>
      </c>
    </row>
    <row r="5559" spans="1:18" x14ac:dyDescent="0.35">
      <c r="A5559" t="s">
        <v>25</v>
      </c>
      <c r="B5559">
        <v>1185732</v>
      </c>
      <c r="C5559" s="1">
        <v>44302</v>
      </c>
      <c r="D5559">
        <f>YEAR(salesbydate[[#This Row],[Invoice_Date]])</f>
        <v>2021</v>
      </c>
      <c r="E5559">
        <f>MONTH(salesbydate[[#This Row],[Invoice_Date]])</f>
        <v>4</v>
      </c>
      <c r="F5559">
        <f>ROUNDUP(MONTH(salesbydate[[#This Row],[Invoice_Date]])/3,0)</f>
        <v>2</v>
      </c>
      <c r="G5559">
        <f>WEEKNUM(salesbydate[[#This Row],[Invoice_Date]])</f>
        <v>16</v>
      </c>
      <c r="H5559" t="s">
        <v>35</v>
      </c>
      <c r="I5559" t="s">
        <v>73</v>
      </c>
      <c r="J5559" t="s">
        <v>74</v>
      </c>
      <c r="K5559" t="s">
        <v>21</v>
      </c>
      <c r="L5559" t="s">
        <v>144</v>
      </c>
      <c r="M5559" s="2">
        <v>45</v>
      </c>
      <c r="N5559" s="2">
        <v>120</v>
      </c>
      <c r="O5559" s="2">
        <v>5400</v>
      </c>
      <c r="P5559" s="2">
        <v>2700</v>
      </c>
      <c r="Q5559" s="8">
        <v>0.5</v>
      </c>
      <c r="R5559" t="s">
        <v>82</v>
      </c>
    </row>
    <row r="5560" spans="1:18" x14ac:dyDescent="0.35">
      <c r="A5560" t="s">
        <v>25</v>
      </c>
      <c r="B5560">
        <v>1185732</v>
      </c>
      <c r="C5560" s="1">
        <v>44302</v>
      </c>
      <c r="D5560">
        <f>YEAR(salesbydate[[#This Row],[Invoice_Date]])</f>
        <v>2021</v>
      </c>
      <c r="E5560">
        <f>MONTH(salesbydate[[#This Row],[Invoice_Date]])</f>
        <v>4</v>
      </c>
      <c r="F5560">
        <f>ROUNDUP(MONTH(salesbydate[[#This Row],[Invoice_Date]])/3,0)</f>
        <v>2</v>
      </c>
      <c r="G5560">
        <f>WEEKNUM(salesbydate[[#This Row],[Invoice_Date]])</f>
        <v>16</v>
      </c>
      <c r="H5560" t="s">
        <v>35</v>
      </c>
      <c r="I5560" t="s">
        <v>73</v>
      </c>
      <c r="J5560" t="s">
        <v>74</v>
      </c>
      <c r="K5560" t="s">
        <v>22</v>
      </c>
      <c r="L5560" t="s">
        <v>145</v>
      </c>
      <c r="M5560" s="2">
        <v>37</v>
      </c>
      <c r="N5560" s="2">
        <v>152</v>
      </c>
      <c r="O5560" s="2">
        <v>5624</v>
      </c>
      <c r="P5560" s="2">
        <v>3881</v>
      </c>
      <c r="Q5560" s="8">
        <v>0.69</v>
      </c>
      <c r="R5560" t="s">
        <v>82</v>
      </c>
    </row>
    <row r="5561" spans="1:18" x14ac:dyDescent="0.35">
      <c r="A5561" t="s">
        <v>25</v>
      </c>
      <c r="B5561">
        <v>1185732</v>
      </c>
      <c r="C5561" s="1">
        <v>44331</v>
      </c>
      <c r="D5561">
        <f>YEAR(salesbydate[[#This Row],[Invoice_Date]])</f>
        <v>2021</v>
      </c>
      <c r="E5561">
        <f>MONTH(salesbydate[[#This Row],[Invoice_Date]])</f>
        <v>5</v>
      </c>
      <c r="F5561">
        <f>ROUNDUP(MONTH(salesbydate[[#This Row],[Invoice_Date]])/3,0)</f>
        <v>2</v>
      </c>
      <c r="G5561">
        <f>WEEKNUM(salesbydate[[#This Row],[Invoice_Date]])</f>
        <v>20</v>
      </c>
      <c r="H5561" t="s">
        <v>35</v>
      </c>
      <c r="I5561" t="s">
        <v>73</v>
      </c>
      <c r="J5561" t="s">
        <v>74</v>
      </c>
      <c r="K5561" t="s">
        <v>16</v>
      </c>
      <c r="L5561" t="s">
        <v>144</v>
      </c>
      <c r="M5561" s="2">
        <v>48</v>
      </c>
      <c r="N5561" s="2">
        <v>207</v>
      </c>
      <c r="O5561" s="2">
        <v>9936</v>
      </c>
      <c r="P5561" s="2">
        <v>6061</v>
      </c>
      <c r="Q5561" s="8">
        <v>0.61</v>
      </c>
      <c r="R5561" t="s">
        <v>82</v>
      </c>
    </row>
    <row r="5562" spans="1:18" x14ac:dyDescent="0.35">
      <c r="A5562" t="s">
        <v>25</v>
      </c>
      <c r="B5562">
        <v>1185732</v>
      </c>
      <c r="C5562" s="1">
        <v>44331</v>
      </c>
      <c r="D5562">
        <f>YEAR(salesbydate[[#This Row],[Invoice_Date]])</f>
        <v>2021</v>
      </c>
      <c r="E5562">
        <f>MONTH(salesbydate[[#This Row],[Invoice_Date]])</f>
        <v>5</v>
      </c>
      <c r="F5562">
        <f>ROUNDUP(MONTH(salesbydate[[#This Row],[Invoice_Date]])/3,0)</f>
        <v>2</v>
      </c>
      <c r="G5562">
        <f>WEEKNUM(salesbydate[[#This Row],[Invoice_Date]])</f>
        <v>20</v>
      </c>
      <c r="H5562" t="s">
        <v>35</v>
      </c>
      <c r="I5562" t="s">
        <v>73</v>
      </c>
      <c r="J5562" t="s">
        <v>74</v>
      </c>
      <c r="K5562" t="s">
        <v>18</v>
      </c>
      <c r="L5562" t="s">
        <v>144</v>
      </c>
      <c r="M5562" s="2">
        <v>47</v>
      </c>
      <c r="N5562" s="2">
        <v>150</v>
      </c>
      <c r="O5562" s="2">
        <v>7050</v>
      </c>
      <c r="P5562" s="2">
        <v>3878</v>
      </c>
      <c r="Q5562" s="8">
        <v>0.55000000000000004</v>
      </c>
      <c r="R5562" t="s">
        <v>82</v>
      </c>
    </row>
    <row r="5563" spans="1:18" x14ac:dyDescent="0.35">
      <c r="A5563" t="s">
        <v>25</v>
      </c>
      <c r="B5563">
        <v>1185732</v>
      </c>
      <c r="C5563" s="1">
        <v>44331</v>
      </c>
      <c r="D5563">
        <f>YEAR(salesbydate[[#This Row],[Invoice_Date]])</f>
        <v>2021</v>
      </c>
      <c r="E5563">
        <f>MONTH(salesbydate[[#This Row],[Invoice_Date]])</f>
        <v>5</v>
      </c>
      <c r="F5563">
        <f>ROUNDUP(MONTH(salesbydate[[#This Row],[Invoice_Date]])/3,0)</f>
        <v>2</v>
      </c>
      <c r="G5563">
        <f>WEEKNUM(salesbydate[[#This Row],[Invoice_Date]])</f>
        <v>20</v>
      </c>
      <c r="H5563" t="s">
        <v>35</v>
      </c>
      <c r="I5563" t="s">
        <v>73</v>
      </c>
      <c r="J5563" t="s">
        <v>74</v>
      </c>
      <c r="K5563" t="s">
        <v>19</v>
      </c>
      <c r="L5563" t="s">
        <v>145</v>
      </c>
      <c r="M5563" s="2">
        <v>44</v>
      </c>
      <c r="N5563" s="2">
        <v>133</v>
      </c>
      <c r="O5563" s="2">
        <v>5852</v>
      </c>
      <c r="P5563" s="2">
        <v>2341</v>
      </c>
      <c r="Q5563" s="8">
        <v>0.4</v>
      </c>
      <c r="R5563" t="s">
        <v>82</v>
      </c>
    </row>
    <row r="5564" spans="1:18" x14ac:dyDescent="0.35">
      <c r="A5564" t="s">
        <v>25</v>
      </c>
      <c r="B5564">
        <v>1185732</v>
      </c>
      <c r="C5564" s="1">
        <v>44331</v>
      </c>
      <c r="D5564">
        <f>YEAR(salesbydate[[#This Row],[Invoice_Date]])</f>
        <v>2021</v>
      </c>
      <c r="E5564">
        <f>MONTH(salesbydate[[#This Row],[Invoice_Date]])</f>
        <v>5</v>
      </c>
      <c r="F5564">
        <f>ROUNDUP(MONTH(salesbydate[[#This Row],[Invoice_Date]])/3,0)</f>
        <v>2</v>
      </c>
      <c r="G5564">
        <f>WEEKNUM(salesbydate[[#This Row],[Invoice_Date]])</f>
        <v>20</v>
      </c>
      <c r="H5564" t="s">
        <v>35</v>
      </c>
      <c r="I5564" t="s">
        <v>73</v>
      </c>
      <c r="J5564" t="s">
        <v>74</v>
      </c>
      <c r="K5564" t="s">
        <v>20</v>
      </c>
      <c r="L5564" t="s">
        <v>145</v>
      </c>
      <c r="M5564" s="2">
        <v>42</v>
      </c>
      <c r="N5564" s="2">
        <v>126</v>
      </c>
      <c r="O5564" s="2">
        <v>5292</v>
      </c>
      <c r="P5564" s="2">
        <v>2646</v>
      </c>
      <c r="Q5564" s="8">
        <v>0.5</v>
      </c>
      <c r="R5564" t="s">
        <v>82</v>
      </c>
    </row>
    <row r="5565" spans="1:18" x14ac:dyDescent="0.35">
      <c r="A5565" t="s">
        <v>25</v>
      </c>
      <c r="B5565">
        <v>1185732</v>
      </c>
      <c r="C5565" s="1">
        <v>44331</v>
      </c>
      <c r="D5565">
        <f>YEAR(salesbydate[[#This Row],[Invoice_Date]])</f>
        <v>2021</v>
      </c>
      <c r="E5565">
        <f>MONTH(salesbydate[[#This Row],[Invoice_Date]])</f>
        <v>5</v>
      </c>
      <c r="F5565">
        <f>ROUNDUP(MONTH(salesbydate[[#This Row],[Invoice_Date]])/3,0)</f>
        <v>2</v>
      </c>
      <c r="G5565">
        <f>WEEKNUM(salesbydate[[#This Row],[Invoice_Date]])</f>
        <v>20</v>
      </c>
      <c r="H5565" t="s">
        <v>35</v>
      </c>
      <c r="I5565" t="s">
        <v>73</v>
      </c>
      <c r="J5565" t="s">
        <v>74</v>
      </c>
      <c r="K5565" t="s">
        <v>21</v>
      </c>
      <c r="L5565" t="s">
        <v>144</v>
      </c>
      <c r="M5565" s="2">
        <v>52</v>
      </c>
      <c r="N5565" s="2">
        <v>124</v>
      </c>
      <c r="O5565" s="2">
        <v>6448</v>
      </c>
      <c r="P5565" s="2">
        <v>3417</v>
      </c>
      <c r="Q5565" s="8">
        <v>0.53</v>
      </c>
      <c r="R5565" t="s">
        <v>82</v>
      </c>
    </row>
    <row r="5566" spans="1:18" x14ac:dyDescent="0.35">
      <c r="A5566" t="s">
        <v>25</v>
      </c>
      <c r="B5566">
        <v>1185732</v>
      </c>
      <c r="C5566" s="1">
        <v>44331</v>
      </c>
      <c r="D5566">
        <f>YEAR(salesbydate[[#This Row],[Invoice_Date]])</f>
        <v>2021</v>
      </c>
      <c r="E5566">
        <f>MONTH(salesbydate[[#This Row],[Invoice_Date]])</f>
        <v>5</v>
      </c>
      <c r="F5566">
        <f>ROUNDUP(MONTH(salesbydate[[#This Row],[Invoice_Date]])/3,0)</f>
        <v>2</v>
      </c>
      <c r="G5566">
        <f>WEEKNUM(salesbydate[[#This Row],[Invoice_Date]])</f>
        <v>20</v>
      </c>
      <c r="H5566" t="s">
        <v>35</v>
      </c>
      <c r="I5566" t="s">
        <v>73</v>
      </c>
      <c r="J5566" t="s">
        <v>74</v>
      </c>
      <c r="K5566" t="s">
        <v>22</v>
      </c>
      <c r="L5566" t="s">
        <v>145</v>
      </c>
      <c r="M5566" s="2">
        <v>55</v>
      </c>
      <c r="N5566" s="2">
        <v>150</v>
      </c>
      <c r="O5566" s="2">
        <v>8250</v>
      </c>
      <c r="P5566" s="2">
        <v>5775</v>
      </c>
      <c r="Q5566" s="8">
        <v>0.7</v>
      </c>
      <c r="R5566" t="s">
        <v>82</v>
      </c>
    </row>
    <row r="5567" spans="1:18" x14ac:dyDescent="0.35">
      <c r="A5567" t="s">
        <v>25</v>
      </c>
      <c r="B5567">
        <v>1185732</v>
      </c>
      <c r="C5567" s="1">
        <v>44364</v>
      </c>
      <c r="D5567">
        <f>YEAR(salesbydate[[#This Row],[Invoice_Date]])</f>
        <v>2021</v>
      </c>
      <c r="E5567">
        <f>MONTH(salesbydate[[#This Row],[Invoice_Date]])</f>
        <v>6</v>
      </c>
      <c r="F5567">
        <f>ROUNDUP(MONTH(salesbydate[[#This Row],[Invoice_Date]])/3,0)</f>
        <v>2</v>
      </c>
      <c r="G5567">
        <f>WEEKNUM(salesbydate[[#This Row],[Invoice_Date]])</f>
        <v>25</v>
      </c>
      <c r="H5567" t="s">
        <v>35</v>
      </c>
      <c r="I5567" t="s">
        <v>73</v>
      </c>
      <c r="J5567" t="s">
        <v>74</v>
      </c>
      <c r="K5567" t="s">
        <v>16</v>
      </c>
      <c r="L5567" t="s">
        <v>144</v>
      </c>
      <c r="M5567" s="2">
        <v>52</v>
      </c>
      <c r="N5567" s="2">
        <v>206</v>
      </c>
      <c r="O5567" s="2">
        <v>10712</v>
      </c>
      <c r="P5567" s="2">
        <v>6641</v>
      </c>
      <c r="Q5567" s="8">
        <v>0.62</v>
      </c>
      <c r="R5567" t="s">
        <v>82</v>
      </c>
    </row>
    <row r="5568" spans="1:18" x14ac:dyDescent="0.35">
      <c r="A5568" t="s">
        <v>25</v>
      </c>
      <c r="B5568">
        <v>1185732</v>
      </c>
      <c r="C5568" s="1">
        <v>44364</v>
      </c>
      <c r="D5568">
        <f>YEAR(salesbydate[[#This Row],[Invoice_Date]])</f>
        <v>2021</v>
      </c>
      <c r="E5568">
        <f>MONTH(salesbydate[[#This Row],[Invoice_Date]])</f>
        <v>6</v>
      </c>
      <c r="F5568">
        <f>ROUNDUP(MONTH(salesbydate[[#This Row],[Invoice_Date]])/3,0)</f>
        <v>2</v>
      </c>
      <c r="G5568">
        <f>WEEKNUM(salesbydate[[#This Row],[Invoice_Date]])</f>
        <v>25</v>
      </c>
      <c r="H5568" t="s">
        <v>35</v>
      </c>
      <c r="I5568" t="s">
        <v>73</v>
      </c>
      <c r="J5568" t="s">
        <v>74</v>
      </c>
      <c r="K5568" t="s">
        <v>18</v>
      </c>
      <c r="L5568" t="s">
        <v>144</v>
      </c>
      <c r="M5568" s="2">
        <v>46</v>
      </c>
      <c r="N5568" s="2">
        <v>167</v>
      </c>
      <c r="O5568" s="2">
        <v>7682</v>
      </c>
      <c r="P5568" s="2">
        <v>4148</v>
      </c>
      <c r="Q5568" s="8">
        <v>0.54</v>
      </c>
      <c r="R5568" t="s">
        <v>82</v>
      </c>
    </row>
    <row r="5569" spans="1:18" x14ac:dyDescent="0.35">
      <c r="A5569" t="s">
        <v>25</v>
      </c>
      <c r="B5569">
        <v>1185732</v>
      </c>
      <c r="C5569" s="1">
        <v>44364</v>
      </c>
      <c r="D5569">
        <f>YEAR(salesbydate[[#This Row],[Invoice_Date]])</f>
        <v>2021</v>
      </c>
      <c r="E5569">
        <f>MONTH(salesbydate[[#This Row],[Invoice_Date]])</f>
        <v>6</v>
      </c>
      <c r="F5569">
        <f>ROUNDUP(MONTH(salesbydate[[#This Row],[Invoice_Date]])/3,0)</f>
        <v>2</v>
      </c>
      <c r="G5569">
        <f>WEEKNUM(salesbydate[[#This Row],[Invoice_Date]])</f>
        <v>25</v>
      </c>
      <c r="H5569" t="s">
        <v>35</v>
      </c>
      <c r="I5569" t="s">
        <v>73</v>
      </c>
      <c r="J5569" t="s">
        <v>74</v>
      </c>
      <c r="K5569" t="s">
        <v>19</v>
      </c>
      <c r="L5569" t="s">
        <v>145</v>
      </c>
      <c r="M5569" s="2">
        <v>41</v>
      </c>
      <c r="N5569" s="2">
        <v>138</v>
      </c>
      <c r="O5569" s="2">
        <v>5658</v>
      </c>
      <c r="P5569" s="2">
        <v>2490</v>
      </c>
      <c r="Q5569" s="8">
        <v>0.44</v>
      </c>
      <c r="R5569" t="s">
        <v>82</v>
      </c>
    </row>
    <row r="5570" spans="1:18" x14ac:dyDescent="0.35">
      <c r="A5570" t="s">
        <v>25</v>
      </c>
      <c r="B5570">
        <v>1185732</v>
      </c>
      <c r="C5570" s="1">
        <v>44364</v>
      </c>
      <c r="D5570">
        <f>YEAR(salesbydate[[#This Row],[Invoice_Date]])</f>
        <v>2021</v>
      </c>
      <c r="E5570">
        <f>MONTH(salesbydate[[#This Row],[Invoice_Date]])</f>
        <v>6</v>
      </c>
      <c r="F5570">
        <f>ROUNDUP(MONTH(salesbydate[[#This Row],[Invoice_Date]])/3,0)</f>
        <v>2</v>
      </c>
      <c r="G5570">
        <f>WEEKNUM(salesbydate[[#This Row],[Invoice_Date]])</f>
        <v>25</v>
      </c>
      <c r="H5570" t="s">
        <v>35</v>
      </c>
      <c r="I5570" t="s">
        <v>73</v>
      </c>
      <c r="J5570" t="s">
        <v>74</v>
      </c>
      <c r="K5570" t="s">
        <v>20</v>
      </c>
      <c r="L5570" t="s">
        <v>145</v>
      </c>
      <c r="M5570" s="2">
        <v>43</v>
      </c>
      <c r="N5570" s="2">
        <v>158</v>
      </c>
      <c r="O5570" s="2">
        <v>6794</v>
      </c>
      <c r="P5570" s="2">
        <v>3261</v>
      </c>
      <c r="Q5570" s="8">
        <v>0.48</v>
      </c>
      <c r="R5570" t="s">
        <v>82</v>
      </c>
    </row>
    <row r="5571" spans="1:18" x14ac:dyDescent="0.35">
      <c r="A5571" t="s">
        <v>25</v>
      </c>
      <c r="B5571">
        <v>1185732</v>
      </c>
      <c r="C5571" s="1">
        <v>44364</v>
      </c>
      <c r="D5571">
        <f>YEAR(salesbydate[[#This Row],[Invoice_Date]])</f>
        <v>2021</v>
      </c>
      <c r="E5571">
        <f>MONTH(salesbydate[[#This Row],[Invoice_Date]])</f>
        <v>6</v>
      </c>
      <c r="F5571">
        <f>ROUNDUP(MONTH(salesbydate[[#This Row],[Invoice_Date]])/3,0)</f>
        <v>2</v>
      </c>
      <c r="G5571">
        <f>WEEKNUM(salesbydate[[#This Row],[Invoice_Date]])</f>
        <v>25</v>
      </c>
      <c r="H5571" t="s">
        <v>35</v>
      </c>
      <c r="I5571" t="s">
        <v>73</v>
      </c>
      <c r="J5571" t="s">
        <v>74</v>
      </c>
      <c r="K5571" t="s">
        <v>21</v>
      </c>
      <c r="L5571" t="s">
        <v>144</v>
      </c>
      <c r="M5571" s="2">
        <v>57</v>
      </c>
      <c r="N5571" s="2">
        <v>152</v>
      </c>
      <c r="O5571" s="2">
        <v>8664</v>
      </c>
      <c r="P5571" s="2">
        <v>4765</v>
      </c>
      <c r="Q5571" s="8">
        <v>0.55000000000000004</v>
      </c>
      <c r="R5571" t="s">
        <v>82</v>
      </c>
    </row>
    <row r="5572" spans="1:18" x14ac:dyDescent="0.35">
      <c r="A5572" t="s">
        <v>25</v>
      </c>
      <c r="B5572">
        <v>1185732</v>
      </c>
      <c r="C5572" s="1">
        <v>44364</v>
      </c>
      <c r="D5572">
        <f>YEAR(salesbydate[[#This Row],[Invoice_Date]])</f>
        <v>2021</v>
      </c>
      <c r="E5572">
        <f>MONTH(salesbydate[[#This Row],[Invoice_Date]])</f>
        <v>6</v>
      </c>
      <c r="F5572">
        <f>ROUNDUP(MONTH(salesbydate[[#This Row],[Invoice_Date]])/3,0)</f>
        <v>2</v>
      </c>
      <c r="G5572">
        <f>WEEKNUM(salesbydate[[#This Row],[Invoice_Date]])</f>
        <v>25</v>
      </c>
      <c r="H5572" t="s">
        <v>35</v>
      </c>
      <c r="I5572" t="s">
        <v>73</v>
      </c>
      <c r="J5572" t="s">
        <v>74</v>
      </c>
      <c r="K5572" t="s">
        <v>22</v>
      </c>
      <c r="L5572" t="s">
        <v>145</v>
      </c>
      <c r="M5572" s="2">
        <v>60</v>
      </c>
      <c r="N5572" s="2">
        <v>169</v>
      </c>
      <c r="O5572" s="2">
        <v>10140</v>
      </c>
      <c r="P5572" s="2">
        <v>6591</v>
      </c>
      <c r="Q5572" s="8">
        <v>0.65</v>
      </c>
      <c r="R5572" t="s">
        <v>82</v>
      </c>
    </row>
    <row r="5573" spans="1:18" x14ac:dyDescent="0.35">
      <c r="A5573" t="s">
        <v>25</v>
      </c>
      <c r="B5573">
        <v>1185732</v>
      </c>
      <c r="C5573" s="1">
        <v>44392</v>
      </c>
      <c r="D5573">
        <f>YEAR(salesbydate[[#This Row],[Invoice_Date]])</f>
        <v>2021</v>
      </c>
      <c r="E5573">
        <f>MONTH(salesbydate[[#This Row],[Invoice_Date]])</f>
        <v>7</v>
      </c>
      <c r="F5573">
        <f>ROUNDUP(MONTH(salesbydate[[#This Row],[Invoice_Date]])/3,0)</f>
        <v>3</v>
      </c>
      <c r="G5573">
        <f>WEEKNUM(salesbydate[[#This Row],[Invoice_Date]])</f>
        <v>29</v>
      </c>
      <c r="H5573" t="s">
        <v>35</v>
      </c>
      <c r="I5573" t="s">
        <v>73</v>
      </c>
      <c r="J5573" t="s">
        <v>74</v>
      </c>
      <c r="K5573" t="s">
        <v>16</v>
      </c>
      <c r="L5573" t="s">
        <v>144</v>
      </c>
      <c r="M5573" s="2">
        <v>57</v>
      </c>
      <c r="N5573" s="2">
        <v>225</v>
      </c>
      <c r="O5573" s="2">
        <v>12825</v>
      </c>
      <c r="P5573" s="2">
        <v>7695</v>
      </c>
      <c r="Q5573" s="8">
        <v>0.6</v>
      </c>
      <c r="R5573" t="s">
        <v>82</v>
      </c>
    </row>
    <row r="5574" spans="1:18" x14ac:dyDescent="0.35">
      <c r="A5574" t="s">
        <v>25</v>
      </c>
      <c r="B5574">
        <v>1185732</v>
      </c>
      <c r="C5574" s="1">
        <v>44392</v>
      </c>
      <c r="D5574">
        <f>YEAR(salesbydate[[#This Row],[Invoice_Date]])</f>
        <v>2021</v>
      </c>
      <c r="E5574">
        <f>MONTH(salesbydate[[#This Row],[Invoice_Date]])</f>
        <v>7</v>
      </c>
      <c r="F5574">
        <f>ROUNDUP(MONTH(salesbydate[[#This Row],[Invoice_Date]])/3,0)</f>
        <v>3</v>
      </c>
      <c r="G5574">
        <f>WEEKNUM(salesbydate[[#This Row],[Invoice_Date]])</f>
        <v>29</v>
      </c>
      <c r="H5574" t="s">
        <v>35</v>
      </c>
      <c r="I5574" t="s">
        <v>73</v>
      </c>
      <c r="J5574" t="s">
        <v>74</v>
      </c>
      <c r="K5574" t="s">
        <v>18</v>
      </c>
      <c r="L5574" t="s">
        <v>144</v>
      </c>
      <c r="M5574" s="2">
        <v>53</v>
      </c>
      <c r="N5574" s="2">
        <v>189</v>
      </c>
      <c r="O5574" s="2">
        <v>10017</v>
      </c>
      <c r="P5574" s="2">
        <v>5109</v>
      </c>
      <c r="Q5574" s="8">
        <v>0.51</v>
      </c>
      <c r="R5574" t="s">
        <v>82</v>
      </c>
    </row>
    <row r="5575" spans="1:18" x14ac:dyDescent="0.35">
      <c r="A5575" t="s">
        <v>25</v>
      </c>
      <c r="B5575">
        <v>1185732</v>
      </c>
      <c r="C5575" s="1">
        <v>44392</v>
      </c>
      <c r="D5575">
        <f>YEAR(salesbydate[[#This Row],[Invoice_Date]])</f>
        <v>2021</v>
      </c>
      <c r="E5575">
        <f>MONTH(salesbydate[[#This Row],[Invoice_Date]])</f>
        <v>7</v>
      </c>
      <c r="F5575">
        <f>ROUNDUP(MONTH(salesbydate[[#This Row],[Invoice_Date]])/3,0)</f>
        <v>3</v>
      </c>
      <c r="G5575">
        <f>WEEKNUM(salesbydate[[#This Row],[Invoice_Date]])</f>
        <v>29</v>
      </c>
      <c r="H5575" t="s">
        <v>35</v>
      </c>
      <c r="I5575" t="s">
        <v>73</v>
      </c>
      <c r="J5575" t="s">
        <v>74</v>
      </c>
      <c r="K5575" t="s">
        <v>19</v>
      </c>
      <c r="L5575" t="s">
        <v>145</v>
      </c>
      <c r="M5575" s="2">
        <v>46</v>
      </c>
      <c r="N5575" s="2">
        <v>173</v>
      </c>
      <c r="O5575" s="2">
        <v>7958</v>
      </c>
      <c r="P5575" s="2">
        <v>3581</v>
      </c>
      <c r="Q5575" s="8">
        <v>0.45</v>
      </c>
      <c r="R5575" t="s">
        <v>82</v>
      </c>
    </row>
    <row r="5576" spans="1:18" x14ac:dyDescent="0.35">
      <c r="A5576" t="s">
        <v>25</v>
      </c>
      <c r="B5576">
        <v>1185732</v>
      </c>
      <c r="C5576" s="1">
        <v>44392</v>
      </c>
      <c r="D5576">
        <f>YEAR(salesbydate[[#This Row],[Invoice_Date]])</f>
        <v>2021</v>
      </c>
      <c r="E5576">
        <f>MONTH(salesbydate[[#This Row],[Invoice_Date]])</f>
        <v>7</v>
      </c>
      <c r="F5576">
        <f>ROUNDUP(MONTH(salesbydate[[#This Row],[Invoice_Date]])/3,0)</f>
        <v>3</v>
      </c>
      <c r="G5576">
        <f>WEEKNUM(salesbydate[[#This Row],[Invoice_Date]])</f>
        <v>29</v>
      </c>
      <c r="H5576" t="s">
        <v>35</v>
      </c>
      <c r="I5576" t="s">
        <v>73</v>
      </c>
      <c r="J5576" t="s">
        <v>74</v>
      </c>
      <c r="K5576" t="s">
        <v>20</v>
      </c>
      <c r="L5576" t="s">
        <v>145</v>
      </c>
      <c r="M5576" s="2">
        <v>47</v>
      </c>
      <c r="N5576" s="2">
        <v>158</v>
      </c>
      <c r="O5576" s="2">
        <v>7426</v>
      </c>
      <c r="P5576" s="2">
        <v>3342</v>
      </c>
      <c r="Q5576" s="8">
        <v>0.45</v>
      </c>
      <c r="R5576" t="s">
        <v>82</v>
      </c>
    </row>
    <row r="5577" spans="1:18" x14ac:dyDescent="0.35">
      <c r="A5577" t="s">
        <v>25</v>
      </c>
      <c r="B5577">
        <v>1185732</v>
      </c>
      <c r="C5577" s="1">
        <v>44392</v>
      </c>
      <c r="D5577">
        <f>YEAR(salesbydate[[#This Row],[Invoice_Date]])</f>
        <v>2021</v>
      </c>
      <c r="E5577">
        <f>MONTH(salesbydate[[#This Row],[Invoice_Date]])</f>
        <v>7</v>
      </c>
      <c r="F5577">
        <f>ROUNDUP(MONTH(salesbydate[[#This Row],[Invoice_Date]])/3,0)</f>
        <v>3</v>
      </c>
      <c r="G5577">
        <f>WEEKNUM(salesbydate[[#This Row],[Invoice_Date]])</f>
        <v>29</v>
      </c>
      <c r="H5577" t="s">
        <v>35</v>
      </c>
      <c r="I5577" t="s">
        <v>73</v>
      </c>
      <c r="J5577" t="s">
        <v>74</v>
      </c>
      <c r="K5577" t="s">
        <v>21</v>
      </c>
      <c r="L5577" t="s">
        <v>144</v>
      </c>
      <c r="M5577" s="2">
        <v>54</v>
      </c>
      <c r="N5577" s="2">
        <v>143</v>
      </c>
      <c r="O5577" s="2">
        <v>7722</v>
      </c>
      <c r="P5577" s="2">
        <v>3938</v>
      </c>
      <c r="Q5577" s="8">
        <v>0.51</v>
      </c>
      <c r="R5577" t="s">
        <v>82</v>
      </c>
    </row>
    <row r="5578" spans="1:18" x14ac:dyDescent="0.35">
      <c r="A5578" t="s">
        <v>25</v>
      </c>
      <c r="B5578">
        <v>1185732</v>
      </c>
      <c r="C5578" s="1">
        <v>44392</v>
      </c>
      <c r="D5578">
        <f>YEAR(salesbydate[[#This Row],[Invoice_Date]])</f>
        <v>2021</v>
      </c>
      <c r="E5578">
        <f>MONTH(salesbydate[[#This Row],[Invoice_Date]])</f>
        <v>7</v>
      </c>
      <c r="F5578">
        <f>ROUNDUP(MONTH(salesbydate[[#This Row],[Invoice_Date]])/3,0)</f>
        <v>3</v>
      </c>
      <c r="G5578">
        <f>WEEKNUM(salesbydate[[#This Row],[Invoice_Date]])</f>
        <v>29</v>
      </c>
      <c r="H5578" t="s">
        <v>35</v>
      </c>
      <c r="I5578" t="s">
        <v>73</v>
      </c>
      <c r="J5578" t="s">
        <v>74</v>
      </c>
      <c r="K5578" t="s">
        <v>22</v>
      </c>
      <c r="L5578" t="s">
        <v>145</v>
      </c>
      <c r="M5578" s="2">
        <v>62</v>
      </c>
      <c r="N5578" s="2">
        <v>210</v>
      </c>
      <c r="O5578" s="2">
        <v>13020</v>
      </c>
      <c r="P5578" s="2">
        <v>8984</v>
      </c>
      <c r="Q5578" s="8">
        <v>0.69</v>
      </c>
      <c r="R5578" t="s">
        <v>82</v>
      </c>
    </row>
    <row r="5579" spans="1:18" x14ac:dyDescent="0.35">
      <c r="A5579" t="s">
        <v>25</v>
      </c>
      <c r="B5579">
        <v>1185732</v>
      </c>
      <c r="C5579" s="1">
        <v>44424</v>
      </c>
      <c r="D5579">
        <f>YEAR(salesbydate[[#This Row],[Invoice_Date]])</f>
        <v>2021</v>
      </c>
      <c r="E5579">
        <f>MONTH(salesbydate[[#This Row],[Invoice_Date]])</f>
        <v>8</v>
      </c>
      <c r="F5579">
        <f>ROUNDUP(MONTH(salesbydate[[#This Row],[Invoice_Date]])/3,0)</f>
        <v>3</v>
      </c>
      <c r="G5579">
        <f>WEEKNUM(salesbydate[[#This Row],[Invoice_Date]])</f>
        <v>34</v>
      </c>
      <c r="H5579" t="s">
        <v>35</v>
      </c>
      <c r="I5579" t="s">
        <v>73</v>
      </c>
      <c r="J5579" t="s">
        <v>74</v>
      </c>
      <c r="K5579" t="s">
        <v>16</v>
      </c>
      <c r="L5579" t="s">
        <v>144</v>
      </c>
      <c r="M5579" s="2">
        <v>55</v>
      </c>
      <c r="N5579" s="2">
        <v>263</v>
      </c>
      <c r="O5579" s="2">
        <v>14465</v>
      </c>
      <c r="P5579" s="2">
        <v>9258</v>
      </c>
      <c r="Q5579" s="8">
        <v>0.64</v>
      </c>
      <c r="R5579" t="s">
        <v>82</v>
      </c>
    </row>
    <row r="5580" spans="1:18" x14ac:dyDescent="0.35">
      <c r="A5580" t="s">
        <v>25</v>
      </c>
      <c r="B5580">
        <v>1185732</v>
      </c>
      <c r="C5580" s="1">
        <v>44424</v>
      </c>
      <c r="D5580">
        <f>YEAR(salesbydate[[#This Row],[Invoice_Date]])</f>
        <v>2021</v>
      </c>
      <c r="E5580">
        <f>MONTH(salesbydate[[#This Row],[Invoice_Date]])</f>
        <v>8</v>
      </c>
      <c r="F5580">
        <f>ROUNDUP(MONTH(salesbydate[[#This Row],[Invoice_Date]])/3,0)</f>
        <v>3</v>
      </c>
      <c r="G5580">
        <f>WEEKNUM(salesbydate[[#This Row],[Invoice_Date]])</f>
        <v>34</v>
      </c>
      <c r="H5580" t="s">
        <v>35</v>
      </c>
      <c r="I5580" t="s">
        <v>73</v>
      </c>
      <c r="J5580" t="s">
        <v>74</v>
      </c>
      <c r="K5580" t="s">
        <v>18</v>
      </c>
      <c r="L5580" t="s">
        <v>144</v>
      </c>
      <c r="M5580" s="2">
        <v>50</v>
      </c>
      <c r="N5580" s="2">
        <v>195</v>
      </c>
      <c r="O5580" s="2">
        <v>9750</v>
      </c>
      <c r="P5580" s="2">
        <v>4875</v>
      </c>
      <c r="Q5580" s="8">
        <v>0.5</v>
      </c>
      <c r="R5580" t="s">
        <v>82</v>
      </c>
    </row>
    <row r="5581" spans="1:18" x14ac:dyDescent="0.35">
      <c r="A5581" t="s">
        <v>25</v>
      </c>
      <c r="B5581">
        <v>1185732</v>
      </c>
      <c r="C5581" s="1">
        <v>44424</v>
      </c>
      <c r="D5581">
        <f>YEAR(salesbydate[[#This Row],[Invoice_Date]])</f>
        <v>2021</v>
      </c>
      <c r="E5581">
        <f>MONTH(salesbydate[[#This Row],[Invoice_Date]])</f>
        <v>8</v>
      </c>
      <c r="F5581">
        <f>ROUNDUP(MONTH(salesbydate[[#This Row],[Invoice_Date]])/3,0)</f>
        <v>3</v>
      </c>
      <c r="G5581">
        <f>WEEKNUM(salesbydate[[#This Row],[Invoice_Date]])</f>
        <v>34</v>
      </c>
      <c r="H5581" t="s">
        <v>35</v>
      </c>
      <c r="I5581" t="s">
        <v>73</v>
      </c>
      <c r="J5581" t="s">
        <v>74</v>
      </c>
      <c r="K5581" t="s">
        <v>19</v>
      </c>
      <c r="L5581" t="s">
        <v>145</v>
      </c>
      <c r="M5581" s="2">
        <v>42</v>
      </c>
      <c r="N5581" s="2">
        <v>144</v>
      </c>
      <c r="O5581" s="2">
        <v>6048</v>
      </c>
      <c r="P5581" s="2">
        <v>2540</v>
      </c>
      <c r="Q5581" s="8">
        <v>0.42</v>
      </c>
      <c r="R5581" t="s">
        <v>82</v>
      </c>
    </row>
    <row r="5582" spans="1:18" x14ac:dyDescent="0.35">
      <c r="A5582" t="s">
        <v>25</v>
      </c>
      <c r="B5582">
        <v>1185732</v>
      </c>
      <c r="C5582" s="1">
        <v>44424</v>
      </c>
      <c r="D5582">
        <f>YEAR(salesbydate[[#This Row],[Invoice_Date]])</f>
        <v>2021</v>
      </c>
      <c r="E5582">
        <f>MONTH(salesbydate[[#This Row],[Invoice_Date]])</f>
        <v>8</v>
      </c>
      <c r="F5582">
        <f>ROUNDUP(MONTH(salesbydate[[#This Row],[Invoice_Date]])/3,0)</f>
        <v>3</v>
      </c>
      <c r="G5582">
        <f>WEEKNUM(salesbydate[[#This Row],[Invoice_Date]])</f>
        <v>34</v>
      </c>
      <c r="H5582" t="s">
        <v>35</v>
      </c>
      <c r="I5582" t="s">
        <v>73</v>
      </c>
      <c r="J5582" t="s">
        <v>74</v>
      </c>
      <c r="K5582" t="s">
        <v>20</v>
      </c>
      <c r="L5582" t="s">
        <v>145</v>
      </c>
      <c r="M5582" s="2">
        <v>34</v>
      </c>
      <c r="N5582" s="2">
        <v>142</v>
      </c>
      <c r="O5582" s="2">
        <v>4828</v>
      </c>
      <c r="P5582" s="2">
        <v>2173</v>
      </c>
      <c r="Q5582" s="8">
        <v>0.45</v>
      </c>
      <c r="R5582" t="s">
        <v>82</v>
      </c>
    </row>
    <row r="5583" spans="1:18" x14ac:dyDescent="0.35">
      <c r="A5583" t="s">
        <v>25</v>
      </c>
      <c r="B5583">
        <v>1185732</v>
      </c>
      <c r="C5583" s="1">
        <v>44424</v>
      </c>
      <c r="D5583">
        <f>YEAR(salesbydate[[#This Row],[Invoice_Date]])</f>
        <v>2021</v>
      </c>
      <c r="E5583">
        <f>MONTH(salesbydate[[#This Row],[Invoice_Date]])</f>
        <v>8</v>
      </c>
      <c r="F5583">
        <f>ROUNDUP(MONTH(salesbydate[[#This Row],[Invoice_Date]])/3,0)</f>
        <v>3</v>
      </c>
      <c r="G5583">
        <f>WEEKNUM(salesbydate[[#This Row],[Invoice_Date]])</f>
        <v>34</v>
      </c>
      <c r="H5583" t="s">
        <v>35</v>
      </c>
      <c r="I5583" t="s">
        <v>73</v>
      </c>
      <c r="J5583" t="s">
        <v>74</v>
      </c>
      <c r="K5583" t="s">
        <v>21</v>
      </c>
      <c r="L5583" t="s">
        <v>144</v>
      </c>
      <c r="M5583" s="2">
        <v>42</v>
      </c>
      <c r="N5583" s="2">
        <v>135</v>
      </c>
      <c r="O5583" s="2">
        <v>5670</v>
      </c>
      <c r="P5583" s="2">
        <v>3005</v>
      </c>
      <c r="Q5583" s="8">
        <v>0.53</v>
      </c>
      <c r="R5583" t="s">
        <v>82</v>
      </c>
    </row>
    <row r="5584" spans="1:18" x14ac:dyDescent="0.35">
      <c r="A5584" t="s">
        <v>25</v>
      </c>
      <c r="B5584">
        <v>1185732</v>
      </c>
      <c r="C5584" s="1">
        <v>44424</v>
      </c>
      <c r="D5584">
        <f>YEAR(salesbydate[[#This Row],[Invoice_Date]])</f>
        <v>2021</v>
      </c>
      <c r="E5584">
        <f>MONTH(salesbydate[[#This Row],[Invoice_Date]])</f>
        <v>8</v>
      </c>
      <c r="F5584">
        <f>ROUNDUP(MONTH(salesbydate[[#This Row],[Invoice_Date]])/3,0)</f>
        <v>3</v>
      </c>
      <c r="G5584">
        <f>WEEKNUM(salesbydate[[#This Row],[Invoice_Date]])</f>
        <v>34</v>
      </c>
      <c r="H5584" t="s">
        <v>35</v>
      </c>
      <c r="I5584" t="s">
        <v>73</v>
      </c>
      <c r="J5584" t="s">
        <v>74</v>
      </c>
      <c r="K5584" t="s">
        <v>22</v>
      </c>
      <c r="L5584" t="s">
        <v>145</v>
      </c>
      <c r="M5584" s="2">
        <v>45</v>
      </c>
      <c r="N5584" s="2">
        <v>176</v>
      </c>
      <c r="O5584" s="2">
        <v>7920</v>
      </c>
      <c r="P5584" s="2">
        <v>5386</v>
      </c>
      <c r="Q5584" s="8">
        <v>0.68</v>
      </c>
      <c r="R5584" t="s">
        <v>82</v>
      </c>
    </row>
    <row r="5585" spans="1:18" x14ac:dyDescent="0.35">
      <c r="A5585" t="s">
        <v>25</v>
      </c>
      <c r="B5585">
        <v>1185732</v>
      </c>
      <c r="C5585" s="1">
        <v>44454</v>
      </c>
      <c r="D5585">
        <f>YEAR(salesbydate[[#This Row],[Invoice_Date]])</f>
        <v>2021</v>
      </c>
      <c r="E5585">
        <f>MONTH(salesbydate[[#This Row],[Invoice_Date]])</f>
        <v>9</v>
      </c>
      <c r="F5585">
        <f>ROUNDUP(MONTH(salesbydate[[#This Row],[Invoice_Date]])/3,0)</f>
        <v>3</v>
      </c>
      <c r="G5585">
        <f>WEEKNUM(salesbydate[[#This Row],[Invoice_Date]])</f>
        <v>38</v>
      </c>
      <c r="H5585" t="s">
        <v>35</v>
      </c>
      <c r="I5585" t="s">
        <v>73</v>
      </c>
      <c r="J5585" t="s">
        <v>74</v>
      </c>
      <c r="K5585" t="s">
        <v>16</v>
      </c>
      <c r="L5585" t="s">
        <v>144</v>
      </c>
      <c r="M5585" s="2">
        <v>42</v>
      </c>
      <c r="N5585" s="2">
        <v>232</v>
      </c>
      <c r="O5585" s="2">
        <v>9744</v>
      </c>
      <c r="P5585" s="2">
        <v>6139</v>
      </c>
      <c r="Q5585" s="8">
        <v>0.63</v>
      </c>
      <c r="R5585" t="s">
        <v>82</v>
      </c>
    </row>
    <row r="5586" spans="1:18" x14ac:dyDescent="0.35">
      <c r="A5586" t="s">
        <v>25</v>
      </c>
      <c r="B5586">
        <v>1185732</v>
      </c>
      <c r="C5586" s="1">
        <v>44454</v>
      </c>
      <c r="D5586">
        <f>YEAR(salesbydate[[#This Row],[Invoice_Date]])</f>
        <v>2021</v>
      </c>
      <c r="E5586">
        <f>MONTH(salesbydate[[#This Row],[Invoice_Date]])</f>
        <v>9</v>
      </c>
      <c r="F5586">
        <f>ROUNDUP(MONTH(salesbydate[[#This Row],[Invoice_Date]])/3,0)</f>
        <v>3</v>
      </c>
      <c r="G5586">
        <f>WEEKNUM(salesbydate[[#This Row],[Invoice_Date]])</f>
        <v>38</v>
      </c>
      <c r="H5586" t="s">
        <v>35</v>
      </c>
      <c r="I5586" t="s">
        <v>73</v>
      </c>
      <c r="J5586" t="s">
        <v>74</v>
      </c>
      <c r="K5586" t="s">
        <v>18</v>
      </c>
      <c r="L5586" t="s">
        <v>144</v>
      </c>
      <c r="M5586" s="2">
        <v>37</v>
      </c>
      <c r="N5586" s="2">
        <v>174</v>
      </c>
      <c r="O5586" s="2">
        <v>6438</v>
      </c>
      <c r="P5586" s="2">
        <v>3283</v>
      </c>
      <c r="Q5586" s="8">
        <v>0.51</v>
      </c>
      <c r="R5586" t="s">
        <v>82</v>
      </c>
    </row>
    <row r="5587" spans="1:18" x14ac:dyDescent="0.35">
      <c r="A5587" t="s">
        <v>25</v>
      </c>
      <c r="B5587">
        <v>1185732</v>
      </c>
      <c r="C5587" s="1">
        <v>44454</v>
      </c>
      <c r="D5587">
        <f>YEAR(salesbydate[[#This Row],[Invoice_Date]])</f>
        <v>2021</v>
      </c>
      <c r="E5587">
        <f>MONTH(salesbydate[[#This Row],[Invoice_Date]])</f>
        <v>9</v>
      </c>
      <c r="F5587">
        <f>ROUNDUP(MONTH(salesbydate[[#This Row],[Invoice_Date]])/3,0)</f>
        <v>3</v>
      </c>
      <c r="G5587">
        <f>WEEKNUM(salesbydate[[#This Row],[Invoice_Date]])</f>
        <v>38</v>
      </c>
      <c r="H5587" t="s">
        <v>35</v>
      </c>
      <c r="I5587" t="s">
        <v>73</v>
      </c>
      <c r="J5587" t="s">
        <v>74</v>
      </c>
      <c r="K5587" t="s">
        <v>19</v>
      </c>
      <c r="L5587" t="s">
        <v>145</v>
      </c>
      <c r="M5587" s="2">
        <v>34</v>
      </c>
      <c r="N5587" s="2">
        <v>145</v>
      </c>
      <c r="O5587" s="2">
        <v>4930</v>
      </c>
      <c r="P5587" s="2">
        <v>2071</v>
      </c>
      <c r="Q5587" s="8">
        <v>0.42</v>
      </c>
      <c r="R5587" t="s">
        <v>82</v>
      </c>
    </row>
    <row r="5588" spans="1:18" x14ac:dyDescent="0.35">
      <c r="A5588" t="s">
        <v>25</v>
      </c>
      <c r="B5588">
        <v>1185732</v>
      </c>
      <c r="C5588" s="1">
        <v>44454</v>
      </c>
      <c r="D5588">
        <f>YEAR(salesbydate[[#This Row],[Invoice_Date]])</f>
        <v>2021</v>
      </c>
      <c r="E5588">
        <f>MONTH(salesbydate[[#This Row],[Invoice_Date]])</f>
        <v>9</v>
      </c>
      <c r="F5588">
        <f>ROUNDUP(MONTH(salesbydate[[#This Row],[Invoice_Date]])/3,0)</f>
        <v>3</v>
      </c>
      <c r="G5588">
        <f>WEEKNUM(salesbydate[[#This Row],[Invoice_Date]])</f>
        <v>38</v>
      </c>
      <c r="H5588" t="s">
        <v>35</v>
      </c>
      <c r="I5588" t="s">
        <v>73</v>
      </c>
      <c r="J5588" t="s">
        <v>74</v>
      </c>
      <c r="K5588" t="s">
        <v>20</v>
      </c>
      <c r="L5588" t="s">
        <v>145</v>
      </c>
      <c r="M5588" s="2">
        <v>34</v>
      </c>
      <c r="N5588" s="2">
        <v>119</v>
      </c>
      <c r="O5588" s="2">
        <v>4046</v>
      </c>
      <c r="P5588" s="2">
        <v>1821</v>
      </c>
      <c r="Q5588" s="8">
        <v>0.45</v>
      </c>
      <c r="R5588" t="s">
        <v>82</v>
      </c>
    </row>
    <row r="5589" spans="1:18" x14ac:dyDescent="0.35">
      <c r="A5589" t="s">
        <v>25</v>
      </c>
      <c r="B5589">
        <v>1185732</v>
      </c>
      <c r="C5589" s="1">
        <v>44454</v>
      </c>
      <c r="D5589">
        <f>YEAR(salesbydate[[#This Row],[Invoice_Date]])</f>
        <v>2021</v>
      </c>
      <c r="E5589">
        <f>MONTH(salesbydate[[#This Row],[Invoice_Date]])</f>
        <v>9</v>
      </c>
      <c r="F5589">
        <f>ROUNDUP(MONTH(salesbydate[[#This Row],[Invoice_Date]])/3,0)</f>
        <v>3</v>
      </c>
      <c r="G5589">
        <f>WEEKNUM(salesbydate[[#This Row],[Invoice_Date]])</f>
        <v>38</v>
      </c>
      <c r="H5589" t="s">
        <v>35</v>
      </c>
      <c r="I5589" t="s">
        <v>73</v>
      </c>
      <c r="J5589" t="s">
        <v>74</v>
      </c>
      <c r="K5589" t="s">
        <v>21</v>
      </c>
      <c r="L5589" t="s">
        <v>144</v>
      </c>
      <c r="M5589" s="2">
        <v>41</v>
      </c>
      <c r="N5589" s="2">
        <v>128</v>
      </c>
      <c r="O5589" s="2">
        <v>5248</v>
      </c>
      <c r="P5589" s="2">
        <v>2624</v>
      </c>
      <c r="Q5589" s="8">
        <v>0.5</v>
      </c>
      <c r="R5589" t="s">
        <v>82</v>
      </c>
    </row>
    <row r="5590" spans="1:18" x14ac:dyDescent="0.35">
      <c r="A5590" t="s">
        <v>25</v>
      </c>
      <c r="B5590">
        <v>1185732</v>
      </c>
      <c r="C5590" s="1">
        <v>44454</v>
      </c>
      <c r="D5590">
        <f>YEAR(salesbydate[[#This Row],[Invoice_Date]])</f>
        <v>2021</v>
      </c>
      <c r="E5590">
        <f>MONTH(salesbydate[[#This Row],[Invoice_Date]])</f>
        <v>9</v>
      </c>
      <c r="F5590">
        <f>ROUNDUP(MONTH(salesbydate[[#This Row],[Invoice_Date]])/3,0)</f>
        <v>3</v>
      </c>
      <c r="G5590">
        <f>WEEKNUM(salesbydate[[#This Row],[Invoice_Date]])</f>
        <v>38</v>
      </c>
      <c r="H5590" t="s">
        <v>35</v>
      </c>
      <c r="I5590" t="s">
        <v>73</v>
      </c>
      <c r="J5590" t="s">
        <v>74</v>
      </c>
      <c r="K5590" t="s">
        <v>22</v>
      </c>
      <c r="L5590" t="s">
        <v>145</v>
      </c>
      <c r="M5590" s="2">
        <v>48</v>
      </c>
      <c r="N5590" s="2">
        <v>173</v>
      </c>
      <c r="O5590" s="2">
        <v>8304</v>
      </c>
      <c r="P5590" s="2">
        <v>5398</v>
      </c>
      <c r="Q5590" s="8">
        <v>0.65</v>
      </c>
      <c r="R5590" t="s">
        <v>82</v>
      </c>
    </row>
    <row r="5591" spans="1:18" x14ac:dyDescent="0.35">
      <c r="A5591" t="s">
        <v>25</v>
      </c>
      <c r="B5591">
        <v>1185732</v>
      </c>
      <c r="C5591" s="1">
        <v>44486</v>
      </c>
      <c r="D5591">
        <f>YEAR(salesbydate[[#This Row],[Invoice_Date]])</f>
        <v>2021</v>
      </c>
      <c r="E5591">
        <f>MONTH(salesbydate[[#This Row],[Invoice_Date]])</f>
        <v>10</v>
      </c>
      <c r="F5591">
        <f>ROUNDUP(MONTH(salesbydate[[#This Row],[Invoice_Date]])/3,0)</f>
        <v>4</v>
      </c>
      <c r="G5591">
        <f>WEEKNUM(salesbydate[[#This Row],[Invoice_Date]])</f>
        <v>43</v>
      </c>
      <c r="H5591" t="s">
        <v>35</v>
      </c>
      <c r="I5591" t="s">
        <v>73</v>
      </c>
      <c r="J5591" t="s">
        <v>74</v>
      </c>
      <c r="K5591" t="s">
        <v>16</v>
      </c>
      <c r="L5591" t="s">
        <v>144</v>
      </c>
      <c r="M5591" s="2">
        <v>49</v>
      </c>
      <c r="N5591" s="2">
        <v>225</v>
      </c>
      <c r="O5591" s="2">
        <v>11025</v>
      </c>
      <c r="P5591" s="2">
        <v>6725</v>
      </c>
      <c r="Q5591" s="8">
        <v>0.61</v>
      </c>
      <c r="R5591" t="s">
        <v>82</v>
      </c>
    </row>
    <row r="5592" spans="1:18" x14ac:dyDescent="0.35">
      <c r="A5592" t="s">
        <v>25</v>
      </c>
      <c r="B5592">
        <v>1185732</v>
      </c>
      <c r="C5592" s="1">
        <v>44486</v>
      </c>
      <c r="D5592">
        <f>YEAR(salesbydate[[#This Row],[Invoice_Date]])</f>
        <v>2021</v>
      </c>
      <c r="E5592">
        <f>MONTH(salesbydate[[#This Row],[Invoice_Date]])</f>
        <v>10</v>
      </c>
      <c r="F5592">
        <f>ROUNDUP(MONTH(salesbydate[[#This Row],[Invoice_Date]])/3,0)</f>
        <v>4</v>
      </c>
      <c r="G5592">
        <f>WEEKNUM(salesbydate[[#This Row],[Invoice_Date]])</f>
        <v>43</v>
      </c>
      <c r="H5592" t="s">
        <v>35</v>
      </c>
      <c r="I5592" t="s">
        <v>73</v>
      </c>
      <c r="J5592" t="s">
        <v>74</v>
      </c>
      <c r="K5592" t="s">
        <v>18</v>
      </c>
      <c r="L5592" t="s">
        <v>144</v>
      </c>
      <c r="M5592" s="2">
        <v>37</v>
      </c>
      <c r="N5592" s="2">
        <v>167</v>
      </c>
      <c r="O5592" s="2">
        <v>6179</v>
      </c>
      <c r="P5592" s="2">
        <v>3151</v>
      </c>
      <c r="Q5592" s="8">
        <v>0.51</v>
      </c>
      <c r="R5592" t="s">
        <v>82</v>
      </c>
    </row>
    <row r="5593" spans="1:18" x14ac:dyDescent="0.35">
      <c r="A5593" t="s">
        <v>25</v>
      </c>
      <c r="B5593">
        <v>1185732</v>
      </c>
      <c r="C5593" s="1">
        <v>44486</v>
      </c>
      <c r="D5593">
        <f>YEAR(salesbydate[[#This Row],[Invoice_Date]])</f>
        <v>2021</v>
      </c>
      <c r="E5593">
        <f>MONTH(salesbydate[[#This Row],[Invoice_Date]])</f>
        <v>10</v>
      </c>
      <c r="F5593">
        <f>ROUNDUP(MONTH(salesbydate[[#This Row],[Invoice_Date]])/3,0)</f>
        <v>4</v>
      </c>
      <c r="G5593">
        <f>WEEKNUM(salesbydate[[#This Row],[Invoice_Date]])</f>
        <v>43</v>
      </c>
      <c r="H5593" t="s">
        <v>35</v>
      </c>
      <c r="I5593" t="s">
        <v>73</v>
      </c>
      <c r="J5593" t="s">
        <v>74</v>
      </c>
      <c r="K5593" t="s">
        <v>19</v>
      </c>
      <c r="L5593" t="s">
        <v>145</v>
      </c>
      <c r="M5593" s="2">
        <v>37</v>
      </c>
      <c r="N5593" s="2">
        <v>123</v>
      </c>
      <c r="O5593" s="2">
        <v>4551</v>
      </c>
      <c r="P5593" s="2">
        <v>2048</v>
      </c>
      <c r="Q5593" s="8">
        <v>0.45</v>
      </c>
      <c r="R5593" t="s">
        <v>82</v>
      </c>
    </row>
    <row r="5594" spans="1:18" x14ac:dyDescent="0.35">
      <c r="A5594" t="s">
        <v>25</v>
      </c>
      <c r="B5594">
        <v>1185732</v>
      </c>
      <c r="C5594" s="1">
        <v>44486</v>
      </c>
      <c r="D5594">
        <f>YEAR(salesbydate[[#This Row],[Invoice_Date]])</f>
        <v>2021</v>
      </c>
      <c r="E5594">
        <f>MONTH(salesbydate[[#This Row],[Invoice_Date]])</f>
        <v>10</v>
      </c>
      <c r="F5594">
        <f>ROUNDUP(MONTH(salesbydate[[#This Row],[Invoice_Date]])/3,0)</f>
        <v>4</v>
      </c>
      <c r="G5594">
        <f>WEEKNUM(salesbydate[[#This Row],[Invoice_Date]])</f>
        <v>43</v>
      </c>
      <c r="H5594" t="s">
        <v>35</v>
      </c>
      <c r="I5594" t="s">
        <v>73</v>
      </c>
      <c r="J5594" t="s">
        <v>74</v>
      </c>
      <c r="K5594" t="s">
        <v>20</v>
      </c>
      <c r="L5594" t="s">
        <v>145</v>
      </c>
      <c r="M5594" s="2">
        <v>38</v>
      </c>
      <c r="N5594" s="2">
        <v>116</v>
      </c>
      <c r="O5594" s="2">
        <v>4408</v>
      </c>
      <c r="P5594" s="2">
        <v>2204</v>
      </c>
      <c r="Q5594" s="8">
        <v>0.5</v>
      </c>
      <c r="R5594" t="s">
        <v>82</v>
      </c>
    </row>
    <row r="5595" spans="1:18" x14ac:dyDescent="0.35">
      <c r="A5595" t="s">
        <v>25</v>
      </c>
      <c r="B5595">
        <v>1185732</v>
      </c>
      <c r="C5595" s="1">
        <v>44486</v>
      </c>
      <c r="D5595">
        <f>YEAR(salesbydate[[#This Row],[Invoice_Date]])</f>
        <v>2021</v>
      </c>
      <c r="E5595">
        <f>MONTH(salesbydate[[#This Row],[Invoice_Date]])</f>
        <v>10</v>
      </c>
      <c r="F5595">
        <f>ROUNDUP(MONTH(salesbydate[[#This Row],[Invoice_Date]])/3,0)</f>
        <v>4</v>
      </c>
      <c r="G5595">
        <f>WEEKNUM(salesbydate[[#This Row],[Invoice_Date]])</f>
        <v>43</v>
      </c>
      <c r="H5595" t="s">
        <v>35</v>
      </c>
      <c r="I5595" t="s">
        <v>73</v>
      </c>
      <c r="J5595" t="s">
        <v>74</v>
      </c>
      <c r="K5595" t="s">
        <v>21</v>
      </c>
      <c r="L5595" t="s">
        <v>144</v>
      </c>
      <c r="M5595" s="2">
        <v>48</v>
      </c>
      <c r="N5595" s="2">
        <v>112</v>
      </c>
      <c r="O5595" s="2">
        <v>5376</v>
      </c>
      <c r="P5595" s="2">
        <v>2957</v>
      </c>
      <c r="Q5595" s="8">
        <v>0.55000000000000004</v>
      </c>
      <c r="R5595" t="s">
        <v>82</v>
      </c>
    </row>
    <row r="5596" spans="1:18" x14ac:dyDescent="0.35">
      <c r="A5596" t="s">
        <v>25</v>
      </c>
      <c r="B5596">
        <v>1185732</v>
      </c>
      <c r="C5596" s="1">
        <v>44486</v>
      </c>
      <c r="D5596">
        <f>YEAR(salesbydate[[#This Row],[Invoice_Date]])</f>
        <v>2021</v>
      </c>
      <c r="E5596">
        <f>MONTH(salesbydate[[#This Row],[Invoice_Date]])</f>
        <v>10</v>
      </c>
      <c r="F5596">
        <f>ROUNDUP(MONTH(salesbydate[[#This Row],[Invoice_Date]])/3,0)</f>
        <v>4</v>
      </c>
      <c r="G5596">
        <f>WEEKNUM(salesbydate[[#This Row],[Invoice_Date]])</f>
        <v>43</v>
      </c>
      <c r="H5596" t="s">
        <v>35</v>
      </c>
      <c r="I5596" t="s">
        <v>73</v>
      </c>
      <c r="J5596" t="s">
        <v>74</v>
      </c>
      <c r="K5596" t="s">
        <v>22</v>
      </c>
      <c r="L5596" t="s">
        <v>145</v>
      </c>
      <c r="M5596" s="2">
        <v>52</v>
      </c>
      <c r="N5596" s="2">
        <v>137</v>
      </c>
      <c r="O5596" s="2">
        <v>7124</v>
      </c>
      <c r="P5596" s="2">
        <v>4987</v>
      </c>
      <c r="Q5596" s="8">
        <v>0.7</v>
      </c>
      <c r="R5596" t="s">
        <v>82</v>
      </c>
    </row>
    <row r="5597" spans="1:18" x14ac:dyDescent="0.35">
      <c r="A5597" t="s">
        <v>25</v>
      </c>
      <c r="B5597">
        <v>1185732</v>
      </c>
      <c r="C5597" s="1">
        <v>44516</v>
      </c>
      <c r="D5597">
        <f>YEAR(salesbydate[[#This Row],[Invoice_Date]])</f>
        <v>2021</v>
      </c>
      <c r="E5597">
        <f>MONTH(salesbydate[[#This Row],[Invoice_Date]])</f>
        <v>11</v>
      </c>
      <c r="F5597">
        <f>ROUNDUP(MONTH(salesbydate[[#This Row],[Invoice_Date]])/3,0)</f>
        <v>4</v>
      </c>
      <c r="G5597">
        <f>WEEKNUM(salesbydate[[#This Row],[Invoice_Date]])</f>
        <v>47</v>
      </c>
      <c r="H5597" t="s">
        <v>35</v>
      </c>
      <c r="I5597" t="s">
        <v>73</v>
      </c>
      <c r="J5597" t="s">
        <v>74</v>
      </c>
      <c r="K5597" t="s">
        <v>16</v>
      </c>
      <c r="L5597" t="s">
        <v>144</v>
      </c>
      <c r="M5597" s="2">
        <v>49</v>
      </c>
      <c r="N5597" s="2">
        <v>196</v>
      </c>
      <c r="O5597" s="2">
        <v>9604</v>
      </c>
      <c r="P5597" s="2">
        <v>6051</v>
      </c>
      <c r="Q5597" s="8">
        <v>0.63</v>
      </c>
      <c r="R5597" t="s">
        <v>82</v>
      </c>
    </row>
    <row r="5598" spans="1:18" x14ac:dyDescent="0.35">
      <c r="A5598" t="s">
        <v>25</v>
      </c>
      <c r="B5598">
        <v>1185732</v>
      </c>
      <c r="C5598" s="1">
        <v>44516</v>
      </c>
      <c r="D5598">
        <f>YEAR(salesbydate[[#This Row],[Invoice_Date]])</f>
        <v>2021</v>
      </c>
      <c r="E5598">
        <f>MONTH(salesbydate[[#This Row],[Invoice_Date]])</f>
        <v>11</v>
      </c>
      <c r="F5598">
        <f>ROUNDUP(MONTH(salesbydate[[#This Row],[Invoice_Date]])/3,0)</f>
        <v>4</v>
      </c>
      <c r="G5598">
        <f>WEEKNUM(salesbydate[[#This Row],[Invoice_Date]])</f>
        <v>47</v>
      </c>
      <c r="H5598" t="s">
        <v>35</v>
      </c>
      <c r="I5598" t="s">
        <v>73</v>
      </c>
      <c r="J5598" t="s">
        <v>74</v>
      </c>
      <c r="K5598" t="s">
        <v>18</v>
      </c>
      <c r="L5598" t="s">
        <v>144</v>
      </c>
      <c r="M5598" s="2">
        <v>42</v>
      </c>
      <c r="N5598" s="2">
        <v>145</v>
      </c>
      <c r="O5598" s="2">
        <v>6090</v>
      </c>
      <c r="P5598" s="2">
        <v>3350</v>
      </c>
      <c r="Q5598" s="8">
        <v>0.55000000000000004</v>
      </c>
      <c r="R5598" t="s">
        <v>82</v>
      </c>
    </row>
    <row r="5599" spans="1:18" x14ac:dyDescent="0.35">
      <c r="A5599" t="s">
        <v>25</v>
      </c>
      <c r="B5599">
        <v>1185732</v>
      </c>
      <c r="C5599" s="1">
        <v>44516</v>
      </c>
      <c r="D5599">
        <f>YEAR(salesbydate[[#This Row],[Invoice_Date]])</f>
        <v>2021</v>
      </c>
      <c r="E5599">
        <f>MONTH(salesbydate[[#This Row],[Invoice_Date]])</f>
        <v>11</v>
      </c>
      <c r="F5599">
        <f>ROUNDUP(MONTH(salesbydate[[#This Row],[Invoice_Date]])/3,0)</f>
        <v>4</v>
      </c>
      <c r="G5599">
        <f>WEEKNUM(salesbydate[[#This Row],[Invoice_Date]])</f>
        <v>47</v>
      </c>
      <c r="H5599" t="s">
        <v>35</v>
      </c>
      <c r="I5599" t="s">
        <v>73</v>
      </c>
      <c r="J5599" t="s">
        <v>74</v>
      </c>
      <c r="K5599" t="s">
        <v>19</v>
      </c>
      <c r="L5599" t="s">
        <v>145</v>
      </c>
      <c r="M5599" s="2">
        <v>43</v>
      </c>
      <c r="N5599" s="2">
        <v>120</v>
      </c>
      <c r="O5599" s="2">
        <v>5160</v>
      </c>
      <c r="P5599" s="2">
        <v>2322</v>
      </c>
      <c r="Q5599" s="8">
        <v>0.45</v>
      </c>
      <c r="R5599" t="s">
        <v>82</v>
      </c>
    </row>
    <row r="5600" spans="1:18" x14ac:dyDescent="0.35">
      <c r="A5600" t="s">
        <v>25</v>
      </c>
      <c r="B5600">
        <v>1185732</v>
      </c>
      <c r="C5600" s="1">
        <v>44516</v>
      </c>
      <c r="D5600">
        <f>YEAR(salesbydate[[#This Row],[Invoice_Date]])</f>
        <v>2021</v>
      </c>
      <c r="E5600">
        <f>MONTH(salesbydate[[#This Row],[Invoice_Date]])</f>
        <v>11</v>
      </c>
      <c r="F5600">
        <f>ROUNDUP(MONTH(salesbydate[[#This Row],[Invoice_Date]])/3,0)</f>
        <v>4</v>
      </c>
      <c r="G5600">
        <f>WEEKNUM(salesbydate[[#This Row],[Invoice_Date]])</f>
        <v>47</v>
      </c>
      <c r="H5600" t="s">
        <v>35</v>
      </c>
      <c r="I5600" t="s">
        <v>73</v>
      </c>
      <c r="J5600" t="s">
        <v>74</v>
      </c>
      <c r="K5600" t="s">
        <v>20</v>
      </c>
      <c r="L5600" t="s">
        <v>145</v>
      </c>
      <c r="M5600" s="2">
        <v>41</v>
      </c>
      <c r="N5600" s="2">
        <v>138</v>
      </c>
      <c r="O5600" s="2">
        <v>5658</v>
      </c>
      <c r="P5600" s="2">
        <v>2772</v>
      </c>
      <c r="Q5600" s="8">
        <v>0.49</v>
      </c>
      <c r="R5600" t="s">
        <v>82</v>
      </c>
    </row>
    <row r="5601" spans="1:18" x14ac:dyDescent="0.35">
      <c r="A5601" t="s">
        <v>25</v>
      </c>
      <c r="B5601">
        <v>1185732</v>
      </c>
      <c r="C5601" s="1">
        <v>44516</v>
      </c>
      <c r="D5601">
        <f>YEAR(salesbydate[[#This Row],[Invoice_Date]])</f>
        <v>2021</v>
      </c>
      <c r="E5601">
        <f>MONTH(salesbydate[[#This Row],[Invoice_Date]])</f>
        <v>11</v>
      </c>
      <c r="F5601">
        <f>ROUNDUP(MONTH(salesbydate[[#This Row],[Invoice_Date]])/3,0)</f>
        <v>4</v>
      </c>
      <c r="G5601">
        <f>WEEKNUM(salesbydate[[#This Row],[Invoice_Date]])</f>
        <v>47</v>
      </c>
      <c r="H5601" t="s">
        <v>35</v>
      </c>
      <c r="I5601" t="s">
        <v>73</v>
      </c>
      <c r="J5601" t="s">
        <v>74</v>
      </c>
      <c r="K5601" t="s">
        <v>21</v>
      </c>
      <c r="L5601" t="s">
        <v>144</v>
      </c>
      <c r="M5601" s="2">
        <v>59</v>
      </c>
      <c r="N5601" s="2">
        <v>126</v>
      </c>
      <c r="O5601" s="2">
        <v>7434</v>
      </c>
      <c r="P5601" s="2">
        <v>4089</v>
      </c>
      <c r="Q5601" s="8">
        <v>0.55000000000000004</v>
      </c>
      <c r="R5601" t="s">
        <v>82</v>
      </c>
    </row>
    <row r="5602" spans="1:18" x14ac:dyDescent="0.35">
      <c r="A5602" t="s">
        <v>25</v>
      </c>
      <c r="B5602">
        <v>1185732</v>
      </c>
      <c r="C5602" s="1">
        <v>44516</v>
      </c>
      <c r="D5602">
        <f>YEAR(salesbydate[[#This Row],[Invoice_Date]])</f>
        <v>2021</v>
      </c>
      <c r="E5602">
        <f>MONTH(salesbydate[[#This Row],[Invoice_Date]])</f>
        <v>11</v>
      </c>
      <c r="F5602">
        <f>ROUNDUP(MONTH(salesbydate[[#This Row],[Invoice_Date]])/3,0)</f>
        <v>4</v>
      </c>
      <c r="G5602">
        <f>WEEKNUM(salesbydate[[#This Row],[Invoice_Date]])</f>
        <v>47</v>
      </c>
      <c r="H5602" t="s">
        <v>35</v>
      </c>
      <c r="I5602" t="s">
        <v>73</v>
      </c>
      <c r="J5602" t="s">
        <v>74</v>
      </c>
      <c r="K5602" t="s">
        <v>22</v>
      </c>
      <c r="L5602" t="s">
        <v>145</v>
      </c>
      <c r="M5602" s="2">
        <v>59</v>
      </c>
      <c r="N5602" s="2">
        <v>169</v>
      </c>
      <c r="O5602" s="2">
        <v>9971</v>
      </c>
      <c r="P5602" s="2">
        <v>6880</v>
      </c>
      <c r="Q5602" s="8">
        <v>0.69</v>
      </c>
      <c r="R5602" t="s">
        <v>82</v>
      </c>
    </row>
    <row r="5603" spans="1:18" x14ac:dyDescent="0.35">
      <c r="A5603" t="s">
        <v>25</v>
      </c>
      <c r="B5603">
        <v>1185732</v>
      </c>
      <c r="C5603" s="1">
        <v>44545</v>
      </c>
      <c r="D5603">
        <f>YEAR(salesbydate[[#This Row],[Invoice_Date]])</f>
        <v>2021</v>
      </c>
      <c r="E5603">
        <f>MONTH(salesbydate[[#This Row],[Invoice_Date]])</f>
        <v>12</v>
      </c>
      <c r="F5603">
        <f>ROUNDUP(MONTH(salesbydate[[#This Row],[Invoice_Date]])/3,0)</f>
        <v>4</v>
      </c>
      <c r="G5603">
        <f>WEEKNUM(salesbydate[[#This Row],[Invoice_Date]])</f>
        <v>51</v>
      </c>
      <c r="H5603" t="s">
        <v>35</v>
      </c>
      <c r="I5603" t="s">
        <v>73</v>
      </c>
      <c r="J5603" t="s">
        <v>74</v>
      </c>
      <c r="K5603" t="s">
        <v>16</v>
      </c>
      <c r="L5603" t="s">
        <v>144</v>
      </c>
      <c r="M5603" s="2">
        <v>55</v>
      </c>
      <c r="N5603" s="2">
        <v>255</v>
      </c>
      <c r="O5603" s="2">
        <v>14025</v>
      </c>
      <c r="P5603" s="2">
        <v>8555</v>
      </c>
      <c r="Q5603" s="8">
        <v>0.61</v>
      </c>
      <c r="R5603" t="s">
        <v>82</v>
      </c>
    </row>
    <row r="5604" spans="1:18" x14ac:dyDescent="0.35">
      <c r="A5604" t="s">
        <v>25</v>
      </c>
      <c r="B5604">
        <v>1185732</v>
      </c>
      <c r="C5604" s="1">
        <v>44545</v>
      </c>
      <c r="D5604">
        <f>YEAR(salesbydate[[#This Row],[Invoice_Date]])</f>
        <v>2021</v>
      </c>
      <c r="E5604">
        <f>MONTH(salesbydate[[#This Row],[Invoice_Date]])</f>
        <v>12</v>
      </c>
      <c r="F5604">
        <f>ROUNDUP(MONTH(salesbydate[[#This Row],[Invoice_Date]])/3,0)</f>
        <v>4</v>
      </c>
      <c r="G5604">
        <f>WEEKNUM(salesbydate[[#This Row],[Invoice_Date]])</f>
        <v>51</v>
      </c>
      <c r="H5604" t="s">
        <v>35</v>
      </c>
      <c r="I5604" t="s">
        <v>73</v>
      </c>
      <c r="J5604" t="s">
        <v>74</v>
      </c>
      <c r="K5604" t="s">
        <v>18</v>
      </c>
      <c r="L5604" t="s">
        <v>144</v>
      </c>
      <c r="M5604" s="2">
        <v>46</v>
      </c>
      <c r="N5604" s="2">
        <v>176</v>
      </c>
      <c r="O5604" s="2">
        <v>8096</v>
      </c>
      <c r="P5604" s="2">
        <v>4291</v>
      </c>
      <c r="Q5604" s="8">
        <v>0.53</v>
      </c>
      <c r="R5604" t="s">
        <v>82</v>
      </c>
    </row>
    <row r="5605" spans="1:18" x14ac:dyDescent="0.35">
      <c r="A5605" t="s">
        <v>13</v>
      </c>
      <c r="B5605">
        <v>1185732</v>
      </c>
      <c r="C5605" s="1">
        <v>44545</v>
      </c>
      <c r="D5605">
        <f>YEAR(salesbydate[[#This Row],[Invoice_Date]])</f>
        <v>2021</v>
      </c>
      <c r="E5605">
        <f>MONTH(salesbydate[[#This Row],[Invoice_Date]])</f>
        <v>12</v>
      </c>
      <c r="F5605">
        <f>ROUNDUP(MONTH(salesbydate[[#This Row],[Invoice_Date]])/3,0)</f>
        <v>4</v>
      </c>
      <c r="G5605">
        <f>WEEKNUM(salesbydate[[#This Row],[Invoice_Date]])</f>
        <v>51</v>
      </c>
      <c r="H5605" t="s">
        <v>35</v>
      </c>
      <c r="I5605" t="s">
        <v>73</v>
      </c>
      <c r="J5605" t="s">
        <v>74</v>
      </c>
      <c r="K5605" t="s">
        <v>19</v>
      </c>
      <c r="L5605" t="s">
        <v>145</v>
      </c>
      <c r="M5605" s="2">
        <v>48</v>
      </c>
      <c r="N5605" s="2">
        <v>168</v>
      </c>
      <c r="O5605" s="2">
        <v>8064</v>
      </c>
      <c r="P5605" s="2">
        <v>3629</v>
      </c>
      <c r="Q5605" s="8">
        <v>0.45</v>
      </c>
      <c r="R5605" t="s">
        <v>82</v>
      </c>
    </row>
    <row r="5606" spans="1:18" x14ac:dyDescent="0.35">
      <c r="A5606" t="s">
        <v>13</v>
      </c>
      <c r="B5606">
        <v>1185732</v>
      </c>
      <c r="C5606" s="1">
        <v>44545</v>
      </c>
      <c r="D5606">
        <f>YEAR(salesbydate[[#This Row],[Invoice_Date]])</f>
        <v>2021</v>
      </c>
      <c r="E5606">
        <f>MONTH(salesbydate[[#This Row],[Invoice_Date]])</f>
        <v>12</v>
      </c>
      <c r="F5606">
        <f>ROUNDUP(MONTH(salesbydate[[#This Row],[Invoice_Date]])/3,0)</f>
        <v>4</v>
      </c>
      <c r="G5606">
        <f>WEEKNUM(salesbydate[[#This Row],[Invoice_Date]])</f>
        <v>51</v>
      </c>
      <c r="H5606" t="s">
        <v>35</v>
      </c>
      <c r="I5606" t="s">
        <v>73</v>
      </c>
      <c r="J5606" t="s">
        <v>74</v>
      </c>
      <c r="K5606" t="s">
        <v>20</v>
      </c>
      <c r="L5606" t="s">
        <v>145</v>
      </c>
      <c r="M5606" s="2">
        <v>48</v>
      </c>
      <c r="N5606" s="2">
        <v>138</v>
      </c>
      <c r="O5606" s="2">
        <v>6624</v>
      </c>
      <c r="P5606" s="2">
        <v>3180</v>
      </c>
      <c r="Q5606" s="8">
        <v>0.48</v>
      </c>
      <c r="R5606" t="s">
        <v>82</v>
      </c>
    </row>
    <row r="5607" spans="1:18" x14ac:dyDescent="0.35">
      <c r="A5607" t="s">
        <v>13</v>
      </c>
      <c r="B5607">
        <v>1185732</v>
      </c>
      <c r="C5607" s="1">
        <v>44545</v>
      </c>
      <c r="D5607">
        <f>YEAR(salesbydate[[#This Row],[Invoice_Date]])</f>
        <v>2021</v>
      </c>
      <c r="E5607">
        <f>MONTH(salesbydate[[#This Row],[Invoice_Date]])</f>
        <v>12</v>
      </c>
      <c r="F5607">
        <f>ROUNDUP(MONTH(salesbydate[[#This Row],[Invoice_Date]])/3,0)</f>
        <v>4</v>
      </c>
      <c r="G5607">
        <f>WEEKNUM(salesbydate[[#This Row],[Invoice_Date]])</f>
        <v>51</v>
      </c>
      <c r="H5607" t="s">
        <v>35</v>
      </c>
      <c r="I5607" t="s">
        <v>73</v>
      </c>
      <c r="J5607" t="s">
        <v>74</v>
      </c>
      <c r="K5607" t="s">
        <v>21</v>
      </c>
      <c r="L5607" t="s">
        <v>144</v>
      </c>
      <c r="M5607" s="2">
        <v>55</v>
      </c>
      <c r="N5607" s="2">
        <v>143</v>
      </c>
      <c r="O5607" s="2">
        <v>7865</v>
      </c>
      <c r="P5607" s="2">
        <v>4090</v>
      </c>
      <c r="Q5607" s="8">
        <v>0.52</v>
      </c>
      <c r="R5607" t="s">
        <v>82</v>
      </c>
    </row>
    <row r="5608" spans="1:18" x14ac:dyDescent="0.35">
      <c r="A5608" t="s">
        <v>13</v>
      </c>
      <c r="B5608">
        <v>1185732</v>
      </c>
      <c r="C5608" s="1">
        <v>44545</v>
      </c>
      <c r="D5608">
        <f>YEAR(salesbydate[[#This Row],[Invoice_Date]])</f>
        <v>2021</v>
      </c>
      <c r="E5608">
        <f>MONTH(salesbydate[[#This Row],[Invoice_Date]])</f>
        <v>12</v>
      </c>
      <c r="F5608">
        <f>ROUNDUP(MONTH(salesbydate[[#This Row],[Invoice_Date]])/3,0)</f>
        <v>4</v>
      </c>
      <c r="G5608">
        <f>WEEKNUM(salesbydate[[#This Row],[Invoice_Date]])</f>
        <v>51</v>
      </c>
      <c r="H5608" t="s">
        <v>35</v>
      </c>
      <c r="I5608" t="s">
        <v>73</v>
      </c>
      <c r="J5608" t="s">
        <v>74</v>
      </c>
      <c r="K5608" t="s">
        <v>22</v>
      </c>
      <c r="L5608" t="s">
        <v>145</v>
      </c>
      <c r="M5608" s="2">
        <v>59</v>
      </c>
      <c r="N5608" s="2">
        <v>163</v>
      </c>
      <c r="O5608" s="2">
        <v>9617</v>
      </c>
      <c r="P5608" s="2">
        <v>6251</v>
      </c>
      <c r="Q5608" s="8">
        <v>0.65</v>
      </c>
      <c r="R5608" t="s">
        <v>82</v>
      </c>
    </row>
    <row r="5609" spans="1:18" x14ac:dyDescent="0.35">
      <c r="A5609" t="s">
        <v>13</v>
      </c>
      <c r="B5609">
        <v>1185732</v>
      </c>
      <c r="C5609" s="1">
        <v>44214</v>
      </c>
      <c r="D5609">
        <f>YEAR(salesbydate[[#This Row],[Invoice_Date]])</f>
        <v>2021</v>
      </c>
      <c r="E5609">
        <f>MONTH(salesbydate[[#This Row],[Invoice_Date]])</f>
        <v>1</v>
      </c>
      <c r="F5609">
        <f>ROUNDUP(MONTH(salesbydate[[#This Row],[Invoice_Date]])/3,0)</f>
        <v>1</v>
      </c>
      <c r="G5609">
        <f>WEEKNUM(salesbydate[[#This Row],[Invoice_Date]])</f>
        <v>4</v>
      </c>
      <c r="H5609" t="s">
        <v>35</v>
      </c>
      <c r="I5609" t="s">
        <v>73</v>
      </c>
      <c r="J5609" t="s">
        <v>74</v>
      </c>
      <c r="K5609" t="s">
        <v>16</v>
      </c>
      <c r="L5609" t="s">
        <v>144</v>
      </c>
      <c r="M5609" s="2">
        <v>27</v>
      </c>
      <c r="N5609" s="2">
        <v>156</v>
      </c>
      <c r="O5609" s="2">
        <v>4212</v>
      </c>
      <c r="P5609" s="2">
        <v>2106</v>
      </c>
      <c r="Q5609" s="8">
        <v>0.5</v>
      </c>
      <c r="R5609" t="s">
        <v>82</v>
      </c>
    </row>
    <row r="5610" spans="1:18" x14ac:dyDescent="0.35">
      <c r="A5610" t="s">
        <v>13</v>
      </c>
      <c r="B5610">
        <v>1185732</v>
      </c>
      <c r="C5610" s="1">
        <v>44214</v>
      </c>
      <c r="D5610">
        <f>YEAR(salesbydate[[#This Row],[Invoice_Date]])</f>
        <v>2021</v>
      </c>
      <c r="E5610">
        <f>MONTH(salesbydate[[#This Row],[Invoice_Date]])</f>
        <v>1</v>
      </c>
      <c r="F5610">
        <f>ROUNDUP(MONTH(salesbydate[[#This Row],[Invoice_Date]])/3,0)</f>
        <v>1</v>
      </c>
      <c r="G5610">
        <f>WEEKNUM(salesbydate[[#This Row],[Invoice_Date]])</f>
        <v>4</v>
      </c>
      <c r="H5610" t="s">
        <v>35</v>
      </c>
      <c r="I5610" t="s">
        <v>73</v>
      </c>
      <c r="J5610" t="s">
        <v>74</v>
      </c>
      <c r="K5610" t="s">
        <v>18</v>
      </c>
      <c r="L5610" t="s">
        <v>144</v>
      </c>
      <c r="M5610" s="2">
        <v>29</v>
      </c>
      <c r="N5610" s="2">
        <v>123</v>
      </c>
      <c r="O5610" s="2">
        <v>3567</v>
      </c>
      <c r="P5610" s="2">
        <v>1676</v>
      </c>
      <c r="Q5610" s="8">
        <v>0.47</v>
      </c>
      <c r="R5610" t="s">
        <v>82</v>
      </c>
    </row>
    <row r="5611" spans="1:18" x14ac:dyDescent="0.35">
      <c r="A5611" t="s">
        <v>13</v>
      </c>
      <c r="B5611">
        <v>1185732</v>
      </c>
      <c r="C5611" s="1">
        <v>44214</v>
      </c>
      <c r="D5611">
        <f>YEAR(salesbydate[[#This Row],[Invoice_Date]])</f>
        <v>2021</v>
      </c>
      <c r="E5611">
        <f>MONTH(salesbydate[[#This Row],[Invoice_Date]])</f>
        <v>1</v>
      </c>
      <c r="F5611">
        <f>ROUNDUP(MONTH(salesbydate[[#This Row],[Invoice_Date]])/3,0)</f>
        <v>1</v>
      </c>
      <c r="G5611">
        <f>WEEKNUM(salesbydate[[#This Row],[Invoice_Date]])</f>
        <v>4</v>
      </c>
      <c r="H5611" t="s">
        <v>35</v>
      </c>
      <c r="I5611" t="s">
        <v>73</v>
      </c>
      <c r="J5611" t="s">
        <v>74</v>
      </c>
      <c r="K5611" t="s">
        <v>19</v>
      </c>
      <c r="L5611" t="s">
        <v>145</v>
      </c>
      <c r="M5611" s="2">
        <v>19</v>
      </c>
      <c r="N5611" s="2">
        <v>123</v>
      </c>
      <c r="O5611" s="2">
        <v>2337</v>
      </c>
      <c r="P5611" s="2">
        <v>1052</v>
      </c>
      <c r="Q5611" s="8">
        <v>0.45</v>
      </c>
      <c r="R5611" t="s">
        <v>82</v>
      </c>
    </row>
    <row r="5612" spans="1:18" x14ac:dyDescent="0.35">
      <c r="A5612" t="s">
        <v>13</v>
      </c>
      <c r="B5612">
        <v>1185732</v>
      </c>
      <c r="C5612" s="1">
        <v>44214</v>
      </c>
      <c r="D5612">
        <f>YEAR(salesbydate[[#This Row],[Invoice_Date]])</f>
        <v>2021</v>
      </c>
      <c r="E5612">
        <f>MONTH(salesbydate[[#This Row],[Invoice_Date]])</f>
        <v>1</v>
      </c>
      <c r="F5612">
        <f>ROUNDUP(MONTH(salesbydate[[#This Row],[Invoice_Date]])/3,0)</f>
        <v>1</v>
      </c>
      <c r="G5612">
        <f>WEEKNUM(salesbydate[[#This Row],[Invoice_Date]])</f>
        <v>4</v>
      </c>
      <c r="H5612" t="s">
        <v>35</v>
      </c>
      <c r="I5612" t="s">
        <v>73</v>
      </c>
      <c r="J5612" t="s">
        <v>74</v>
      </c>
      <c r="K5612" t="s">
        <v>20</v>
      </c>
      <c r="L5612" t="s">
        <v>145</v>
      </c>
      <c r="M5612" s="2">
        <v>24</v>
      </c>
      <c r="N5612" s="2">
        <v>77</v>
      </c>
      <c r="O5612" s="2">
        <v>1848</v>
      </c>
      <c r="P5612" s="2">
        <v>961</v>
      </c>
      <c r="Q5612" s="8">
        <v>0.52</v>
      </c>
      <c r="R5612" t="s">
        <v>82</v>
      </c>
    </row>
    <row r="5613" spans="1:18" x14ac:dyDescent="0.35">
      <c r="A5613" t="s">
        <v>13</v>
      </c>
      <c r="B5613">
        <v>1185732</v>
      </c>
      <c r="C5613" s="1">
        <v>44214</v>
      </c>
      <c r="D5613">
        <f>YEAR(salesbydate[[#This Row],[Invoice_Date]])</f>
        <v>2021</v>
      </c>
      <c r="E5613">
        <f>MONTH(salesbydate[[#This Row],[Invoice_Date]])</f>
        <v>1</v>
      </c>
      <c r="F5613">
        <f>ROUNDUP(MONTH(salesbydate[[#This Row],[Invoice_Date]])/3,0)</f>
        <v>1</v>
      </c>
      <c r="G5613">
        <f>WEEKNUM(salesbydate[[#This Row],[Invoice_Date]])</f>
        <v>4</v>
      </c>
      <c r="H5613" t="s">
        <v>35</v>
      </c>
      <c r="I5613" t="s">
        <v>73</v>
      </c>
      <c r="J5613" t="s">
        <v>74</v>
      </c>
      <c r="K5613" t="s">
        <v>21</v>
      </c>
      <c r="L5613" t="s">
        <v>144</v>
      </c>
      <c r="M5613" s="2">
        <v>39</v>
      </c>
      <c r="N5613" s="2">
        <v>98</v>
      </c>
      <c r="O5613" s="2">
        <v>3822</v>
      </c>
      <c r="P5613" s="2">
        <v>1873</v>
      </c>
      <c r="Q5613" s="8">
        <v>0.49</v>
      </c>
      <c r="R5613" t="s">
        <v>82</v>
      </c>
    </row>
    <row r="5614" spans="1:18" x14ac:dyDescent="0.35">
      <c r="A5614" t="s">
        <v>13</v>
      </c>
      <c r="B5614">
        <v>1185732</v>
      </c>
      <c r="C5614" s="1">
        <v>44214</v>
      </c>
      <c r="D5614">
        <f>YEAR(salesbydate[[#This Row],[Invoice_Date]])</f>
        <v>2021</v>
      </c>
      <c r="E5614">
        <f>MONTH(salesbydate[[#This Row],[Invoice_Date]])</f>
        <v>1</v>
      </c>
      <c r="F5614">
        <f>ROUNDUP(MONTH(salesbydate[[#This Row],[Invoice_Date]])/3,0)</f>
        <v>1</v>
      </c>
      <c r="G5614">
        <f>WEEKNUM(salesbydate[[#This Row],[Invoice_Date]])</f>
        <v>4</v>
      </c>
      <c r="H5614" t="s">
        <v>35</v>
      </c>
      <c r="I5614" t="s">
        <v>73</v>
      </c>
      <c r="J5614" t="s">
        <v>74</v>
      </c>
      <c r="K5614" t="s">
        <v>22</v>
      </c>
      <c r="L5614" t="s">
        <v>145</v>
      </c>
      <c r="M5614" s="2">
        <v>29</v>
      </c>
      <c r="N5614" s="2">
        <v>123</v>
      </c>
      <c r="O5614" s="2">
        <v>3567</v>
      </c>
      <c r="P5614" s="2">
        <v>2247</v>
      </c>
      <c r="Q5614" s="8">
        <v>0.63</v>
      </c>
      <c r="R5614" t="s">
        <v>82</v>
      </c>
    </row>
    <row r="5615" spans="1:18" x14ac:dyDescent="0.35">
      <c r="A5615" t="s">
        <v>13</v>
      </c>
      <c r="B5615">
        <v>1185732</v>
      </c>
      <c r="C5615" s="1">
        <v>44245</v>
      </c>
      <c r="D5615">
        <f>YEAR(salesbydate[[#This Row],[Invoice_Date]])</f>
        <v>2021</v>
      </c>
      <c r="E5615">
        <f>MONTH(salesbydate[[#This Row],[Invoice_Date]])</f>
        <v>2</v>
      </c>
      <c r="F5615">
        <f>ROUNDUP(MONTH(salesbydate[[#This Row],[Invoice_Date]])/3,0)</f>
        <v>1</v>
      </c>
      <c r="G5615">
        <f>WEEKNUM(salesbydate[[#This Row],[Invoice_Date]])</f>
        <v>8</v>
      </c>
      <c r="H5615" t="s">
        <v>35</v>
      </c>
      <c r="I5615" t="s">
        <v>73</v>
      </c>
      <c r="J5615" t="s">
        <v>74</v>
      </c>
      <c r="K5615" t="s">
        <v>16</v>
      </c>
      <c r="L5615" t="s">
        <v>144</v>
      </c>
      <c r="M5615" s="2">
        <v>29</v>
      </c>
      <c r="N5615" s="2">
        <v>182</v>
      </c>
      <c r="O5615" s="2">
        <v>5278</v>
      </c>
      <c r="P5615" s="2">
        <v>2797</v>
      </c>
      <c r="Q5615" s="8">
        <v>0.53</v>
      </c>
      <c r="R5615" t="s">
        <v>82</v>
      </c>
    </row>
    <row r="5616" spans="1:18" x14ac:dyDescent="0.35">
      <c r="A5616" t="s">
        <v>13</v>
      </c>
      <c r="B5616">
        <v>1185732</v>
      </c>
      <c r="C5616" s="1">
        <v>44245</v>
      </c>
      <c r="D5616">
        <f>YEAR(salesbydate[[#This Row],[Invoice_Date]])</f>
        <v>2021</v>
      </c>
      <c r="E5616">
        <f>MONTH(salesbydate[[#This Row],[Invoice_Date]])</f>
        <v>2</v>
      </c>
      <c r="F5616">
        <f>ROUNDUP(MONTH(salesbydate[[#This Row],[Invoice_Date]])/3,0)</f>
        <v>1</v>
      </c>
      <c r="G5616">
        <f>WEEKNUM(salesbydate[[#This Row],[Invoice_Date]])</f>
        <v>8</v>
      </c>
      <c r="H5616" t="s">
        <v>35</v>
      </c>
      <c r="I5616" t="s">
        <v>73</v>
      </c>
      <c r="J5616" t="s">
        <v>74</v>
      </c>
      <c r="K5616" t="s">
        <v>18</v>
      </c>
      <c r="L5616" t="s">
        <v>144</v>
      </c>
      <c r="M5616" s="2">
        <v>28</v>
      </c>
      <c r="N5616" s="2">
        <v>94</v>
      </c>
      <c r="O5616" s="2">
        <v>2632</v>
      </c>
      <c r="P5616" s="2">
        <v>1290</v>
      </c>
      <c r="Q5616" s="8">
        <v>0.49</v>
      </c>
      <c r="R5616" t="s">
        <v>82</v>
      </c>
    </row>
    <row r="5617" spans="1:18" x14ac:dyDescent="0.35">
      <c r="A5617" t="s">
        <v>13</v>
      </c>
      <c r="B5617">
        <v>1185732</v>
      </c>
      <c r="C5617" s="1">
        <v>44245</v>
      </c>
      <c r="D5617">
        <f>YEAR(salesbydate[[#This Row],[Invoice_Date]])</f>
        <v>2021</v>
      </c>
      <c r="E5617">
        <f>MONTH(salesbydate[[#This Row],[Invoice_Date]])</f>
        <v>2</v>
      </c>
      <c r="F5617">
        <f>ROUNDUP(MONTH(salesbydate[[#This Row],[Invoice_Date]])/3,0)</f>
        <v>1</v>
      </c>
      <c r="G5617">
        <f>WEEKNUM(salesbydate[[#This Row],[Invoice_Date]])</f>
        <v>8</v>
      </c>
      <c r="H5617" t="s">
        <v>35</v>
      </c>
      <c r="I5617" t="s">
        <v>73</v>
      </c>
      <c r="J5617" t="s">
        <v>74</v>
      </c>
      <c r="K5617" t="s">
        <v>19</v>
      </c>
      <c r="L5617" t="s">
        <v>145</v>
      </c>
      <c r="M5617" s="2">
        <v>19</v>
      </c>
      <c r="N5617" s="2">
        <v>113</v>
      </c>
      <c r="O5617" s="2">
        <v>2147</v>
      </c>
      <c r="P5617" s="2">
        <v>966</v>
      </c>
      <c r="Q5617" s="8">
        <v>0.45</v>
      </c>
      <c r="R5617" t="s">
        <v>82</v>
      </c>
    </row>
    <row r="5618" spans="1:18" x14ac:dyDescent="0.35">
      <c r="A5618" t="s">
        <v>13</v>
      </c>
      <c r="B5618">
        <v>1185732</v>
      </c>
      <c r="C5618" s="1">
        <v>44245</v>
      </c>
      <c r="D5618">
        <f>YEAR(salesbydate[[#This Row],[Invoice_Date]])</f>
        <v>2021</v>
      </c>
      <c r="E5618">
        <f>MONTH(salesbydate[[#This Row],[Invoice_Date]])</f>
        <v>2</v>
      </c>
      <c r="F5618">
        <f>ROUNDUP(MONTH(salesbydate[[#This Row],[Invoice_Date]])/3,0)</f>
        <v>1</v>
      </c>
      <c r="G5618">
        <f>WEEKNUM(salesbydate[[#This Row],[Invoice_Date]])</f>
        <v>8</v>
      </c>
      <c r="H5618" t="s">
        <v>35</v>
      </c>
      <c r="I5618" t="s">
        <v>75</v>
      </c>
      <c r="J5618" t="s">
        <v>76</v>
      </c>
      <c r="K5618" t="s">
        <v>20</v>
      </c>
      <c r="L5618" t="s">
        <v>145</v>
      </c>
      <c r="M5618" s="2">
        <v>24</v>
      </c>
      <c r="N5618" s="2">
        <v>70</v>
      </c>
      <c r="O5618" s="2">
        <v>1680</v>
      </c>
      <c r="P5618" s="2">
        <v>874</v>
      </c>
      <c r="Q5618" s="8">
        <v>0.52</v>
      </c>
      <c r="R5618" t="s">
        <v>82</v>
      </c>
    </row>
    <row r="5619" spans="1:18" x14ac:dyDescent="0.35">
      <c r="A5619" t="s">
        <v>13</v>
      </c>
      <c r="B5619">
        <v>1185732</v>
      </c>
      <c r="C5619" s="1">
        <v>44245</v>
      </c>
      <c r="D5619">
        <f>YEAR(salesbydate[[#This Row],[Invoice_Date]])</f>
        <v>2021</v>
      </c>
      <c r="E5619">
        <f>MONTH(salesbydate[[#This Row],[Invoice_Date]])</f>
        <v>2</v>
      </c>
      <c r="F5619">
        <f>ROUNDUP(MONTH(salesbydate[[#This Row],[Invoice_Date]])/3,0)</f>
        <v>1</v>
      </c>
      <c r="G5619">
        <f>WEEKNUM(salesbydate[[#This Row],[Invoice_Date]])</f>
        <v>8</v>
      </c>
      <c r="H5619" t="s">
        <v>35</v>
      </c>
      <c r="I5619" t="s">
        <v>75</v>
      </c>
      <c r="J5619" t="s">
        <v>76</v>
      </c>
      <c r="K5619" t="s">
        <v>21</v>
      </c>
      <c r="L5619" t="s">
        <v>144</v>
      </c>
      <c r="M5619" s="2">
        <v>38</v>
      </c>
      <c r="N5619" s="2">
        <v>88</v>
      </c>
      <c r="O5619" s="2">
        <v>3344</v>
      </c>
      <c r="P5619" s="2">
        <v>1505</v>
      </c>
      <c r="Q5619" s="8">
        <v>0.45</v>
      </c>
      <c r="R5619" t="s">
        <v>82</v>
      </c>
    </row>
    <row r="5620" spans="1:18" x14ac:dyDescent="0.35">
      <c r="A5620" t="s">
        <v>13</v>
      </c>
      <c r="B5620">
        <v>1185732</v>
      </c>
      <c r="C5620" s="1">
        <v>44245</v>
      </c>
      <c r="D5620">
        <f>YEAR(salesbydate[[#This Row],[Invoice_Date]])</f>
        <v>2021</v>
      </c>
      <c r="E5620">
        <f>MONTH(salesbydate[[#This Row],[Invoice_Date]])</f>
        <v>2</v>
      </c>
      <c r="F5620">
        <f>ROUNDUP(MONTH(salesbydate[[#This Row],[Invoice_Date]])/3,0)</f>
        <v>1</v>
      </c>
      <c r="G5620">
        <f>WEEKNUM(salesbydate[[#This Row],[Invoice_Date]])</f>
        <v>8</v>
      </c>
      <c r="H5620" t="s">
        <v>35</v>
      </c>
      <c r="I5620" t="s">
        <v>75</v>
      </c>
      <c r="J5620" t="s">
        <v>76</v>
      </c>
      <c r="K5620" t="s">
        <v>22</v>
      </c>
      <c r="L5620" t="s">
        <v>145</v>
      </c>
      <c r="M5620" s="2">
        <v>28</v>
      </c>
      <c r="N5620" s="2">
        <v>120</v>
      </c>
      <c r="O5620" s="2">
        <v>3360</v>
      </c>
      <c r="P5620" s="2">
        <v>2117</v>
      </c>
      <c r="Q5620" s="8">
        <v>0.63</v>
      </c>
      <c r="R5620" t="s">
        <v>82</v>
      </c>
    </row>
    <row r="5621" spans="1:18" x14ac:dyDescent="0.35">
      <c r="A5621" t="s">
        <v>13</v>
      </c>
      <c r="B5621">
        <v>1185732</v>
      </c>
      <c r="C5621" s="1">
        <v>44272</v>
      </c>
      <c r="D5621">
        <f>YEAR(salesbydate[[#This Row],[Invoice_Date]])</f>
        <v>2021</v>
      </c>
      <c r="E5621">
        <f>MONTH(salesbydate[[#This Row],[Invoice_Date]])</f>
        <v>3</v>
      </c>
      <c r="F5621">
        <f>ROUNDUP(MONTH(salesbydate[[#This Row],[Invoice_Date]])/3,0)</f>
        <v>1</v>
      </c>
      <c r="G5621">
        <f>WEEKNUM(salesbydate[[#This Row],[Invoice_Date]])</f>
        <v>12</v>
      </c>
      <c r="H5621" t="s">
        <v>35</v>
      </c>
      <c r="I5621" t="s">
        <v>75</v>
      </c>
      <c r="J5621" t="s">
        <v>76</v>
      </c>
      <c r="K5621" t="s">
        <v>16</v>
      </c>
      <c r="L5621" t="s">
        <v>144</v>
      </c>
      <c r="M5621" s="2">
        <v>34</v>
      </c>
      <c r="N5621" s="2">
        <v>186</v>
      </c>
      <c r="O5621" s="2">
        <v>6324</v>
      </c>
      <c r="P5621" s="2">
        <v>3225</v>
      </c>
      <c r="Q5621" s="8">
        <v>0.51</v>
      </c>
      <c r="R5621" t="s">
        <v>82</v>
      </c>
    </row>
    <row r="5622" spans="1:18" x14ac:dyDescent="0.35">
      <c r="A5622" t="s">
        <v>13</v>
      </c>
      <c r="B5622">
        <v>1185732</v>
      </c>
      <c r="C5622" s="1">
        <v>44272</v>
      </c>
      <c r="D5622">
        <f>YEAR(salesbydate[[#This Row],[Invoice_Date]])</f>
        <v>2021</v>
      </c>
      <c r="E5622">
        <f>MONTH(salesbydate[[#This Row],[Invoice_Date]])</f>
        <v>3</v>
      </c>
      <c r="F5622">
        <f>ROUNDUP(MONTH(salesbydate[[#This Row],[Invoice_Date]])/3,0)</f>
        <v>1</v>
      </c>
      <c r="G5622">
        <f>WEEKNUM(salesbydate[[#This Row],[Invoice_Date]])</f>
        <v>12</v>
      </c>
      <c r="H5622" t="s">
        <v>35</v>
      </c>
      <c r="I5622" t="s">
        <v>75</v>
      </c>
      <c r="J5622" t="s">
        <v>76</v>
      </c>
      <c r="K5622" t="s">
        <v>18</v>
      </c>
      <c r="L5622" t="s">
        <v>144</v>
      </c>
      <c r="M5622" s="2">
        <v>34</v>
      </c>
      <c r="N5622" s="2">
        <v>87</v>
      </c>
      <c r="O5622" s="2">
        <v>2958</v>
      </c>
      <c r="P5622" s="2">
        <v>1331</v>
      </c>
      <c r="Q5622" s="8">
        <v>0.45</v>
      </c>
      <c r="R5622" t="s">
        <v>82</v>
      </c>
    </row>
    <row r="5623" spans="1:18" x14ac:dyDescent="0.35">
      <c r="A5623" t="s">
        <v>13</v>
      </c>
      <c r="B5623">
        <v>1185732</v>
      </c>
      <c r="C5623" s="1">
        <v>44272</v>
      </c>
      <c r="D5623">
        <f>YEAR(salesbydate[[#This Row],[Invoice_Date]])</f>
        <v>2021</v>
      </c>
      <c r="E5623">
        <f>MONTH(salesbydate[[#This Row],[Invoice_Date]])</f>
        <v>3</v>
      </c>
      <c r="F5623">
        <f>ROUNDUP(MONTH(salesbydate[[#This Row],[Invoice_Date]])/3,0)</f>
        <v>1</v>
      </c>
      <c r="G5623">
        <f>WEEKNUM(salesbydate[[#This Row],[Invoice_Date]])</f>
        <v>12</v>
      </c>
      <c r="H5623" t="s">
        <v>35</v>
      </c>
      <c r="I5623" t="s">
        <v>75</v>
      </c>
      <c r="J5623" t="s">
        <v>76</v>
      </c>
      <c r="K5623" t="s">
        <v>19</v>
      </c>
      <c r="L5623" t="s">
        <v>145</v>
      </c>
      <c r="M5623" s="2">
        <v>23</v>
      </c>
      <c r="N5623" s="2">
        <v>95</v>
      </c>
      <c r="O5623" s="2">
        <v>2185</v>
      </c>
      <c r="P5623" s="2">
        <v>1005</v>
      </c>
      <c r="Q5623" s="8">
        <v>0.46</v>
      </c>
      <c r="R5623" t="s">
        <v>82</v>
      </c>
    </row>
    <row r="5624" spans="1:18" x14ac:dyDescent="0.35">
      <c r="A5624" t="s">
        <v>13</v>
      </c>
      <c r="B5624">
        <v>1185732</v>
      </c>
      <c r="C5624" s="1">
        <v>44272</v>
      </c>
      <c r="D5624">
        <f>YEAR(salesbydate[[#This Row],[Invoice_Date]])</f>
        <v>2021</v>
      </c>
      <c r="E5624">
        <f>MONTH(salesbydate[[#This Row],[Invoice_Date]])</f>
        <v>3</v>
      </c>
      <c r="F5624">
        <f>ROUNDUP(MONTH(salesbydate[[#This Row],[Invoice_Date]])/3,0)</f>
        <v>1</v>
      </c>
      <c r="G5624">
        <f>WEEKNUM(salesbydate[[#This Row],[Invoice_Date]])</f>
        <v>12</v>
      </c>
      <c r="H5624" t="s">
        <v>35</v>
      </c>
      <c r="I5624" t="s">
        <v>75</v>
      </c>
      <c r="J5624" t="s">
        <v>76</v>
      </c>
      <c r="K5624" t="s">
        <v>20</v>
      </c>
      <c r="L5624" t="s">
        <v>145</v>
      </c>
      <c r="M5624" s="2">
        <v>28</v>
      </c>
      <c r="N5624" s="2">
        <v>54</v>
      </c>
      <c r="O5624" s="2">
        <v>1512</v>
      </c>
      <c r="P5624" s="2">
        <v>771</v>
      </c>
      <c r="Q5624" s="8">
        <v>0.51</v>
      </c>
      <c r="R5624" t="s">
        <v>82</v>
      </c>
    </row>
    <row r="5625" spans="1:18" x14ac:dyDescent="0.35">
      <c r="A5625" t="s">
        <v>13</v>
      </c>
      <c r="B5625">
        <v>1185732</v>
      </c>
      <c r="C5625" s="1">
        <v>44272</v>
      </c>
      <c r="D5625">
        <f>YEAR(salesbydate[[#This Row],[Invoice_Date]])</f>
        <v>2021</v>
      </c>
      <c r="E5625">
        <f>MONTH(salesbydate[[#This Row],[Invoice_Date]])</f>
        <v>3</v>
      </c>
      <c r="F5625">
        <f>ROUNDUP(MONTH(salesbydate[[#This Row],[Invoice_Date]])/3,0)</f>
        <v>1</v>
      </c>
      <c r="G5625">
        <f>WEEKNUM(salesbydate[[#This Row],[Invoice_Date]])</f>
        <v>12</v>
      </c>
      <c r="H5625" t="s">
        <v>35</v>
      </c>
      <c r="I5625" t="s">
        <v>75</v>
      </c>
      <c r="J5625" t="s">
        <v>76</v>
      </c>
      <c r="K5625" t="s">
        <v>21</v>
      </c>
      <c r="L5625" t="s">
        <v>144</v>
      </c>
      <c r="M5625" s="2">
        <v>41</v>
      </c>
      <c r="N5625" s="2">
        <v>75</v>
      </c>
      <c r="O5625" s="2">
        <v>3075</v>
      </c>
      <c r="P5625" s="2">
        <v>1507</v>
      </c>
      <c r="Q5625" s="8">
        <v>0.49</v>
      </c>
      <c r="R5625" t="s">
        <v>82</v>
      </c>
    </row>
    <row r="5626" spans="1:18" x14ac:dyDescent="0.35">
      <c r="A5626" t="s">
        <v>13</v>
      </c>
      <c r="B5626">
        <v>1185732</v>
      </c>
      <c r="C5626" s="1">
        <v>44272</v>
      </c>
      <c r="D5626">
        <f>YEAR(salesbydate[[#This Row],[Invoice_Date]])</f>
        <v>2021</v>
      </c>
      <c r="E5626">
        <f>MONTH(salesbydate[[#This Row],[Invoice_Date]])</f>
        <v>3</v>
      </c>
      <c r="F5626">
        <f>ROUNDUP(MONTH(salesbydate[[#This Row],[Invoice_Date]])/3,0)</f>
        <v>1</v>
      </c>
      <c r="G5626">
        <f>WEEKNUM(salesbydate[[#This Row],[Invoice_Date]])</f>
        <v>12</v>
      </c>
      <c r="H5626" t="s">
        <v>35</v>
      </c>
      <c r="I5626" t="s">
        <v>75</v>
      </c>
      <c r="J5626" t="s">
        <v>76</v>
      </c>
      <c r="K5626" t="s">
        <v>22</v>
      </c>
      <c r="L5626" t="s">
        <v>145</v>
      </c>
      <c r="M5626" s="2">
        <v>34</v>
      </c>
      <c r="N5626" s="2">
        <v>102</v>
      </c>
      <c r="O5626" s="2">
        <v>3468</v>
      </c>
      <c r="P5626" s="2">
        <v>2254</v>
      </c>
      <c r="Q5626" s="8">
        <v>0.65</v>
      </c>
      <c r="R5626" t="s">
        <v>82</v>
      </c>
    </row>
    <row r="5627" spans="1:18" x14ac:dyDescent="0.35">
      <c r="A5627" t="s">
        <v>13</v>
      </c>
      <c r="B5627">
        <v>1185732</v>
      </c>
      <c r="C5627" s="1">
        <v>44304</v>
      </c>
      <c r="D5627">
        <f>YEAR(salesbydate[[#This Row],[Invoice_Date]])</f>
        <v>2021</v>
      </c>
      <c r="E5627">
        <f>MONTH(salesbydate[[#This Row],[Invoice_Date]])</f>
        <v>4</v>
      </c>
      <c r="F5627">
        <f>ROUNDUP(MONTH(salesbydate[[#This Row],[Invoice_Date]])/3,0)</f>
        <v>2</v>
      </c>
      <c r="G5627">
        <f>WEEKNUM(salesbydate[[#This Row],[Invoice_Date]])</f>
        <v>17</v>
      </c>
      <c r="H5627" t="s">
        <v>35</v>
      </c>
      <c r="I5627" t="s">
        <v>75</v>
      </c>
      <c r="J5627" t="s">
        <v>76</v>
      </c>
      <c r="K5627" t="s">
        <v>16</v>
      </c>
      <c r="L5627" t="s">
        <v>144</v>
      </c>
      <c r="M5627" s="2">
        <v>33</v>
      </c>
      <c r="N5627" s="2">
        <v>144</v>
      </c>
      <c r="O5627" s="2">
        <v>4752</v>
      </c>
      <c r="P5627" s="2">
        <v>2471</v>
      </c>
      <c r="Q5627" s="8">
        <v>0.52</v>
      </c>
      <c r="R5627" t="s">
        <v>82</v>
      </c>
    </row>
    <row r="5628" spans="1:18" x14ac:dyDescent="0.35">
      <c r="A5628" t="s">
        <v>13</v>
      </c>
      <c r="B5628">
        <v>1185732</v>
      </c>
      <c r="C5628" s="1">
        <v>44304</v>
      </c>
      <c r="D5628">
        <f>YEAR(salesbydate[[#This Row],[Invoice_Date]])</f>
        <v>2021</v>
      </c>
      <c r="E5628">
        <f>MONTH(salesbydate[[#This Row],[Invoice_Date]])</f>
        <v>4</v>
      </c>
      <c r="F5628">
        <f>ROUNDUP(MONTH(salesbydate[[#This Row],[Invoice_Date]])/3,0)</f>
        <v>2</v>
      </c>
      <c r="G5628">
        <f>WEEKNUM(salesbydate[[#This Row],[Invoice_Date]])</f>
        <v>17</v>
      </c>
      <c r="H5628" t="s">
        <v>35</v>
      </c>
      <c r="I5628" t="s">
        <v>75</v>
      </c>
      <c r="J5628" t="s">
        <v>76</v>
      </c>
      <c r="K5628" t="s">
        <v>18</v>
      </c>
      <c r="L5628" t="s">
        <v>144</v>
      </c>
      <c r="M5628" s="2">
        <v>27</v>
      </c>
      <c r="N5628" s="2">
        <v>72</v>
      </c>
      <c r="O5628" s="2">
        <v>1944</v>
      </c>
      <c r="P5628" s="2">
        <v>953</v>
      </c>
      <c r="Q5628" s="8">
        <v>0.49</v>
      </c>
      <c r="R5628" t="s">
        <v>82</v>
      </c>
    </row>
    <row r="5629" spans="1:18" x14ac:dyDescent="0.35">
      <c r="A5629" t="s">
        <v>13</v>
      </c>
      <c r="B5629">
        <v>1185732</v>
      </c>
      <c r="C5629" s="1">
        <v>44304</v>
      </c>
      <c r="D5629">
        <f>YEAR(salesbydate[[#This Row],[Invoice_Date]])</f>
        <v>2021</v>
      </c>
      <c r="E5629">
        <f>MONTH(salesbydate[[#This Row],[Invoice_Date]])</f>
        <v>4</v>
      </c>
      <c r="F5629">
        <f>ROUNDUP(MONTH(salesbydate[[#This Row],[Invoice_Date]])/3,0)</f>
        <v>2</v>
      </c>
      <c r="G5629">
        <f>WEEKNUM(salesbydate[[#This Row],[Invoice_Date]])</f>
        <v>17</v>
      </c>
      <c r="H5629" t="s">
        <v>35</v>
      </c>
      <c r="I5629" t="s">
        <v>75</v>
      </c>
      <c r="J5629" t="s">
        <v>76</v>
      </c>
      <c r="K5629" t="s">
        <v>19</v>
      </c>
      <c r="L5629" t="s">
        <v>145</v>
      </c>
      <c r="M5629" s="2">
        <v>18</v>
      </c>
      <c r="N5629" s="2">
        <v>83</v>
      </c>
      <c r="O5629" s="2">
        <v>1494</v>
      </c>
      <c r="P5629" s="2">
        <v>732</v>
      </c>
      <c r="Q5629" s="8">
        <v>0.49</v>
      </c>
      <c r="R5629" t="s">
        <v>82</v>
      </c>
    </row>
    <row r="5630" spans="1:18" x14ac:dyDescent="0.35">
      <c r="A5630" t="s">
        <v>13</v>
      </c>
      <c r="B5630">
        <v>1185732</v>
      </c>
      <c r="C5630" s="1">
        <v>44304</v>
      </c>
      <c r="D5630">
        <f>YEAR(salesbydate[[#This Row],[Invoice_Date]])</f>
        <v>2021</v>
      </c>
      <c r="E5630">
        <f>MONTH(salesbydate[[#This Row],[Invoice_Date]])</f>
        <v>4</v>
      </c>
      <c r="F5630">
        <f>ROUNDUP(MONTH(salesbydate[[#This Row],[Invoice_Date]])/3,0)</f>
        <v>2</v>
      </c>
      <c r="G5630">
        <f>WEEKNUM(salesbydate[[#This Row],[Invoice_Date]])</f>
        <v>17</v>
      </c>
      <c r="H5630" t="s">
        <v>35</v>
      </c>
      <c r="I5630" t="s">
        <v>75</v>
      </c>
      <c r="J5630" t="s">
        <v>76</v>
      </c>
      <c r="K5630" t="s">
        <v>20</v>
      </c>
      <c r="L5630" t="s">
        <v>145</v>
      </c>
      <c r="M5630" s="2">
        <v>23</v>
      </c>
      <c r="N5630" s="2">
        <v>52</v>
      </c>
      <c r="O5630" s="2">
        <v>1196</v>
      </c>
      <c r="P5630" s="2">
        <v>622</v>
      </c>
      <c r="Q5630" s="8">
        <v>0.52</v>
      </c>
      <c r="R5630" t="s">
        <v>82</v>
      </c>
    </row>
    <row r="5631" spans="1:18" x14ac:dyDescent="0.35">
      <c r="A5631" t="s">
        <v>13</v>
      </c>
      <c r="B5631">
        <v>1185732</v>
      </c>
      <c r="C5631" s="1">
        <v>44304</v>
      </c>
      <c r="D5631">
        <f>YEAR(salesbydate[[#This Row],[Invoice_Date]])</f>
        <v>2021</v>
      </c>
      <c r="E5631">
        <f>MONTH(salesbydate[[#This Row],[Invoice_Date]])</f>
        <v>4</v>
      </c>
      <c r="F5631">
        <f>ROUNDUP(MONTH(salesbydate[[#This Row],[Invoice_Date]])/3,0)</f>
        <v>2</v>
      </c>
      <c r="G5631">
        <f>WEEKNUM(salesbydate[[#This Row],[Invoice_Date]])</f>
        <v>17</v>
      </c>
      <c r="H5631" t="s">
        <v>35</v>
      </c>
      <c r="I5631" t="s">
        <v>75</v>
      </c>
      <c r="J5631" t="s">
        <v>76</v>
      </c>
      <c r="K5631" t="s">
        <v>21</v>
      </c>
      <c r="L5631" t="s">
        <v>144</v>
      </c>
      <c r="M5631" s="2">
        <v>36</v>
      </c>
      <c r="N5631" s="2">
        <v>65</v>
      </c>
      <c r="O5631" s="2">
        <v>2340</v>
      </c>
      <c r="P5631" s="2">
        <v>1053</v>
      </c>
      <c r="Q5631" s="8">
        <v>0.45</v>
      </c>
      <c r="R5631" t="s">
        <v>82</v>
      </c>
    </row>
    <row r="5632" spans="1:18" x14ac:dyDescent="0.35">
      <c r="A5632" t="s">
        <v>13</v>
      </c>
      <c r="B5632">
        <v>1185732</v>
      </c>
      <c r="C5632" s="1">
        <v>44304</v>
      </c>
      <c r="D5632">
        <f>YEAR(salesbydate[[#This Row],[Invoice_Date]])</f>
        <v>2021</v>
      </c>
      <c r="E5632">
        <f>MONTH(salesbydate[[#This Row],[Invoice_Date]])</f>
        <v>4</v>
      </c>
      <c r="F5632">
        <f>ROUNDUP(MONTH(salesbydate[[#This Row],[Invoice_Date]])/3,0)</f>
        <v>2</v>
      </c>
      <c r="G5632">
        <f>WEEKNUM(salesbydate[[#This Row],[Invoice_Date]])</f>
        <v>17</v>
      </c>
      <c r="H5632" t="s">
        <v>35</v>
      </c>
      <c r="I5632" t="s">
        <v>75</v>
      </c>
      <c r="J5632" t="s">
        <v>76</v>
      </c>
      <c r="K5632" t="s">
        <v>22</v>
      </c>
      <c r="L5632" t="s">
        <v>145</v>
      </c>
      <c r="M5632" s="2">
        <v>28</v>
      </c>
      <c r="N5632" s="2">
        <v>105</v>
      </c>
      <c r="O5632" s="2">
        <v>2940</v>
      </c>
      <c r="P5632" s="2">
        <v>1793</v>
      </c>
      <c r="Q5632" s="8">
        <v>0.61</v>
      </c>
      <c r="R5632" t="s">
        <v>82</v>
      </c>
    </row>
    <row r="5633" spans="1:18" x14ac:dyDescent="0.35">
      <c r="A5633" t="s">
        <v>13</v>
      </c>
      <c r="B5633">
        <v>1185732</v>
      </c>
      <c r="C5633" s="1">
        <v>44335</v>
      </c>
      <c r="D5633">
        <f>YEAR(salesbydate[[#This Row],[Invoice_Date]])</f>
        <v>2021</v>
      </c>
      <c r="E5633">
        <f>MONTH(salesbydate[[#This Row],[Invoice_Date]])</f>
        <v>5</v>
      </c>
      <c r="F5633">
        <f>ROUNDUP(MONTH(salesbydate[[#This Row],[Invoice_Date]])/3,0)</f>
        <v>2</v>
      </c>
      <c r="G5633">
        <f>WEEKNUM(salesbydate[[#This Row],[Invoice_Date]])</f>
        <v>21</v>
      </c>
      <c r="H5633" t="s">
        <v>35</v>
      </c>
      <c r="I5633" t="s">
        <v>75</v>
      </c>
      <c r="J5633" t="s">
        <v>76</v>
      </c>
      <c r="K5633" t="s">
        <v>16</v>
      </c>
      <c r="L5633" t="s">
        <v>144</v>
      </c>
      <c r="M5633" s="2">
        <v>39</v>
      </c>
      <c r="N5633" s="2">
        <v>180</v>
      </c>
      <c r="O5633" s="2">
        <v>7020</v>
      </c>
      <c r="P5633" s="2">
        <v>3580</v>
      </c>
      <c r="Q5633" s="8">
        <v>0.51</v>
      </c>
      <c r="R5633" t="s">
        <v>82</v>
      </c>
    </row>
    <row r="5634" spans="1:18" x14ac:dyDescent="0.35">
      <c r="A5634" t="s">
        <v>13</v>
      </c>
      <c r="B5634">
        <v>1185732</v>
      </c>
      <c r="C5634" s="1">
        <v>44335</v>
      </c>
      <c r="D5634">
        <f>YEAR(salesbydate[[#This Row],[Invoice_Date]])</f>
        <v>2021</v>
      </c>
      <c r="E5634">
        <f>MONTH(salesbydate[[#This Row],[Invoice_Date]])</f>
        <v>5</v>
      </c>
      <c r="F5634">
        <f>ROUNDUP(MONTH(salesbydate[[#This Row],[Invoice_Date]])/3,0)</f>
        <v>2</v>
      </c>
      <c r="G5634">
        <f>WEEKNUM(salesbydate[[#This Row],[Invoice_Date]])</f>
        <v>21</v>
      </c>
      <c r="H5634" t="s">
        <v>35</v>
      </c>
      <c r="I5634" t="s">
        <v>75</v>
      </c>
      <c r="J5634" t="s">
        <v>76</v>
      </c>
      <c r="K5634" t="s">
        <v>18</v>
      </c>
      <c r="L5634" t="s">
        <v>144</v>
      </c>
      <c r="M5634" s="2">
        <v>34</v>
      </c>
      <c r="N5634" s="2">
        <v>88</v>
      </c>
      <c r="O5634" s="2">
        <v>2992</v>
      </c>
      <c r="P5634" s="2">
        <v>1406</v>
      </c>
      <c r="Q5634" s="8">
        <v>0.47</v>
      </c>
      <c r="R5634" t="s">
        <v>82</v>
      </c>
    </row>
    <row r="5635" spans="1:18" x14ac:dyDescent="0.35">
      <c r="A5635" t="s">
        <v>13</v>
      </c>
      <c r="B5635">
        <v>1185732</v>
      </c>
      <c r="C5635" s="1">
        <v>44335</v>
      </c>
      <c r="D5635">
        <f>YEAR(salesbydate[[#This Row],[Invoice_Date]])</f>
        <v>2021</v>
      </c>
      <c r="E5635">
        <f>MONTH(salesbydate[[#This Row],[Invoice_Date]])</f>
        <v>5</v>
      </c>
      <c r="F5635">
        <f>ROUNDUP(MONTH(salesbydate[[#This Row],[Invoice_Date]])/3,0)</f>
        <v>2</v>
      </c>
      <c r="G5635">
        <f>WEEKNUM(salesbydate[[#This Row],[Invoice_Date]])</f>
        <v>21</v>
      </c>
      <c r="H5635" t="s">
        <v>35</v>
      </c>
      <c r="I5635" t="s">
        <v>75</v>
      </c>
      <c r="J5635" t="s">
        <v>76</v>
      </c>
      <c r="K5635" t="s">
        <v>19</v>
      </c>
      <c r="L5635" t="s">
        <v>145</v>
      </c>
      <c r="M5635" s="2">
        <v>29</v>
      </c>
      <c r="N5635" s="2">
        <v>87</v>
      </c>
      <c r="O5635" s="2">
        <v>2523</v>
      </c>
      <c r="P5635" s="2">
        <v>1161</v>
      </c>
      <c r="Q5635" s="8">
        <v>0.46</v>
      </c>
      <c r="R5635" t="s">
        <v>82</v>
      </c>
    </row>
    <row r="5636" spans="1:18" x14ac:dyDescent="0.35">
      <c r="A5636" t="s">
        <v>13</v>
      </c>
      <c r="B5636">
        <v>1185732</v>
      </c>
      <c r="C5636" s="1">
        <v>44335</v>
      </c>
      <c r="D5636">
        <f>YEAR(salesbydate[[#This Row],[Invoice_Date]])</f>
        <v>2021</v>
      </c>
      <c r="E5636">
        <f>MONTH(salesbydate[[#This Row],[Invoice_Date]])</f>
        <v>5</v>
      </c>
      <c r="F5636">
        <f>ROUNDUP(MONTH(salesbydate[[#This Row],[Invoice_Date]])/3,0)</f>
        <v>2</v>
      </c>
      <c r="G5636">
        <f>WEEKNUM(salesbydate[[#This Row],[Invoice_Date]])</f>
        <v>21</v>
      </c>
      <c r="H5636" t="s">
        <v>35</v>
      </c>
      <c r="I5636" t="s">
        <v>75</v>
      </c>
      <c r="J5636" t="s">
        <v>76</v>
      </c>
      <c r="K5636" t="s">
        <v>20</v>
      </c>
      <c r="L5636" t="s">
        <v>145</v>
      </c>
      <c r="M5636" s="2">
        <v>29</v>
      </c>
      <c r="N5636" s="2">
        <v>65</v>
      </c>
      <c r="O5636" s="2">
        <v>1885</v>
      </c>
      <c r="P5636" s="2">
        <v>1037</v>
      </c>
      <c r="Q5636" s="8">
        <v>0.55000000000000004</v>
      </c>
      <c r="R5636" t="s">
        <v>82</v>
      </c>
    </row>
    <row r="5637" spans="1:18" x14ac:dyDescent="0.35">
      <c r="A5637" t="s">
        <v>13</v>
      </c>
      <c r="B5637">
        <v>1185732</v>
      </c>
      <c r="C5637" s="1">
        <v>44335</v>
      </c>
      <c r="D5637">
        <f>YEAR(salesbydate[[#This Row],[Invoice_Date]])</f>
        <v>2021</v>
      </c>
      <c r="E5637">
        <f>MONTH(salesbydate[[#This Row],[Invoice_Date]])</f>
        <v>5</v>
      </c>
      <c r="F5637">
        <f>ROUNDUP(MONTH(salesbydate[[#This Row],[Invoice_Date]])/3,0)</f>
        <v>2</v>
      </c>
      <c r="G5637">
        <f>WEEKNUM(salesbydate[[#This Row],[Invoice_Date]])</f>
        <v>21</v>
      </c>
      <c r="H5637" t="s">
        <v>35</v>
      </c>
      <c r="I5637" t="s">
        <v>75</v>
      </c>
      <c r="J5637" t="s">
        <v>76</v>
      </c>
      <c r="K5637" t="s">
        <v>21</v>
      </c>
      <c r="L5637" t="s">
        <v>144</v>
      </c>
      <c r="M5637" s="2">
        <v>44</v>
      </c>
      <c r="N5637" s="2">
        <v>70</v>
      </c>
      <c r="O5637" s="2">
        <v>3080</v>
      </c>
      <c r="P5637" s="2">
        <v>1478</v>
      </c>
      <c r="Q5637" s="8">
        <v>0.48</v>
      </c>
      <c r="R5637" t="s">
        <v>82</v>
      </c>
    </row>
    <row r="5638" spans="1:18" x14ac:dyDescent="0.35">
      <c r="A5638" t="s">
        <v>13</v>
      </c>
      <c r="B5638">
        <v>1185732</v>
      </c>
      <c r="C5638" s="1">
        <v>44335</v>
      </c>
      <c r="D5638">
        <f>YEAR(salesbydate[[#This Row],[Invoice_Date]])</f>
        <v>2021</v>
      </c>
      <c r="E5638">
        <f>MONTH(salesbydate[[#This Row],[Invoice_Date]])</f>
        <v>5</v>
      </c>
      <c r="F5638">
        <f>ROUNDUP(MONTH(salesbydate[[#This Row],[Invoice_Date]])/3,0)</f>
        <v>2</v>
      </c>
      <c r="G5638">
        <f>WEEKNUM(salesbydate[[#This Row],[Invoice_Date]])</f>
        <v>21</v>
      </c>
      <c r="H5638" t="s">
        <v>35</v>
      </c>
      <c r="I5638" t="s">
        <v>75</v>
      </c>
      <c r="J5638" t="s">
        <v>76</v>
      </c>
      <c r="K5638" t="s">
        <v>22</v>
      </c>
      <c r="L5638" t="s">
        <v>145</v>
      </c>
      <c r="M5638" s="2">
        <v>45</v>
      </c>
      <c r="N5638" s="2">
        <v>105</v>
      </c>
      <c r="O5638" s="2">
        <v>4725</v>
      </c>
      <c r="P5638" s="2">
        <v>2835</v>
      </c>
      <c r="Q5638" s="8">
        <v>0.6</v>
      </c>
      <c r="R5638" t="s">
        <v>82</v>
      </c>
    </row>
    <row r="5639" spans="1:18" x14ac:dyDescent="0.35">
      <c r="A5639" t="s">
        <v>13</v>
      </c>
      <c r="B5639">
        <v>1185732</v>
      </c>
      <c r="C5639" s="1">
        <v>44365</v>
      </c>
      <c r="D5639">
        <f>YEAR(salesbydate[[#This Row],[Invoice_Date]])</f>
        <v>2021</v>
      </c>
      <c r="E5639">
        <f>MONTH(salesbydate[[#This Row],[Invoice_Date]])</f>
        <v>6</v>
      </c>
      <c r="F5639">
        <f>ROUNDUP(MONTH(salesbydate[[#This Row],[Invoice_Date]])/3,0)</f>
        <v>2</v>
      </c>
      <c r="G5639">
        <f>WEEKNUM(salesbydate[[#This Row],[Invoice_Date]])</f>
        <v>25</v>
      </c>
      <c r="H5639" t="s">
        <v>35</v>
      </c>
      <c r="I5639" t="s">
        <v>75</v>
      </c>
      <c r="J5639" t="s">
        <v>76</v>
      </c>
      <c r="K5639" t="s">
        <v>16</v>
      </c>
      <c r="L5639" t="s">
        <v>144</v>
      </c>
      <c r="M5639" s="2">
        <v>32</v>
      </c>
      <c r="N5639" s="2">
        <v>168</v>
      </c>
      <c r="O5639" s="2">
        <v>5376</v>
      </c>
      <c r="P5639" s="2">
        <v>2903</v>
      </c>
      <c r="Q5639" s="8">
        <v>0.54</v>
      </c>
      <c r="R5639" t="s">
        <v>82</v>
      </c>
    </row>
    <row r="5640" spans="1:18" x14ac:dyDescent="0.35">
      <c r="A5640" t="s">
        <v>13</v>
      </c>
      <c r="B5640">
        <v>1185732</v>
      </c>
      <c r="C5640" s="1">
        <v>44365</v>
      </c>
      <c r="D5640">
        <f>YEAR(salesbydate[[#This Row],[Invoice_Date]])</f>
        <v>2021</v>
      </c>
      <c r="E5640">
        <f>MONTH(salesbydate[[#This Row],[Invoice_Date]])</f>
        <v>6</v>
      </c>
      <c r="F5640">
        <f>ROUNDUP(MONTH(salesbydate[[#This Row],[Invoice_Date]])/3,0)</f>
        <v>2</v>
      </c>
      <c r="G5640">
        <f>WEEKNUM(salesbydate[[#This Row],[Invoice_Date]])</f>
        <v>25</v>
      </c>
      <c r="H5640" t="s">
        <v>35</v>
      </c>
      <c r="I5640" t="s">
        <v>75</v>
      </c>
      <c r="J5640" t="s">
        <v>76</v>
      </c>
      <c r="K5640" t="s">
        <v>18</v>
      </c>
      <c r="L5640" t="s">
        <v>144</v>
      </c>
      <c r="M5640" s="2">
        <v>27</v>
      </c>
      <c r="N5640" s="2">
        <v>91</v>
      </c>
      <c r="O5640" s="2">
        <v>2457</v>
      </c>
      <c r="P5640" s="2">
        <v>1130</v>
      </c>
      <c r="Q5640" s="8">
        <v>0.46</v>
      </c>
      <c r="R5640" t="s">
        <v>82</v>
      </c>
    </row>
    <row r="5641" spans="1:18" x14ac:dyDescent="0.35">
      <c r="A5641" t="s">
        <v>13</v>
      </c>
      <c r="B5641">
        <v>1185732</v>
      </c>
      <c r="C5641" s="1">
        <v>44365</v>
      </c>
      <c r="D5641">
        <f>YEAR(salesbydate[[#This Row],[Invoice_Date]])</f>
        <v>2021</v>
      </c>
      <c r="E5641">
        <f>MONTH(salesbydate[[#This Row],[Invoice_Date]])</f>
        <v>6</v>
      </c>
      <c r="F5641">
        <f>ROUNDUP(MONTH(salesbydate[[#This Row],[Invoice_Date]])/3,0)</f>
        <v>2</v>
      </c>
      <c r="G5641">
        <f>WEEKNUM(salesbydate[[#This Row],[Invoice_Date]])</f>
        <v>25</v>
      </c>
      <c r="H5641" t="s">
        <v>35</v>
      </c>
      <c r="I5641" t="s">
        <v>75</v>
      </c>
      <c r="J5641" t="s">
        <v>76</v>
      </c>
      <c r="K5641" t="s">
        <v>19</v>
      </c>
      <c r="L5641" t="s">
        <v>145</v>
      </c>
      <c r="M5641" s="2">
        <v>23</v>
      </c>
      <c r="N5641" s="2">
        <v>113</v>
      </c>
      <c r="O5641" s="2">
        <v>2599</v>
      </c>
      <c r="P5641" s="2">
        <v>1274</v>
      </c>
      <c r="Q5641" s="8">
        <v>0.49</v>
      </c>
      <c r="R5641" t="s">
        <v>82</v>
      </c>
    </row>
    <row r="5642" spans="1:18" x14ac:dyDescent="0.35">
      <c r="A5642" t="s">
        <v>13</v>
      </c>
      <c r="B5642">
        <v>1185732</v>
      </c>
      <c r="C5642" s="1">
        <v>44365</v>
      </c>
      <c r="D5642">
        <f>YEAR(salesbydate[[#This Row],[Invoice_Date]])</f>
        <v>2021</v>
      </c>
      <c r="E5642">
        <f>MONTH(salesbydate[[#This Row],[Invoice_Date]])</f>
        <v>6</v>
      </c>
      <c r="F5642">
        <f>ROUNDUP(MONTH(salesbydate[[#This Row],[Invoice_Date]])/3,0)</f>
        <v>2</v>
      </c>
      <c r="G5642">
        <f>WEEKNUM(salesbydate[[#This Row],[Invoice_Date]])</f>
        <v>25</v>
      </c>
      <c r="H5642" t="s">
        <v>35</v>
      </c>
      <c r="I5642" t="s">
        <v>75</v>
      </c>
      <c r="J5642" t="s">
        <v>76</v>
      </c>
      <c r="K5642" t="s">
        <v>20</v>
      </c>
      <c r="L5642" t="s">
        <v>145</v>
      </c>
      <c r="M5642" s="2">
        <v>23</v>
      </c>
      <c r="N5642" s="2">
        <v>91</v>
      </c>
      <c r="O5642" s="2">
        <v>2093</v>
      </c>
      <c r="P5642" s="2">
        <v>1047</v>
      </c>
      <c r="Q5642" s="8">
        <v>0.5</v>
      </c>
      <c r="R5642" t="s">
        <v>82</v>
      </c>
    </row>
    <row r="5643" spans="1:18" x14ac:dyDescent="0.35">
      <c r="A5643" t="s">
        <v>13</v>
      </c>
      <c r="B5643">
        <v>1185732</v>
      </c>
      <c r="C5643" s="1">
        <v>44365</v>
      </c>
      <c r="D5643">
        <f>YEAR(salesbydate[[#This Row],[Invoice_Date]])</f>
        <v>2021</v>
      </c>
      <c r="E5643">
        <f>MONTH(salesbydate[[#This Row],[Invoice_Date]])</f>
        <v>6</v>
      </c>
      <c r="F5643">
        <f>ROUNDUP(MONTH(salesbydate[[#This Row],[Invoice_Date]])/3,0)</f>
        <v>2</v>
      </c>
      <c r="G5643">
        <f>WEEKNUM(salesbydate[[#This Row],[Invoice_Date]])</f>
        <v>25</v>
      </c>
      <c r="H5643" t="s">
        <v>35</v>
      </c>
      <c r="I5643" t="s">
        <v>75</v>
      </c>
      <c r="J5643" t="s">
        <v>76</v>
      </c>
      <c r="K5643" t="s">
        <v>21</v>
      </c>
      <c r="L5643" t="s">
        <v>144</v>
      </c>
      <c r="M5643" s="2">
        <v>38</v>
      </c>
      <c r="N5643" s="2">
        <v>102</v>
      </c>
      <c r="O5643" s="2">
        <v>3876</v>
      </c>
      <c r="P5643" s="2">
        <v>1744</v>
      </c>
      <c r="Q5643" s="8">
        <v>0.45</v>
      </c>
      <c r="R5643" t="s">
        <v>82</v>
      </c>
    </row>
    <row r="5644" spans="1:18" x14ac:dyDescent="0.35">
      <c r="A5644" t="s">
        <v>13</v>
      </c>
      <c r="B5644">
        <v>1185732</v>
      </c>
      <c r="C5644" s="1">
        <v>44365</v>
      </c>
      <c r="D5644">
        <f>YEAR(salesbydate[[#This Row],[Invoice_Date]])</f>
        <v>2021</v>
      </c>
      <c r="E5644">
        <f>MONTH(salesbydate[[#This Row],[Invoice_Date]])</f>
        <v>6</v>
      </c>
      <c r="F5644">
        <f>ROUNDUP(MONTH(salesbydate[[#This Row],[Invoice_Date]])/3,0)</f>
        <v>2</v>
      </c>
      <c r="G5644">
        <f>WEEKNUM(salesbydate[[#This Row],[Invoice_Date]])</f>
        <v>25</v>
      </c>
      <c r="H5644" t="s">
        <v>35</v>
      </c>
      <c r="I5644" t="s">
        <v>75</v>
      </c>
      <c r="J5644" t="s">
        <v>76</v>
      </c>
      <c r="K5644" t="s">
        <v>22</v>
      </c>
      <c r="L5644" t="s">
        <v>145</v>
      </c>
      <c r="M5644" s="2">
        <v>42</v>
      </c>
      <c r="N5644" s="2">
        <v>142</v>
      </c>
      <c r="O5644" s="2">
        <v>5964</v>
      </c>
      <c r="P5644" s="2">
        <v>3877</v>
      </c>
      <c r="Q5644" s="8">
        <v>0.65</v>
      </c>
      <c r="R5644" t="s">
        <v>82</v>
      </c>
    </row>
    <row r="5645" spans="1:18" x14ac:dyDescent="0.35">
      <c r="A5645" t="s">
        <v>13</v>
      </c>
      <c r="B5645">
        <v>1185732</v>
      </c>
      <c r="C5645" s="1">
        <v>44394</v>
      </c>
      <c r="D5645">
        <f>YEAR(salesbydate[[#This Row],[Invoice_Date]])</f>
        <v>2021</v>
      </c>
      <c r="E5645">
        <f>MONTH(salesbydate[[#This Row],[Invoice_Date]])</f>
        <v>7</v>
      </c>
      <c r="F5645">
        <f>ROUNDUP(MONTH(salesbydate[[#This Row],[Invoice_Date]])/3,0)</f>
        <v>3</v>
      </c>
      <c r="G5645">
        <f>WEEKNUM(salesbydate[[#This Row],[Invoice_Date]])</f>
        <v>29</v>
      </c>
      <c r="H5645" t="s">
        <v>35</v>
      </c>
      <c r="I5645" t="s">
        <v>75</v>
      </c>
      <c r="J5645" t="s">
        <v>76</v>
      </c>
      <c r="K5645" t="s">
        <v>16</v>
      </c>
      <c r="L5645" t="s">
        <v>144</v>
      </c>
      <c r="M5645" s="2">
        <v>36</v>
      </c>
      <c r="N5645" s="2">
        <v>203</v>
      </c>
      <c r="O5645" s="2">
        <v>7308</v>
      </c>
      <c r="P5645" s="2">
        <v>4019</v>
      </c>
      <c r="Q5645" s="8">
        <v>0.55000000000000004</v>
      </c>
      <c r="R5645" t="s">
        <v>82</v>
      </c>
    </row>
    <row r="5646" spans="1:18" x14ac:dyDescent="0.35">
      <c r="A5646" t="s">
        <v>13</v>
      </c>
      <c r="B5646">
        <v>1185732</v>
      </c>
      <c r="C5646" s="1">
        <v>44394</v>
      </c>
      <c r="D5646">
        <f>YEAR(salesbydate[[#This Row],[Invoice_Date]])</f>
        <v>2021</v>
      </c>
      <c r="E5646">
        <f>MONTH(salesbydate[[#This Row],[Invoice_Date]])</f>
        <v>7</v>
      </c>
      <c r="F5646">
        <f>ROUNDUP(MONTH(salesbydate[[#This Row],[Invoice_Date]])/3,0)</f>
        <v>3</v>
      </c>
      <c r="G5646">
        <f>WEEKNUM(salesbydate[[#This Row],[Invoice_Date]])</f>
        <v>29</v>
      </c>
      <c r="H5646" t="s">
        <v>35</v>
      </c>
      <c r="I5646" t="s">
        <v>75</v>
      </c>
      <c r="J5646" t="s">
        <v>76</v>
      </c>
      <c r="K5646" t="s">
        <v>18</v>
      </c>
      <c r="L5646" t="s">
        <v>144</v>
      </c>
      <c r="M5646" s="2">
        <v>33</v>
      </c>
      <c r="N5646" s="2">
        <v>130</v>
      </c>
      <c r="O5646" s="2">
        <v>4290</v>
      </c>
      <c r="P5646" s="2">
        <v>2016</v>
      </c>
      <c r="Q5646" s="8">
        <v>0.47</v>
      </c>
      <c r="R5646" t="s">
        <v>82</v>
      </c>
    </row>
    <row r="5647" spans="1:18" x14ac:dyDescent="0.35">
      <c r="A5647" t="s">
        <v>13</v>
      </c>
      <c r="B5647">
        <v>1185732</v>
      </c>
      <c r="C5647" s="1">
        <v>44394</v>
      </c>
      <c r="D5647">
        <f>YEAR(salesbydate[[#This Row],[Invoice_Date]])</f>
        <v>2021</v>
      </c>
      <c r="E5647">
        <f>MONTH(salesbydate[[#This Row],[Invoice_Date]])</f>
        <v>7</v>
      </c>
      <c r="F5647">
        <f>ROUNDUP(MONTH(salesbydate[[#This Row],[Invoice_Date]])/3,0)</f>
        <v>3</v>
      </c>
      <c r="G5647">
        <f>WEEKNUM(salesbydate[[#This Row],[Invoice_Date]])</f>
        <v>29</v>
      </c>
      <c r="H5647" t="s">
        <v>35</v>
      </c>
      <c r="I5647" t="s">
        <v>75</v>
      </c>
      <c r="J5647" t="s">
        <v>76</v>
      </c>
      <c r="K5647" t="s">
        <v>19</v>
      </c>
      <c r="L5647" t="s">
        <v>145</v>
      </c>
      <c r="M5647" s="2">
        <v>29</v>
      </c>
      <c r="N5647" s="2">
        <v>128</v>
      </c>
      <c r="O5647" s="2">
        <v>3712</v>
      </c>
      <c r="P5647" s="2">
        <v>1708</v>
      </c>
      <c r="Q5647" s="8">
        <v>0.46</v>
      </c>
      <c r="R5647" t="s">
        <v>82</v>
      </c>
    </row>
    <row r="5648" spans="1:18" x14ac:dyDescent="0.35">
      <c r="A5648" t="s">
        <v>13</v>
      </c>
      <c r="B5648">
        <v>1185732</v>
      </c>
      <c r="C5648" s="1">
        <v>44394</v>
      </c>
      <c r="D5648">
        <f>YEAR(salesbydate[[#This Row],[Invoice_Date]])</f>
        <v>2021</v>
      </c>
      <c r="E5648">
        <f>MONTH(salesbydate[[#This Row],[Invoice_Date]])</f>
        <v>7</v>
      </c>
      <c r="F5648">
        <f>ROUNDUP(MONTH(salesbydate[[#This Row],[Invoice_Date]])/3,0)</f>
        <v>3</v>
      </c>
      <c r="G5648">
        <f>WEEKNUM(salesbydate[[#This Row],[Invoice_Date]])</f>
        <v>29</v>
      </c>
      <c r="H5648" t="s">
        <v>35</v>
      </c>
      <c r="I5648" t="s">
        <v>75</v>
      </c>
      <c r="J5648" t="s">
        <v>76</v>
      </c>
      <c r="K5648" t="s">
        <v>20</v>
      </c>
      <c r="L5648" t="s">
        <v>145</v>
      </c>
      <c r="M5648" s="2">
        <v>29</v>
      </c>
      <c r="N5648" s="2">
        <v>101</v>
      </c>
      <c r="O5648" s="2">
        <v>2929</v>
      </c>
      <c r="P5648" s="2">
        <v>1552</v>
      </c>
      <c r="Q5648" s="8">
        <v>0.53</v>
      </c>
      <c r="R5648" t="s">
        <v>82</v>
      </c>
    </row>
    <row r="5649" spans="1:18" x14ac:dyDescent="0.35">
      <c r="A5649" t="s">
        <v>13</v>
      </c>
      <c r="B5649">
        <v>1185732</v>
      </c>
      <c r="C5649" s="1">
        <v>44394</v>
      </c>
      <c r="D5649">
        <f>YEAR(salesbydate[[#This Row],[Invoice_Date]])</f>
        <v>2021</v>
      </c>
      <c r="E5649">
        <f>MONTH(salesbydate[[#This Row],[Invoice_Date]])</f>
        <v>7</v>
      </c>
      <c r="F5649">
        <f>ROUNDUP(MONTH(salesbydate[[#This Row],[Invoice_Date]])/3,0)</f>
        <v>3</v>
      </c>
      <c r="G5649">
        <f>WEEKNUM(salesbydate[[#This Row],[Invoice_Date]])</f>
        <v>29</v>
      </c>
      <c r="H5649" t="s">
        <v>35</v>
      </c>
      <c r="I5649" t="s">
        <v>75</v>
      </c>
      <c r="J5649" t="s">
        <v>76</v>
      </c>
      <c r="K5649" t="s">
        <v>21</v>
      </c>
      <c r="L5649" t="s">
        <v>144</v>
      </c>
      <c r="M5649" s="2">
        <v>37</v>
      </c>
      <c r="N5649" s="2">
        <v>94</v>
      </c>
      <c r="O5649" s="2">
        <v>3478</v>
      </c>
      <c r="P5649" s="2">
        <v>1704</v>
      </c>
      <c r="Q5649" s="8">
        <v>0.49</v>
      </c>
      <c r="R5649" t="s">
        <v>82</v>
      </c>
    </row>
    <row r="5650" spans="1:18" x14ac:dyDescent="0.35">
      <c r="A5650" t="s">
        <v>13</v>
      </c>
      <c r="B5650">
        <v>1185732</v>
      </c>
      <c r="C5650" s="1">
        <v>44394</v>
      </c>
      <c r="D5650">
        <f>YEAR(salesbydate[[#This Row],[Invoice_Date]])</f>
        <v>2021</v>
      </c>
      <c r="E5650">
        <f>MONTH(salesbydate[[#This Row],[Invoice_Date]])</f>
        <v>7</v>
      </c>
      <c r="F5650">
        <f>ROUNDUP(MONTH(salesbydate[[#This Row],[Invoice_Date]])/3,0)</f>
        <v>3</v>
      </c>
      <c r="G5650">
        <f>WEEKNUM(salesbydate[[#This Row],[Invoice_Date]])</f>
        <v>29</v>
      </c>
      <c r="H5650" t="s">
        <v>35</v>
      </c>
      <c r="I5650" t="s">
        <v>75</v>
      </c>
      <c r="J5650" t="s">
        <v>76</v>
      </c>
      <c r="K5650" t="s">
        <v>22</v>
      </c>
      <c r="L5650" t="s">
        <v>145</v>
      </c>
      <c r="M5650" s="2">
        <v>41</v>
      </c>
      <c r="N5650" s="2">
        <v>160</v>
      </c>
      <c r="O5650" s="2">
        <v>6560</v>
      </c>
      <c r="P5650" s="2">
        <v>4002</v>
      </c>
      <c r="Q5650" s="8">
        <v>0.61</v>
      </c>
      <c r="R5650" t="s">
        <v>82</v>
      </c>
    </row>
    <row r="5651" spans="1:18" x14ac:dyDescent="0.35">
      <c r="A5651" t="s">
        <v>13</v>
      </c>
      <c r="B5651">
        <v>1185732</v>
      </c>
      <c r="C5651" s="1">
        <v>44426</v>
      </c>
      <c r="D5651">
        <f>YEAR(salesbydate[[#This Row],[Invoice_Date]])</f>
        <v>2021</v>
      </c>
      <c r="E5651">
        <f>MONTH(salesbydate[[#This Row],[Invoice_Date]])</f>
        <v>8</v>
      </c>
      <c r="F5651">
        <f>ROUNDUP(MONTH(salesbydate[[#This Row],[Invoice_Date]])/3,0)</f>
        <v>3</v>
      </c>
      <c r="G5651">
        <f>WEEKNUM(salesbydate[[#This Row],[Invoice_Date]])</f>
        <v>34</v>
      </c>
      <c r="H5651" t="s">
        <v>35</v>
      </c>
      <c r="I5651" t="s">
        <v>75</v>
      </c>
      <c r="J5651" t="s">
        <v>76</v>
      </c>
      <c r="K5651" t="s">
        <v>16</v>
      </c>
      <c r="L5651" t="s">
        <v>144</v>
      </c>
      <c r="M5651" s="2">
        <v>38</v>
      </c>
      <c r="N5651" s="2">
        <v>203</v>
      </c>
      <c r="O5651" s="2">
        <v>7714</v>
      </c>
      <c r="P5651" s="2">
        <v>3857</v>
      </c>
      <c r="Q5651" s="8">
        <v>0.5</v>
      </c>
      <c r="R5651" t="s">
        <v>82</v>
      </c>
    </row>
    <row r="5652" spans="1:18" x14ac:dyDescent="0.35">
      <c r="A5652" t="s">
        <v>13</v>
      </c>
      <c r="B5652">
        <v>1185732</v>
      </c>
      <c r="C5652" s="1">
        <v>44426</v>
      </c>
      <c r="D5652">
        <f>YEAR(salesbydate[[#This Row],[Invoice_Date]])</f>
        <v>2021</v>
      </c>
      <c r="E5652">
        <f>MONTH(salesbydate[[#This Row],[Invoice_Date]])</f>
        <v>8</v>
      </c>
      <c r="F5652">
        <f>ROUNDUP(MONTH(salesbydate[[#This Row],[Invoice_Date]])/3,0)</f>
        <v>3</v>
      </c>
      <c r="G5652">
        <f>WEEKNUM(salesbydate[[#This Row],[Invoice_Date]])</f>
        <v>34</v>
      </c>
      <c r="H5652" t="s">
        <v>35</v>
      </c>
      <c r="I5652" t="s">
        <v>75</v>
      </c>
      <c r="J5652" t="s">
        <v>76</v>
      </c>
      <c r="K5652" t="s">
        <v>18</v>
      </c>
      <c r="L5652" t="s">
        <v>144</v>
      </c>
      <c r="M5652" s="2">
        <v>38</v>
      </c>
      <c r="N5652" s="2">
        <v>143</v>
      </c>
      <c r="O5652" s="2">
        <v>5434</v>
      </c>
      <c r="P5652" s="2">
        <v>2500</v>
      </c>
      <c r="Q5652" s="8">
        <v>0.46</v>
      </c>
      <c r="R5652" t="s">
        <v>82</v>
      </c>
    </row>
    <row r="5653" spans="1:18" x14ac:dyDescent="0.35">
      <c r="A5653" t="s">
        <v>13</v>
      </c>
      <c r="B5653">
        <v>1185732</v>
      </c>
      <c r="C5653" s="1">
        <v>44426</v>
      </c>
      <c r="D5653">
        <f>YEAR(salesbydate[[#This Row],[Invoice_Date]])</f>
        <v>2021</v>
      </c>
      <c r="E5653">
        <f>MONTH(salesbydate[[#This Row],[Invoice_Date]])</f>
        <v>8</v>
      </c>
      <c r="F5653">
        <f>ROUNDUP(MONTH(salesbydate[[#This Row],[Invoice_Date]])/3,0)</f>
        <v>3</v>
      </c>
      <c r="G5653">
        <f>WEEKNUM(salesbydate[[#This Row],[Invoice_Date]])</f>
        <v>34</v>
      </c>
      <c r="H5653" t="s">
        <v>35</v>
      </c>
      <c r="I5653" t="s">
        <v>75</v>
      </c>
      <c r="J5653" t="s">
        <v>76</v>
      </c>
      <c r="K5653" t="s">
        <v>19</v>
      </c>
      <c r="L5653" t="s">
        <v>145</v>
      </c>
      <c r="M5653" s="2">
        <v>32</v>
      </c>
      <c r="N5653" s="2">
        <v>120</v>
      </c>
      <c r="O5653" s="2">
        <v>3840</v>
      </c>
      <c r="P5653" s="2">
        <v>1766</v>
      </c>
      <c r="Q5653" s="8">
        <v>0.46</v>
      </c>
      <c r="R5653" t="s">
        <v>82</v>
      </c>
    </row>
    <row r="5654" spans="1:18" x14ac:dyDescent="0.35">
      <c r="A5654" t="s">
        <v>13</v>
      </c>
      <c r="B5654">
        <v>1185732</v>
      </c>
      <c r="C5654" s="1">
        <v>44426</v>
      </c>
      <c r="D5654">
        <f>YEAR(salesbydate[[#This Row],[Invoice_Date]])</f>
        <v>2021</v>
      </c>
      <c r="E5654">
        <f>MONTH(salesbydate[[#This Row],[Invoice_Date]])</f>
        <v>8</v>
      </c>
      <c r="F5654">
        <f>ROUNDUP(MONTH(salesbydate[[#This Row],[Invoice_Date]])/3,0)</f>
        <v>3</v>
      </c>
      <c r="G5654">
        <f>WEEKNUM(salesbydate[[#This Row],[Invoice_Date]])</f>
        <v>34</v>
      </c>
      <c r="H5654" t="s">
        <v>35</v>
      </c>
      <c r="I5654" t="s">
        <v>75</v>
      </c>
      <c r="J5654" t="s">
        <v>76</v>
      </c>
      <c r="K5654" t="s">
        <v>20</v>
      </c>
      <c r="L5654" t="s">
        <v>145</v>
      </c>
      <c r="M5654" s="2">
        <v>24</v>
      </c>
      <c r="N5654" s="2">
        <v>91</v>
      </c>
      <c r="O5654" s="2">
        <v>2184</v>
      </c>
      <c r="P5654" s="2">
        <v>1201</v>
      </c>
      <c r="Q5654" s="8">
        <v>0.55000000000000004</v>
      </c>
      <c r="R5654" t="s">
        <v>82</v>
      </c>
    </row>
    <row r="5655" spans="1:18" x14ac:dyDescent="0.35">
      <c r="A5655" t="s">
        <v>13</v>
      </c>
      <c r="B5655">
        <v>1185732</v>
      </c>
      <c r="C5655" s="1">
        <v>44426</v>
      </c>
      <c r="D5655">
        <f>YEAR(salesbydate[[#This Row],[Invoice_Date]])</f>
        <v>2021</v>
      </c>
      <c r="E5655">
        <f>MONTH(salesbydate[[#This Row],[Invoice_Date]])</f>
        <v>8</v>
      </c>
      <c r="F5655">
        <f>ROUNDUP(MONTH(salesbydate[[#This Row],[Invoice_Date]])/3,0)</f>
        <v>3</v>
      </c>
      <c r="G5655">
        <f>WEEKNUM(salesbydate[[#This Row],[Invoice_Date]])</f>
        <v>34</v>
      </c>
      <c r="H5655" t="s">
        <v>35</v>
      </c>
      <c r="I5655" t="s">
        <v>75</v>
      </c>
      <c r="J5655" t="s">
        <v>76</v>
      </c>
      <c r="K5655" t="s">
        <v>21</v>
      </c>
      <c r="L5655" t="s">
        <v>144</v>
      </c>
      <c r="M5655" s="2">
        <v>34</v>
      </c>
      <c r="N5655" s="2">
        <v>81</v>
      </c>
      <c r="O5655" s="2">
        <v>2754</v>
      </c>
      <c r="P5655" s="2">
        <v>1294</v>
      </c>
      <c r="Q5655" s="8">
        <v>0.47</v>
      </c>
      <c r="R5655" t="s">
        <v>82</v>
      </c>
    </row>
    <row r="5656" spans="1:18" x14ac:dyDescent="0.35">
      <c r="A5656" t="s">
        <v>13</v>
      </c>
      <c r="B5656">
        <v>1185732</v>
      </c>
      <c r="C5656" s="1">
        <v>44426</v>
      </c>
      <c r="D5656">
        <f>YEAR(salesbydate[[#This Row],[Invoice_Date]])</f>
        <v>2021</v>
      </c>
      <c r="E5656">
        <f>MONTH(salesbydate[[#This Row],[Invoice_Date]])</f>
        <v>8</v>
      </c>
      <c r="F5656">
        <f>ROUNDUP(MONTH(salesbydate[[#This Row],[Invoice_Date]])/3,0)</f>
        <v>3</v>
      </c>
      <c r="G5656">
        <f>WEEKNUM(salesbydate[[#This Row],[Invoice_Date]])</f>
        <v>34</v>
      </c>
      <c r="H5656" t="s">
        <v>35</v>
      </c>
      <c r="I5656" t="s">
        <v>75</v>
      </c>
      <c r="J5656" t="s">
        <v>76</v>
      </c>
      <c r="K5656" t="s">
        <v>22</v>
      </c>
      <c r="L5656" t="s">
        <v>145</v>
      </c>
      <c r="M5656" s="2">
        <v>36</v>
      </c>
      <c r="N5656" s="2">
        <v>128</v>
      </c>
      <c r="O5656" s="2">
        <v>4608</v>
      </c>
      <c r="P5656" s="2">
        <v>2995</v>
      </c>
      <c r="Q5656" s="8">
        <v>0.65</v>
      </c>
      <c r="R5656" t="s">
        <v>82</v>
      </c>
    </row>
    <row r="5657" spans="1:18" x14ac:dyDescent="0.35">
      <c r="A5657" t="s">
        <v>13</v>
      </c>
      <c r="B5657">
        <v>1185732</v>
      </c>
      <c r="C5657" s="1">
        <v>44458</v>
      </c>
      <c r="D5657">
        <f>YEAR(salesbydate[[#This Row],[Invoice_Date]])</f>
        <v>2021</v>
      </c>
      <c r="E5657">
        <f>MONTH(salesbydate[[#This Row],[Invoice_Date]])</f>
        <v>9</v>
      </c>
      <c r="F5657">
        <f>ROUNDUP(MONTH(salesbydate[[#This Row],[Invoice_Date]])/3,0)</f>
        <v>3</v>
      </c>
      <c r="G5657">
        <f>WEEKNUM(salesbydate[[#This Row],[Invoice_Date]])</f>
        <v>39</v>
      </c>
      <c r="H5657" t="s">
        <v>35</v>
      </c>
      <c r="I5657" t="s">
        <v>75</v>
      </c>
      <c r="J5657" t="s">
        <v>76</v>
      </c>
      <c r="K5657" t="s">
        <v>16</v>
      </c>
      <c r="L5657" t="s">
        <v>144</v>
      </c>
      <c r="M5657" s="2">
        <v>32</v>
      </c>
      <c r="N5657" s="2">
        <v>174</v>
      </c>
      <c r="O5657" s="2">
        <v>5568</v>
      </c>
      <c r="P5657" s="2">
        <v>2784</v>
      </c>
      <c r="Q5657" s="8">
        <v>0.5</v>
      </c>
      <c r="R5657" t="s">
        <v>82</v>
      </c>
    </row>
    <row r="5658" spans="1:18" x14ac:dyDescent="0.35">
      <c r="A5658" t="s">
        <v>13</v>
      </c>
      <c r="B5658">
        <v>1185732</v>
      </c>
      <c r="C5658" s="1">
        <v>44458</v>
      </c>
      <c r="D5658">
        <f>YEAR(salesbydate[[#This Row],[Invoice_Date]])</f>
        <v>2021</v>
      </c>
      <c r="E5658">
        <f>MONTH(salesbydate[[#This Row],[Invoice_Date]])</f>
        <v>9</v>
      </c>
      <c r="F5658">
        <f>ROUNDUP(MONTH(salesbydate[[#This Row],[Invoice_Date]])/3,0)</f>
        <v>3</v>
      </c>
      <c r="G5658">
        <f>WEEKNUM(salesbydate[[#This Row],[Invoice_Date]])</f>
        <v>39</v>
      </c>
      <c r="H5658" t="s">
        <v>35</v>
      </c>
      <c r="I5658" t="s">
        <v>75</v>
      </c>
      <c r="J5658" t="s">
        <v>76</v>
      </c>
      <c r="K5658" t="s">
        <v>18</v>
      </c>
      <c r="L5658" t="s">
        <v>144</v>
      </c>
      <c r="M5658" s="2">
        <v>28</v>
      </c>
      <c r="N5658" s="2">
        <v>100</v>
      </c>
      <c r="O5658" s="2">
        <v>2800</v>
      </c>
      <c r="P5658" s="2">
        <v>1316</v>
      </c>
      <c r="Q5658" s="8">
        <v>0.47</v>
      </c>
      <c r="R5658" t="s">
        <v>82</v>
      </c>
    </row>
    <row r="5659" spans="1:18" x14ac:dyDescent="0.35">
      <c r="A5659" t="s">
        <v>13</v>
      </c>
      <c r="B5659">
        <v>1185732</v>
      </c>
      <c r="C5659" s="1">
        <v>44458</v>
      </c>
      <c r="D5659">
        <f>YEAR(salesbydate[[#This Row],[Invoice_Date]])</f>
        <v>2021</v>
      </c>
      <c r="E5659">
        <f>MONTH(salesbydate[[#This Row],[Invoice_Date]])</f>
        <v>9</v>
      </c>
      <c r="F5659">
        <f>ROUNDUP(MONTH(salesbydate[[#This Row],[Invoice_Date]])/3,0)</f>
        <v>3</v>
      </c>
      <c r="G5659">
        <f>WEEKNUM(salesbydate[[#This Row],[Invoice_Date]])</f>
        <v>39</v>
      </c>
      <c r="H5659" t="s">
        <v>35</v>
      </c>
      <c r="I5659" t="s">
        <v>75</v>
      </c>
      <c r="J5659" t="s">
        <v>76</v>
      </c>
      <c r="K5659" t="s">
        <v>19</v>
      </c>
      <c r="L5659" t="s">
        <v>145</v>
      </c>
      <c r="M5659" s="2">
        <v>14</v>
      </c>
      <c r="N5659" s="2">
        <v>75</v>
      </c>
      <c r="O5659" s="2">
        <v>1050</v>
      </c>
      <c r="P5659" s="2">
        <v>515</v>
      </c>
      <c r="Q5659" s="8">
        <v>0.49</v>
      </c>
      <c r="R5659" t="s">
        <v>82</v>
      </c>
    </row>
    <row r="5660" spans="1:18" x14ac:dyDescent="0.35">
      <c r="A5660" t="s">
        <v>13</v>
      </c>
      <c r="B5660">
        <v>1185732</v>
      </c>
      <c r="C5660" s="1">
        <v>44458</v>
      </c>
      <c r="D5660">
        <f>YEAR(salesbydate[[#This Row],[Invoice_Date]])</f>
        <v>2021</v>
      </c>
      <c r="E5660">
        <f>MONTH(salesbydate[[#This Row],[Invoice_Date]])</f>
        <v>9</v>
      </c>
      <c r="F5660">
        <f>ROUNDUP(MONTH(salesbydate[[#This Row],[Invoice_Date]])/3,0)</f>
        <v>3</v>
      </c>
      <c r="G5660">
        <f>WEEKNUM(salesbydate[[#This Row],[Invoice_Date]])</f>
        <v>39</v>
      </c>
      <c r="H5660" t="s">
        <v>35</v>
      </c>
      <c r="I5660" t="s">
        <v>75</v>
      </c>
      <c r="J5660" t="s">
        <v>76</v>
      </c>
      <c r="K5660" t="s">
        <v>20</v>
      </c>
      <c r="L5660" t="s">
        <v>145</v>
      </c>
      <c r="M5660" s="2">
        <v>14</v>
      </c>
      <c r="N5660" s="2">
        <v>83</v>
      </c>
      <c r="O5660" s="2">
        <v>1162</v>
      </c>
      <c r="P5660" s="2">
        <v>616</v>
      </c>
      <c r="Q5660" s="8">
        <v>0.53</v>
      </c>
      <c r="R5660" t="s">
        <v>82</v>
      </c>
    </row>
    <row r="5661" spans="1:18" x14ac:dyDescent="0.35">
      <c r="A5661" t="s">
        <v>13</v>
      </c>
      <c r="B5661">
        <v>1185732</v>
      </c>
      <c r="C5661" s="1">
        <v>44458</v>
      </c>
      <c r="D5661">
        <f>YEAR(salesbydate[[#This Row],[Invoice_Date]])</f>
        <v>2021</v>
      </c>
      <c r="E5661">
        <f>MONTH(salesbydate[[#This Row],[Invoice_Date]])</f>
        <v>9</v>
      </c>
      <c r="F5661">
        <f>ROUNDUP(MONTH(salesbydate[[#This Row],[Invoice_Date]])/3,0)</f>
        <v>3</v>
      </c>
      <c r="G5661">
        <f>WEEKNUM(salesbydate[[#This Row],[Invoice_Date]])</f>
        <v>39</v>
      </c>
      <c r="H5661" t="s">
        <v>35</v>
      </c>
      <c r="I5661" t="s">
        <v>75</v>
      </c>
      <c r="J5661" t="s">
        <v>76</v>
      </c>
      <c r="K5661" t="s">
        <v>21</v>
      </c>
      <c r="L5661" t="s">
        <v>144</v>
      </c>
      <c r="M5661" s="2">
        <v>23</v>
      </c>
      <c r="N5661" s="2">
        <v>77</v>
      </c>
      <c r="O5661" s="2">
        <v>1771</v>
      </c>
      <c r="P5661" s="2">
        <v>832</v>
      </c>
      <c r="Q5661" s="8">
        <v>0.47</v>
      </c>
      <c r="R5661" t="s">
        <v>82</v>
      </c>
    </row>
    <row r="5662" spans="1:18" x14ac:dyDescent="0.35">
      <c r="A5662" t="s">
        <v>13</v>
      </c>
      <c r="B5662">
        <v>1185732</v>
      </c>
      <c r="C5662" s="1">
        <v>44458</v>
      </c>
      <c r="D5662">
        <f>YEAR(salesbydate[[#This Row],[Invoice_Date]])</f>
        <v>2021</v>
      </c>
      <c r="E5662">
        <f>MONTH(salesbydate[[#This Row],[Invoice_Date]])</f>
        <v>9</v>
      </c>
      <c r="F5662">
        <f>ROUNDUP(MONTH(salesbydate[[#This Row],[Invoice_Date]])/3,0)</f>
        <v>3</v>
      </c>
      <c r="G5662">
        <f>WEEKNUM(salesbydate[[#This Row],[Invoice_Date]])</f>
        <v>39</v>
      </c>
      <c r="H5662" t="s">
        <v>35</v>
      </c>
      <c r="I5662" t="s">
        <v>75</v>
      </c>
      <c r="J5662" t="s">
        <v>76</v>
      </c>
      <c r="K5662" t="s">
        <v>22</v>
      </c>
      <c r="L5662" t="s">
        <v>145</v>
      </c>
      <c r="M5662" s="2">
        <v>28</v>
      </c>
      <c r="N5662" s="2">
        <v>95</v>
      </c>
      <c r="O5662" s="2">
        <v>2660</v>
      </c>
      <c r="P5662" s="2">
        <v>1702</v>
      </c>
      <c r="Q5662" s="8">
        <v>0.64</v>
      </c>
      <c r="R5662" t="s">
        <v>82</v>
      </c>
    </row>
    <row r="5663" spans="1:18" x14ac:dyDescent="0.35">
      <c r="A5663" t="s">
        <v>13</v>
      </c>
      <c r="B5663">
        <v>1185732</v>
      </c>
      <c r="C5663" s="1">
        <v>44487</v>
      </c>
      <c r="D5663">
        <f>YEAR(salesbydate[[#This Row],[Invoice_Date]])</f>
        <v>2021</v>
      </c>
      <c r="E5663">
        <f>MONTH(salesbydate[[#This Row],[Invoice_Date]])</f>
        <v>10</v>
      </c>
      <c r="F5663">
        <f>ROUNDUP(MONTH(salesbydate[[#This Row],[Invoice_Date]])/3,0)</f>
        <v>4</v>
      </c>
      <c r="G5663">
        <f>WEEKNUM(salesbydate[[#This Row],[Invoice_Date]])</f>
        <v>43</v>
      </c>
      <c r="H5663" t="s">
        <v>35</v>
      </c>
      <c r="I5663" t="s">
        <v>75</v>
      </c>
      <c r="J5663" t="s">
        <v>76</v>
      </c>
      <c r="K5663" t="s">
        <v>16</v>
      </c>
      <c r="L5663" t="s">
        <v>144</v>
      </c>
      <c r="M5663" s="2">
        <v>34</v>
      </c>
      <c r="N5663" s="2">
        <v>131</v>
      </c>
      <c r="O5663" s="2">
        <v>4454</v>
      </c>
      <c r="P5663" s="2">
        <v>2272</v>
      </c>
      <c r="Q5663" s="8">
        <v>0.51</v>
      </c>
      <c r="R5663" t="s">
        <v>82</v>
      </c>
    </row>
    <row r="5664" spans="1:18" x14ac:dyDescent="0.35">
      <c r="A5664" t="s">
        <v>13</v>
      </c>
      <c r="B5664">
        <v>1185732</v>
      </c>
      <c r="C5664" s="1">
        <v>44487</v>
      </c>
      <c r="D5664">
        <f>YEAR(salesbydate[[#This Row],[Invoice_Date]])</f>
        <v>2021</v>
      </c>
      <c r="E5664">
        <f>MONTH(salesbydate[[#This Row],[Invoice_Date]])</f>
        <v>10</v>
      </c>
      <c r="F5664">
        <f>ROUNDUP(MONTH(salesbydate[[#This Row],[Invoice_Date]])/3,0)</f>
        <v>4</v>
      </c>
      <c r="G5664">
        <f>WEEKNUM(salesbydate[[#This Row],[Invoice_Date]])</f>
        <v>43</v>
      </c>
      <c r="H5664" t="s">
        <v>35</v>
      </c>
      <c r="I5664" t="s">
        <v>75</v>
      </c>
      <c r="J5664" t="s">
        <v>76</v>
      </c>
      <c r="K5664" t="s">
        <v>18</v>
      </c>
      <c r="L5664" t="s">
        <v>144</v>
      </c>
      <c r="M5664" s="2">
        <v>24</v>
      </c>
      <c r="N5664" s="2">
        <v>91</v>
      </c>
      <c r="O5664" s="2">
        <v>2184</v>
      </c>
      <c r="P5664" s="2">
        <v>1092</v>
      </c>
      <c r="Q5664" s="8">
        <v>0.5</v>
      </c>
      <c r="R5664" t="s">
        <v>82</v>
      </c>
    </row>
    <row r="5665" spans="1:18" x14ac:dyDescent="0.35">
      <c r="A5665" t="s">
        <v>13</v>
      </c>
      <c r="B5665">
        <v>1185732</v>
      </c>
      <c r="C5665" s="1">
        <v>44487</v>
      </c>
      <c r="D5665">
        <f>YEAR(salesbydate[[#This Row],[Invoice_Date]])</f>
        <v>2021</v>
      </c>
      <c r="E5665">
        <f>MONTH(salesbydate[[#This Row],[Invoice_Date]])</f>
        <v>10</v>
      </c>
      <c r="F5665">
        <f>ROUNDUP(MONTH(salesbydate[[#This Row],[Invoice_Date]])/3,0)</f>
        <v>4</v>
      </c>
      <c r="G5665">
        <f>WEEKNUM(salesbydate[[#This Row],[Invoice_Date]])</f>
        <v>43</v>
      </c>
      <c r="H5665" t="s">
        <v>35</v>
      </c>
      <c r="I5665" t="s">
        <v>75</v>
      </c>
      <c r="J5665" t="s">
        <v>76</v>
      </c>
      <c r="K5665" t="s">
        <v>19</v>
      </c>
      <c r="L5665" t="s">
        <v>145</v>
      </c>
      <c r="M5665" s="2">
        <v>23</v>
      </c>
      <c r="N5665" s="2">
        <v>73</v>
      </c>
      <c r="O5665" s="2">
        <v>1679</v>
      </c>
      <c r="P5665" s="2">
        <v>806</v>
      </c>
      <c r="Q5665" s="8">
        <v>0.48</v>
      </c>
      <c r="R5665" t="s">
        <v>82</v>
      </c>
    </row>
    <row r="5666" spans="1:18" x14ac:dyDescent="0.35">
      <c r="A5666" t="s">
        <v>13</v>
      </c>
      <c r="B5666">
        <v>1185732</v>
      </c>
      <c r="C5666" s="1">
        <v>44487</v>
      </c>
      <c r="D5666">
        <f>YEAR(salesbydate[[#This Row],[Invoice_Date]])</f>
        <v>2021</v>
      </c>
      <c r="E5666">
        <f>MONTH(salesbydate[[#This Row],[Invoice_Date]])</f>
        <v>10</v>
      </c>
      <c r="F5666">
        <f>ROUNDUP(MONTH(salesbydate[[#This Row],[Invoice_Date]])/3,0)</f>
        <v>4</v>
      </c>
      <c r="G5666">
        <f>WEEKNUM(salesbydate[[#This Row],[Invoice_Date]])</f>
        <v>43</v>
      </c>
      <c r="H5666" t="s">
        <v>35</v>
      </c>
      <c r="I5666" t="s">
        <v>75</v>
      </c>
      <c r="J5666" t="s">
        <v>76</v>
      </c>
      <c r="K5666" t="s">
        <v>20</v>
      </c>
      <c r="L5666" t="s">
        <v>145</v>
      </c>
      <c r="M5666" s="2">
        <v>23</v>
      </c>
      <c r="N5666" s="2">
        <v>59</v>
      </c>
      <c r="O5666" s="2">
        <v>1357</v>
      </c>
      <c r="P5666" s="2">
        <v>679</v>
      </c>
      <c r="Q5666" s="8">
        <v>0.5</v>
      </c>
      <c r="R5666" t="s">
        <v>82</v>
      </c>
    </row>
    <row r="5667" spans="1:18" x14ac:dyDescent="0.35">
      <c r="A5667" t="s">
        <v>13</v>
      </c>
      <c r="B5667">
        <v>1185732</v>
      </c>
      <c r="C5667" s="1">
        <v>44487</v>
      </c>
      <c r="D5667">
        <f>YEAR(salesbydate[[#This Row],[Invoice_Date]])</f>
        <v>2021</v>
      </c>
      <c r="E5667">
        <f>MONTH(salesbydate[[#This Row],[Invoice_Date]])</f>
        <v>10</v>
      </c>
      <c r="F5667">
        <f>ROUNDUP(MONTH(salesbydate[[#This Row],[Invoice_Date]])/3,0)</f>
        <v>4</v>
      </c>
      <c r="G5667">
        <f>WEEKNUM(salesbydate[[#This Row],[Invoice_Date]])</f>
        <v>43</v>
      </c>
      <c r="H5667" t="s">
        <v>35</v>
      </c>
      <c r="I5667" t="s">
        <v>75</v>
      </c>
      <c r="J5667" t="s">
        <v>76</v>
      </c>
      <c r="K5667" t="s">
        <v>21</v>
      </c>
      <c r="L5667" t="s">
        <v>144</v>
      </c>
      <c r="M5667" s="2">
        <v>32</v>
      </c>
      <c r="N5667" s="2">
        <v>68</v>
      </c>
      <c r="O5667" s="2">
        <v>2176</v>
      </c>
      <c r="P5667" s="2">
        <v>1023</v>
      </c>
      <c r="Q5667" s="8">
        <v>0.47</v>
      </c>
      <c r="R5667" t="s">
        <v>82</v>
      </c>
    </row>
    <row r="5668" spans="1:18" x14ac:dyDescent="0.35">
      <c r="A5668" t="s">
        <v>13</v>
      </c>
      <c r="B5668">
        <v>1185732</v>
      </c>
      <c r="C5668" s="1">
        <v>44487</v>
      </c>
      <c r="D5668">
        <f>YEAR(salesbydate[[#This Row],[Invoice_Date]])</f>
        <v>2021</v>
      </c>
      <c r="E5668">
        <f>MONTH(salesbydate[[#This Row],[Invoice_Date]])</f>
        <v>10</v>
      </c>
      <c r="F5668">
        <f>ROUNDUP(MONTH(salesbydate[[#This Row],[Invoice_Date]])/3,0)</f>
        <v>4</v>
      </c>
      <c r="G5668">
        <f>WEEKNUM(salesbydate[[#This Row],[Invoice_Date]])</f>
        <v>43</v>
      </c>
      <c r="H5668" t="s">
        <v>35</v>
      </c>
      <c r="I5668" t="s">
        <v>75</v>
      </c>
      <c r="J5668" t="s">
        <v>76</v>
      </c>
      <c r="K5668" t="s">
        <v>22</v>
      </c>
      <c r="L5668" t="s">
        <v>145</v>
      </c>
      <c r="M5668" s="2">
        <v>38</v>
      </c>
      <c r="N5668" s="2">
        <v>88</v>
      </c>
      <c r="O5668" s="2">
        <v>3344</v>
      </c>
      <c r="P5668" s="2">
        <v>2140</v>
      </c>
      <c r="Q5668" s="8">
        <v>0.64</v>
      </c>
      <c r="R5668" t="s">
        <v>82</v>
      </c>
    </row>
    <row r="5669" spans="1:18" x14ac:dyDescent="0.35">
      <c r="A5669" t="s">
        <v>13</v>
      </c>
      <c r="B5669">
        <v>1185732</v>
      </c>
      <c r="C5669" s="1">
        <v>44518</v>
      </c>
      <c r="D5669">
        <f>YEAR(salesbydate[[#This Row],[Invoice_Date]])</f>
        <v>2021</v>
      </c>
      <c r="E5669">
        <f>MONTH(salesbydate[[#This Row],[Invoice_Date]])</f>
        <v>11</v>
      </c>
      <c r="F5669">
        <f>ROUNDUP(MONTH(salesbydate[[#This Row],[Invoice_Date]])/3,0)</f>
        <v>4</v>
      </c>
      <c r="G5669">
        <f>WEEKNUM(salesbydate[[#This Row],[Invoice_Date]])</f>
        <v>47</v>
      </c>
      <c r="H5669" t="s">
        <v>35</v>
      </c>
      <c r="I5669" t="s">
        <v>75</v>
      </c>
      <c r="J5669" t="s">
        <v>76</v>
      </c>
      <c r="K5669" t="s">
        <v>16</v>
      </c>
      <c r="L5669" t="s">
        <v>144</v>
      </c>
      <c r="M5669" s="2">
        <v>34</v>
      </c>
      <c r="N5669" s="2">
        <v>150</v>
      </c>
      <c r="O5669" s="2">
        <v>5100</v>
      </c>
      <c r="P5669" s="2">
        <v>2601</v>
      </c>
      <c r="Q5669" s="8">
        <v>0.51</v>
      </c>
      <c r="R5669" t="s">
        <v>82</v>
      </c>
    </row>
    <row r="5670" spans="1:18" x14ac:dyDescent="0.35">
      <c r="A5670" t="s">
        <v>13</v>
      </c>
      <c r="B5670">
        <v>1185732</v>
      </c>
      <c r="C5670" s="1">
        <v>44518</v>
      </c>
      <c r="D5670">
        <f>YEAR(salesbydate[[#This Row],[Invoice_Date]])</f>
        <v>2021</v>
      </c>
      <c r="E5670">
        <f>MONTH(salesbydate[[#This Row],[Invoice_Date]])</f>
        <v>11</v>
      </c>
      <c r="F5670">
        <f>ROUNDUP(MONTH(salesbydate[[#This Row],[Invoice_Date]])/3,0)</f>
        <v>4</v>
      </c>
      <c r="G5670">
        <f>WEEKNUM(salesbydate[[#This Row],[Invoice_Date]])</f>
        <v>47</v>
      </c>
      <c r="H5670" t="s">
        <v>35</v>
      </c>
      <c r="I5670" t="s">
        <v>75</v>
      </c>
      <c r="J5670" t="s">
        <v>76</v>
      </c>
      <c r="K5670" t="s">
        <v>18</v>
      </c>
      <c r="L5670" t="s">
        <v>144</v>
      </c>
      <c r="M5670" s="2">
        <v>23</v>
      </c>
      <c r="N5670" s="2">
        <v>88</v>
      </c>
      <c r="O5670" s="2">
        <v>2024</v>
      </c>
      <c r="P5670" s="2">
        <v>911</v>
      </c>
      <c r="Q5670" s="8">
        <v>0.45</v>
      </c>
      <c r="R5670" t="s">
        <v>82</v>
      </c>
    </row>
    <row r="5671" spans="1:18" x14ac:dyDescent="0.35">
      <c r="A5671" t="s">
        <v>13</v>
      </c>
      <c r="B5671">
        <v>1185732</v>
      </c>
      <c r="C5671" s="1">
        <v>44518</v>
      </c>
      <c r="D5671">
        <f>YEAR(salesbydate[[#This Row],[Invoice_Date]])</f>
        <v>2021</v>
      </c>
      <c r="E5671">
        <f>MONTH(salesbydate[[#This Row],[Invoice_Date]])</f>
        <v>11</v>
      </c>
      <c r="F5671">
        <f>ROUNDUP(MONTH(salesbydate[[#This Row],[Invoice_Date]])/3,0)</f>
        <v>4</v>
      </c>
      <c r="G5671">
        <f>WEEKNUM(salesbydate[[#This Row],[Invoice_Date]])</f>
        <v>47</v>
      </c>
      <c r="H5671" t="s">
        <v>35</v>
      </c>
      <c r="I5671" t="s">
        <v>75</v>
      </c>
      <c r="J5671" t="s">
        <v>76</v>
      </c>
      <c r="K5671" t="s">
        <v>19</v>
      </c>
      <c r="L5671" t="s">
        <v>145</v>
      </c>
      <c r="M5671" s="2">
        <v>23</v>
      </c>
      <c r="N5671" s="2">
        <v>80</v>
      </c>
      <c r="O5671" s="2">
        <v>1840</v>
      </c>
      <c r="P5671" s="2">
        <v>902</v>
      </c>
      <c r="Q5671" s="8">
        <v>0.49</v>
      </c>
      <c r="R5671" t="s">
        <v>82</v>
      </c>
    </row>
    <row r="5672" spans="1:18" x14ac:dyDescent="0.35">
      <c r="A5672" t="s">
        <v>13</v>
      </c>
      <c r="B5672">
        <v>1185732</v>
      </c>
      <c r="C5672" s="1">
        <v>44518</v>
      </c>
      <c r="D5672">
        <f>YEAR(salesbydate[[#This Row],[Invoice_Date]])</f>
        <v>2021</v>
      </c>
      <c r="E5672">
        <f>MONTH(salesbydate[[#This Row],[Invoice_Date]])</f>
        <v>11</v>
      </c>
      <c r="F5672">
        <f>ROUNDUP(MONTH(salesbydate[[#This Row],[Invoice_Date]])/3,0)</f>
        <v>4</v>
      </c>
      <c r="G5672">
        <f>WEEKNUM(salesbydate[[#This Row],[Invoice_Date]])</f>
        <v>47</v>
      </c>
      <c r="H5672" t="s">
        <v>35</v>
      </c>
      <c r="I5672" t="s">
        <v>75</v>
      </c>
      <c r="J5672" t="s">
        <v>76</v>
      </c>
      <c r="K5672" t="s">
        <v>20</v>
      </c>
      <c r="L5672" t="s">
        <v>145</v>
      </c>
      <c r="M5672" s="2">
        <v>23</v>
      </c>
      <c r="N5672" s="2">
        <v>88</v>
      </c>
      <c r="O5672" s="2">
        <v>2024</v>
      </c>
      <c r="P5672" s="2">
        <v>1052</v>
      </c>
      <c r="Q5672" s="8">
        <v>0.52</v>
      </c>
      <c r="R5672" t="s">
        <v>82</v>
      </c>
    </row>
    <row r="5673" spans="1:18" x14ac:dyDescent="0.35">
      <c r="A5673" t="s">
        <v>13</v>
      </c>
      <c r="B5673">
        <v>1185732</v>
      </c>
      <c r="C5673" s="1">
        <v>44518</v>
      </c>
      <c r="D5673">
        <f>YEAR(salesbydate[[#This Row],[Invoice_Date]])</f>
        <v>2021</v>
      </c>
      <c r="E5673">
        <f>MONTH(salesbydate[[#This Row],[Invoice_Date]])</f>
        <v>11</v>
      </c>
      <c r="F5673">
        <f>ROUNDUP(MONTH(salesbydate[[#This Row],[Invoice_Date]])/3,0)</f>
        <v>4</v>
      </c>
      <c r="G5673">
        <f>WEEKNUM(salesbydate[[#This Row],[Invoice_Date]])</f>
        <v>47</v>
      </c>
      <c r="H5673" t="s">
        <v>35</v>
      </c>
      <c r="I5673" t="s">
        <v>75</v>
      </c>
      <c r="J5673" t="s">
        <v>76</v>
      </c>
      <c r="K5673" t="s">
        <v>21</v>
      </c>
      <c r="L5673" t="s">
        <v>144</v>
      </c>
      <c r="M5673" s="2">
        <v>43</v>
      </c>
      <c r="N5673" s="2">
        <v>81</v>
      </c>
      <c r="O5673" s="2">
        <v>3483</v>
      </c>
      <c r="P5673" s="2">
        <v>1672</v>
      </c>
      <c r="Q5673" s="8">
        <v>0.48</v>
      </c>
      <c r="R5673" t="s">
        <v>82</v>
      </c>
    </row>
    <row r="5674" spans="1:18" x14ac:dyDescent="0.35">
      <c r="A5674" t="s">
        <v>13</v>
      </c>
      <c r="B5674">
        <v>1185732</v>
      </c>
      <c r="C5674" s="1">
        <v>44518</v>
      </c>
      <c r="D5674">
        <f>YEAR(salesbydate[[#This Row],[Invoice_Date]])</f>
        <v>2021</v>
      </c>
      <c r="E5674">
        <f>MONTH(salesbydate[[#This Row],[Invoice_Date]])</f>
        <v>11</v>
      </c>
      <c r="F5674">
        <f>ROUNDUP(MONTH(salesbydate[[#This Row],[Invoice_Date]])/3,0)</f>
        <v>4</v>
      </c>
      <c r="G5674">
        <f>WEEKNUM(salesbydate[[#This Row],[Invoice_Date]])</f>
        <v>47</v>
      </c>
      <c r="H5674" t="s">
        <v>35</v>
      </c>
      <c r="I5674" t="s">
        <v>75</v>
      </c>
      <c r="J5674" t="s">
        <v>76</v>
      </c>
      <c r="K5674" t="s">
        <v>22</v>
      </c>
      <c r="L5674" t="s">
        <v>145</v>
      </c>
      <c r="M5674" s="2">
        <v>48</v>
      </c>
      <c r="N5674" s="2">
        <v>108</v>
      </c>
      <c r="O5674" s="2">
        <v>5184</v>
      </c>
      <c r="P5674" s="2">
        <v>3266</v>
      </c>
      <c r="Q5674" s="8">
        <v>0.63</v>
      </c>
      <c r="R5674" t="s">
        <v>82</v>
      </c>
    </row>
    <row r="5675" spans="1:18" x14ac:dyDescent="0.35">
      <c r="A5675" t="s">
        <v>13</v>
      </c>
      <c r="B5675">
        <v>1185732</v>
      </c>
      <c r="C5675" s="1">
        <v>44547</v>
      </c>
      <c r="D5675">
        <f>YEAR(salesbydate[[#This Row],[Invoice_Date]])</f>
        <v>2021</v>
      </c>
      <c r="E5675">
        <f>MONTH(salesbydate[[#This Row],[Invoice_Date]])</f>
        <v>12</v>
      </c>
      <c r="F5675">
        <f>ROUNDUP(MONTH(salesbydate[[#This Row],[Invoice_Date]])/3,0)</f>
        <v>4</v>
      </c>
      <c r="G5675">
        <f>WEEKNUM(salesbydate[[#This Row],[Invoice_Date]])</f>
        <v>51</v>
      </c>
      <c r="H5675" t="s">
        <v>35</v>
      </c>
      <c r="I5675" t="s">
        <v>75</v>
      </c>
      <c r="J5675" t="s">
        <v>76</v>
      </c>
      <c r="K5675" t="s">
        <v>16</v>
      </c>
      <c r="L5675" t="s">
        <v>144</v>
      </c>
      <c r="M5675" s="2">
        <v>41</v>
      </c>
      <c r="N5675" s="2">
        <v>163</v>
      </c>
      <c r="O5675" s="2">
        <v>6683</v>
      </c>
      <c r="P5675" s="2">
        <v>3475</v>
      </c>
      <c r="Q5675" s="8">
        <v>0.52</v>
      </c>
      <c r="R5675" t="s">
        <v>82</v>
      </c>
    </row>
    <row r="5676" spans="1:18" x14ac:dyDescent="0.35">
      <c r="A5676" t="s">
        <v>13</v>
      </c>
      <c r="B5676">
        <v>1185732</v>
      </c>
      <c r="C5676" s="1">
        <v>44547</v>
      </c>
      <c r="D5676">
        <f>YEAR(salesbydate[[#This Row],[Invoice_Date]])</f>
        <v>2021</v>
      </c>
      <c r="E5676">
        <f>MONTH(salesbydate[[#This Row],[Invoice_Date]])</f>
        <v>12</v>
      </c>
      <c r="F5676">
        <f>ROUNDUP(MONTH(salesbydate[[#This Row],[Invoice_Date]])/3,0)</f>
        <v>4</v>
      </c>
      <c r="G5676">
        <f>WEEKNUM(salesbydate[[#This Row],[Invoice_Date]])</f>
        <v>51</v>
      </c>
      <c r="H5676" t="s">
        <v>35</v>
      </c>
      <c r="I5676" t="s">
        <v>75</v>
      </c>
      <c r="J5676" t="s">
        <v>76</v>
      </c>
      <c r="K5676" t="s">
        <v>18</v>
      </c>
      <c r="L5676" t="s">
        <v>144</v>
      </c>
      <c r="M5676" s="2">
        <v>32</v>
      </c>
      <c r="N5676" s="2">
        <v>113</v>
      </c>
      <c r="O5676" s="2">
        <v>3616</v>
      </c>
      <c r="P5676" s="2">
        <v>1736</v>
      </c>
      <c r="Q5676" s="8">
        <v>0.48</v>
      </c>
      <c r="R5676" t="s">
        <v>82</v>
      </c>
    </row>
    <row r="5677" spans="1:18" x14ac:dyDescent="0.35">
      <c r="A5677" t="s">
        <v>29</v>
      </c>
      <c r="B5677">
        <v>1185732</v>
      </c>
      <c r="C5677" s="1">
        <v>44547</v>
      </c>
      <c r="D5677">
        <f>YEAR(salesbydate[[#This Row],[Invoice_Date]])</f>
        <v>2021</v>
      </c>
      <c r="E5677">
        <f>MONTH(salesbydate[[#This Row],[Invoice_Date]])</f>
        <v>12</v>
      </c>
      <c r="F5677">
        <f>ROUNDUP(MONTH(salesbydate[[#This Row],[Invoice_Date]])/3,0)</f>
        <v>4</v>
      </c>
      <c r="G5677">
        <f>WEEKNUM(salesbydate[[#This Row],[Invoice_Date]])</f>
        <v>51</v>
      </c>
      <c r="H5677" t="s">
        <v>35</v>
      </c>
      <c r="I5677" t="s">
        <v>75</v>
      </c>
      <c r="J5677" t="s">
        <v>76</v>
      </c>
      <c r="K5677" t="s">
        <v>19</v>
      </c>
      <c r="L5677" t="s">
        <v>145</v>
      </c>
      <c r="M5677" s="2">
        <v>32</v>
      </c>
      <c r="N5677" s="2">
        <v>120</v>
      </c>
      <c r="O5677" s="2">
        <v>3840</v>
      </c>
      <c r="P5677" s="2">
        <v>1805</v>
      </c>
      <c r="Q5677" s="8">
        <v>0.47</v>
      </c>
      <c r="R5677" t="s">
        <v>82</v>
      </c>
    </row>
    <row r="5678" spans="1:18" x14ac:dyDescent="0.35">
      <c r="A5678" t="s">
        <v>29</v>
      </c>
      <c r="B5678">
        <v>1185732</v>
      </c>
      <c r="C5678" s="1">
        <v>44547</v>
      </c>
      <c r="D5678">
        <f>YEAR(salesbydate[[#This Row],[Invoice_Date]])</f>
        <v>2021</v>
      </c>
      <c r="E5678">
        <f>MONTH(salesbydate[[#This Row],[Invoice_Date]])</f>
        <v>12</v>
      </c>
      <c r="F5678">
        <f>ROUNDUP(MONTH(salesbydate[[#This Row],[Invoice_Date]])/3,0)</f>
        <v>4</v>
      </c>
      <c r="G5678">
        <f>WEEKNUM(salesbydate[[#This Row],[Invoice_Date]])</f>
        <v>51</v>
      </c>
      <c r="H5678" t="s">
        <v>35</v>
      </c>
      <c r="I5678" t="s">
        <v>75</v>
      </c>
      <c r="J5678" t="s">
        <v>76</v>
      </c>
      <c r="K5678" t="s">
        <v>20</v>
      </c>
      <c r="L5678" t="s">
        <v>145</v>
      </c>
      <c r="M5678" s="2">
        <v>34</v>
      </c>
      <c r="N5678" s="2">
        <v>88</v>
      </c>
      <c r="O5678" s="2">
        <v>2992</v>
      </c>
      <c r="P5678" s="2">
        <v>1556</v>
      </c>
      <c r="Q5678" s="8">
        <v>0.52</v>
      </c>
      <c r="R5678" t="s">
        <v>82</v>
      </c>
    </row>
    <row r="5679" spans="1:18" x14ac:dyDescent="0.35">
      <c r="A5679" t="s">
        <v>29</v>
      </c>
      <c r="B5679">
        <v>1185732</v>
      </c>
      <c r="C5679" s="1">
        <v>44547</v>
      </c>
      <c r="D5679">
        <f>YEAR(salesbydate[[#This Row],[Invoice_Date]])</f>
        <v>2021</v>
      </c>
      <c r="E5679">
        <f>MONTH(salesbydate[[#This Row],[Invoice_Date]])</f>
        <v>12</v>
      </c>
      <c r="F5679">
        <f>ROUNDUP(MONTH(salesbydate[[#This Row],[Invoice_Date]])/3,0)</f>
        <v>4</v>
      </c>
      <c r="G5679">
        <f>WEEKNUM(salesbydate[[#This Row],[Invoice_Date]])</f>
        <v>51</v>
      </c>
      <c r="H5679" t="s">
        <v>35</v>
      </c>
      <c r="I5679" t="s">
        <v>75</v>
      </c>
      <c r="J5679" t="s">
        <v>76</v>
      </c>
      <c r="K5679" t="s">
        <v>21</v>
      </c>
      <c r="L5679" t="s">
        <v>144</v>
      </c>
      <c r="M5679" s="2">
        <v>42</v>
      </c>
      <c r="N5679" s="2">
        <v>88</v>
      </c>
      <c r="O5679" s="2">
        <v>3696</v>
      </c>
      <c r="P5679" s="2">
        <v>1848</v>
      </c>
      <c r="Q5679" s="8">
        <v>0.5</v>
      </c>
      <c r="R5679" t="s">
        <v>82</v>
      </c>
    </row>
    <row r="5680" spans="1:18" x14ac:dyDescent="0.35">
      <c r="A5680" t="s">
        <v>29</v>
      </c>
      <c r="B5680">
        <v>1185732</v>
      </c>
      <c r="C5680" s="1">
        <v>44547</v>
      </c>
      <c r="D5680">
        <f>YEAR(salesbydate[[#This Row],[Invoice_Date]])</f>
        <v>2021</v>
      </c>
      <c r="E5680">
        <f>MONTH(salesbydate[[#This Row],[Invoice_Date]])</f>
        <v>12</v>
      </c>
      <c r="F5680">
        <f>ROUNDUP(MONTH(salesbydate[[#This Row],[Invoice_Date]])/3,0)</f>
        <v>4</v>
      </c>
      <c r="G5680">
        <f>WEEKNUM(salesbydate[[#This Row],[Invoice_Date]])</f>
        <v>51</v>
      </c>
      <c r="H5680" t="s">
        <v>35</v>
      </c>
      <c r="I5680" t="s">
        <v>75</v>
      </c>
      <c r="J5680" t="s">
        <v>76</v>
      </c>
      <c r="K5680" t="s">
        <v>22</v>
      </c>
      <c r="L5680" t="s">
        <v>145</v>
      </c>
      <c r="M5680" s="2">
        <v>47</v>
      </c>
      <c r="N5680" s="2">
        <v>126</v>
      </c>
      <c r="O5680" s="2">
        <v>5922</v>
      </c>
      <c r="P5680" s="2">
        <v>3612</v>
      </c>
      <c r="Q5680" s="8">
        <v>0.61</v>
      </c>
      <c r="R5680" t="s">
        <v>82</v>
      </c>
    </row>
    <row r="5681" spans="1:18" x14ac:dyDescent="0.35">
      <c r="A5681" t="s">
        <v>29</v>
      </c>
      <c r="B5681">
        <v>1185732</v>
      </c>
      <c r="C5681" s="1">
        <v>44207</v>
      </c>
      <c r="D5681">
        <f>YEAR(salesbydate[[#This Row],[Invoice_Date]])</f>
        <v>2021</v>
      </c>
      <c r="E5681">
        <f>MONTH(salesbydate[[#This Row],[Invoice_Date]])</f>
        <v>1</v>
      </c>
      <c r="F5681">
        <f>ROUNDUP(MONTH(salesbydate[[#This Row],[Invoice_Date]])/3,0)</f>
        <v>1</v>
      </c>
      <c r="G5681">
        <f>WEEKNUM(salesbydate[[#This Row],[Invoice_Date]])</f>
        <v>3</v>
      </c>
      <c r="H5681" t="s">
        <v>35</v>
      </c>
      <c r="I5681" t="s">
        <v>75</v>
      </c>
      <c r="J5681" t="s">
        <v>76</v>
      </c>
      <c r="K5681" t="s">
        <v>16</v>
      </c>
      <c r="L5681" t="s">
        <v>144</v>
      </c>
      <c r="M5681" s="2">
        <v>23</v>
      </c>
      <c r="N5681" s="2">
        <v>196</v>
      </c>
      <c r="O5681" s="2">
        <v>4508</v>
      </c>
      <c r="P5681" s="2">
        <v>2479</v>
      </c>
      <c r="Q5681" s="8">
        <v>0.55000000000000004</v>
      </c>
      <c r="R5681" t="s">
        <v>82</v>
      </c>
    </row>
    <row r="5682" spans="1:18" x14ac:dyDescent="0.35">
      <c r="A5682" t="s">
        <v>29</v>
      </c>
      <c r="B5682">
        <v>1185732</v>
      </c>
      <c r="C5682" s="1">
        <v>44207</v>
      </c>
      <c r="D5682">
        <f>YEAR(salesbydate[[#This Row],[Invoice_Date]])</f>
        <v>2021</v>
      </c>
      <c r="E5682">
        <f>MONTH(salesbydate[[#This Row],[Invoice_Date]])</f>
        <v>1</v>
      </c>
      <c r="F5682">
        <f>ROUNDUP(MONTH(salesbydate[[#This Row],[Invoice_Date]])/3,0)</f>
        <v>1</v>
      </c>
      <c r="G5682">
        <f>WEEKNUM(salesbydate[[#This Row],[Invoice_Date]])</f>
        <v>3</v>
      </c>
      <c r="H5682" t="s">
        <v>35</v>
      </c>
      <c r="I5682" t="s">
        <v>75</v>
      </c>
      <c r="J5682" t="s">
        <v>76</v>
      </c>
      <c r="K5682" t="s">
        <v>18</v>
      </c>
      <c r="L5682" t="s">
        <v>144</v>
      </c>
      <c r="M5682" s="2">
        <v>23</v>
      </c>
      <c r="N5682" s="2">
        <v>133</v>
      </c>
      <c r="O5682" s="2">
        <v>3059</v>
      </c>
      <c r="P5682" s="2">
        <v>1438</v>
      </c>
      <c r="Q5682" s="8">
        <v>0.47</v>
      </c>
      <c r="R5682" t="s">
        <v>82</v>
      </c>
    </row>
    <row r="5683" spans="1:18" x14ac:dyDescent="0.35">
      <c r="A5683" t="s">
        <v>29</v>
      </c>
      <c r="B5683">
        <v>1185732</v>
      </c>
      <c r="C5683" s="1">
        <v>44207</v>
      </c>
      <c r="D5683">
        <f>YEAR(salesbydate[[#This Row],[Invoice_Date]])</f>
        <v>2021</v>
      </c>
      <c r="E5683">
        <f>MONTH(salesbydate[[#This Row],[Invoice_Date]])</f>
        <v>1</v>
      </c>
      <c r="F5683">
        <f>ROUNDUP(MONTH(salesbydate[[#This Row],[Invoice_Date]])/3,0)</f>
        <v>1</v>
      </c>
      <c r="G5683">
        <f>WEEKNUM(salesbydate[[#This Row],[Invoice_Date]])</f>
        <v>3</v>
      </c>
      <c r="H5683" t="s">
        <v>35</v>
      </c>
      <c r="I5683" t="s">
        <v>75</v>
      </c>
      <c r="J5683" t="s">
        <v>76</v>
      </c>
      <c r="K5683" t="s">
        <v>19</v>
      </c>
      <c r="L5683" t="s">
        <v>145</v>
      </c>
      <c r="M5683" s="2">
        <v>14</v>
      </c>
      <c r="N5683" s="2">
        <v>143</v>
      </c>
      <c r="O5683" s="2">
        <v>2002</v>
      </c>
      <c r="P5683" s="2">
        <v>941</v>
      </c>
      <c r="Q5683" s="8">
        <v>0.47</v>
      </c>
      <c r="R5683" t="s">
        <v>82</v>
      </c>
    </row>
    <row r="5684" spans="1:18" x14ac:dyDescent="0.35">
      <c r="A5684" t="s">
        <v>29</v>
      </c>
      <c r="B5684">
        <v>1185732</v>
      </c>
      <c r="C5684" s="1">
        <v>44207</v>
      </c>
      <c r="D5684">
        <f>YEAR(salesbydate[[#This Row],[Invoice_Date]])</f>
        <v>2021</v>
      </c>
      <c r="E5684">
        <f>MONTH(salesbydate[[#This Row],[Invoice_Date]])</f>
        <v>1</v>
      </c>
      <c r="F5684">
        <f>ROUNDUP(MONTH(salesbydate[[#This Row],[Invoice_Date]])/3,0)</f>
        <v>1</v>
      </c>
      <c r="G5684">
        <f>WEEKNUM(salesbydate[[#This Row],[Invoice_Date]])</f>
        <v>3</v>
      </c>
      <c r="H5684" t="s">
        <v>35</v>
      </c>
      <c r="I5684" t="s">
        <v>75</v>
      </c>
      <c r="J5684" t="s">
        <v>76</v>
      </c>
      <c r="K5684" t="s">
        <v>20</v>
      </c>
      <c r="L5684" t="s">
        <v>145</v>
      </c>
      <c r="M5684" s="2">
        <v>18</v>
      </c>
      <c r="N5684" s="2">
        <v>88</v>
      </c>
      <c r="O5684" s="2">
        <v>1584</v>
      </c>
      <c r="P5684" s="2">
        <v>824</v>
      </c>
      <c r="Q5684" s="8">
        <v>0.52</v>
      </c>
      <c r="R5684" t="s">
        <v>82</v>
      </c>
    </row>
    <row r="5685" spans="1:18" x14ac:dyDescent="0.35">
      <c r="A5685" t="s">
        <v>29</v>
      </c>
      <c r="B5685">
        <v>1185732</v>
      </c>
      <c r="C5685" s="1">
        <v>44207</v>
      </c>
      <c r="D5685">
        <f>YEAR(salesbydate[[#This Row],[Invoice_Date]])</f>
        <v>2021</v>
      </c>
      <c r="E5685">
        <f>MONTH(salesbydate[[#This Row],[Invoice_Date]])</f>
        <v>1</v>
      </c>
      <c r="F5685">
        <f>ROUNDUP(MONTH(salesbydate[[#This Row],[Invoice_Date]])/3,0)</f>
        <v>1</v>
      </c>
      <c r="G5685">
        <f>WEEKNUM(salesbydate[[#This Row],[Invoice_Date]])</f>
        <v>3</v>
      </c>
      <c r="H5685" t="s">
        <v>35</v>
      </c>
      <c r="I5685" t="s">
        <v>75</v>
      </c>
      <c r="J5685" t="s">
        <v>76</v>
      </c>
      <c r="K5685" t="s">
        <v>21</v>
      </c>
      <c r="L5685" t="s">
        <v>144</v>
      </c>
      <c r="M5685" s="2">
        <v>33</v>
      </c>
      <c r="N5685" s="2">
        <v>98</v>
      </c>
      <c r="O5685" s="2">
        <v>3234</v>
      </c>
      <c r="P5685" s="2">
        <v>1520</v>
      </c>
      <c r="Q5685" s="8">
        <v>0.47</v>
      </c>
      <c r="R5685" t="s">
        <v>82</v>
      </c>
    </row>
    <row r="5686" spans="1:18" x14ac:dyDescent="0.35">
      <c r="A5686" t="s">
        <v>29</v>
      </c>
      <c r="B5686">
        <v>1185732</v>
      </c>
      <c r="C5686" s="1">
        <v>44207</v>
      </c>
      <c r="D5686">
        <f>YEAR(salesbydate[[#This Row],[Invoice_Date]])</f>
        <v>2021</v>
      </c>
      <c r="E5686">
        <f>MONTH(salesbydate[[#This Row],[Invoice_Date]])</f>
        <v>1</v>
      </c>
      <c r="F5686">
        <f>ROUNDUP(MONTH(salesbydate[[#This Row],[Invoice_Date]])/3,0)</f>
        <v>1</v>
      </c>
      <c r="G5686">
        <f>WEEKNUM(salesbydate[[#This Row],[Invoice_Date]])</f>
        <v>3</v>
      </c>
      <c r="H5686" t="s">
        <v>35</v>
      </c>
      <c r="I5686" t="s">
        <v>75</v>
      </c>
      <c r="J5686" t="s">
        <v>76</v>
      </c>
      <c r="K5686" t="s">
        <v>22</v>
      </c>
      <c r="L5686" t="s">
        <v>145</v>
      </c>
      <c r="M5686" s="2">
        <v>24</v>
      </c>
      <c r="N5686" s="2">
        <v>138</v>
      </c>
      <c r="O5686" s="2">
        <v>3312</v>
      </c>
      <c r="P5686" s="2">
        <v>2120</v>
      </c>
      <c r="Q5686" s="8">
        <v>0.64</v>
      </c>
      <c r="R5686" t="s">
        <v>82</v>
      </c>
    </row>
    <row r="5687" spans="1:18" x14ac:dyDescent="0.35">
      <c r="A5687" t="s">
        <v>29</v>
      </c>
      <c r="B5687">
        <v>1185732</v>
      </c>
      <c r="C5687" s="1">
        <v>44238</v>
      </c>
      <c r="D5687">
        <f>YEAR(salesbydate[[#This Row],[Invoice_Date]])</f>
        <v>2021</v>
      </c>
      <c r="E5687">
        <f>MONTH(salesbydate[[#This Row],[Invoice_Date]])</f>
        <v>2</v>
      </c>
      <c r="F5687">
        <f>ROUNDUP(MONTH(salesbydate[[#This Row],[Invoice_Date]])/3,0)</f>
        <v>1</v>
      </c>
      <c r="G5687">
        <f>WEEKNUM(salesbydate[[#This Row],[Invoice_Date]])</f>
        <v>7</v>
      </c>
      <c r="H5687" t="s">
        <v>35</v>
      </c>
      <c r="I5687" t="s">
        <v>75</v>
      </c>
      <c r="J5687" t="s">
        <v>76</v>
      </c>
      <c r="K5687" t="s">
        <v>16</v>
      </c>
      <c r="L5687" t="s">
        <v>144</v>
      </c>
      <c r="M5687" s="2">
        <v>25</v>
      </c>
      <c r="N5687" s="2">
        <v>218</v>
      </c>
      <c r="O5687" s="2">
        <v>5450</v>
      </c>
      <c r="P5687" s="2">
        <v>2889</v>
      </c>
      <c r="Q5687" s="8">
        <v>0.53</v>
      </c>
      <c r="R5687" t="s">
        <v>82</v>
      </c>
    </row>
    <row r="5688" spans="1:18" x14ac:dyDescent="0.35">
      <c r="A5688" t="s">
        <v>29</v>
      </c>
      <c r="B5688">
        <v>1185732</v>
      </c>
      <c r="C5688" s="1">
        <v>44238</v>
      </c>
      <c r="D5688">
        <f>YEAR(salesbydate[[#This Row],[Invoice_Date]])</f>
        <v>2021</v>
      </c>
      <c r="E5688">
        <f>MONTH(salesbydate[[#This Row],[Invoice_Date]])</f>
        <v>2</v>
      </c>
      <c r="F5688">
        <f>ROUNDUP(MONTH(salesbydate[[#This Row],[Invoice_Date]])/3,0)</f>
        <v>1</v>
      </c>
      <c r="G5688">
        <f>WEEKNUM(salesbydate[[#This Row],[Invoice_Date]])</f>
        <v>7</v>
      </c>
      <c r="H5688" t="s">
        <v>35</v>
      </c>
      <c r="I5688" t="s">
        <v>75</v>
      </c>
      <c r="J5688" t="s">
        <v>76</v>
      </c>
      <c r="K5688" t="s">
        <v>18</v>
      </c>
      <c r="L5688" t="s">
        <v>144</v>
      </c>
      <c r="M5688" s="2">
        <v>24</v>
      </c>
      <c r="N5688" s="2">
        <v>101</v>
      </c>
      <c r="O5688" s="2">
        <v>2424</v>
      </c>
      <c r="P5688" s="2">
        <v>1139</v>
      </c>
      <c r="Q5688" s="8">
        <v>0.47</v>
      </c>
      <c r="R5688" t="s">
        <v>82</v>
      </c>
    </row>
    <row r="5689" spans="1:18" x14ac:dyDescent="0.35">
      <c r="A5689" t="s">
        <v>29</v>
      </c>
      <c r="B5689">
        <v>1185732</v>
      </c>
      <c r="C5689" s="1">
        <v>44238</v>
      </c>
      <c r="D5689">
        <f>YEAR(salesbydate[[#This Row],[Invoice_Date]])</f>
        <v>2021</v>
      </c>
      <c r="E5689">
        <f>MONTH(salesbydate[[#This Row],[Invoice_Date]])</f>
        <v>2</v>
      </c>
      <c r="F5689">
        <f>ROUNDUP(MONTH(salesbydate[[#This Row],[Invoice_Date]])/3,0)</f>
        <v>1</v>
      </c>
      <c r="G5689">
        <f>WEEKNUM(salesbydate[[#This Row],[Invoice_Date]])</f>
        <v>7</v>
      </c>
      <c r="H5689" t="s">
        <v>35</v>
      </c>
      <c r="I5689" t="s">
        <v>75</v>
      </c>
      <c r="J5689" t="s">
        <v>76</v>
      </c>
      <c r="K5689" t="s">
        <v>19</v>
      </c>
      <c r="L5689" t="s">
        <v>145</v>
      </c>
      <c r="M5689" s="2">
        <v>14</v>
      </c>
      <c r="N5689" s="2">
        <v>115</v>
      </c>
      <c r="O5689" s="2">
        <v>1610</v>
      </c>
      <c r="P5689" s="2">
        <v>725</v>
      </c>
      <c r="Q5689" s="8">
        <v>0.45</v>
      </c>
      <c r="R5689" t="s">
        <v>82</v>
      </c>
    </row>
    <row r="5690" spans="1:18" x14ac:dyDescent="0.35">
      <c r="A5690" t="s">
        <v>29</v>
      </c>
      <c r="B5690">
        <v>1185732</v>
      </c>
      <c r="C5690" s="1">
        <v>44238</v>
      </c>
      <c r="D5690">
        <f>YEAR(salesbydate[[#This Row],[Invoice_Date]])</f>
        <v>2021</v>
      </c>
      <c r="E5690">
        <f>MONTH(salesbydate[[#This Row],[Invoice_Date]])</f>
        <v>2</v>
      </c>
      <c r="F5690">
        <f>ROUNDUP(MONTH(salesbydate[[#This Row],[Invoice_Date]])/3,0)</f>
        <v>1</v>
      </c>
      <c r="G5690">
        <f>WEEKNUM(salesbydate[[#This Row],[Invoice_Date]])</f>
        <v>7</v>
      </c>
      <c r="H5690" t="s">
        <v>30</v>
      </c>
      <c r="I5690" t="s">
        <v>77</v>
      </c>
      <c r="J5690" t="s">
        <v>78</v>
      </c>
      <c r="K5690" t="s">
        <v>20</v>
      </c>
      <c r="L5690" t="s">
        <v>145</v>
      </c>
      <c r="M5690" s="2">
        <v>19</v>
      </c>
      <c r="N5690" s="2">
        <v>87</v>
      </c>
      <c r="O5690" s="2">
        <v>1653</v>
      </c>
      <c r="P5690" s="2">
        <v>827</v>
      </c>
      <c r="Q5690" s="8">
        <v>0.5</v>
      </c>
      <c r="R5690" t="s">
        <v>82</v>
      </c>
    </row>
    <row r="5691" spans="1:18" x14ac:dyDescent="0.35">
      <c r="A5691" t="s">
        <v>29</v>
      </c>
      <c r="B5691">
        <v>1185732</v>
      </c>
      <c r="C5691" s="1">
        <v>44238</v>
      </c>
      <c r="D5691">
        <f>YEAR(salesbydate[[#This Row],[Invoice_Date]])</f>
        <v>2021</v>
      </c>
      <c r="E5691">
        <f>MONTH(salesbydate[[#This Row],[Invoice_Date]])</f>
        <v>2</v>
      </c>
      <c r="F5691">
        <f>ROUNDUP(MONTH(salesbydate[[#This Row],[Invoice_Date]])/3,0)</f>
        <v>1</v>
      </c>
      <c r="G5691">
        <f>WEEKNUM(salesbydate[[#This Row],[Invoice_Date]])</f>
        <v>7</v>
      </c>
      <c r="H5691" t="s">
        <v>30</v>
      </c>
      <c r="I5691" t="s">
        <v>77</v>
      </c>
      <c r="J5691" t="s">
        <v>78</v>
      </c>
      <c r="K5691" t="s">
        <v>21</v>
      </c>
      <c r="L5691" t="s">
        <v>144</v>
      </c>
      <c r="M5691" s="2">
        <v>32</v>
      </c>
      <c r="N5691" s="2">
        <v>101</v>
      </c>
      <c r="O5691" s="2">
        <v>3232</v>
      </c>
      <c r="P5691" s="2">
        <v>1454</v>
      </c>
      <c r="Q5691" s="8">
        <v>0.45</v>
      </c>
      <c r="R5691" t="s">
        <v>82</v>
      </c>
    </row>
    <row r="5692" spans="1:18" x14ac:dyDescent="0.35">
      <c r="A5692" t="s">
        <v>29</v>
      </c>
      <c r="B5692">
        <v>1185732</v>
      </c>
      <c r="C5692" s="1">
        <v>44238</v>
      </c>
      <c r="D5692">
        <f>YEAR(salesbydate[[#This Row],[Invoice_Date]])</f>
        <v>2021</v>
      </c>
      <c r="E5692">
        <f>MONTH(salesbydate[[#This Row],[Invoice_Date]])</f>
        <v>2</v>
      </c>
      <c r="F5692">
        <f>ROUNDUP(MONTH(salesbydate[[#This Row],[Invoice_Date]])/3,0)</f>
        <v>1</v>
      </c>
      <c r="G5692">
        <f>WEEKNUM(salesbydate[[#This Row],[Invoice_Date]])</f>
        <v>7</v>
      </c>
      <c r="H5692" t="s">
        <v>30</v>
      </c>
      <c r="I5692" t="s">
        <v>77</v>
      </c>
      <c r="J5692" t="s">
        <v>78</v>
      </c>
      <c r="K5692" t="s">
        <v>22</v>
      </c>
      <c r="L5692" t="s">
        <v>145</v>
      </c>
      <c r="M5692" s="2">
        <v>24</v>
      </c>
      <c r="N5692" s="2">
        <v>131</v>
      </c>
      <c r="O5692" s="2">
        <v>3144</v>
      </c>
      <c r="P5692" s="2">
        <v>1949</v>
      </c>
      <c r="Q5692" s="8">
        <v>0.62</v>
      </c>
      <c r="R5692" t="s">
        <v>82</v>
      </c>
    </row>
    <row r="5693" spans="1:18" x14ac:dyDescent="0.35">
      <c r="A5693" t="s">
        <v>29</v>
      </c>
      <c r="B5693">
        <v>1185732</v>
      </c>
      <c r="C5693" s="1">
        <v>44265</v>
      </c>
      <c r="D5693">
        <f>YEAR(salesbydate[[#This Row],[Invoice_Date]])</f>
        <v>2021</v>
      </c>
      <c r="E5693">
        <f>MONTH(salesbydate[[#This Row],[Invoice_Date]])</f>
        <v>3</v>
      </c>
      <c r="F5693">
        <f>ROUNDUP(MONTH(salesbydate[[#This Row],[Invoice_Date]])/3,0)</f>
        <v>1</v>
      </c>
      <c r="G5693">
        <f>WEEKNUM(salesbydate[[#This Row],[Invoice_Date]])</f>
        <v>11</v>
      </c>
      <c r="H5693" t="s">
        <v>30</v>
      </c>
      <c r="I5693" t="s">
        <v>77</v>
      </c>
      <c r="J5693" t="s">
        <v>78</v>
      </c>
      <c r="K5693" t="s">
        <v>16</v>
      </c>
      <c r="L5693" t="s">
        <v>144</v>
      </c>
      <c r="M5693" s="2">
        <v>29</v>
      </c>
      <c r="N5693" s="2">
        <v>168</v>
      </c>
      <c r="O5693" s="2">
        <v>4872</v>
      </c>
      <c r="P5693" s="2">
        <v>2533</v>
      </c>
      <c r="Q5693" s="8">
        <v>0.52</v>
      </c>
      <c r="R5693" t="s">
        <v>82</v>
      </c>
    </row>
    <row r="5694" spans="1:18" x14ac:dyDescent="0.35">
      <c r="A5694" t="s">
        <v>29</v>
      </c>
      <c r="B5694">
        <v>1185732</v>
      </c>
      <c r="C5694" s="1">
        <v>44265</v>
      </c>
      <c r="D5694">
        <f>YEAR(salesbydate[[#This Row],[Invoice_Date]])</f>
        <v>2021</v>
      </c>
      <c r="E5694">
        <f>MONTH(salesbydate[[#This Row],[Invoice_Date]])</f>
        <v>3</v>
      </c>
      <c r="F5694">
        <f>ROUNDUP(MONTH(salesbydate[[#This Row],[Invoice_Date]])/3,0)</f>
        <v>1</v>
      </c>
      <c r="G5694">
        <f>WEEKNUM(salesbydate[[#This Row],[Invoice_Date]])</f>
        <v>11</v>
      </c>
      <c r="H5694" t="s">
        <v>30</v>
      </c>
      <c r="I5694" t="s">
        <v>77</v>
      </c>
      <c r="J5694" t="s">
        <v>78</v>
      </c>
      <c r="K5694" t="s">
        <v>18</v>
      </c>
      <c r="L5694" t="s">
        <v>144</v>
      </c>
      <c r="M5694" s="2">
        <v>28</v>
      </c>
      <c r="N5694" s="2">
        <v>102</v>
      </c>
      <c r="O5694" s="2">
        <v>2856</v>
      </c>
      <c r="P5694" s="2">
        <v>1428</v>
      </c>
      <c r="Q5694" s="8">
        <v>0.5</v>
      </c>
      <c r="R5694" t="s">
        <v>82</v>
      </c>
    </row>
    <row r="5695" spans="1:18" x14ac:dyDescent="0.35">
      <c r="A5695" t="s">
        <v>29</v>
      </c>
      <c r="B5695">
        <v>1185732</v>
      </c>
      <c r="C5695" s="1">
        <v>44265</v>
      </c>
      <c r="D5695">
        <f>YEAR(salesbydate[[#This Row],[Invoice_Date]])</f>
        <v>2021</v>
      </c>
      <c r="E5695">
        <f>MONTH(salesbydate[[#This Row],[Invoice_Date]])</f>
        <v>3</v>
      </c>
      <c r="F5695">
        <f>ROUNDUP(MONTH(salesbydate[[#This Row],[Invoice_Date]])/3,0)</f>
        <v>1</v>
      </c>
      <c r="G5695">
        <f>WEEKNUM(salesbydate[[#This Row],[Invoice_Date]])</f>
        <v>11</v>
      </c>
      <c r="H5695" t="s">
        <v>30</v>
      </c>
      <c r="I5695" t="s">
        <v>77</v>
      </c>
      <c r="J5695" t="s">
        <v>78</v>
      </c>
      <c r="K5695" t="s">
        <v>19</v>
      </c>
      <c r="L5695" t="s">
        <v>145</v>
      </c>
      <c r="M5695" s="2">
        <v>18</v>
      </c>
      <c r="N5695" s="2">
        <v>112</v>
      </c>
      <c r="O5695" s="2">
        <v>2016</v>
      </c>
      <c r="P5695" s="2">
        <v>1008</v>
      </c>
      <c r="Q5695" s="8">
        <v>0.5</v>
      </c>
      <c r="R5695" t="s">
        <v>82</v>
      </c>
    </row>
    <row r="5696" spans="1:18" x14ac:dyDescent="0.35">
      <c r="A5696" t="s">
        <v>29</v>
      </c>
      <c r="B5696">
        <v>1185732</v>
      </c>
      <c r="C5696" s="1">
        <v>44265</v>
      </c>
      <c r="D5696">
        <f>YEAR(salesbydate[[#This Row],[Invoice_Date]])</f>
        <v>2021</v>
      </c>
      <c r="E5696">
        <f>MONTH(salesbydate[[#This Row],[Invoice_Date]])</f>
        <v>3</v>
      </c>
      <c r="F5696">
        <f>ROUNDUP(MONTH(salesbydate[[#This Row],[Invoice_Date]])/3,0)</f>
        <v>1</v>
      </c>
      <c r="G5696">
        <f>WEEKNUM(salesbydate[[#This Row],[Invoice_Date]])</f>
        <v>11</v>
      </c>
      <c r="H5696" t="s">
        <v>30</v>
      </c>
      <c r="I5696" t="s">
        <v>77</v>
      </c>
      <c r="J5696" t="s">
        <v>78</v>
      </c>
      <c r="K5696" t="s">
        <v>20</v>
      </c>
      <c r="L5696" t="s">
        <v>145</v>
      </c>
      <c r="M5696" s="2">
        <v>23</v>
      </c>
      <c r="N5696" s="2">
        <v>73</v>
      </c>
      <c r="O5696" s="2">
        <v>1679</v>
      </c>
      <c r="P5696" s="2">
        <v>890</v>
      </c>
      <c r="Q5696" s="8">
        <v>0.53</v>
      </c>
      <c r="R5696" t="s">
        <v>82</v>
      </c>
    </row>
    <row r="5697" spans="1:18" x14ac:dyDescent="0.35">
      <c r="A5697" t="s">
        <v>29</v>
      </c>
      <c r="B5697">
        <v>1185732</v>
      </c>
      <c r="C5697" s="1">
        <v>44265</v>
      </c>
      <c r="D5697">
        <f>YEAR(salesbydate[[#This Row],[Invoice_Date]])</f>
        <v>2021</v>
      </c>
      <c r="E5697">
        <f>MONTH(salesbydate[[#This Row],[Invoice_Date]])</f>
        <v>3</v>
      </c>
      <c r="F5697">
        <f>ROUNDUP(MONTH(salesbydate[[#This Row],[Invoice_Date]])/3,0)</f>
        <v>1</v>
      </c>
      <c r="G5697">
        <f>WEEKNUM(salesbydate[[#This Row],[Invoice_Date]])</f>
        <v>11</v>
      </c>
      <c r="H5697" t="s">
        <v>30</v>
      </c>
      <c r="I5697" t="s">
        <v>77</v>
      </c>
      <c r="J5697" t="s">
        <v>78</v>
      </c>
      <c r="K5697" t="s">
        <v>21</v>
      </c>
      <c r="L5697" t="s">
        <v>144</v>
      </c>
      <c r="M5697" s="2">
        <v>38</v>
      </c>
      <c r="N5697" s="2">
        <v>75</v>
      </c>
      <c r="O5697" s="2">
        <v>2850</v>
      </c>
      <c r="P5697" s="2">
        <v>1425</v>
      </c>
      <c r="Q5697" s="8">
        <v>0.5</v>
      </c>
      <c r="R5697" t="s">
        <v>82</v>
      </c>
    </row>
    <row r="5698" spans="1:18" x14ac:dyDescent="0.35">
      <c r="A5698" t="s">
        <v>29</v>
      </c>
      <c r="B5698">
        <v>1185732</v>
      </c>
      <c r="C5698" s="1">
        <v>44265</v>
      </c>
      <c r="D5698">
        <f>YEAR(salesbydate[[#This Row],[Invoice_Date]])</f>
        <v>2021</v>
      </c>
      <c r="E5698">
        <f>MONTH(salesbydate[[#This Row],[Invoice_Date]])</f>
        <v>3</v>
      </c>
      <c r="F5698">
        <f>ROUNDUP(MONTH(salesbydate[[#This Row],[Invoice_Date]])/3,0)</f>
        <v>1</v>
      </c>
      <c r="G5698">
        <f>WEEKNUM(salesbydate[[#This Row],[Invoice_Date]])</f>
        <v>11</v>
      </c>
      <c r="H5698" t="s">
        <v>30</v>
      </c>
      <c r="I5698" t="s">
        <v>77</v>
      </c>
      <c r="J5698" t="s">
        <v>78</v>
      </c>
      <c r="K5698" t="s">
        <v>22</v>
      </c>
      <c r="L5698" t="s">
        <v>145</v>
      </c>
      <c r="M5698" s="2">
        <v>29</v>
      </c>
      <c r="N5698" s="2">
        <v>100</v>
      </c>
      <c r="O5698" s="2">
        <v>2900</v>
      </c>
      <c r="P5698" s="2">
        <v>1856</v>
      </c>
      <c r="Q5698" s="8">
        <v>0.64</v>
      </c>
      <c r="R5698" t="s">
        <v>82</v>
      </c>
    </row>
    <row r="5699" spans="1:18" x14ac:dyDescent="0.35">
      <c r="A5699" t="s">
        <v>29</v>
      </c>
      <c r="B5699">
        <v>1185732</v>
      </c>
      <c r="C5699" s="1">
        <v>44297</v>
      </c>
      <c r="D5699">
        <f>YEAR(salesbydate[[#This Row],[Invoice_Date]])</f>
        <v>2021</v>
      </c>
      <c r="E5699">
        <f>MONTH(salesbydate[[#This Row],[Invoice_Date]])</f>
        <v>4</v>
      </c>
      <c r="F5699">
        <f>ROUNDUP(MONTH(salesbydate[[#This Row],[Invoice_Date]])/3,0)</f>
        <v>2</v>
      </c>
      <c r="G5699">
        <f>WEEKNUM(salesbydate[[#This Row],[Invoice_Date]])</f>
        <v>16</v>
      </c>
      <c r="H5699" t="s">
        <v>30</v>
      </c>
      <c r="I5699" t="s">
        <v>77</v>
      </c>
      <c r="J5699" t="s">
        <v>78</v>
      </c>
      <c r="K5699" t="s">
        <v>16</v>
      </c>
      <c r="L5699" t="s">
        <v>144</v>
      </c>
      <c r="M5699" s="2">
        <v>27</v>
      </c>
      <c r="N5699" s="2">
        <v>181</v>
      </c>
      <c r="O5699" s="2">
        <v>4887</v>
      </c>
      <c r="P5699" s="2">
        <v>2444</v>
      </c>
      <c r="Q5699" s="8">
        <v>0.5</v>
      </c>
      <c r="R5699" t="s">
        <v>82</v>
      </c>
    </row>
    <row r="5700" spans="1:18" x14ac:dyDescent="0.35">
      <c r="A5700" t="s">
        <v>29</v>
      </c>
      <c r="B5700">
        <v>1185732</v>
      </c>
      <c r="C5700" s="1">
        <v>44297</v>
      </c>
      <c r="D5700">
        <f>YEAR(salesbydate[[#This Row],[Invoice_Date]])</f>
        <v>2021</v>
      </c>
      <c r="E5700">
        <f>MONTH(salesbydate[[#This Row],[Invoice_Date]])</f>
        <v>4</v>
      </c>
      <c r="F5700">
        <f>ROUNDUP(MONTH(salesbydate[[#This Row],[Invoice_Date]])/3,0)</f>
        <v>2</v>
      </c>
      <c r="G5700">
        <f>WEEKNUM(salesbydate[[#This Row],[Invoice_Date]])</f>
        <v>16</v>
      </c>
      <c r="H5700" t="s">
        <v>30</v>
      </c>
      <c r="I5700" t="s">
        <v>77</v>
      </c>
      <c r="J5700" t="s">
        <v>78</v>
      </c>
      <c r="K5700" t="s">
        <v>18</v>
      </c>
      <c r="L5700" t="s">
        <v>144</v>
      </c>
      <c r="M5700" s="2">
        <v>25</v>
      </c>
      <c r="N5700" s="2">
        <v>94</v>
      </c>
      <c r="O5700" s="2">
        <v>2350</v>
      </c>
      <c r="P5700" s="2">
        <v>1058</v>
      </c>
      <c r="Q5700" s="8">
        <v>0.45</v>
      </c>
      <c r="R5700" t="s">
        <v>82</v>
      </c>
    </row>
    <row r="5701" spans="1:18" x14ac:dyDescent="0.35">
      <c r="A5701" t="s">
        <v>29</v>
      </c>
      <c r="B5701">
        <v>1185732</v>
      </c>
      <c r="C5701" s="1">
        <v>44297</v>
      </c>
      <c r="D5701">
        <f>YEAR(salesbydate[[#This Row],[Invoice_Date]])</f>
        <v>2021</v>
      </c>
      <c r="E5701">
        <f>MONTH(salesbydate[[#This Row],[Invoice_Date]])</f>
        <v>4</v>
      </c>
      <c r="F5701">
        <f>ROUNDUP(MONTH(salesbydate[[#This Row],[Invoice_Date]])/3,0)</f>
        <v>2</v>
      </c>
      <c r="G5701">
        <f>WEEKNUM(salesbydate[[#This Row],[Invoice_Date]])</f>
        <v>16</v>
      </c>
      <c r="H5701" t="s">
        <v>30</v>
      </c>
      <c r="I5701" t="s">
        <v>77</v>
      </c>
      <c r="J5701" t="s">
        <v>78</v>
      </c>
      <c r="K5701" t="s">
        <v>19</v>
      </c>
      <c r="L5701" t="s">
        <v>145</v>
      </c>
      <c r="M5701" s="2">
        <v>14</v>
      </c>
      <c r="N5701" s="2">
        <v>98</v>
      </c>
      <c r="O5701" s="2">
        <v>1372</v>
      </c>
      <c r="P5701" s="2">
        <v>631</v>
      </c>
      <c r="Q5701" s="8">
        <v>0.46</v>
      </c>
      <c r="R5701" t="s">
        <v>82</v>
      </c>
    </row>
    <row r="5702" spans="1:18" x14ac:dyDescent="0.35">
      <c r="A5702" t="s">
        <v>29</v>
      </c>
      <c r="B5702">
        <v>1185732</v>
      </c>
      <c r="C5702" s="1">
        <v>44297</v>
      </c>
      <c r="D5702">
        <f>YEAR(salesbydate[[#This Row],[Invoice_Date]])</f>
        <v>2021</v>
      </c>
      <c r="E5702">
        <f>MONTH(salesbydate[[#This Row],[Invoice_Date]])</f>
        <v>4</v>
      </c>
      <c r="F5702">
        <f>ROUNDUP(MONTH(salesbydate[[#This Row],[Invoice_Date]])/3,0)</f>
        <v>2</v>
      </c>
      <c r="G5702">
        <f>WEEKNUM(salesbydate[[#This Row],[Invoice_Date]])</f>
        <v>16</v>
      </c>
      <c r="H5702" t="s">
        <v>30</v>
      </c>
      <c r="I5702" t="s">
        <v>77</v>
      </c>
      <c r="J5702" t="s">
        <v>78</v>
      </c>
      <c r="K5702" t="s">
        <v>20</v>
      </c>
      <c r="L5702" t="s">
        <v>145</v>
      </c>
      <c r="M5702" s="2">
        <v>18</v>
      </c>
      <c r="N5702" s="2">
        <v>70</v>
      </c>
      <c r="O5702" s="2">
        <v>1260</v>
      </c>
      <c r="P5702" s="2">
        <v>668</v>
      </c>
      <c r="Q5702" s="8">
        <v>0.53</v>
      </c>
      <c r="R5702" t="s">
        <v>82</v>
      </c>
    </row>
    <row r="5703" spans="1:18" x14ac:dyDescent="0.35">
      <c r="A5703" t="s">
        <v>29</v>
      </c>
      <c r="B5703">
        <v>1185732</v>
      </c>
      <c r="C5703" s="1">
        <v>44297</v>
      </c>
      <c r="D5703">
        <f>YEAR(salesbydate[[#This Row],[Invoice_Date]])</f>
        <v>2021</v>
      </c>
      <c r="E5703">
        <f>MONTH(salesbydate[[#This Row],[Invoice_Date]])</f>
        <v>4</v>
      </c>
      <c r="F5703">
        <f>ROUNDUP(MONTH(salesbydate[[#This Row],[Invoice_Date]])/3,0)</f>
        <v>2</v>
      </c>
      <c r="G5703">
        <f>WEEKNUM(salesbydate[[#This Row],[Invoice_Date]])</f>
        <v>16</v>
      </c>
      <c r="H5703" t="s">
        <v>30</v>
      </c>
      <c r="I5703" t="s">
        <v>77</v>
      </c>
      <c r="J5703" t="s">
        <v>78</v>
      </c>
      <c r="K5703" t="s">
        <v>21</v>
      </c>
      <c r="L5703" t="s">
        <v>144</v>
      </c>
      <c r="M5703" s="2">
        <v>33</v>
      </c>
      <c r="N5703" s="2">
        <v>74</v>
      </c>
      <c r="O5703" s="2">
        <v>2442</v>
      </c>
      <c r="P5703" s="2">
        <v>1123</v>
      </c>
      <c r="Q5703" s="8">
        <v>0.46</v>
      </c>
      <c r="R5703" t="s">
        <v>82</v>
      </c>
    </row>
    <row r="5704" spans="1:18" x14ac:dyDescent="0.35">
      <c r="A5704" t="s">
        <v>29</v>
      </c>
      <c r="B5704">
        <v>1185732</v>
      </c>
      <c r="C5704" s="1">
        <v>44297</v>
      </c>
      <c r="D5704">
        <f>YEAR(salesbydate[[#This Row],[Invoice_Date]])</f>
        <v>2021</v>
      </c>
      <c r="E5704">
        <f>MONTH(salesbydate[[#This Row],[Invoice_Date]])</f>
        <v>4</v>
      </c>
      <c r="F5704">
        <f>ROUNDUP(MONTH(salesbydate[[#This Row],[Invoice_Date]])/3,0)</f>
        <v>2</v>
      </c>
      <c r="G5704">
        <f>WEEKNUM(salesbydate[[#This Row],[Invoice_Date]])</f>
        <v>16</v>
      </c>
      <c r="H5704" t="s">
        <v>30</v>
      </c>
      <c r="I5704" t="s">
        <v>77</v>
      </c>
      <c r="J5704" t="s">
        <v>78</v>
      </c>
      <c r="K5704" t="s">
        <v>22</v>
      </c>
      <c r="L5704" t="s">
        <v>145</v>
      </c>
      <c r="M5704" s="2">
        <v>24</v>
      </c>
      <c r="N5704" s="2">
        <v>112</v>
      </c>
      <c r="O5704" s="2">
        <v>2688</v>
      </c>
      <c r="P5704" s="2">
        <v>1613</v>
      </c>
      <c r="Q5704" s="8">
        <v>0.6</v>
      </c>
      <c r="R5704" t="s">
        <v>82</v>
      </c>
    </row>
    <row r="5705" spans="1:18" x14ac:dyDescent="0.35">
      <c r="A5705" t="s">
        <v>29</v>
      </c>
      <c r="B5705">
        <v>1185732</v>
      </c>
      <c r="C5705" s="1">
        <v>44328</v>
      </c>
      <c r="D5705">
        <f>YEAR(salesbydate[[#This Row],[Invoice_Date]])</f>
        <v>2021</v>
      </c>
      <c r="E5705">
        <f>MONTH(salesbydate[[#This Row],[Invoice_Date]])</f>
        <v>5</v>
      </c>
      <c r="F5705">
        <f>ROUNDUP(MONTH(salesbydate[[#This Row],[Invoice_Date]])/3,0)</f>
        <v>2</v>
      </c>
      <c r="G5705">
        <f>WEEKNUM(salesbydate[[#This Row],[Invoice_Date]])</f>
        <v>20</v>
      </c>
      <c r="H5705" t="s">
        <v>30</v>
      </c>
      <c r="I5705" t="s">
        <v>77</v>
      </c>
      <c r="J5705" t="s">
        <v>78</v>
      </c>
      <c r="K5705" t="s">
        <v>16</v>
      </c>
      <c r="L5705" t="s">
        <v>144</v>
      </c>
      <c r="M5705" s="2">
        <v>32</v>
      </c>
      <c r="N5705" s="2">
        <v>174</v>
      </c>
      <c r="O5705" s="2">
        <v>5568</v>
      </c>
      <c r="P5705" s="2">
        <v>2840</v>
      </c>
      <c r="Q5705" s="8">
        <v>0.51</v>
      </c>
      <c r="R5705" t="s">
        <v>82</v>
      </c>
    </row>
    <row r="5706" spans="1:18" x14ac:dyDescent="0.35">
      <c r="A5706" t="s">
        <v>29</v>
      </c>
      <c r="B5706">
        <v>1185732</v>
      </c>
      <c r="C5706" s="1">
        <v>44328</v>
      </c>
      <c r="D5706">
        <f>YEAR(salesbydate[[#This Row],[Invoice_Date]])</f>
        <v>2021</v>
      </c>
      <c r="E5706">
        <f>MONTH(salesbydate[[#This Row],[Invoice_Date]])</f>
        <v>5</v>
      </c>
      <c r="F5706">
        <f>ROUNDUP(MONTH(salesbydate[[#This Row],[Invoice_Date]])/3,0)</f>
        <v>2</v>
      </c>
      <c r="G5706">
        <f>WEEKNUM(salesbydate[[#This Row],[Invoice_Date]])</f>
        <v>20</v>
      </c>
      <c r="H5706" t="s">
        <v>30</v>
      </c>
      <c r="I5706" t="s">
        <v>77</v>
      </c>
      <c r="J5706" t="s">
        <v>78</v>
      </c>
      <c r="K5706" t="s">
        <v>18</v>
      </c>
      <c r="L5706" t="s">
        <v>144</v>
      </c>
      <c r="M5706" s="2">
        <v>29</v>
      </c>
      <c r="N5706" s="2">
        <v>101</v>
      </c>
      <c r="O5706" s="2">
        <v>2929</v>
      </c>
      <c r="P5706" s="2">
        <v>1435</v>
      </c>
      <c r="Q5706" s="8">
        <v>0.49</v>
      </c>
      <c r="R5706" t="s">
        <v>82</v>
      </c>
    </row>
    <row r="5707" spans="1:18" x14ac:dyDescent="0.35">
      <c r="A5707" t="s">
        <v>29</v>
      </c>
      <c r="B5707">
        <v>1185732</v>
      </c>
      <c r="C5707" s="1">
        <v>44328</v>
      </c>
      <c r="D5707">
        <f>YEAR(salesbydate[[#This Row],[Invoice_Date]])</f>
        <v>2021</v>
      </c>
      <c r="E5707">
        <f>MONTH(salesbydate[[#This Row],[Invoice_Date]])</f>
        <v>5</v>
      </c>
      <c r="F5707">
        <f>ROUNDUP(MONTH(salesbydate[[#This Row],[Invoice_Date]])/3,0)</f>
        <v>2</v>
      </c>
      <c r="G5707">
        <f>WEEKNUM(salesbydate[[#This Row],[Invoice_Date]])</f>
        <v>20</v>
      </c>
      <c r="H5707" t="s">
        <v>30</v>
      </c>
      <c r="I5707" t="s">
        <v>77</v>
      </c>
      <c r="J5707" t="s">
        <v>78</v>
      </c>
      <c r="K5707" t="s">
        <v>19</v>
      </c>
      <c r="L5707" t="s">
        <v>145</v>
      </c>
      <c r="M5707" s="2">
        <v>25</v>
      </c>
      <c r="N5707" s="2">
        <v>98</v>
      </c>
      <c r="O5707" s="2">
        <v>2450</v>
      </c>
      <c r="P5707" s="2">
        <v>1225</v>
      </c>
      <c r="Q5707" s="8">
        <v>0.5</v>
      </c>
      <c r="R5707" t="s">
        <v>82</v>
      </c>
    </row>
    <row r="5708" spans="1:18" x14ac:dyDescent="0.35">
      <c r="A5708" t="s">
        <v>29</v>
      </c>
      <c r="B5708">
        <v>1185732</v>
      </c>
      <c r="C5708" s="1">
        <v>44328</v>
      </c>
      <c r="D5708">
        <f>YEAR(salesbydate[[#This Row],[Invoice_Date]])</f>
        <v>2021</v>
      </c>
      <c r="E5708">
        <f>MONTH(salesbydate[[#This Row],[Invoice_Date]])</f>
        <v>5</v>
      </c>
      <c r="F5708">
        <f>ROUNDUP(MONTH(salesbydate[[#This Row],[Invoice_Date]])/3,0)</f>
        <v>2</v>
      </c>
      <c r="G5708">
        <f>WEEKNUM(salesbydate[[#This Row],[Invoice_Date]])</f>
        <v>20</v>
      </c>
      <c r="H5708" t="s">
        <v>30</v>
      </c>
      <c r="I5708" t="s">
        <v>77</v>
      </c>
      <c r="J5708" t="s">
        <v>78</v>
      </c>
      <c r="K5708" t="s">
        <v>20</v>
      </c>
      <c r="L5708" t="s">
        <v>145</v>
      </c>
      <c r="M5708" s="2">
        <v>23</v>
      </c>
      <c r="N5708" s="2">
        <v>72</v>
      </c>
      <c r="O5708" s="2">
        <v>1656</v>
      </c>
      <c r="P5708" s="2">
        <v>911</v>
      </c>
      <c r="Q5708" s="8">
        <v>0.55000000000000004</v>
      </c>
      <c r="R5708" t="s">
        <v>82</v>
      </c>
    </row>
    <row r="5709" spans="1:18" x14ac:dyDescent="0.35">
      <c r="A5709" t="s">
        <v>29</v>
      </c>
      <c r="B5709">
        <v>1185732</v>
      </c>
      <c r="C5709" s="1">
        <v>44328</v>
      </c>
      <c r="D5709">
        <f>YEAR(salesbydate[[#This Row],[Invoice_Date]])</f>
        <v>2021</v>
      </c>
      <c r="E5709">
        <f>MONTH(salesbydate[[#This Row],[Invoice_Date]])</f>
        <v>5</v>
      </c>
      <c r="F5709">
        <f>ROUNDUP(MONTH(salesbydate[[#This Row],[Invoice_Date]])/3,0)</f>
        <v>2</v>
      </c>
      <c r="G5709">
        <f>WEEKNUM(salesbydate[[#This Row],[Invoice_Date]])</f>
        <v>20</v>
      </c>
      <c r="H5709" t="s">
        <v>30</v>
      </c>
      <c r="I5709" t="s">
        <v>77</v>
      </c>
      <c r="J5709" t="s">
        <v>78</v>
      </c>
      <c r="K5709" t="s">
        <v>21</v>
      </c>
      <c r="L5709" t="s">
        <v>144</v>
      </c>
      <c r="M5709" s="2">
        <v>39</v>
      </c>
      <c r="N5709" s="2">
        <v>75</v>
      </c>
      <c r="O5709" s="2">
        <v>2925</v>
      </c>
      <c r="P5709" s="2">
        <v>1463</v>
      </c>
      <c r="Q5709" s="8">
        <v>0.5</v>
      </c>
      <c r="R5709" t="s">
        <v>82</v>
      </c>
    </row>
    <row r="5710" spans="1:18" x14ac:dyDescent="0.35">
      <c r="A5710" t="s">
        <v>29</v>
      </c>
      <c r="B5710">
        <v>1185732</v>
      </c>
      <c r="C5710" s="1">
        <v>44328</v>
      </c>
      <c r="D5710">
        <f>YEAR(salesbydate[[#This Row],[Invoice_Date]])</f>
        <v>2021</v>
      </c>
      <c r="E5710">
        <f>MONTH(salesbydate[[#This Row],[Invoice_Date]])</f>
        <v>5</v>
      </c>
      <c r="F5710">
        <f>ROUNDUP(MONTH(salesbydate[[#This Row],[Invoice_Date]])/3,0)</f>
        <v>2</v>
      </c>
      <c r="G5710">
        <f>WEEKNUM(salesbydate[[#This Row],[Invoice_Date]])</f>
        <v>20</v>
      </c>
      <c r="H5710" t="s">
        <v>30</v>
      </c>
      <c r="I5710" t="s">
        <v>77</v>
      </c>
      <c r="J5710" t="s">
        <v>78</v>
      </c>
      <c r="K5710" t="s">
        <v>22</v>
      </c>
      <c r="L5710" t="s">
        <v>145</v>
      </c>
      <c r="M5710" s="2">
        <v>44</v>
      </c>
      <c r="N5710" s="2">
        <v>120</v>
      </c>
      <c r="O5710" s="2">
        <v>5280</v>
      </c>
      <c r="P5710" s="2">
        <v>3432</v>
      </c>
      <c r="Q5710" s="8">
        <v>0.65</v>
      </c>
      <c r="R5710" t="s">
        <v>82</v>
      </c>
    </row>
    <row r="5711" spans="1:18" x14ac:dyDescent="0.35">
      <c r="A5711" t="s">
        <v>29</v>
      </c>
      <c r="B5711">
        <v>1185732</v>
      </c>
      <c r="C5711" s="1">
        <v>44358</v>
      </c>
      <c r="D5711">
        <f>YEAR(salesbydate[[#This Row],[Invoice_Date]])</f>
        <v>2021</v>
      </c>
      <c r="E5711">
        <f>MONTH(salesbydate[[#This Row],[Invoice_Date]])</f>
        <v>6</v>
      </c>
      <c r="F5711">
        <f>ROUNDUP(MONTH(salesbydate[[#This Row],[Invoice_Date]])/3,0)</f>
        <v>2</v>
      </c>
      <c r="G5711">
        <f>WEEKNUM(salesbydate[[#This Row],[Invoice_Date]])</f>
        <v>24</v>
      </c>
      <c r="H5711" t="s">
        <v>30</v>
      </c>
      <c r="I5711" t="s">
        <v>77</v>
      </c>
      <c r="J5711" t="s">
        <v>78</v>
      </c>
      <c r="K5711" t="s">
        <v>16</v>
      </c>
      <c r="L5711" t="s">
        <v>144</v>
      </c>
      <c r="M5711" s="2">
        <v>28</v>
      </c>
      <c r="N5711" s="2">
        <v>182</v>
      </c>
      <c r="O5711" s="2">
        <v>5096</v>
      </c>
      <c r="P5711" s="2">
        <v>2599</v>
      </c>
      <c r="Q5711" s="8">
        <v>0.51</v>
      </c>
      <c r="R5711" t="s">
        <v>82</v>
      </c>
    </row>
    <row r="5712" spans="1:18" x14ac:dyDescent="0.35">
      <c r="A5712" t="s">
        <v>29</v>
      </c>
      <c r="B5712">
        <v>1185732</v>
      </c>
      <c r="C5712" s="1">
        <v>44358</v>
      </c>
      <c r="D5712">
        <f>YEAR(salesbydate[[#This Row],[Invoice_Date]])</f>
        <v>2021</v>
      </c>
      <c r="E5712">
        <f>MONTH(salesbydate[[#This Row],[Invoice_Date]])</f>
        <v>6</v>
      </c>
      <c r="F5712">
        <f>ROUNDUP(MONTH(salesbydate[[#This Row],[Invoice_Date]])/3,0)</f>
        <v>2</v>
      </c>
      <c r="G5712">
        <f>WEEKNUM(salesbydate[[#This Row],[Invoice_Date]])</f>
        <v>24</v>
      </c>
      <c r="H5712" t="s">
        <v>30</v>
      </c>
      <c r="I5712" t="s">
        <v>77</v>
      </c>
      <c r="J5712" t="s">
        <v>78</v>
      </c>
      <c r="K5712" t="s">
        <v>18</v>
      </c>
      <c r="L5712" t="s">
        <v>144</v>
      </c>
      <c r="M5712" s="2">
        <v>24</v>
      </c>
      <c r="N5712" s="2">
        <v>112</v>
      </c>
      <c r="O5712" s="2">
        <v>2688</v>
      </c>
      <c r="P5712" s="2">
        <v>1317</v>
      </c>
      <c r="Q5712" s="8">
        <v>0.49</v>
      </c>
      <c r="R5712" t="s">
        <v>82</v>
      </c>
    </row>
    <row r="5713" spans="1:18" x14ac:dyDescent="0.35">
      <c r="A5713" t="s">
        <v>29</v>
      </c>
      <c r="B5713">
        <v>1185732</v>
      </c>
      <c r="C5713" s="1">
        <v>44358</v>
      </c>
      <c r="D5713">
        <f>YEAR(salesbydate[[#This Row],[Invoice_Date]])</f>
        <v>2021</v>
      </c>
      <c r="E5713">
        <f>MONTH(salesbydate[[#This Row],[Invoice_Date]])</f>
        <v>6</v>
      </c>
      <c r="F5713">
        <f>ROUNDUP(MONTH(salesbydate[[#This Row],[Invoice_Date]])/3,0)</f>
        <v>2</v>
      </c>
      <c r="G5713">
        <f>WEEKNUM(salesbydate[[#This Row],[Invoice_Date]])</f>
        <v>24</v>
      </c>
      <c r="H5713" t="s">
        <v>30</v>
      </c>
      <c r="I5713" t="s">
        <v>77</v>
      </c>
      <c r="J5713" t="s">
        <v>78</v>
      </c>
      <c r="K5713" t="s">
        <v>19</v>
      </c>
      <c r="L5713" t="s">
        <v>145</v>
      </c>
      <c r="M5713" s="2">
        <v>19</v>
      </c>
      <c r="N5713" s="2">
        <v>115</v>
      </c>
      <c r="O5713" s="2">
        <v>2185</v>
      </c>
      <c r="P5713" s="2">
        <v>1071</v>
      </c>
      <c r="Q5713" s="8">
        <v>0.49</v>
      </c>
      <c r="R5713" t="s">
        <v>82</v>
      </c>
    </row>
    <row r="5714" spans="1:18" x14ac:dyDescent="0.35">
      <c r="A5714" t="s">
        <v>29</v>
      </c>
      <c r="B5714">
        <v>1185732</v>
      </c>
      <c r="C5714" s="1">
        <v>44358</v>
      </c>
      <c r="D5714">
        <f>YEAR(salesbydate[[#This Row],[Invoice_Date]])</f>
        <v>2021</v>
      </c>
      <c r="E5714">
        <f>MONTH(salesbydate[[#This Row],[Invoice_Date]])</f>
        <v>6</v>
      </c>
      <c r="F5714">
        <f>ROUNDUP(MONTH(salesbydate[[#This Row],[Invoice_Date]])/3,0)</f>
        <v>2</v>
      </c>
      <c r="G5714">
        <f>WEEKNUM(salesbydate[[#This Row],[Invoice_Date]])</f>
        <v>24</v>
      </c>
      <c r="H5714" t="s">
        <v>30</v>
      </c>
      <c r="I5714" t="s">
        <v>77</v>
      </c>
      <c r="J5714" t="s">
        <v>78</v>
      </c>
      <c r="K5714" t="s">
        <v>20</v>
      </c>
      <c r="L5714" t="s">
        <v>145</v>
      </c>
      <c r="M5714" s="2">
        <v>19</v>
      </c>
      <c r="N5714" s="2">
        <v>108</v>
      </c>
      <c r="O5714" s="2">
        <v>2052</v>
      </c>
      <c r="P5714" s="2">
        <v>1047</v>
      </c>
      <c r="Q5714" s="8">
        <v>0.51</v>
      </c>
      <c r="R5714" t="s">
        <v>82</v>
      </c>
    </row>
    <row r="5715" spans="1:18" x14ac:dyDescent="0.35">
      <c r="A5715" t="s">
        <v>29</v>
      </c>
      <c r="B5715">
        <v>1185732</v>
      </c>
      <c r="C5715" s="1">
        <v>44358</v>
      </c>
      <c r="D5715">
        <f>YEAR(salesbydate[[#This Row],[Invoice_Date]])</f>
        <v>2021</v>
      </c>
      <c r="E5715">
        <f>MONTH(salesbydate[[#This Row],[Invoice_Date]])</f>
        <v>6</v>
      </c>
      <c r="F5715">
        <f>ROUNDUP(MONTH(salesbydate[[#This Row],[Invoice_Date]])/3,0)</f>
        <v>2</v>
      </c>
      <c r="G5715">
        <f>WEEKNUM(salesbydate[[#This Row],[Invoice_Date]])</f>
        <v>24</v>
      </c>
      <c r="H5715" t="s">
        <v>30</v>
      </c>
      <c r="I5715" t="s">
        <v>77</v>
      </c>
      <c r="J5715" t="s">
        <v>78</v>
      </c>
      <c r="K5715" t="s">
        <v>21</v>
      </c>
      <c r="L5715" t="s">
        <v>144</v>
      </c>
      <c r="M5715" s="2">
        <v>34</v>
      </c>
      <c r="N5715" s="2">
        <v>108</v>
      </c>
      <c r="O5715" s="2">
        <v>3672</v>
      </c>
      <c r="P5715" s="2">
        <v>1652</v>
      </c>
      <c r="Q5715" s="8">
        <v>0.45</v>
      </c>
      <c r="R5715" t="s">
        <v>82</v>
      </c>
    </row>
    <row r="5716" spans="1:18" x14ac:dyDescent="0.35">
      <c r="A5716" t="s">
        <v>29</v>
      </c>
      <c r="B5716">
        <v>1185732</v>
      </c>
      <c r="C5716" s="1">
        <v>44358</v>
      </c>
      <c r="D5716">
        <f>YEAR(salesbydate[[#This Row],[Invoice_Date]])</f>
        <v>2021</v>
      </c>
      <c r="E5716">
        <f>MONTH(salesbydate[[#This Row],[Invoice_Date]])</f>
        <v>6</v>
      </c>
      <c r="F5716">
        <f>ROUNDUP(MONTH(salesbydate[[#This Row],[Invoice_Date]])/3,0)</f>
        <v>2</v>
      </c>
      <c r="G5716">
        <f>WEEKNUM(salesbydate[[#This Row],[Invoice_Date]])</f>
        <v>24</v>
      </c>
      <c r="H5716" t="s">
        <v>30</v>
      </c>
      <c r="I5716" t="s">
        <v>77</v>
      </c>
      <c r="J5716" t="s">
        <v>78</v>
      </c>
      <c r="K5716" t="s">
        <v>22</v>
      </c>
      <c r="L5716" t="s">
        <v>145</v>
      </c>
      <c r="M5716" s="2">
        <v>38</v>
      </c>
      <c r="N5716" s="2">
        <v>150</v>
      </c>
      <c r="O5716" s="2">
        <v>5700</v>
      </c>
      <c r="P5716" s="2">
        <v>3420</v>
      </c>
      <c r="Q5716" s="8">
        <v>0.6</v>
      </c>
      <c r="R5716" t="s">
        <v>82</v>
      </c>
    </row>
    <row r="5717" spans="1:18" x14ac:dyDescent="0.35">
      <c r="A5717" t="s">
        <v>29</v>
      </c>
      <c r="B5717">
        <v>1185732</v>
      </c>
      <c r="C5717" s="1">
        <v>44387</v>
      </c>
      <c r="D5717">
        <f>YEAR(salesbydate[[#This Row],[Invoice_Date]])</f>
        <v>2021</v>
      </c>
      <c r="E5717">
        <f>MONTH(salesbydate[[#This Row],[Invoice_Date]])</f>
        <v>7</v>
      </c>
      <c r="F5717">
        <f>ROUNDUP(MONTH(salesbydate[[#This Row],[Invoice_Date]])/3,0)</f>
        <v>3</v>
      </c>
      <c r="G5717">
        <f>WEEKNUM(salesbydate[[#This Row],[Invoice_Date]])</f>
        <v>28</v>
      </c>
      <c r="H5717" t="s">
        <v>30</v>
      </c>
      <c r="I5717" t="s">
        <v>77</v>
      </c>
      <c r="J5717" t="s">
        <v>78</v>
      </c>
      <c r="K5717" t="s">
        <v>16</v>
      </c>
      <c r="L5717" t="s">
        <v>144</v>
      </c>
      <c r="M5717" s="2">
        <v>34</v>
      </c>
      <c r="N5717" s="2">
        <v>224</v>
      </c>
      <c r="O5717" s="2">
        <v>7616</v>
      </c>
      <c r="P5717" s="2">
        <v>3960</v>
      </c>
      <c r="Q5717" s="8">
        <v>0.52</v>
      </c>
      <c r="R5717" t="s">
        <v>82</v>
      </c>
    </row>
    <row r="5718" spans="1:18" x14ac:dyDescent="0.35">
      <c r="A5718" t="s">
        <v>29</v>
      </c>
      <c r="B5718">
        <v>1185732</v>
      </c>
      <c r="C5718" s="1">
        <v>44387</v>
      </c>
      <c r="D5718">
        <f>YEAR(salesbydate[[#This Row],[Invoice_Date]])</f>
        <v>2021</v>
      </c>
      <c r="E5718">
        <f>MONTH(salesbydate[[#This Row],[Invoice_Date]])</f>
        <v>7</v>
      </c>
      <c r="F5718">
        <f>ROUNDUP(MONTH(salesbydate[[#This Row],[Invoice_Date]])/3,0)</f>
        <v>3</v>
      </c>
      <c r="G5718">
        <f>WEEKNUM(salesbydate[[#This Row],[Invoice_Date]])</f>
        <v>28</v>
      </c>
      <c r="H5718" t="s">
        <v>30</v>
      </c>
      <c r="I5718" t="s">
        <v>77</v>
      </c>
      <c r="J5718" t="s">
        <v>78</v>
      </c>
      <c r="K5718" t="s">
        <v>18</v>
      </c>
      <c r="L5718" t="s">
        <v>144</v>
      </c>
      <c r="M5718" s="2">
        <v>29</v>
      </c>
      <c r="N5718" s="2">
        <v>160</v>
      </c>
      <c r="O5718" s="2">
        <v>4640</v>
      </c>
      <c r="P5718" s="2">
        <v>2227</v>
      </c>
      <c r="Q5718" s="8">
        <v>0.48</v>
      </c>
      <c r="R5718" t="s">
        <v>82</v>
      </c>
    </row>
    <row r="5719" spans="1:18" x14ac:dyDescent="0.35">
      <c r="A5719" t="s">
        <v>29</v>
      </c>
      <c r="B5719">
        <v>1185732</v>
      </c>
      <c r="C5719" s="1">
        <v>44387</v>
      </c>
      <c r="D5719">
        <f>YEAR(salesbydate[[#This Row],[Invoice_Date]])</f>
        <v>2021</v>
      </c>
      <c r="E5719">
        <f>MONTH(salesbydate[[#This Row],[Invoice_Date]])</f>
        <v>7</v>
      </c>
      <c r="F5719">
        <f>ROUNDUP(MONTH(salesbydate[[#This Row],[Invoice_Date]])/3,0)</f>
        <v>3</v>
      </c>
      <c r="G5719">
        <f>WEEKNUM(salesbydate[[#This Row],[Invoice_Date]])</f>
        <v>28</v>
      </c>
      <c r="H5719" t="s">
        <v>30</v>
      </c>
      <c r="I5719" t="s">
        <v>77</v>
      </c>
      <c r="J5719" t="s">
        <v>78</v>
      </c>
      <c r="K5719" t="s">
        <v>19</v>
      </c>
      <c r="L5719" t="s">
        <v>145</v>
      </c>
      <c r="M5719" s="2">
        <v>24</v>
      </c>
      <c r="N5719" s="2">
        <v>138</v>
      </c>
      <c r="O5719" s="2">
        <v>3312</v>
      </c>
      <c r="P5719" s="2">
        <v>1590</v>
      </c>
      <c r="Q5719" s="8">
        <v>0.48</v>
      </c>
      <c r="R5719" t="s">
        <v>82</v>
      </c>
    </row>
    <row r="5720" spans="1:18" x14ac:dyDescent="0.35">
      <c r="A5720" t="s">
        <v>29</v>
      </c>
      <c r="B5720">
        <v>1185732</v>
      </c>
      <c r="C5720" s="1">
        <v>44387</v>
      </c>
      <c r="D5720">
        <f>YEAR(salesbydate[[#This Row],[Invoice_Date]])</f>
        <v>2021</v>
      </c>
      <c r="E5720">
        <f>MONTH(salesbydate[[#This Row],[Invoice_Date]])</f>
        <v>7</v>
      </c>
      <c r="F5720">
        <f>ROUNDUP(MONTH(salesbydate[[#This Row],[Invoice_Date]])/3,0)</f>
        <v>3</v>
      </c>
      <c r="G5720">
        <f>WEEKNUM(salesbydate[[#This Row],[Invoice_Date]])</f>
        <v>28</v>
      </c>
      <c r="H5720" t="s">
        <v>30</v>
      </c>
      <c r="I5720" t="s">
        <v>77</v>
      </c>
      <c r="J5720" t="s">
        <v>78</v>
      </c>
      <c r="K5720" t="s">
        <v>20</v>
      </c>
      <c r="L5720" t="s">
        <v>145</v>
      </c>
      <c r="M5720" s="2">
        <v>23</v>
      </c>
      <c r="N5720" s="2">
        <v>115</v>
      </c>
      <c r="O5720" s="2">
        <v>2645</v>
      </c>
      <c r="P5720" s="2">
        <v>1323</v>
      </c>
      <c r="Q5720" s="8">
        <v>0.5</v>
      </c>
      <c r="R5720" t="s">
        <v>82</v>
      </c>
    </row>
    <row r="5721" spans="1:18" x14ac:dyDescent="0.35">
      <c r="A5721" t="s">
        <v>29</v>
      </c>
      <c r="B5721">
        <v>1185732</v>
      </c>
      <c r="C5721" s="1">
        <v>44387</v>
      </c>
      <c r="D5721">
        <f>YEAR(salesbydate[[#This Row],[Invoice_Date]])</f>
        <v>2021</v>
      </c>
      <c r="E5721">
        <f>MONTH(salesbydate[[#This Row],[Invoice_Date]])</f>
        <v>7</v>
      </c>
      <c r="F5721">
        <f>ROUNDUP(MONTH(salesbydate[[#This Row],[Invoice_Date]])/3,0)</f>
        <v>3</v>
      </c>
      <c r="G5721">
        <f>WEEKNUM(salesbydate[[#This Row],[Invoice_Date]])</f>
        <v>28</v>
      </c>
      <c r="H5721" t="s">
        <v>30</v>
      </c>
      <c r="I5721" t="s">
        <v>77</v>
      </c>
      <c r="J5721" t="s">
        <v>78</v>
      </c>
      <c r="K5721" t="s">
        <v>21</v>
      </c>
      <c r="L5721" t="s">
        <v>144</v>
      </c>
      <c r="M5721" s="2">
        <v>32</v>
      </c>
      <c r="N5721" s="2">
        <v>128</v>
      </c>
      <c r="O5721" s="2">
        <v>4096</v>
      </c>
      <c r="P5721" s="2">
        <v>1884</v>
      </c>
      <c r="Q5721" s="8">
        <v>0.46</v>
      </c>
      <c r="R5721" t="s">
        <v>82</v>
      </c>
    </row>
    <row r="5722" spans="1:18" x14ac:dyDescent="0.35">
      <c r="A5722" t="s">
        <v>29</v>
      </c>
      <c r="B5722">
        <v>1185732</v>
      </c>
      <c r="C5722" s="1">
        <v>44387</v>
      </c>
      <c r="D5722">
        <f>YEAR(salesbydate[[#This Row],[Invoice_Date]])</f>
        <v>2021</v>
      </c>
      <c r="E5722">
        <f>MONTH(salesbydate[[#This Row],[Invoice_Date]])</f>
        <v>7</v>
      </c>
      <c r="F5722">
        <f>ROUNDUP(MONTH(salesbydate[[#This Row],[Invoice_Date]])/3,0)</f>
        <v>3</v>
      </c>
      <c r="G5722">
        <f>WEEKNUM(salesbydate[[#This Row],[Invoice_Date]])</f>
        <v>28</v>
      </c>
      <c r="H5722" t="s">
        <v>30</v>
      </c>
      <c r="I5722" t="s">
        <v>77</v>
      </c>
      <c r="J5722" t="s">
        <v>78</v>
      </c>
      <c r="K5722" t="s">
        <v>22</v>
      </c>
      <c r="L5722" t="s">
        <v>145</v>
      </c>
      <c r="M5722" s="2">
        <v>38</v>
      </c>
      <c r="N5722" s="2">
        <v>150</v>
      </c>
      <c r="O5722" s="2">
        <v>5700</v>
      </c>
      <c r="P5722" s="2">
        <v>3705</v>
      </c>
      <c r="Q5722" s="8">
        <v>0.65</v>
      </c>
      <c r="R5722" t="s">
        <v>82</v>
      </c>
    </row>
    <row r="5723" spans="1:18" x14ac:dyDescent="0.35">
      <c r="A5723" t="s">
        <v>29</v>
      </c>
      <c r="B5723">
        <v>1185732</v>
      </c>
      <c r="C5723" s="1">
        <v>44419</v>
      </c>
      <c r="D5723">
        <f>YEAR(salesbydate[[#This Row],[Invoice_Date]])</f>
        <v>2021</v>
      </c>
      <c r="E5723">
        <f>MONTH(salesbydate[[#This Row],[Invoice_Date]])</f>
        <v>8</v>
      </c>
      <c r="F5723">
        <f>ROUNDUP(MONTH(salesbydate[[#This Row],[Invoice_Date]])/3,0)</f>
        <v>3</v>
      </c>
      <c r="G5723">
        <f>WEEKNUM(salesbydate[[#This Row],[Invoice_Date]])</f>
        <v>33</v>
      </c>
      <c r="H5723" t="s">
        <v>30</v>
      </c>
      <c r="I5723" t="s">
        <v>77</v>
      </c>
      <c r="J5723" t="s">
        <v>78</v>
      </c>
      <c r="K5723" t="s">
        <v>16</v>
      </c>
      <c r="L5723" t="s">
        <v>144</v>
      </c>
      <c r="M5723" s="2">
        <v>33</v>
      </c>
      <c r="N5723" s="2">
        <v>203</v>
      </c>
      <c r="O5723" s="2">
        <v>6699</v>
      </c>
      <c r="P5723" s="2">
        <v>3350</v>
      </c>
      <c r="Q5723" s="8">
        <v>0.5</v>
      </c>
      <c r="R5723" t="s">
        <v>82</v>
      </c>
    </row>
    <row r="5724" spans="1:18" x14ac:dyDescent="0.35">
      <c r="A5724" t="s">
        <v>29</v>
      </c>
      <c r="B5724">
        <v>1185732</v>
      </c>
      <c r="C5724" s="1">
        <v>44419</v>
      </c>
      <c r="D5724">
        <f>YEAR(salesbydate[[#This Row],[Invoice_Date]])</f>
        <v>2021</v>
      </c>
      <c r="E5724">
        <f>MONTH(salesbydate[[#This Row],[Invoice_Date]])</f>
        <v>8</v>
      </c>
      <c r="F5724">
        <f>ROUNDUP(MONTH(salesbydate[[#This Row],[Invoice_Date]])/3,0)</f>
        <v>3</v>
      </c>
      <c r="G5724">
        <f>WEEKNUM(salesbydate[[#This Row],[Invoice_Date]])</f>
        <v>33</v>
      </c>
      <c r="H5724" t="s">
        <v>30</v>
      </c>
      <c r="I5724" t="s">
        <v>77</v>
      </c>
      <c r="J5724" t="s">
        <v>78</v>
      </c>
      <c r="K5724" t="s">
        <v>18</v>
      </c>
      <c r="L5724" t="s">
        <v>144</v>
      </c>
      <c r="M5724" s="2">
        <v>34</v>
      </c>
      <c r="N5724" s="2">
        <v>131</v>
      </c>
      <c r="O5724" s="2">
        <v>4454</v>
      </c>
      <c r="P5724" s="2">
        <v>2093</v>
      </c>
      <c r="Q5724" s="8">
        <v>0.47</v>
      </c>
      <c r="R5724" t="s">
        <v>82</v>
      </c>
    </row>
    <row r="5725" spans="1:18" x14ac:dyDescent="0.35">
      <c r="A5725" t="s">
        <v>29</v>
      </c>
      <c r="B5725">
        <v>1185732</v>
      </c>
      <c r="C5725" s="1">
        <v>44419</v>
      </c>
      <c r="D5725">
        <f>YEAR(salesbydate[[#This Row],[Invoice_Date]])</f>
        <v>2021</v>
      </c>
      <c r="E5725">
        <f>MONTH(salesbydate[[#This Row],[Invoice_Date]])</f>
        <v>8</v>
      </c>
      <c r="F5725">
        <f>ROUNDUP(MONTH(salesbydate[[#This Row],[Invoice_Date]])/3,0)</f>
        <v>3</v>
      </c>
      <c r="G5725">
        <f>WEEKNUM(salesbydate[[#This Row],[Invoice_Date]])</f>
        <v>33</v>
      </c>
      <c r="H5725" t="s">
        <v>30</v>
      </c>
      <c r="I5725" t="s">
        <v>77</v>
      </c>
      <c r="J5725" t="s">
        <v>78</v>
      </c>
      <c r="K5725" t="s">
        <v>19</v>
      </c>
      <c r="L5725" t="s">
        <v>145</v>
      </c>
      <c r="M5725" s="2">
        <v>29</v>
      </c>
      <c r="N5725" s="2">
        <v>113</v>
      </c>
      <c r="O5725" s="2">
        <v>3277</v>
      </c>
      <c r="P5725" s="2">
        <v>1606</v>
      </c>
      <c r="Q5725" s="8">
        <v>0.49</v>
      </c>
      <c r="R5725" t="s">
        <v>82</v>
      </c>
    </row>
    <row r="5726" spans="1:18" x14ac:dyDescent="0.35">
      <c r="A5726" t="s">
        <v>29</v>
      </c>
      <c r="B5726">
        <v>1185732</v>
      </c>
      <c r="C5726" s="1">
        <v>44419</v>
      </c>
      <c r="D5726">
        <f>YEAR(salesbydate[[#This Row],[Invoice_Date]])</f>
        <v>2021</v>
      </c>
      <c r="E5726">
        <f>MONTH(salesbydate[[#This Row],[Invoice_Date]])</f>
        <v>8</v>
      </c>
      <c r="F5726">
        <f>ROUNDUP(MONTH(salesbydate[[#This Row],[Invoice_Date]])/3,0)</f>
        <v>3</v>
      </c>
      <c r="G5726">
        <f>WEEKNUM(salesbydate[[#This Row],[Invoice_Date]])</f>
        <v>33</v>
      </c>
      <c r="H5726" t="s">
        <v>30</v>
      </c>
      <c r="I5726" t="s">
        <v>77</v>
      </c>
      <c r="J5726" t="s">
        <v>78</v>
      </c>
      <c r="K5726" t="s">
        <v>20</v>
      </c>
      <c r="L5726" t="s">
        <v>145</v>
      </c>
      <c r="M5726" s="2">
        <v>19</v>
      </c>
      <c r="N5726" s="2">
        <v>101</v>
      </c>
      <c r="O5726" s="2">
        <v>1919</v>
      </c>
      <c r="P5726" s="2">
        <v>1017</v>
      </c>
      <c r="Q5726" s="8">
        <v>0.53</v>
      </c>
      <c r="R5726" t="s">
        <v>82</v>
      </c>
    </row>
    <row r="5727" spans="1:18" x14ac:dyDescent="0.35">
      <c r="A5727" t="s">
        <v>29</v>
      </c>
      <c r="B5727">
        <v>1185732</v>
      </c>
      <c r="C5727" s="1">
        <v>44419</v>
      </c>
      <c r="D5727">
        <f>YEAR(salesbydate[[#This Row],[Invoice_Date]])</f>
        <v>2021</v>
      </c>
      <c r="E5727">
        <f>MONTH(salesbydate[[#This Row],[Invoice_Date]])</f>
        <v>8</v>
      </c>
      <c r="F5727">
        <f>ROUNDUP(MONTH(salesbydate[[#This Row],[Invoice_Date]])/3,0)</f>
        <v>3</v>
      </c>
      <c r="G5727">
        <f>WEEKNUM(salesbydate[[#This Row],[Invoice_Date]])</f>
        <v>33</v>
      </c>
      <c r="H5727" t="s">
        <v>30</v>
      </c>
      <c r="I5727" t="s">
        <v>77</v>
      </c>
      <c r="J5727" t="s">
        <v>78</v>
      </c>
      <c r="K5727" t="s">
        <v>21</v>
      </c>
      <c r="L5727" t="s">
        <v>144</v>
      </c>
      <c r="M5727" s="2">
        <v>29</v>
      </c>
      <c r="N5727" s="2">
        <v>105</v>
      </c>
      <c r="O5727" s="2">
        <v>3045</v>
      </c>
      <c r="P5727" s="2">
        <v>1401</v>
      </c>
      <c r="Q5727" s="8">
        <v>0.46</v>
      </c>
      <c r="R5727" t="s">
        <v>82</v>
      </c>
    </row>
    <row r="5728" spans="1:18" x14ac:dyDescent="0.35">
      <c r="A5728" t="s">
        <v>29</v>
      </c>
      <c r="B5728">
        <v>1185732</v>
      </c>
      <c r="C5728" s="1">
        <v>44419</v>
      </c>
      <c r="D5728">
        <f>YEAR(salesbydate[[#This Row],[Invoice_Date]])</f>
        <v>2021</v>
      </c>
      <c r="E5728">
        <f>MONTH(salesbydate[[#This Row],[Invoice_Date]])</f>
        <v>8</v>
      </c>
      <c r="F5728">
        <f>ROUNDUP(MONTH(salesbydate[[#This Row],[Invoice_Date]])/3,0)</f>
        <v>3</v>
      </c>
      <c r="G5728">
        <f>WEEKNUM(salesbydate[[#This Row],[Invoice_Date]])</f>
        <v>33</v>
      </c>
      <c r="H5728" t="s">
        <v>30</v>
      </c>
      <c r="I5728" t="s">
        <v>77</v>
      </c>
      <c r="J5728" t="s">
        <v>78</v>
      </c>
      <c r="K5728" t="s">
        <v>22</v>
      </c>
      <c r="L5728" t="s">
        <v>145</v>
      </c>
      <c r="M5728" s="2">
        <v>32</v>
      </c>
      <c r="N5728" s="2">
        <v>152</v>
      </c>
      <c r="O5728" s="2">
        <v>4864</v>
      </c>
      <c r="P5728" s="2">
        <v>2918</v>
      </c>
      <c r="Q5728" s="8">
        <v>0.6</v>
      </c>
      <c r="R5728" t="s">
        <v>82</v>
      </c>
    </row>
    <row r="5729" spans="1:18" x14ac:dyDescent="0.35">
      <c r="A5729" t="s">
        <v>29</v>
      </c>
      <c r="B5729">
        <v>1185732</v>
      </c>
      <c r="C5729" s="1">
        <v>44451</v>
      </c>
      <c r="D5729">
        <f>YEAR(salesbydate[[#This Row],[Invoice_Date]])</f>
        <v>2021</v>
      </c>
      <c r="E5729">
        <f>MONTH(salesbydate[[#This Row],[Invoice_Date]])</f>
        <v>9</v>
      </c>
      <c r="F5729">
        <f>ROUNDUP(MONTH(salesbydate[[#This Row],[Invoice_Date]])/3,0)</f>
        <v>3</v>
      </c>
      <c r="G5729">
        <f>WEEKNUM(salesbydate[[#This Row],[Invoice_Date]])</f>
        <v>38</v>
      </c>
      <c r="H5729" t="s">
        <v>30</v>
      </c>
      <c r="I5729" t="s">
        <v>77</v>
      </c>
      <c r="J5729" t="s">
        <v>78</v>
      </c>
      <c r="K5729" t="s">
        <v>16</v>
      </c>
      <c r="L5729" t="s">
        <v>144</v>
      </c>
      <c r="M5729" s="2">
        <v>29</v>
      </c>
      <c r="N5729" s="2">
        <v>169</v>
      </c>
      <c r="O5729" s="2">
        <v>4901</v>
      </c>
      <c r="P5729" s="2">
        <v>2549</v>
      </c>
      <c r="Q5729" s="8">
        <v>0.52</v>
      </c>
      <c r="R5729" t="s">
        <v>82</v>
      </c>
    </row>
    <row r="5730" spans="1:18" x14ac:dyDescent="0.35">
      <c r="A5730" t="s">
        <v>29</v>
      </c>
      <c r="B5730">
        <v>1185732</v>
      </c>
      <c r="C5730" s="1">
        <v>44451</v>
      </c>
      <c r="D5730">
        <f>YEAR(salesbydate[[#This Row],[Invoice_Date]])</f>
        <v>2021</v>
      </c>
      <c r="E5730">
        <f>MONTH(salesbydate[[#This Row],[Invoice_Date]])</f>
        <v>9</v>
      </c>
      <c r="F5730">
        <f>ROUNDUP(MONTH(salesbydate[[#This Row],[Invoice_Date]])/3,0)</f>
        <v>3</v>
      </c>
      <c r="G5730">
        <f>WEEKNUM(salesbydate[[#This Row],[Invoice_Date]])</f>
        <v>38</v>
      </c>
      <c r="H5730" t="s">
        <v>30</v>
      </c>
      <c r="I5730" t="s">
        <v>77</v>
      </c>
      <c r="J5730" t="s">
        <v>78</v>
      </c>
      <c r="K5730" t="s">
        <v>18</v>
      </c>
      <c r="L5730" t="s">
        <v>144</v>
      </c>
      <c r="M5730" s="2">
        <v>23</v>
      </c>
      <c r="N5730" s="2">
        <v>122</v>
      </c>
      <c r="O5730" s="2">
        <v>2806</v>
      </c>
      <c r="P5730" s="2">
        <v>1263</v>
      </c>
      <c r="Q5730" s="8">
        <v>0.45</v>
      </c>
      <c r="R5730" t="s">
        <v>82</v>
      </c>
    </row>
    <row r="5731" spans="1:18" x14ac:dyDescent="0.35">
      <c r="A5731" t="s">
        <v>29</v>
      </c>
      <c r="B5731">
        <v>1185732</v>
      </c>
      <c r="C5731" s="1">
        <v>44451</v>
      </c>
      <c r="D5731">
        <f>YEAR(salesbydate[[#This Row],[Invoice_Date]])</f>
        <v>2021</v>
      </c>
      <c r="E5731">
        <f>MONTH(salesbydate[[#This Row],[Invoice_Date]])</f>
        <v>9</v>
      </c>
      <c r="F5731">
        <f>ROUNDUP(MONTH(salesbydate[[#This Row],[Invoice_Date]])/3,0)</f>
        <v>3</v>
      </c>
      <c r="G5731">
        <f>WEEKNUM(salesbydate[[#This Row],[Invoice_Date]])</f>
        <v>38</v>
      </c>
      <c r="H5731" t="s">
        <v>30</v>
      </c>
      <c r="I5731" t="s">
        <v>77</v>
      </c>
      <c r="J5731" t="s">
        <v>78</v>
      </c>
      <c r="K5731" t="s">
        <v>19</v>
      </c>
      <c r="L5731" t="s">
        <v>145</v>
      </c>
      <c r="M5731" s="2">
        <v>9</v>
      </c>
      <c r="N5731" s="2">
        <v>91</v>
      </c>
      <c r="O5731" s="2">
        <v>819</v>
      </c>
      <c r="P5731" s="2">
        <v>410</v>
      </c>
      <c r="Q5731" s="8">
        <v>0.5</v>
      </c>
      <c r="R5731" t="s">
        <v>82</v>
      </c>
    </row>
    <row r="5732" spans="1:18" x14ac:dyDescent="0.35">
      <c r="A5732" t="s">
        <v>29</v>
      </c>
      <c r="B5732">
        <v>1185732</v>
      </c>
      <c r="C5732" s="1">
        <v>44451</v>
      </c>
      <c r="D5732">
        <f>YEAR(salesbydate[[#This Row],[Invoice_Date]])</f>
        <v>2021</v>
      </c>
      <c r="E5732">
        <f>MONTH(salesbydate[[#This Row],[Invoice_Date]])</f>
        <v>9</v>
      </c>
      <c r="F5732">
        <f>ROUNDUP(MONTH(salesbydate[[#This Row],[Invoice_Date]])/3,0)</f>
        <v>3</v>
      </c>
      <c r="G5732">
        <f>WEEKNUM(salesbydate[[#This Row],[Invoice_Date]])</f>
        <v>38</v>
      </c>
      <c r="H5732" t="s">
        <v>30</v>
      </c>
      <c r="I5732" t="s">
        <v>77</v>
      </c>
      <c r="J5732" t="s">
        <v>78</v>
      </c>
      <c r="K5732" t="s">
        <v>20</v>
      </c>
      <c r="L5732" t="s">
        <v>145</v>
      </c>
      <c r="M5732" s="2">
        <v>10</v>
      </c>
      <c r="N5732" s="2">
        <v>88</v>
      </c>
      <c r="O5732" s="2">
        <v>880</v>
      </c>
      <c r="P5732" s="2">
        <v>449</v>
      </c>
      <c r="Q5732" s="8">
        <v>0.51</v>
      </c>
      <c r="R5732" t="s">
        <v>82</v>
      </c>
    </row>
    <row r="5733" spans="1:18" x14ac:dyDescent="0.35">
      <c r="A5733" t="s">
        <v>29</v>
      </c>
      <c r="B5733">
        <v>1185732</v>
      </c>
      <c r="C5733" s="1">
        <v>44451</v>
      </c>
      <c r="D5733">
        <f>YEAR(salesbydate[[#This Row],[Invoice_Date]])</f>
        <v>2021</v>
      </c>
      <c r="E5733">
        <f>MONTH(salesbydate[[#This Row],[Invoice_Date]])</f>
        <v>9</v>
      </c>
      <c r="F5733">
        <f>ROUNDUP(MONTH(salesbydate[[#This Row],[Invoice_Date]])/3,0)</f>
        <v>3</v>
      </c>
      <c r="G5733">
        <f>WEEKNUM(salesbydate[[#This Row],[Invoice_Date]])</f>
        <v>38</v>
      </c>
      <c r="H5733" t="s">
        <v>30</v>
      </c>
      <c r="I5733" t="s">
        <v>77</v>
      </c>
      <c r="J5733" t="s">
        <v>78</v>
      </c>
      <c r="K5733" t="s">
        <v>21</v>
      </c>
      <c r="L5733" t="s">
        <v>144</v>
      </c>
      <c r="M5733" s="2">
        <v>19</v>
      </c>
      <c r="N5733" s="2">
        <v>88</v>
      </c>
      <c r="O5733" s="2">
        <v>1672</v>
      </c>
      <c r="P5733" s="2">
        <v>836</v>
      </c>
      <c r="Q5733" s="8">
        <v>0.5</v>
      </c>
      <c r="R5733" t="s">
        <v>82</v>
      </c>
    </row>
    <row r="5734" spans="1:18" x14ac:dyDescent="0.35">
      <c r="A5734" t="s">
        <v>29</v>
      </c>
      <c r="B5734">
        <v>1185732</v>
      </c>
      <c r="C5734" s="1">
        <v>44451</v>
      </c>
      <c r="D5734">
        <f>YEAR(salesbydate[[#This Row],[Invoice_Date]])</f>
        <v>2021</v>
      </c>
      <c r="E5734">
        <f>MONTH(salesbydate[[#This Row],[Invoice_Date]])</f>
        <v>9</v>
      </c>
      <c r="F5734">
        <f>ROUNDUP(MONTH(salesbydate[[#This Row],[Invoice_Date]])/3,0)</f>
        <v>3</v>
      </c>
      <c r="G5734">
        <f>WEEKNUM(salesbydate[[#This Row],[Invoice_Date]])</f>
        <v>38</v>
      </c>
      <c r="H5734" t="s">
        <v>30</v>
      </c>
      <c r="I5734" t="s">
        <v>77</v>
      </c>
      <c r="J5734" t="s">
        <v>78</v>
      </c>
      <c r="K5734" t="s">
        <v>22</v>
      </c>
      <c r="L5734" t="s">
        <v>145</v>
      </c>
      <c r="M5734" s="2">
        <v>24</v>
      </c>
      <c r="N5734" s="2">
        <v>120</v>
      </c>
      <c r="O5734" s="2">
        <v>2880</v>
      </c>
      <c r="P5734" s="2">
        <v>1843</v>
      </c>
      <c r="Q5734" s="8">
        <v>0.64</v>
      </c>
      <c r="R5734" t="s">
        <v>82</v>
      </c>
    </row>
    <row r="5735" spans="1:18" x14ac:dyDescent="0.35">
      <c r="A5735" t="s">
        <v>29</v>
      </c>
      <c r="B5735">
        <v>1185732</v>
      </c>
      <c r="C5735" s="1">
        <v>44480</v>
      </c>
      <c r="D5735">
        <f>YEAR(salesbydate[[#This Row],[Invoice_Date]])</f>
        <v>2021</v>
      </c>
      <c r="E5735">
        <f>MONTH(salesbydate[[#This Row],[Invoice_Date]])</f>
        <v>10</v>
      </c>
      <c r="F5735">
        <f>ROUNDUP(MONTH(salesbydate[[#This Row],[Invoice_Date]])/3,0)</f>
        <v>4</v>
      </c>
      <c r="G5735">
        <f>WEEKNUM(salesbydate[[#This Row],[Invoice_Date]])</f>
        <v>42</v>
      </c>
      <c r="H5735" t="s">
        <v>30</v>
      </c>
      <c r="I5735" t="s">
        <v>77</v>
      </c>
      <c r="J5735" t="s">
        <v>78</v>
      </c>
      <c r="K5735" t="s">
        <v>16</v>
      </c>
      <c r="L5735" t="s">
        <v>144</v>
      </c>
      <c r="M5735" s="2">
        <v>28</v>
      </c>
      <c r="N5735" s="2">
        <v>173</v>
      </c>
      <c r="O5735" s="2">
        <v>4844</v>
      </c>
      <c r="P5735" s="2">
        <v>2470</v>
      </c>
      <c r="Q5735" s="8">
        <v>0.51</v>
      </c>
      <c r="R5735" t="s">
        <v>82</v>
      </c>
    </row>
    <row r="5736" spans="1:18" x14ac:dyDescent="0.35">
      <c r="A5736" t="s">
        <v>29</v>
      </c>
      <c r="B5736">
        <v>1185732</v>
      </c>
      <c r="C5736" s="1">
        <v>44480</v>
      </c>
      <c r="D5736">
        <f>YEAR(salesbydate[[#This Row],[Invoice_Date]])</f>
        <v>2021</v>
      </c>
      <c r="E5736">
        <f>MONTH(salesbydate[[#This Row],[Invoice_Date]])</f>
        <v>10</v>
      </c>
      <c r="F5736">
        <f>ROUNDUP(MONTH(salesbydate[[#This Row],[Invoice_Date]])/3,0)</f>
        <v>4</v>
      </c>
      <c r="G5736">
        <f>WEEKNUM(salesbydate[[#This Row],[Invoice_Date]])</f>
        <v>42</v>
      </c>
      <c r="H5736" t="s">
        <v>30</v>
      </c>
      <c r="I5736" t="s">
        <v>77</v>
      </c>
      <c r="J5736" t="s">
        <v>78</v>
      </c>
      <c r="K5736" t="s">
        <v>18</v>
      </c>
      <c r="L5736" t="s">
        <v>144</v>
      </c>
      <c r="M5736" s="2">
        <v>19</v>
      </c>
      <c r="N5736" s="2">
        <v>100</v>
      </c>
      <c r="O5736" s="2">
        <v>1900</v>
      </c>
      <c r="P5736" s="2">
        <v>950</v>
      </c>
      <c r="Q5736" s="8">
        <v>0.5</v>
      </c>
      <c r="R5736" t="s">
        <v>82</v>
      </c>
    </row>
    <row r="5737" spans="1:18" x14ac:dyDescent="0.35">
      <c r="A5737" t="s">
        <v>29</v>
      </c>
      <c r="B5737">
        <v>1185732</v>
      </c>
      <c r="C5737" s="1">
        <v>44480</v>
      </c>
      <c r="D5737">
        <f>YEAR(salesbydate[[#This Row],[Invoice_Date]])</f>
        <v>2021</v>
      </c>
      <c r="E5737">
        <f>MONTH(salesbydate[[#This Row],[Invoice_Date]])</f>
        <v>10</v>
      </c>
      <c r="F5737">
        <f>ROUNDUP(MONTH(salesbydate[[#This Row],[Invoice_Date]])/3,0)</f>
        <v>4</v>
      </c>
      <c r="G5737">
        <f>WEEKNUM(salesbydate[[#This Row],[Invoice_Date]])</f>
        <v>42</v>
      </c>
      <c r="H5737" t="s">
        <v>30</v>
      </c>
      <c r="I5737" t="s">
        <v>77</v>
      </c>
      <c r="J5737" t="s">
        <v>78</v>
      </c>
      <c r="K5737" t="s">
        <v>19</v>
      </c>
      <c r="L5737" t="s">
        <v>145</v>
      </c>
      <c r="M5737" s="2">
        <v>19</v>
      </c>
      <c r="N5737" s="2">
        <v>87</v>
      </c>
      <c r="O5737" s="2">
        <v>1653</v>
      </c>
      <c r="P5737" s="2">
        <v>810</v>
      </c>
      <c r="Q5737" s="8">
        <v>0.49</v>
      </c>
      <c r="R5737" t="s">
        <v>82</v>
      </c>
    </row>
    <row r="5738" spans="1:18" x14ac:dyDescent="0.35">
      <c r="A5738" t="s">
        <v>29</v>
      </c>
      <c r="B5738">
        <v>1185732</v>
      </c>
      <c r="C5738" s="1">
        <v>44480</v>
      </c>
      <c r="D5738">
        <f>YEAR(salesbydate[[#This Row],[Invoice_Date]])</f>
        <v>2021</v>
      </c>
      <c r="E5738">
        <f>MONTH(salesbydate[[#This Row],[Invoice_Date]])</f>
        <v>10</v>
      </c>
      <c r="F5738">
        <f>ROUNDUP(MONTH(salesbydate[[#This Row],[Invoice_Date]])/3,0)</f>
        <v>4</v>
      </c>
      <c r="G5738">
        <f>WEEKNUM(salesbydate[[#This Row],[Invoice_Date]])</f>
        <v>42</v>
      </c>
      <c r="H5738" t="s">
        <v>30</v>
      </c>
      <c r="I5738" t="s">
        <v>77</v>
      </c>
      <c r="J5738" t="s">
        <v>78</v>
      </c>
      <c r="K5738" t="s">
        <v>20</v>
      </c>
      <c r="L5738" t="s">
        <v>145</v>
      </c>
      <c r="M5738" s="2">
        <v>19</v>
      </c>
      <c r="N5738" s="2">
        <v>72</v>
      </c>
      <c r="O5738" s="2">
        <v>1368</v>
      </c>
      <c r="P5738" s="2">
        <v>752</v>
      </c>
      <c r="Q5738" s="8">
        <v>0.55000000000000004</v>
      </c>
      <c r="R5738" t="s">
        <v>82</v>
      </c>
    </row>
    <row r="5739" spans="1:18" x14ac:dyDescent="0.35">
      <c r="A5739" t="s">
        <v>29</v>
      </c>
      <c r="B5739">
        <v>1185732</v>
      </c>
      <c r="C5739" s="1">
        <v>44480</v>
      </c>
      <c r="D5739">
        <f>YEAR(salesbydate[[#This Row],[Invoice_Date]])</f>
        <v>2021</v>
      </c>
      <c r="E5739">
        <f>MONTH(salesbydate[[#This Row],[Invoice_Date]])</f>
        <v>10</v>
      </c>
      <c r="F5739">
        <f>ROUNDUP(MONTH(salesbydate[[#This Row],[Invoice_Date]])/3,0)</f>
        <v>4</v>
      </c>
      <c r="G5739">
        <f>WEEKNUM(salesbydate[[#This Row],[Invoice_Date]])</f>
        <v>42</v>
      </c>
      <c r="H5739" t="s">
        <v>30</v>
      </c>
      <c r="I5739" t="s">
        <v>77</v>
      </c>
      <c r="J5739" t="s">
        <v>78</v>
      </c>
      <c r="K5739" t="s">
        <v>21</v>
      </c>
      <c r="L5739" t="s">
        <v>144</v>
      </c>
      <c r="M5739" s="2">
        <v>29</v>
      </c>
      <c r="N5739" s="2">
        <v>83</v>
      </c>
      <c r="O5739" s="2">
        <v>2407</v>
      </c>
      <c r="P5739" s="2">
        <v>1204</v>
      </c>
      <c r="Q5739" s="8">
        <v>0.5</v>
      </c>
      <c r="R5739" t="s">
        <v>82</v>
      </c>
    </row>
    <row r="5740" spans="1:18" x14ac:dyDescent="0.35">
      <c r="A5740" t="s">
        <v>29</v>
      </c>
      <c r="B5740">
        <v>1185732</v>
      </c>
      <c r="C5740" s="1">
        <v>44480</v>
      </c>
      <c r="D5740">
        <f>YEAR(salesbydate[[#This Row],[Invoice_Date]])</f>
        <v>2021</v>
      </c>
      <c r="E5740">
        <f>MONTH(salesbydate[[#This Row],[Invoice_Date]])</f>
        <v>10</v>
      </c>
      <c r="F5740">
        <f>ROUNDUP(MONTH(salesbydate[[#This Row],[Invoice_Date]])/3,0)</f>
        <v>4</v>
      </c>
      <c r="G5740">
        <f>WEEKNUM(salesbydate[[#This Row],[Invoice_Date]])</f>
        <v>42</v>
      </c>
      <c r="H5740" t="s">
        <v>30</v>
      </c>
      <c r="I5740" t="s">
        <v>77</v>
      </c>
      <c r="J5740" t="s">
        <v>78</v>
      </c>
      <c r="K5740" t="s">
        <v>22</v>
      </c>
      <c r="L5740" t="s">
        <v>145</v>
      </c>
      <c r="M5740" s="2">
        <v>32</v>
      </c>
      <c r="N5740" s="2">
        <v>104</v>
      </c>
      <c r="O5740" s="2">
        <v>3328</v>
      </c>
      <c r="P5740" s="2">
        <v>2063</v>
      </c>
      <c r="Q5740" s="8">
        <v>0.62</v>
      </c>
      <c r="R5740" t="s">
        <v>82</v>
      </c>
    </row>
    <row r="5741" spans="1:18" x14ac:dyDescent="0.35">
      <c r="A5741" t="s">
        <v>29</v>
      </c>
      <c r="B5741">
        <v>1185732</v>
      </c>
      <c r="C5741" s="1">
        <v>44511</v>
      </c>
      <c r="D5741">
        <f>YEAR(salesbydate[[#This Row],[Invoice_Date]])</f>
        <v>2021</v>
      </c>
      <c r="E5741">
        <f>MONTH(salesbydate[[#This Row],[Invoice_Date]])</f>
        <v>11</v>
      </c>
      <c r="F5741">
        <f>ROUNDUP(MONTH(salesbydate[[#This Row],[Invoice_Date]])/3,0)</f>
        <v>4</v>
      </c>
      <c r="G5741">
        <f>WEEKNUM(salesbydate[[#This Row],[Invoice_Date]])</f>
        <v>46</v>
      </c>
      <c r="H5741" t="s">
        <v>30</v>
      </c>
      <c r="I5741" t="s">
        <v>77</v>
      </c>
      <c r="J5741" t="s">
        <v>78</v>
      </c>
      <c r="K5741" t="s">
        <v>16</v>
      </c>
      <c r="L5741" t="s">
        <v>144</v>
      </c>
      <c r="M5741" s="2">
        <v>29</v>
      </c>
      <c r="N5741" s="2">
        <v>149</v>
      </c>
      <c r="O5741" s="2">
        <v>4321</v>
      </c>
      <c r="P5741" s="2">
        <v>2161</v>
      </c>
      <c r="Q5741" s="8">
        <v>0.5</v>
      </c>
      <c r="R5741" t="s">
        <v>82</v>
      </c>
    </row>
    <row r="5742" spans="1:18" x14ac:dyDescent="0.35">
      <c r="A5742" t="s">
        <v>29</v>
      </c>
      <c r="B5742">
        <v>1185732</v>
      </c>
      <c r="C5742" s="1">
        <v>44511</v>
      </c>
      <c r="D5742">
        <f>YEAR(salesbydate[[#This Row],[Invoice_Date]])</f>
        <v>2021</v>
      </c>
      <c r="E5742">
        <f>MONTH(salesbydate[[#This Row],[Invoice_Date]])</f>
        <v>11</v>
      </c>
      <c r="F5742">
        <f>ROUNDUP(MONTH(salesbydate[[#This Row],[Invoice_Date]])/3,0)</f>
        <v>4</v>
      </c>
      <c r="G5742">
        <f>WEEKNUM(salesbydate[[#This Row],[Invoice_Date]])</f>
        <v>46</v>
      </c>
      <c r="H5742" t="s">
        <v>30</v>
      </c>
      <c r="I5742" t="s">
        <v>77</v>
      </c>
      <c r="J5742" t="s">
        <v>78</v>
      </c>
      <c r="K5742" t="s">
        <v>18</v>
      </c>
      <c r="L5742" t="s">
        <v>144</v>
      </c>
      <c r="M5742" s="2">
        <v>20</v>
      </c>
      <c r="N5742" s="2">
        <v>108</v>
      </c>
      <c r="O5742" s="2">
        <v>2160</v>
      </c>
      <c r="P5742" s="2">
        <v>994</v>
      </c>
      <c r="Q5742" s="8">
        <v>0.46</v>
      </c>
      <c r="R5742" t="s">
        <v>82</v>
      </c>
    </row>
    <row r="5743" spans="1:18" x14ac:dyDescent="0.35">
      <c r="A5743" t="s">
        <v>29</v>
      </c>
      <c r="B5743">
        <v>1185732</v>
      </c>
      <c r="C5743" s="1">
        <v>44511</v>
      </c>
      <c r="D5743">
        <f>YEAR(salesbydate[[#This Row],[Invoice_Date]])</f>
        <v>2021</v>
      </c>
      <c r="E5743">
        <f>MONTH(salesbydate[[#This Row],[Invoice_Date]])</f>
        <v>11</v>
      </c>
      <c r="F5743">
        <f>ROUNDUP(MONTH(salesbydate[[#This Row],[Invoice_Date]])/3,0)</f>
        <v>4</v>
      </c>
      <c r="G5743">
        <f>WEEKNUM(salesbydate[[#This Row],[Invoice_Date]])</f>
        <v>46</v>
      </c>
      <c r="H5743" t="s">
        <v>30</v>
      </c>
      <c r="I5743" t="s">
        <v>77</v>
      </c>
      <c r="J5743" t="s">
        <v>78</v>
      </c>
      <c r="K5743" t="s">
        <v>19</v>
      </c>
      <c r="L5743" t="s">
        <v>145</v>
      </c>
      <c r="M5743" s="2">
        <v>19</v>
      </c>
      <c r="N5743" s="2">
        <v>93</v>
      </c>
      <c r="O5743" s="2">
        <v>1767</v>
      </c>
      <c r="P5743" s="2">
        <v>848</v>
      </c>
      <c r="Q5743" s="8">
        <v>0.48</v>
      </c>
      <c r="R5743" t="s">
        <v>82</v>
      </c>
    </row>
    <row r="5744" spans="1:18" x14ac:dyDescent="0.35">
      <c r="A5744" t="s">
        <v>29</v>
      </c>
      <c r="B5744">
        <v>1185732</v>
      </c>
      <c r="C5744" s="1">
        <v>44511</v>
      </c>
      <c r="D5744">
        <f>YEAR(salesbydate[[#This Row],[Invoice_Date]])</f>
        <v>2021</v>
      </c>
      <c r="E5744">
        <f>MONTH(salesbydate[[#This Row],[Invoice_Date]])</f>
        <v>11</v>
      </c>
      <c r="F5744">
        <f>ROUNDUP(MONTH(salesbydate[[#This Row],[Invoice_Date]])/3,0)</f>
        <v>4</v>
      </c>
      <c r="G5744">
        <f>WEEKNUM(salesbydate[[#This Row],[Invoice_Date]])</f>
        <v>46</v>
      </c>
      <c r="H5744" t="s">
        <v>30</v>
      </c>
      <c r="I5744" t="s">
        <v>77</v>
      </c>
      <c r="J5744" t="s">
        <v>78</v>
      </c>
      <c r="K5744" t="s">
        <v>20</v>
      </c>
      <c r="L5744" t="s">
        <v>145</v>
      </c>
      <c r="M5744" s="2">
        <v>19</v>
      </c>
      <c r="N5744" s="2">
        <v>113</v>
      </c>
      <c r="O5744" s="2">
        <v>2147</v>
      </c>
      <c r="P5744" s="2">
        <v>1095</v>
      </c>
      <c r="Q5744" s="8">
        <v>0.51</v>
      </c>
      <c r="R5744" t="s">
        <v>82</v>
      </c>
    </row>
    <row r="5745" spans="1:18" x14ac:dyDescent="0.35">
      <c r="A5745" t="s">
        <v>29</v>
      </c>
      <c r="B5745">
        <v>1185732</v>
      </c>
      <c r="C5745" s="1">
        <v>44511</v>
      </c>
      <c r="D5745">
        <f>YEAR(salesbydate[[#This Row],[Invoice_Date]])</f>
        <v>2021</v>
      </c>
      <c r="E5745">
        <f>MONTH(salesbydate[[#This Row],[Invoice_Date]])</f>
        <v>11</v>
      </c>
      <c r="F5745">
        <f>ROUNDUP(MONTH(salesbydate[[#This Row],[Invoice_Date]])/3,0)</f>
        <v>4</v>
      </c>
      <c r="G5745">
        <f>WEEKNUM(salesbydate[[#This Row],[Invoice_Date]])</f>
        <v>46</v>
      </c>
      <c r="H5745" t="s">
        <v>30</v>
      </c>
      <c r="I5745" t="s">
        <v>77</v>
      </c>
      <c r="J5745" t="s">
        <v>78</v>
      </c>
      <c r="K5745" t="s">
        <v>21</v>
      </c>
      <c r="L5745" t="s">
        <v>144</v>
      </c>
      <c r="M5745" s="2">
        <v>39</v>
      </c>
      <c r="N5745" s="2">
        <v>91</v>
      </c>
      <c r="O5745" s="2">
        <v>3549</v>
      </c>
      <c r="P5745" s="2">
        <v>1739</v>
      </c>
      <c r="Q5745" s="8">
        <v>0.49</v>
      </c>
      <c r="R5745" t="s">
        <v>82</v>
      </c>
    </row>
    <row r="5746" spans="1:18" x14ac:dyDescent="0.35">
      <c r="A5746" t="s">
        <v>29</v>
      </c>
      <c r="B5746">
        <v>1185732</v>
      </c>
      <c r="C5746" s="1">
        <v>44511</v>
      </c>
      <c r="D5746">
        <f>YEAR(salesbydate[[#This Row],[Invoice_Date]])</f>
        <v>2021</v>
      </c>
      <c r="E5746">
        <f>MONTH(salesbydate[[#This Row],[Invoice_Date]])</f>
        <v>11</v>
      </c>
      <c r="F5746">
        <f>ROUNDUP(MONTH(salesbydate[[#This Row],[Invoice_Date]])/3,0)</f>
        <v>4</v>
      </c>
      <c r="G5746">
        <f>WEEKNUM(salesbydate[[#This Row],[Invoice_Date]])</f>
        <v>46</v>
      </c>
      <c r="H5746" t="s">
        <v>30</v>
      </c>
      <c r="I5746" t="s">
        <v>77</v>
      </c>
      <c r="J5746" t="s">
        <v>78</v>
      </c>
      <c r="K5746" t="s">
        <v>22</v>
      </c>
      <c r="L5746" t="s">
        <v>145</v>
      </c>
      <c r="M5746" s="2">
        <v>43</v>
      </c>
      <c r="N5746" s="2">
        <v>113</v>
      </c>
      <c r="O5746" s="2">
        <v>4859</v>
      </c>
      <c r="P5746" s="2">
        <v>3158</v>
      </c>
      <c r="Q5746" s="8">
        <v>0.65</v>
      </c>
      <c r="R5746" t="s">
        <v>82</v>
      </c>
    </row>
    <row r="5747" spans="1:18" x14ac:dyDescent="0.35">
      <c r="A5747" t="s">
        <v>29</v>
      </c>
      <c r="B5747">
        <v>1185732</v>
      </c>
      <c r="C5747" s="1">
        <v>44540</v>
      </c>
      <c r="D5747">
        <f>YEAR(salesbydate[[#This Row],[Invoice_Date]])</f>
        <v>2021</v>
      </c>
      <c r="E5747">
        <f>MONTH(salesbydate[[#This Row],[Invoice_Date]])</f>
        <v>12</v>
      </c>
      <c r="F5747">
        <f>ROUNDUP(MONTH(salesbydate[[#This Row],[Invoice_Date]])/3,0)</f>
        <v>4</v>
      </c>
      <c r="G5747">
        <f>WEEKNUM(salesbydate[[#This Row],[Invoice_Date]])</f>
        <v>50</v>
      </c>
      <c r="H5747" t="s">
        <v>30</v>
      </c>
      <c r="I5747" t="s">
        <v>77</v>
      </c>
      <c r="J5747" t="s">
        <v>78</v>
      </c>
      <c r="K5747" t="s">
        <v>16</v>
      </c>
      <c r="L5747" t="s">
        <v>144</v>
      </c>
      <c r="M5747" s="2">
        <v>39</v>
      </c>
      <c r="N5747" s="2">
        <v>203</v>
      </c>
      <c r="O5747" s="2">
        <v>7917</v>
      </c>
      <c r="P5747" s="2">
        <v>4354</v>
      </c>
      <c r="Q5747" s="8">
        <v>0.55000000000000004</v>
      </c>
      <c r="R5747" t="s">
        <v>82</v>
      </c>
    </row>
    <row r="5748" spans="1:18" x14ac:dyDescent="0.35">
      <c r="A5748" t="s">
        <v>29</v>
      </c>
      <c r="B5748">
        <v>1185732</v>
      </c>
      <c r="C5748" s="1">
        <v>44540</v>
      </c>
      <c r="D5748">
        <f>YEAR(salesbydate[[#This Row],[Invoice_Date]])</f>
        <v>2021</v>
      </c>
      <c r="E5748">
        <f>MONTH(salesbydate[[#This Row],[Invoice_Date]])</f>
        <v>12</v>
      </c>
      <c r="F5748">
        <f>ROUNDUP(MONTH(salesbydate[[#This Row],[Invoice_Date]])/3,0)</f>
        <v>4</v>
      </c>
      <c r="G5748">
        <f>WEEKNUM(salesbydate[[#This Row],[Invoice_Date]])</f>
        <v>50</v>
      </c>
      <c r="H5748" t="s">
        <v>30</v>
      </c>
      <c r="I5748" t="s">
        <v>77</v>
      </c>
      <c r="J5748" t="s">
        <v>78</v>
      </c>
      <c r="K5748" t="s">
        <v>18</v>
      </c>
      <c r="L5748" t="s">
        <v>144</v>
      </c>
      <c r="M5748" s="2">
        <v>28</v>
      </c>
      <c r="N5748" s="2">
        <v>145</v>
      </c>
      <c r="O5748" s="2">
        <v>4060</v>
      </c>
      <c r="P5748" s="2">
        <v>1989</v>
      </c>
      <c r="Q5748" s="8">
        <v>0.49</v>
      </c>
      <c r="R5748" t="s">
        <v>82</v>
      </c>
    </row>
    <row r="5749" spans="1:18" x14ac:dyDescent="0.35">
      <c r="A5749" t="s">
        <v>29</v>
      </c>
      <c r="B5749">
        <v>1185732</v>
      </c>
      <c r="C5749" s="1">
        <v>44540</v>
      </c>
      <c r="D5749">
        <f>YEAR(salesbydate[[#This Row],[Invoice_Date]])</f>
        <v>2021</v>
      </c>
      <c r="E5749">
        <f>MONTH(salesbydate[[#This Row],[Invoice_Date]])</f>
        <v>12</v>
      </c>
      <c r="F5749">
        <f>ROUNDUP(MONTH(salesbydate[[#This Row],[Invoice_Date]])/3,0)</f>
        <v>4</v>
      </c>
      <c r="G5749">
        <f>WEEKNUM(salesbydate[[#This Row],[Invoice_Date]])</f>
        <v>50</v>
      </c>
      <c r="H5749" t="s">
        <v>30</v>
      </c>
      <c r="I5749" t="s">
        <v>77</v>
      </c>
      <c r="J5749" t="s">
        <v>78</v>
      </c>
      <c r="K5749" t="s">
        <v>19</v>
      </c>
      <c r="L5749" t="s">
        <v>145</v>
      </c>
      <c r="M5749" s="2">
        <v>29</v>
      </c>
      <c r="N5749" s="2">
        <v>113</v>
      </c>
      <c r="O5749" s="2">
        <v>3277</v>
      </c>
      <c r="P5749" s="2">
        <v>1540</v>
      </c>
      <c r="Q5749" s="8">
        <v>0.47</v>
      </c>
      <c r="R5749" t="s">
        <v>82</v>
      </c>
    </row>
    <row r="5750" spans="1:18" x14ac:dyDescent="0.35">
      <c r="A5750" t="s">
        <v>29</v>
      </c>
      <c r="B5750">
        <v>1185732</v>
      </c>
      <c r="C5750" s="1">
        <v>44540</v>
      </c>
      <c r="D5750">
        <f>YEAR(salesbydate[[#This Row],[Invoice_Date]])</f>
        <v>2021</v>
      </c>
      <c r="E5750">
        <f>MONTH(salesbydate[[#This Row],[Invoice_Date]])</f>
        <v>12</v>
      </c>
      <c r="F5750">
        <f>ROUNDUP(MONTH(salesbydate[[#This Row],[Invoice_Date]])/3,0)</f>
        <v>4</v>
      </c>
      <c r="G5750">
        <f>WEEKNUM(salesbydate[[#This Row],[Invoice_Date]])</f>
        <v>50</v>
      </c>
      <c r="H5750" t="s">
        <v>30</v>
      </c>
      <c r="I5750" t="s">
        <v>77</v>
      </c>
      <c r="J5750" t="s">
        <v>78</v>
      </c>
      <c r="K5750" t="s">
        <v>20</v>
      </c>
      <c r="L5750" t="s">
        <v>145</v>
      </c>
      <c r="M5750" s="2">
        <v>27</v>
      </c>
      <c r="N5750" s="2">
        <v>112</v>
      </c>
      <c r="O5750" s="2">
        <v>3024</v>
      </c>
      <c r="P5750" s="2">
        <v>1542</v>
      </c>
      <c r="Q5750" s="8">
        <v>0.51</v>
      </c>
      <c r="R5750" t="s">
        <v>82</v>
      </c>
    </row>
    <row r="5751" spans="1:18" x14ac:dyDescent="0.35">
      <c r="A5751" t="s">
        <v>29</v>
      </c>
      <c r="B5751">
        <v>1185732</v>
      </c>
      <c r="C5751" s="1">
        <v>44540</v>
      </c>
      <c r="D5751">
        <f>YEAR(salesbydate[[#This Row],[Invoice_Date]])</f>
        <v>2021</v>
      </c>
      <c r="E5751">
        <f>MONTH(salesbydate[[#This Row],[Invoice_Date]])</f>
        <v>12</v>
      </c>
      <c r="F5751">
        <f>ROUNDUP(MONTH(salesbydate[[#This Row],[Invoice_Date]])/3,0)</f>
        <v>4</v>
      </c>
      <c r="G5751">
        <f>WEEKNUM(salesbydate[[#This Row],[Invoice_Date]])</f>
        <v>50</v>
      </c>
      <c r="H5751" t="s">
        <v>30</v>
      </c>
      <c r="I5751" t="s">
        <v>77</v>
      </c>
      <c r="J5751" t="s">
        <v>78</v>
      </c>
      <c r="K5751" t="s">
        <v>21</v>
      </c>
      <c r="L5751" t="s">
        <v>144</v>
      </c>
      <c r="M5751" s="2">
        <v>38</v>
      </c>
      <c r="N5751" s="2">
        <v>112</v>
      </c>
      <c r="O5751" s="2">
        <v>4256</v>
      </c>
      <c r="P5751" s="2">
        <v>2128</v>
      </c>
      <c r="Q5751" s="8">
        <v>0.5</v>
      </c>
      <c r="R5751" t="s">
        <v>82</v>
      </c>
    </row>
    <row r="5752" spans="1:18" x14ac:dyDescent="0.35">
      <c r="A5752" t="s">
        <v>29</v>
      </c>
      <c r="B5752">
        <v>1185732</v>
      </c>
      <c r="C5752" s="1">
        <v>44540</v>
      </c>
      <c r="D5752">
        <f>YEAR(salesbydate[[#This Row],[Invoice_Date]])</f>
        <v>2021</v>
      </c>
      <c r="E5752">
        <f>MONTH(salesbydate[[#This Row],[Invoice_Date]])</f>
        <v>12</v>
      </c>
      <c r="F5752">
        <f>ROUNDUP(MONTH(salesbydate[[#This Row],[Invoice_Date]])/3,0)</f>
        <v>4</v>
      </c>
      <c r="G5752">
        <f>WEEKNUM(salesbydate[[#This Row],[Invoice_Date]])</f>
        <v>50</v>
      </c>
      <c r="H5752" t="s">
        <v>30</v>
      </c>
      <c r="I5752" t="s">
        <v>77</v>
      </c>
      <c r="J5752" t="s">
        <v>78</v>
      </c>
      <c r="K5752" t="s">
        <v>22</v>
      </c>
      <c r="L5752" t="s">
        <v>145</v>
      </c>
      <c r="M5752" s="2">
        <v>42</v>
      </c>
      <c r="N5752" s="2">
        <v>125</v>
      </c>
      <c r="O5752" s="2">
        <v>5250</v>
      </c>
      <c r="P5752" s="2">
        <v>3203</v>
      </c>
      <c r="Q5752" s="8">
        <v>0.61</v>
      </c>
      <c r="R5752" t="s">
        <v>82</v>
      </c>
    </row>
    <row r="5753" spans="1:18" x14ac:dyDescent="0.35">
      <c r="A5753" t="s">
        <v>29</v>
      </c>
      <c r="B5753">
        <v>1128299</v>
      </c>
      <c r="C5753" s="1">
        <v>44220</v>
      </c>
      <c r="D5753">
        <f>YEAR(salesbydate[[#This Row],[Invoice_Date]])</f>
        <v>2021</v>
      </c>
      <c r="E5753">
        <f>MONTH(salesbydate[[#This Row],[Invoice_Date]])</f>
        <v>1</v>
      </c>
      <c r="F5753">
        <f>ROUNDUP(MONTH(salesbydate[[#This Row],[Invoice_Date]])/3,0)</f>
        <v>1</v>
      </c>
      <c r="G5753">
        <f>WEEKNUM(salesbydate[[#This Row],[Invoice_Date]])</f>
        <v>5</v>
      </c>
      <c r="H5753" t="s">
        <v>30</v>
      </c>
      <c r="I5753" t="s">
        <v>77</v>
      </c>
      <c r="J5753" t="s">
        <v>78</v>
      </c>
      <c r="K5753" t="s">
        <v>16</v>
      </c>
      <c r="L5753" t="s">
        <v>144</v>
      </c>
      <c r="M5753" s="2">
        <v>27</v>
      </c>
      <c r="N5753" s="2">
        <v>98</v>
      </c>
      <c r="O5753" s="2">
        <v>2646</v>
      </c>
      <c r="P5753" s="2">
        <v>1270</v>
      </c>
      <c r="Q5753" s="8">
        <v>0.48</v>
      </c>
      <c r="R5753" t="s">
        <v>82</v>
      </c>
    </row>
    <row r="5754" spans="1:18" x14ac:dyDescent="0.35">
      <c r="A5754" t="s">
        <v>29</v>
      </c>
      <c r="B5754">
        <v>1128299</v>
      </c>
      <c r="C5754" s="1">
        <v>44220</v>
      </c>
      <c r="D5754">
        <f>YEAR(salesbydate[[#This Row],[Invoice_Date]])</f>
        <v>2021</v>
      </c>
      <c r="E5754">
        <f>MONTH(salesbydate[[#This Row],[Invoice_Date]])</f>
        <v>1</v>
      </c>
      <c r="F5754">
        <f>ROUNDUP(MONTH(salesbydate[[#This Row],[Invoice_Date]])/3,0)</f>
        <v>1</v>
      </c>
      <c r="G5754">
        <f>WEEKNUM(salesbydate[[#This Row],[Invoice_Date]])</f>
        <v>5</v>
      </c>
      <c r="H5754" t="s">
        <v>30</v>
      </c>
      <c r="I5754" t="s">
        <v>77</v>
      </c>
      <c r="J5754" t="s">
        <v>78</v>
      </c>
      <c r="K5754" t="s">
        <v>18</v>
      </c>
      <c r="L5754" t="s">
        <v>144</v>
      </c>
      <c r="M5754" s="2">
        <v>39</v>
      </c>
      <c r="N5754" s="2">
        <v>105</v>
      </c>
      <c r="O5754" s="2">
        <v>4095</v>
      </c>
      <c r="P5754" s="2">
        <v>2007</v>
      </c>
      <c r="Q5754" s="8">
        <v>0.49</v>
      </c>
      <c r="R5754" t="s">
        <v>82</v>
      </c>
    </row>
    <row r="5755" spans="1:18" x14ac:dyDescent="0.35">
      <c r="A5755" t="s">
        <v>29</v>
      </c>
      <c r="B5755">
        <v>1128299</v>
      </c>
      <c r="C5755" s="1">
        <v>44220</v>
      </c>
      <c r="D5755">
        <f>YEAR(salesbydate[[#This Row],[Invoice_Date]])</f>
        <v>2021</v>
      </c>
      <c r="E5755">
        <f>MONTH(salesbydate[[#This Row],[Invoice_Date]])</f>
        <v>1</v>
      </c>
      <c r="F5755">
        <f>ROUNDUP(MONTH(salesbydate[[#This Row],[Invoice_Date]])/3,0)</f>
        <v>1</v>
      </c>
      <c r="G5755">
        <f>WEEKNUM(salesbydate[[#This Row],[Invoice_Date]])</f>
        <v>5</v>
      </c>
      <c r="H5755" t="s">
        <v>30</v>
      </c>
      <c r="I5755" t="s">
        <v>77</v>
      </c>
      <c r="J5755" t="s">
        <v>78</v>
      </c>
      <c r="K5755" t="s">
        <v>19</v>
      </c>
      <c r="L5755" t="s">
        <v>145</v>
      </c>
      <c r="M5755" s="2">
        <v>39</v>
      </c>
      <c r="N5755" s="2">
        <v>105</v>
      </c>
      <c r="O5755" s="2">
        <v>4095</v>
      </c>
      <c r="P5755" s="2">
        <v>1966</v>
      </c>
      <c r="Q5755" s="8">
        <v>0.48</v>
      </c>
      <c r="R5755" t="s">
        <v>82</v>
      </c>
    </row>
    <row r="5756" spans="1:18" x14ac:dyDescent="0.35">
      <c r="A5756" t="s">
        <v>29</v>
      </c>
      <c r="B5756">
        <v>1128299</v>
      </c>
      <c r="C5756" s="1">
        <v>44220</v>
      </c>
      <c r="D5756">
        <f>YEAR(salesbydate[[#This Row],[Invoice_Date]])</f>
        <v>2021</v>
      </c>
      <c r="E5756">
        <f>MONTH(salesbydate[[#This Row],[Invoice_Date]])</f>
        <v>1</v>
      </c>
      <c r="F5756">
        <f>ROUNDUP(MONTH(salesbydate[[#This Row],[Invoice_Date]])/3,0)</f>
        <v>1</v>
      </c>
      <c r="G5756">
        <f>WEEKNUM(salesbydate[[#This Row],[Invoice_Date]])</f>
        <v>5</v>
      </c>
      <c r="H5756" t="s">
        <v>30</v>
      </c>
      <c r="I5756" t="s">
        <v>77</v>
      </c>
      <c r="J5756" t="s">
        <v>78</v>
      </c>
      <c r="K5756" t="s">
        <v>20</v>
      </c>
      <c r="L5756" t="s">
        <v>145</v>
      </c>
      <c r="M5756" s="2">
        <v>39</v>
      </c>
      <c r="N5756" s="2">
        <v>58</v>
      </c>
      <c r="O5756" s="2">
        <v>2262</v>
      </c>
      <c r="P5756" s="2">
        <v>1041</v>
      </c>
      <c r="Q5756" s="8">
        <v>0.46</v>
      </c>
      <c r="R5756" t="s">
        <v>82</v>
      </c>
    </row>
    <row r="5757" spans="1:18" x14ac:dyDescent="0.35">
      <c r="A5757" t="s">
        <v>29</v>
      </c>
      <c r="B5757">
        <v>1128299</v>
      </c>
      <c r="C5757" s="1">
        <v>44220</v>
      </c>
      <c r="D5757">
        <f>YEAR(salesbydate[[#This Row],[Invoice_Date]])</f>
        <v>2021</v>
      </c>
      <c r="E5757">
        <f>MONTH(salesbydate[[#This Row],[Invoice_Date]])</f>
        <v>1</v>
      </c>
      <c r="F5757">
        <f>ROUNDUP(MONTH(salesbydate[[#This Row],[Invoice_Date]])/3,0)</f>
        <v>1</v>
      </c>
      <c r="G5757">
        <f>WEEKNUM(salesbydate[[#This Row],[Invoice_Date]])</f>
        <v>5</v>
      </c>
      <c r="H5757" t="s">
        <v>30</v>
      </c>
      <c r="I5757" t="s">
        <v>77</v>
      </c>
      <c r="J5757" t="s">
        <v>78</v>
      </c>
      <c r="K5757" t="s">
        <v>21</v>
      </c>
      <c r="L5757" t="s">
        <v>144</v>
      </c>
      <c r="M5757" s="2">
        <v>42</v>
      </c>
      <c r="N5757" s="2">
        <v>44</v>
      </c>
      <c r="O5757" s="2">
        <v>1848</v>
      </c>
      <c r="P5757" s="2">
        <v>1016</v>
      </c>
      <c r="Q5757" s="8">
        <v>0.55000000000000004</v>
      </c>
      <c r="R5757" t="s">
        <v>82</v>
      </c>
    </row>
    <row r="5758" spans="1:18" x14ac:dyDescent="0.35">
      <c r="A5758" t="s">
        <v>29</v>
      </c>
      <c r="B5758">
        <v>1128299</v>
      </c>
      <c r="C5758" s="1">
        <v>44220</v>
      </c>
      <c r="D5758">
        <f>YEAR(salesbydate[[#This Row],[Invoice_Date]])</f>
        <v>2021</v>
      </c>
      <c r="E5758">
        <f>MONTH(salesbydate[[#This Row],[Invoice_Date]])</f>
        <v>1</v>
      </c>
      <c r="F5758">
        <f>ROUNDUP(MONTH(salesbydate[[#This Row],[Invoice_Date]])/3,0)</f>
        <v>1</v>
      </c>
      <c r="G5758">
        <f>WEEKNUM(salesbydate[[#This Row],[Invoice_Date]])</f>
        <v>5</v>
      </c>
      <c r="H5758" t="s">
        <v>30</v>
      </c>
      <c r="I5758" t="s">
        <v>77</v>
      </c>
      <c r="J5758" t="s">
        <v>78</v>
      </c>
      <c r="K5758" t="s">
        <v>22</v>
      </c>
      <c r="L5758" t="s">
        <v>145</v>
      </c>
      <c r="M5758" s="2">
        <v>39</v>
      </c>
      <c r="N5758" s="2">
        <v>108</v>
      </c>
      <c r="O5758" s="2">
        <v>4212</v>
      </c>
      <c r="P5758" s="2">
        <v>1811</v>
      </c>
      <c r="Q5758" s="8">
        <v>0.43</v>
      </c>
      <c r="R5758" t="s">
        <v>82</v>
      </c>
    </row>
    <row r="5759" spans="1:18" x14ac:dyDescent="0.35">
      <c r="A5759" t="s">
        <v>29</v>
      </c>
      <c r="B5759">
        <v>1128299</v>
      </c>
      <c r="C5759" s="1">
        <v>44251</v>
      </c>
      <c r="D5759">
        <f>YEAR(salesbydate[[#This Row],[Invoice_Date]])</f>
        <v>2021</v>
      </c>
      <c r="E5759">
        <f>MONTH(salesbydate[[#This Row],[Invoice_Date]])</f>
        <v>2</v>
      </c>
      <c r="F5759">
        <f>ROUNDUP(MONTH(salesbydate[[#This Row],[Invoice_Date]])/3,0)</f>
        <v>1</v>
      </c>
      <c r="G5759">
        <f>WEEKNUM(salesbydate[[#This Row],[Invoice_Date]])</f>
        <v>9</v>
      </c>
      <c r="H5759" t="s">
        <v>30</v>
      </c>
      <c r="I5759" t="s">
        <v>77</v>
      </c>
      <c r="J5759" t="s">
        <v>78</v>
      </c>
      <c r="K5759" t="s">
        <v>16</v>
      </c>
      <c r="L5759" t="s">
        <v>144</v>
      </c>
      <c r="M5759" s="2">
        <v>29</v>
      </c>
      <c r="N5759" s="2">
        <v>117</v>
      </c>
      <c r="O5759" s="2">
        <v>3393</v>
      </c>
      <c r="P5759" s="2">
        <v>1527</v>
      </c>
      <c r="Q5759" s="8">
        <v>0.45</v>
      </c>
      <c r="R5759" t="s">
        <v>82</v>
      </c>
    </row>
    <row r="5760" spans="1:18" x14ac:dyDescent="0.35">
      <c r="A5760" t="s">
        <v>29</v>
      </c>
      <c r="B5760">
        <v>1128299</v>
      </c>
      <c r="C5760" s="1">
        <v>44251</v>
      </c>
      <c r="D5760">
        <f>YEAR(salesbydate[[#This Row],[Invoice_Date]])</f>
        <v>2021</v>
      </c>
      <c r="E5760">
        <f>MONTH(salesbydate[[#This Row],[Invoice_Date]])</f>
        <v>2</v>
      </c>
      <c r="F5760">
        <f>ROUNDUP(MONTH(salesbydate[[#This Row],[Invoice_Date]])/3,0)</f>
        <v>1</v>
      </c>
      <c r="G5760">
        <f>WEEKNUM(salesbydate[[#This Row],[Invoice_Date]])</f>
        <v>9</v>
      </c>
      <c r="H5760" t="s">
        <v>30</v>
      </c>
      <c r="I5760" t="s">
        <v>77</v>
      </c>
      <c r="J5760" t="s">
        <v>78</v>
      </c>
      <c r="K5760" t="s">
        <v>18</v>
      </c>
      <c r="L5760" t="s">
        <v>144</v>
      </c>
      <c r="M5760" s="2">
        <v>39</v>
      </c>
      <c r="N5760" s="2">
        <v>91</v>
      </c>
      <c r="O5760" s="2">
        <v>3549</v>
      </c>
      <c r="P5760" s="2">
        <v>1704</v>
      </c>
      <c r="Q5760" s="8">
        <v>0.48</v>
      </c>
      <c r="R5760" t="s">
        <v>82</v>
      </c>
    </row>
    <row r="5761" spans="1:18" x14ac:dyDescent="0.35">
      <c r="A5761" t="s">
        <v>29</v>
      </c>
      <c r="B5761">
        <v>1128299</v>
      </c>
      <c r="C5761" s="1">
        <v>44251</v>
      </c>
      <c r="D5761">
        <f>YEAR(salesbydate[[#This Row],[Invoice_Date]])</f>
        <v>2021</v>
      </c>
      <c r="E5761">
        <f>MONTH(salesbydate[[#This Row],[Invoice_Date]])</f>
        <v>2</v>
      </c>
      <c r="F5761">
        <f>ROUNDUP(MONTH(salesbydate[[#This Row],[Invoice_Date]])/3,0)</f>
        <v>1</v>
      </c>
      <c r="G5761">
        <f>WEEKNUM(salesbydate[[#This Row],[Invoice_Date]])</f>
        <v>9</v>
      </c>
      <c r="H5761" t="s">
        <v>30</v>
      </c>
      <c r="I5761" t="s">
        <v>77</v>
      </c>
      <c r="J5761" t="s">
        <v>78</v>
      </c>
      <c r="K5761" t="s">
        <v>19</v>
      </c>
      <c r="L5761" t="s">
        <v>145</v>
      </c>
      <c r="M5761" s="2">
        <v>36</v>
      </c>
      <c r="N5761" s="2">
        <v>88</v>
      </c>
      <c r="O5761" s="2">
        <v>3168</v>
      </c>
      <c r="P5761" s="2">
        <v>1426</v>
      </c>
      <c r="Q5761" s="8">
        <v>0.45</v>
      </c>
      <c r="R5761" t="s">
        <v>82</v>
      </c>
    </row>
    <row r="5762" spans="1:18" x14ac:dyDescent="0.35">
      <c r="A5762" t="s">
        <v>29</v>
      </c>
      <c r="B5762">
        <v>1128299</v>
      </c>
      <c r="C5762" s="1">
        <v>44251</v>
      </c>
      <c r="D5762">
        <f>YEAR(salesbydate[[#This Row],[Invoice_Date]])</f>
        <v>2021</v>
      </c>
      <c r="E5762">
        <f>MONTH(salesbydate[[#This Row],[Invoice_Date]])</f>
        <v>2</v>
      </c>
      <c r="F5762">
        <f>ROUNDUP(MONTH(salesbydate[[#This Row],[Invoice_Date]])/3,0)</f>
        <v>1</v>
      </c>
      <c r="G5762">
        <f>WEEKNUM(salesbydate[[#This Row],[Invoice_Date]])</f>
        <v>9</v>
      </c>
      <c r="H5762" t="s">
        <v>30</v>
      </c>
      <c r="I5762" t="s">
        <v>79</v>
      </c>
      <c r="J5762" t="s">
        <v>62</v>
      </c>
      <c r="K5762" t="s">
        <v>20</v>
      </c>
      <c r="L5762" t="s">
        <v>145</v>
      </c>
      <c r="M5762" s="2">
        <v>39</v>
      </c>
      <c r="N5762" s="2">
        <v>58</v>
      </c>
      <c r="O5762" s="2">
        <v>2262</v>
      </c>
      <c r="P5762" s="2">
        <v>1086</v>
      </c>
      <c r="Q5762" s="8">
        <v>0.48</v>
      </c>
      <c r="R5762" t="s">
        <v>82</v>
      </c>
    </row>
    <row r="5763" spans="1:18" x14ac:dyDescent="0.35">
      <c r="A5763" t="s">
        <v>29</v>
      </c>
      <c r="B5763">
        <v>1128299</v>
      </c>
      <c r="C5763" s="1">
        <v>44251</v>
      </c>
      <c r="D5763">
        <f>YEAR(salesbydate[[#This Row],[Invoice_Date]])</f>
        <v>2021</v>
      </c>
      <c r="E5763">
        <f>MONTH(salesbydate[[#This Row],[Invoice_Date]])</f>
        <v>2</v>
      </c>
      <c r="F5763">
        <f>ROUNDUP(MONTH(salesbydate[[#This Row],[Invoice_Date]])/3,0)</f>
        <v>1</v>
      </c>
      <c r="G5763">
        <f>WEEKNUM(salesbydate[[#This Row],[Invoice_Date]])</f>
        <v>9</v>
      </c>
      <c r="H5763" t="s">
        <v>30</v>
      </c>
      <c r="I5763" t="s">
        <v>79</v>
      </c>
      <c r="J5763" t="s">
        <v>62</v>
      </c>
      <c r="K5763" t="s">
        <v>21</v>
      </c>
      <c r="L5763" t="s">
        <v>144</v>
      </c>
      <c r="M5763" s="2">
        <v>42</v>
      </c>
      <c r="N5763" s="2">
        <v>38</v>
      </c>
      <c r="O5763" s="2">
        <v>1596</v>
      </c>
      <c r="P5763" s="2">
        <v>830</v>
      </c>
      <c r="Q5763" s="8">
        <v>0.52</v>
      </c>
      <c r="R5763" t="s">
        <v>82</v>
      </c>
    </row>
    <row r="5764" spans="1:18" x14ac:dyDescent="0.35">
      <c r="A5764" t="s">
        <v>29</v>
      </c>
      <c r="B5764">
        <v>1128299</v>
      </c>
      <c r="C5764" s="1">
        <v>44251</v>
      </c>
      <c r="D5764">
        <f>YEAR(salesbydate[[#This Row],[Invoice_Date]])</f>
        <v>2021</v>
      </c>
      <c r="E5764">
        <f>MONTH(salesbydate[[#This Row],[Invoice_Date]])</f>
        <v>2</v>
      </c>
      <c r="F5764">
        <f>ROUNDUP(MONTH(salesbydate[[#This Row],[Invoice_Date]])/3,0)</f>
        <v>1</v>
      </c>
      <c r="G5764">
        <f>WEEKNUM(salesbydate[[#This Row],[Invoice_Date]])</f>
        <v>9</v>
      </c>
      <c r="H5764" t="s">
        <v>30</v>
      </c>
      <c r="I5764" t="s">
        <v>79</v>
      </c>
      <c r="J5764" t="s">
        <v>62</v>
      </c>
      <c r="K5764" t="s">
        <v>22</v>
      </c>
      <c r="L5764" t="s">
        <v>145</v>
      </c>
      <c r="M5764" s="2">
        <v>37</v>
      </c>
      <c r="N5764" s="2">
        <v>85</v>
      </c>
      <c r="O5764" s="2">
        <v>3145</v>
      </c>
      <c r="P5764" s="2">
        <v>1258</v>
      </c>
      <c r="Q5764" s="8">
        <v>0.4</v>
      </c>
      <c r="R5764" t="s">
        <v>82</v>
      </c>
    </row>
    <row r="5765" spans="1:18" x14ac:dyDescent="0.35">
      <c r="A5765" t="s">
        <v>29</v>
      </c>
      <c r="B5765">
        <v>1128299</v>
      </c>
      <c r="C5765" s="1">
        <v>44278</v>
      </c>
      <c r="D5765">
        <f>YEAR(salesbydate[[#This Row],[Invoice_Date]])</f>
        <v>2021</v>
      </c>
      <c r="E5765">
        <f>MONTH(salesbydate[[#This Row],[Invoice_Date]])</f>
        <v>3</v>
      </c>
      <c r="F5765">
        <f>ROUNDUP(MONTH(salesbydate[[#This Row],[Invoice_Date]])/3,0)</f>
        <v>1</v>
      </c>
      <c r="G5765">
        <f>WEEKNUM(salesbydate[[#This Row],[Invoice_Date]])</f>
        <v>13</v>
      </c>
      <c r="H5765" t="s">
        <v>30</v>
      </c>
      <c r="I5765" t="s">
        <v>79</v>
      </c>
      <c r="J5765" t="s">
        <v>62</v>
      </c>
      <c r="K5765" t="s">
        <v>16</v>
      </c>
      <c r="L5765" t="s">
        <v>144</v>
      </c>
      <c r="M5765" s="2">
        <v>38</v>
      </c>
      <c r="N5765" s="2">
        <v>128</v>
      </c>
      <c r="O5765" s="2">
        <v>4864</v>
      </c>
      <c r="P5765" s="2">
        <v>2383</v>
      </c>
      <c r="Q5765" s="8">
        <v>0.49</v>
      </c>
      <c r="R5765" t="s">
        <v>82</v>
      </c>
    </row>
    <row r="5766" spans="1:18" x14ac:dyDescent="0.35">
      <c r="A5766" t="s">
        <v>29</v>
      </c>
      <c r="B5766">
        <v>1128299</v>
      </c>
      <c r="C5766" s="1">
        <v>44278</v>
      </c>
      <c r="D5766">
        <f>YEAR(salesbydate[[#This Row],[Invoice_Date]])</f>
        <v>2021</v>
      </c>
      <c r="E5766">
        <f>MONTH(salesbydate[[#This Row],[Invoice_Date]])</f>
        <v>3</v>
      </c>
      <c r="F5766">
        <f>ROUNDUP(MONTH(salesbydate[[#This Row],[Invoice_Date]])/3,0)</f>
        <v>1</v>
      </c>
      <c r="G5766">
        <f>WEEKNUM(salesbydate[[#This Row],[Invoice_Date]])</f>
        <v>13</v>
      </c>
      <c r="H5766" t="s">
        <v>30</v>
      </c>
      <c r="I5766" t="s">
        <v>79</v>
      </c>
      <c r="J5766" t="s">
        <v>62</v>
      </c>
      <c r="K5766" t="s">
        <v>18</v>
      </c>
      <c r="L5766" t="s">
        <v>144</v>
      </c>
      <c r="M5766" s="2">
        <v>45</v>
      </c>
      <c r="N5766" s="2">
        <v>85</v>
      </c>
      <c r="O5766" s="2">
        <v>3825</v>
      </c>
      <c r="P5766" s="2">
        <v>1836</v>
      </c>
      <c r="Q5766" s="8">
        <v>0.48</v>
      </c>
      <c r="R5766" t="s">
        <v>82</v>
      </c>
    </row>
    <row r="5767" spans="1:18" x14ac:dyDescent="0.35">
      <c r="A5767" t="s">
        <v>29</v>
      </c>
      <c r="B5767">
        <v>1128299</v>
      </c>
      <c r="C5767" s="1">
        <v>44278</v>
      </c>
      <c r="D5767">
        <f>YEAR(salesbydate[[#This Row],[Invoice_Date]])</f>
        <v>2021</v>
      </c>
      <c r="E5767">
        <f>MONTH(salesbydate[[#This Row],[Invoice_Date]])</f>
        <v>3</v>
      </c>
      <c r="F5767">
        <f>ROUNDUP(MONTH(salesbydate[[#This Row],[Invoice_Date]])/3,0)</f>
        <v>1</v>
      </c>
      <c r="G5767">
        <f>WEEKNUM(salesbydate[[#This Row],[Invoice_Date]])</f>
        <v>13</v>
      </c>
      <c r="H5767" t="s">
        <v>30</v>
      </c>
      <c r="I5767" t="s">
        <v>79</v>
      </c>
      <c r="J5767" t="s">
        <v>62</v>
      </c>
      <c r="K5767" t="s">
        <v>19</v>
      </c>
      <c r="L5767" t="s">
        <v>145</v>
      </c>
      <c r="M5767" s="2">
        <v>54</v>
      </c>
      <c r="N5767" s="2">
        <v>88</v>
      </c>
      <c r="O5767" s="2">
        <v>4752</v>
      </c>
      <c r="P5767" s="2">
        <v>2138</v>
      </c>
      <c r="Q5767" s="8">
        <v>0.45</v>
      </c>
      <c r="R5767" t="s">
        <v>82</v>
      </c>
    </row>
    <row r="5768" spans="1:18" x14ac:dyDescent="0.35">
      <c r="A5768" t="s">
        <v>29</v>
      </c>
      <c r="B5768">
        <v>1128299</v>
      </c>
      <c r="C5768" s="1">
        <v>44278</v>
      </c>
      <c r="D5768">
        <f>YEAR(salesbydate[[#This Row],[Invoice_Date]])</f>
        <v>2021</v>
      </c>
      <c r="E5768">
        <f>MONTH(salesbydate[[#This Row],[Invoice_Date]])</f>
        <v>3</v>
      </c>
      <c r="F5768">
        <f>ROUNDUP(MONTH(salesbydate[[#This Row],[Invoice_Date]])/3,0)</f>
        <v>1</v>
      </c>
      <c r="G5768">
        <f>WEEKNUM(salesbydate[[#This Row],[Invoice_Date]])</f>
        <v>13</v>
      </c>
      <c r="H5768" t="s">
        <v>30</v>
      </c>
      <c r="I5768" t="s">
        <v>79</v>
      </c>
      <c r="J5768" t="s">
        <v>62</v>
      </c>
      <c r="K5768" t="s">
        <v>20</v>
      </c>
      <c r="L5768" t="s">
        <v>145</v>
      </c>
      <c r="M5768" s="2">
        <v>49</v>
      </c>
      <c r="N5768" s="2">
        <v>65</v>
      </c>
      <c r="O5768" s="2">
        <v>3185</v>
      </c>
      <c r="P5768" s="2">
        <v>1529</v>
      </c>
      <c r="Q5768" s="8">
        <v>0.48</v>
      </c>
      <c r="R5768" t="s">
        <v>82</v>
      </c>
    </row>
    <row r="5769" spans="1:18" x14ac:dyDescent="0.35">
      <c r="A5769" t="s">
        <v>29</v>
      </c>
      <c r="B5769">
        <v>1128299</v>
      </c>
      <c r="C5769" s="1">
        <v>44278</v>
      </c>
      <c r="D5769">
        <f>YEAR(salesbydate[[#This Row],[Invoice_Date]])</f>
        <v>2021</v>
      </c>
      <c r="E5769">
        <f>MONTH(salesbydate[[#This Row],[Invoice_Date]])</f>
        <v>3</v>
      </c>
      <c r="F5769">
        <f>ROUNDUP(MONTH(salesbydate[[#This Row],[Invoice_Date]])/3,0)</f>
        <v>1</v>
      </c>
      <c r="G5769">
        <f>WEEKNUM(salesbydate[[#This Row],[Invoice_Date]])</f>
        <v>13</v>
      </c>
      <c r="H5769" t="s">
        <v>30</v>
      </c>
      <c r="I5769" t="s">
        <v>79</v>
      </c>
      <c r="J5769" t="s">
        <v>62</v>
      </c>
      <c r="K5769" t="s">
        <v>21</v>
      </c>
      <c r="L5769" t="s">
        <v>144</v>
      </c>
      <c r="M5769" s="2">
        <v>54</v>
      </c>
      <c r="N5769" s="2">
        <v>26</v>
      </c>
      <c r="O5769" s="2">
        <v>1404</v>
      </c>
      <c r="P5769" s="2">
        <v>744</v>
      </c>
      <c r="Q5769" s="8">
        <v>0.53</v>
      </c>
      <c r="R5769" t="s">
        <v>82</v>
      </c>
    </row>
    <row r="5770" spans="1:18" x14ac:dyDescent="0.35">
      <c r="A5770" t="s">
        <v>29</v>
      </c>
      <c r="B5770">
        <v>1128299</v>
      </c>
      <c r="C5770" s="1">
        <v>44278</v>
      </c>
      <c r="D5770">
        <f>YEAR(salesbydate[[#This Row],[Invoice_Date]])</f>
        <v>2021</v>
      </c>
      <c r="E5770">
        <f>MONTH(salesbydate[[#This Row],[Invoice_Date]])</f>
        <v>3</v>
      </c>
      <c r="F5770">
        <f>ROUNDUP(MONTH(salesbydate[[#This Row],[Invoice_Date]])/3,0)</f>
        <v>1</v>
      </c>
      <c r="G5770">
        <f>WEEKNUM(salesbydate[[#This Row],[Invoice_Date]])</f>
        <v>13</v>
      </c>
      <c r="H5770" t="s">
        <v>30</v>
      </c>
      <c r="I5770" t="s">
        <v>79</v>
      </c>
      <c r="J5770" t="s">
        <v>62</v>
      </c>
      <c r="K5770" t="s">
        <v>22</v>
      </c>
      <c r="L5770" t="s">
        <v>145</v>
      </c>
      <c r="M5770" s="2">
        <v>49</v>
      </c>
      <c r="N5770" s="2">
        <v>87</v>
      </c>
      <c r="O5770" s="2">
        <v>4263</v>
      </c>
      <c r="P5770" s="2">
        <v>1790</v>
      </c>
      <c r="Q5770" s="8">
        <v>0.42</v>
      </c>
      <c r="R5770" t="s">
        <v>82</v>
      </c>
    </row>
    <row r="5771" spans="1:18" x14ac:dyDescent="0.35">
      <c r="A5771" t="s">
        <v>29</v>
      </c>
      <c r="B5771">
        <v>1128299</v>
      </c>
      <c r="C5771" s="1">
        <v>44310</v>
      </c>
      <c r="D5771">
        <f>YEAR(salesbydate[[#This Row],[Invoice_Date]])</f>
        <v>2021</v>
      </c>
      <c r="E5771">
        <f>MONTH(salesbydate[[#This Row],[Invoice_Date]])</f>
        <v>4</v>
      </c>
      <c r="F5771">
        <f>ROUNDUP(MONTH(salesbydate[[#This Row],[Invoice_Date]])/3,0)</f>
        <v>2</v>
      </c>
      <c r="G5771">
        <f>WEEKNUM(salesbydate[[#This Row],[Invoice_Date]])</f>
        <v>17</v>
      </c>
      <c r="H5771" t="s">
        <v>30</v>
      </c>
      <c r="I5771" t="s">
        <v>79</v>
      </c>
      <c r="J5771" t="s">
        <v>62</v>
      </c>
      <c r="K5771" t="s">
        <v>16</v>
      </c>
      <c r="L5771" t="s">
        <v>144</v>
      </c>
      <c r="M5771" s="2">
        <v>51</v>
      </c>
      <c r="N5771" s="2">
        <v>124</v>
      </c>
      <c r="O5771" s="2">
        <v>6324</v>
      </c>
      <c r="P5771" s="2">
        <v>2909</v>
      </c>
      <c r="Q5771" s="8">
        <v>0.46</v>
      </c>
      <c r="R5771" t="s">
        <v>82</v>
      </c>
    </row>
    <row r="5772" spans="1:18" x14ac:dyDescent="0.35">
      <c r="A5772" t="s">
        <v>29</v>
      </c>
      <c r="B5772">
        <v>1128299</v>
      </c>
      <c r="C5772" s="1">
        <v>44310</v>
      </c>
      <c r="D5772">
        <f>YEAR(salesbydate[[#This Row],[Invoice_Date]])</f>
        <v>2021</v>
      </c>
      <c r="E5772">
        <f>MONTH(salesbydate[[#This Row],[Invoice_Date]])</f>
        <v>4</v>
      </c>
      <c r="F5772">
        <f>ROUNDUP(MONTH(salesbydate[[#This Row],[Invoice_Date]])/3,0)</f>
        <v>2</v>
      </c>
      <c r="G5772">
        <f>WEEKNUM(salesbydate[[#This Row],[Invoice_Date]])</f>
        <v>17</v>
      </c>
      <c r="H5772" t="s">
        <v>30</v>
      </c>
      <c r="I5772" t="s">
        <v>79</v>
      </c>
      <c r="J5772" t="s">
        <v>62</v>
      </c>
      <c r="K5772" t="s">
        <v>18</v>
      </c>
      <c r="L5772" t="s">
        <v>144</v>
      </c>
      <c r="M5772" s="2">
        <v>54</v>
      </c>
      <c r="N5772" s="2">
        <v>83</v>
      </c>
      <c r="O5772" s="2">
        <v>4482</v>
      </c>
      <c r="P5772" s="2">
        <v>2196</v>
      </c>
      <c r="Q5772" s="8">
        <v>0.49</v>
      </c>
      <c r="R5772" t="s">
        <v>82</v>
      </c>
    </row>
    <row r="5773" spans="1:18" x14ac:dyDescent="0.35">
      <c r="A5773" t="s">
        <v>29</v>
      </c>
      <c r="B5773">
        <v>1128299</v>
      </c>
      <c r="C5773" s="1">
        <v>44310</v>
      </c>
      <c r="D5773">
        <f>YEAR(salesbydate[[#This Row],[Invoice_Date]])</f>
        <v>2021</v>
      </c>
      <c r="E5773">
        <f>MONTH(salesbydate[[#This Row],[Invoice_Date]])</f>
        <v>4</v>
      </c>
      <c r="F5773">
        <f>ROUNDUP(MONTH(salesbydate[[#This Row],[Invoice_Date]])/3,0)</f>
        <v>2</v>
      </c>
      <c r="G5773">
        <f>WEEKNUM(salesbydate[[#This Row],[Invoice_Date]])</f>
        <v>17</v>
      </c>
      <c r="H5773" t="s">
        <v>30</v>
      </c>
      <c r="I5773" t="s">
        <v>79</v>
      </c>
      <c r="J5773" t="s">
        <v>62</v>
      </c>
      <c r="K5773" t="s">
        <v>19</v>
      </c>
      <c r="L5773" t="s">
        <v>145</v>
      </c>
      <c r="M5773" s="2">
        <v>55</v>
      </c>
      <c r="N5773" s="2">
        <v>85</v>
      </c>
      <c r="O5773" s="2">
        <v>4675</v>
      </c>
      <c r="P5773" s="2">
        <v>2244</v>
      </c>
      <c r="Q5773" s="8">
        <v>0.48</v>
      </c>
      <c r="R5773" t="s">
        <v>82</v>
      </c>
    </row>
    <row r="5774" spans="1:18" x14ac:dyDescent="0.35">
      <c r="A5774" t="s">
        <v>29</v>
      </c>
      <c r="B5774">
        <v>1128299</v>
      </c>
      <c r="C5774" s="1">
        <v>44310</v>
      </c>
      <c r="D5774">
        <f>YEAR(salesbydate[[#This Row],[Invoice_Date]])</f>
        <v>2021</v>
      </c>
      <c r="E5774">
        <f>MONTH(salesbydate[[#This Row],[Invoice_Date]])</f>
        <v>4</v>
      </c>
      <c r="F5774">
        <f>ROUNDUP(MONTH(salesbydate[[#This Row],[Invoice_Date]])/3,0)</f>
        <v>2</v>
      </c>
      <c r="G5774">
        <f>WEEKNUM(salesbydate[[#This Row],[Invoice_Date]])</f>
        <v>17</v>
      </c>
      <c r="H5774" t="s">
        <v>30</v>
      </c>
      <c r="I5774" t="s">
        <v>79</v>
      </c>
      <c r="J5774" t="s">
        <v>62</v>
      </c>
      <c r="K5774" t="s">
        <v>20</v>
      </c>
      <c r="L5774" t="s">
        <v>145</v>
      </c>
      <c r="M5774" s="2">
        <v>41</v>
      </c>
      <c r="N5774" s="2">
        <v>63</v>
      </c>
      <c r="O5774" s="2">
        <v>2583</v>
      </c>
      <c r="P5774" s="2">
        <v>1292</v>
      </c>
      <c r="Q5774" s="8">
        <v>0.5</v>
      </c>
      <c r="R5774" t="s">
        <v>82</v>
      </c>
    </row>
    <row r="5775" spans="1:18" x14ac:dyDescent="0.35">
      <c r="A5775" t="s">
        <v>29</v>
      </c>
      <c r="B5775">
        <v>1128299</v>
      </c>
      <c r="C5775" s="1">
        <v>44310</v>
      </c>
      <c r="D5775">
        <f>YEAR(salesbydate[[#This Row],[Invoice_Date]])</f>
        <v>2021</v>
      </c>
      <c r="E5775">
        <f>MONTH(salesbydate[[#This Row],[Invoice_Date]])</f>
        <v>4</v>
      </c>
      <c r="F5775">
        <f>ROUNDUP(MONTH(salesbydate[[#This Row],[Invoice_Date]])/3,0)</f>
        <v>2</v>
      </c>
      <c r="G5775">
        <f>WEEKNUM(salesbydate[[#This Row],[Invoice_Date]])</f>
        <v>17</v>
      </c>
      <c r="H5775" t="s">
        <v>30</v>
      </c>
      <c r="I5775" t="s">
        <v>79</v>
      </c>
      <c r="J5775" t="s">
        <v>62</v>
      </c>
      <c r="K5775" t="s">
        <v>21</v>
      </c>
      <c r="L5775" t="s">
        <v>144</v>
      </c>
      <c r="M5775" s="2">
        <v>48</v>
      </c>
      <c r="N5775" s="2">
        <v>36</v>
      </c>
      <c r="O5775" s="2">
        <v>1728</v>
      </c>
      <c r="P5775" s="2">
        <v>864</v>
      </c>
      <c r="Q5775" s="8">
        <v>0.5</v>
      </c>
      <c r="R5775" t="s">
        <v>82</v>
      </c>
    </row>
    <row r="5776" spans="1:18" x14ac:dyDescent="0.35">
      <c r="A5776" t="s">
        <v>29</v>
      </c>
      <c r="B5776">
        <v>1128299</v>
      </c>
      <c r="C5776" s="1">
        <v>44310</v>
      </c>
      <c r="D5776">
        <f>YEAR(salesbydate[[#This Row],[Invoice_Date]])</f>
        <v>2021</v>
      </c>
      <c r="E5776">
        <f>MONTH(salesbydate[[#This Row],[Invoice_Date]])</f>
        <v>4</v>
      </c>
      <c r="F5776">
        <f>ROUNDUP(MONTH(salesbydate[[#This Row],[Invoice_Date]])/3,0)</f>
        <v>2</v>
      </c>
      <c r="G5776">
        <f>WEEKNUM(salesbydate[[#This Row],[Invoice_Date]])</f>
        <v>17</v>
      </c>
      <c r="H5776" t="s">
        <v>30</v>
      </c>
      <c r="I5776" t="s">
        <v>79</v>
      </c>
      <c r="J5776" t="s">
        <v>62</v>
      </c>
      <c r="K5776" t="s">
        <v>22</v>
      </c>
      <c r="L5776" t="s">
        <v>145</v>
      </c>
      <c r="M5776" s="2">
        <v>59</v>
      </c>
      <c r="N5776" s="2">
        <v>84</v>
      </c>
      <c r="O5776" s="2">
        <v>4956</v>
      </c>
      <c r="P5776" s="2">
        <v>2230</v>
      </c>
      <c r="Q5776" s="8">
        <v>0.45</v>
      </c>
      <c r="R5776" t="s">
        <v>82</v>
      </c>
    </row>
    <row r="5777" spans="1:18" x14ac:dyDescent="0.35">
      <c r="A5777" t="s">
        <v>29</v>
      </c>
      <c r="B5777">
        <v>1128299</v>
      </c>
      <c r="C5777" s="1">
        <v>44341</v>
      </c>
      <c r="D5777">
        <f>YEAR(salesbydate[[#This Row],[Invoice_Date]])</f>
        <v>2021</v>
      </c>
      <c r="E5777">
        <f>MONTH(salesbydate[[#This Row],[Invoice_Date]])</f>
        <v>5</v>
      </c>
      <c r="F5777">
        <f>ROUNDUP(MONTH(salesbydate[[#This Row],[Invoice_Date]])/3,0)</f>
        <v>2</v>
      </c>
      <c r="G5777">
        <f>WEEKNUM(salesbydate[[#This Row],[Invoice_Date]])</f>
        <v>22</v>
      </c>
      <c r="H5777" t="s">
        <v>30</v>
      </c>
      <c r="I5777" t="s">
        <v>79</v>
      </c>
      <c r="J5777" t="s">
        <v>62</v>
      </c>
      <c r="K5777" t="s">
        <v>16</v>
      </c>
      <c r="L5777" t="s">
        <v>144</v>
      </c>
      <c r="M5777" s="2">
        <v>48</v>
      </c>
      <c r="N5777" s="2">
        <v>145</v>
      </c>
      <c r="O5777" s="2">
        <v>6960</v>
      </c>
      <c r="P5777" s="2">
        <v>3132</v>
      </c>
      <c r="Q5777" s="8">
        <v>0.45</v>
      </c>
      <c r="R5777" t="s">
        <v>82</v>
      </c>
    </row>
    <row r="5778" spans="1:18" x14ac:dyDescent="0.35">
      <c r="A5778" t="s">
        <v>29</v>
      </c>
      <c r="B5778">
        <v>1128299</v>
      </c>
      <c r="C5778" s="1">
        <v>44341</v>
      </c>
      <c r="D5778">
        <f>YEAR(salesbydate[[#This Row],[Invoice_Date]])</f>
        <v>2021</v>
      </c>
      <c r="E5778">
        <f>MONTH(salesbydate[[#This Row],[Invoice_Date]])</f>
        <v>5</v>
      </c>
      <c r="F5778">
        <f>ROUNDUP(MONTH(salesbydate[[#This Row],[Invoice_Date]])/3,0)</f>
        <v>2</v>
      </c>
      <c r="G5778">
        <f>WEEKNUM(salesbydate[[#This Row],[Invoice_Date]])</f>
        <v>22</v>
      </c>
      <c r="H5778" t="s">
        <v>30</v>
      </c>
      <c r="I5778" t="s">
        <v>79</v>
      </c>
      <c r="J5778" t="s">
        <v>62</v>
      </c>
      <c r="K5778" t="s">
        <v>18</v>
      </c>
      <c r="L5778" t="s">
        <v>144</v>
      </c>
      <c r="M5778" s="2">
        <v>50</v>
      </c>
      <c r="N5778" s="2">
        <v>105</v>
      </c>
      <c r="O5778" s="2">
        <v>5250</v>
      </c>
      <c r="P5778" s="2">
        <v>2415</v>
      </c>
      <c r="Q5778" s="8">
        <v>0.46</v>
      </c>
      <c r="R5778" t="s">
        <v>82</v>
      </c>
    </row>
    <row r="5779" spans="1:18" x14ac:dyDescent="0.35">
      <c r="A5779" t="s">
        <v>29</v>
      </c>
      <c r="B5779">
        <v>1128299</v>
      </c>
      <c r="C5779" s="1">
        <v>44341</v>
      </c>
      <c r="D5779">
        <f>YEAR(salesbydate[[#This Row],[Invoice_Date]])</f>
        <v>2021</v>
      </c>
      <c r="E5779">
        <f>MONTH(salesbydate[[#This Row],[Invoice_Date]])</f>
        <v>5</v>
      </c>
      <c r="F5779">
        <f>ROUNDUP(MONTH(salesbydate[[#This Row],[Invoice_Date]])/3,0)</f>
        <v>2</v>
      </c>
      <c r="G5779">
        <f>WEEKNUM(salesbydate[[#This Row],[Invoice_Date]])</f>
        <v>22</v>
      </c>
      <c r="H5779" t="s">
        <v>30</v>
      </c>
      <c r="I5779" t="s">
        <v>79</v>
      </c>
      <c r="J5779" t="s">
        <v>62</v>
      </c>
      <c r="K5779" t="s">
        <v>19</v>
      </c>
      <c r="L5779" t="s">
        <v>145</v>
      </c>
      <c r="M5779" s="2">
        <v>50</v>
      </c>
      <c r="N5779" s="2">
        <v>95</v>
      </c>
      <c r="O5779" s="2">
        <v>4750</v>
      </c>
      <c r="P5779" s="2">
        <v>2375</v>
      </c>
      <c r="Q5779" s="8">
        <v>0.5</v>
      </c>
      <c r="R5779" t="s">
        <v>82</v>
      </c>
    </row>
    <row r="5780" spans="1:18" x14ac:dyDescent="0.35">
      <c r="A5780" t="s">
        <v>29</v>
      </c>
      <c r="B5780">
        <v>1128299</v>
      </c>
      <c r="C5780" s="1">
        <v>44341</v>
      </c>
      <c r="D5780">
        <f>YEAR(salesbydate[[#This Row],[Invoice_Date]])</f>
        <v>2021</v>
      </c>
      <c r="E5780">
        <f>MONTH(salesbydate[[#This Row],[Invoice_Date]])</f>
        <v>5</v>
      </c>
      <c r="F5780">
        <f>ROUNDUP(MONTH(salesbydate[[#This Row],[Invoice_Date]])/3,0)</f>
        <v>2</v>
      </c>
      <c r="G5780">
        <f>WEEKNUM(salesbydate[[#This Row],[Invoice_Date]])</f>
        <v>22</v>
      </c>
      <c r="H5780" t="s">
        <v>30</v>
      </c>
      <c r="I5780" t="s">
        <v>79</v>
      </c>
      <c r="J5780" t="s">
        <v>62</v>
      </c>
      <c r="K5780" t="s">
        <v>20</v>
      </c>
      <c r="L5780" t="s">
        <v>145</v>
      </c>
      <c r="M5780" s="2">
        <v>49</v>
      </c>
      <c r="N5780" s="2">
        <v>83</v>
      </c>
      <c r="O5780" s="2">
        <v>4067</v>
      </c>
      <c r="P5780" s="2">
        <v>1952</v>
      </c>
      <c r="Q5780" s="8">
        <v>0.48</v>
      </c>
      <c r="R5780" t="s">
        <v>82</v>
      </c>
    </row>
    <row r="5781" spans="1:18" x14ac:dyDescent="0.35">
      <c r="A5781" t="s">
        <v>29</v>
      </c>
      <c r="B5781">
        <v>1128299</v>
      </c>
      <c r="C5781" s="1">
        <v>44341</v>
      </c>
      <c r="D5781">
        <f>YEAR(salesbydate[[#This Row],[Invoice_Date]])</f>
        <v>2021</v>
      </c>
      <c r="E5781">
        <f>MONTH(salesbydate[[#This Row],[Invoice_Date]])</f>
        <v>5</v>
      </c>
      <c r="F5781">
        <f>ROUNDUP(MONTH(salesbydate[[#This Row],[Invoice_Date]])/3,0)</f>
        <v>2</v>
      </c>
      <c r="G5781">
        <f>WEEKNUM(salesbydate[[#This Row],[Invoice_Date]])</f>
        <v>22</v>
      </c>
      <c r="H5781" t="s">
        <v>30</v>
      </c>
      <c r="I5781" t="s">
        <v>79</v>
      </c>
      <c r="J5781" t="s">
        <v>62</v>
      </c>
      <c r="K5781" t="s">
        <v>21</v>
      </c>
      <c r="L5781" t="s">
        <v>144</v>
      </c>
      <c r="M5781" s="2">
        <v>41</v>
      </c>
      <c r="N5781" s="2">
        <v>44</v>
      </c>
      <c r="O5781" s="2">
        <v>1804</v>
      </c>
      <c r="P5781" s="2">
        <v>992</v>
      </c>
      <c r="Q5781" s="8">
        <v>0.55000000000000004</v>
      </c>
      <c r="R5781" t="s">
        <v>82</v>
      </c>
    </row>
    <row r="5782" spans="1:18" x14ac:dyDescent="0.35">
      <c r="A5782" t="s">
        <v>29</v>
      </c>
      <c r="B5782">
        <v>1128299</v>
      </c>
      <c r="C5782" s="1">
        <v>44341</v>
      </c>
      <c r="D5782">
        <f>YEAR(salesbydate[[#This Row],[Invoice_Date]])</f>
        <v>2021</v>
      </c>
      <c r="E5782">
        <f>MONTH(salesbydate[[#This Row],[Invoice_Date]])</f>
        <v>5</v>
      </c>
      <c r="F5782">
        <f>ROUNDUP(MONTH(salesbydate[[#This Row],[Invoice_Date]])/3,0)</f>
        <v>2</v>
      </c>
      <c r="G5782">
        <f>WEEKNUM(salesbydate[[#This Row],[Invoice_Date]])</f>
        <v>22</v>
      </c>
      <c r="H5782" t="s">
        <v>30</v>
      </c>
      <c r="I5782" t="s">
        <v>79</v>
      </c>
      <c r="J5782" t="s">
        <v>62</v>
      </c>
      <c r="K5782" t="s">
        <v>22</v>
      </c>
      <c r="L5782" t="s">
        <v>145</v>
      </c>
      <c r="M5782" s="2">
        <v>54</v>
      </c>
      <c r="N5782" s="2">
        <v>158</v>
      </c>
      <c r="O5782" s="2">
        <v>8532</v>
      </c>
      <c r="P5782" s="2">
        <v>3839</v>
      </c>
      <c r="Q5782" s="8">
        <v>0.45</v>
      </c>
      <c r="R5782" t="s">
        <v>82</v>
      </c>
    </row>
    <row r="5783" spans="1:18" x14ac:dyDescent="0.35">
      <c r="A5783" t="s">
        <v>29</v>
      </c>
      <c r="B5783">
        <v>1128299</v>
      </c>
      <c r="C5783" s="1">
        <v>44371</v>
      </c>
      <c r="D5783">
        <f>YEAR(salesbydate[[#This Row],[Invoice_Date]])</f>
        <v>2021</v>
      </c>
      <c r="E5783">
        <f>MONTH(salesbydate[[#This Row],[Invoice_Date]])</f>
        <v>6</v>
      </c>
      <c r="F5783">
        <f>ROUNDUP(MONTH(salesbydate[[#This Row],[Invoice_Date]])/3,0)</f>
        <v>2</v>
      </c>
      <c r="G5783">
        <f>WEEKNUM(salesbydate[[#This Row],[Invoice_Date]])</f>
        <v>26</v>
      </c>
      <c r="H5783" t="s">
        <v>30</v>
      </c>
      <c r="I5783" t="s">
        <v>79</v>
      </c>
      <c r="J5783" t="s">
        <v>62</v>
      </c>
      <c r="K5783" t="s">
        <v>16</v>
      </c>
      <c r="L5783" t="s">
        <v>144</v>
      </c>
      <c r="M5783" s="2">
        <v>51</v>
      </c>
      <c r="N5783" s="2">
        <v>225</v>
      </c>
      <c r="O5783" s="2">
        <v>11475</v>
      </c>
      <c r="P5783" s="2">
        <v>5623</v>
      </c>
      <c r="Q5783" s="8">
        <v>0.49</v>
      </c>
      <c r="R5783" t="s">
        <v>82</v>
      </c>
    </row>
    <row r="5784" spans="1:18" x14ac:dyDescent="0.35">
      <c r="A5784" t="s">
        <v>29</v>
      </c>
      <c r="B5784">
        <v>1128299</v>
      </c>
      <c r="C5784" s="1">
        <v>44371</v>
      </c>
      <c r="D5784">
        <f>YEAR(salesbydate[[#This Row],[Invoice_Date]])</f>
        <v>2021</v>
      </c>
      <c r="E5784">
        <f>MONTH(salesbydate[[#This Row],[Invoice_Date]])</f>
        <v>6</v>
      </c>
      <c r="F5784">
        <f>ROUNDUP(MONTH(salesbydate[[#This Row],[Invoice_Date]])/3,0)</f>
        <v>2</v>
      </c>
      <c r="G5784">
        <f>WEEKNUM(salesbydate[[#This Row],[Invoice_Date]])</f>
        <v>26</v>
      </c>
      <c r="H5784" t="s">
        <v>30</v>
      </c>
      <c r="I5784" t="s">
        <v>79</v>
      </c>
      <c r="J5784" t="s">
        <v>62</v>
      </c>
      <c r="K5784" t="s">
        <v>18</v>
      </c>
      <c r="L5784" t="s">
        <v>144</v>
      </c>
      <c r="M5784" s="2">
        <v>62</v>
      </c>
      <c r="N5784" s="2">
        <v>169</v>
      </c>
      <c r="O5784" s="2">
        <v>10478</v>
      </c>
      <c r="P5784" s="2">
        <v>5134</v>
      </c>
      <c r="Q5784" s="8">
        <v>0.49</v>
      </c>
      <c r="R5784" t="s">
        <v>82</v>
      </c>
    </row>
    <row r="5785" spans="1:18" x14ac:dyDescent="0.35">
      <c r="A5785" t="s">
        <v>29</v>
      </c>
      <c r="B5785">
        <v>1128299</v>
      </c>
      <c r="C5785" s="1">
        <v>44371</v>
      </c>
      <c r="D5785">
        <f>YEAR(salesbydate[[#This Row],[Invoice_Date]])</f>
        <v>2021</v>
      </c>
      <c r="E5785">
        <f>MONTH(salesbydate[[#This Row],[Invoice_Date]])</f>
        <v>6</v>
      </c>
      <c r="F5785">
        <f>ROUNDUP(MONTH(salesbydate[[#This Row],[Invoice_Date]])/3,0)</f>
        <v>2</v>
      </c>
      <c r="G5785">
        <f>WEEKNUM(salesbydate[[#This Row],[Invoice_Date]])</f>
        <v>26</v>
      </c>
      <c r="H5785" t="s">
        <v>30</v>
      </c>
      <c r="I5785" t="s">
        <v>79</v>
      </c>
      <c r="J5785" t="s">
        <v>62</v>
      </c>
      <c r="K5785" t="s">
        <v>19</v>
      </c>
      <c r="L5785" t="s">
        <v>145</v>
      </c>
      <c r="M5785" s="2">
        <v>78</v>
      </c>
      <c r="N5785" s="2">
        <v>189</v>
      </c>
      <c r="O5785" s="2">
        <v>14742</v>
      </c>
      <c r="P5785" s="2">
        <v>6781</v>
      </c>
      <c r="Q5785" s="8">
        <v>0.46</v>
      </c>
      <c r="R5785" t="s">
        <v>82</v>
      </c>
    </row>
    <row r="5786" spans="1:18" x14ac:dyDescent="0.35">
      <c r="A5786" t="s">
        <v>29</v>
      </c>
      <c r="B5786">
        <v>1128299</v>
      </c>
      <c r="C5786" s="1">
        <v>44371</v>
      </c>
      <c r="D5786">
        <f>YEAR(salesbydate[[#This Row],[Invoice_Date]])</f>
        <v>2021</v>
      </c>
      <c r="E5786">
        <f>MONTH(salesbydate[[#This Row],[Invoice_Date]])</f>
        <v>6</v>
      </c>
      <c r="F5786">
        <f>ROUNDUP(MONTH(salesbydate[[#This Row],[Invoice_Date]])/3,0)</f>
        <v>2</v>
      </c>
      <c r="G5786">
        <f>WEEKNUM(salesbydate[[#This Row],[Invoice_Date]])</f>
        <v>26</v>
      </c>
      <c r="H5786" t="s">
        <v>30</v>
      </c>
      <c r="I5786" t="s">
        <v>79</v>
      </c>
      <c r="J5786" t="s">
        <v>62</v>
      </c>
      <c r="K5786" t="s">
        <v>20</v>
      </c>
      <c r="L5786" t="s">
        <v>145</v>
      </c>
      <c r="M5786" s="2">
        <v>74</v>
      </c>
      <c r="N5786" s="2">
        <v>158</v>
      </c>
      <c r="O5786" s="2">
        <v>11692</v>
      </c>
      <c r="P5786" s="2">
        <v>5846</v>
      </c>
      <c r="Q5786" s="8">
        <v>0.5</v>
      </c>
      <c r="R5786" t="s">
        <v>82</v>
      </c>
    </row>
    <row r="5787" spans="1:18" x14ac:dyDescent="0.35">
      <c r="A5787" t="s">
        <v>29</v>
      </c>
      <c r="B5787">
        <v>1128299</v>
      </c>
      <c r="C5787" s="1">
        <v>44371</v>
      </c>
      <c r="D5787">
        <f>YEAR(salesbydate[[#This Row],[Invoice_Date]])</f>
        <v>2021</v>
      </c>
      <c r="E5787">
        <f>MONTH(salesbydate[[#This Row],[Invoice_Date]])</f>
        <v>6</v>
      </c>
      <c r="F5787">
        <f>ROUNDUP(MONTH(salesbydate[[#This Row],[Invoice_Date]])/3,0)</f>
        <v>2</v>
      </c>
      <c r="G5787">
        <f>WEEKNUM(salesbydate[[#This Row],[Invoice_Date]])</f>
        <v>26</v>
      </c>
      <c r="H5787" t="s">
        <v>30</v>
      </c>
      <c r="I5787" t="s">
        <v>79</v>
      </c>
      <c r="J5787" t="s">
        <v>62</v>
      </c>
      <c r="K5787" t="s">
        <v>21</v>
      </c>
      <c r="L5787" t="s">
        <v>144</v>
      </c>
      <c r="M5787" s="2">
        <v>86</v>
      </c>
      <c r="N5787" s="2">
        <v>108</v>
      </c>
      <c r="O5787" s="2">
        <v>9288</v>
      </c>
      <c r="P5787" s="2">
        <v>4923</v>
      </c>
      <c r="Q5787" s="8">
        <v>0.53</v>
      </c>
      <c r="R5787" t="s">
        <v>82</v>
      </c>
    </row>
    <row r="5788" spans="1:18" x14ac:dyDescent="0.35">
      <c r="A5788" t="s">
        <v>29</v>
      </c>
      <c r="B5788">
        <v>1128299</v>
      </c>
      <c r="C5788" s="1">
        <v>44371</v>
      </c>
      <c r="D5788">
        <f>YEAR(salesbydate[[#This Row],[Invoice_Date]])</f>
        <v>2021</v>
      </c>
      <c r="E5788">
        <f>MONTH(salesbydate[[#This Row],[Invoice_Date]])</f>
        <v>6</v>
      </c>
      <c r="F5788">
        <f>ROUNDUP(MONTH(salesbydate[[#This Row],[Invoice_Date]])/3,0)</f>
        <v>2</v>
      </c>
      <c r="G5788">
        <f>WEEKNUM(salesbydate[[#This Row],[Invoice_Date]])</f>
        <v>26</v>
      </c>
      <c r="H5788" t="s">
        <v>30</v>
      </c>
      <c r="I5788" t="s">
        <v>79</v>
      </c>
      <c r="J5788" t="s">
        <v>62</v>
      </c>
      <c r="K5788" t="s">
        <v>22</v>
      </c>
      <c r="L5788" t="s">
        <v>145</v>
      </c>
      <c r="M5788" s="2">
        <v>95</v>
      </c>
      <c r="N5788" s="2">
        <v>189</v>
      </c>
      <c r="O5788" s="2">
        <v>17955</v>
      </c>
      <c r="P5788" s="2">
        <v>8080</v>
      </c>
      <c r="Q5788" s="8">
        <v>0.45</v>
      </c>
      <c r="R5788" t="s">
        <v>82</v>
      </c>
    </row>
    <row r="5789" spans="1:18" x14ac:dyDescent="0.35">
      <c r="A5789" t="s">
        <v>29</v>
      </c>
      <c r="B5789">
        <v>1128299</v>
      </c>
      <c r="C5789" s="1">
        <v>44400</v>
      </c>
      <c r="D5789">
        <f>YEAR(salesbydate[[#This Row],[Invoice_Date]])</f>
        <v>2021</v>
      </c>
      <c r="E5789">
        <f>MONTH(salesbydate[[#This Row],[Invoice_Date]])</f>
        <v>7</v>
      </c>
      <c r="F5789">
        <f>ROUNDUP(MONTH(salesbydate[[#This Row],[Invoice_Date]])/3,0)</f>
        <v>3</v>
      </c>
      <c r="G5789">
        <f>WEEKNUM(salesbydate[[#This Row],[Invoice_Date]])</f>
        <v>30</v>
      </c>
      <c r="H5789" t="s">
        <v>30</v>
      </c>
      <c r="I5789" t="s">
        <v>79</v>
      </c>
      <c r="J5789" t="s">
        <v>62</v>
      </c>
      <c r="K5789" t="s">
        <v>16</v>
      </c>
      <c r="L5789" t="s">
        <v>144</v>
      </c>
      <c r="M5789" s="2">
        <v>79</v>
      </c>
      <c r="N5789" s="2">
        <v>255</v>
      </c>
      <c r="O5789" s="2">
        <v>20145</v>
      </c>
      <c r="P5789" s="2">
        <v>9670</v>
      </c>
      <c r="Q5789" s="8">
        <v>0.48</v>
      </c>
      <c r="R5789" t="s">
        <v>82</v>
      </c>
    </row>
    <row r="5790" spans="1:18" x14ac:dyDescent="0.35">
      <c r="A5790" t="s">
        <v>29</v>
      </c>
      <c r="B5790">
        <v>1128299</v>
      </c>
      <c r="C5790" s="1">
        <v>44400</v>
      </c>
      <c r="D5790">
        <f>YEAR(salesbydate[[#This Row],[Invoice_Date]])</f>
        <v>2021</v>
      </c>
      <c r="E5790">
        <f>MONTH(salesbydate[[#This Row],[Invoice_Date]])</f>
        <v>7</v>
      </c>
      <c r="F5790">
        <f>ROUNDUP(MONTH(salesbydate[[#This Row],[Invoice_Date]])/3,0)</f>
        <v>3</v>
      </c>
      <c r="G5790">
        <f>WEEKNUM(salesbydate[[#This Row],[Invoice_Date]])</f>
        <v>30</v>
      </c>
      <c r="H5790" t="s">
        <v>30</v>
      </c>
      <c r="I5790" t="s">
        <v>79</v>
      </c>
      <c r="J5790" t="s">
        <v>62</v>
      </c>
      <c r="K5790" t="s">
        <v>18</v>
      </c>
      <c r="L5790" t="s">
        <v>144</v>
      </c>
      <c r="M5790" s="2">
        <v>85</v>
      </c>
      <c r="N5790" s="2">
        <v>196</v>
      </c>
      <c r="O5790" s="2">
        <v>16660</v>
      </c>
      <c r="P5790" s="2">
        <v>7830</v>
      </c>
      <c r="Q5790" s="8">
        <v>0.47</v>
      </c>
      <c r="R5790" t="s">
        <v>82</v>
      </c>
    </row>
    <row r="5791" spans="1:18" x14ac:dyDescent="0.35">
      <c r="A5791" t="s">
        <v>29</v>
      </c>
      <c r="B5791">
        <v>1128299</v>
      </c>
      <c r="C5791" s="1">
        <v>44400</v>
      </c>
      <c r="D5791">
        <f>YEAR(salesbydate[[#This Row],[Invoice_Date]])</f>
        <v>2021</v>
      </c>
      <c r="E5791">
        <f>MONTH(salesbydate[[#This Row],[Invoice_Date]])</f>
        <v>7</v>
      </c>
      <c r="F5791">
        <f>ROUNDUP(MONTH(salesbydate[[#This Row],[Invoice_Date]])/3,0)</f>
        <v>3</v>
      </c>
      <c r="G5791">
        <f>WEEKNUM(salesbydate[[#This Row],[Invoice_Date]])</f>
        <v>30</v>
      </c>
      <c r="H5791" t="s">
        <v>30</v>
      </c>
      <c r="I5791" t="s">
        <v>79</v>
      </c>
      <c r="J5791" t="s">
        <v>62</v>
      </c>
      <c r="K5791" t="s">
        <v>19</v>
      </c>
      <c r="L5791" t="s">
        <v>145</v>
      </c>
      <c r="M5791" s="2">
        <v>86</v>
      </c>
      <c r="N5791" s="2">
        <v>163</v>
      </c>
      <c r="O5791" s="2">
        <v>14018</v>
      </c>
      <c r="P5791" s="2">
        <v>6588</v>
      </c>
      <c r="Q5791" s="8">
        <v>0.47</v>
      </c>
      <c r="R5791" t="s">
        <v>82</v>
      </c>
    </row>
    <row r="5792" spans="1:18" x14ac:dyDescent="0.35">
      <c r="A5792" t="s">
        <v>29</v>
      </c>
      <c r="B5792">
        <v>1128299</v>
      </c>
      <c r="C5792" s="1">
        <v>44400</v>
      </c>
      <c r="D5792">
        <f>YEAR(salesbydate[[#This Row],[Invoice_Date]])</f>
        <v>2021</v>
      </c>
      <c r="E5792">
        <f>MONTH(salesbydate[[#This Row],[Invoice_Date]])</f>
        <v>7</v>
      </c>
      <c r="F5792">
        <f>ROUNDUP(MONTH(salesbydate[[#This Row],[Invoice_Date]])/3,0)</f>
        <v>3</v>
      </c>
      <c r="G5792">
        <f>WEEKNUM(salesbydate[[#This Row],[Invoice_Date]])</f>
        <v>30</v>
      </c>
      <c r="H5792" t="s">
        <v>30</v>
      </c>
      <c r="I5792" t="s">
        <v>79</v>
      </c>
      <c r="J5792" t="s">
        <v>62</v>
      </c>
      <c r="K5792" t="s">
        <v>20</v>
      </c>
      <c r="L5792" t="s">
        <v>145</v>
      </c>
      <c r="M5792" s="2">
        <v>82</v>
      </c>
      <c r="N5792" s="2">
        <v>165</v>
      </c>
      <c r="O5792" s="2">
        <v>13530</v>
      </c>
      <c r="P5792" s="2">
        <v>6494</v>
      </c>
      <c r="Q5792" s="8">
        <v>0.48</v>
      </c>
      <c r="R5792" t="s">
        <v>82</v>
      </c>
    </row>
    <row r="5793" spans="1:18" x14ac:dyDescent="0.35">
      <c r="A5793" t="s">
        <v>29</v>
      </c>
      <c r="B5793">
        <v>1128299</v>
      </c>
      <c r="C5793" s="1">
        <v>44400</v>
      </c>
      <c r="D5793">
        <f>YEAR(salesbydate[[#This Row],[Invoice_Date]])</f>
        <v>2021</v>
      </c>
      <c r="E5793">
        <f>MONTH(salesbydate[[#This Row],[Invoice_Date]])</f>
        <v>7</v>
      </c>
      <c r="F5793">
        <f>ROUNDUP(MONTH(salesbydate[[#This Row],[Invoice_Date]])/3,0)</f>
        <v>3</v>
      </c>
      <c r="G5793">
        <f>WEEKNUM(salesbydate[[#This Row],[Invoice_Date]])</f>
        <v>30</v>
      </c>
      <c r="H5793" t="s">
        <v>30</v>
      </c>
      <c r="I5793" t="s">
        <v>79</v>
      </c>
      <c r="J5793" t="s">
        <v>62</v>
      </c>
      <c r="K5793" t="s">
        <v>21</v>
      </c>
      <c r="L5793" t="s">
        <v>144</v>
      </c>
      <c r="M5793" s="2">
        <v>84</v>
      </c>
      <c r="N5793" s="2">
        <v>156</v>
      </c>
      <c r="O5793" s="2">
        <v>13104</v>
      </c>
      <c r="P5793" s="2">
        <v>6552</v>
      </c>
      <c r="Q5793" s="8">
        <v>0.5</v>
      </c>
      <c r="R5793" t="s">
        <v>82</v>
      </c>
    </row>
    <row r="5794" spans="1:18" x14ac:dyDescent="0.35">
      <c r="A5794" t="s">
        <v>29</v>
      </c>
      <c r="B5794">
        <v>1128299</v>
      </c>
      <c r="C5794" s="1">
        <v>44400</v>
      </c>
      <c r="D5794">
        <f>YEAR(salesbydate[[#This Row],[Invoice_Date]])</f>
        <v>2021</v>
      </c>
      <c r="E5794">
        <f>MONTH(salesbydate[[#This Row],[Invoice_Date]])</f>
        <v>7</v>
      </c>
      <c r="F5794">
        <f>ROUNDUP(MONTH(salesbydate[[#This Row],[Invoice_Date]])/3,0)</f>
        <v>3</v>
      </c>
      <c r="G5794">
        <f>WEEKNUM(salesbydate[[#This Row],[Invoice_Date]])</f>
        <v>30</v>
      </c>
      <c r="H5794" t="s">
        <v>30</v>
      </c>
      <c r="I5794" t="s">
        <v>79</v>
      </c>
      <c r="J5794" t="s">
        <v>62</v>
      </c>
      <c r="K5794" t="s">
        <v>22</v>
      </c>
      <c r="L5794" t="s">
        <v>145</v>
      </c>
      <c r="M5794" s="2">
        <v>97</v>
      </c>
      <c r="N5794" s="2">
        <v>150</v>
      </c>
      <c r="O5794" s="2">
        <v>14550</v>
      </c>
      <c r="P5794" s="2">
        <v>6111</v>
      </c>
      <c r="Q5794" s="8">
        <v>0.42</v>
      </c>
      <c r="R5794" t="s">
        <v>82</v>
      </c>
    </row>
    <row r="5795" spans="1:18" x14ac:dyDescent="0.35">
      <c r="A5795" t="s">
        <v>29</v>
      </c>
      <c r="B5795">
        <v>1128299</v>
      </c>
      <c r="C5795" s="1">
        <v>44432</v>
      </c>
      <c r="D5795">
        <f>YEAR(salesbydate[[#This Row],[Invoice_Date]])</f>
        <v>2021</v>
      </c>
      <c r="E5795">
        <f>MONTH(salesbydate[[#This Row],[Invoice_Date]])</f>
        <v>8</v>
      </c>
      <c r="F5795">
        <f>ROUNDUP(MONTH(salesbydate[[#This Row],[Invoice_Date]])/3,0)</f>
        <v>3</v>
      </c>
      <c r="G5795">
        <f>WEEKNUM(salesbydate[[#This Row],[Invoice_Date]])</f>
        <v>35</v>
      </c>
      <c r="H5795" t="s">
        <v>30</v>
      </c>
      <c r="I5795" t="s">
        <v>79</v>
      </c>
      <c r="J5795" t="s">
        <v>62</v>
      </c>
      <c r="K5795" t="s">
        <v>16</v>
      </c>
      <c r="L5795" t="s">
        <v>144</v>
      </c>
      <c r="M5795" s="2">
        <v>81</v>
      </c>
      <c r="N5795" s="2">
        <v>200</v>
      </c>
      <c r="O5795" s="2">
        <v>16200</v>
      </c>
      <c r="P5795" s="2">
        <v>7776</v>
      </c>
      <c r="Q5795" s="8">
        <v>0.48</v>
      </c>
      <c r="R5795" t="s">
        <v>82</v>
      </c>
    </row>
    <row r="5796" spans="1:18" x14ac:dyDescent="0.35">
      <c r="A5796" t="s">
        <v>29</v>
      </c>
      <c r="B5796">
        <v>1128299</v>
      </c>
      <c r="C5796" s="1">
        <v>44432</v>
      </c>
      <c r="D5796">
        <f>YEAR(salesbydate[[#This Row],[Invoice_Date]])</f>
        <v>2021</v>
      </c>
      <c r="E5796">
        <f>MONTH(salesbydate[[#This Row],[Invoice_Date]])</f>
        <v>8</v>
      </c>
      <c r="F5796">
        <f>ROUNDUP(MONTH(salesbydate[[#This Row],[Invoice_Date]])/3,0)</f>
        <v>3</v>
      </c>
      <c r="G5796">
        <f>WEEKNUM(salesbydate[[#This Row],[Invoice_Date]])</f>
        <v>35</v>
      </c>
      <c r="H5796" t="s">
        <v>30</v>
      </c>
      <c r="I5796" t="s">
        <v>79</v>
      </c>
      <c r="J5796" t="s">
        <v>62</v>
      </c>
      <c r="K5796" t="s">
        <v>18</v>
      </c>
      <c r="L5796" t="s">
        <v>144</v>
      </c>
      <c r="M5796" s="2">
        <v>76</v>
      </c>
      <c r="N5796" s="2">
        <v>233</v>
      </c>
      <c r="O5796" s="2">
        <v>17708</v>
      </c>
      <c r="P5796" s="2">
        <v>8677</v>
      </c>
      <c r="Q5796" s="8">
        <v>0.49</v>
      </c>
      <c r="R5796" t="s">
        <v>82</v>
      </c>
    </row>
    <row r="5797" spans="1:18" x14ac:dyDescent="0.35">
      <c r="A5797" t="s">
        <v>29</v>
      </c>
      <c r="B5797">
        <v>1128299</v>
      </c>
      <c r="C5797" s="1">
        <v>44432</v>
      </c>
      <c r="D5797">
        <f>YEAR(salesbydate[[#This Row],[Invoice_Date]])</f>
        <v>2021</v>
      </c>
      <c r="E5797">
        <f>MONTH(salesbydate[[#This Row],[Invoice_Date]])</f>
        <v>8</v>
      </c>
      <c r="F5797">
        <f>ROUNDUP(MONTH(salesbydate[[#This Row],[Invoice_Date]])/3,0)</f>
        <v>3</v>
      </c>
      <c r="G5797">
        <f>WEEKNUM(salesbydate[[#This Row],[Invoice_Date]])</f>
        <v>35</v>
      </c>
      <c r="H5797" t="s">
        <v>30</v>
      </c>
      <c r="I5797" t="s">
        <v>79</v>
      </c>
      <c r="J5797" t="s">
        <v>62</v>
      </c>
      <c r="K5797" t="s">
        <v>19</v>
      </c>
      <c r="L5797" t="s">
        <v>145</v>
      </c>
      <c r="M5797" s="2">
        <v>68</v>
      </c>
      <c r="N5797" s="2">
        <v>195</v>
      </c>
      <c r="O5797" s="2">
        <v>13260</v>
      </c>
      <c r="P5797" s="2">
        <v>6497</v>
      </c>
      <c r="Q5797" s="8">
        <v>0.49</v>
      </c>
      <c r="R5797" t="s">
        <v>82</v>
      </c>
    </row>
    <row r="5798" spans="1:18" x14ac:dyDescent="0.35">
      <c r="A5798" t="s">
        <v>29</v>
      </c>
      <c r="B5798">
        <v>1128299</v>
      </c>
      <c r="C5798" s="1">
        <v>44432</v>
      </c>
      <c r="D5798">
        <f>YEAR(salesbydate[[#This Row],[Invoice_Date]])</f>
        <v>2021</v>
      </c>
      <c r="E5798">
        <f>MONTH(salesbydate[[#This Row],[Invoice_Date]])</f>
        <v>8</v>
      </c>
      <c r="F5798">
        <f>ROUNDUP(MONTH(salesbydate[[#This Row],[Invoice_Date]])/3,0)</f>
        <v>3</v>
      </c>
      <c r="G5798">
        <f>WEEKNUM(salesbydate[[#This Row],[Invoice_Date]])</f>
        <v>35</v>
      </c>
      <c r="H5798" t="s">
        <v>30</v>
      </c>
      <c r="I5798" t="s">
        <v>79</v>
      </c>
      <c r="J5798" t="s">
        <v>62</v>
      </c>
      <c r="K5798" t="s">
        <v>20</v>
      </c>
      <c r="L5798" t="s">
        <v>145</v>
      </c>
      <c r="M5798" s="2">
        <v>68</v>
      </c>
      <c r="N5798" s="2">
        <v>119</v>
      </c>
      <c r="O5798" s="2">
        <v>8092</v>
      </c>
      <c r="P5798" s="2">
        <v>3722</v>
      </c>
      <c r="Q5798" s="8">
        <v>0.46</v>
      </c>
      <c r="R5798" t="s">
        <v>82</v>
      </c>
    </row>
    <row r="5799" spans="1:18" x14ac:dyDescent="0.35">
      <c r="A5799" t="s">
        <v>29</v>
      </c>
      <c r="B5799">
        <v>1128299</v>
      </c>
      <c r="C5799" s="1">
        <v>44432</v>
      </c>
      <c r="D5799">
        <f>YEAR(salesbydate[[#This Row],[Invoice_Date]])</f>
        <v>2021</v>
      </c>
      <c r="E5799">
        <f>MONTH(salesbydate[[#This Row],[Invoice_Date]])</f>
        <v>8</v>
      </c>
      <c r="F5799">
        <f>ROUNDUP(MONTH(salesbydate[[#This Row],[Invoice_Date]])/3,0)</f>
        <v>3</v>
      </c>
      <c r="G5799">
        <f>WEEKNUM(salesbydate[[#This Row],[Invoice_Date]])</f>
        <v>35</v>
      </c>
      <c r="H5799" t="s">
        <v>30</v>
      </c>
      <c r="I5799" t="s">
        <v>79</v>
      </c>
      <c r="J5799" t="s">
        <v>62</v>
      </c>
      <c r="K5799" t="s">
        <v>21</v>
      </c>
      <c r="L5799" t="s">
        <v>144</v>
      </c>
      <c r="M5799" s="2">
        <v>65</v>
      </c>
      <c r="N5799" s="2">
        <v>128</v>
      </c>
      <c r="O5799" s="2">
        <v>8320</v>
      </c>
      <c r="P5799" s="2">
        <v>4410</v>
      </c>
      <c r="Q5799" s="8">
        <v>0.53</v>
      </c>
      <c r="R5799" t="s">
        <v>82</v>
      </c>
    </row>
    <row r="5800" spans="1:18" x14ac:dyDescent="0.35">
      <c r="A5800" t="s">
        <v>29</v>
      </c>
      <c r="B5800">
        <v>1128299</v>
      </c>
      <c r="C5800" s="1">
        <v>44432</v>
      </c>
      <c r="D5800">
        <f>YEAR(salesbydate[[#This Row],[Invoice_Date]])</f>
        <v>2021</v>
      </c>
      <c r="E5800">
        <f>MONTH(salesbydate[[#This Row],[Invoice_Date]])</f>
        <v>8</v>
      </c>
      <c r="F5800">
        <f>ROUNDUP(MONTH(salesbydate[[#This Row],[Invoice_Date]])/3,0)</f>
        <v>3</v>
      </c>
      <c r="G5800">
        <f>WEEKNUM(salesbydate[[#This Row],[Invoice_Date]])</f>
        <v>35</v>
      </c>
      <c r="H5800" t="s">
        <v>30</v>
      </c>
      <c r="I5800" t="s">
        <v>79</v>
      </c>
      <c r="J5800" t="s">
        <v>62</v>
      </c>
      <c r="K5800" t="s">
        <v>22</v>
      </c>
      <c r="L5800" t="s">
        <v>145</v>
      </c>
      <c r="M5800" s="2">
        <v>69</v>
      </c>
      <c r="N5800" s="2">
        <v>73</v>
      </c>
      <c r="O5800" s="2">
        <v>5037</v>
      </c>
      <c r="P5800" s="2">
        <v>2216</v>
      </c>
      <c r="Q5800" s="8">
        <v>0.44</v>
      </c>
      <c r="R5800" t="s">
        <v>82</v>
      </c>
    </row>
    <row r="5801" spans="1:18" x14ac:dyDescent="0.35">
      <c r="A5801" t="s">
        <v>29</v>
      </c>
      <c r="B5801">
        <v>1128299</v>
      </c>
      <c r="C5801" s="1">
        <v>44464</v>
      </c>
      <c r="D5801">
        <f>YEAR(salesbydate[[#This Row],[Invoice_Date]])</f>
        <v>2021</v>
      </c>
      <c r="E5801">
        <f>MONTH(salesbydate[[#This Row],[Invoice_Date]])</f>
        <v>9</v>
      </c>
      <c r="F5801">
        <f>ROUNDUP(MONTH(salesbydate[[#This Row],[Invoice_Date]])/3,0)</f>
        <v>3</v>
      </c>
      <c r="G5801">
        <f>WEEKNUM(salesbydate[[#This Row],[Invoice_Date]])</f>
        <v>39</v>
      </c>
      <c r="H5801" t="s">
        <v>30</v>
      </c>
      <c r="I5801" t="s">
        <v>79</v>
      </c>
      <c r="J5801" t="s">
        <v>62</v>
      </c>
      <c r="K5801" t="s">
        <v>16</v>
      </c>
      <c r="L5801" t="s">
        <v>144</v>
      </c>
      <c r="M5801" s="2">
        <v>46</v>
      </c>
      <c r="N5801" s="2">
        <v>122</v>
      </c>
      <c r="O5801" s="2">
        <v>5612</v>
      </c>
      <c r="P5801" s="2">
        <v>2525</v>
      </c>
      <c r="Q5801" s="8">
        <v>0.45</v>
      </c>
      <c r="R5801" t="s">
        <v>82</v>
      </c>
    </row>
    <row r="5802" spans="1:18" x14ac:dyDescent="0.35">
      <c r="A5802" t="s">
        <v>29</v>
      </c>
      <c r="B5802">
        <v>1128299</v>
      </c>
      <c r="C5802" s="1">
        <v>44464</v>
      </c>
      <c r="D5802">
        <f>YEAR(salesbydate[[#This Row],[Invoice_Date]])</f>
        <v>2021</v>
      </c>
      <c r="E5802">
        <f>MONTH(salesbydate[[#This Row],[Invoice_Date]])</f>
        <v>9</v>
      </c>
      <c r="F5802">
        <f>ROUNDUP(MONTH(salesbydate[[#This Row],[Invoice_Date]])/3,0)</f>
        <v>3</v>
      </c>
      <c r="G5802">
        <f>WEEKNUM(salesbydate[[#This Row],[Invoice_Date]])</f>
        <v>39</v>
      </c>
      <c r="H5802" t="s">
        <v>30</v>
      </c>
      <c r="I5802" t="s">
        <v>79</v>
      </c>
      <c r="J5802" t="s">
        <v>62</v>
      </c>
      <c r="K5802" t="s">
        <v>18</v>
      </c>
      <c r="L5802" t="s">
        <v>144</v>
      </c>
      <c r="M5802" s="2">
        <v>51</v>
      </c>
      <c r="N5802" s="2">
        <v>122</v>
      </c>
      <c r="O5802" s="2">
        <v>6222</v>
      </c>
      <c r="P5802" s="2">
        <v>2862</v>
      </c>
      <c r="Q5802" s="8">
        <v>0.46</v>
      </c>
      <c r="R5802" t="s">
        <v>82</v>
      </c>
    </row>
    <row r="5803" spans="1:18" x14ac:dyDescent="0.35">
      <c r="A5803" t="s">
        <v>29</v>
      </c>
      <c r="B5803">
        <v>1128299</v>
      </c>
      <c r="C5803" s="1">
        <v>44464</v>
      </c>
      <c r="D5803">
        <f>YEAR(salesbydate[[#This Row],[Invoice_Date]])</f>
        <v>2021</v>
      </c>
      <c r="E5803">
        <f>MONTH(salesbydate[[#This Row],[Invoice_Date]])</f>
        <v>9</v>
      </c>
      <c r="F5803">
        <f>ROUNDUP(MONTH(salesbydate[[#This Row],[Invoice_Date]])/3,0)</f>
        <v>3</v>
      </c>
      <c r="G5803">
        <f>WEEKNUM(salesbydate[[#This Row],[Invoice_Date]])</f>
        <v>39</v>
      </c>
      <c r="H5803" t="s">
        <v>30</v>
      </c>
      <c r="I5803" t="s">
        <v>79</v>
      </c>
      <c r="J5803" t="s">
        <v>62</v>
      </c>
      <c r="K5803" t="s">
        <v>19</v>
      </c>
      <c r="L5803" t="s">
        <v>145</v>
      </c>
      <c r="M5803" s="2">
        <v>49</v>
      </c>
      <c r="N5803" s="2">
        <v>75</v>
      </c>
      <c r="O5803" s="2">
        <v>3675</v>
      </c>
      <c r="P5803" s="2">
        <v>1654</v>
      </c>
      <c r="Q5803" s="8">
        <v>0.45</v>
      </c>
      <c r="R5803" t="s">
        <v>82</v>
      </c>
    </row>
    <row r="5804" spans="1:18" x14ac:dyDescent="0.35">
      <c r="A5804" t="s">
        <v>29</v>
      </c>
      <c r="B5804">
        <v>1128299</v>
      </c>
      <c r="C5804" s="1">
        <v>44464</v>
      </c>
      <c r="D5804">
        <f>YEAR(salesbydate[[#This Row],[Invoice_Date]])</f>
        <v>2021</v>
      </c>
      <c r="E5804">
        <f>MONTH(salesbydate[[#This Row],[Invoice_Date]])</f>
        <v>9</v>
      </c>
      <c r="F5804">
        <f>ROUNDUP(MONTH(salesbydate[[#This Row],[Invoice_Date]])/3,0)</f>
        <v>3</v>
      </c>
      <c r="G5804">
        <f>WEEKNUM(salesbydate[[#This Row],[Invoice_Date]])</f>
        <v>39</v>
      </c>
      <c r="H5804" t="s">
        <v>30</v>
      </c>
      <c r="I5804" t="s">
        <v>79</v>
      </c>
      <c r="J5804" t="s">
        <v>62</v>
      </c>
      <c r="K5804" t="s">
        <v>20</v>
      </c>
      <c r="L5804" t="s">
        <v>145</v>
      </c>
      <c r="M5804" s="2">
        <v>49</v>
      </c>
      <c r="N5804" s="2">
        <v>52</v>
      </c>
      <c r="O5804" s="2">
        <v>2548</v>
      </c>
      <c r="P5804" s="2">
        <v>1172</v>
      </c>
      <c r="Q5804" s="8">
        <v>0.46</v>
      </c>
      <c r="R5804" t="s">
        <v>82</v>
      </c>
    </row>
    <row r="5805" spans="1:18" x14ac:dyDescent="0.35">
      <c r="A5805" t="s">
        <v>29</v>
      </c>
      <c r="B5805">
        <v>1128299</v>
      </c>
      <c r="C5805" s="1">
        <v>44464</v>
      </c>
      <c r="D5805">
        <f>YEAR(salesbydate[[#This Row],[Invoice_Date]])</f>
        <v>2021</v>
      </c>
      <c r="E5805">
        <f>MONTH(salesbydate[[#This Row],[Invoice_Date]])</f>
        <v>9</v>
      </c>
      <c r="F5805">
        <f>ROUNDUP(MONTH(salesbydate[[#This Row],[Invoice_Date]])/3,0)</f>
        <v>3</v>
      </c>
      <c r="G5805">
        <f>WEEKNUM(salesbydate[[#This Row],[Invoice_Date]])</f>
        <v>39</v>
      </c>
      <c r="H5805" t="s">
        <v>30</v>
      </c>
      <c r="I5805" t="s">
        <v>79</v>
      </c>
      <c r="J5805" t="s">
        <v>62</v>
      </c>
      <c r="K5805" t="s">
        <v>21</v>
      </c>
      <c r="L5805" t="s">
        <v>144</v>
      </c>
      <c r="M5805" s="2">
        <v>58</v>
      </c>
      <c r="N5805" s="2">
        <v>59</v>
      </c>
      <c r="O5805" s="2">
        <v>3422</v>
      </c>
      <c r="P5805" s="2">
        <v>1814</v>
      </c>
      <c r="Q5805" s="8">
        <v>0.53</v>
      </c>
      <c r="R5805" t="s">
        <v>82</v>
      </c>
    </row>
    <row r="5806" spans="1:18" x14ac:dyDescent="0.35">
      <c r="A5806" t="s">
        <v>29</v>
      </c>
      <c r="B5806">
        <v>1128299</v>
      </c>
      <c r="C5806" s="1">
        <v>44464</v>
      </c>
      <c r="D5806">
        <f>YEAR(salesbydate[[#This Row],[Invoice_Date]])</f>
        <v>2021</v>
      </c>
      <c r="E5806">
        <f>MONTH(salesbydate[[#This Row],[Invoice_Date]])</f>
        <v>9</v>
      </c>
      <c r="F5806">
        <f>ROUNDUP(MONTH(salesbydate[[#This Row],[Invoice_Date]])/3,0)</f>
        <v>3</v>
      </c>
      <c r="G5806">
        <f>WEEKNUM(salesbydate[[#This Row],[Invoice_Date]])</f>
        <v>39</v>
      </c>
      <c r="H5806" t="s">
        <v>30</v>
      </c>
      <c r="I5806" t="s">
        <v>79</v>
      </c>
      <c r="J5806" t="s">
        <v>62</v>
      </c>
      <c r="K5806" t="s">
        <v>22</v>
      </c>
      <c r="L5806" t="s">
        <v>145</v>
      </c>
      <c r="M5806" s="2">
        <v>41</v>
      </c>
      <c r="N5806" s="2">
        <v>73</v>
      </c>
      <c r="O5806" s="2">
        <v>2993</v>
      </c>
      <c r="P5806" s="2">
        <v>1257</v>
      </c>
      <c r="Q5806" s="8">
        <v>0.42</v>
      </c>
      <c r="R5806" t="s">
        <v>82</v>
      </c>
    </row>
    <row r="5807" spans="1:18" x14ac:dyDescent="0.35">
      <c r="A5807" t="s">
        <v>29</v>
      </c>
      <c r="B5807">
        <v>1128299</v>
      </c>
      <c r="C5807" s="1">
        <v>44493</v>
      </c>
      <c r="D5807">
        <f>YEAR(salesbydate[[#This Row],[Invoice_Date]])</f>
        <v>2021</v>
      </c>
      <c r="E5807">
        <f>MONTH(salesbydate[[#This Row],[Invoice_Date]])</f>
        <v>10</v>
      </c>
      <c r="F5807">
        <f>ROUNDUP(MONTH(salesbydate[[#This Row],[Invoice_Date]])/3,0)</f>
        <v>4</v>
      </c>
      <c r="G5807">
        <f>WEEKNUM(salesbydate[[#This Row],[Invoice_Date]])</f>
        <v>44</v>
      </c>
      <c r="H5807" t="s">
        <v>30</v>
      </c>
      <c r="I5807" t="s">
        <v>79</v>
      </c>
      <c r="J5807" t="s">
        <v>62</v>
      </c>
      <c r="K5807" t="s">
        <v>16</v>
      </c>
      <c r="L5807" t="s">
        <v>144</v>
      </c>
      <c r="M5807" s="2">
        <v>38</v>
      </c>
      <c r="N5807" s="2">
        <v>102</v>
      </c>
      <c r="O5807" s="2">
        <v>3876</v>
      </c>
      <c r="P5807" s="2">
        <v>1822</v>
      </c>
      <c r="Q5807" s="8">
        <v>0.47</v>
      </c>
      <c r="R5807" t="s">
        <v>82</v>
      </c>
    </row>
    <row r="5808" spans="1:18" x14ac:dyDescent="0.35">
      <c r="A5808" t="s">
        <v>29</v>
      </c>
      <c r="B5808">
        <v>1128299</v>
      </c>
      <c r="C5808" s="1">
        <v>44493</v>
      </c>
      <c r="D5808">
        <f>YEAR(salesbydate[[#This Row],[Invoice_Date]])</f>
        <v>2021</v>
      </c>
      <c r="E5808">
        <f>MONTH(salesbydate[[#This Row],[Invoice_Date]])</f>
        <v>10</v>
      </c>
      <c r="F5808">
        <f>ROUNDUP(MONTH(salesbydate[[#This Row],[Invoice_Date]])/3,0)</f>
        <v>4</v>
      </c>
      <c r="G5808">
        <f>WEEKNUM(salesbydate[[#This Row],[Invoice_Date]])</f>
        <v>44</v>
      </c>
      <c r="H5808" t="s">
        <v>30</v>
      </c>
      <c r="I5808" t="s">
        <v>79</v>
      </c>
      <c r="J5808" t="s">
        <v>62</v>
      </c>
      <c r="K5808" t="s">
        <v>18</v>
      </c>
      <c r="L5808" t="s">
        <v>144</v>
      </c>
      <c r="M5808" s="2">
        <v>50</v>
      </c>
      <c r="N5808" s="2">
        <v>142</v>
      </c>
      <c r="O5808" s="2">
        <v>7100</v>
      </c>
      <c r="P5808" s="2">
        <v>3266</v>
      </c>
      <c r="Q5808" s="8">
        <v>0.46</v>
      </c>
      <c r="R5808" t="s">
        <v>82</v>
      </c>
    </row>
    <row r="5809" spans="1:18" x14ac:dyDescent="0.35">
      <c r="A5809" t="s">
        <v>29</v>
      </c>
      <c r="B5809">
        <v>1128299</v>
      </c>
      <c r="C5809" s="1">
        <v>44493</v>
      </c>
      <c r="D5809">
        <f>YEAR(salesbydate[[#This Row],[Invoice_Date]])</f>
        <v>2021</v>
      </c>
      <c r="E5809">
        <f>MONTH(salesbydate[[#This Row],[Invoice_Date]])</f>
        <v>10</v>
      </c>
      <c r="F5809">
        <f>ROUNDUP(MONTH(salesbydate[[#This Row],[Invoice_Date]])/3,0)</f>
        <v>4</v>
      </c>
      <c r="G5809">
        <f>WEEKNUM(salesbydate[[#This Row],[Invoice_Date]])</f>
        <v>44</v>
      </c>
      <c r="H5809" t="s">
        <v>30</v>
      </c>
      <c r="I5809" t="s">
        <v>79</v>
      </c>
      <c r="J5809" t="s">
        <v>62</v>
      </c>
      <c r="K5809" t="s">
        <v>19</v>
      </c>
      <c r="L5809" t="s">
        <v>145</v>
      </c>
      <c r="M5809" s="2">
        <v>46</v>
      </c>
      <c r="N5809" s="2">
        <v>91</v>
      </c>
      <c r="O5809" s="2">
        <v>4186</v>
      </c>
      <c r="P5809" s="2">
        <v>2051</v>
      </c>
      <c r="Q5809" s="8">
        <v>0.49</v>
      </c>
      <c r="R5809" t="s">
        <v>82</v>
      </c>
    </row>
    <row r="5810" spans="1:18" x14ac:dyDescent="0.35">
      <c r="A5810" t="s">
        <v>29</v>
      </c>
      <c r="B5810">
        <v>1128299</v>
      </c>
      <c r="C5810" s="1">
        <v>44493</v>
      </c>
      <c r="D5810">
        <f>YEAR(salesbydate[[#This Row],[Invoice_Date]])</f>
        <v>2021</v>
      </c>
      <c r="E5810">
        <f>MONTH(salesbydate[[#This Row],[Invoice_Date]])</f>
        <v>10</v>
      </c>
      <c r="F5810">
        <f>ROUNDUP(MONTH(salesbydate[[#This Row],[Invoice_Date]])/3,0)</f>
        <v>4</v>
      </c>
      <c r="G5810">
        <f>WEEKNUM(salesbydate[[#This Row],[Invoice_Date]])</f>
        <v>44</v>
      </c>
      <c r="H5810" t="s">
        <v>30</v>
      </c>
      <c r="I5810" t="s">
        <v>79</v>
      </c>
      <c r="J5810" t="s">
        <v>62</v>
      </c>
      <c r="K5810" t="s">
        <v>20</v>
      </c>
      <c r="L5810" t="s">
        <v>145</v>
      </c>
      <c r="M5810" s="2">
        <v>44</v>
      </c>
      <c r="N5810" s="2">
        <v>81</v>
      </c>
      <c r="O5810" s="2">
        <v>3564</v>
      </c>
      <c r="P5810" s="2">
        <v>1711</v>
      </c>
      <c r="Q5810" s="8">
        <v>0.48</v>
      </c>
      <c r="R5810" t="s">
        <v>82</v>
      </c>
    </row>
    <row r="5811" spans="1:18" x14ac:dyDescent="0.35">
      <c r="A5811" t="s">
        <v>29</v>
      </c>
      <c r="B5811">
        <v>1128299</v>
      </c>
      <c r="C5811" s="1">
        <v>44493</v>
      </c>
      <c r="D5811">
        <f>YEAR(salesbydate[[#This Row],[Invoice_Date]])</f>
        <v>2021</v>
      </c>
      <c r="E5811">
        <f>MONTH(salesbydate[[#This Row],[Invoice_Date]])</f>
        <v>10</v>
      </c>
      <c r="F5811">
        <f>ROUNDUP(MONTH(salesbydate[[#This Row],[Invoice_Date]])/3,0)</f>
        <v>4</v>
      </c>
      <c r="G5811">
        <f>WEEKNUM(salesbydate[[#This Row],[Invoice_Date]])</f>
        <v>44</v>
      </c>
      <c r="H5811" t="s">
        <v>30</v>
      </c>
      <c r="I5811" t="s">
        <v>79</v>
      </c>
      <c r="J5811" t="s">
        <v>62</v>
      </c>
      <c r="K5811" t="s">
        <v>21</v>
      </c>
      <c r="L5811" t="s">
        <v>144</v>
      </c>
      <c r="M5811" s="2">
        <v>51</v>
      </c>
      <c r="N5811" s="2">
        <v>75</v>
      </c>
      <c r="O5811" s="2">
        <v>3825</v>
      </c>
      <c r="P5811" s="2">
        <v>2066</v>
      </c>
      <c r="Q5811" s="8">
        <v>0.54</v>
      </c>
      <c r="R5811" t="s">
        <v>82</v>
      </c>
    </row>
    <row r="5812" spans="1:18" x14ac:dyDescent="0.35">
      <c r="A5812" t="s">
        <v>29</v>
      </c>
      <c r="B5812">
        <v>1128299</v>
      </c>
      <c r="C5812" s="1">
        <v>44493</v>
      </c>
      <c r="D5812">
        <f>YEAR(salesbydate[[#This Row],[Invoice_Date]])</f>
        <v>2021</v>
      </c>
      <c r="E5812">
        <f>MONTH(salesbydate[[#This Row],[Invoice_Date]])</f>
        <v>10</v>
      </c>
      <c r="F5812">
        <f>ROUNDUP(MONTH(salesbydate[[#This Row],[Invoice_Date]])/3,0)</f>
        <v>4</v>
      </c>
      <c r="G5812">
        <f>WEEKNUM(salesbydate[[#This Row],[Invoice_Date]])</f>
        <v>44</v>
      </c>
      <c r="H5812" t="s">
        <v>30</v>
      </c>
      <c r="I5812" t="s">
        <v>79</v>
      </c>
      <c r="J5812" t="s">
        <v>62</v>
      </c>
      <c r="K5812" t="s">
        <v>22</v>
      </c>
      <c r="L5812" t="s">
        <v>145</v>
      </c>
      <c r="M5812" s="2">
        <v>58</v>
      </c>
      <c r="N5812" s="2">
        <v>105</v>
      </c>
      <c r="O5812" s="2">
        <v>6090</v>
      </c>
      <c r="P5812" s="2">
        <v>2619</v>
      </c>
      <c r="Q5812" s="8">
        <v>0.43</v>
      </c>
      <c r="R5812" t="s">
        <v>82</v>
      </c>
    </row>
    <row r="5813" spans="1:18" x14ac:dyDescent="0.35">
      <c r="A5813" t="s">
        <v>29</v>
      </c>
      <c r="B5813">
        <v>1128299</v>
      </c>
      <c r="C5813" s="1">
        <v>44524</v>
      </c>
      <c r="D5813">
        <f>YEAR(salesbydate[[#This Row],[Invoice_Date]])</f>
        <v>2021</v>
      </c>
      <c r="E5813">
        <f>MONTH(salesbydate[[#This Row],[Invoice_Date]])</f>
        <v>11</v>
      </c>
      <c r="F5813">
        <f>ROUNDUP(MONTH(salesbydate[[#This Row],[Invoice_Date]])/3,0)</f>
        <v>4</v>
      </c>
      <c r="G5813">
        <f>WEEKNUM(salesbydate[[#This Row],[Invoice_Date]])</f>
        <v>48</v>
      </c>
      <c r="H5813" t="s">
        <v>30</v>
      </c>
      <c r="I5813" t="s">
        <v>79</v>
      </c>
      <c r="J5813" t="s">
        <v>62</v>
      </c>
      <c r="K5813" t="s">
        <v>16</v>
      </c>
      <c r="L5813" t="s">
        <v>144</v>
      </c>
      <c r="M5813" s="2">
        <v>44</v>
      </c>
      <c r="N5813" s="2">
        <v>173</v>
      </c>
      <c r="O5813" s="2">
        <v>7612</v>
      </c>
      <c r="P5813" s="2">
        <v>3502</v>
      </c>
      <c r="Q5813" s="8">
        <v>0.46</v>
      </c>
      <c r="R5813" t="s">
        <v>82</v>
      </c>
    </row>
    <row r="5814" spans="1:18" x14ac:dyDescent="0.35">
      <c r="A5814" t="s">
        <v>29</v>
      </c>
      <c r="B5814">
        <v>1128299</v>
      </c>
      <c r="C5814" s="1">
        <v>44524</v>
      </c>
      <c r="D5814">
        <f>YEAR(salesbydate[[#This Row],[Invoice_Date]])</f>
        <v>2021</v>
      </c>
      <c r="E5814">
        <f>MONTH(salesbydate[[#This Row],[Invoice_Date]])</f>
        <v>11</v>
      </c>
      <c r="F5814">
        <f>ROUNDUP(MONTH(salesbydate[[#This Row],[Invoice_Date]])/3,0)</f>
        <v>4</v>
      </c>
      <c r="G5814">
        <f>WEEKNUM(salesbydate[[#This Row],[Invoice_Date]])</f>
        <v>48</v>
      </c>
      <c r="H5814" t="s">
        <v>30</v>
      </c>
      <c r="I5814" t="s">
        <v>79</v>
      </c>
      <c r="J5814" t="s">
        <v>62</v>
      </c>
      <c r="K5814" t="s">
        <v>18</v>
      </c>
      <c r="L5814" t="s">
        <v>144</v>
      </c>
      <c r="M5814" s="2">
        <v>48</v>
      </c>
      <c r="N5814" s="2">
        <v>195</v>
      </c>
      <c r="O5814" s="2">
        <v>9360</v>
      </c>
      <c r="P5814" s="2">
        <v>4680</v>
      </c>
      <c r="Q5814" s="8">
        <v>0.5</v>
      </c>
      <c r="R5814" t="s">
        <v>82</v>
      </c>
    </row>
    <row r="5815" spans="1:18" x14ac:dyDescent="0.35">
      <c r="A5815" t="s">
        <v>29</v>
      </c>
      <c r="B5815">
        <v>1128299</v>
      </c>
      <c r="C5815" s="1">
        <v>44524</v>
      </c>
      <c r="D5815">
        <f>YEAR(salesbydate[[#This Row],[Invoice_Date]])</f>
        <v>2021</v>
      </c>
      <c r="E5815">
        <f>MONTH(salesbydate[[#This Row],[Invoice_Date]])</f>
        <v>11</v>
      </c>
      <c r="F5815">
        <f>ROUNDUP(MONTH(salesbydate[[#This Row],[Invoice_Date]])/3,0)</f>
        <v>4</v>
      </c>
      <c r="G5815">
        <f>WEEKNUM(salesbydate[[#This Row],[Invoice_Date]])</f>
        <v>48</v>
      </c>
      <c r="H5815" t="s">
        <v>30</v>
      </c>
      <c r="I5815" t="s">
        <v>79</v>
      </c>
      <c r="J5815" t="s">
        <v>62</v>
      </c>
      <c r="K5815" t="s">
        <v>19</v>
      </c>
      <c r="L5815" t="s">
        <v>145</v>
      </c>
      <c r="M5815" s="2">
        <v>42</v>
      </c>
      <c r="N5815" s="2">
        <v>128</v>
      </c>
      <c r="O5815" s="2">
        <v>5376</v>
      </c>
      <c r="P5815" s="2">
        <v>2688</v>
      </c>
      <c r="Q5815" s="8">
        <v>0.5</v>
      </c>
      <c r="R5815" t="s">
        <v>82</v>
      </c>
    </row>
    <row r="5816" spans="1:18" x14ac:dyDescent="0.35">
      <c r="A5816" t="s">
        <v>29</v>
      </c>
      <c r="B5816">
        <v>1128299</v>
      </c>
      <c r="C5816" s="1">
        <v>44524</v>
      </c>
      <c r="D5816">
        <f>YEAR(salesbydate[[#This Row],[Invoice_Date]])</f>
        <v>2021</v>
      </c>
      <c r="E5816">
        <f>MONTH(salesbydate[[#This Row],[Invoice_Date]])</f>
        <v>11</v>
      </c>
      <c r="F5816">
        <f>ROUNDUP(MONTH(salesbydate[[#This Row],[Invoice_Date]])/3,0)</f>
        <v>4</v>
      </c>
      <c r="G5816">
        <f>WEEKNUM(salesbydate[[#This Row],[Invoice_Date]])</f>
        <v>48</v>
      </c>
      <c r="H5816" t="s">
        <v>30</v>
      </c>
      <c r="I5816" t="s">
        <v>79</v>
      </c>
      <c r="J5816" t="s">
        <v>62</v>
      </c>
      <c r="K5816" t="s">
        <v>20</v>
      </c>
      <c r="L5816" t="s">
        <v>145</v>
      </c>
      <c r="M5816" s="2">
        <v>51</v>
      </c>
      <c r="N5816" s="2">
        <v>131</v>
      </c>
      <c r="O5816" s="2">
        <v>6681</v>
      </c>
      <c r="P5816" s="2">
        <v>3073</v>
      </c>
      <c r="Q5816" s="8">
        <v>0.46</v>
      </c>
      <c r="R5816" t="s">
        <v>82</v>
      </c>
    </row>
    <row r="5817" spans="1:18" x14ac:dyDescent="0.35">
      <c r="A5817" t="s">
        <v>29</v>
      </c>
      <c r="B5817">
        <v>1128299</v>
      </c>
      <c r="C5817" s="1">
        <v>44524</v>
      </c>
      <c r="D5817">
        <f>YEAR(salesbydate[[#This Row],[Invoice_Date]])</f>
        <v>2021</v>
      </c>
      <c r="E5817">
        <f>MONTH(salesbydate[[#This Row],[Invoice_Date]])</f>
        <v>11</v>
      </c>
      <c r="F5817">
        <f>ROUNDUP(MONTH(salesbydate[[#This Row],[Invoice_Date]])/3,0)</f>
        <v>4</v>
      </c>
      <c r="G5817">
        <f>WEEKNUM(salesbydate[[#This Row],[Invoice_Date]])</f>
        <v>48</v>
      </c>
      <c r="H5817" t="s">
        <v>30</v>
      </c>
      <c r="I5817" t="s">
        <v>79</v>
      </c>
      <c r="J5817" t="s">
        <v>62</v>
      </c>
      <c r="K5817" t="s">
        <v>21</v>
      </c>
      <c r="L5817" t="s">
        <v>144</v>
      </c>
      <c r="M5817" s="2">
        <v>68</v>
      </c>
      <c r="N5817" s="2">
        <v>111</v>
      </c>
      <c r="O5817" s="2">
        <v>7548</v>
      </c>
      <c r="P5817" s="2">
        <v>4076</v>
      </c>
      <c r="Q5817" s="8">
        <v>0.54</v>
      </c>
      <c r="R5817" t="s">
        <v>82</v>
      </c>
    </row>
    <row r="5818" spans="1:18" x14ac:dyDescent="0.35">
      <c r="A5818" t="s">
        <v>29</v>
      </c>
      <c r="B5818">
        <v>1128299</v>
      </c>
      <c r="C5818" s="1">
        <v>44524</v>
      </c>
      <c r="D5818">
        <f>YEAR(salesbydate[[#This Row],[Invoice_Date]])</f>
        <v>2021</v>
      </c>
      <c r="E5818">
        <f>MONTH(salesbydate[[#This Row],[Invoice_Date]])</f>
        <v>11</v>
      </c>
      <c r="F5818">
        <f>ROUNDUP(MONTH(salesbydate[[#This Row],[Invoice_Date]])/3,0)</f>
        <v>4</v>
      </c>
      <c r="G5818">
        <f>WEEKNUM(salesbydate[[#This Row],[Invoice_Date]])</f>
        <v>48</v>
      </c>
      <c r="H5818" t="s">
        <v>30</v>
      </c>
      <c r="I5818" t="s">
        <v>79</v>
      </c>
      <c r="J5818" t="s">
        <v>62</v>
      </c>
      <c r="K5818" t="s">
        <v>22</v>
      </c>
      <c r="L5818" t="s">
        <v>145</v>
      </c>
      <c r="M5818" s="2">
        <v>76</v>
      </c>
      <c r="N5818" s="2">
        <v>149</v>
      </c>
      <c r="O5818" s="2">
        <v>11324</v>
      </c>
      <c r="P5818" s="2">
        <v>4756</v>
      </c>
      <c r="Q5818" s="8">
        <v>0.42</v>
      </c>
      <c r="R5818" t="s">
        <v>82</v>
      </c>
    </row>
    <row r="5819" spans="1:18" x14ac:dyDescent="0.35">
      <c r="A5819" t="s">
        <v>29</v>
      </c>
      <c r="B5819">
        <v>1128299</v>
      </c>
      <c r="C5819" s="1">
        <v>44553</v>
      </c>
      <c r="D5819">
        <f>YEAR(salesbydate[[#This Row],[Invoice_Date]])</f>
        <v>2021</v>
      </c>
      <c r="E5819">
        <f>MONTH(salesbydate[[#This Row],[Invoice_Date]])</f>
        <v>12</v>
      </c>
      <c r="F5819">
        <f>ROUNDUP(MONTH(salesbydate[[#This Row],[Invoice_Date]])/3,0)</f>
        <v>4</v>
      </c>
      <c r="G5819">
        <f>WEEKNUM(salesbydate[[#This Row],[Invoice_Date]])</f>
        <v>52</v>
      </c>
      <c r="H5819" t="s">
        <v>30</v>
      </c>
      <c r="I5819" t="s">
        <v>79</v>
      </c>
      <c r="J5819" t="s">
        <v>62</v>
      </c>
      <c r="K5819" t="s">
        <v>16</v>
      </c>
      <c r="L5819" t="s">
        <v>144</v>
      </c>
      <c r="M5819" s="2">
        <v>61</v>
      </c>
      <c r="N5819" s="2">
        <v>188</v>
      </c>
      <c r="O5819" s="2">
        <v>11468</v>
      </c>
      <c r="P5819" s="2">
        <v>5505</v>
      </c>
      <c r="Q5819" s="8">
        <v>0.48</v>
      </c>
      <c r="R5819" t="s">
        <v>82</v>
      </c>
    </row>
    <row r="5820" spans="1:18" x14ac:dyDescent="0.35">
      <c r="A5820" t="s">
        <v>29</v>
      </c>
      <c r="B5820">
        <v>1128299</v>
      </c>
      <c r="C5820" s="1">
        <v>44553</v>
      </c>
      <c r="D5820">
        <f>YEAR(salesbydate[[#This Row],[Invoice_Date]])</f>
        <v>2021</v>
      </c>
      <c r="E5820">
        <f>MONTH(salesbydate[[#This Row],[Invoice_Date]])</f>
        <v>12</v>
      </c>
      <c r="F5820">
        <f>ROUNDUP(MONTH(salesbydate[[#This Row],[Invoice_Date]])/3,0)</f>
        <v>4</v>
      </c>
      <c r="G5820">
        <f>WEEKNUM(salesbydate[[#This Row],[Invoice_Date]])</f>
        <v>52</v>
      </c>
      <c r="H5820" t="s">
        <v>30</v>
      </c>
      <c r="I5820" t="s">
        <v>79</v>
      </c>
      <c r="J5820" t="s">
        <v>62</v>
      </c>
      <c r="K5820" t="s">
        <v>18</v>
      </c>
      <c r="L5820" t="s">
        <v>144</v>
      </c>
      <c r="M5820" s="2">
        <v>72</v>
      </c>
      <c r="N5820" s="2">
        <v>218</v>
      </c>
      <c r="O5820" s="2">
        <v>15696</v>
      </c>
      <c r="P5820" s="2">
        <v>7377</v>
      </c>
      <c r="Q5820" s="8">
        <v>0.47</v>
      </c>
      <c r="R5820" t="s">
        <v>82</v>
      </c>
    </row>
    <row r="5821" spans="1:18" x14ac:dyDescent="0.35">
      <c r="A5821" t="s">
        <v>29</v>
      </c>
      <c r="B5821">
        <v>1128299</v>
      </c>
      <c r="C5821" s="1">
        <v>44553</v>
      </c>
      <c r="D5821">
        <f>YEAR(salesbydate[[#This Row],[Invoice_Date]])</f>
        <v>2021</v>
      </c>
      <c r="E5821">
        <f>MONTH(salesbydate[[#This Row],[Invoice_Date]])</f>
        <v>12</v>
      </c>
      <c r="F5821">
        <f>ROUNDUP(MONTH(salesbydate[[#This Row],[Invoice_Date]])/3,0)</f>
        <v>4</v>
      </c>
      <c r="G5821">
        <f>WEEKNUM(salesbydate[[#This Row],[Invoice_Date]])</f>
        <v>52</v>
      </c>
      <c r="H5821" t="s">
        <v>30</v>
      </c>
      <c r="I5821" t="s">
        <v>79</v>
      </c>
      <c r="J5821" t="s">
        <v>62</v>
      </c>
      <c r="K5821" t="s">
        <v>19</v>
      </c>
      <c r="L5821" t="s">
        <v>145</v>
      </c>
      <c r="M5821" s="2">
        <v>67</v>
      </c>
      <c r="N5821" s="2">
        <v>165</v>
      </c>
      <c r="O5821" s="2">
        <v>11055</v>
      </c>
      <c r="P5821" s="2">
        <v>4975</v>
      </c>
      <c r="Q5821" s="8">
        <v>0.45</v>
      </c>
      <c r="R5821" t="s">
        <v>82</v>
      </c>
    </row>
    <row r="5822" spans="1:18" x14ac:dyDescent="0.35">
      <c r="A5822" t="s">
        <v>29</v>
      </c>
      <c r="B5822">
        <v>1128299</v>
      </c>
      <c r="C5822" s="1">
        <v>44553</v>
      </c>
      <c r="D5822">
        <f>YEAR(salesbydate[[#This Row],[Invoice_Date]])</f>
        <v>2021</v>
      </c>
      <c r="E5822">
        <f>MONTH(salesbydate[[#This Row],[Invoice_Date]])</f>
        <v>12</v>
      </c>
      <c r="F5822">
        <f>ROUNDUP(MONTH(salesbydate[[#This Row],[Invoice_Date]])/3,0)</f>
        <v>4</v>
      </c>
      <c r="G5822">
        <f>WEEKNUM(salesbydate[[#This Row],[Invoice_Date]])</f>
        <v>52</v>
      </c>
      <c r="H5822" t="s">
        <v>30</v>
      </c>
      <c r="I5822" t="s">
        <v>79</v>
      </c>
      <c r="J5822" t="s">
        <v>62</v>
      </c>
      <c r="K5822" t="s">
        <v>20</v>
      </c>
      <c r="L5822" t="s">
        <v>145</v>
      </c>
      <c r="M5822" s="2">
        <v>67</v>
      </c>
      <c r="N5822" s="2">
        <v>143</v>
      </c>
      <c r="O5822" s="2">
        <v>9581</v>
      </c>
      <c r="P5822" s="2">
        <v>4311</v>
      </c>
      <c r="Q5822" s="8">
        <v>0.45</v>
      </c>
      <c r="R5822" t="s">
        <v>82</v>
      </c>
    </row>
    <row r="5823" spans="1:18" x14ac:dyDescent="0.35">
      <c r="A5823" t="s">
        <v>29</v>
      </c>
      <c r="B5823">
        <v>1128299</v>
      </c>
      <c r="C5823" s="1">
        <v>44553</v>
      </c>
      <c r="D5823">
        <f>YEAR(salesbydate[[#This Row],[Invoice_Date]])</f>
        <v>2021</v>
      </c>
      <c r="E5823">
        <f>MONTH(salesbydate[[#This Row],[Invoice_Date]])</f>
        <v>12</v>
      </c>
      <c r="F5823">
        <f>ROUNDUP(MONTH(salesbydate[[#This Row],[Invoice_Date]])/3,0)</f>
        <v>4</v>
      </c>
      <c r="G5823">
        <f>WEEKNUM(salesbydate[[#This Row],[Invoice_Date]])</f>
        <v>52</v>
      </c>
      <c r="H5823" t="s">
        <v>30</v>
      </c>
      <c r="I5823" t="s">
        <v>79</v>
      </c>
      <c r="J5823" t="s">
        <v>62</v>
      </c>
      <c r="K5823" t="s">
        <v>21</v>
      </c>
      <c r="L5823" t="s">
        <v>144</v>
      </c>
      <c r="M5823" s="2">
        <v>72</v>
      </c>
      <c r="N5823" s="2">
        <v>133</v>
      </c>
      <c r="O5823" s="2">
        <v>9576</v>
      </c>
      <c r="P5823" s="2">
        <v>4788</v>
      </c>
      <c r="Q5823" s="8">
        <v>0.5</v>
      </c>
      <c r="R5823" t="s">
        <v>82</v>
      </c>
    </row>
    <row r="5824" spans="1:18" x14ac:dyDescent="0.35">
      <c r="A5824" t="s">
        <v>29</v>
      </c>
      <c r="B5824">
        <v>1128299</v>
      </c>
      <c r="C5824" s="1">
        <v>44553</v>
      </c>
      <c r="D5824">
        <f>YEAR(salesbydate[[#This Row],[Invoice_Date]])</f>
        <v>2021</v>
      </c>
      <c r="E5824">
        <f>MONTH(salesbydate[[#This Row],[Invoice_Date]])</f>
        <v>12</v>
      </c>
      <c r="F5824">
        <f>ROUNDUP(MONTH(salesbydate[[#This Row],[Invoice_Date]])/3,0)</f>
        <v>4</v>
      </c>
      <c r="G5824">
        <f>WEEKNUM(salesbydate[[#This Row],[Invoice_Date]])</f>
        <v>52</v>
      </c>
      <c r="H5824" t="s">
        <v>30</v>
      </c>
      <c r="I5824" t="s">
        <v>79</v>
      </c>
      <c r="J5824" t="s">
        <v>62</v>
      </c>
      <c r="K5824" t="s">
        <v>22</v>
      </c>
      <c r="L5824" t="s">
        <v>145</v>
      </c>
      <c r="M5824" s="2">
        <v>77</v>
      </c>
      <c r="N5824" s="2">
        <v>173</v>
      </c>
      <c r="O5824" s="2">
        <v>13321</v>
      </c>
      <c r="P5824" s="2">
        <v>5328</v>
      </c>
      <c r="Q5824" s="8">
        <v>0.4</v>
      </c>
      <c r="R5824" t="s">
        <v>82</v>
      </c>
    </row>
    <row r="5825" spans="1:18" x14ac:dyDescent="0.35">
      <c r="A5825" t="s">
        <v>29</v>
      </c>
      <c r="B5825">
        <v>1128299</v>
      </c>
      <c r="C5825" s="1">
        <v>44213</v>
      </c>
      <c r="D5825">
        <f>YEAR(salesbydate[[#This Row],[Invoice_Date]])</f>
        <v>2021</v>
      </c>
      <c r="E5825">
        <f>MONTH(salesbydate[[#This Row],[Invoice_Date]])</f>
        <v>1</v>
      </c>
      <c r="F5825">
        <f>ROUNDUP(MONTH(salesbydate[[#This Row],[Invoice_Date]])/3,0)</f>
        <v>1</v>
      </c>
      <c r="G5825">
        <f>WEEKNUM(salesbydate[[#This Row],[Invoice_Date]])</f>
        <v>4</v>
      </c>
      <c r="H5825" t="s">
        <v>30</v>
      </c>
      <c r="I5825" t="s">
        <v>79</v>
      </c>
      <c r="J5825" t="s">
        <v>62</v>
      </c>
      <c r="K5825" t="s">
        <v>16</v>
      </c>
      <c r="L5825" t="s">
        <v>144</v>
      </c>
      <c r="M5825" s="2">
        <v>33</v>
      </c>
      <c r="N5825" s="2">
        <v>100</v>
      </c>
      <c r="O5825" s="2">
        <v>3300</v>
      </c>
      <c r="P5825" s="2">
        <v>1683</v>
      </c>
      <c r="Q5825" s="8">
        <v>0.51</v>
      </c>
      <c r="R5825" t="s">
        <v>82</v>
      </c>
    </row>
    <row r="5826" spans="1:18" x14ac:dyDescent="0.35">
      <c r="A5826" t="s">
        <v>29</v>
      </c>
      <c r="B5826">
        <v>1128299</v>
      </c>
      <c r="C5826" s="1">
        <v>44213</v>
      </c>
      <c r="D5826">
        <f>YEAR(salesbydate[[#This Row],[Invoice_Date]])</f>
        <v>2021</v>
      </c>
      <c r="E5826">
        <f>MONTH(salesbydate[[#This Row],[Invoice_Date]])</f>
        <v>1</v>
      </c>
      <c r="F5826">
        <f>ROUNDUP(MONTH(salesbydate[[#This Row],[Invoice_Date]])/3,0)</f>
        <v>1</v>
      </c>
      <c r="G5826">
        <f>WEEKNUM(salesbydate[[#This Row],[Invoice_Date]])</f>
        <v>4</v>
      </c>
      <c r="H5826" t="s">
        <v>30</v>
      </c>
      <c r="I5826" t="s">
        <v>79</v>
      </c>
      <c r="J5826" t="s">
        <v>62</v>
      </c>
      <c r="K5826" t="s">
        <v>18</v>
      </c>
      <c r="L5826" t="s">
        <v>144</v>
      </c>
      <c r="M5826" s="2">
        <v>42</v>
      </c>
      <c r="N5826" s="2">
        <v>100</v>
      </c>
      <c r="O5826" s="2">
        <v>4200</v>
      </c>
      <c r="P5826" s="2">
        <v>2268</v>
      </c>
      <c r="Q5826" s="8">
        <v>0.54</v>
      </c>
      <c r="R5826" t="s">
        <v>82</v>
      </c>
    </row>
    <row r="5827" spans="1:18" x14ac:dyDescent="0.35">
      <c r="A5827" t="s">
        <v>29</v>
      </c>
      <c r="B5827">
        <v>1128299</v>
      </c>
      <c r="C5827" s="1">
        <v>44213</v>
      </c>
      <c r="D5827">
        <f>YEAR(salesbydate[[#This Row],[Invoice_Date]])</f>
        <v>2021</v>
      </c>
      <c r="E5827">
        <f>MONTH(salesbydate[[#This Row],[Invoice_Date]])</f>
        <v>1</v>
      </c>
      <c r="F5827">
        <f>ROUNDUP(MONTH(salesbydate[[#This Row],[Invoice_Date]])/3,0)</f>
        <v>1</v>
      </c>
      <c r="G5827">
        <f>WEEKNUM(salesbydate[[#This Row],[Invoice_Date]])</f>
        <v>4</v>
      </c>
      <c r="H5827" t="s">
        <v>30</v>
      </c>
      <c r="I5827" t="s">
        <v>79</v>
      </c>
      <c r="J5827" t="s">
        <v>62</v>
      </c>
      <c r="K5827" t="s">
        <v>19</v>
      </c>
      <c r="L5827" t="s">
        <v>145</v>
      </c>
      <c r="M5827" s="2">
        <v>43</v>
      </c>
      <c r="N5827" s="2">
        <v>112</v>
      </c>
      <c r="O5827" s="2">
        <v>4816</v>
      </c>
      <c r="P5827" s="2">
        <v>2601</v>
      </c>
      <c r="Q5827" s="8">
        <v>0.54</v>
      </c>
      <c r="R5827" t="s">
        <v>82</v>
      </c>
    </row>
    <row r="5828" spans="1:18" x14ac:dyDescent="0.35">
      <c r="A5828" t="s">
        <v>29</v>
      </c>
      <c r="B5828">
        <v>1128299</v>
      </c>
      <c r="C5828" s="1">
        <v>44213</v>
      </c>
      <c r="D5828">
        <f>YEAR(salesbydate[[#This Row],[Invoice_Date]])</f>
        <v>2021</v>
      </c>
      <c r="E5828">
        <f>MONTH(salesbydate[[#This Row],[Invoice_Date]])</f>
        <v>1</v>
      </c>
      <c r="F5828">
        <f>ROUNDUP(MONTH(salesbydate[[#This Row],[Invoice_Date]])/3,0)</f>
        <v>1</v>
      </c>
      <c r="G5828">
        <f>WEEKNUM(salesbydate[[#This Row],[Invoice_Date]])</f>
        <v>4</v>
      </c>
      <c r="H5828" t="s">
        <v>30</v>
      </c>
      <c r="I5828" t="s">
        <v>79</v>
      </c>
      <c r="J5828" t="s">
        <v>62</v>
      </c>
      <c r="K5828" t="s">
        <v>20</v>
      </c>
      <c r="L5828" t="s">
        <v>145</v>
      </c>
      <c r="M5828" s="2">
        <v>41</v>
      </c>
      <c r="N5828" s="2">
        <v>68</v>
      </c>
      <c r="O5828" s="2">
        <v>2788</v>
      </c>
      <c r="P5828" s="2">
        <v>1533</v>
      </c>
      <c r="Q5828" s="8">
        <v>0.55000000000000004</v>
      </c>
      <c r="R5828" t="s">
        <v>82</v>
      </c>
    </row>
    <row r="5829" spans="1:18" x14ac:dyDescent="0.35">
      <c r="A5829" t="s">
        <v>29</v>
      </c>
      <c r="B5829">
        <v>1128299</v>
      </c>
      <c r="C5829" s="1">
        <v>44213</v>
      </c>
      <c r="D5829">
        <f>YEAR(salesbydate[[#This Row],[Invoice_Date]])</f>
        <v>2021</v>
      </c>
      <c r="E5829">
        <f>MONTH(salesbydate[[#This Row],[Invoice_Date]])</f>
        <v>1</v>
      </c>
      <c r="F5829">
        <f>ROUNDUP(MONTH(salesbydate[[#This Row],[Invoice_Date]])/3,0)</f>
        <v>1</v>
      </c>
      <c r="G5829">
        <f>WEEKNUM(salesbydate[[#This Row],[Invoice_Date]])</f>
        <v>4</v>
      </c>
      <c r="H5829" t="s">
        <v>30</v>
      </c>
      <c r="I5829" t="s">
        <v>79</v>
      </c>
      <c r="J5829" t="s">
        <v>62</v>
      </c>
      <c r="K5829" t="s">
        <v>21</v>
      </c>
      <c r="L5829" t="s">
        <v>144</v>
      </c>
      <c r="M5829" s="2">
        <v>46</v>
      </c>
      <c r="N5829" s="2">
        <v>58</v>
      </c>
      <c r="O5829" s="2">
        <v>2668</v>
      </c>
      <c r="P5829" s="2">
        <v>1574</v>
      </c>
      <c r="Q5829" s="8">
        <v>0.59</v>
      </c>
      <c r="R5829" t="s">
        <v>82</v>
      </c>
    </row>
    <row r="5830" spans="1:18" x14ac:dyDescent="0.35">
      <c r="A5830" t="s">
        <v>29</v>
      </c>
      <c r="B5830">
        <v>1128299</v>
      </c>
      <c r="C5830" s="1">
        <v>44213</v>
      </c>
      <c r="D5830">
        <f>YEAR(salesbydate[[#This Row],[Invoice_Date]])</f>
        <v>2021</v>
      </c>
      <c r="E5830">
        <f>MONTH(salesbydate[[#This Row],[Invoice_Date]])</f>
        <v>1</v>
      </c>
      <c r="F5830">
        <f>ROUNDUP(MONTH(salesbydate[[#This Row],[Invoice_Date]])/3,0)</f>
        <v>1</v>
      </c>
      <c r="G5830">
        <f>WEEKNUM(salesbydate[[#This Row],[Invoice_Date]])</f>
        <v>4</v>
      </c>
      <c r="H5830" t="s">
        <v>30</v>
      </c>
      <c r="I5830" t="s">
        <v>79</v>
      </c>
      <c r="J5830" t="s">
        <v>62</v>
      </c>
      <c r="K5830" t="s">
        <v>22</v>
      </c>
      <c r="L5830" t="s">
        <v>145</v>
      </c>
      <c r="M5830" s="2">
        <v>41</v>
      </c>
      <c r="N5830" s="2">
        <v>122</v>
      </c>
      <c r="O5830" s="2">
        <v>5002</v>
      </c>
      <c r="P5830" s="2">
        <v>2401</v>
      </c>
      <c r="Q5830" s="8">
        <v>0.48</v>
      </c>
      <c r="R5830" t="s">
        <v>82</v>
      </c>
    </row>
    <row r="5831" spans="1:18" x14ac:dyDescent="0.35">
      <c r="A5831" t="s">
        <v>29</v>
      </c>
      <c r="B5831">
        <v>1128299</v>
      </c>
      <c r="C5831" s="1">
        <v>44244</v>
      </c>
      <c r="D5831">
        <f>YEAR(salesbydate[[#This Row],[Invoice_Date]])</f>
        <v>2021</v>
      </c>
      <c r="E5831">
        <f>MONTH(salesbydate[[#This Row],[Invoice_Date]])</f>
        <v>2</v>
      </c>
      <c r="F5831">
        <f>ROUNDUP(MONTH(salesbydate[[#This Row],[Invoice_Date]])/3,0)</f>
        <v>1</v>
      </c>
      <c r="G5831">
        <f>WEEKNUM(salesbydate[[#This Row],[Invoice_Date]])</f>
        <v>8</v>
      </c>
      <c r="H5831" t="s">
        <v>30</v>
      </c>
      <c r="I5831" t="s">
        <v>79</v>
      </c>
      <c r="J5831" t="s">
        <v>62</v>
      </c>
      <c r="K5831" t="s">
        <v>16</v>
      </c>
      <c r="L5831" t="s">
        <v>144</v>
      </c>
      <c r="M5831" s="2">
        <v>33</v>
      </c>
      <c r="N5831" s="2">
        <v>140</v>
      </c>
      <c r="O5831" s="2">
        <v>4620</v>
      </c>
      <c r="P5831" s="2">
        <v>2449</v>
      </c>
      <c r="Q5831" s="8">
        <v>0.53</v>
      </c>
      <c r="R5831" t="s">
        <v>82</v>
      </c>
    </row>
    <row r="5832" spans="1:18" x14ac:dyDescent="0.35">
      <c r="A5832" t="s">
        <v>29</v>
      </c>
      <c r="B5832">
        <v>1128299</v>
      </c>
      <c r="C5832" s="1">
        <v>44244</v>
      </c>
      <c r="D5832">
        <f>YEAR(salesbydate[[#This Row],[Invoice_Date]])</f>
        <v>2021</v>
      </c>
      <c r="E5832">
        <f>MONTH(salesbydate[[#This Row],[Invoice_Date]])</f>
        <v>2</v>
      </c>
      <c r="F5832">
        <f>ROUNDUP(MONTH(salesbydate[[#This Row],[Invoice_Date]])/3,0)</f>
        <v>1</v>
      </c>
      <c r="G5832">
        <f>WEEKNUM(salesbydate[[#This Row],[Invoice_Date]])</f>
        <v>8</v>
      </c>
      <c r="H5832" t="s">
        <v>30</v>
      </c>
      <c r="I5832" t="s">
        <v>79</v>
      </c>
      <c r="J5832" t="s">
        <v>62</v>
      </c>
      <c r="K5832" t="s">
        <v>18</v>
      </c>
      <c r="L5832" t="s">
        <v>144</v>
      </c>
      <c r="M5832" s="2">
        <v>41</v>
      </c>
      <c r="N5832" s="2">
        <v>116</v>
      </c>
      <c r="O5832" s="2">
        <v>4756</v>
      </c>
      <c r="P5832" s="2">
        <v>2426</v>
      </c>
      <c r="Q5832" s="8">
        <v>0.51</v>
      </c>
      <c r="R5832" t="s">
        <v>82</v>
      </c>
    </row>
    <row r="5833" spans="1:18" x14ac:dyDescent="0.35">
      <c r="A5833" t="s">
        <v>29</v>
      </c>
      <c r="B5833">
        <v>1128299</v>
      </c>
      <c r="C5833" s="1">
        <v>44244</v>
      </c>
      <c r="D5833">
        <f>YEAR(salesbydate[[#This Row],[Invoice_Date]])</f>
        <v>2021</v>
      </c>
      <c r="E5833">
        <f>MONTH(salesbydate[[#This Row],[Invoice_Date]])</f>
        <v>2</v>
      </c>
      <c r="F5833">
        <f>ROUNDUP(MONTH(salesbydate[[#This Row],[Invoice_Date]])/3,0)</f>
        <v>1</v>
      </c>
      <c r="G5833">
        <f>WEEKNUM(salesbydate[[#This Row],[Invoice_Date]])</f>
        <v>8</v>
      </c>
      <c r="H5833" t="s">
        <v>30</v>
      </c>
      <c r="I5833" t="s">
        <v>79</v>
      </c>
      <c r="J5833" t="s">
        <v>62</v>
      </c>
      <c r="K5833" t="s">
        <v>19</v>
      </c>
      <c r="L5833" t="s">
        <v>145</v>
      </c>
      <c r="M5833" s="2">
        <v>41</v>
      </c>
      <c r="N5833" s="2">
        <v>120</v>
      </c>
      <c r="O5833" s="2">
        <v>4920</v>
      </c>
      <c r="P5833" s="2">
        <v>2558</v>
      </c>
      <c r="Q5833" s="8">
        <v>0.52</v>
      </c>
      <c r="R5833" t="s">
        <v>82</v>
      </c>
    </row>
    <row r="5834" spans="1:18" x14ac:dyDescent="0.35">
      <c r="A5834" t="s">
        <v>29</v>
      </c>
      <c r="B5834">
        <v>1128299</v>
      </c>
      <c r="C5834" s="1">
        <v>44244</v>
      </c>
      <c r="D5834">
        <f>YEAR(salesbydate[[#This Row],[Invoice_Date]])</f>
        <v>2021</v>
      </c>
      <c r="E5834">
        <f>MONTH(salesbydate[[#This Row],[Invoice_Date]])</f>
        <v>2</v>
      </c>
      <c r="F5834">
        <f>ROUNDUP(MONTH(salesbydate[[#This Row],[Invoice_Date]])/3,0)</f>
        <v>1</v>
      </c>
      <c r="G5834">
        <f>WEEKNUM(salesbydate[[#This Row],[Invoice_Date]])</f>
        <v>8</v>
      </c>
      <c r="H5834" t="s">
        <v>26</v>
      </c>
      <c r="I5834" t="s">
        <v>80</v>
      </c>
      <c r="J5834" t="s">
        <v>81</v>
      </c>
      <c r="K5834" t="s">
        <v>20</v>
      </c>
      <c r="L5834" t="s">
        <v>145</v>
      </c>
      <c r="M5834" s="2">
        <v>44</v>
      </c>
      <c r="N5834" s="2">
        <v>73</v>
      </c>
      <c r="O5834" s="2">
        <v>3212</v>
      </c>
      <c r="P5834" s="2">
        <v>1767</v>
      </c>
      <c r="Q5834" s="8">
        <v>0.55000000000000004</v>
      </c>
      <c r="R5834" t="s">
        <v>82</v>
      </c>
    </row>
    <row r="5835" spans="1:18" x14ac:dyDescent="0.35">
      <c r="A5835" t="s">
        <v>29</v>
      </c>
      <c r="B5835">
        <v>1128299</v>
      </c>
      <c r="C5835" s="1">
        <v>44244</v>
      </c>
      <c r="D5835">
        <f>YEAR(salesbydate[[#This Row],[Invoice_Date]])</f>
        <v>2021</v>
      </c>
      <c r="E5835">
        <f>MONTH(salesbydate[[#This Row],[Invoice_Date]])</f>
        <v>2</v>
      </c>
      <c r="F5835">
        <f>ROUNDUP(MONTH(salesbydate[[#This Row],[Invoice_Date]])/3,0)</f>
        <v>1</v>
      </c>
      <c r="G5835">
        <f>WEEKNUM(salesbydate[[#This Row],[Invoice_Date]])</f>
        <v>8</v>
      </c>
      <c r="H5835" t="s">
        <v>26</v>
      </c>
      <c r="I5835" t="s">
        <v>80</v>
      </c>
      <c r="J5835" t="s">
        <v>81</v>
      </c>
      <c r="K5835" t="s">
        <v>21</v>
      </c>
      <c r="L5835" t="s">
        <v>144</v>
      </c>
      <c r="M5835" s="2">
        <v>48</v>
      </c>
      <c r="N5835" s="2">
        <v>51</v>
      </c>
      <c r="O5835" s="2">
        <v>2448</v>
      </c>
      <c r="P5835" s="2">
        <v>1469</v>
      </c>
      <c r="Q5835" s="8">
        <v>0.6</v>
      </c>
      <c r="R5835" t="s">
        <v>82</v>
      </c>
    </row>
    <row r="5836" spans="1:18" x14ac:dyDescent="0.35">
      <c r="A5836" t="s">
        <v>29</v>
      </c>
      <c r="B5836">
        <v>1128299</v>
      </c>
      <c r="C5836" s="1">
        <v>44244</v>
      </c>
      <c r="D5836">
        <f>YEAR(salesbydate[[#This Row],[Invoice_Date]])</f>
        <v>2021</v>
      </c>
      <c r="E5836">
        <f>MONTH(salesbydate[[#This Row],[Invoice_Date]])</f>
        <v>2</v>
      </c>
      <c r="F5836">
        <f>ROUNDUP(MONTH(salesbydate[[#This Row],[Invoice_Date]])/3,0)</f>
        <v>1</v>
      </c>
      <c r="G5836">
        <f>WEEKNUM(salesbydate[[#This Row],[Invoice_Date]])</f>
        <v>8</v>
      </c>
      <c r="H5836" t="s">
        <v>26</v>
      </c>
      <c r="I5836" t="s">
        <v>80</v>
      </c>
      <c r="J5836" t="s">
        <v>81</v>
      </c>
      <c r="K5836" t="s">
        <v>22</v>
      </c>
      <c r="L5836" t="s">
        <v>145</v>
      </c>
      <c r="M5836" s="2">
        <v>44</v>
      </c>
      <c r="N5836" s="2">
        <v>105</v>
      </c>
      <c r="O5836" s="2">
        <v>4620</v>
      </c>
      <c r="P5836" s="2">
        <v>2218</v>
      </c>
      <c r="Q5836" s="8">
        <v>0.48</v>
      </c>
      <c r="R5836" t="s">
        <v>82</v>
      </c>
    </row>
    <row r="5837" spans="1:18" x14ac:dyDescent="0.35">
      <c r="A5837" t="s">
        <v>29</v>
      </c>
      <c r="B5837">
        <v>1128299</v>
      </c>
      <c r="C5837" s="1">
        <v>44271</v>
      </c>
      <c r="D5837">
        <f>YEAR(salesbydate[[#This Row],[Invoice_Date]])</f>
        <v>2021</v>
      </c>
      <c r="E5837">
        <f>MONTH(salesbydate[[#This Row],[Invoice_Date]])</f>
        <v>3</v>
      </c>
      <c r="F5837">
        <f>ROUNDUP(MONTH(salesbydate[[#This Row],[Invoice_Date]])/3,0)</f>
        <v>1</v>
      </c>
      <c r="G5837">
        <f>WEEKNUM(salesbydate[[#This Row],[Invoice_Date]])</f>
        <v>12</v>
      </c>
      <c r="H5837" t="s">
        <v>26</v>
      </c>
      <c r="I5837" t="s">
        <v>80</v>
      </c>
      <c r="J5837" t="s">
        <v>81</v>
      </c>
      <c r="K5837" t="s">
        <v>16</v>
      </c>
      <c r="L5837" t="s">
        <v>144</v>
      </c>
      <c r="M5837" s="2">
        <v>44</v>
      </c>
      <c r="N5837" s="2">
        <v>147</v>
      </c>
      <c r="O5837" s="2">
        <v>6468</v>
      </c>
      <c r="P5837" s="2">
        <v>3299</v>
      </c>
      <c r="Q5837" s="8">
        <v>0.51</v>
      </c>
      <c r="R5837" t="s">
        <v>82</v>
      </c>
    </row>
    <row r="5838" spans="1:18" x14ac:dyDescent="0.35">
      <c r="A5838" t="s">
        <v>29</v>
      </c>
      <c r="B5838">
        <v>1128299</v>
      </c>
      <c r="C5838" s="1">
        <v>44271</v>
      </c>
      <c r="D5838">
        <f>YEAR(salesbydate[[#This Row],[Invoice_Date]])</f>
        <v>2021</v>
      </c>
      <c r="E5838">
        <f>MONTH(salesbydate[[#This Row],[Invoice_Date]])</f>
        <v>3</v>
      </c>
      <c r="F5838">
        <f>ROUNDUP(MONTH(salesbydate[[#This Row],[Invoice_Date]])/3,0)</f>
        <v>1</v>
      </c>
      <c r="G5838">
        <f>WEEKNUM(salesbydate[[#This Row],[Invoice_Date]])</f>
        <v>12</v>
      </c>
      <c r="H5838" t="s">
        <v>26</v>
      </c>
      <c r="I5838" t="s">
        <v>80</v>
      </c>
      <c r="J5838" t="s">
        <v>81</v>
      </c>
      <c r="K5838" t="s">
        <v>18</v>
      </c>
      <c r="L5838" t="s">
        <v>144</v>
      </c>
      <c r="M5838" s="2">
        <v>51</v>
      </c>
      <c r="N5838" s="2">
        <v>101</v>
      </c>
      <c r="O5838" s="2">
        <v>5151</v>
      </c>
      <c r="P5838" s="2">
        <v>2833</v>
      </c>
      <c r="Q5838" s="8">
        <v>0.55000000000000004</v>
      </c>
      <c r="R5838" t="s">
        <v>82</v>
      </c>
    </row>
    <row r="5839" spans="1:18" x14ac:dyDescent="0.35">
      <c r="A5839" t="s">
        <v>29</v>
      </c>
      <c r="B5839">
        <v>1128299</v>
      </c>
      <c r="C5839" s="1">
        <v>44271</v>
      </c>
      <c r="D5839">
        <f>YEAR(salesbydate[[#This Row],[Invoice_Date]])</f>
        <v>2021</v>
      </c>
      <c r="E5839">
        <f>MONTH(salesbydate[[#This Row],[Invoice_Date]])</f>
        <v>3</v>
      </c>
      <c r="F5839">
        <f>ROUNDUP(MONTH(salesbydate[[#This Row],[Invoice_Date]])/3,0)</f>
        <v>1</v>
      </c>
      <c r="G5839">
        <f>WEEKNUM(salesbydate[[#This Row],[Invoice_Date]])</f>
        <v>12</v>
      </c>
      <c r="H5839" t="s">
        <v>26</v>
      </c>
      <c r="I5839" t="s">
        <v>80</v>
      </c>
      <c r="J5839" t="s">
        <v>81</v>
      </c>
      <c r="K5839" t="s">
        <v>19</v>
      </c>
      <c r="L5839" t="s">
        <v>145</v>
      </c>
      <c r="M5839" s="2">
        <v>56</v>
      </c>
      <c r="N5839" s="2">
        <v>116</v>
      </c>
      <c r="O5839" s="2">
        <v>6496</v>
      </c>
      <c r="P5839" s="2">
        <v>3573</v>
      </c>
      <c r="Q5839" s="8">
        <v>0.55000000000000004</v>
      </c>
      <c r="R5839" t="s">
        <v>82</v>
      </c>
    </row>
    <row r="5840" spans="1:18" x14ac:dyDescent="0.35">
      <c r="A5840" t="s">
        <v>29</v>
      </c>
      <c r="B5840">
        <v>1128299</v>
      </c>
      <c r="C5840" s="1">
        <v>44271</v>
      </c>
      <c r="D5840">
        <f>YEAR(salesbydate[[#This Row],[Invoice_Date]])</f>
        <v>2021</v>
      </c>
      <c r="E5840">
        <f>MONTH(salesbydate[[#This Row],[Invoice_Date]])</f>
        <v>3</v>
      </c>
      <c r="F5840">
        <f>ROUNDUP(MONTH(salesbydate[[#This Row],[Invoice_Date]])/3,0)</f>
        <v>1</v>
      </c>
      <c r="G5840">
        <f>WEEKNUM(salesbydate[[#This Row],[Invoice_Date]])</f>
        <v>12</v>
      </c>
      <c r="H5840" t="s">
        <v>26</v>
      </c>
      <c r="I5840" t="s">
        <v>80</v>
      </c>
      <c r="J5840" t="s">
        <v>81</v>
      </c>
      <c r="K5840" t="s">
        <v>20</v>
      </c>
      <c r="L5840" t="s">
        <v>145</v>
      </c>
      <c r="M5840" s="2">
        <v>50</v>
      </c>
      <c r="N5840" s="2">
        <v>84</v>
      </c>
      <c r="O5840" s="2">
        <v>4200</v>
      </c>
      <c r="P5840" s="2">
        <v>2310</v>
      </c>
      <c r="Q5840" s="8">
        <v>0.55000000000000004</v>
      </c>
      <c r="R5840" t="s">
        <v>82</v>
      </c>
    </row>
    <row r="5841" spans="1:18" x14ac:dyDescent="0.35">
      <c r="A5841" t="s">
        <v>29</v>
      </c>
      <c r="B5841">
        <v>1128299</v>
      </c>
      <c r="C5841" s="1">
        <v>44271</v>
      </c>
      <c r="D5841">
        <f>YEAR(salesbydate[[#This Row],[Invoice_Date]])</f>
        <v>2021</v>
      </c>
      <c r="E5841">
        <f>MONTH(salesbydate[[#This Row],[Invoice_Date]])</f>
        <v>3</v>
      </c>
      <c r="F5841">
        <f>ROUNDUP(MONTH(salesbydate[[#This Row],[Invoice_Date]])/3,0)</f>
        <v>1</v>
      </c>
      <c r="G5841">
        <f>WEEKNUM(salesbydate[[#This Row],[Invoice_Date]])</f>
        <v>12</v>
      </c>
      <c r="H5841" t="s">
        <v>26</v>
      </c>
      <c r="I5841" t="s">
        <v>80</v>
      </c>
      <c r="J5841" t="s">
        <v>81</v>
      </c>
      <c r="K5841" t="s">
        <v>21</v>
      </c>
      <c r="L5841" t="s">
        <v>144</v>
      </c>
      <c r="M5841" s="2">
        <v>56</v>
      </c>
      <c r="N5841" s="2">
        <v>39</v>
      </c>
      <c r="O5841" s="2">
        <v>2184</v>
      </c>
      <c r="P5841" s="2">
        <v>1310</v>
      </c>
      <c r="Q5841" s="8">
        <v>0.6</v>
      </c>
      <c r="R5841" t="s">
        <v>82</v>
      </c>
    </row>
    <row r="5842" spans="1:18" x14ac:dyDescent="0.35">
      <c r="A5842" t="s">
        <v>29</v>
      </c>
      <c r="B5842">
        <v>1128299</v>
      </c>
      <c r="C5842" s="1">
        <v>44271</v>
      </c>
      <c r="D5842">
        <f>YEAR(salesbydate[[#This Row],[Invoice_Date]])</f>
        <v>2021</v>
      </c>
      <c r="E5842">
        <f>MONTH(salesbydate[[#This Row],[Invoice_Date]])</f>
        <v>3</v>
      </c>
      <c r="F5842">
        <f>ROUNDUP(MONTH(salesbydate[[#This Row],[Invoice_Date]])/3,0)</f>
        <v>1</v>
      </c>
      <c r="G5842">
        <f>WEEKNUM(salesbydate[[#This Row],[Invoice_Date]])</f>
        <v>12</v>
      </c>
      <c r="H5842" t="s">
        <v>26</v>
      </c>
      <c r="I5842" t="s">
        <v>80</v>
      </c>
      <c r="J5842" t="s">
        <v>81</v>
      </c>
      <c r="K5842" t="s">
        <v>22</v>
      </c>
      <c r="L5842" t="s">
        <v>145</v>
      </c>
      <c r="M5842" s="2">
        <v>41</v>
      </c>
      <c r="N5842" s="2">
        <v>95</v>
      </c>
      <c r="O5842" s="2">
        <v>3895</v>
      </c>
      <c r="P5842" s="2">
        <v>1753</v>
      </c>
      <c r="Q5842" s="8">
        <v>0.45</v>
      </c>
      <c r="R5842" t="s">
        <v>82</v>
      </c>
    </row>
    <row r="5843" spans="1:18" x14ac:dyDescent="0.35">
      <c r="A5843" t="s">
        <v>29</v>
      </c>
      <c r="B5843">
        <v>1128299</v>
      </c>
      <c r="C5843" s="1">
        <v>44303</v>
      </c>
      <c r="D5843">
        <f>YEAR(salesbydate[[#This Row],[Invoice_Date]])</f>
        <v>2021</v>
      </c>
      <c r="E5843">
        <f>MONTH(salesbydate[[#This Row],[Invoice_Date]])</f>
        <v>4</v>
      </c>
      <c r="F5843">
        <f>ROUNDUP(MONTH(salesbydate[[#This Row],[Invoice_Date]])/3,0)</f>
        <v>2</v>
      </c>
      <c r="G5843">
        <f>WEEKNUM(salesbydate[[#This Row],[Invoice_Date]])</f>
        <v>16</v>
      </c>
      <c r="H5843" t="s">
        <v>26</v>
      </c>
      <c r="I5843" t="s">
        <v>80</v>
      </c>
      <c r="J5843" t="s">
        <v>81</v>
      </c>
      <c r="K5843" t="s">
        <v>16</v>
      </c>
      <c r="L5843" t="s">
        <v>144</v>
      </c>
      <c r="M5843" s="2">
        <v>48</v>
      </c>
      <c r="N5843" s="2">
        <v>142</v>
      </c>
      <c r="O5843" s="2">
        <v>6816</v>
      </c>
      <c r="P5843" s="2">
        <v>3544</v>
      </c>
      <c r="Q5843" s="8">
        <v>0.52</v>
      </c>
      <c r="R5843" t="s">
        <v>82</v>
      </c>
    </row>
    <row r="5844" spans="1:18" x14ac:dyDescent="0.35">
      <c r="A5844" t="s">
        <v>29</v>
      </c>
      <c r="B5844">
        <v>1128299</v>
      </c>
      <c r="C5844" s="1">
        <v>44303</v>
      </c>
      <c r="D5844">
        <f>YEAR(salesbydate[[#This Row],[Invoice_Date]])</f>
        <v>2021</v>
      </c>
      <c r="E5844">
        <f>MONTH(salesbydate[[#This Row],[Invoice_Date]])</f>
        <v>4</v>
      </c>
      <c r="F5844">
        <f>ROUNDUP(MONTH(salesbydate[[#This Row],[Invoice_Date]])/3,0)</f>
        <v>2</v>
      </c>
      <c r="G5844">
        <f>WEEKNUM(salesbydate[[#This Row],[Invoice_Date]])</f>
        <v>16</v>
      </c>
      <c r="H5844" t="s">
        <v>26</v>
      </c>
      <c r="I5844" t="s">
        <v>80</v>
      </c>
      <c r="J5844" t="s">
        <v>81</v>
      </c>
      <c r="K5844" t="s">
        <v>18</v>
      </c>
      <c r="L5844" t="s">
        <v>144</v>
      </c>
      <c r="M5844" s="2">
        <v>52</v>
      </c>
      <c r="N5844" s="2">
        <v>88</v>
      </c>
      <c r="O5844" s="2">
        <v>4576</v>
      </c>
      <c r="P5844" s="2">
        <v>2288</v>
      </c>
      <c r="Q5844" s="8">
        <v>0.5</v>
      </c>
      <c r="R5844" t="s">
        <v>82</v>
      </c>
    </row>
    <row r="5845" spans="1:18" x14ac:dyDescent="0.35">
      <c r="A5845" t="s">
        <v>29</v>
      </c>
      <c r="B5845">
        <v>1128299</v>
      </c>
      <c r="C5845" s="1">
        <v>44303</v>
      </c>
      <c r="D5845">
        <f>YEAR(salesbydate[[#This Row],[Invoice_Date]])</f>
        <v>2021</v>
      </c>
      <c r="E5845">
        <f>MONTH(salesbydate[[#This Row],[Invoice_Date]])</f>
        <v>4</v>
      </c>
      <c r="F5845">
        <f>ROUNDUP(MONTH(salesbydate[[#This Row],[Invoice_Date]])/3,0)</f>
        <v>2</v>
      </c>
      <c r="G5845">
        <f>WEEKNUM(salesbydate[[#This Row],[Invoice_Date]])</f>
        <v>16</v>
      </c>
      <c r="H5845" t="s">
        <v>26</v>
      </c>
      <c r="I5845" t="s">
        <v>80</v>
      </c>
      <c r="J5845" t="s">
        <v>81</v>
      </c>
      <c r="K5845" t="s">
        <v>19</v>
      </c>
      <c r="L5845" t="s">
        <v>145</v>
      </c>
      <c r="M5845" s="2">
        <v>52</v>
      </c>
      <c r="N5845" s="2">
        <v>105</v>
      </c>
      <c r="O5845" s="2">
        <v>5460</v>
      </c>
      <c r="P5845" s="2">
        <v>2785</v>
      </c>
      <c r="Q5845" s="8">
        <v>0.51</v>
      </c>
      <c r="R5845" t="s">
        <v>82</v>
      </c>
    </row>
    <row r="5846" spans="1:18" x14ac:dyDescent="0.35">
      <c r="A5846" t="s">
        <v>29</v>
      </c>
      <c r="B5846">
        <v>1128299</v>
      </c>
      <c r="C5846" s="1">
        <v>44303</v>
      </c>
      <c r="D5846">
        <f>YEAR(salesbydate[[#This Row],[Invoice_Date]])</f>
        <v>2021</v>
      </c>
      <c r="E5846">
        <f>MONTH(salesbydate[[#This Row],[Invoice_Date]])</f>
        <v>4</v>
      </c>
      <c r="F5846">
        <f>ROUNDUP(MONTH(salesbydate[[#This Row],[Invoice_Date]])/3,0)</f>
        <v>2</v>
      </c>
      <c r="G5846">
        <f>WEEKNUM(salesbydate[[#This Row],[Invoice_Date]])</f>
        <v>16</v>
      </c>
      <c r="H5846" t="s">
        <v>26</v>
      </c>
      <c r="I5846" t="s">
        <v>80</v>
      </c>
      <c r="J5846" t="s">
        <v>81</v>
      </c>
      <c r="K5846" t="s">
        <v>20</v>
      </c>
      <c r="L5846" t="s">
        <v>145</v>
      </c>
      <c r="M5846" s="2">
        <v>39</v>
      </c>
      <c r="N5846" s="2">
        <v>74</v>
      </c>
      <c r="O5846" s="2">
        <v>2886</v>
      </c>
      <c r="P5846" s="2">
        <v>1530</v>
      </c>
      <c r="Q5846" s="8">
        <v>0.53</v>
      </c>
      <c r="R5846" t="s">
        <v>82</v>
      </c>
    </row>
    <row r="5847" spans="1:18" x14ac:dyDescent="0.35">
      <c r="A5847" t="s">
        <v>29</v>
      </c>
      <c r="B5847">
        <v>1128299</v>
      </c>
      <c r="C5847" s="1">
        <v>44303</v>
      </c>
      <c r="D5847">
        <f>YEAR(salesbydate[[#This Row],[Invoice_Date]])</f>
        <v>2021</v>
      </c>
      <c r="E5847">
        <f>MONTH(salesbydate[[#This Row],[Invoice_Date]])</f>
        <v>4</v>
      </c>
      <c r="F5847">
        <f>ROUNDUP(MONTH(salesbydate[[#This Row],[Invoice_Date]])/3,0)</f>
        <v>2</v>
      </c>
      <c r="G5847">
        <f>WEEKNUM(salesbydate[[#This Row],[Invoice_Date]])</f>
        <v>16</v>
      </c>
      <c r="H5847" t="s">
        <v>26</v>
      </c>
      <c r="I5847" t="s">
        <v>80</v>
      </c>
      <c r="J5847" t="s">
        <v>81</v>
      </c>
      <c r="K5847" t="s">
        <v>21</v>
      </c>
      <c r="L5847" t="s">
        <v>144</v>
      </c>
      <c r="M5847" s="2">
        <v>43</v>
      </c>
      <c r="N5847" s="2">
        <v>53</v>
      </c>
      <c r="O5847" s="2">
        <v>2279</v>
      </c>
      <c r="P5847" s="2">
        <v>1299</v>
      </c>
      <c r="Q5847" s="8">
        <v>0.56999999999999995</v>
      </c>
      <c r="R5847" t="s">
        <v>82</v>
      </c>
    </row>
    <row r="5848" spans="1:18" x14ac:dyDescent="0.35">
      <c r="A5848" t="s">
        <v>29</v>
      </c>
      <c r="B5848">
        <v>1128299</v>
      </c>
      <c r="C5848" s="1">
        <v>44303</v>
      </c>
      <c r="D5848">
        <f>YEAR(salesbydate[[#This Row],[Invoice_Date]])</f>
        <v>2021</v>
      </c>
      <c r="E5848">
        <f>MONTH(salesbydate[[#This Row],[Invoice_Date]])</f>
        <v>4</v>
      </c>
      <c r="F5848">
        <f>ROUNDUP(MONTH(salesbydate[[#This Row],[Invoice_Date]])/3,0)</f>
        <v>2</v>
      </c>
      <c r="G5848">
        <f>WEEKNUM(salesbydate[[#This Row],[Invoice_Date]])</f>
        <v>16</v>
      </c>
      <c r="H5848" t="s">
        <v>26</v>
      </c>
      <c r="I5848" t="s">
        <v>80</v>
      </c>
      <c r="J5848" t="s">
        <v>81</v>
      </c>
      <c r="K5848" t="s">
        <v>22</v>
      </c>
      <c r="L5848" t="s">
        <v>145</v>
      </c>
      <c r="M5848" s="2">
        <v>55</v>
      </c>
      <c r="N5848" s="2">
        <v>105</v>
      </c>
      <c r="O5848" s="2">
        <v>5775</v>
      </c>
      <c r="P5848" s="2">
        <v>2888</v>
      </c>
      <c r="Q5848" s="8">
        <v>0.5</v>
      </c>
      <c r="R5848" t="s">
        <v>82</v>
      </c>
    </row>
    <row r="5849" spans="1:18" x14ac:dyDescent="0.35">
      <c r="A5849" t="s">
        <v>29</v>
      </c>
      <c r="B5849">
        <v>1128299</v>
      </c>
      <c r="C5849" s="1">
        <v>44334</v>
      </c>
      <c r="D5849">
        <f>YEAR(salesbydate[[#This Row],[Invoice_Date]])</f>
        <v>2021</v>
      </c>
      <c r="E5849">
        <f>MONTH(salesbydate[[#This Row],[Invoice_Date]])</f>
        <v>5</v>
      </c>
      <c r="F5849">
        <f>ROUNDUP(MONTH(salesbydate[[#This Row],[Invoice_Date]])/3,0)</f>
        <v>2</v>
      </c>
      <c r="G5849">
        <f>WEEKNUM(salesbydate[[#This Row],[Invoice_Date]])</f>
        <v>21</v>
      </c>
      <c r="H5849" t="s">
        <v>26</v>
      </c>
      <c r="I5849" t="s">
        <v>80</v>
      </c>
      <c r="J5849" t="s">
        <v>81</v>
      </c>
      <c r="K5849" t="s">
        <v>16</v>
      </c>
      <c r="L5849" t="s">
        <v>144</v>
      </c>
      <c r="M5849" s="2">
        <v>43</v>
      </c>
      <c r="N5849" s="2">
        <v>160</v>
      </c>
      <c r="O5849" s="2">
        <v>6880</v>
      </c>
      <c r="P5849" s="2">
        <v>3646</v>
      </c>
      <c r="Q5849" s="8">
        <v>0.53</v>
      </c>
      <c r="R5849" t="s">
        <v>82</v>
      </c>
    </row>
    <row r="5850" spans="1:18" x14ac:dyDescent="0.35">
      <c r="A5850" t="s">
        <v>29</v>
      </c>
      <c r="B5850">
        <v>1128299</v>
      </c>
      <c r="C5850" s="1">
        <v>44334</v>
      </c>
      <c r="D5850">
        <f>YEAR(salesbydate[[#This Row],[Invoice_Date]])</f>
        <v>2021</v>
      </c>
      <c r="E5850">
        <f>MONTH(salesbydate[[#This Row],[Invoice_Date]])</f>
        <v>5</v>
      </c>
      <c r="F5850">
        <f>ROUNDUP(MONTH(salesbydate[[#This Row],[Invoice_Date]])/3,0)</f>
        <v>2</v>
      </c>
      <c r="G5850">
        <f>WEEKNUM(salesbydate[[#This Row],[Invoice_Date]])</f>
        <v>21</v>
      </c>
      <c r="H5850" t="s">
        <v>26</v>
      </c>
      <c r="I5850" t="s">
        <v>80</v>
      </c>
      <c r="J5850" t="s">
        <v>81</v>
      </c>
      <c r="K5850" t="s">
        <v>18</v>
      </c>
      <c r="L5850" t="s">
        <v>144</v>
      </c>
      <c r="M5850" s="2">
        <v>47</v>
      </c>
      <c r="N5850" s="2">
        <v>100</v>
      </c>
      <c r="O5850" s="2">
        <v>4700</v>
      </c>
      <c r="P5850" s="2">
        <v>2444</v>
      </c>
      <c r="Q5850" s="8">
        <v>0.52</v>
      </c>
      <c r="R5850" t="s">
        <v>82</v>
      </c>
    </row>
    <row r="5851" spans="1:18" x14ac:dyDescent="0.35">
      <c r="A5851" t="s">
        <v>29</v>
      </c>
      <c r="B5851">
        <v>1128299</v>
      </c>
      <c r="C5851" s="1">
        <v>44334</v>
      </c>
      <c r="D5851">
        <f>YEAR(salesbydate[[#This Row],[Invoice_Date]])</f>
        <v>2021</v>
      </c>
      <c r="E5851">
        <f>MONTH(salesbydate[[#This Row],[Invoice_Date]])</f>
        <v>5</v>
      </c>
      <c r="F5851">
        <f>ROUNDUP(MONTH(salesbydate[[#This Row],[Invoice_Date]])/3,0)</f>
        <v>2</v>
      </c>
      <c r="G5851">
        <f>WEEKNUM(salesbydate[[#This Row],[Invoice_Date]])</f>
        <v>21</v>
      </c>
      <c r="H5851" t="s">
        <v>26</v>
      </c>
      <c r="I5851" t="s">
        <v>80</v>
      </c>
      <c r="J5851" t="s">
        <v>81</v>
      </c>
      <c r="K5851" t="s">
        <v>19</v>
      </c>
      <c r="L5851" t="s">
        <v>145</v>
      </c>
      <c r="M5851" s="2">
        <v>49</v>
      </c>
      <c r="N5851" s="2">
        <v>112</v>
      </c>
      <c r="O5851" s="2">
        <v>5488</v>
      </c>
      <c r="P5851" s="2">
        <v>2799</v>
      </c>
      <c r="Q5851" s="8">
        <v>0.51</v>
      </c>
      <c r="R5851" t="s">
        <v>82</v>
      </c>
    </row>
    <row r="5852" spans="1:18" x14ac:dyDescent="0.35">
      <c r="A5852" t="s">
        <v>29</v>
      </c>
      <c r="B5852">
        <v>1128299</v>
      </c>
      <c r="C5852" s="1">
        <v>44334</v>
      </c>
      <c r="D5852">
        <f>YEAR(salesbydate[[#This Row],[Invoice_Date]])</f>
        <v>2021</v>
      </c>
      <c r="E5852">
        <f>MONTH(salesbydate[[#This Row],[Invoice_Date]])</f>
        <v>5</v>
      </c>
      <c r="F5852">
        <f>ROUNDUP(MONTH(salesbydate[[#This Row],[Invoice_Date]])/3,0)</f>
        <v>2</v>
      </c>
      <c r="G5852">
        <f>WEEKNUM(salesbydate[[#This Row],[Invoice_Date]])</f>
        <v>21</v>
      </c>
      <c r="H5852" t="s">
        <v>26</v>
      </c>
      <c r="I5852" t="s">
        <v>80</v>
      </c>
      <c r="J5852" t="s">
        <v>81</v>
      </c>
      <c r="K5852" t="s">
        <v>20</v>
      </c>
      <c r="L5852" t="s">
        <v>145</v>
      </c>
      <c r="M5852" s="2">
        <v>44</v>
      </c>
      <c r="N5852" s="2">
        <v>85</v>
      </c>
      <c r="O5852" s="2">
        <v>3740</v>
      </c>
      <c r="P5852" s="2">
        <v>1907</v>
      </c>
      <c r="Q5852" s="8">
        <v>0.51</v>
      </c>
      <c r="R5852" t="s">
        <v>82</v>
      </c>
    </row>
    <row r="5853" spans="1:18" x14ac:dyDescent="0.35">
      <c r="A5853" t="s">
        <v>29</v>
      </c>
      <c r="B5853">
        <v>1128299</v>
      </c>
      <c r="C5853" s="1">
        <v>44334</v>
      </c>
      <c r="D5853">
        <f>YEAR(salesbydate[[#This Row],[Invoice_Date]])</f>
        <v>2021</v>
      </c>
      <c r="E5853">
        <f>MONTH(salesbydate[[#This Row],[Invoice_Date]])</f>
        <v>5</v>
      </c>
      <c r="F5853">
        <f>ROUNDUP(MONTH(salesbydate[[#This Row],[Invoice_Date]])/3,0)</f>
        <v>2</v>
      </c>
      <c r="G5853">
        <f>WEEKNUM(salesbydate[[#This Row],[Invoice_Date]])</f>
        <v>21</v>
      </c>
      <c r="H5853" t="s">
        <v>26</v>
      </c>
      <c r="I5853" t="s">
        <v>80</v>
      </c>
      <c r="J5853" t="s">
        <v>81</v>
      </c>
      <c r="K5853" t="s">
        <v>21</v>
      </c>
      <c r="L5853" t="s">
        <v>144</v>
      </c>
      <c r="M5853" s="2">
        <v>36</v>
      </c>
      <c r="N5853" s="2">
        <v>65</v>
      </c>
      <c r="O5853" s="2">
        <v>2340</v>
      </c>
      <c r="P5853" s="2">
        <v>1381</v>
      </c>
      <c r="Q5853" s="8">
        <v>0.59</v>
      </c>
      <c r="R5853" t="s">
        <v>82</v>
      </c>
    </row>
    <row r="5854" spans="1:18" x14ac:dyDescent="0.35">
      <c r="A5854" t="s">
        <v>29</v>
      </c>
      <c r="B5854">
        <v>1128299</v>
      </c>
      <c r="C5854" s="1">
        <v>44334</v>
      </c>
      <c r="D5854">
        <f>YEAR(salesbydate[[#This Row],[Invoice_Date]])</f>
        <v>2021</v>
      </c>
      <c r="E5854">
        <f>MONTH(salesbydate[[#This Row],[Invoice_Date]])</f>
        <v>5</v>
      </c>
      <c r="F5854">
        <f>ROUNDUP(MONTH(salesbydate[[#This Row],[Invoice_Date]])/3,0)</f>
        <v>2</v>
      </c>
      <c r="G5854">
        <f>WEEKNUM(salesbydate[[#This Row],[Invoice_Date]])</f>
        <v>21</v>
      </c>
      <c r="H5854" t="s">
        <v>26</v>
      </c>
      <c r="I5854" t="s">
        <v>80</v>
      </c>
      <c r="J5854" t="s">
        <v>81</v>
      </c>
      <c r="K5854" t="s">
        <v>22</v>
      </c>
      <c r="L5854" t="s">
        <v>145</v>
      </c>
      <c r="M5854" s="2">
        <v>59</v>
      </c>
      <c r="N5854" s="2">
        <v>167</v>
      </c>
      <c r="O5854" s="2">
        <v>9853</v>
      </c>
      <c r="P5854" s="2">
        <v>4434</v>
      </c>
      <c r="Q5854" s="8">
        <v>0.45</v>
      </c>
      <c r="R5854" t="s">
        <v>82</v>
      </c>
    </row>
    <row r="5855" spans="1:18" x14ac:dyDescent="0.35">
      <c r="A5855" t="s">
        <v>29</v>
      </c>
      <c r="B5855">
        <v>1128299</v>
      </c>
      <c r="C5855" s="1">
        <v>44364</v>
      </c>
      <c r="D5855">
        <f>YEAR(salesbydate[[#This Row],[Invoice_Date]])</f>
        <v>2021</v>
      </c>
      <c r="E5855">
        <f>MONTH(salesbydate[[#This Row],[Invoice_Date]])</f>
        <v>6</v>
      </c>
      <c r="F5855">
        <f>ROUNDUP(MONTH(salesbydate[[#This Row],[Invoice_Date]])/3,0)</f>
        <v>2</v>
      </c>
      <c r="G5855">
        <f>WEEKNUM(salesbydate[[#This Row],[Invoice_Date]])</f>
        <v>25</v>
      </c>
      <c r="H5855" t="s">
        <v>26</v>
      </c>
      <c r="I5855" t="s">
        <v>80</v>
      </c>
      <c r="J5855" t="s">
        <v>81</v>
      </c>
      <c r="K5855" t="s">
        <v>16</v>
      </c>
      <c r="L5855" t="s">
        <v>144</v>
      </c>
      <c r="M5855" s="2">
        <v>58</v>
      </c>
      <c r="N5855" s="2">
        <v>248</v>
      </c>
      <c r="O5855" s="2">
        <v>14384</v>
      </c>
      <c r="P5855" s="2">
        <v>7336</v>
      </c>
      <c r="Q5855" s="8">
        <v>0.51</v>
      </c>
      <c r="R5855" t="s">
        <v>82</v>
      </c>
    </row>
    <row r="5856" spans="1:18" x14ac:dyDescent="0.35">
      <c r="A5856" t="s">
        <v>29</v>
      </c>
      <c r="B5856">
        <v>1128299</v>
      </c>
      <c r="C5856" s="1">
        <v>44364</v>
      </c>
      <c r="D5856">
        <f>YEAR(salesbydate[[#This Row],[Invoice_Date]])</f>
        <v>2021</v>
      </c>
      <c r="E5856">
        <f>MONTH(salesbydate[[#This Row],[Invoice_Date]])</f>
        <v>6</v>
      </c>
      <c r="F5856">
        <f>ROUNDUP(MONTH(salesbydate[[#This Row],[Invoice_Date]])/3,0)</f>
        <v>2</v>
      </c>
      <c r="G5856">
        <f>WEEKNUM(salesbydate[[#This Row],[Invoice_Date]])</f>
        <v>25</v>
      </c>
      <c r="H5856" t="s">
        <v>26</v>
      </c>
      <c r="I5856" t="s">
        <v>80</v>
      </c>
      <c r="J5856" t="s">
        <v>81</v>
      </c>
      <c r="K5856" t="s">
        <v>18</v>
      </c>
      <c r="L5856" t="s">
        <v>144</v>
      </c>
      <c r="M5856" s="2">
        <v>65</v>
      </c>
      <c r="N5856" s="2">
        <v>210</v>
      </c>
      <c r="O5856" s="2">
        <v>13650</v>
      </c>
      <c r="P5856" s="2">
        <v>7098</v>
      </c>
      <c r="Q5856" s="8">
        <v>0.52</v>
      </c>
      <c r="R5856" t="s">
        <v>82</v>
      </c>
    </row>
    <row r="5857" spans="1:18" x14ac:dyDescent="0.35">
      <c r="A5857" t="s">
        <v>29</v>
      </c>
      <c r="B5857">
        <v>1128299</v>
      </c>
      <c r="C5857" s="1">
        <v>44364</v>
      </c>
      <c r="D5857">
        <f>YEAR(salesbydate[[#This Row],[Invoice_Date]])</f>
        <v>2021</v>
      </c>
      <c r="E5857">
        <f>MONTH(salesbydate[[#This Row],[Invoice_Date]])</f>
        <v>6</v>
      </c>
      <c r="F5857">
        <f>ROUNDUP(MONTH(salesbydate[[#This Row],[Invoice_Date]])/3,0)</f>
        <v>2</v>
      </c>
      <c r="G5857">
        <f>WEEKNUM(salesbydate[[#This Row],[Invoice_Date]])</f>
        <v>25</v>
      </c>
      <c r="H5857" t="s">
        <v>26</v>
      </c>
      <c r="I5857" t="s">
        <v>80</v>
      </c>
      <c r="J5857" t="s">
        <v>81</v>
      </c>
      <c r="K5857" t="s">
        <v>19</v>
      </c>
      <c r="L5857" t="s">
        <v>145</v>
      </c>
      <c r="M5857" s="2">
        <v>83</v>
      </c>
      <c r="N5857" s="2">
        <v>203</v>
      </c>
      <c r="O5857" s="2">
        <v>16849</v>
      </c>
      <c r="P5857" s="2">
        <v>9267</v>
      </c>
      <c r="Q5857" s="8">
        <v>0.55000000000000004</v>
      </c>
      <c r="R5857" t="s">
        <v>82</v>
      </c>
    </row>
    <row r="5858" spans="1:18" x14ac:dyDescent="0.35">
      <c r="A5858" t="s">
        <v>29</v>
      </c>
      <c r="B5858">
        <v>1128299</v>
      </c>
      <c r="C5858" s="1">
        <v>44364</v>
      </c>
      <c r="D5858">
        <f>YEAR(salesbydate[[#This Row],[Invoice_Date]])</f>
        <v>2021</v>
      </c>
      <c r="E5858">
        <f>MONTH(salesbydate[[#This Row],[Invoice_Date]])</f>
        <v>6</v>
      </c>
      <c r="F5858">
        <f>ROUNDUP(MONTH(salesbydate[[#This Row],[Invoice_Date]])/3,0)</f>
        <v>2</v>
      </c>
      <c r="G5858">
        <f>WEEKNUM(salesbydate[[#This Row],[Invoice_Date]])</f>
        <v>25</v>
      </c>
      <c r="H5858" t="s">
        <v>26</v>
      </c>
      <c r="I5858" t="s">
        <v>80</v>
      </c>
      <c r="J5858" t="s">
        <v>81</v>
      </c>
      <c r="K5858" t="s">
        <v>20</v>
      </c>
      <c r="L5858" t="s">
        <v>145</v>
      </c>
      <c r="M5858" s="2">
        <v>82</v>
      </c>
      <c r="N5858" s="2">
        <v>161</v>
      </c>
      <c r="O5858" s="2">
        <v>13202</v>
      </c>
      <c r="P5858" s="2">
        <v>7261</v>
      </c>
      <c r="Q5858" s="8">
        <v>0.55000000000000004</v>
      </c>
      <c r="R5858" t="s">
        <v>82</v>
      </c>
    </row>
    <row r="5859" spans="1:18" x14ac:dyDescent="0.35">
      <c r="A5859" t="s">
        <v>29</v>
      </c>
      <c r="B5859">
        <v>1128299</v>
      </c>
      <c r="C5859" s="1">
        <v>44364</v>
      </c>
      <c r="D5859">
        <f>YEAR(salesbydate[[#This Row],[Invoice_Date]])</f>
        <v>2021</v>
      </c>
      <c r="E5859">
        <f>MONTH(salesbydate[[#This Row],[Invoice_Date]])</f>
        <v>6</v>
      </c>
      <c r="F5859">
        <f>ROUNDUP(MONTH(salesbydate[[#This Row],[Invoice_Date]])/3,0)</f>
        <v>2</v>
      </c>
      <c r="G5859">
        <f>WEEKNUM(salesbydate[[#This Row],[Invoice_Date]])</f>
        <v>25</v>
      </c>
      <c r="H5859" t="s">
        <v>26</v>
      </c>
      <c r="I5859" t="s">
        <v>80</v>
      </c>
      <c r="J5859" t="s">
        <v>81</v>
      </c>
      <c r="K5859" t="s">
        <v>21</v>
      </c>
      <c r="L5859" t="s">
        <v>144</v>
      </c>
      <c r="M5859" s="2">
        <v>92</v>
      </c>
      <c r="N5859" s="2">
        <v>117</v>
      </c>
      <c r="O5859" s="2">
        <v>10764</v>
      </c>
      <c r="P5859" s="2">
        <v>6135</v>
      </c>
      <c r="Q5859" s="8">
        <v>0.56999999999999995</v>
      </c>
      <c r="R5859" t="s">
        <v>82</v>
      </c>
    </row>
    <row r="5860" spans="1:18" x14ac:dyDescent="0.35">
      <c r="A5860" t="s">
        <v>29</v>
      </c>
      <c r="B5860">
        <v>1128299</v>
      </c>
      <c r="C5860" s="1">
        <v>44364</v>
      </c>
      <c r="D5860">
        <f>YEAR(salesbydate[[#This Row],[Invoice_Date]])</f>
        <v>2021</v>
      </c>
      <c r="E5860">
        <f>MONTH(salesbydate[[#This Row],[Invoice_Date]])</f>
        <v>6</v>
      </c>
      <c r="F5860">
        <f>ROUNDUP(MONTH(salesbydate[[#This Row],[Invoice_Date]])/3,0)</f>
        <v>2</v>
      </c>
      <c r="G5860">
        <f>WEEKNUM(salesbydate[[#This Row],[Invoice_Date]])</f>
        <v>25</v>
      </c>
      <c r="H5860" t="s">
        <v>26</v>
      </c>
      <c r="I5860" t="s">
        <v>80</v>
      </c>
      <c r="J5860" t="s">
        <v>81</v>
      </c>
      <c r="K5860" t="s">
        <v>22</v>
      </c>
      <c r="L5860" t="s">
        <v>145</v>
      </c>
      <c r="M5860" s="2">
        <v>100</v>
      </c>
      <c r="N5860" s="2">
        <v>195</v>
      </c>
      <c r="O5860" s="2">
        <v>19500</v>
      </c>
      <c r="P5860" s="2">
        <v>9360</v>
      </c>
      <c r="Q5860" s="8">
        <v>0.48</v>
      </c>
      <c r="R5860" t="s">
        <v>82</v>
      </c>
    </row>
    <row r="5861" spans="1:18" x14ac:dyDescent="0.35">
      <c r="A5861" t="s">
        <v>29</v>
      </c>
      <c r="B5861">
        <v>1128299</v>
      </c>
      <c r="C5861" s="1">
        <v>44393</v>
      </c>
      <c r="D5861">
        <f>YEAR(salesbydate[[#This Row],[Invoice_Date]])</f>
        <v>2021</v>
      </c>
      <c r="E5861">
        <f>MONTH(salesbydate[[#This Row],[Invoice_Date]])</f>
        <v>7</v>
      </c>
      <c r="F5861">
        <f>ROUNDUP(MONTH(salesbydate[[#This Row],[Invoice_Date]])/3,0)</f>
        <v>3</v>
      </c>
      <c r="G5861">
        <f>WEEKNUM(salesbydate[[#This Row],[Invoice_Date]])</f>
        <v>29</v>
      </c>
      <c r="H5861" t="s">
        <v>26</v>
      </c>
      <c r="I5861" t="s">
        <v>80</v>
      </c>
      <c r="J5861" t="s">
        <v>81</v>
      </c>
      <c r="K5861" t="s">
        <v>16</v>
      </c>
      <c r="L5861" t="s">
        <v>144</v>
      </c>
      <c r="M5861" s="2">
        <v>86</v>
      </c>
      <c r="N5861" s="2">
        <v>270</v>
      </c>
      <c r="O5861" s="2">
        <v>23220</v>
      </c>
      <c r="P5861" s="2">
        <v>12307</v>
      </c>
      <c r="Q5861" s="8">
        <v>0.53</v>
      </c>
      <c r="R5861" t="s">
        <v>82</v>
      </c>
    </row>
    <row r="5862" spans="1:18" x14ac:dyDescent="0.35">
      <c r="A5862" t="s">
        <v>29</v>
      </c>
      <c r="B5862">
        <v>1128299</v>
      </c>
      <c r="C5862" s="1">
        <v>44393</v>
      </c>
      <c r="D5862">
        <f>YEAR(salesbydate[[#This Row],[Invoice_Date]])</f>
        <v>2021</v>
      </c>
      <c r="E5862">
        <f>MONTH(salesbydate[[#This Row],[Invoice_Date]])</f>
        <v>7</v>
      </c>
      <c r="F5862">
        <f>ROUNDUP(MONTH(salesbydate[[#This Row],[Invoice_Date]])/3,0)</f>
        <v>3</v>
      </c>
      <c r="G5862">
        <f>WEEKNUM(salesbydate[[#This Row],[Invoice_Date]])</f>
        <v>29</v>
      </c>
      <c r="H5862" t="s">
        <v>26</v>
      </c>
      <c r="I5862" t="s">
        <v>80</v>
      </c>
      <c r="J5862" t="s">
        <v>81</v>
      </c>
      <c r="K5862" t="s">
        <v>18</v>
      </c>
      <c r="L5862" t="s">
        <v>144</v>
      </c>
      <c r="M5862" s="2">
        <v>92</v>
      </c>
      <c r="N5862" s="2">
        <v>203</v>
      </c>
      <c r="O5862" s="2">
        <v>18676</v>
      </c>
      <c r="P5862" s="2">
        <v>10272</v>
      </c>
      <c r="Q5862" s="8">
        <v>0.55000000000000004</v>
      </c>
      <c r="R5862" t="s">
        <v>82</v>
      </c>
    </row>
    <row r="5863" spans="1:18" x14ac:dyDescent="0.35">
      <c r="A5863" t="s">
        <v>29</v>
      </c>
      <c r="B5863">
        <v>1128299</v>
      </c>
      <c r="C5863" s="1">
        <v>44393</v>
      </c>
      <c r="D5863">
        <f>YEAR(salesbydate[[#This Row],[Invoice_Date]])</f>
        <v>2021</v>
      </c>
      <c r="E5863">
        <f>MONTH(salesbydate[[#This Row],[Invoice_Date]])</f>
        <v>7</v>
      </c>
      <c r="F5863">
        <f>ROUNDUP(MONTH(salesbydate[[#This Row],[Invoice_Date]])/3,0)</f>
        <v>3</v>
      </c>
      <c r="G5863">
        <f>WEEKNUM(salesbydate[[#This Row],[Invoice_Date]])</f>
        <v>29</v>
      </c>
      <c r="H5863" t="s">
        <v>26</v>
      </c>
      <c r="I5863" t="s">
        <v>80</v>
      </c>
      <c r="J5863" t="s">
        <v>81</v>
      </c>
      <c r="K5863" t="s">
        <v>19</v>
      </c>
      <c r="L5863" t="s">
        <v>145</v>
      </c>
      <c r="M5863" s="2">
        <v>90</v>
      </c>
      <c r="N5863" s="2">
        <v>196</v>
      </c>
      <c r="O5863" s="2">
        <v>17640</v>
      </c>
      <c r="P5863" s="2">
        <v>9526</v>
      </c>
      <c r="Q5863" s="8">
        <v>0.54</v>
      </c>
      <c r="R5863" t="s">
        <v>82</v>
      </c>
    </row>
    <row r="5864" spans="1:18" x14ac:dyDescent="0.35">
      <c r="A5864" t="s">
        <v>29</v>
      </c>
      <c r="B5864">
        <v>1128299</v>
      </c>
      <c r="C5864" s="1">
        <v>44393</v>
      </c>
      <c r="D5864">
        <f>YEAR(salesbydate[[#This Row],[Invoice_Date]])</f>
        <v>2021</v>
      </c>
      <c r="E5864">
        <f>MONTH(salesbydate[[#This Row],[Invoice_Date]])</f>
        <v>7</v>
      </c>
      <c r="F5864">
        <f>ROUNDUP(MONTH(salesbydate[[#This Row],[Invoice_Date]])/3,0)</f>
        <v>3</v>
      </c>
      <c r="G5864">
        <f>WEEKNUM(salesbydate[[#This Row],[Invoice_Date]])</f>
        <v>29</v>
      </c>
      <c r="H5864" t="s">
        <v>26</v>
      </c>
      <c r="I5864" t="s">
        <v>80</v>
      </c>
      <c r="J5864" t="s">
        <v>81</v>
      </c>
      <c r="K5864" t="s">
        <v>20</v>
      </c>
      <c r="L5864" t="s">
        <v>145</v>
      </c>
      <c r="M5864" s="2">
        <v>86</v>
      </c>
      <c r="N5864" s="2">
        <v>168</v>
      </c>
      <c r="O5864" s="2">
        <v>14448</v>
      </c>
      <c r="P5864" s="2">
        <v>7802</v>
      </c>
      <c r="Q5864" s="8">
        <v>0.54</v>
      </c>
      <c r="R5864" t="s">
        <v>82</v>
      </c>
    </row>
    <row r="5865" spans="1:18" x14ac:dyDescent="0.35">
      <c r="A5865" t="s">
        <v>29</v>
      </c>
      <c r="B5865">
        <v>1128299</v>
      </c>
      <c r="C5865" s="1">
        <v>44393</v>
      </c>
      <c r="D5865">
        <f>YEAR(salesbydate[[#This Row],[Invoice_Date]])</f>
        <v>2021</v>
      </c>
      <c r="E5865">
        <f>MONTH(salesbydate[[#This Row],[Invoice_Date]])</f>
        <v>7</v>
      </c>
      <c r="F5865">
        <f>ROUNDUP(MONTH(salesbydate[[#This Row],[Invoice_Date]])/3,0)</f>
        <v>3</v>
      </c>
      <c r="G5865">
        <f>WEEKNUM(salesbydate[[#This Row],[Invoice_Date]])</f>
        <v>29</v>
      </c>
      <c r="H5865" t="s">
        <v>26</v>
      </c>
      <c r="I5865" t="s">
        <v>80</v>
      </c>
      <c r="J5865" t="s">
        <v>81</v>
      </c>
      <c r="K5865" t="s">
        <v>21</v>
      </c>
      <c r="L5865" t="s">
        <v>144</v>
      </c>
      <c r="M5865" s="2">
        <v>86</v>
      </c>
      <c r="N5865" s="2">
        <v>189</v>
      </c>
      <c r="O5865" s="2">
        <v>16254</v>
      </c>
      <c r="P5865" s="2">
        <v>9427</v>
      </c>
      <c r="Q5865" s="8">
        <v>0.57999999999999996</v>
      </c>
      <c r="R5865" t="s">
        <v>82</v>
      </c>
    </row>
    <row r="5866" spans="1:18" x14ac:dyDescent="0.35">
      <c r="A5866" t="s">
        <v>29</v>
      </c>
      <c r="B5866">
        <v>1128299</v>
      </c>
      <c r="C5866" s="1">
        <v>44393</v>
      </c>
      <c r="D5866">
        <f>YEAR(salesbydate[[#This Row],[Invoice_Date]])</f>
        <v>2021</v>
      </c>
      <c r="E5866">
        <f>MONTH(salesbydate[[#This Row],[Invoice_Date]])</f>
        <v>7</v>
      </c>
      <c r="F5866">
        <f>ROUNDUP(MONTH(salesbydate[[#This Row],[Invoice_Date]])/3,0)</f>
        <v>3</v>
      </c>
      <c r="G5866">
        <f>WEEKNUM(salesbydate[[#This Row],[Invoice_Date]])</f>
        <v>29</v>
      </c>
      <c r="H5866" t="s">
        <v>26</v>
      </c>
      <c r="I5866" t="s">
        <v>80</v>
      </c>
      <c r="J5866" t="s">
        <v>81</v>
      </c>
      <c r="K5866" t="s">
        <v>22</v>
      </c>
      <c r="L5866" t="s">
        <v>145</v>
      </c>
      <c r="M5866" s="2">
        <v>103</v>
      </c>
      <c r="N5866" s="2">
        <v>163</v>
      </c>
      <c r="O5866" s="2">
        <v>16789</v>
      </c>
      <c r="P5866" s="2">
        <v>8059</v>
      </c>
      <c r="Q5866" s="8">
        <v>0.48</v>
      </c>
      <c r="R5866" t="s">
        <v>82</v>
      </c>
    </row>
    <row r="5867" spans="1:18" x14ac:dyDescent="0.35">
      <c r="A5867" t="s">
        <v>29</v>
      </c>
      <c r="B5867">
        <v>1128299</v>
      </c>
      <c r="C5867" s="1">
        <v>44425</v>
      </c>
      <c r="D5867">
        <f>YEAR(salesbydate[[#This Row],[Invoice_Date]])</f>
        <v>2021</v>
      </c>
      <c r="E5867">
        <f>MONTH(salesbydate[[#This Row],[Invoice_Date]])</f>
        <v>8</v>
      </c>
      <c r="F5867">
        <f>ROUNDUP(MONTH(salesbydate[[#This Row],[Invoice_Date]])/3,0)</f>
        <v>3</v>
      </c>
      <c r="G5867">
        <f>WEEKNUM(salesbydate[[#This Row],[Invoice_Date]])</f>
        <v>34</v>
      </c>
      <c r="H5867" t="s">
        <v>26</v>
      </c>
      <c r="I5867" t="s">
        <v>80</v>
      </c>
      <c r="J5867" t="s">
        <v>81</v>
      </c>
      <c r="K5867" t="s">
        <v>16</v>
      </c>
      <c r="L5867" t="s">
        <v>144</v>
      </c>
      <c r="M5867" s="2">
        <v>86</v>
      </c>
      <c r="N5867" s="2">
        <v>255</v>
      </c>
      <c r="O5867" s="2">
        <v>21930</v>
      </c>
      <c r="P5867" s="2">
        <v>11184</v>
      </c>
      <c r="Q5867" s="8">
        <v>0.51</v>
      </c>
      <c r="R5867" t="s">
        <v>82</v>
      </c>
    </row>
    <row r="5868" spans="1:18" x14ac:dyDescent="0.35">
      <c r="A5868" t="s">
        <v>29</v>
      </c>
      <c r="B5868">
        <v>1128299</v>
      </c>
      <c r="C5868" s="1">
        <v>44425</v>
      </c>
      <c r="D5868">
        <f>YEAR(salesbydate[[#This Row],[Invoice_Date]])</f>
        <v>2021</v>
      </c>
      <c r="E5868">
        <f>MONTH(salesbydate[[#This Row],[Invoice_Date]])</f>
        <v>8</v>
      </c>
      <c r="F5868">
        <f>ROUNDUP(MONTH(salesbydate[[#This Row],[Invoice_Date]])/3,0)</f>
        <v>3</v>
      </c>
      <c r="G5868">
        <f>WEEKNUM(salesbydate[[#This Row],[Invoice_Date]])</f>
        <v>34</v>
      </c>
      <c r="H5868" t="s">
        <v>26</v>
      </c>
      <c r="I5868" t="s">
        <v>80</v>
      </c>
      <c r="J5868" t="s">
        <v>81</v>
      </c>
      <c r="K5868" t="s">
        <v>18</v>
      </c>
      <c r="L5868" t="s">
        <v>144</v>
      </c>
      <c r="M5868" s="2">
        <v>77</v>
      </c>
      <c r="N5868" s="2">
        <v>239</v>
      </c>
      <c r="O5868" s="2">
        <v>18403</v>
      </c>
      <c r="P5868" s="2">
        <v>9386</v>
      </c>
      <c r="Q5868" s="8">
        <v>0.51</v>
      </c>
      <c r="R5868" t="s">
        <v>82</v>
      </c>
    </row>
    <row r="5869" spans="1:18" x14ac:dyDescent="0.35">
      <c r="A5869" t="s">
        <v>29</v>
      </c>
      <c r="B5869">
        <v>1128299</v>
      </c>
      <c r="C5869" s="1">
        <v>44425</v>
      </c>
      <c r="D5869">
        <f>YEAR(salesbydate[[#This Row],[Invoice_Date]])</f>
        <v>2021</v>
      </c>
      <c r="E5869">
        <f>MONTH(salesbydate[[#This Row],[Invoice_Date]])</f>
        <v>8</v>
      </c>
      <c r="F5869">
        <f>ROUNDUP(MONTH(salesbydate[[#This Row],[Invoice_Date]])/3,0)</f>
        <v>3</v>
      </c>
      <c r="G5869">
        <f>WEEKNUM(salesbydate[[#This Row],[Invoice_Date]])</f>
        <v>34</v>
      </c>
      <c r="H5869" t="s">
        <v>26</v>
      </c>
      <c r="I5869" t="s">
        <v>80</v>
      </c>
      <c r="J5869" t="s">
        <v>81</v>
      </c>
      <c r="K5869" t="s">
        <v>19</v>
      </c>
      <c r="L5869" t="s">
        <v>145</v>
      </c>
      <c r="M5869" s="2">
        <v>70</v>
      </c>
      <c r="N5869" s="2">
        <v>189</v>
      </c>
      <c r="O5869" s="2">
        <v>13230</v>
      </c>
      <c r="P5869" s="2">
        <v>7277</v>
      </c>
      <c r="Q5869" s="8">
        <v>0.55000000000000004</v>
      </c>
      <c r="R5869" t="s">
        <v>82</v>
      </c>
    </row>
    <row r="5870" spans="1:18" x14ac:dyDescent="0.35">
      <c r="A5870" t="s">
        <v>29</v>
      </c>
      <c r="B5870">
        <v>1128299</v>
      </c>
      <c r="C5870" s="1">
        <v>44425</v>
      </c>
      <c r="D5870">
        <f>YEAR(salesbydate[[#This Row],[Invoice_Date]])</f>
        <v>2021</v>
      </c>
      <c r="E5870">
        <f>MONTH(salesbydate[[#This Row],[Invoice_Date]])</f>
        <v>8</v>
      </c>
      <c r="F5870">
        <f>ROUNDUP(MONTH(salesbydate[[#This Row],[Invoice_Date]])/3,0)</f>
        <v>3</v>
      </c>
      <c r="G5870">
        <f>WEEKNUM(salesbydate[[#This Row],[Invoice_Date]])</f>
        <v>34</v>
      </c>
      <c r="H5870" t="s">
        <v>26</v>
      </c>
      <c r="I5870" t="s">
        <v>80</v>
      </c>
      <c r="J5870" t="s">
        <v>81</v>
      </c>
      <c r="K5870" t="s">
        <v>20</v>
      </c>
      <c r="L5870" t="s">
        <v>145</v>
      </c>
      <c r="M5870" s="2">
        <v>74</v>
      </c>
      <c r="N5870" s="2">
        <v>128</v>
      </c>
      <c r="O5870" s="2">
        <v>9472</v>
      </c>
      <c r="P5870" s="2">
        <v>5020</v>
      </c>
      <c r="Q5870" s="8">
        <v>0.53</v>
      </c>
      <c r="R5870" t="s">
        <v>82</v>
      </c>
    </row>
    <row r="5871" spans="1:18" x14ac:dyDescent="0.35">
      <c r="A5871" t="s">
        <v>29</v>
      </c>
      <c r="B5871">
        <v>1128299</v>
      </c>
      <c r="C5871" s="1">
        <v>44425</v>
      </c>
      <c r="D5871">
        <f>YEAR(salesbydate[[#This Row],[Invoice_Date]])</f>
        <v>2021</v>
      </c>
      <c r="E5871">
        <f>MONTH(salesbydate[[#This Row],[Invoice_Date]])</f>
        <v>8</v>
      </c>
      <c r="F5871">
        <f>ROUNDUP(MONTH(salesbydate[[#This Row],[Invoice_Date]])/3,0)</f>
        <v>3</v>
      </c>
      <c r="G5871">
        <f>WEEKNUM(salesbydate[[#This Row],[Invoice_Date]])</f>
        <v>34</v>
      </c>
      <c r="H5871" t="s">
        <v>26</v>
      </c>
      <c r="I5871" t="s">
        <v>80</v>
      </c>
      <c r="J5871" t="s">
        <v>81</v>
      </c>
      <c r="K5871" t="s">
        <v>21</v>
      </c>
      <c r="L5871" t="s">
        <v>144</v>
      </c>
      <c r="M5871" s="2">
        <v>64</v>
      </c>
      <c r="N5871" s="2">
        <v>138</v>
      </c>
      <c r="O5871" s="2">
        <v>8832</v>
      </c>
      <c r="P5871" s="2">
        <v>5211</v>
      </c>
      <c r="Q5871" s="8">
        <v>0.59</v>
      </c>
      <c r="R5871" t="s">
        <v>82</v>
      </c>
    </row>
    <row r="5872" spans="1:18" x14ac:dyDescent="0.35">
      <c r="A5872" t="s">
        <v>29</v>
      </c>
      <c r="B5872">
        <v>1128299</v>
      </c>
      <c r="C5872" s="1">
        <v>44425</v>
      </c>
      <c r="D5872">
        <f>YEAR(salesbydate[[#This Row],[Invoice_Date]])</f>
        <v>2021</v>
      </c>
      <c r="E5872">
        <f>MONTH(salesbydate[[#This Row],[Invoice_Date]])</f>
        <v>8</v>
      </c>
      <c r="F5872">
        <f>ROUNDUP(MONTH(salesbydate[[#This Row],[Invoice_Date]])/3,0)</f>
        <v>3</v>
      </c>
      <c r="G5872">
        <f>WEEKNUM(salesbydate[[#This Row],[Invoice_Date]])</f>
        <v>34</v>
      </c>
      <c r="H5872" t="s">
        <v>26</v>
      </c>
      <c r="I5872" t="s">
        <v>80</v>
      </c>
      <c r="J5872" t="s">
        <v>81</v>
      </c>
      <c r="K5872" t="s">
        <v>22</v>
      </c>
      <c r="L5872" t="s">
        <v>145</v>
      </c>
      <c r="M5872" s="2">
        <v>63</v>
      </c>
      <c r="N5872" s="2">
        <v>90</v>
      </c>
      <c r="O5872" s="2">
        <v>5670</v>
      </c>
      <c r="P5872" s="2">
        <v>2778</v>
      </c>
      <c r="Q5872" s="8">
        <v>0.49</v>
      </c>
      <c r="R5872" t="s">
        <v>82</v>
      </c>
    </row>
    <row r="5873" spans="1:18" x14ac:dyDescent="0.35">
      <c r="A5873" t="s">
        <v>29</v>
      </c>
      <c r="B5873">
        <v>1128299</v>
      </c>
      <c r="C5873" s="1">
        <v>44457</v>
      </c>
      <c r="D5873">
        <f>YEAR(salesbydate[[#This Row],[Invoice_Date]])</f>
        <v>2021</v>
      </c>
      <c r="E5873">
        <f>MONTH(salesbydate[[#This Row],[Invoice_Date]])</f>
        <v>9</v>
      </c>
      <c r="F5873">
        <f>ROUNDUP(MONTH(salesbydate[[#This Row],[Invoice_Date]])/3,0)</f>
        <v>3</v>
      </c>
      <c r="G5873">
        <f>WEEKNUM(salesbydate[[#This Row],[Invoice_Date]])</f>
        <v>38</v>
      </c>
      <c r="H5873" t="s">
        <v>26</v>
      </c>
      <c r="I5873" t="s">
        <v>80</v>
      </c>
      <c r="J5873" t="s">
        <v>81</v>
      </c>
      <c r="K5873" t="s">
        <v>16</v>
      </c>
      <c r="L5873" t="s">
        <v>144</v>
      </c>
      <c r="M5873" s="2">
        <v>43</v>
      </c>
      <c r="N5873" s="2">
        <v>145</v>
      </c>
      <c r="O5873" s="2">
        <v>6235</v>
      </c>
      <c r="P5873" s="2">
        <v>3429</v>
      </c>
      <c r="Q5873" s="8">
        <v>0.55000000000000004</v>
      </c>
      <c r="R5873" t="s">
        <v>82</v>
      </c>
    </row>
    <row r="5874" spans="1:18" x14ac:dyDescent="0.35">
      <c r="A5874" t="s">
        <v>29</v>
      </c>
      <c r="B5874">
        <v>1128299</v>
      </c>
      <c r="C5874" s="1">
        <v>44457</v>
      </c>
      <c r="D5874">
        <f>YEAR(salesbydate[[#This Row],[Invoice_Date]])</f>
        <v>2021</v>
      </c>
      <c r="E5874">
        <f>MONTH(salesbydate[[#This Row],[Invoice_Date]])</f>
        <v>9</v>
      </c>
      <c r="F5874">
        <f>ROUNDUP(MONTH(salesbydate[[#This Row],[Invoice_Date]])/3,0)</f>
        <v>3</v>
      </c>
      <c r="G5874">
        <f>WEEKNUM(salesbydate[[#This Row],[Invoice_Date]])</f>
        <v>38</v>
      </c>
      <c r="H5874" t="s">
        <v>26</v>
      </c>
      <c r="I5874" t="s">
        <v>80</v>
      </c>
      <c r="J5874" t="s">
        <v>81</v>
      </c>
      <c r="K5874" t="s">
        <v>18</v>
      </c>
      <c r="L5874" t="s">
        <v>144</v>
      </c>
      <c r="M5874" s="2">
        <v>46</v>
      </c>
      <c r="N5874" s="2">
        <v>125</v>
      </c>
      <c r="O5874" s="2">
        <v>5750</v>
      </c>
      <c r="P5874" s="2">
        <v>2933</v>
      </c>
      <c r="Q5874" s="8">
        <v>0.51</v>
      </c>
      <c r="R5874" t="s">
        <v>82</v>
      </c>
    </row>
    <row r="5875" spans="1:18" x14ac:dyDescent="0.35">
      <c r="A5875" t="s">
        <v>29</v>
      </c>
      <c r="B5875">
        <v>1128299</v>
      </c>
      <c r="C5875" s="1">
        <v>44457</v>
      </c>
      <c r="D5875">
        <f>YEAR(salesbydate[[#This Row],[Invoice_Date]])</f>
        <v>2021</v>
      </c>
      <c r="E5875">
        <f>MONTH(salesbydate[[#This Row],[Invoice_Date]])</f>
        <v>9</v>
      </c>
      <c r="F5875">
        <f>ROUNDUP(MONTH(salesbydate[[#This Row],[Invoice_Date]])/3,0)</f>
        <v>3</v>
      </c>
      <c r="G5875">
        <f>WEEKNUM(salesbydate[[#This Row],[Invoice_Date]])</f>
        <v>38</v>
      </c>
      <c r="H5875" t="s">
        <v>26</v>
      </c>
      <c r="I5875" t="s">
        <v>80</v>
      </c>
      <c r="J5875" t="s">
        <v>81</v>
      </c>
      <c r="K5875" t="s">
        <v>19</v>
      </c>
      <c r="L5875" t="s">
        <v>145</v>
      </c>
      <c r="M5875" s="2">
        <v>43</v>
      </c>
      <c r="N5875" s="2">
        <v>78</v>
      </c>
      <c r="O5875" s="2">
        <v>3354</v>
      </c>
      <c r="P5875" s="2">
        <v>1744</v>
      </c>
      <c r="Q5875" s="8">
        <v>0.52</v>
      </c>
      <c r="R5875" t="s">
        <v>82</v>
      </c>
    </row>
    <row r="5876" spans="1:18" x14ac:dyDescent="0.35">
      <c r="A5876" t="s">
        <v>29</v>
      </c>
      <c r="B5876">
        <v>1128299</v>
      </c>
      <c r="C5876" s="1">
        <v>44457</v>
      </c>
      <c r="D5876">
        <f>YEAR(salesbydate[[#This Row],[Invoice_Date]])</f>
        <v>2021</v>
      </c>
      <c r="E5876">
        <f>MONTH(salesbydate[[#This Row],[Invoice_Date]])</f>
        <v>9</v>
      </c>
      <c r="F5876">
        <f>ROUNDUP(MONTH(salesbydate[[#This Row],[Invoice_Date]])/3,0)</f>
        <v>3</v>
      </c>
      <c r="G5876">
        <f>WEEKNUM(salesbydate[[#This Row],[Invoice_Date]])</f>
        <v>38</v>
      </c>
      <c r="H5876" t="s">
        <v>26</v>
      </c>
      <c r="I5876" t="s">
        <v>80</v>
      </c>
      <c r="J5876" t="s">
        <v>81</v>
      </c>
      <c r="K5876" t="s">
        <v>20</v>
      </c>
      <c r="L5876" t="s">
        <v>145</v>
      </c>
      <c r="M5876" s="2">
        <v>41</v>
      </c>
      <c r="N5876" s="2">
        <v>63</v>
      </c>
      <c r="O5876" s="2">
        <v>2583</v>
      </c>
      <c r="P5876" s="2">
        <v>1317</v>
      </c>
      <c r="Q5876" s="8">
        <v>0.51</v>
      </c>
      <c r="R5876" t="s">
        <v>82</v>
      </c>
    </row>
    <row r="5877" spans="1:18" x14ac:dyDescent="0.35">
      <c r="A5877" t="s">
        <v>29</v>
      </c>
      <c r="B5877">
        <v>1128299</v>
      </c>
      <c r="C5877" s="1">
        <v>44457</v>
      </c>
      <c r="D5877">
        <f>YEAR(salesbydate[[#This Row],[Invoice_Date]])</f>
        <v>2021</v>
      </c>
      <c r="E5877">
        <f>MONTH(salesbydate[[#This Row],[Invoice_Date]])</f>
        <v>9</v>
      </c>
      <c r="F5877">
        <f>ROUNDUP(MONTH(salesbydate[[#This Row],[Invoice_Date]])/3,0)</f>
        <v>3</v>
      </c>
      <c r="G5877">
        <f>WEEKNUM(salesbydate[[#This Row],[Invoice_Date]])</f>
        <v>38</v>
      </c>
      <c r="H5877" t="s">
        <v>26</v>
      </c>
      <c r="I5877" t="s">
        <v>80</v>
      </c>
      <c r="J5877" t="s">
        <v>81</v>
      </c>
      <c r="K5877" t="s">
        <v>21</v>
      </c>
      <c r="L5877" t="s">
        <v>144</v>
      </c>
      <c r="M5877" s="2">
        <v>51</v>
      </c>
      <c r="N5877" s="2">
        <v>77</v>
      </c>
      <c r="O5877" s="2">
        <v>3927</v>
      </c>
      <c r="P5877" s="2">
        <v>2160</v>
      </c>
      <c r="Q5877" s="8">
        <v>0.55000000000000004</v>
      </c>
      <c r="R5877" t="s">
        <v>82</v>
      </c>
    </row>
    <row r="5878" spans="1:18" x14ac:dyDescent="0.35">
      <c r="A5878" t="s">
        <v>29</v>
      </c>
      <c r="B5878">
        <v>1128299</v>
      </c>
      <c r="C5878" s="1">
        <v>44457</v>
      </c>
      <c r="D5878">
        <f>YEAR(salesbydate[[#This Row],[Invoice_Date]])</f>
        <v>2021</v>
      </c>
      <c r="E5878">
        <f>MONTH(salesbydate[[#This Row],[Invoice_Date]])</f>
        <v>9</v>
      </c>
      <c r="F5878">
        <f>ROUNDUP(MONTH(salesbydate[[#This Row],[Invoice_Date]])/3,0)</f>
        <v>3</v>
      </c>
      <c r="G5878">
        <f>WEEKNUM(salesbydate[[#This Row],[Invoice_Date]])</f>
        <v>38</v>
      </c>
      <c r="H5878" t="s">
        <v>26</v>
      </c>
      <c r="I5878" t="s">
        <v>80</v>
      </c>
      <c r="J5878" t="s">
        <v>81</v>
      </c>
      <c r="K5878" t="s">
        <v>22</v>
      </c>
      <c r="L5878" t="s">
        <v>145</v>
      </c>
      <c r="M5878" s="2">
        <v>39</v>
      </c>
      <c r="N5878" s="2">
        <v>75</v>
      </c>
      <c r="O5878" s="2">
        <v>2925</v>
      </c>
      <c r="P5878" s="2">
        <v>1463</v>
      </c>
      <c r="Q5878" s="8">
        <v>0.5</v>
      </c>
      <c r="R5878" t="s">
        <v>82</v>
      </c>
    </row>
    <row r="5879" spans="1:18" x14ac:dyDescent="0.35">
      <c r="A5879" t="s">
        <v>29</v>
      </c>
      <c r="B5879">
        <v>1128299</v>
      </c>
      <c r="C5879" s="1">
        <v>44486</v>
      </c>
      <c r="D5879">
        <f>YEAR(salesbydate[[#This Row],[Invoice_Date]])</f>
        <v>2021</v>
      </c>
      <c r="E5879">
        <f>MONTH(salesbydate[[#This Row],[Invoice_Date]])</f>
        <v>10</v>
      </c>
      <c r="F5879">
        <f>ROUNDUP(MONTH(salesbydate[[#This Row],[Invoice_Date]])/3,0)</f>
        <v>4</v>
      </c>
      <c r="G5879">
        <f>WEEKNUM(salesbydate[[#This Row],[Invoice_Date]])</f>
        <v>43</v>
      </c>
      <c r="H5879" t="s">
        <v>26</v>
      </c>
      <c r="I5879" t="s">
        <v>80</v>
      </c>
      <c r="J5879" t="s">
        <v>81</v>
      </c>
      <c r="K5879" t="s">
        <v>16</v>
      </c>
      <c r="L5879" t="s">
        <v>144</v>
      </c>
      <c r="M5879" s="2">
        <v>34</v>
      </c>
      <c r="N5879" s="2">
        <v>112</v>
      </c>
      <c r="O5879" s="2">
        <v>3808</v>
      </c>
      <c r="P5879" s="2">
        <v>2056</v>
      </c>
      <c r="Q5879" s="8">
        <v>0.54</v>
      </c>
      <c r="R5879" t="s">
        <v>82</v>
      </c>
    </row>
    <row r="5880" spans="1:18" x14ac:dyDescent="0.35">
      <c r="A5880" t="s">
        <v>29</v>
      </c>
      <c r="B5880">
        <v>1128299</v>
      </c>
      <c r="C5880" s="1">
        <v>44486</v>
      </c>
      <c r="D5880">
        <f>YEAR(salesbydate[[#This Row],[Invoice_Date]])</f>
        <v>2021</v>
      </c>
      <c r="E5880">
        <f>MONTH(salesbydate[[#This Row],[Invoice_Date]])</f>
        <v>10</v>
      </c>
      <c r="F5880">
        <f>ROUNDUP(MONTH(salesbydate[[#This Row],[Invoice_Date]])/3,0)</f>
        <v>4</v>
      </c>
      <c r="G5880">
        <f>WEEKNUM(salesbydate[[#This Row],[Invoice_Date]])</f>
        <v>43</v>
      </c>
      <c r="H5880" t="s">
        <v>26</v>
      </c>
      <c r="I5880" t="s">
        <v>80</v>
      </c>
      <c r="J5880" t="s">
        <v>81</v>
      </c>
      <c r="K5880" t="s">
        <v>18</v>
      </c>
      <c r="L5880" t="s">
        <v>144</v>
      </c>
      <c r="M5880" s="2">
        <v>45</v>
      </c>
      <c r="N5880" s="2">
        <v>155</v>
      </c>
      <c r="O5880" s="2">
        <v>6975</v>
      </c>
      <c r="P5880" s="2">
        <v>3836</v>
      </c>
      <c r="Q5880" s="8">
        <v>0.55000000000000004</v>
      </c>
      <c r="R5880" t="s">
        <v>82</v>
      </c>
    </row>
    <row r="5881" spans="1:18" x14ac:dyDescent="0.35">
      <c r="A5881" t="s">
        <v>29</v>
      </c>
      <c r="B5881">
        <v>1128299</v>
      </c>
      <c r="C5881" s="1">
        <v>44486</v>
      </c>
      <c r="D5881">
        <f>YEAR(salesbydate[[#This Row],[Invoice_Date]])</f>
        <v>2021</v>
      </c>
      <c r="E5881">
        <f>MONTH(salesbydate[[#This Row],[Invoice_Date]])</f>
        <v>10</v>
      </c>
      <c r="F5881">
        <f>ROUNDUP(MONTH(salesbydate[[#This Row],[Invoice_Date]])/3,0)</f>
        <v>4</v>
      </c>
      <c r="G5881">
        <f>WEEKNUM(salesbydate[[#This Row],[Invoice_Date]])</f>
        <v>43</v>
      </c>
      <c r="H5881" t="s">
        <v>26</v>
      </c>
      <c r="I5881" t="s">
        <v>80</v>
      </c>
      <c r="J5881" t="s">
        <v>81</v>
      </c>
      <c r="K5881" t="s">
        <v>19</v>
      </c>
      <c r="L5881" t="s">
        <v>145</v>
      </c>
      <c r="M5881" s="2">
        <v>42</v>
      </c>
      <c r="N5881" s="2">
        <v>100</v>
      </c>
      <c r="O5881" s="2">
        <v>4200</v>
      </c>
      <c r="P5881" s="2">
        <v>2100</v>
      </c>
      <c r="Q5881" s="8">
        <v>0.5</v>
      </c>
      <c r="R5881" t="s">
        <v>82</v>
      </c>
    </row>
    <row r="5882" spans="1:18" x14ac:dyDescent="0.35">
      <c r="A5882" t="s">
        <v>29</v>
      </c>
      <c r="B5882">
        <v>1128299</v>
      </c>
      <c r="C5882" s="1">
        <v>44486</v>
      </c>
      <c r="D5882">
        <f>YEAR(salesbydate[[#This Row],[Invoice_Date]])</f>
        <v>2021</v>
      </c>
      <c r="E5882">
        <f>MONTH(salesbydate[[#This Row],[Invoice_Date]])</f>
        <v>10</v>
      </c>
      <c r="F5882">
        <f>ROUNDUP(MONTH(salesbydate[[#This Row],[Invoice_Date]])/3,0)</f>
        <v>4</v>
      </c>
      <c r="G5882">
        <f>WEEKNUM(salesbydate[[#This Row],[Invoice_Date]])</f>
        <v>43</v>
      </c>
      <c r="H5882" t="s">
        <v>26</v>
      </c>
      <c r="I5882" t="s">
        <v>80</v>
      </c>
      <c r="J5882" t="s">
        <v>81</v>
      </c>
      <c r="K5882" t="s">
        <v>20</v>
      </c>
      <c r="L5882" t="s">
        <v>145</v>
      </c>
      <c r="M5882" s="2">
        <v>36</v>
      </c>
      <c r="N5882" s="2">
        <v>105</v>
      </c>
      <c r="O5882" s="2">
        <v>3780</v>
      </c>
      <c r="P5882" s="2">
        <v>1890</v>
      </c>
      <c r="Q5882" s="8">
        <v>0.5</v>
      </c>
      <c r="R5882" t="s">
        <v>82</v>
      </c>
    </row>
    <row r="5883" spans="1:18" x14ac:dyDescent="0.35">
      <c r="A5883" t="s">
        <v>29</v>
      </c>
      <c r="B5883">
        <v>1128299</v>
      </c>
      <c r="C5883" s="1">
        <v>44486</v>
      </c>
      <c r="D5883">
        <f>YEAR(salesbydate[[#This Row],[Invoice_Date]])</f>
        <v>2021</v>
      </c>
      <c r="E5883">
        <f>MONTH(salesbydate[[#This Row],[Invoice_Date]])</f>
        <v>10</v>
      </c>
      <c r="F5883">
        <f>ROUNDUP(MONTH(salesbydate[[#This Row],[Invoice_Date]])/3,0)</f>
        <v>4</v>
      </c>
      <c r="G5883">
        <f>WEEKNUM(salesbydate[[#This Row],[Invoice_Date]])</f>
        <v>43</v>
      </c>
      <c r="H5883" t="s">
        <v>26</v>
      </c>
      <c r="I5883" t="s">
        <v>80</v>
      </c>
      <c r="J5883" t="s">
        <v>81</v>
      </c>
      <c r="K5883" t="s">
        <v>21</v>
      </c>
      <c r="L5883" t="s">
        <v>144</v>
      </c>
      <c r="M5883" s="2">
        <v>47</v>
      </c>
      <c r="N5883" s="2">
        <v>95</v>
      </c>
      <c r="O5883" s="2">
        <v>4465</v>
      </c>
      <c r="P5883" s="2">
        <v>2634</v>
      </c>
      <c r="Q5883" s="8">
        <v>0.59</v>
      </c>
      <c r="R5883" t="s">
        <v>82</v>
      </c>
    </row>
    <row r="5884" spans="1:18" x14ac:dyDescent="0.35">
      <c r="A5884" t="s">
        <v>29</v>
      </c>
      <c r="B5884">
        <v>1128299</v>
      </c>
      <c r="C5884" s="1">
        <v>44486</v>
      </c>
      <c r="D5884">
        <f>YEAR(salesbydate[[#This Row],[Invoice_Date]])</f>
        <v>2021</v>
      </c>
      <c r="E5884">
        <f>MONTH(salesbydate[[#This Row],[Invoice_Date]])</f>
        <v>10</v>
      </c>
      <c r="F5884">
        <f>ROUNDUP(MONTH(salesbydate[[#This Row],[Invoice_Date]])/3,0)</f>
        <v>4</v>
      </c>
      <c r="G5884">
        <f>WEEKNUM(salesbydate[[#This Row],[Invoice_Date]])</f>
        <v>43</v>
      </c>
      <c r="H5884" t="s">
        <v>26</v>
      </c>
      <c r="I5884" t="s">
        <v>80</v>
      </c>
      <c r="J5884" t="s">
        <v>81</v>
      </c>
      <c r="K5884" t="s">
        <v>22</v>
      </c>
      <c r="L5884" t="s">
        <v>145</v>
      </c>
      <c r="M5884" s="2">
        <v>50</v>
      </c>
      <c r="N5884" s="2">
        <v>108</v>
      </c>
      <c r="O5884" s="2">
        <v>5400</v>
      </c>
      <c r="P5884" s="2">
        <v>2538</v>
      </c>
      <c r="Q5884" s="8">
        <v>0.47</v>
      </c>
      <c r="R5884" t="s">
        <v>82</v>
      </c>
    </row>
    <row r="5885" spans="1:18" x14ac:dyDescent="0.35">
      <c r="A5885" t="s">
        <v>29</v>
      </c>
      <c r="B5885">
        <v>1128299</v>
      </c>
      <c r="C5885" s="1">
        <v>44517</v>
      </c>
      <c r="D5885">
        <f>YEAR(salesbydate[[#This Row],[Invoice_Date]])</f>
        <v>2021</v>
      </c>
      <c r="E5885">
        <f>MONTH(salesbydate[[#This Row],[Invoice_Date]])</f>
        <v>11</v>
      </c>
      <c r="F5885">
        <f>ROUNDUP(MONTH(salesbydate[[#This Row],[Invoice_Date]])/3,0)</f>
        <v>4</v>
      </c>
      <c r="G5885">
        <f>WEEKNUM(salesbydate[[#This Row],[Invoice_Date]])</f>
        <v>47</v>
      </c>
      <c r="H5885" t="s">
        <v>26</v>
      </c>
      <c r="I5885" t="s">
        <v>80</v>
      </c>
      <c r="J5885" t="s">
        <v>81</v>
      </c>
      <c r="K5885" t="s">
        <v>16</v>
      </c>
      <c r="L5885" t="s">
        <v>144</v>
      </c>
      <c r="M5885" s="2">
        <v>39</v>
      </c>
      <c r="N5885" s="2">
        <v>188</v>
      </c>
      <c r="O5885" s="2">
        <v>7332</v>
      </c>
      <c r="P5885" s="2">
        <v>3666</v>
      </c>
      <c r="Q5885" s="8">
        <v>0.5</v>
      </c>
      <c r="R5885" t="s">
        <v>82</v>
      </c>
    </row>
    <row r="5886" spans="1:18" x14ac:dyDescent="0.35">
      <c r="A5886" t="s">
        <v>29</v>
      </c>
      <c r="B5886">
        <v>1128299</v>
      </c>
      <c r="C5886" s="1">
        <v>44517</v>
      </c>
      <c r="D5886">
        <f>YEAR(salesbydate[[#This Row],[Invoice_Date]])</f>
        <v>2021</v>
      </c>
      <c r="E5886">
        <f>MONTH(salesbydate[[#This Row],[Invoice_Date]])</f>
        <v>11</v>
      </c>
      <c r="F5886">
        <f>ROUNDUP(MONTH(salesbydate[[#This Row],[Invoice_Date]])/3,0)</f>
        <v>4</v>
      </c>
      <c r="G5886">
        <f>WEEKNUM(salesbydate[[#This Row],[Invoice_Date]])</f>
        <v>47</v>
      </c>
      <c r="H5886" t="s">
        <v>26</v>
      </c>
      <c r="I5886" t="s">
        <v>80</v>
      </c>
      <c r="J5886" t="s">
        <v>81</v>
      </c>
      <c r="K5886" t="s">
        <v>18</v>
      </c>
      <c r="L5886" t="s">
        <v>144</v>
      </c>
      <c r="M5886" s="2">
        <v>42</v>
      </c>
      <c r="N5886" s="2">
        <v>210</v>
      </c>
      <c r="O5886" s="2">
        <v>8820</v>
      </c>
      <c r="P5886" s="2">
        <v>4586</v>
      </c>
      <c r="Q5886" s="8">
        <v>0.52</v>
      </c>
      <c r="R5886" t="s">
        <v>82</v>
      </c>
    </row>
    <row r="5887" spans="1:18" x14ac:dyDescent="0.35">
      <c r="A5887" t="s">
        <v>29</v>
      </c>
      <c r="B5887">
        <v>1128299</v>
      </c>
      <c r="C5887" s="1">
        <v>44517</v>
      </c>
      <c r="D5887">
        <f>YEAR(salesbydate[[#This Row],[Invoice_Date]])</f>
        <v>2021</v>
      </c>
      <c r="E5887">
        <f>MONTH(salesbydate[[#This Row],[Invoice_Date]])</f>
        <v>11</v>
      </c>
      <c r="F5887">
        <f>ROUNDUP(MONTH(salesbydate[[#This Row],[Invoice_Date]])/3,0)</f>
        <v>4</v>
      </c>
      <c r="G5887">
        <f>WEEKNUM(salesbydate[[#This Row],[Invoice_Date]])</f>
        <v>47</v>
      </c>
      <c r="H5887" t="s">
        <v>26</v>
      </c>
      <c r="I5887" t="s">
        <v>80</v>
      </c>
      <c r="J5887" t="s">
        <v>81</v>
      </c>
      <c r="K5887" t="s">
        <v>19</v>
      </c>
      <c r="L5887" t="s">
        <v>145</v>
      </c>
      <c r="M5887" s="2">
        <v>38</v>
      </c>
      <c r="N5887" s="2">
        <v>137</v>
      </c>
      <c r="O5887" s="2">
        <v>5206</v>
      </c>
      <c r="P5887" s="2">
        <v>2707</v>
      </c>
      <c r="Q5887" s="8">
        <v>0.52</v>
      </c>
      <c r="R5887" t="s">
        <v>82</v>
      </c>
    </row>
    <row r="5888" spans="1:18" x14ac:dyDescent="0.35">
      <c r="A5888" t="s">
        <v>29</v>
      </c>
      <c r="B5888">
        <v>1128299</v>
      </c>
      <c r="C5888" s="1">
        <v>44517</v>
      </c>
      <c r="D5888">
        <f>YEAR(salesbydate[[#This Row],[Invoice_Date]])</f>
        <v>2021</v>
      </c>
      <c r="E5888">
        <f>MONTH(salesbydate[[#This Row],[Invoice_Date]])</f>
        <v>11</v>
      </c>
      <c r="F5888">
        <f>ROUNDUP(MONTH(salesbydate[[#This Row],[Invoice_Date]])/3,0)</f>
        <v>4</v>
      </c>
      <c r="G5888">
        <f>WEEKNUM(salesbydate[[#This Row],[Invoice_Date]])</f>
        <v>47</v>
      </c>
      <c r="H5888" t="s">
        <v>26</v>
      </c>
      <c r="I5888" t="s">
        <v>80</v>
      </c>
      <c r="J5888" t="s">
        <v>81</v>
      </c>
      <c r="K5888" t="s">
        <v>20</v>
      </c>
      <c r="L5888" t="s">
        <v>145</v>
      </c>
      <c r="M5888" s="2">
        <v>48</v>
      </c>
      <c r="N5888" s="2">
        <v>125</v>
      </c>
      <c r="O5888" s="2">
        <v>6000</v>
      </c>
      <c r="P5888" s="2">
        <v>3000</v>
      </c>
      <c r="Q5888" s="8">
        <v>0.5</v>
      </c>
      <c r="R5888" t="s">
        <v>82</v>
      </c>
    </row>
    <row r="5889" spans="1:18" x14ac:dyDescent="0.35">
      <c r="A5889" t="s">
        <v>29</v>
      </c>
      <c r="B5889">
        <v>1128299</v>
      </c>
      <c r="C5889" s="1">
        <v>44517</v>
      </c>
      <c r="D5889">
        <f>YEAR(salesbydate[[#This Row],[Invoice_Date]])</f>
        <v>2021</v>
      </c>
      <c r="E5889">
        <f>MONTH(salesbydate[[#This Row],[Invoice_Date]])</f>
        <v>11</v>
      </c>
      <c r="F5889">
        <f>ROUNDUP(MONTH(salesbydate[[#This Row],[Invoice_Date]])/3,0)</f>
        <v>4</v>
      </c>
      <c r="G5889">
        <f>WEEKNUM(salesbydate[[#This Row],[Invoice_Date]])</f>
        <v>47</v>
      </c>
      <c r="H5889" t="s">
        <v>26</v>
      </c>
      <c r="I5889" t="s">
        <v>80</v>
      </c>
      <c r="J5889" t="s">
        <v>81</v>
      </c>
      <c r="K5889" t="s">
        <v>21</v>
      </c>
      <c r="L5889" t="s">
        <v>144</v>
      </c>
      <c r="M5889" s="2">
        <v>68</v>
      </c>
      <c r="N5889" s="2">
        <v>119</v>
      </c>
      <c r="O5889" s="2">
        <v>8092</v>
      </c>
      <c r="P5889" s="2">
        <v>4451</v>
      </c>
      <c r="Q5889" s="8">
        <v>0.55000000000000004</v>
      </c>
      <c r="R5889" t="s">
        <v>82</v>
      </c>
    </row>
    <row r="5890" spans="1:18" x14ac:dyDescent="0.35">
      <c r="A5890" t="s">
        <v>29</v>
      </c>
      <c r="B5890">
        <v>1128299</v>
      </c>
      <c r="C5890" s="1">
        <v>44517</v>
      </c>
      <c r="D5890">
        <f>YEAR(salesbydate[[#This Row],[Invoice_Date]])</f>
        <v>2021</v>
      </c>
      <c r="E5890">
        <f>MONTH(salesbydate[[#This Row],[Invoice_Date]])</f>
        <v>11</v>
      </c>
      <c r="F5890">
        <f>ROUNDUP(MONTH(salesbydate[[#This Row],[Invoice_Date]])/3,0)</f>
        <v>4</v>
      </c>
      <c r="G5890">
        <f>WEEKNUM(salesbydate[[#This Row],[Invoice_Date]])</f>
        <v>47</v>
      </c>
      <c r="H5890" t="s">
        <v>26</v>
      </c>
      <c r="I5890" t="s">
        <v>80</v>
      </c>
      <c r="J5890" t="s">
        <v>81</v>
      </c>
      <c r="K5890" t="s">
        <v>22</v>
      </c>
      <c r="L5890" t="s">
        <v>145</v>
      </c>
      <c r="M5890" s="2">
        <v>81</v>
      </c>
      <c r="N5890" s="2">
        <v>174</v>
      </c>
      <c r="O5890" s="2">
        <v>14094</v>
      </c>
      <c r="P5890" s="2">
        <v>6765</v>
      </c>
      <c r="Q5890" s="8">
        <v>0.48</v>
      </c>
      <c r="R5890" t="s">
        <v>82</v>
      </c>
    </row>
    <row r="5891" spans="1:18" x14ac:dyDescent="0.35">
      <c r="A5891" t="s">
        <v>29</v>
      </c>
      <c r="B5891">
        <v>1128299</v>
      </c>
      <c r="C5891" s="1">
        <v>44546</v>
      </c>
      <c r="D5891">
        <f>YEAR(salesbydate[[#This Row],[Invoice_Date]])</f>
        <v>2021</v>
      </c>
      <c r="E5891">
        <f>MONTH(salesbydate[[#This Row],[Invoice_Date]])</f>
        <v>12</v>
      </c>
      <c r="F5891">
        <f>ROUNDUP(MONTH(salesbydate[[#This Row],[Invoice_Date]])/3,0)</f>
        <v>4</v>
      </c>
      <c r="G5891">
        <f>WEEKNUM(salesbydate[[#This Row],[Invoice_Date]])</f>
        <v>51</v>
      </c>
      <c r="H5891" t="s">
        <v>26</v>
      </c>
      <c r="I5891" t="s">
        <v>80</v>
      </c>
      <c r="J5891" t="s">
        <v>81</v>
      </c>
      <c r="K5891" t="s">
        <v>16</v>
      </c>
      <c r="L5891" t="s">
        <v>144</v>
      </c>
      <c r="M5891" s="2">
        <v>69</v>
      </c>
      <c r="N5891" s="2">
        <v>240</v>
      </c>
      <c r="O5891" s="2">
        <v>16560</v>
      </c>
      <c r="P5891" s="2">
        <v>8611</v>
      </c>
      <c r="Q5891" s="8">
        <v>0.52</v>
      </c>
      <c r="R5891" t="s">
        <v>82</v>
      </c>
    </row>
    <row r="5892" spans="1:18" x14ac:dyDescent="0.35">
      <c r="A5892" t="s">
        <v>29</v>
      </c>
      <c r="B5892">
        <v>1128299</v>
      </c>
      <c r="C5892" s="1">
        <v>44546</v>
      </c>
      <c r="D5892">
        <f>YEAR(salesbydate[[#This Row],[Invoice_Date]])</f>
        <v>2021</v>
      </c>
      <c r="E5892">
        <f>MONTH(salesbydate[[#This Row],[Invoice_Date]])</f>
        <v>12</v>
      </c>
      <c r="F5892">
        <f>ROUNDUP(MONTH(salesbydate[[#This Row],[Invoice_Date]])/3,0)</f>
        <v>4</v>
      </c>
      <c r="G5892">
        <f>WEEKNUM(salesbydate[[#This Row],[Invoice_Date]])</f>
        <v>51</v>
      </c>
      <c r="H5892" t="s">
        <v>26</v>
      </c>
      <c r="I5892" t="s">
        <v>80</v>
      </c>
      <c r="J5892" t="s">
        <v>81</v>
      </c>
      <c r="K5892" t="s">
        <v>18</v>
      </c>
      <c r="L5892" t="s">
        <v>144</v>
      </c>
      <c r="M5892" s="2">
        <v>72</v>
      </c>
      <c r="N5892" s="2">
        <v>216</v>
      </c>
      <c r="O5892" s="2">
        <v>15552</v>
      </c>
      <c r="P5892" s="2">
        <v>7776</v>
      </c>
      <c r="Q5892" s="8">
        <v>0.5</v>
      </c>
      <c r="R5892" t="s">
        <v>82</v>
      </c>
    </row>
    <row r="5893" spans="1:18" x14ac:dyDescent="0.35">
      <c r="A5893" t="s">
        <v>13</v>
      </c>
      <c r="B5893">
        <v>1128299</v>
      </c>
      <c r="C5893" s="1">
        <v>44546</v>
      </c>
      <c r="D5893">
        <f>YEAR(salesbydate[[#This Row],[Invoice_Date]])</f>
        <v>2021</v>
      </c>
      <c r="E5893">
        <f>MONTH(salesbydate[[#This Row],[Invoice_Date]])</f>
        <v>12</v>
      </c>
      <c r="F5893">
        <f>ROUNDUP(MONTH(salesbydate[[#This Row],[Invoice_Date]])/3,0)</f>
        <v>4</v>
      </c>
      <c r="G5893">
        <f>WEEKNUM(salesbydate[[#This Row],[Invoice_Date]])</f>
        <v>51</v>
      </c>
      <c r="H5893" t="s">
        <v>26</v>
      </c>
      <c r="I5893" t="s">
        <v>80</v>
      </c>
      <c r="J5893" t="s">
        <v>81</v>
      </c>
      <c r="K5893" t="s">
        <v>19</v>
      </c>
      <c r="L5893" t="s">
        <v>145</v>
      </c>
      <c r="M5893" s="2">
        <v>69</v>
      </c>
      <c r="N5893" s="2">
        <v>162</v>
      </c>
      <c r="O5893" s="2">
        <v>11178</v>
      </c>
      <c r="P5893" s="2">
        <v>5813</v>
      </c>
      <c r="Q5893" s="8">
        <v>0.52</v>
      </c>
      <c r="R5893" t="s">
        <v>82</v>
      </c>
    </row>
    <row r="5894" spans="1:18" x14ac:dyDescent="0.35">
      <c r="A5894" t="s">
        <v>13</v>
      </c>
      <c r="B5894">
        <v>1128299</v>
      </c>
      <c r="C5894" s="1">
        <v>44546</v>
      </c>
      <c r="D5894">
        <f>YEAR(salesbydate[[#This Row],[Invoice_Date]])</f>
        <v>2021</v>
      </c>
      <c r="E5894">
        <f>MONTH(salesbydate[[#This Row],[Invoice_Date]])</f>
        <v>12</v>
      </c>
      <c r="F5894">
        <f>ROUNDUP(MONTH(salesbydate[[#This Row],[Invoice_Date]])/3,0)</f>
        <v>4</v>
      </c>
      <c r="G5894">
        <f>WEEKNUM(salesbydate[[#This Row],[Invoice_Date]])</f>
        <v>51</v>
      </c>
      <c r="H5894" t="s">
        <v>26</v>
      </c>
      <c r="I5894" t="s">
        <v>80</v>
      </c>
      <c r="J5894" t="s">
        <v>81</v>
      </c>
      <c r="K5894" t="s">
        <v>20</v>
      </c>
      <c r="L5894" t="s">
        <v>145</v>
      </c>
      <c r="M5894" s="2">
        <v>72</v>
      </c>
      <c r="N5894" s="2">
        <v>156</v>
      </c>
      <c r="O5894" s="2">
        <v>11232</v>
      </c>
      <c r="P5894" s="2">
        <v>6065</v>
      </c>
      <c r="Q5894" s="8">
        <v>0.54</v>
      </c>
      <c r="R5894" t="s">
        <v>82</v>
      </c>
    </row>
    <row r="5895" spans="1:18" x14ac:dyDescent="0.35">
      <c r="A5895" t="s">
        <v>13</v>
      </c>
      <c r="B5895">
        <v>1128299</v>
      </c>
      <c r="C5895" s="1">
        <v>44546</v>
      </c>
      <c r="D5895">
        <f>YEAR(salesbydate[[#This Row],[Invoice_Date]])</f>
        <v>2021</v>
      </c>
      <c r="E5895">
        <f>MONTH(salesbydate[[#This Row],[Invoice_Date]])</f>
        <v>12</v>
      </c>
      <c r="F5895">
        <f>ROUNDUP(MONTH(salesbydate[[#This Row],[Invoice_Date]])/3,0)</f>
        <v>4</v>
      </c>
      <c r="G5895">
        <f>WEEKNUM(salesbydate[[#This Row],[Invoice_Date]])</f>
        <v>51</v>
      </c>
      <c r="H5895" t="s">
        <v>26</v>
      </c>
      <c r="I5895" t="s">
        <v>80</v>
      </c>
      <c r="J5895" t="s">
        <v>81</v>
      </c>
      <c r="K5895" t="s">
        <v>21</v>
      </c>
      <c r="L5895" t="s">
        <v>144</v>
      </c>
      <c r="M5895" s="2">
        <v>82</v>
      </c>
      <c r="N5895" s="2">
        <v>131</v>
      </c>
      <c r="O5895" s="2">
        <v>10742</v>
      </c>
      <c r="P5895" s="2">
        <v>6230</v>
      </c>
      <c r="Q5895" s="8">
        <v>0.57999999999999996</v>
      </c>
      <c r="R5895" t="s">
        <v>82</v>
      </c>
    </row>
    <row r="5896" spans="1:18" x14ac:dyDescent="0.35">
      <c r="A5896" t="s">
        <v>13</v>
      </c>
      <c r="B5896">
        <v>1128299</v>
      </c>
      <c r="C5896" s="1">
        <v>44546</v>
      </c>
      <c r="D5896">
        <f>YEAR(salesbydate[[#This Row],[Invoice_Date]])</f>
        <v>2021</v>
      </c>
      <c r="E5896">
        <f>MONTH(salesbydate[[#This Row],[Invoice_Date]])</f>
        <v>12</v>
      </c>
      <c r="F5896">
        <f>ROUNDUP(MONTH(salesbydate[[#This Row],[Invoice_Date]])/3,0)</f>
        <v>4</v>
      </c>
      <c r="G5896">
        <f>WEEKNUM(salesbydate[[#This Row],[Invoice_Date]])</f>
        <v>51</v>
      </c>
      <c r="H5896" t="s">
        <v>26</v>
      </c>
      <c r="I5896" t="s">
        <v>80</v>
      </c>
      <c r="J5896" t="s">
        <v>81</v>
      </c>
      <c r="K5896" t="s">
        <v>22</v>
      </c>
      <c r="L5896" t="s">
        <v>145</v>
      </c>
      <c r="M5896" s="2">
        <v>87</v>
      </c>
      <c r="N5896" s="2">
        <v>175</v>
      </c>
      <c r="O5896" s="2">
        <v>15225</v>
      </c>
      <c r="P5896" s="2">
        <v>6851</v>
      </c>
      <c r="Q5896" s="8">
        <v>0.45</v>
      </c>
      <c r="R5896" t="s">
        <v>82</v>
      </c>
    </row>
    <row r="5897" spans="1:18" x14ac:dyDescent="0.35">
      <c r="A5897" t="s">
        <v>13</v>
      </c>
      <c r="B5897">
        <v>1197831</v>
      </c>
      <c r="C5897" s="1">
        <v>44201</v>
      </c>
      <c r="D5897">
        <f>YEAR(salesbydate[[#This Row],[Invoice_Date]])</f>
        <v>2021</v>
      </c>
      <c r="E5897">
        <f>MONTH(salesbydate[[#This Row],[Invoice_Date]])</f>
        <v>1</v>
      </c>
      <c r="F5897">
        <f>ROUNDUP(MONTH(salesbydate[[#This Row],[Invoice_Date]])/3,0)</f>
        <v>1</v>
      </c>
      <c r="G5897">
        <f>WEEKNUM(salesbydate[[#This Row],[Invoice_Date]])</f>
        <v>2</v>
      </c>
      <c r="H5897" t="s">
        <v>26</v>
      </c>
      <c r="I5897" t="s">
        <v>80</v>
      </c>
      <c r="J5897" t="s">
        <v>81</v>
      </c>
      <c r="K5897" t="s">
        <v>16</v>
      </c>
      <c r="L5897" t="s">
        <v>144</v>
      </c>
      <c r="M5897" s="2">
        <v>19</v>
      </c>
      <c r="N5897" s="2">
        <v>182</v>
      </c>
      <c r="O5897" s="2">
        <v>3458</v>
      </c>
      <c r="P5897" s="2">
        <v>1487</v>
      </c>
      <c r="Q5897" s="8">
        <v>0.43</v>
      </c>
      <c r="R5897" t="s">
        <v>82</v>
      </c>
    </row>
    <row r="5898" spans="1:18" x14ac:dyDescent="0.35">
      <c r="A5898" t="s">
        <v>13</v>
      </c>
      <c r="B5898">
        <v>1197831</v>
      </c>
      <c r="C5898" s="1">
        <v>44201</v>
      </c>
      <c r="D5898">
        <f>YEAR(salesbydate[[#This Row],[Invoice_Date]])</f>
        <v>2021</v>
      </c>
      <c r="E5898">
        <f>MONTH(salesbydate[[#This Row],[Invoice_Date]])</f>
        <v>1</v>
      </c>
      <c r="F5898">
        <f>ROUNDUP(MONTH(salesbydate[[#This Row],[Invoice_Date]])/3,0)</f>
        <v>1</v>
      </c>
      <c r="G5898">
        <f>WEEKNUM(salesbydate[[#This Row],[Invoice_Date]])</f>
        <v>2</v>
      </c>
      <c r="H5898" t="s">
        <v>26</v>
      </c>
      <c r="I5898" t="s">
        <v>80</v>
      </c>
      <c r="J5898" t="s">
        <v>81</v>
      </c>
      <c r="K5898" t="s">
        <v>18</v>
      </c>
      <c r="L5898" t="s">
        <v>144</v>
      </c>
      <c r="M5898" s="2">
        <v>28</v>
      </c>
      <c r="N5898" s="2">
        <v>196</v>
      </c>
      <c r="O5898" s="2">
        <v>5488</v>
      </c>
      <c r="P5898" s="2">
        <v>2470</v>
      </c>
      <c r="Q5898" s="8">
        <v>0.45</v>
      </c>
      <c r="R5898" t="s">
        <v>82</v>
      </c>
    </row>
    <row r="5899" spans="1:18" x14ac:dyDescent="0.35">
      <c r="A5899" t="s">
        <v>13</v>
      </c>
      <c r="B5899">
        <v>1197831</v>
      </c>
      <c r="C5899" s="1">
        <v>44201</v>
      </c>
      <c r="D5899">
        <f>YEAR(salesbydate[[#This Row],[Invoice_Date]])</f>
        <v>2021</v>
      </c>
      <c r="E5899">
        <f>MONTH(salesbydate[[#This Row],[Invoice_Date]])</f>
        <v>1</v>
      </c>
      <c r="F5899">
        <f>ROUNDUP(MONTH(salesbydate[[#This Row],[Invoice_Date]])/3,0)</f>
        <v>1</v>
      </c>
      <c r="G5899">
        <f>WEEKNUM(salesbydate[[#This Row],[Invoice_Date]])</f>
        <v>2</v>
      </c>
      <c r="H5899" t="s">
        <v>26</v>
      </c>
      <c r="I5899" t="s">
        <v>80</v>
      </c>
      <c r="J5899" t="s">
        <v>81</v>
      </c>
      <c r="K5899" t="s">
        <v>19</v>
      </c>
      <c r="L5899" t="s">
        <v>145</v>
      </c>
      <c r="M5899" s="2">
        <v>28</v>
      </c>
      <c r="N5899" s="2">
        <v>119</v>
      </c>
      <c r="O5899" s="2">
        <v>3332</v>
      </c>
      <c r="P5899" s="2">
        <v>1333</v>
      </c>
      <c r="Q5899" s="8">
        <v>0.4</v>
      </c>
      <c r="R5899" t="s">
        <v>82</v>
      </c>
    </row>
    <row r="5900" spans="1:18" x14ac:dyDescent="0.35">
      <c r="A5900" t="s">
        <v>13</v>
      </c>
      <c r="B5900">
        <v>1197831</v>
      </c>
      <c r="C5900" s="1">
        <v>44201</v>
      </c>
      <c r="D5900">
        <f>YEAR(salesbydate[[#This Row],[Invoice_Date]])</f>
        <v>2021</v>
      </c>
      <c r="E5900">
        <f>MONTH(salesbydate[[#This Row],[Invoice_Date]])</f>
        <v>1</v>
      </c>
      <c r="F5900">
        <f>ROUNDUP(MONTH(salesbydate[[#This Row],[Invoice_Date]])/3,0)</f>
        <v>1</v>
      </c>
      <c r="G5900">
        <f>WEEKNUM(salesbydate[[#This Row],[Invoice_Date]])</f>
        <v>2</v>
      </c>
      <c r="H5900" t="s">
        <v>26</v>
      </c>
      <c r="I5900" t="s">
        <v>80</v>
      </c>
      <c r="J5900" t="s">
        <v>81</v>
      </c>
      <c r="K5900" t="s">
        <v>20</v>
      </c>
      <c r="L5900" t="s">
        <v>145</v>
      </c>
      <c r="M5900" s="2">
        <v>33</v>
      </c>
      <c r="N5900" s="2">
        <v>133</v>
      </c>
      <c r="O5900" s="2">
        <v>4389</v>
      </c>
      <c r="P5900" s="2">
        <v>2326</v>
      </c>
      <c r="Q5900" s="8">
        <v>0.53</v>
      </c>
      <c r="R5900" t="s">
        <v>82</v>
      </c>
    </row>
    <row r="5901" spans="1:18" x14ac:dyDescent="0.35">
      <c r="A5901" t="s">
        <v>13</v>
      </c>
      <c r="B5901">
        <v>1197831</v>
      </c>
      <c r="C5901" s="1">
        <v>44201</v>
      </c>
      <c r="D5901">
        <f>YEAR(salesbydate[[#This Row],[Invoice_Date]])</f>
        <v>2021</v>
      </c>
      <c r="E5901">
        <f>MONTH(salesbydate[[#This Row],[Invoice_Date]])</f>
        <v>1</v>
      </c>
      <c r="F5901">
        <f>ROUNDUP(MONTH(salesbydate[[#This Row],[Invoice_Date]])/3,0)</f>
        <v>1</v>
      </c>
      <c r="G5901">
        <f>WEEKNUM(salesbydate[[#This Row],[Invoice_Date]])</f>
        <v>2</v>
      </c>
      <c r="H5901" t="s">
        <v>26</v>
      </c>
      <c r="I5901" t="s">
        <v>80</v>
      </c>
      <c r="J5901" t="s">
        <v>81</v>
      </c>
      <c r="K5901" t="s">
        <v>21</v>
      </c>
      <c r="L5901" t="s">
        <v>144</v>
      </c>
      <c r="M5901" s="2">
        <v>36</v>
      </c>
      <c r="N5901" s="2">
        <v>85</v>
      </c>
      <c r="O5901" s="2">
        <v>3060</v>
      </c>
      <c r="P5901" s="2">
        <v>1132</v>
      </c>
      <c r="Q5901" s="8">
        <v>0.37</v>
      </c>
      <c r="R5901" t="s">
        <v>82</v>
      </c>
    </row>
    <row r="5902" spans="1:18" x14ac:dyDescent="0.35">
      <c r="A5902" t="s">
        <v>29</v>
      </c>
      <c r="B5902">
        <v>1197831</v>
      </c>
      <c r="C5902" s="1">
        <v>44201</v>
      </c>
      <c r="D5902">
        <f>YEAR(salesbydate[[#This Row],[Invoice_Date]])</f>
        <v>2021</v>
      </c>
      <c r="E5902">
        <f>MONTH(salesbydate[[#This Row],[Invoice_Date]])</f>
        <v>1</v>
      </c>
      <c r="F5902">
        <f>ROUNDUP(MONTH(salesbydate[[#This Row],[Invoice_Date]])/3,0)</f>
        <v>1</v>
      </c>
      <c r="G5902">
        <f>WEEKNUM(salesbydate[[#This Row],[Invoice_Date]])</f>
        <v>2</v>
      </c>
      <c r="H5902" t="s">
        <v>26</v>
      </c>
      <c r="I5902" t="s">
        <v>80</v>
      </c>
      <c r="J5902" t="s">
        <v>81</v>
      </c>
      <c r="K5902" t="s">
        <v>22</v>
      </c>
      <c r="L5902" t="s">
        <v>145</v>
      </c>
      <c r="M5902" s="2">
        <v>34</v>
      </c>
      <c r="N5902" s="2">
        <v>143</v>
      </c>
      <c r="O5902" s="2">
        <v>4862</v>
      </c>
      <c r="P5902" s="2">
        <v>2917</v>
      </c>
      <c r="Q5902" s="8">
        <v>0.6</v>
      </c>
      <c r="R5902" t="s">
        <v>82</v>
      </c>
    </row>
    <row r="5903" spans="1:18" x14ac:dyDescent="0.35">
      <c r="A5903" t="s">
        <v>13</v>
      </c>
      <c r="B5903">
        <v>1197831</v>
      </c>
      <c r="C5903" s="1">
        <v>44231</v>
      </c>
      <c r="D5903">
        <f>YEAR(salesbydate[[#This Row],[Invoice_Date]])</f>
        <v>2021</v>
      </c>
      <c r="E5903">
        <f>MONTH(salesbydate[[#This Row],[Invoice_Date]])</f>
        <v>2</v>
      </c>
      <c r="F5903">
        <f>ROUNDUP(MONTH(salesbydate[[#This Row],[Invoice_Date]])/3,0)</f>
        <v>1</v>
      </c>
      <c r="G5903">
        <f>WEEKNUM(salesbydate[[#This Row],[Invoice_Date]])</f>
        <v>6</v>
      </c>
      <c r="H5903" t="s">
        <v>26</v>
      </c>
      <c r="I5903" t="s">
        <v>80</v>
      </c>
      <c r="J5903" t="s">
        <v>81</v>
      </c>
      <c r="K5903" t="s">
        <v>16</v>
      </c>
      <c r="L5903" t="s">
        <v>144</v>
      </c>
      <c r="M5903" s="2">
        <v>23</v>
      </c>
      <c r="N5903" s="2">
        <v>163</v>
      </c>
      <c r="O5903" s="2">
        <v>3749</v>
      </c>
      <c r="P5903" s="2">
        <v>1500</v>
      </c>
      <c r="Q5903" s="8">
        <v>0.4</v>
      </c>
      <c r="R5903" t="s">
        <v>82</v>
      </c>
    </row>
    <row r="5904" spans="1:18" x14ac:dyDescent="0.35">
      <c r="A5904" t="s">
        <v>13</v>
      </c>
      <c r="B5904">
        <v>1197831</v>
      </c>
      <c r="C5904" s="1">
        <v>44231</v>
      </c>
      <c r="D5904">
        <f>YEAR(salesbydate[[#This Row],[Invoice_Date]])</f>
        <v>2021</v>
      </c>
      <c r="E5904">
        <f>MONTH(salesbydate[[#This Row],[Invoice_Date]])</f>
        <v>2</v>
      </c>
      <c r="F5904">
        <f>ROUNDUP(MONTH(salesbydate[[#This Row],[Invoice_Date]])/3,0)</f>
        <v>1</v>
      </c>
      <c r="G5904">
        <f>WEEKNUM(salesbydate[[#This Row],[Invoice_Date]])</f>
        <v>6</v>
      </c>
      <c r="H5904" t="s">
        <v>26</v>
      </c>
      <c r="I5904" t="s">
        <v>80</v>
      </c>
      <c r="J5904" t="s">
        <v>81</v>
      </c>
      <c r="K5904" t="s">
        <v>18</v>
      </c>
      <c r="L5904" t="s">
        <v>144</v>
      </c>
      <c r="M5904" s="2">
        <v>32</v>
      </c>
      <c r="N5904" s="2">
        <v>174</v>
      </c>
      <c r="O5904" s="2">
        <v>5568</v>
      </c>
      <c r="P5904" s="2">
        <v>2339</v>
      </c>
      <c r="Q5904" s="8">
        <v>0.42</v>
      </c>
      <c r="R5904" t="s">
        <v>82</v>
      </c>
    </row>
    <row r="5905" spans="1:18" x14ac:dyDescent="0.35">
      <c r="A5905" t="s">
        <v>13</v>
      </c>
      <c r="B5905">
        <v>1197831</v>
      </c>
      <c r="C5905" s="1">
        <v>44231</v>
      </c>
      <c r="D5905">
        <f>YEAR(salesbydate[[#This Row],[Invoice_Date]])</f>
        <v>2021</v>
      </c>
      <c r="E5905">
        <f>MONTH(salesbydate[[#This Row],[Invoice_Date]])</f>
        <v>2</v>
      </c>
      <c r="F5905">
        <f>ROUNDUP(MONTH(salesbydate[[#This Row],[Invoice_Date]])/3,0)</f>
        <v>1</v>
      </c>
      <c r="G5905">
        <f>WEEKNUM(salesbydate[[#This Row],[Invoice_Date]])</f>
        <v>6</v>
      </c>
      <c r="H5905" t="s">
        <v>26</v>
      </c>
      <c r="I5905" t="s">
        <v>80</v>
      </c>
      <c r="J5905" t="s">
        <v>81</v>
      </c>
      <c r="K5905" t="s">
        <v>19</v>
      </c>
      <c r="L5905" t="s">
        <v>145</v>
      </c>
      <c r="M5905" s="2">
        <v>34</v>
      </c>
      <c r="N5905" s="2">
        <v>128</v>
      </c>
      <c r="O5905" s="2">
        <v>4352</v>
      </c>
      <c r="P5905" s="2">
        <v>1784</v>
      </c>
      <c r="Q5905" s="8">
        <v>0.41</v>
      </c>
      <c r="R5905" t="s">
        <v>82</v>
      </c>
    </row>
    <row r="5906" spans="1:18" x14ac:dyDescent="0.35">
      <c r="A5906" t="s">
        <v>13</v>
      </c>
      <c r="B5906">
        <v>1197831</v>
      </c>
      <c r="C5906" s="1">
        <v>44231</v>
      </c>
      <c r="D5906">
        <f>YEAR(salesbydate[[#This Row],[Invoice_Date]])</f>
        <v>2021</v>
      </c>
      <c r="E5906">
        <f>MONTH(salesbydate[[#This Row],[Invoice_Date]])</f>
        <v>2</v>
      </c>
      <c r="F5906">
        <f>ROUNDUP(MONTH(salesbydate[[#This Row],[Invoice_Date]])/3,0)</f>
        <v>1</v>
      </c>
      <c r="G5906">
        <f>WEEKNUM(salesbydate[[#This Row],[Invoice_Date]])</f>
        <v>6</v>
      </c>
      <c r="H5906" t="s">
        <v>30</v>
      </c>
      <c r="I5906" t="s">
        <v>83</v>
      </c>
      <c r="J5906" t="s">
        <v>84</v>
      </c>
      <c r="K5906" t="s">
        <v>20</v>
      </c>
      <c r="L5906" t="s">
        <v>145</v>
      </c>
      <c r="M5906" s="2">
        <v>32</v>
      </c>
      <c r="N5906" s="2">
        <v>109</v>
      </c>
      <c r="O5906" s="2">
        <v>3488</v>
      </c>
      <c r="P5906" s="2">
        <v>1884</v>
      </c>
      <c r="Q5906" s="8">
        <v>0.54</v>
      </c>
      <c r="R5906" t="s">
        <v>82</v>
      </c>
    </row>
    <row r="5907" spans="1:18" x14ac:dyDescent="0.35">
      <c r="A5907" t="s">
        <v>13</v>
      </c>
      <c r="B5907">
        <v>1197831</v>
      </c>
      <c r="C5907" s="1">
        <v>44231</v>
      </c>
      <c r="D5907">
        <f>YEAR(salesbydate[[#This Row],[Invoice_Date]])</f>
        <v>2021</v>
      </c>
      <c r="E5907">
        <f>MONTH(salesbydate[[#This Row],[Invoice_Date]])</f>
        <v>2</v>
      </c>
      <c r="F5907">
        <f>ROUNDUP(MONTH(salesbydate[[#This Row],[Invoice_Date]])/3,0)</f>
        <v>1</v>
      </c>
      <c r="G5907">
        <f>WEEKNUM(salesbydate[[#This Row],[Invoice_Date]])</f>
        <v>6</v>
      </c>
      <c r="H5907" t="s">
        <v>30</v>
      </c>
      <c r="I5907" t="s">
        <v>83</v>
      </c>
      <c r="J5907" t="s">
        <v>84</v>
      </c>
      <c r="K5907" t="s">
        <v>21</v>
      </c>
      <c r="L5907" t="s">
        <v>144</v>
      </c>
      <c r="M5907" s="2">
        <v>39</v>
      </c>
      <c r="N5907" s="2">
        <v>70</v>
      </c>
      <c r="O5907" s="2">
        <v>2730</v>
      </c>
      <c r="P5907" s="2">
        <v>956</v>
      </c>
      <c r="Q5907" s="8">
        <v>0.35</v>
      </c>
      <c r="R5907" t="s">
        <v>82</v>
      </c>
    </row>
    <row r="5908" spans="1:18" x14ac:dyDescent="0.35">
      <c r="A5908" t="s">
        <v>13</v>
      </c>
      <c r="B5908">
        <v>1197831</v>
      </c>
      <c r="C5908" s="1">
        <v>44231</v>
      </c>
      <c r="D5908">
        <f>YEAR(salesbydate[[#This Row],[Invoice_Date]])</f>
        <v>2021</v>
      </c>
      <c r="E5908">
        <f>MONTH(salesbydate[[#This Row],[Invoice_Date]])</f>
        <v>2</v>
      </c>
      <c r="F5908">
        <f>ROUNDUP(MONTH(salesbydate[[#This Row],[Invoice_Date]])/3,0)</f>
        <v>1</v>
      </c>
      <c r="G5908">
        <f>WEEKNUM(salesbydate[[#This Row],[Invoice_Date]])</f>
        <v>6</v>
      </c>
      <c r="H5908" t="s">
        <v>30</v>
      </c>
      <c r="I5908" t="s">
        <v>83</v>
      </c>
      <c r="J5908" t="s">
        <v>84</v>
      </c>
      <c r="K5908" t="s">
        <v>22</v>
      </c>
      <c r="L5908" t="s">
        <v>145</v>
      </c>
      <c r="M5908" s="2">
        <v>34</v>
      </c>
      <c r="N5908" s="2">
        <v>131</v>
      </c>
      <c r="O5908" s="2">
        <v>4454</v>
      </c>
      <c r="P5908" s="2">
        <v>2450</v>
      </c>
      <c r="Q5908" s="8">
        <v>0.55000000000000004</v>
      </c>
      <c r="R5908" t="s">
        <v>82</v>
      </c>
    </row>
    <row r="5909" spans="1:18" x14ac:dyDescent="0.35">
      <c r="A5909" t="s">
        <v>13</v>
      </c>
      <c r="B5909">
        <v>1197831</v>
      </c>
      <c r="C5909" s="1">
        <v>44261</v>
      </c>
      <c r="D5909">
        <f>YEAR(salesbydate[[#This Row],[Invoice_Date]])</f>
        <v>2021</v>
      </c>
      <c r="E5909">
        <f>MONTH(salesbydate[[#This Row],[Invoice_Date]])</f>
        <v>3</v>
      </c>
      <c r="F5909">
        <f>ROUNDUP(MONTH(salesbydate[[#This Row],[Invoice_Date]])/3,0)</f>
        <v>1</v>
      </c>
      <c r="G5909">
        <f>WEEKNUM(salesbydate[[#This Row],[Invoice_Date]])</f>
        <v>10</v>
      </c>
      <c r="H5909" t="s">
        <v>30</v>
      </c>
      <c r="I5909" t="s">
        <v>83</v>
      </c>
      <c r="J5909" t="s">
        <v>84</v>
      </c>
      <c r="K5909" t="s">
        <v>16</v>
      </c>
      <c r="L5909" t="s">
        <v>144</v>
      </c>
      <c r="M5909" s="2">
        <v>28</v>
      </c>
      <c r="N5909" s="2">
        <v>156</v>
      </c>
      <c r="O5909" s="2">
        <v>4368</v>
      </c>
      <c r="P5909" s="2">
        <v>1966</v>
      </c>
      <c r="Q5909" s="8">
        <v>0.45</v>
      </c>
      <c r="R5909" t="s">
        <v>82</v>
      </c>
    </row>
    <row r="5910" spans="1:18" x14ac:dyDescent="0.35">
      <c r="A5910" t="s">
        <v>13</v>
      </c>
      <c r="B5910">
        <v>1197831</v>
      </c>
      <c r="C5910" s="1">
        <v>44261</v>
      </c>
      <c r="D5910">
        <f>YEAR(salesbydate[[#This Row],[Invoice_Date]])</f>
        <v>2021</v>
      </c>
      <c r="E5910">
        <f>MONTH(salesbydate[[#This Row],[Invoice_Date]])</f>
        <v>3</v>
      </c>
      <c r="F5910">
        <f>ROUNDUP(MONTH(salesbydate[[#This Row],[Invoice_Date]])/3,0)</f>
        <v>1</v>
      </c>
      <c r="G5910">
        <f>WEEKNUM(salesbydate[[#This Row],[Invoice_Date]])</f>
        <v>10</v>
      </c>
      <c r="H5910" t="s">
        <v>30</v>
      </c>
      <c r="I5910" t="s">
        <v>83</v>
      </c>
      <c r="J5910" t="s">
        <v>84</v>
      </c>
      <c r="K5910" t="s">
        <v>18</v>
      </c>
      <c r="L5910" t="s">
        <v>144</v>
      </c>
      <c r="M5910" s="2">
        <v>36</v>
      </c>
      <c r="N5910" s="2">
        <v>169</v>
      </c>
      <c r="O5910" s="2">
        <v>6084</v>
      </c>
      <c r="P5910" s="2">
        <v>2799</v>
      </c>
      <c r="Q5910" s="8">
        <v>0.46</v>
      </c>
      <c r="R5910" t="s">
        <v>82</v>
      </c>
    </row>
    <row r="5911" spans="1:18" x14ac:dyDescent="0.35">
      <c r="A5911" t="s">
        <v>13</v>
      </c>
      <c r="B5911">
        <v>1197831</v>
      </c>
      <c r="C5911" s="1">
        <v>44261</v>
      </c>
      <c r="D5911">
        <f>YEAR(salesbydate[[#This Row],[Invoice_Date]])</f>
        <v>2021</v>
      </c>
      <c r="E5911">
        <f>MONTH(salesbydate[[#This Row],[Invoice_Date]])</f>
        <v>3</v>
      </c>
      <c r="F5911">
        <f>ROUNDUP(MONTH(salesbydate[[#This Row],[Invoice_Date]])/3,0)</f>
        <v>1</v>
      </c>
      <c r="G5911">
        <f>WEEKNUM(salesbydate[[#This Row],[Invoice_Date]])</f>
        <v>10</v>
      </c>
      <c r="H5911" t="s">
        <v>30</v>
      </c>
      <c r="I5911" t="s">
        <v>83</v>
      </c>
      <c r="J5911" t="s">
        <v>84</v>
      </c>
      <c r="K5911" t="s">
        <v>19</v>
      </c>
      <c r="L5911" t="s">
        <v>145</v>
      </c>
      <c r="M5911" s="2">
        <v>28</v>
      </c>
      <c r="N5911" s="2">
        <v>113</v>
      </c>
      <c r="O5911" s="2">
        <v>3164</v>
      </c>
      <c r="P5911" s="2">
        <v>1550</v>
      </c>
      <c r="Q5911" s="8">
        <v>0.49</v>
      </c>
      <c r="R5911" t="s">
        <v>82</v>
      </c>
    </row>
    <row r="5912" spans="1:18" x14ac:dyDescent="0.35">
      <c r="A5912" t="s">
        <v>13</v>
      </c>
      <c r="B5912">
        <v>1197831</v>
      </c>
      <c r="C5912" s="1">
        <v>44261</v>
      </c>
      <c r="D5912">
        <f>YEAR(salesbydate[[#This Row],[Invoice_Date]])</f>
        <v>2021</v>
      </c>
      <c r="E5912">
        <f>MONTH(salesbydate[[#This Row],[Invoice_Date]])</f>
        <v>3</v>
      </c>
      <c r="F5912">
        <f>ROUNDUP(MONTH(salesbydate[[#This Row],[Invoice_Date]])/3,0)</f>
        <v>1</v>
      </c>
      <c r="G5912">
        <f>WEEKNUM(salesbydate[[#This Row],[Invoice_Date]])</f>
        <v>10</v>
      </c>
      <c r="H5912" t="s">
        <v>30</v>
      </c>
      <c r="I5912" t="s">
        <v>83</v>
      </c>
      <c r="J5912" t="s">
        <v>84</v>
      </c>
      <c r="K5912" t="s">
        <v>20</v>
      </c>
      <c r="L5912" t="s">
        <v>145</v>
      </c>
      <c r="M5912" s="2">
        <v>33</v>
      </c>
      <c r="N5912" s="2">
        <v>105</v>
      </c>
      <c r="O5912" s="2">
        <v>3465</v>
      </c>
      <c r="P5912" s="2">
        <v>2010</v>
      </c>
      <c r="Q5912" s="8">
        <v>0.57999999999999996</v>
      </c>
      <c r="R5912" t="s">
        <v>82</v>
      </c>
    </row>
    <row r="5913" spans="1:18" x14ac:dyDescent="0.35">
      <c r="A5913" t="s">
        <v>29</v>
      </c>
      <c r="B5913">
        <v>1197831</v>
      </c>
      <c r="C5913" s="1">
        <v>44261</v>
      </c>
      <c r="D5913">
        <f>YEAR(salesbydate[[#This Row],[Invoice_Date]])</f>
        <v>2021</v>
      </c>
      <c r="E5913">
        <f>MONTH(salesbydate[[#This Row],[Invoice_Date]])</f>
        <v>3</v>
      </c>
      <c r="F5913">
        <f>ROUNDUP(MONTH(salesbydate[[#This Row],[Invoice_Date]])/3,0)</f>
        <v>1</v>
      </c>
      <c r="G5913">
        <f>WEEKNUM(salesbydate[[#This Row],[Invoice_Date]])</f>
        <v>10</v>
      </c>
      <c r="H5913" t="s">
        <v>30</v>
      </c>
      <c r="I5913" t="s">
        <v>83</v>
      </c>
      <c r="J5913" t="s">
        <v>84</v>
      </c>
      <c r="K5913" t="s">
        <v>21</v>
      </c>
      <c r="L5913" t="s">
        <v>144</v>
      </c>
      <c r="M5913" s="2">
        <v>37</v>
      </c>
      <c r="N5913" s="2">
        <v>75</v>
      </c>
      <c r="O5913" s="2">
        <v>2775</v>
      </c>
      <c r="P5913" s="2">
        <v>1249</v>
      </c>
      <c r="Q5913" s="8">
        <v>0.45</v>
      </c>
      <c r="R5913" t="s">
        <v>82</v>
      </c>
    </row>
    <row r="5914" spans="1:18" x14ac:dyDescent="0.35">
      <c r="A5914" t="s">
        <v>29</v>
      </c>
      <c r="B5914">
        <v>1197831</v>
      </c>
      <c r="C5914" s="1">
        <v>44261</v>
      </c>
      <c r="D5914">
        <f>YEAR(salesbydate[[#This Row],[Invoice_Date]])</f>
        <v>2021</v>
      </c>
      <c r="E5914">
        <f>MONTH(salesbydate[[#This Row],[Invoice_Date]])</f>
        <v>3</v>
      </c>
      <c r="F5914">
        <f>ROUNDUP(MONTH(salesbydate[[#This Row],[Invoice_Date]])/3,0)</f>
        <v>1</v>
      </c>
      <c r="G5914">
        <f>WEEKNUM(salesbydate[[#This Row],[Invoice_Date]])</f>
        <v>10</v>
      </c>
      <c r="H5914" t="s">
        <v>30</v>
      </c>
      <c r="I5914" t="s">
        <v>83</v>
      </c>
      <c r="J5914" t="s">
        <v>84</v>
      </c>
      <c r="K5914" t="s">
        <v>22</v>
      </c>
      <c r="L5914" t="s">
        <v>145</v>
      </c>
      <c r="M5914" s="2">
        <v>33</v>
      </c>
      <c r="N5914" s="2">
        <v>116</v>
      </c>
      <c r="O5914" s="2">
        <v>3828</v>
      </c>
      <c r="P5914" s="2">
        <v>2488</v>
      </c>
      <c r="Q5914" s="8">
        <v>0.65</v>
      </c>
      <c r="R5914" t="s">
        <v>82</v>
      </c>
    </row>
    <row r="5915" spans="1:18" x14ac:dyDescent="0.35">
      <c r="A5915" t="s">
        <v>29</v>
      </c>
      <c r="B5915">
        <v>1197831</v>
      </c>
      <c r="C5915" s="1">
        <v>44291</v>
      </c>
      <c r="D5915">
        <f>YEAR(salesbydate[[#This Row],[Invoice_Date]])</f>
        <v>2021</v>
      </c>
      <c r="E5915">
        <f>MONTH(salesbydate[[#This Row],[Invoice_Date]])</f>
        <v>4</v>
      </c>
      <c r="F5915">
        <f>ROUNDUP(MONTH(salesbydate[[#This Row],[Invoice_Date]])/3,0)</f>
        <v>2</v>
      </c>
      <c r="G5915">
        <f>WEEKNUM(salesbydate[[#This Row],[Invoice_Date]])</f>
        <v>15</v>
      </c>
      <c r="H5915" t="s">
        <v>30</v>
      </c>
      <c r="I5915" t="s">
        <v>83</v>
      </c>
      <c r="J5915" t="s">
        <v>84</v>
      </c>
      <c r="K5915" t="s">
        <v>16</v>
      </c>
      <c r="L5915" t="s">
        <v>144</v>
      </c>
      <c r="M5915" s="2">
        <v>19</v>
      </c>
      <c r="N5915" s="2">
        <v>195</v>
      </c>
      <c r="O5915" s="2">
        <v>3705</v>
      </c>
      <c r="P5915" s="2">
        <v>1741</v>
      </c>
      <c r="Q5915" s="8">
        <v>0.47</v>
      </c>
      <c r="R5915" t="s">
        <v>82</v>
      </c>
    </row>
    <row r="5916" spans="1:18" x14ac:dyDescent="0.35">
      <c r="A5916" t="s">
        <v>29</v>
      </c>
      <c r="B5916">
        <v>1197831</v>
      </c>
      <c r="C5916" s="1">
        <v>44291</v>
      </c>
      <c r="D5916">
        <f>YEAR(salesbydate[[#This Row],[Invoice_Date]])</f>
        <v>2021</v>
      </c>
      <c r="E5916">
        <f>MONTH(salesbydate[[#This Row],[Invoice_Date]])</f>
        <v>4</v>
      </c>
      <c r="F5916">
        <f>ROUNDUP(MONTH(salesbydate[[#This Row],[Invoice_Date]])/3,0)</f>
        <v>2</v>
      </c>
      <c r="G5916">
        <f>WEEKNUM(salesbydate[[#This Row],[Invoice_Date]])</f>
        <v>15</v>
      </c>
      <c r="H5916" t="s">
        <v>30</v>
      </c>
      <c r="I5916" t="s">
        <v>83</v>
      </c>
      <c r="J5916" t="s">
        <v>84</v>
      </c>
      <c r="K5916" t="s">
        <v>18</v>
      </c>
      <c r="L5916" t="s">
        <v>144</v>
      </c>
      <c r="M5916" s="2">
        <v>29</v>
      </c>
      <c r="N5916" s="2">
        <v>195</v>
      </c>
      <c r="O5916" s="2">
        <v>5655</v>
      </c>
      <c r="P5916" s="2">
        <v>2714</v>
      </c>
      <c r="Q5916" s="8">
        <v>0.48</v>
      </c>
      <c r="R5916" t="s">
        <v>82</v>
      </c>
    </row>
    <row r="5917" spans="1:18" x14ac:dyDescent="0.35">
      <c r="A5917" t="s">
        <v>29</v>
      </c>
      <c r="B5917">
        <v>1197831</v>
      </c>
      <c r="C5917" s="1">
        <v>44291</v>
      </c>
      <c r="D5917">
        <f>YEAR(salesbydate[[#This Row],[Invoice_Date]])</f>
        <v>2021</v>
      </c>
      <c r="E5917">
        <f>MONTH(salesbydate[[#This Row],[Invoice_Date]])</f>
        <v>4</v>
      </c>
      <c r="F5917">
        <f>ROUNDUP(MONTH(salesbydate[[#This Row],[Invoice_Date]])/3,0)</f>
        <v>2</v>
      </c>
      <c r="G5917">
        <f>WEEKNUM(salesbydate[[#This Row],[Invoice_Date]])</f>
        <v>15</v>
      </c>
      <c r="H5917" t="s">
        <v>30</v>
      </c>
      <c r="I5917" t="s">
        <v>83</v>
      </c>
      <c r="J5917" t="s">
        <v>84</v>
      </c>
      <c r="K5917" t="s">
        <v>19</v>
      </c>
      <c r="L5917" t="s">
        <v>145</v>
      </c>
      <c r="M5917" s="2">
        <v>24</v>
      </c>
      <c r="N5917" s="2">
        <v>138</v>
      </c>
      <c r="O5917" s="2">
        <v>3312</v>
      </c>
      <c r="P5917" s="2">
        <v>1557</v>
      </c>
      <c r="Q5917" s="8">
        <v>0.47</v>
      </c>
      <c r="R5917" t="s">
        <v>82</v>
      </c>
    </row>
    <row r="5918" spans="1:18" x14ac:dyDescent="0.35">
      <c r="A5918" t="s">
        <v>29</v>
      </c>
      <c r="B5918">
        <v>1197831</v>
      </c>
      <c r="C5918" s="1">
        <v>44291</v>
      </c>
      <c r="D5918">
        <f>YEAR(salesbydate[[#This Row],[Invoice_Date]])</f>
        <v>2021</v>
      </c>
      <c r="E5918">
        <f>MONTH(salesbydate[[#This Row],[Invoice_Date]])</f>
        <v>4</v>
      </c>
      <c r="F5918">
        <f>ROUNDUP(MONTH(salesbydate[[#This Row],[Invoice_Date]])/3,0)</f>
        <v>2</v>
      </c>
      <c r="G5918">
        <f>WEEKNUM(salesbydate[[#This Row],[Invoice_Date]])</f>
        <v>15</v>
      </c>
      <c r="H5918" t="s">
        <v>30</v>
      </c>
      <c r="I5918" t="s">
        <v>83</v>
      </c>
      <c r="J5918" t="s">
        <v>84</v>
      </c>
      <c r="K5918" t="s">
        <v>20</v>
      </c>
      <c r="L5918" t="s">
        <v>145</v>
      </c>
      <c r="M5918" s="2">
        <v>29</v>
      </c>
      <c r="N5918" s="2">
        <v>113</v>
      </c>
      <c r="O5918" s="2">
        <v>3277</v>
      </c>
      <c r="P5918" s="2">
        <v>1802</v>
      </c>
      <c r="Q5918" s="8">
        <v>0.55000000000000004</v>
      </c>
      <c r="R5918" t="s">
        <v>82</v>
      </c>
    </row>
    <row r="5919" spans="1:18" x14ac:dyDescent="0.35">
      <c r="A5919" t="s">
        <v>29</v>
      </c>
      <c r="B5919">
        <v>1197831</v>
      </c>
      <c r="C5919" s="1">
        <v>44291</v>
      </c>
      <c r="D5919">
        <f>YEAR(salesbydate[[#This Row],[Invoice_Date]])</f>
        <v>2021</v>
      </c>
      <c r="E5919">
        <f>MONTH(salesbydate[[#This Row],[Invoice_Date]])</f>
        <v>4</v>
      </c>
      <c r="F5919">
        <f>ROUNDUP(MONTH(salesbydate[[#This Row],[Invoice_Date]])/3,0)</f>
        <v>2</v>
      </c>
      <c r="G5919">
        <f>WEEKNUM(salesbydate[[#This Row],[Invoice_Date]])</f>
        <v>15</v>
      </c>
      <c r="H5919" t="s">
        <v>30</v>
      </c>
      <c r="I5919" t="s">
        <v>83</v>
      </c>
      <c r="J5919" t="s">
        <v>84</v>
      </c>
      <c r="K5919" t="s">
        <v>21</v>
      </c>
      <c r="L5919" t="s">
        <v>144</v>
      </c>
      <c r="M5919" s="2">
        <v>34</v>
      </c>
      <c r="N5919" s="2">
        <v>72</v>
      </c>
      <c r="O5919" s="2">
        <v>2448</v>
      </c>
      <c r="P5919" s="2">
        <v>1053</v>
      </c>
      <c r="Q5919" s="8">
        <v>0.43</v>
      </c>
      <c r="R5919" t="s">
        <v>82</v>
      </c>
    </row>
    <row r="5920" spans="1:18" x14ac:dyDescent="0.35">
      <c r="A5920" t="s">
        <v>29</v>
      </c>
      <c r="B5920">
        <v>1197831</v>
      </c>
      <c r="C5920" s="1">
        <v>44291</v>
      </c>
      <c r="D5920">
        <f>YEAR(salesbydate[[#This Row],[Invoice_Date]])</f>
        <v>2021</v>
      </c>
      <c r="E5920">
        <f>MONTH(salesbydate[[#This Row],[Invoice_Date]])</f>
        <v>4</v>
      </c>
      <c r="F5920">
        <f>ROUNDUP(MONTH(salesbydate[[#This Row],[Invoice_Date]])/3,0)</f>
        <v>2</v>
      </c>
      <c r="G5920">
        <f>WEEKNUM(salesbydate[[#This Row],[Invoice_Date]])</f>
        <v>15</v>
      </c>
      <c r="H5920" t="s">
        <v>30</v>
      </c>
      <c r="I5920" t="s">
        <v>83</v>
      </c>
      <c r="J5920" t="s">
        <v>84</v>
      </c>
      <c r="K5920" t="s">
        <v>22</v>
      </c>
      <c r="L5920" t="s">
        <v>145</v>
      </c>
      <c r="M5920" s="2">
        <v>28</v>
      </c>
      <c r="N5920" s="2">
        <v>138</v>
      </c>
      <c r="O5920" s="2">
        <v>3864</v>
      </c>
      <c r="P5920" s="2">
        <v>2357</v>
      </c>
      <c r="Q5920" s="8">
        <v>0.61</v>
      </c>
      <c r="R5920" t="s">
        <v>82</v>
      </c>
    </row>
    <row r="5921" spans="1:18" x14ac:dyDescent="0.35">
      <c r="A5921" t="s">
        <v>29</v>
      </c>
      <c r="B5921">
        <v>1197831</v>
      </c>
      <c r="C5921" s="1">
        <v>44321</v>
      </c>
      <c r="D5921">
        <f>YEAR(salesbydate[[#This Row],[Invoice_Date]])</f>
        <v>2021</v>
      </c>
      <c r="E5921">
        <f>MONTH(salesbydate[[#This Row],[Invoice_Date]])</f>
        <v>5</v>
      </c>
      <c r="F5921">
        <f>ROUNDUP(MONTH(salesbydate[[#This Row],[Invoice_Date]])/3,0)</f>
        <v>2</v>
      </c>
      <c r="G5921">
        <f>WEEKNUM(salesbydate[[#This Row],[Invoice_Date]])</f>
        <v>19</v>
      </c>
      <c r="H5921" t="s">
        <v>30</v>
      </c>
      <c r="I5921" t="s">
        <v>83</v>
      </c>
      <c r="J5921" t="s">
        <v>84</v>
      </c>
      <c r="K5921" t="s">
        <v>16</v>
      </c>
      <c r="L5921" t="s">
        <v>144</v>
      </c>
      <c r="M5921" s="2">
        <v>18</v>
      </c>
      <c r="N5921" s="2">
        <v>203</v>
      </c>
      <c r="O5921" s="2">
        <v>3654</v>
      </c>
      <c r="P5921" s="2">
        <v>1827</v>
      </c>
      <c r="Q5921" s="8">
        <v>0.5</v>
      </c>
      <c r="R5921" t="s">
        <v>82</v>
      </c>
    </row>
    <row r="5922" spans="1:18" x14ac:dyDescent="0.35">
      <c r="A5922" t="s">
        <v>29</v>
      </c>
      <c r="B5922">
        <v>1197831</v>
      </c>
      <c r="C5922" s="1">
        <v>44321</v>
      </c>
      <c r="D5922">
        <f>YEAR(salesbydate[[#This Row],[Invoice_Date]])</f>
        <v>2021</v>
      </c>
      <c r="E5922">
        <f>MONTH(salesbydate[[#This Row],[Invoice_Date]])</f>
        <v>5</v>
      </c>
      <c r="F5922">
        <f>ROUNDUP(MONTH(salesbydate[[#This Row],[Invoice_Date]])/3,0)</f>
        <v>2</v>
      </c>
      <c r="G5922">
        <f>WEEKNUM(salesbydate[[#This Row],[Invoice_Date]])</f>
        <v>19</v>
      </c>
      <c r="H5922" t="s">
        <v>30</v>
      </c>
      <c r="I5922" t="s">
        <v>83</v>
      </c>
      <c r="J5922" t="s">
        <v>84</v>
      </c>
      <c r="K5922" t="s">
        <v>18</v>
      </c>
      <c r="L5922" t="s">
        <v>144</v>
      </c>
      <c r="M5922" s="2">
        <v>28</v>
      </c>
      <c r="N5922" s="2">
        <v>196</v>
      </c>
      <c r="O5922" s="2">
        <v>5488</v>
      </c>
      <c r="P5922" s="2">
        <v>2634</v>
      </c>
      <c r="Q5922" s="8">
        <v>0.48</v>
      </c>
      <c r="R5922" t="s">
        <v>82</v>
      </c>
    </row>
    <row r="5923" spans="1:18" x14ac:dyDescent="0.35">
      <c r="A5923" t="s">
        <v>29</v>
      </c>
      <c r="B5923">
        <v>1197831</v>
      </c>
      <c r="C5923" s="1">
        <v>44321</v>
      </c>
      <c r="D5923">
        <f>YEAR(salesbydate[[#This Row],[Invoice_Date]])</f>
        <v>2021</v>
      </c>
      <c r="E5923">
        <f>MONTH(salesbydate[[#This Row],[Invoice_Date]])</f>
        <v>5</v>
      </c>
      <c r="F5923">
        <f>ROUNDUP(MONTH(salesbydate[[#This Row],[Invoice_Date]])/3,0)</f>
        <v>2</v>
      </c>
      <c r="G5923">
        <f>WEEKNUM(salesbydate[[#This Row],[Invoice_Date]])</f>
        <v>19</v>
      </c>
      <c r="H5923" t="s">
        <v>30</v>
      </c>
      <c r="I5923" t="s">
        <v>83</v>
      </c>
      <c r="J5923" t="s">
        <v>84</v>
      </c>
      <c r="K5923" t="s">
        <v>19</v>
      </c>
      <c r="L5923" t="s">
        <v>145</v>
      </c>
      <c r="M5923" s="2">
        <v>23</v>
      </c>
      <c r="N5923" s="2">
        <v>167</v>
      </c>
      <c r="O5923" s="2">
        <v>3841</v>
      </c>
      <c r="P5923" s="2">
        <v>1805</v>
      </c>
      <c r="Q5923" s="8">
        <v>0.47</v>
      </c>
      <c r="R5923" t="s">
        <v>82</v>
      </c>
    </row>
    <row r="5924" spans="1:18" x14ac:dyDescent="0.35">
      <c r="A5924" t="s">
        <v>29</v>
      </c>
      <c r="B5924">
        <v>1197831</v>
      </c>
      <c r="C5924" s="1">
        <v>44321</v>
      </c>
      <c r="D5924">
        <f>YEAR(salesbydate[[#This Row],[Invoice_Date]])</f>
        <v>2021</v>
      </c>
      <c r="E5924">
        <f>MONTH(salesbydate[[#This Row],[Invoice_Date]])</f>
        <v>5</v>
      </c>
      <c r="F5924">
        <f>ROUNDUP(MONTH(salesbydate[[#This Row],[Invoice_Date]])/3,0)</f>
        <v>2</v>
      </c>
      <c r="G5924">
        <f>WEEKNUM(salesbydate[[#This Row],[Invoice_Date]])</f>
        <v>19</v>
      </c>
      <c r="H5924" t="s">
        <v>30</v>
      </c>
      <c r="I5924" t="s">
        <v>83</v>
      </c>
      <c r="J5924" t="s">
        <v>84</v>
      </c>
      <c r="K5924" t="s">
        <v>20</v>
      </c>
      <c r="L5924" t="s">
        <v>145</v>
      </c>
      <c r="M5924" s="2">
        <v>33</v>
      </c>
      <c r="N5924" s="2">
        <v>130</v>
      </c>
      <c r="O5924" s="2">
        <v>4290</v>
      </c>
      <c r="P5924" s="2">
        <v>2360</v>
      </c>
      <c r="Q5924" s="8">
        <v>0.55000000000000004</v>
      </c>
      <c r="R5924" t="s">
        <v>82</v>
      </c>
    </row>
    <row r="5925" spans="1:18" x14ac:dyDescent="0.35">
      <c r="A5925" t="s">
        <v>29</v>
      </c>
      <c r="B5925">
        <v>1197831</v>
      </c>
      <c r="C5925" s="1">
        <v>44321</v>
      </c>
      <c r="D5925">
        <f>YEAR(salesbydate[[#This Row],[Invoice_Date]])</f>
        <v>2021</v>
      </c>
      <c r="E5925">
        <f>MONTH(salesbydate[[#This Row],[Invoice_Date]])</f>
        <v>5</v>
      </c>
      <c r="F5925">
        <f>ROUNDUP(MONTH(salesbydate[[#This Row],[Invoice_Date]])/3,0)</f>
        <v>2</v>
      </c>
      <c r="G5925">
        <f>WEEKNUM(salesbydate[[#This Row],[Invoice_Date]])</f>
        <v>19</v>
      </c>
      <c r="H5925" t="s">
        <v>30</v>
      </c>
      <c r="I5925" t="s">
        <v>83</v>
      </c>
      <c r="J5925" t="s">
        <v>84</v>
      </c>
      <c r="K5925" t="s">
        <v>21</v>
      </c>
      <c r="L5925" t="s">
        <v>144</v>
      </c>
      <c r="M5925" s="2">
        <v>47</v>
      </c>
      <c r="N5925" s="2">
        <v>120</v>
      </c>
      <c r="O5925" s="2">
        <v>5640</v>
      </c>
      <c r="P5925" s="2">
        <v>2256</v>
      </c>
      <c r="Q5925" s="8">
        <v>0.4</v>
      </c>
      <c r="R5925" t="s">
        <v>82</v>
      </c>
    </row>
    <row r="5926" spans="1:18" x14ac:dyDescent="0.35">
      <c r="A5926" t="s">
        <v>29</v>
      </c>
      <c r="B5926">
        <v>1197831</v>
      </c>
      <c r="C5926" s="1">
        <v>44321</v>
      </c>
      <c r="D5926">
        <f>YEAR(salesbydate[[#This Row],[Invoice_Date]])</f>
        <v>2021</v>
      </c>
      <c r="E5926">
        <f>MONTH(salesbydate[[#This Row],[Invoice_Date]])</f>
        <v>5</v>
      </c>
      <c r="F5926">
        <f>ROUNDUP(MONTH(salesbydate[[#This Row],[Invoice_Date]])/3,0)</f>
        <v>2</v>
      </c>
      <c r="G5926">
        <f>WEEKNUM(salesbydate[[#This Row],[Invoice_Date]])</f>
        <v>19</v>
      </c>
      <c r="H5926" t="s">
        <v>30</v>
      </c>
      <c r="I5926" t="s">
        <v>83</v>
      </c>
      <c r="J5926" t="s">
        <v>84</v>
      </c>
      <c r="K5926" t="s">
        <v>22</v>
      </c>
      <c r="L5926" t="s">
        <v>145</v>
      </c>
      <c r="M5926" s="2">
        <v>42</v>
      </c>
      <c r="N5926" s="2">
        <v>218</v>
      </c>
      <c r="O5926" s="2">
        <v>9156</v>
      </c>
      <c r="P5926" s="2">
        <v>5768</v>
      </c>
      <c r="Q5926" s="8">
        <v>0.63</v>
      </c>
      <c r="R5926" t="s">
        <v>82</v>
      </c>
    </row>
    <row r="5927" spans="1:18" x14ac:dyDescent="0.35">
      <c r="A5927" t="s">
        <v>29</v>
      </c>
      <c r="B5927">
        <v>1197831</v>
      </c>
      <c r="C5927" s="1">
        <v>44351</v>
      </c>
      <c r="D5927">
        <f>YEAR(salesbydate[[#This Row],[Invoice_Date]])</f>
        <v>2021</v>
      </c>
      <c r="E5927">
        <f>MONTH(salesbydate[[#This Row],[Invoice_Date]])</f>
        <v>6</v>
      </c>
      <c r="F5927">
        <f>ROUNDUP(MONTH(salesbydate[[#This Row],[Invoice_Date]])/3,0)</f>
        <v>2</v>
      </c>
      <c r="G5927">
        <f>WEEKNUM(salesbydate[[#This Row],[Invoice_Date]])</f>
        <v>23</v>
      </c>
      <c r="H5927" t="s">
        <v>30</v>
      </c>
      <c r="I5927" t="s">
        <v>83</v>
      </c>
      <c r="J5927" t="s">
        <v>84</v>
      </c>
      <c r="K5927" t="s">
        <v>16</v>
      </c>
      <c r="L5927" t="s">
        <v>144</v>
      </c>
      <c r="M5927" s="2">
        <v>42</v>
      </c>
      <c r="N5927" s="2">
        <v>195</v>
      </c>
      <c r="O5927" s="2">
        <v>8190</v>
      </c>
      <c r="P5927" s="2">
        <v>4013</v>
      </c>
      <c r="Q5927" s="8">
        <v>0.49</v>
      </c>
      <c r="R5927" t="s">
        <v>82</v>
      </c>
    </row>
    <row r="5928" spans="1:18" x14ac:dyDescent="0.35">
      <c r="A5928" t="s">
        <v>29</v>
      </c>
      <c r="B5928">
        <v>1197831</v>
      </c>
      <c r="C5928" s="1">
        <v>44351</v>
      </c>
      <c r="D5928">
        <f>YEAR(salesbydate[[#This Row],[Invoice_Date]])</f>
        <v>2021</v>
      </c>
      <c r="E5928">
        <f>MONTH(salesbydate[[#This Row],[Invoice_Date]])</f>
        <v>6</v>
      </c>
      <c r="F5928">
        <f>ROUNDUP(MONTH(salesbydate[[#This Row],[Invoice_Date]])/3,0)</f>
        <v>2</v>
      </c>
      <c r="G5928">
        <f>WEEKNUM(salesbydate[[#This Row],[Invoice_Date]])</f>
        <v>23</v>
      </c>
      <c r="H5928" t="s">
        <v>30</v>
      </c>
      <c r="I5928" t="s">
        <v>83</v>
      </c>
      <c r="J5928" t="s">
        <v>84</v>
      </c>
      <c r="K5928" t="s">
        <v>18</v>
      </c>
      <c r="L5928" t="s">
        <v>144</v>
      </c>
      <c r="M5928" s="2">
        <v>46</v>
      </c>
      <c r="N5928" s="2">
        <v>188</v>
      </c>
      <c r="O5928" s="2">
        <v>8648</v>
      </c>
      <c r="P5928" s="2">
        <v>4151</v>
      </c>
      <c r="Q5928" s="8">
        <v>0.48</v>
      </c>
      <c r="R5928" t="s">
        <v>82</v>
      </c>
    </row>
    <row r="5929" spans="1:18" x14ac:dyDescent="0.35">
      <c r="A5929" t="s">
        <v>29</v>
      </c>
      <c r="B5929">
        <v>1197831</v>
      </c>
      <c r="C5929" s="1">
        <v>44351</v>
      </c>
      <c r="D5929">
        <f>YEAR(salesbydate[[#This Row],[Invoice_Date]])</f>
        <v>2021</v>
      </c>
      <c r="E5929">
        <f>MONTH(salesbydate[[#This Row],[Invoice_Date]])</f>
        <v>6</v>
      </c>
      <c r="F5929">
        <f>ROUNDUP(MONTH(salesbydate[[#This Row],[Invoice_Date]])/3,0)</f>
        <v>2</v>
      </c>
      <c r="G5929">
        <f>WEEKNUM(salesbydate[[#This Row],[Invoice_Date]])</f>
        <v>23</v>
      </c>
      <c r="H5929" t="s">
        <v>30</v>
      </c>
      <c r="I5929" t="s">
        <v>83</v>
      </c>
      <c r="J5929" t="s">
        <v>84</v>
      </c>
      <c r="K5929" t="s">
        <v>19</v>
      </c>
      <c r="L5929" t="s">
        <v>145</v>
      </c>
      <c r="M5929" s="2">
        <v>47</v>
      </c>
      <c r="N5929" s="2">
        <v>174</v>
      </c>
      <c r="O5929" s="2">
        <v>8178</v>
      </c>
      <c r="P5929" s="2">
        <v>3925</v>
      </c>
      <c r="Q5929" s="8">
        <v>0.48</v>
      </c>
      <c r="R5929" t="s">
        <v>82</v>
      </c>
    </row>
    <row r="5930" spans="1:18" x14ac:dyDescent="0.35">
      <c r="A5930" t="s">
        <v>29</v>
      </c>
      <c r="B5930">
        <v>1197831</v>
      </c>
      <c r="C5930" s="1">
        <v>44351</v>
      </c>
      <c r="D5930">
        <f>YEAR(salesbydate[[#This Row],[Invoice_Date]])</f>
        <v>2021</v>
      </c>
      <c r="E5930">
        <f>MONTH(salesbydate[[#This Row],[Invoice_Date]])</f>
        <v>6</v>
      </c>
      <c r="F5930">
        <f>ROUNDUP(MONTH(salesbydate[[#This Row],[Invoice_Date]])/3,0)</f>
        <v>2</v>
      </c>
      <c r="G5930">
        <f>WEEKNUM(salesbydate[[#This Row],[Invoice_Date]])</f>
        <v>23</v>
      </c>
      <c r="H5930" t="s">
        <v>30</v>
      </c>
      <c r="I5930" t="s">
        <v>83</v>
      </c>
      <c r="J5930" t="s">
        <v>84</v>
      </c>
      <c r="K5930" t="s">
        <v>20</v>
      </c>
      <c r="L5930" t="s">
        <v>145</v>
      </c>
      <c r="M5930" s="2">
        <v>48</v>
      </c>
      <c r="N5930" s="2">
        <v>143</v>
      </c>
      <c r="O5930" s="2">
        <v>6864</v>
      </c>
      <c r="P5930" s="2">
        <v>4050</v>
      </c>
      <c r="Q5930" s="8">
        <v>0.59</v>
      </c>
      <c r="R5930" t="s">
        <v>82</v>
      </c>
    </row>
    <row r="5931" spans="1:18" x14ac:dyDescent="0.35">
      <c r="A5931" t="s">
        <v>29</v>
      </c>
      <c r="B5931">
        <v>1197831</v>
      </c>
      <c r="C5931" s="1">
        <v>44351</v>
      </c>
      <c r="D5931">
        <f>YEAR(salesbydate[[#This Row],[Invoice_Date]])</f>
        <v>2021</v>
      </c>
      <c r="E5931">
        <f>MONTH(salesbydate[[#This Row],[Invoice_Date]])</f>
        <v>6</v>
      </c>
      <c r="F5931">
        <f>ROUNDUP(MONTH(salesbydate[[#This Row],[Invoice_Date]])/3,0)</f>
        <v>2</v>
      </c>
      <c r="G5931">
        <f>WEEKNUM(salesbydate[[#This Row],[Invoice_Date]])</f>
        <v>23</v>
      </c>
      <c r="H5931" t="s">
        <v>30</v>
      </c>
      <c r="I5931" t="s">
        <v>83</v>
      </c>
      <c r="J5931" t="s">
        <v>84</v>
      </c>
      <c r="K5931" t="s">
        <v>21</v>
      </c>
      <c r="L5931" t="s">
        <v>144</v>
      </c>
      <c r="M5931" s="2">
        <v>52</v>
      </c>
      <c r="N5931" s="2">
        <v>117</v>
      </c>
      <c r="O5931" s="2">
        <v>6084</v>
      </c>
      <c r="P5931" s="2">
        <v>2616</v>
      </c>
      <c r="Q5931" s="8">
        <v>0.43</v>
      </c>
      <c r="R5931" t="s">
        <v>82</v>
      </c>
    </row>
    <row r="5932" spans="1:18" x14ac:dyDescent="0.35">
      <c r="A5932" t="s">
        <v>29</v>
      </c>
      <c r="B5932">
        <v>1197831</v>
      </c>
      <c r="C5932" s="1">
        <v>44351</v>
      </c>
      <c r="D5932">
        <f>YEAR(salesbydate[[#This Row],[Invoice_Date]])</f>
        <v>2021</v>
      </c>
      <c r="E5932">
        <f>MONTH(salesbydate[[#This Row],[Invoice_Date]])</f>
        <v>6</v>
      </c>
      <c r="F5932">
        <f>ROUNDUP(MONTH(salesbydate[[#This Row],[Invoice_Date]])/3,0)</f>
        <v>2</v>
      </c>
      <c r="G5932">
        <f>WEEKNUM(salesbydate[[#This Row],[Invoice_Date]])</f>
        <v>23</v>
      </c>
      <c r="H5932" t="s">
        <v>30</v>
      </c>
      <c r="I5932" t="s">
        <v>83</v>
      </c>
      <c r="J5932" t="s">
        <v>84</v>
      </c>
      <c r="K5932" t="s">
        <v>22</v>
      </c>
      <c r="L5932" t="s">
        <v>145</v>
      </c>
      <c r="M5932" s="2">
        <v>55</v>
      </c>
      <c r="N5932" s="2">
        <v>231</v>
      </c>
      <c r="O5932" s="2">
        <v>12705</v>
      </c>
      <c r="P5932" s="2">
        <v>7750</v>
      </c>
      <c r="Q5932" s="8">
        <v>0.61</v>
      </c>
      <c r="R5932" t="s">
        <v>82</v>
      </c>
    </row>
    <row r="5933" spans="1:18" x14ac:dyDescent="0.35">
      <c r="A5933" t="s">
        <v>29</v>
      </c>
      <c r="B5933">
        <v>1197831</v>
      </c>
      <c r="C5933" s="1">
        <v>44383</v>
      </c>
      <c r="D5933">
        <f>YEAR(salesbydate[[#This Row],[Invoice_Date]])</f>
        <v>2021</v>
      </c>
      <c r="E5933">
        <f>MONTH(salesbydate[[#This Row],[Invoice_Date]])</f>
        <v>7</v>
      </c>
      <c r="F5933">
        <f>ROUNDUP(MONTH(salesbydate[[#This Row],[Invoice_Date]])/3,0)</f>
        <v>3</v>
      </c>
      <c r="G5933">
        <f>WEEKNUM(salesbydate[[#This Row],[Invoice_Date]])</f>
        <v>28</v>
      </c>
      <c r="H5933" t="s">
        <v>30</v>
      </c>
      <c r="I5933" t="s">
        <v>83</v>
      </c>
      <c r="J5933" t="s">
        <v>84</v>
      </c>
      <c r="K5933" t="s">
        <v>16</v>
      </c>
      <c r="L5933" t="s">
        <v>144</v>
      </c>
      <c r="M5933" s="2">
        <v>48</v>
      </c>
      <c r="N5933" s="2">
        <v>217</v>
      </c>
      <c r="O5933" s="2">
        <v>10416</v>
      </c>
      <c r="P5933" s="2">
        <v>5208</v>
      </c>
      <c r="Q5933" s="8">
        <v>0.5</v>
      </c>
      <c r="R5933" t="s">
        <v>82</v>
      </c>
    </row>
    <row r="5934" spans="1:18" x14ac:dyDescent="0.35">
      <c r="A5934" t="s">
        <v>29</v>
      </c>
      <c r="B5934">
        <v>1197831</v>
      </c>
      <c r="C5934" s="1">
        <v>44383</v>
      </c>
      <c r="D5934">
        <f>YEAR(salesbydate[[#This Row],[Invoice_Date]])</f>
        <v>2021</v>
      </c>
      <c r="E5934">
        <f>MONTH(salesbydate[[#This Row],[Invoice_Date]])</f>
        <v>7</v>
      </c>
      <c r="F5934">
        <f>ROUNDUP(MONTH(salesbydate[[#This Row],[Invoice_Date]])/3,0)</f>
        <v>3</v>
      </c>
      <c r="G5934">
        <f>WEEKNUM(salesbydate[[#This Row],[Invoice_Date]])</f>
        <v>28</v>
      </c>
      <c r="H5934" t="s">
        <v>30</v>
      </c>
      <c r="I5934" t="s">
        <v>83</v>
      </c>
      <c r="J5934" t="s">
        <v>84</v>
      </c>
      <c r="K5934" t="s">
        <v>18</v>
      </c>
      <c r="L5934" t="s">
        <v>144</v>
      </c>
      <c r="M5934" s="2">
        <v>52</v>
      </c>
      <c r="N5934" s="2">
        <v>202</v>
      </c>
      <c r="O5934" s="2">
        <v>10504</v>
      </c>
      <c r="P5934" s="2">
        <v>5462</v>
      </c>
      <c r="Q5934" s="8">
        <v>0.52</v>
      </c>
      <c r="R5934" t="s">
        <v>82</v>
      </c>
    </row>
    <row r="5935" spans="1:18" x14ac:dyDescent="0.35">
      <c r="A5935" t="s">
        <v>29</v>
      </c>
      <c r="B5935">
        <v>1197831</v>
      </c>
      <c r="C5935" s="1">
        <v>44383</v>
      </c>
      <c r="D5935">
        <f>YEAR(salesbydate[[#This Row],[Invoice_Date]])</f>
        <v>2021</v>
      </c>
      <c r="E5935">
        <f>MONTH(salesbydate[[#This Row],[Invoice_Date]])</f>
        <v>7</v>
      </c>
      <c r="F5935">
        <f>ROUNDUP(MONTH(salesbydate[[#This Row],[Invoice_Date]])/3,0)</f>
        <v>3</v>
      </c>
      <c r="G5935">
        <f>WEEKNUM(salesbydate[[#This Row],[Invoice_Date]])</f>
        <v>28</v>
      </c>
      <c r="H5935" t="s">
        <v>30</v>
      </c>
      <c r="I5935" t="s">
        <v>83</v>
      </c>
      <c r="J5935" t="s">
        <v>84</v>
      </c>
      <c r="K5935" t="s">
        <v>19</v>
      </c>
      <c r="L5935" t="s">
        <v>145</v>
      </c>
      <c r="M5935" s="2">
        <v>46</v>
      </c>
      <c r="N5935" s="2">
        <v>241</v>
      </c>
      <c r="O5935" s="2">
        <v>11086</v>
      </c>
      <c r="P5935" s="2">
        <v>6097</v>
      </c>
      <c r="Q5935" s="8">
        <v>0.55000000000000004</v>
      </c>
      <c r="R5935" t="s">
        <v>82</v>
      </c>
    </row>
    <row r="5936" spans="1:18" x14ac:dyDescent="0.35">
      <c r="A5936" t="s">
        <v>29</v>
      </c>
      <c r="B5936">
        <v>1197831</v>
      </c>
      <c r="C5936" s="1">
        <v>44383</v>
      </c>
      <c r="D5936">
        <f>YEAR(salesbydate[[#This Row],[Invoice_Date]])</f>
        <v>2021</v>
      </c>
      <c r="E5936">
        <f>MONTH(salesbydate[[#This Row],[Invoice_Date]])</f>
        <v>7</v>
      </c>
      <c r="F5936">
        <f>ROUNDUP(MONTH(salesbydate[[#This Row],[Invoice_Date]])/3,0)</f>
        <v>3</v>
      </c>
      <c r="G5936">
        <f>WEEKNUM(salesbydate[[#This Row],[Invoice_Date]])</f>
        <v>28</v>
      </c>
      <c r="H5936" t="s">
        <v>30</v>
      </c>
      <c r="I5936" t="s">
        <v>83</v>
      </c>
      <c r="J5936" t="s">
        <v>84</v>
      </c>
      <c r="K5936" t="s">
        <v>20</v>
      </c>
      <c r="L5936" t="s">
        <v>145</v>
      </c>
      <c r="M5936" s="2">
        <v>47</v>
      </c>
      <c r="N5936" s="2">
        <v>137</v>
      </c>
      <c r="O5936" s="2">
        <v>6439</v>
      </c>
      <c r="P5936" s="2">
        <v>4121</v>
      </c>
      <c r="Q5936" s="8">
        <v>0.64</v>
      </c>
      <c r="R5936" t="s">
        <v>82</v>
      </c>
    </row>
    <row r="5937" spans="1:18" x14ac:dyDescent="0.35">
      <c r="A5937" t="s">
        <v>29</v>
      </c>
      <c r="B5937">
        <v>1197831</v>
      </c>
      <c r="C5937" s="1">
        <v>44383</v>
      </c>
      <c r="D5937">
        <f>YEAR(salesbydate[[#This Row],[Invoice_Date]])</f>
        <v>2021</v>
      </c>
      <c r="E5937">
        <f>MONTH(salesbydate[[#This Row],[Invoice_Date]])</f>
        <v>7</v>
      </c>
      <c r="F5937">
        <f>ROUNDUP(MONTH(salesbydate[[#This Row],[Invoice_Date]])/3,0)</f>
        <v>3</v>
      </c>
      <c r="G5937">
        <f>WEEKNUM(salesbydate[[#This Row],[Invoice_Date]])</f>
        <v>28</v>
      </c>
      <c r="H5937" t="s">
        <v>30</v>
      </c>
      <c r="I5937" t="s">
        <v>83</v>
      </c>
      <c r="J5937" t="s">
        <v>84</v>
      </c>
      <c r="K5937" t="s">
        <v>21</v>
      </c>
      <c r="L5937" t="s">
        <v>144</v>
      </c>
      <c r="M5937" s="2">
        <v>53</v>
      </c>
      <c r="N5937" s="2">
        <v>131</v>
      </c>
      <c r="O5937" s="2">
        <v>6943</v>
      </c>
      <c r="P5937" s="2">
        <v>3333</v>
      </c>
      <c r="Q5937" s="8">
        <v>0.48</v>
      </c>
      <c r="R5937" t="s">
        <v>82</v>
      </c>
    </row>
    <row r="5938" spans="1:18" x14ac:dyDescent="0.35">
      <c r="A5938" t="s">
        <v>13</v>
      </c>
      <c r="B5938">
        <v>1197831</v>
      </c>
      <c r="C5938" s="1">
        <v>44383</v>
      </c>
      <c r="D5938">
        <f>YEAR(salesbydate[[#This Row],[Invoice_Date]])</f>
        <v>2021</v>
      </c>
      <c r="E5938">
        <f>MONTH(salesbydate[[#This Row],[Invoice_Date]])</f>
        <v>7</v>
      </c>
      <c r="F5938">
        <f>ROUNDUP(MONTH(salesbydate[[#This Row],[Invoice_Date]])/3,0)</f>
        <v>3</v>
      </c>
      <c r="G5938">
        <f>WEEKNUM(salesbydate[[#This Row],[Invoice_Date]])</f>
        <v>28</v>
      </c>
      <c r="H5938" t="s">
        <v>30</v>
      </c>
      <c r="I5938" t="s">
        <v>83</v>
      </c>
      <c r="J5938" t="s">
        <v>84</v>
      </c>
      <c r="K5938" t="s">
        <v>22</v>
      </c>
      <c r="L5938" t="s">
        <v>145</v>
      </c>
      <c r="M5938" s="2">
        <v>64</v>
      </c>
      <c r="N5938" s="2">
        <v>208</v>
      </c>
      <c r="O5938" s="2">
        <v>13312</v>
      </c>
      <c r="P5938" s="2">
        <v>9185</v>
      </c>
      <c r="Q5938" s="8">
        <v>0.69</v>
      </c>
      <c r="R5938" t="s">
        <v>82</v>
      </c>
    </row>
    <row r="5939" spans="1:18" x14ac:dyDescent="0.35">
      <c r="A5939" t="s">
        <v>13</v>
      </c>
      <c r="B5939">
        <v>1197831</v>
      </c>
      <c r="C5939" s="1">
        <v>44416</v>
      </c>
      <c r="D5939">
        <f>YEAR(salesbydate[[#This Row],[Invoice_Date]])</f>
        <v>2021</v>
      </c>
      <c r="E5939">
        <f>MONTH(salesbydate[[#This Row],[Invoice_Date]])</f>
        <v>8</v>
      </c>
      <c r="F5939">
        <f>ROUNDUP(MONTH(salesbydate[[#This Row],[Invoice_Date]])/3,0)</f>
        <v>3</v>
      </c>
      <c r="G5939">
        <f>WEEKNUM(salesbydate[[#This Row],[Invoice_Date]])</f>
        <v>33</v>
      </c>
      <c r="H5939" t="s">
        <v>30</v>
      </c>
      <c r="I5939" t="s">
        <v>83</v>
      </c>
      <c r="J5939" t="s">
        <v>84</v>
      </c>
      <c r="K5939" t="s">
        <v>16</v>
      </c>
      <c r="L5939" t="s">
        <v>144</v>
      </c>
      <c r="M5939" s="2">
        <v>46</v>
      </c>
      <c r="N5939" s="2">
        <v>210</v>
      </c>
      <c r="O5939" s="2">
        <v>9660</v>
      </c>
      <c r="P5939" s="2">
        <v>5313</v>
      </c>
      <c r="Q5939" s="8">
        <v>0.55000000000000004</v>
      </c>
      <c r="R5939" t="s">
        <v>82</v>
      </c>
    </row>
    <row r="5940" spans="1:18" x14ac:dyDescent="0.35">
      <c r="A5940" t="s">
        <v>13</v>
      </c>
      <c r="B5940">
        <v>1197831</v>
      </c>
      <c r="C5940" s="1">
        <v>44416</v>
      </c>
      <c r="D5940">
        <f>YEAR(salesbydate[[#This Row],[Invoice_Date]])</f>
        <v>2021</v>
      </c>
      <c r="E5940">
        <f>MONTH(salesbydate[[#This Row],[Invoice_Date]])</f>
        <v>8</v>
      </c>
      <c r="F5940">
        <f>ROUNDUP(MONTH(salesbydate[[#This Row],[Invoice_Date]])/3,0)</f>
        <v>3</v>
      </c>
      <c r="G5940">
        <f>WEEKNUM(salesbydate[[#This Row],[Invoice_Date]])</f>
        <v>33</v>
      </c>
      <c r="H5940" t="s">
        <v>30</v>
      </c>
      <c r="I5940" t="s">
        <v>83</v>
      </c>
      <c r="J5940" t="s">
        <v>84</v>
      </c>
      <c r="K5940" t="s">
        <v>18</v>
      </c>
      <c r="L5940" t="s">
        <v>144</v>
      </c>
      <c r="M5940" s="2">
        <v>53</v>
      </c>
      <c r="N5940" s="2">
        <v>195</v>
      </c>
      <c r="O5940" s="2">
        <v>10335</v>
      </c>
      <c r="P5940" s="2">
        <v>5478</v>
      </c>
      <c r="Q5940" s="8">
        <v>0.53</v>
      </c>
      <c r="R5940" t="s">
        <v>82</v>
      </c>
    </row>
    <row r="5941" spans="1:18" x14ac:dyDescent="0.35">
      <c r="A5941" t="s">
        <v>13</v>
      </c>
      <c r="B5941">
        <v>1197831</v>
      </c>
      <c r="C5941" s="1">
        <v>44416</v>
      </c>
      <c r="D5941">
        <f>YEAR(salesbydate[[#This Row],[Invoice_Date]])</f>
        <v>2021</v>
      </c>
      <c r="E5941">
        <f>MONTH(salesbydate[[#This Row],[Invoice_Date]])</f>
        <v>8</v>
      </c>
      <c r="F5941">
        <f>ROUNDUP(MONTH(salesbydate[[#This Row],[Invoice_Date]])/3,0)</f>
        <v>3</v>
      </c>
      <c r="G5941">
        <f>WEEKNUM(salesbydate[[#This Row],[Invoice_Date]])</f>
        <v>33</v>
      </c>
      <c r="H5941" t="s">
        <v>30</v>
      </c>
      <c r="I5941" t="s">
        <v>83</v>
      </c>
      <c r="J5941" t="s">
        <v>84</v>
      </c>
      <c r="K5941" t="s">
        <v>19</v>
      </c>
      <c r="L5941" t="s">
        <v>145</v>
      </c>
      <c r="M5941" s="2">
        <v>46</v>
      </c>
      <c r="N5941" s="2">
        <v>250</v>
      </c>
      <c r="O5941" s="2">
        <v>11500</v>
      </c>
      <c r="P5941" s="2">
        <v>6095</v>
      </c>
      <c r="Q5941" s="8">
        <v>0.53</v>
      </c>
      <c r="R5941" t="s">
        <v>82</v>
      </c>
    </row>
    <row r="5942" spans="1:18" x14ac:dyDescent="0.35">
      <c r="A5942" t="s">
        <v>13</v>
      </c>
      <c r="B5942">
        <v>1197831</v>
      </c>
      <c r="C5942" s="1">
        <v>44416</v>
      </c>
      <c r="D5942">
        <f>YEAR(salesbydate[[#This Row],[Invoice_Date]])</f>
        <v>2021</v>
      </c>
      <c r="E5942">
        <f>MONTH(salesbydate[[#This Row],[Invoice_Date]])</f>
        <v>8</v>
      </c>
      <c r="F5942">
        <f>ROUNDUP(MONTH(salesbydate[[#This Row],[Invoice_Date]])/3,0)</f>
        <v>3</v>
      </c>
      <c r="G5942">
        <f>WEEKNUM(salesbydate[[#This Row],[Invoice_Date]])</f>
        <v>33</v>
      </c>
      <c r="H5942" t="s">
        <v>30</v>
      </c>
      <c r="I5942" t="s">
        <v>83</v>
      </c>
      <c r="J5942" t="s">
        <v>84</v>
      </c>
      <c r="K5942" t="s">
        <v>20</v>
      </c>
      <c r="L5942" t="s">
        <v>145</v>
      </c>
      <c r="M5942" s="2">
        <v>48</v>
      </c>
      <c r="N5942" s="2">
        <v>124</v>
      </c>
      <c r="O5942" s="2">
        <v>5952</v>
      </c>
      <c r="P5942" s="2">
        <v>3869</v>
      </c>
      <c r="Q5942" s="8">
        <v>0.65</v>
      </c>
      <c r="R5942" t="s">
        <v>82</v>
      </c>
    </row>
    <row r="5943" spans="1:18" x14ac:dyDescent="0.35">
      <c r="A5943" t="s">
        <v>25</v>
      </c>
      <c r="B5943">
        <v>1197831</v>
      </c>
      <c r="C5943" s="1">
        <v>44416</v>
      </c>
      <c r="D5943">
        <f>YEAR(salesbydate[[#This Row],[Invoice_Date]])</f>
        <v>2021</v>
      </c>
      <c r="E5943">
        <f>MONTH(salesbydate[[#This Row],[Invoice_Date]])</f>
        <v>8</v>
      </c>
      <c r="F5943">
        <f>ROUNDUP(MONTH(salesbydate[[#This Row],[Invoice_Date]])/3,0)</f>
        <v>3</v>
      </c>
      <c r="G5943">
        <f>WEEKNUM(salesbydate[[#This Row],[Invoice_Date]])</f>
        <v>33</v>
      </c>
      <c r="H5943" t="s">
        <v>30</v>
      </c>
      <c r="I5943" t="s">
        <v>83</v>
      </c>
      <c r="J5943" t="s">
        <v>84</v>
      </c>
      <c r="K5943" t="s">
        <v>21</v>
      </c>
      <c r="L5943" t="s">
        <v>144</v>
      </c>
      <c r="M5943" s="2">
        <v>52</v>
      </c>
      <c r="N5943" s="2">
        <v>133</v>
      </c>
      <c r="O5943" s="2">
        <v>6916</v>
      </c>
      <c r="P5943" s="2">
        <v>3181</v>
      </c>
      <c r="Q5943" s="8">
        <v>0.46</v>
      </c>
      <c r="R5943" t="s">
        <v>82</v>
      </c>
    </row>
    <row r="5944" spans="1:18" x14ac:dyDescent="0.35">
      <c r="A5944" t="s">
        <v>25</v>
      </c>
      <c r="B5944">
        <v>1197831</v>
      </c>
      <c r="C5944" s="1">
        <v>44416</v>
      </c>
      <c r="D5944">
        <f>YEAR(salesbydate[[#This Row],[Invoice_Date]])</f>
        <v>2021</v>
      </c>
      <c r="E5944">
        <f>MONTH(salesbydate[[#This Row],[Invoice_Date]])</f>
        <v>8</v>
      </c>
      <c r="F5944">
        <f>ROUNDUP(MONTH(salesbydate[[#This Row],[Invoice_Date]])/3,0)</f>
        <v>3</v>
      </c>
      <c r="G5944">
        <f>WEEKNUM(salesbydate[[#This Row],[Invoice_Date]])</f>
        <v>33</v>
      </c>
      <c r="H5944" t="s">
        <v>30</v>
      </c>
      <c r="I5944" t="s">
        <v>83</v>
      </c>
      <c r="J5944" t="s">
        <v>84</v>
      </c>
      <c r="K5944" t="s">
        <v>22</v>
      </c>
      <c r="L5944" t="s">
        <v>145</v>
      </c>
      <c r="M5944" s="2">
        <v>54</v>
      </c>
      <c r="N5944" s="2">
        <v>196</v>
      </c>
      <c r="O5944" s="2">
        <v>10584</v>
      </c>
      <c r="P5944" s="2">
        <v>7197</v>
      </c>
      <c r="Q5944" s="8">
        <v>0.68</v>
      </c>
      <c r="R5944" t="s">
        <v>82</v>
      </c>
    </row>
    <row r="5945" spans="1:18" x14ac:dyDescent="0.35">
      <c r="A5945" t="s">
        <v>25</v>
      </c>
      <c r="B5945">
        <v>1197831</v>
      </c>
      <c r="C5945" s="1">
        <v>44444</v>
      </c>
      <c r="D5945">
        <f>YEAR(salesbydate[[#This Row],[Invoice_Date]])</f>
        <v>2021</v>
      </c>
      <c r="E5945">
        <f>MONTH(salesbydate[[#This Row],[Invoice_Date]])</f>
        <v>9</v>
      </c>
      <c r="F5945">
        <f>ROUNDUP(MONTH(salesbydate[[#This Row],[Invoice_Date]])/3,0)</f>
        <v>3</v>
      </c>
      <c r="G5945">
        <f>WEEKNUM(salesbydate[[#This Row],[Invoice_Date]])</f>
        <v>37</v>
      </c>
      <c r="H5945" t="s">
        <v>30</v>
      </c>
      <c r="I5945" t="s">
        <v>83</v>
      </c>
      <c r="J5945" t="s">
        <v>84</v>
      </c>
      <c r="K5945" t="s">
        <v>16</v>
      </c>
      <c r="L5945" t="s">
        <v>144</v>
      </c>
      <c r="M5945" s="2">
        <v>50</v>
      </c>
      <c r="N5945" s="2">
        <v>176</v>
      </c>
      <c r="O5945" s="2">
        <v>8800</v>
      </c>
      <c r="P5945" s="2">
        <v>4400</v>
      </c>
      <c r="Q5945" s="8">
        <v>0.5</v>
      </c>
      <c r="R5945" t="s">
        <v>82</v>
      </c>
    </row>
    <row r="5946" spans="1:18" x14ac:dyDescent="0.35">
      <c r="A5946" t="s">
        <v>25</v>
      </c>
      <c r="B5946">
        <v>1197831</v>
      </c>
      <c r="C5946" s="1">
        <v>44444</v>
      </c>
      <c r="D5946">
        <f>YEAR(salesbydate[[#This Row],[Invoice_Date]])</f>
        <v>2021</v>
      </c>
      <c r="E5946">
        <f>MONTH(salesbydate[[#This Row],[Invoice_Date]])</f>
        <v>9</v>
      </c>
      <c r="F5946">
        <f>ROUNDUP(MONTH(salesbydate[[#This Row],[Invoice_Date]])/3,0)</f>
        <v>3</v>
      </c>
      <c r="G5946">
        <f>WEEKNUM(salesbydate[[#This Row],[Invoice_Date]])</f>
        <v>37</v>
      </c>
      <c r="H5946" t="s">
        <v>30</v>
      </c>
      <c r="I5946" t="s">
        <v>83</v>
      </c>
      <c r="J5946" t="s">
        <v>84</v>
      </c>
      <c r="K5946" t="s">
        <v>18</v>
      </c>
      <c r="L5946" t="s">
        <v>144</v>
      </c>
      <c r="M5946" s="2">
        <v>50</v>
      </c>
      <c r="N5946" s="2">
        <v>188</v>
      </c>
      <c r="O5946" s="2">
        <v>9400</v>
      </c>
      <c r="P5946" s="2">
        <v>4888</v>
      </c>
      <c r="Q5946" s="8">
        <v>0.52</v>
      </c>
      <c r="R5946" t="s">
        <v>82</v>
      </c>
    </row>
    <row r="5947" spans="1:18" x14ac:dyDescent="0.35">
      <c r="A5947" t="s">
        <v>25</v>
      </c>
      <c r="B5947">
        <v>1197831</v>
      </c>
      <c r="C5947" s="1">
        <v>44444</v>
      </c>
      <c r="D5947">
        <f>YEAR(salesbydate[[#This Row],[Invoice_Date]])</f>
        <v>2021</v>
      </c>
      <c r="E5947">
        <f>MONTH(salesbydate[[#This Row],[Invoice_Date]])</f>
        <v>9</v>
      </c>
      <c r="F5947">
        <f>ROUNDUP(MONTH(salesbydate[[#This Row],[Invoice_Date]])/3,0)</f>
        <v>3</v>
      </c>
      <c r="G5947">
        <f>WEEKNUM(salesbydate[[#This Row],[Invoice_Date]])</f>
        <v>37</v>
      </c>
      <c r="H5947" t="s">
        <v>30</v>
      </c>
      <c r="I5947" t="s">
        <v>83</v>
      </c>
      <c r="J5947" t="s">
        <v>84</v>
      </c>
      <c r="K5947" t="s">
        <v>19</v>
      </c>
      <c r="L5947" t="s">
        <v>145</v>
      </c>
      <c r="M5947" s="2">
        <v>56</v>
      </c>
      <c r="N5947" s="2">
        <v>182</v>
      </c>
      <c r="O5947" s="2">
        <v>10192</v>
      </c>
      <c r="P5947" s="2">
        <v>5300</v>
      </c>
      <c r="Q5947" s="8">
        <v>0.52</v>
      </c>
      <c r="R5947" t="s">
        <v>82</v>
      </c>
    </row>
    <row r="5948" spans="1:18" x14ac:dyDescent="0.35">
      <c r="A5948" t="s">
        <v>25</v>
      </c>
      <c r="B5948">
        <v>1197831</v>
      </c>
      <c r="C5948" s="1">
        <v>44444</v>
      </c>
      <c r="D5948">
        <f>YEAR(salesbydate[[#This Row],[Invoice_Date]])</f>
        <v>2021</v>
      </c>
      <c r="E5948">
        <f>MONTH(salesbydate[[#This Row],[Invoice_Date]])</f>
        <v>9</v>
      </c>
      <c r="F5948">
        <f>ROUNDUP(MONTH(salesbydate[[#This Row],[Invoice_Date]])/3,0)</f>
        <v>3</v>
      </c>
      <c r="G5948">
        <f>WEEKNUM(salesbydate[[#This Row],[Invoice_Date]])</f>
        <v>37</v>
      </c>
      <c r="H5948" t="s">
        <v>30</v>
      </c>
      <c r="I5948" t="s">
        <v>83</v>
      </c>
      <c r="J5948" t="s">
        <v>84</v>
      </c>
      <c r="K5948" t="s">
        <v>20</v>
      </c>
      <c r="L5948" t="s">
        <v>145</v>
      </c>
      <c r="M5948" s="2">
        <v>55</v>
      </c>
      <c r="N5948" s="2">
        <v>116</v>
      </c>
      <c r="O5948" s="2">
        <v>6380</v>
      </c>
      <c r="P5948" s="2">
        <v>4019</v>
      </c>
      <c r="Q5948" s="8">
        <v>0.63</v>
      </c>
      <c r="R5948" t="s">
        <v>82</v>
      </c>
    </row>
    <row r="5949" spans="1:18" x14ac:dyDescent="0.35">
      <c r="A5949" t="s">
        <v>25</v>
      </c>
      <c r="B5949">
        <v>1197831</v>
      </c>
      <c r="C5949" s="1">
        <v>44444</v>
      </c>
      <c r="D5949">
        <f>YEAR(salesbydate[[#This Row],[Invoice_Date]])</f>
        <v>2021</v>
      </c>
      <c r="E5949">
        <f>MONTH(salesbydate[[#This Row],[Invoice_Date]])</f>
        <v>9</v>
      </c>
      <c r="F5949">
        <f>ROUNDUP(MONTH(salesbydate[[#This Row],[Invoice_Date]])/3,0)</f>
        <v>3</v>
      </c>
      <c r="G5949">
        <f>WEEKNUM(salesbydate[[#This Row],[Invoice_Date]])</f>
        <v>37</v>
      </c>
      <c r="H5949" t="s">
        <v>30</v>
      </c>
      <c r="I5949" t="s">
        <v>83</v>
      </c>
      <c r="J5949" t="s">
        <v>84</v>
      </c>
      <c r="K5949" t="s">
        <v>21</v>
      </c>
      <c r="L5949" t="s">
        <v>144</v>
      </c>
      <c r="M5949" s="2">
        <v>50</v>
      </c>
      <c r="N5949" s="2">
        <v>104</v>
      </c>
      <c r="O5949" s="2">
        <v>5200</v>
      </c>
      <c r="P5949" s="2">
        <v>2392</v>
      </c>
      <c r="Q5949" s="8">
        <v>0.46</v>
      </c>
      <c r="R5949" t="s">
        <v>82</v>
      </c>
    </row>
    <row r="5950" spans="1:18" x14ac:dyDescent="0.35">
      <c r="A5950" t="s">
        <v>25</v>
      </c>
      <c r="B5950">
        <v>1197831</v>
      </c>
      <c r="C5950" s="1">
        <v>44444</v>
      </c>
      <c r="D5950">
        <f>YEAR(salesbydate[[#This Row],[Invoice_Date]])</f>
        <v>2021</v>
      </c>
      <c r="E5950">
        <f>MONTH(salesbydate[[#This Row],[Invoice_Date]])</f>
        <v>9</v>
      </c>
      <c r="F5950">
        <f>ROUNDUP(MONTH(salesbydate[[#This Row],[Invoice_Date]])/3,0)</f>
        <v>3</v>
      </c>
      <c r="G5950">
        <f>WEEKNUM(salesbydate[[#This Row],[Invoice_Date]])</f>
        <v>37</v>
      </c>
      <c r="H5950" t="s">
        <v>30</v>
      </c>
      <c r="I5950" t="s">
        <v>83</v>
      </c>
      <c r="J5950" t="s">
        <v>84</v>
      </c>
      <c r="K5950" t="s">
        <v>22</v>
      </c>
      <c r="L5950" t="s">
        <v>145</v>
      </c>
      <c r="M5950" s="2">
        <v>49</v>
      </c>
      <c r="N5950" s="2">
        <v>181</v>
      </c>
      <c r="O5950" s="2">
        <v>8869</v>
      </c>
      <c r="P5950" s="2">
        <v>5942</v>
      </c>
      <c r="Q5950" s="8">
        <v>0.67</v>
      </c>
      <c r="R5950" t="s">
        <v>82</v>
      </c>
    </row>
    <row r="5951" spans="1:18" x14ac:dyDescent="0.35">
      <c r="A5951" t="s">
        <v>25</v>
      </c>
      <c r="B5951">
        <v>1197831</v>
      </c>
      <c r="C5951" s="1">
        <v>44473</v>
      </c>
      <c r="D5951">
        <f>YEAR(salesbydate[[#This Row],[Invoice_Date]])</f>
        <v>2021</v>
      </c>
      <c r="E5951">
        <f>MONTH(salesbydate[[#This Row],[Invoice_Date]])</f>
        <v>10</v>
      </c>
      <c r="F5951">
        <f>ROUNDUP(MONTH(salesbydate[[#This Row],[Invoice_Date]])/3,0)</f>
        <v>4</v>
      </c>
      <c r="G5951">
        <f>WEEKNUM(salesbydate[[#This Row],[Invoice_Date]])</f>
        <v>41</v>
      </c>
      <c r="H5951" t="s">
        <v>30</v>
      </c>
      <c r="I5951" t="s">
        <v>83</v>
      </c>
      <c r="J5951" t="s">
        <v>84</v>
      </c>
      <c r="K5951" t="s">
        <v>16</v>
      </c>
      <c r="L5951" t="s">
        <v>144</v>
      </c>
      <c r="M5951" s="2">
        <v>36</v>
      </c>
      <c r="N5951" s="2">
        <v>167</v>
      </c>
      <c r="O5951" s="2">
        <v>6012</v>
      </c>
      <c r="P5951" s="2">
        <v>3066</v>
      </c>
      <c r="Q5951" s="8">
        <v>0.51</v>
      </c>
      <c r="R5951" t="s">
        <v>82</v>
      </c>
    </row>
    <row r="5952" spans="1:18" x14ac:dyDescent="0.35">
      <c r="A5952" t="s">
        <v>25</v>
      </c>
      <c r="B5952">
        <v>1197831</v>
      </c>
      <c r="C5952" s="1">
        <v>44473</v>
      </c>
      <c r="D5952">
        <f>YEAR(salesbydate[[#This Row],[Invoice_Date]])</f>
        <v>2021</v>
      </c>
      <c r="E5952">
        <f>MONTH(salesbydate[[#This Row],[Invoice_Date]])</f>
        <v>10</v>
      </c>
      <c r="F5952">
        <f>ROUNDUP(MONTH(salesbydate[[#This Row],[Invoice_Date]])/3,0)</f>
        <v>4</v>
      </c>
      <c r="G5952">
        <f>WEEKNUM(salesbydate[[#This Row],[Invoice_Date]])</f>
        <v>41</v>
      </c>
      <c r="H5952" t="s">
        <v>30</v>
      </c>
      <c r="I5952" t="s">
        <v>83</v>
      </c>
      <c r="J5952" t="s">
        <v>84</v>
      </c>
      <c r="K5952" t="s">
        <v>18</v>
      </c>
      <c r="L5952" t="s">
        <v>144</v>
      </c>
      <c r="M5952" s="2">
        <v>37</v>
      </c>
      <c r="N5952" s="2">
        <v>173</v>
      </c>
      <c r="O5952" s="2">
        <v>6401</v>
      </c>
      <c r="P5952" s="2">
        <v>3457</v>
      </c>
      <c r="Q5952" s="8">
        <v>0.54</v>
      </c>
      <c r="R5952" t="s">
        <v>82</v>
      </c>
    </row>
    <row r="5953" spans="1:18" x14ac:dyDescent="0.35">
      <c r="A5953" t="s">
        <v>25</v>
      </c>
      <c r="B5953">
        <v>1197831</v>
      </c>
      <c r="C5953" s="1">
        <v>44473</v>
      </c>
      <c r="D5953">
        <f>YEAR(salesbydate[[#This Row],[Invoice_Date]])</f>
        <v>2021</v>
      </c>
      <c r="E5953">
        <f>MONTH(salesbydate[[#This Row],[Invoice_Date]])</f>
        <v>10</v>
      </c>
      <c r="F5953">
        <f>ROUNDUP(MONTH(salesbydate[[#This Row],[Invoice_Date]])/3,0)</f>
        <v>4</v>
      </c>
      <c r="G5953">
        <f>WEEKNUM(salesbydate[[#This Row],[Invoice_Date]])</f>
        <v>41</v>
      </c>
      <c r="H5953" t="s">
        <v>30</v>
      </c>
      <c r="I5953" t="s">
        <v>83</v>
      </c>
      <c r="J5953" t="s">
        <v>84</v>
      </c>
      <c r="K5953" t="s">
        <v>19</v>
      </c>
      <c r="L5953" t="s">
        <v>145</v>
      </c>
      <c r="M5953" s="2">
        <v>41</v>
      </c>
      <c r="N5953" s="2">
        <v>131</v>
      </c>
      <c r="O5953" s="2">
        <v>5371</v>
      </c>
      <c r="P5953" s="2">
        <v>2739</v>
      </c>
      <c r="Q5953" s="8">
        <v>0.51</v>
      </c>
      <c r="R5953" t="s">
        <v>82</v>
      </c>
    </row>
    <row r="5954" spans="1:18" x14ac:dyDescent="0.35">
      <c r="A5954" t="s">
        <v>25</v>
      </c>
      <c r="B5954">
        <v>1197831</v>
      </c>
      <c r="C5954" s="1">
        <v>44473</v>
      </c>
      <c r="D5954">
        <f>YEAR(salesbydate[[#This Row],[Invoice_Date]])</f>
        <v>2021</v>
      </c>
      <c r="E5954">
        <f>MONTH(salesbydate[[#This Row],[Invoice_Date]])</f>
        <v>10</v>
      </c>
      <c r="F5954">
        <f>ROUNDUP(MONTH(salesbydate[[#This Row],[Invoice_Date]])/3,0)</f>
        <v>4</v>
      </c>
      <c r="G5954">
        <f>WEEKNUM(salesbydate[[#This Row],[Invoice_Date]])</f>
        <v>41</v>
      </c>
      <c r="H5954" t="s">
        <v>30</v>
      </c>
      <c r="I5954" t="s">
        <v>83</v>
      </c>
      <c r="J5954" t="s">
        <v>84</v>
      </c>
      <c r="K5954" t="s">
        <v>20</v>
      </c>
      <c r="L5954" t="s">
        <v>145</v>
      </c>
      <c r="M5954" s="2">
        <v>44</v>
      </c>
      <c r="N5954" s="2">
        <v>101</v>
      </c>
      <c r="O5954" s="2">
        <v>4444</v>
      </c>
      <c r="P5954" s="2">
        <v>2889</v>
      </c>
      <c r="Q5954" s="8">
        <v>0.65</v>
      </c>
      <c r="R5954" t="s">
        <v>82</v>
      </c>
    </row>
    <row r="5955" spans="1:18" x14ac:dyDescent="0.35">
      <c r="A5955" t="s">
        <v>25</v>
      </c>
      <c r="B5955">
        <v>1197831</v>
      </c>
      <c r="C5955" s="1">
        <v>44473</v>
      </c>
      <c r="D5955">
        <f>YEAR(salesbydate[[#This Row],[Invoice_Date]])</f>
        <v>2021</v>
      </c>
      <c r="E5955">
        <f>MONTH(salesbydate[[#This Row],[Invoice_Date]])</f>
        <v>10</v>
      </c>
      <c r="F5955">
        <f>ROUNDUP(MONTH(salesbydate[[#This Row],[Invoice_Date]])/3,0)</f>
        <v>4</v>
      </c>
      <c r="G5955">
        <f>WEEKNUM(salesbydate[[#This Row],[Invoice_Date]])</f>
        <v>41</v>
      </c>
      <c r="H5955" t="s">
        <v>30</v>
      </c>
      <c r="I5955" t="s">
        <v>83</v>
      </c>
      <c r="J5955" t="s">
        <v>84</v>
      </c>
      <c r="K5955" t="s">
        <v>21</v>
      </c>
      <c r="L5955" t="s">
        <v>144</v>
      </c>
      <c r="M5955" s="2">
        <v>32</v>
      </c>
      <c r="N5955" s="2">
        <v>91</v>
      </c>
      <c r="O5955" s="2">
        <v>2912</v>
      </c>
      <c r="P5955" s="2">
        <v>1398</v>
      </c>
      <c r="Q5955" s="8">
        <v>0.48</v>
      </c>
      <c r="R5955" t="s">
        <v>82</v>
      </c>
    </row>
    <row r="5956" spans="1:18" x14ac:dyDescent="0.35">
      <c r="A5956" t="s">
        <v>25</v>
      </c>
      <c r="B5956">
        <v>1197831</v>
      </c>
      <c r="C5956" s="1">
        <v>44473</v>
      </c>
      <c r="D5956">
        <f>YEAR(salesbydate[[#This Row],[Invoice_Date]])</f>
        <v>2021</v>
      </c>
      <c r="E5956">
        <f>MONTH(salesbydate[[#This Row],[Invoice_Date]])</f>
        <v>10</v>
      </c>
      <c r="F5956">
        <f>ROUNDUP(MONTH(salesbydate[[#This Row],[Invoice_Date]])/3,0)</f>
        <v>4</v>
      </c>
      <c r="G5956">
        <f>WEEKNUM(salesbydate[[#This Row],[Invoice_Date]])</f>
        <v>41</v>
      </c>
      <c r="H5956" t="s">
        <v>30</v>
      </c>
      <c r="I5956" t="s">
        <v>83</v>
      </c>
      <c r="J5956" t="s">
        <v>84</v>
      </c>
      <c r="K5956" t="s">
        <v>22</v>
      </c>
      <c r="L5956" t="s">
        <v>145</v>
      </c>
      <c r="M5956" s="2">
        <v>42</v>
      </c>
      <c r="N5956" s="2">
        <v>142</v>
      </c>
      <c r="O5956" s="2">
        <v>5964</v>
      </c>
      <c r="P5956" s="2">
        <v>3936</v>
      </c>
      <c r="Q5956" s="8">
        <v>0.66</v>
      </c>
      <c r="R5956" t="s">
        <v>82</v>
      </c>
    </row>
    <row r="5957" spans="1:18" x14ac:dyDescent="0.35">
      <c r="A5957" t="s">
        <v>25</v>
      </c>
      <c r="B5957">
        <v>1197831</v>
      </c>
      <c r="C5957" s="1">
        <v>44505</v>
      </c>
      <c r="D5957">
        <f>YEAR(salesbydate[[#This Row],[Invoice_Date]])</f>
        <v>2021</v>
      </c>
      <c r="E5957">
        <f>MONTH(salesbydate[[#This Row],[Invoice_Date]])</f>
        <v>11</v>
      </c>
      <c r="F5957">
        <f>ROUNDUP(MONTH(salesbydate[[#This Row],[Invoice_Date]])/3,0)</f>
        <v>4</v>
      </c>
      <c r="G5957">
        <f>WEEKNUM(salesbydate[[#This Row],[Invoice_Date]])</f>
        <v>45</v>
      </c>
      <c r="H5957" t="s">
        <v>30</v>
      </c>
      <c r="I5957" t="s">
        <v>83</v>
      </c>
      <c r="J5957" t="s">
        <v>84</v>
      </c>
      <c r="K5957" t="s">
        <v>16</v>
      </c>
      <c r="L5957" t="s">
        <v>144</v>
      </c>
      <c r="M5957" s="2">
        <v>33</v>
      </c>
      <c r="N5957" s="2">
        <v>182</v>
      </c>
      <c r="O5957" s="2">
        <v>6006</v>
      </c>
      <c r="P5957" s="2">
        <v>3303</v>
      </c>
      <c r="Q5957" s="8">
        <v>0.55000000000000004</v>
      </c>
      <c r="R5957" t="s">
        <v>82</v>
      </c>
    </row>
    <row r="5958" spans="1:18" x14ac:dyDescent="0.35">
      <c r="A5958" t="s">
        <v>25</v>
      </c>
      <c r="B5958">
        <v>1197831</v>
      </c>
      <c r="C5958" s="1">
        <v>44505</v>
      </c>
      <c r="D5958">
        <f>YEAR(salesbydate[[#This Row],[Invoice_Date]])</f>
        <v>2021</v>
      </c>
      <c r="E5958">
        <f>MONTH(salesbydate[[#This Row],[Invoice_Date]])</f>
        <v>11</v>
      </c>
      <c r="F5958">
        <f>ROUNDUP(MONTH(salesbydate[[#This Row],[Invoice_Date]])/3,0)</f>
        <v>4</v>
      </c>
      <c r="G5958">
        <f>WEEKNUM(salesbydate[[#This Row],[Invoice_Date]])</f>
        <v>45</v>
      </c>
      <c r="H5958" t="s">
        <v>30</v>
      </c>
      <c r="I5958" t="s">
        <v>83</v>
      </c>
      <c r="J5958" t="s">
        <v>84</v>
      </c>
      <c r="K5958" t="s">
        <v>18</v>
      </c>
      <c r="L5958" t="s">
        <v>144</v>
      </c>
      <c r="M5958" s="2">
        <v>32</v>
      </c>
      <c r="N5958" s="2">
        <v>189</v>
      </c>
      <c r="O5958" s="2">
        <v>6048</v>
      </c>
      <c r="P5958" s="2">
        <v>3145</v>
      </c>
      <c r="Q5958" s="8">
        <v>0.52</v>
      </c>
      <c r="R5958" t="s">
        <v>82</v>
      </c>
    </row>
    <row r="5959" spans="1:18" x14ac:dyDescent="0.35">
      <c r="A5959" t="s">
        <v>25</v>
      </c>
      <c r="B5959">
        <v>1197831</v>
      </c>
      <c r="C5959" s="1">
        <v>44505</v>
      </c>
      <c r="D5959">
        <f>YEAR(salesbydate[[#This Row],[Invoice_Date]])</f>
        <v>2021</v>
      </c>
      <c r="E5959">
        <f>MONTH(salesbydate[[#This Row],[Invoice_Date]])</f>
        <v>11</v>
      </c>
      <c r="F5959">
        <f>ROUNDUP(MONTH(salesbydate[[#This Row],[Invoice_Date]])/3,0)</f>
        <v>4</v>
      </c>
      <c r="G5959">
        <f>WEEKNUM(salesbydate[[#This Row],[Invoice_Date]])</f>
        <v>45</v>
      </c>
      <c r="H5959" t="s">
        <v>30</v>
      </c>
      <c r="I5959" t="s">
        <v>83</v>
      </c>
      <c r="J5959" t="s">
        <v>84</v>
      </c>
      <c r="K5959" t="s">
        <v>19</v>
      </c>
      <c r="L5959" t="s">
        <v>145</v>
      </c>
      <c r="M5959" s="2">
        <v>58</v>
      </c>
      <c r="N5959" s="2">
        <v>150</v>
      </c>
      <c r="O5959" s="2">
        <v>8700</v>
      </c>
      <c r="P5959" s="2">
        <v>4698</v>
      </c>
      <c r="Q5959" s="8">
        <v>0.54</v>
      </c>
      <c r="R5959" t="s">
        <v>82</v>
      </c>
    </row>
    <row r="5960" spans="1:18" x14ac:dyDescent="0.35">
      <c r="A5960" t="s">
        <v>25</v>
      </c>
      <c r="B5960">
        <v>1197831</v>
      </c>
      <c r="C5960" s="1">
        <v>44505</v>
      </c>
      <c r="D5960">
        <f>YEAR(salesbydate[[#This Row],[Invoice_Date]])</f>
        <v>2021</v>
      </c>
      <c r="E5960">
        <f>MONTH(salesbydate[[#This Row],[Invoice_Date]])</f>
        <v>11</v>
      </c>
      <c r="F5960">
        <f>ROUNDUP(MONTH(salesbydate[[#This Row],[Invoice_Date]])/3,0)</f>
        <v>4</v>
      </c>
      <c r="G5960">
        <f>WEEKNUM(salesbydate[[#This Row],[Invoice_Date]])</f>
        <v>45</v>
      </c>
      <c r="H5960" t="s">
        <v>30</v>
      </c>
      <c r="I5960" t="s">
        <v>83</v>
      </c>
      <c r="J5960" t="s">
        <v>84</v>
      </c>
      <c r="K5960" t="s">
        <v>20</v>
      </c>
      <c r="L5960" t="s">
        <v>145</v>
      </c>
      <c r="M5960" s="2">
        <v>54</v>
      </c>
      <c r="N5960" s="2">
        <v>122</v>
      </c>
      <c r="O5960" s="2">
        <v>6588</v>
      </c>
      <c r="P5960" s="2">
        <v>4019</v>
      </c>
      <c r="Q5960" s="8">
        <v>0.61</v>
      </c>
      <c r="R5960" t="s">
        <v>82</v>
      </c>
    </row>
    <row r="5961" spans="1:18" x14ac:dyDescent="0.35">
      <c r="A5961" t="s">
        <v>25</v>
      </c>
      <c r="B5961">
        <v>1197831</v>
      </c>
      <c r="C5961" s="1">
        <v>44505</v>
      </c>
      <c r="D5961">
        <f>YEAR(salesbydate[[#This Row],[Invoice_Date]])</f>
        <v>2021</v>
      </c>
      <c r="E5961">
        <f>MONTH(salesbydate[[#This Row],[Invoice_Date]])</f>
        <v>11</v>
      </c>
      <c r="F5961">
        <f>ROUNDUP(MONTH(salesbydate[[#This Row],[Invoice_Date]])/3,0)</f>
        <v>4</v>
      </c>
      <c r="G5961">
        <f>WEEKNUM(salesbydate[[#This Row],[Invoice_Date]])</f>
        <v>45</v>
      </c>
      <c r="H5961" t="s">
        <v>30</v>
      </c>
      <c r="I5961" t="s">
        <v>83</v>
      </c>
      <c r="J5961" t="s">
        <v>84</v>
      </c>
      <c r="K5961" t="s">
        <v>21</v>
      </c>
      <c r="L5961" t="s">
        <v>144</v>
      </c>
      <c r="M5961" s="2">
        <v>54</v>
      </c>
      <c r="N5961" s="2">
        <v>106</v>
      </c>
      <c r="O5961" s="2">
        <v>5724</v>
      </c>
      <c r="P5961" s="2">
        <v>2862</v>
      </c>
      <c r="Q5961" s="8">
        <v>0.5</v>
      </c>
      <c r="R5961" t="s">
        <v>82</v>
      </c>
    </row>
    <row r="5962" spans="1:18" x14ac:dyDescent="0.35">
      <c r="A5962" t="s">
        <v>25</v>
      </c>
      <c r="B5962">
        <v>1197831</v>
      </c>
      <c r="C5962" s="1">
        <v>44505</v>
      </c>
      <c r="D5962">
        <f>YEAR(salesbydate[[#This Row],[Invoice_Date]])</f>
        <v>2021</v>
      </c>
      <c r="E5962">
        <f>MONTH(salesbydate[[#This Row],[Invoice_Date]])</f>
        <v>11</v>
      </c>
      <c r="F5962">
        <f>ROUNDUP(MONTH(salesbydate[[#This Row],[Invoice_Date]])/3,0)</f>
        <v>4</v>
      </c>
      <c r="G5962">
        <f>WEEKNUM(salesbydate[[#This Row],[Invoice_Date]])</f>
        <v>45</v>
      </c>
      <c r="H5962" t="s">
        <v>30</v>
      </c>
      <c r="I5962" t="s">
        <v>83</v>
      </c>
      <c r="J5962" t="s">
        <v>84</v>
      </c>
      <c r="K5962" t="s">
        <v>22</v>
      </c>
      <c r="L5962" t="s">
        <v>145</v>
      </c>
      <c r="M5962" s="2">
        <v>63</v>
      </c>
      <c r="N5962" s="2">
        <v>163</v>
      </c>
      <c r="O5962" s="2">
        <v>10269</v>
      </c>
      <c r="P5962" s="2">
        <v>6880</v>
      </c>
      <c r="Q5962" s="8">
        <v>0.67</v>
      </c>
      <c r="R5962" t="s">
        <v>82</v>
      </c>
    </row>
    <row r="5963" spans="1:18" x14ac:dyDescent="0.35">
      <c r="A5963" t="s">
        <v>13</v>
      </c>
      <c r="B5963">
        <v>1197831</v>
      </c>
      <c r="C5963" s="1">
        <v>44534</v>
      </c>
      <c r="D5963">
        <f>YEAR(salesbydate[[#This Row],[Invoice_Date]])</f>
        <v>2021</v>
      </c>
      <c r="E5963">
        <f>MONTH(salesbydate[[#This Row],[Invoice_Date]])</f>
        <v>12</v>
      </c>
      <c r="F5963">
        <f>ROUNDUP(MONTH(salesbydate[[#This Row],[Invoice_Date]])/3,0)</f>
        <v>4</v>
      </c>
      <c r="G5963">
        <f>WEEKNUM(salesbydate[[#This Row],[Invoice_Date]])</f>
        <v>49</v>
      </c>
      <c r="H5963" t="s">
        <v>30</v>
      </c>
      <c r="I5963" t="s">
        <v>83</v>
      </c>
      <c r="J5963" t="s">
        <v>84</v>
      </c>
      <c r="K5963" t="s">
        <v>16</v>
      </c>
      <c r="L5963" t="s">
        <v>144</v>
      </c>
      <c r="M5963" s="2">
        <v>54</v>
      </c>
      <c r="N5963" s="2">
        <v>233</v>
      </c>
      <c r="O5963" s="2">
        <v>12582</v>
      </c>
      <c r="P5963" s="2">
        <v>6794</v>
      </c>
      <c r="Q5963" s="8">
        <v>0.54</v>
      </c>
      <c r="R5963" t="s">
        <v>82</v>
      </c>
    </row>
    <row r="5964" spans="1:18" x14ac:dyDescent="0.35">
      <c r="A5964" t="s">
        <v>13</v>
      </c>
      <c r="B5964">
        <v>1197831</v>
      </c>
      <c r="C5964" s="1">
        <v>44534</v>
      </c>
      <c r="D5964">
        <f>YEAR(salesbydate[[#This Row],[Invoice_Date]])</f>
        <v>2021</v>
      </c>
      <c r="E5964">
        <f>MONTH(salesbydate[[#This Row],[Invoice_Date]])</f>
        <v>12</v>
      </c>
      <c r="F5964">
        <f>ROUNDUP(MONTH(salesbydate[[#This Row],[Invoice_Date]])/3,0)</f>
        <v>4</v>
      </c>
      <c r="G5964">
        <f>WEEKNUM(salesbydate[[#This Row],[Invoice_Date]])</f>
        <v>49</v>
      </c>
      <c r="H5964" t="s">
        <v>30</v>
      </c>
      <c r="I5964" t="s">
        <v>83</v>
      </c>
      <c r="J5964" t="s">
        <v>84</v>
      </c>
      <c r="K5964" t="s">
        <v>18</v>
      </c>
      <c r="L5964" t="s">
        <v>144</v>
      </c>
      <c r="M5964" s="2">
        <v>51</v>
      </c>
      <c r="N5964" s="2">
        <v>209</v>
      </c>
      <c r="O5964" s="2">
        <v>10659</v>
      </c>
      <c r="P5964" s="2">
        <v>5756</v>
      </c>
      <c r="Q5964" s="8">
        <v>0.54</v>
      </c>
      <c r="R5964" t="s">
        <v>82</v>
      </c>
    </row>
    <row r="5965" spans="1:18" x14ac:dyDescent="0.35">
      <c r="A5965" t="s">
        <v>13</v>
      </c>
      <c r="B5965">
        <v>1197831</v>
      </c>
      <c r="C5965" s="1">
        <v>44534</v>
      </c>
      <c r="D5965">
        <f>YEAR(salesbydate[[#This Row],[Invoice_Date]])</f>
        <v>2021</v>
      </c>
      <c r="E5965">
        <f>MONTH(salesbydate[[#This Row],[Invoice_Date]])</f>
        <v>12</v>
      </c>
      <c r="F5965">
        <f>ROUNDUP(MONTH(salesbydate[[#This Row],[Invoice_Date]])/3,0)</f>
        <v>4</v>
      </c>
      <c r="G5965">
        <f>WEEKNUM(salesbydate[[#This Row],[Invoice_Date]])</f>
        <v>49</v>
      </c>
      <c r="H5965" t="s">
        <v>30</v>
      </c>
      <c r="I5965" t="s">
        <v>83</v>
      </c>
      <c r="J5965" t="s">
        <v>84</v>
      </c>
      <c r="K5965" t="s">
        <v>19</v>
      </c>
      <c r="L5965" t="s">
        <v>145</v>
      </c>
      <c r="M5965" s="2">
        <v>56</v>
      </c>
      <c r="N5965" s="2">
        <v>176</v>
      </c>
      <c r="O5965" s="2">
        <v>9856</v>
      </c>
      <c r="P5965" s="2">
        <v>5125</v>
      </c>
      <c r="Q5965" s="8">
        <v>0.52</v>
      </c>
      <c r="R5965" t="s">
        <v>82</v>
      </c>
    </row>
    <row r="5966" spans="1:18" x14ac:dyDescent="0.35">
      <c r="A5966" t="s">
        <v>13</v>
      </c>
      <c r="B5966">
        <v>1197831</v>
      </c>
      <c r="C5966" s="1">
        <v>44534</v>
      </c>
      <c r="D5966">
        <f>YEAR(salesbydate[[#This Row],[Invoice_Date]])</f>
        <v>2021</v>
      </c>
      <c r="E5966">
        <f>MONTH(salesbydate[[#This Row],[Invoice_Date]])</f>
        <v>12</v>
      </c>
      <c r="F5966">
        <f>ROUNDUP(MONTH(salesbydate[[#This Row],[Invoice_Date]])/3,0)</f>
        <v>4</v>
      </c>
      <c r="G5966">
        <f>WEEKNUM(salesbydate[[#This Row],[Invoice_Date]])</f>
        <v>49</v>
      </c>
      <c r="H5966" t="s">
        <v>30</v>
      </c>
      <c r="I5966" t="s">
        <v>83</v>
      </c>
      <c r="J5966" t="s">
        <v>84</v>
      </c>
      <c r="K5966" t="s">
        <v>20</v>
      </c>
      <c r="L5966" t="s">
        <v>145</v>
      </c>
      <c r="M5966" s="2">
        <v>59</v>
      </c>
      <c r="N5966" s="2">
        <v>142</v>
      </c>
      <c r="O5966" s="2">
        <v>8378</v>
      </c>
      <c r="P5966" s="2">
        <v>5446</v>
      </c>
      <c r="Q5966" s="8">
        <v>0.65</v>
      </c>
      <c r="R5966" t="s">
        <v>82</v>
      </c>
    </row>
    <row r="5967" spans="1:18" x14ac:dyDescent="0.35">
      <c r="A5967" t="s">
        <v>13</v>
      </c>
      <c r="B5967">
        <v>1197831</v>
      </c>
      <c r="C5967" s="1">
        <v>44534</v>
      </c>
      <c r="D5967">
        <f>YEAR(salesbydate[[#This Row],[Invoice_Date]])</f>
        <v>2021</v>
      </c>
      <c r="E5967">
        <f>MONTH(salesbydate[[#This Row],[Invoice_Date]])</f>
        <v>12</v>
      </c>
      <c r="F5967">
        <f>ROUNDUP(MONTH(salesbydate[[#This Row],[Invoice_Date]])/3,0)</f>
        <v>4</v>
      </c>
      <c r="G5967">
        <f>WEEKNUM(salesbydate[[#This Row],[Invoice_Date]])</f>
        <v>49</v>
      </c>
      <c r="H5967" t="s">
        <v>30</v>
      </c>
      <c r="I5967" t="s">
        <v>83</v>
      </c>
      <c r="J5967" t="s">
        <v>84</v>
      </c>
      <c r="K5967" t="s">
        <v>21</v>
      </c>
      <c r="L5967" t="s">
        <v>144</v>
      </c>
      <c r="M5967" s="2">
        <v>50</v>
      </c>
      <c r="N5967" s="2">
        <v>133</v>
      </c>
      <c r="O5967" s="2">
        <v>6650</v>
      </c>
      <c r="P5967" s="2">
        <v>3259</v>
      </c>
      <c r="Q5967" s="8">
        <v>0.49</v>
      </c>
      <c r="R5967" t="s">
        <v>82</v>
      </c>
    </row>
    <row r="5968" spans="1:18" x14ac:dyDescent="0.35">
      <c r="A5968" t="s">
        <v>13</v>
      </c>
      <c r="B5968">
        <v>1197831</v>
      </c>
      <c r="C5968" s="1">
        <v>44534</v>
      </c>
      <c r="D5968">
        <f>YEAR(salesbydate[[#This Row],[Invoice_Date]])</f>
        <v>2021</v>
      </c>
      <c r="E5968">
        <f>MONTH(salesbydate[[#This Row],[Invoice_Date]])</f>
        <v>12</v>
      </c>
      <c r="F5968">
        <f>ROUNDUP(MONTH(salesbydate[[#This Row],[Invoice_Date]])/3,0)</f>
        <v>4</v>
      </c>
      <c r="G5968">
        <f>WEEKNUM(salesbydate[[#This Row],[Invoice_Date]])</f>
        <v>49</v>
      </c>
      <c r="H5968" t="s">
        <v>30</v>
      </c>
      <c r="I5968" t="s">
        <v>83</v>
      </c>
      <c r="J5968" t="s">
        <v>84</v>
      </c>
      <c r="K5968" t="s">
        <v>22</v>
      </c>
      <c r="L5968" t="s">
        <v>145</v>
      </c>
      <c r="M5968" s="2">
        <v>60</v>
      </c>
      <c r="N5968" s="2">
        <v>196</v>
      </c>
      <c r="O5968" s="2">
        <v>11760</v>
      </c>
      <c r="P5968" s="2">
        <v>8114</v>
      </c>
      <c r="Q5968" s="8">
        <v>0.69</v>
      </c>
      <c r="R5968" t="s">
        <v>82</v>
      </c>
    </row>
    <row r="5969" spans="1:18" x14ac:dyDescent="0.35">
      <c r="A5969" t="s">
        <v>13</v>
      </c>
      <c r="B5969">
        <v>1128299</v>
      </c>
      <c r="C5969" s="1">
        <v>44219</v>
      </c>
      <c r="D5969">
        <f>YEAR(salesbydate[[#This Row],[Invoice_Date]])</f>
        <v>2021</v>
      </c>
      <c r="E5969">
        <f>MONTH(salesbydate[[#This Row],[Invoice_Date]])</f>
        <v>1</v>
      </c>
      <c r="F5969">
        <f>ROUNDUP(MONTH(salesbydate[[#This Row],[Invoice_Date]])/3,0)</f>
        <v>1</v>
      </c>
      <c r="G5969">
        <f>WEEKNUM(salesbydate[[#This Row],[Invoice_Date]])</f>
        <v>4</v>
      </c>
      <c r="H5969" t="s">
        <v>30</v>
      </c>
      <c r="I5969" t="s">
        <v>83</v>
      </c>
      <c r="J5969" t="s">
        <v>84</v>
      </c>
      <c r="K5969" t="s">
        <v>16</v>
      </c>
      <c r="L5969" t="s">
        <v>144</v>
      </c>
      <c r="M5969" s="2">
        <v>29</v>
      </c>
      <c r="N5969" s="2">
        <v>119</v>
      </c>
      <c r="O5969" s="2">
        <v>3451</v>
      </c>
      <c r="P5969" s="2">
        <v>1656</v>
      </c>
      <c r="Q5969" s="8">
        <v>0.48</v>
      </c>
      <c r="R5969" t="s">
        <v>82</v>
      </c>
    </row>
    <row r="5970" spans="1:18" x14ac:dyDescent="0.35">
      <c r="A5970" t="s">
        <v>13</v>
      </c>
      <c r="B5970">
        <v>1128299</v>
      </c>
      <c r="C5970" s="1">
        <v>44219</v>
      </c>
      <c r="D5970">
        <f>YEAR(salesbydate[[#This Row],[Invoice_Date]])</f>
        <v>2021</v>
      </c>
      <c r="E5970">
        <f>MONTH(salesbydate[[#This Row],[Invoice_Date]])</f>
        <v>1</v>
      </c>
      <c r="F5970">
        <f>ROUNDUP(MONTH(salesbydate[[#This Row],[Invoice_Date]])/3,0)</f>
        <v>1</v>
      </c>
      <c r="G5970">
        <f>WEEKNUM(salesbydate[[#This Row],[Invoice_Date]])</f>
        <v>4</v>
      </c>
      <c r="H5970" t="s">
        <v>30</v>
      </c>
      <c r="I5970" t="s">
        <v>83</v>
      </c>
      <c r="J5970" t="s">
        <v>84</v>
      </c>
      <c r="K5970" t="s">
        <v>18</v>
      </c>
      <c r="L5970" t="s">
        <v>144</v>
      </c>
      <c r="M5970" s="2">
        <v>37</v>
      </c>
      <c r="N5970" s="2">
        <v>106</v>
      </c>
      <c r="O5970" s="2">
        <v>3922</v>
      </c>
      <c r="P5970" s="2">
        <v>2000</v>
      </c>
      <c r="Q5970" s="8">
        <v>0.51</v>
      </c>
      <c r="R5970" t="s">
        <v>82</v>
      </c>
    </row>
    <row r="5971" spans="1:18" x14ac:dyDescent="0.35">
      <c r="A5971" t="s">
        <v>13</v>
      </c>
      <c r="B5971">
        <v>1128299</v>
      </c>
      <c r="C5971" s="1">
        <v>44219</v>
      </c>
      <c r="D5971">
        <f>YEAR(salesbydate[[#This Row],[Invoice_Date]])</f>
        <v>2021</v>
      </c>
      <c r="E5971">
        <f>MONTH(salesbydate[[#This Row],[Invoice_Date]])</f>
        <v>1</v>
      </c>
      <c r="F5971">
        <f>ROUNDUP(MONTH(salesbydate[[#This Row],[Invoice_Date]])/3,0)</f>
        <v>1</v>
      </c>
      <c r="G5971">
        <f>WEEKNUM(salesbydate[[#This Row],[Invoice_Date]])</f>
        <v>4</v>
      </c>
      <c r="H5971" t="s">
        <v>30</v>
      </c>
      <c r="I5971" t="s">
        <v>83</v>
      </c>
      <c r="J5971" t="s">
        <v>84</v>
      </c>
      <c r="K5971" t="s">
        <v>19</v>
      </c>
      <c r="L5971" t="s">
        <v>145</v>
      </c>
      <c r="M5971" s="2">
        <v>37</v>
      </c>
      <c r="N5971" s="2">
        <v>106</v>
      </c>
      <c r="O5971" s="2">
        <v>3922</v>
      </c>
      <c r="P5971" s="2">
        <v>1922</v>
      </c>
      <c r="Q5971" s="8">
        <v>0.49</v>
      </c>
      <c r="R5971" t="s">
        <v>82</v>
      </c>
    </row>
    <row r="5972" spans="1:18" x14ac:dyDescent="0.35">
      <c r="A5972" t="s">
        <v>13</v>
      </c>
      <c r="B5972">
        <v>1128299</v>
      </c>
      <c r="C5972" s="1">
        <v>44219</v>
      </c>
      <c r="D5972">
        <f>YEAR(salesbydate[[#This Row],[Invoice_Date]])</f>
        <v>2021</v>
      </c>
      <c r="E5972">
        <f>MONTH(salesbydate[[#This Row],[Invoice_Date]])</f>
        <v>1</v>
      </c>
      <c r="F5972">
        <f>ROUNDUP(MONTH(salesbydate[[#This Row],[Invoice_Date]])/3,0)</f>
        <v>1</v>
      </c>
      <c r="G5972">
        <f>WEEKNUM(salesbydate[[#This Row],[Invoice_Date]])</f>
        <v>4</v>
      </c>
      <c r="H5972" t="s">
        <v>30</v>
      </c>
      <c r="I5972" t="s">
        <v>83</v>
      </c>
      <c r="J5972" t="s">
        <v>84</v>
      </c>
      <c r="K5972" t="s">
        <v>20</v>
      </c>
      <c r="L5972" t="s">
        <v>145</v>
      </c>
      <c r="M5972" s="2">
        <v>38</v>
      </c>
      <c r="N5972" s="2">
        <v>77</v>
      </c>
      <c r="O5972" s="2">
        <v>2926</v>
      </c>
      <c r="P5972" s="2">
        <v>1346</v>
      </c>
      <c r="Q5972" s="8">
        <v>0.46</v>
      </c>
      <c r="R5972" t="s">
        <v>82</v>
      </c>
    </row>
    <row r="5973" spans="1:18" x14ac:dyDescent="0.35">
      <c r="A5973" t="s">
        <v>13</v>
      </c>
      <c r="B5973">
        <v>1128299</v>
      </c>
      <c r="C5973" s="1">
        <v>44219</v>
      </c>
      <c r="D5973">
        <f>YEAR(salesbydate[[#This Row],[Invoice_Date]])</f>
        <v>2021</v>
      </c>
      <c r="E5973">
        <f>MONTH(salesbydate[[#This Row],[Invoice_Date]])</f>
        <v>1</v>
      </c>
      <c r="F5973">
        <f>ROUNDUP(MONTH(salesbydate[[#This Row],[Invoice_Date]])/3,0)</f>
        <v>1</v>
      </c>
      <c r="G5973">
        <f>WEEKNUM(salesbydate[[#This Row],[Invoice_Date]])</f>
        <v>4</v>
      </c>
      <c r="H5973" t="s">
        <v>30</v>
      </c>
      <c r="I5973" t="s">
        <v>83</v>
      </c>
      <c r="J5973" t="s">
        <v>84</v>
      </c>
      <c r="K5973" t="s">
        <v>21</v>
      </c>
      <c r="L5973" t="s">
        <v>144</v>
      </c>
      <c r="M5973" s="2">
        <v>42</v>
      </c>
      <c r="N5973" s="2">
        <v>63</v>
      </c>
      <c r="O5973" s="2">
        <v>2646</v>
      </c>
      <c r="P5973" s="2">
        <v>1191</v>
      </c>
      <c r="Q5973" s="8">
        <v>0.45</v>
      </c>
      <c r="R5973" t="s">
        <v>82</v>
      </c>
    </row>
    <row r="5974" spans="1:18" x14ac:dyDescent="0.35">
      <c r="A5974" t="s">
        <v>13</v>
      </c>
      <c r="B5974">
        <v>1128299</v>
      </c>
      <c r="C5974" s="1">
        <v>44219</v>
      </c>
      <c r="D5974">
        <f>YEAR(salesbydate[[#This Row],[Invoice_Date]])</f>
        <v>2021</v>
      </c>
      <c r="E5974">
        <f>MONTH(salesbydate[[#This Row],[Invoice_Date]])</f>
        <v>1</v>
      </c>
      <c r="F5974">
        <f>ROUNDUP(MONTH(salesbydate[[#This Row],[Invoice_Date]])/3,0)</f>
        <v>1</v>
      </c>
      <c r="G5974">
        <f>WEEKNUM(salesbydate[[#This Row],[Invoice_Date]])</f>
        <v>4</v>
      </c>
      <c r="H5974" t="s">
        <v>30</v>
      </c>
      <c r="I5974" t="s">
        <v>83</v>
      </c>
      <c r="J5974" t="s">
        <v>84</v>
      </c>
      <c r="K5974" t="s">
        <v>22</v>
      </c>
      <c r="L5974" t="s">
        <v>145</v>
      </c>
      <c r="M5974" s="2">
        <v>36</v>
      </c>
      <c r="N5974" s="2">
        <v>111</v>
      </c>
      <c r="O5974" s="2">
        <v>3996</v>
      </c>
      <c r="P5974" s="2">
        <v>1399</v>
      </c>
      <c r="Q5974" s="8">
        <v>0.35</v>
      </c>
      <c r="R5974" t="s">
        <v>82</v>
      </c>
    </row>
    <row r="5975" spans="1:18" x14ac:dyDescent="0.35">
      <c r="A5975" t="s">
        <v>13</v>
      </c>
      <c r="B5975">
        <v>1128299</v>
      </c>
      <c r="C5975" s="1">
        <v>44250</v>
      </c>
      <c r="D5975">
        <f>YEAR(salesbydate[[#This Row],[Invoice_Date]])</f>
        <v>2021</v>
      </c>
      <c r="E5975">
        <f>MONTH(salesbydate[[#This Row],[Invoice_Date]])</f>
        <v>2</v>
      </c>
      <c r="F5975">
        <f>ROUNDUP(MONTH(salesbydate[[#This Row],[Invoice_Date]])/3,0)</f>
        <v>1</v>
      </c>
      <c r="G5975">
        <f>WEEKNUM(salesbydate[[#This Row],[Invoice_Date]])</f>
        <v>9</v>
      </c>
      <c r="H5975" t="s">
        <v>30</v>
      </c>
      <c r="I5975" t="s">
        <v>83</v>
      </c>
      <c r="J5975" t="s">
        <v>84</v>
      </c>
      <c r="K5975" t="s">
        <v>16</v>
      </c>
      <c r="L5975" t="s">
        <v>144</v>
      </c>
      <c r="M5975" s="2">
        <v>29</v>
      </c>
      <c r="N5975" s="2">
        <v>143</v>
      </c>
      <c r="O5975" s="2">
        <v>4147</v>
      </c>
      <c r="P5975" s="2">
        <v>2074</v>
      </c>
      <c r="Q5975" s="8">
        <v>0.5</v>
      </c>
      <c r="R5975" t="s">
        <v>82</v>
      </c>
    </row>
    <row r="5976" spans="1:18" x14ac:dyDescent="0.35">
      <c r="A5976" t="s">
        <v>13</v>
      </c>
      <c r="B5976">
        <v>1128299</v>
      </c>
      <c r="C5976" s="1">
        <v>44250</v>
      </c>
      <c r="D5976">
        <f>YEAR(salesbydate[[#This Row],[Invoice_Date]])</f>
        <v>2021</v>
      </c>
      <c r="E5976">
        <f>MONTH(salesbydate[[#This Row],[Invoice_Date]])</f>
        <v>2</v>
      </c>
      <c r="F5976">
        <f>ROUNDUP(MONTH(salesbydate[[#This Row],[Invoice_Date]])/3,0)</f>
        <v>1</v>
      </c>
      <c r="G5976">
        <f>WEEKNUM(salesbydate[[#This Row],[Invoice_Date]])</f>
        <v>9</v>
      </c>
      <c r="H5976" t="s">
        <v>30</v>
      </c>
      <c r="I5976" t="s">
        <v>83</v>
      </c>
      <c r="J5976" t="s">
        <v>84</v>
      </c>
      <c r="K5976" t="s">
        <v>18</v>
      </c>
      <c r="L5976" t="s">
        <v>144</v>
      </c>
      <c r="M5976" s="2">
        <v>38</v>
      </c>
      <c r="N5976" s="2">
        <v>113</v>
      </c>
      <c r="O5976" s="2">
        <v>4294</v>
      </c>
      <c r="P5976" s="2">
        <v>2319</v>
      </c>
      <c r="Q5976" s="8">
        <v>0.54</v>
      </c>
      <c r="R5976" t="s">
        <v>82</v>
      </c>
    </row>
    <row r="5977" spans="1:18" x14ac:dyDescent="0.35">
      <c r="A5977" t="s">
        <v>13</v>
      </c>
      <c r="B5977">
        <v>1128299</v>
      </c>
      <c r="C5977" s="1">
        <v>44250</v>
      </c>
      <c r="D5977">
        <f>YEAR(salesbydate[[#This Row],[Invoice_Date]])</f>
        <v>2021</v>
      </c>
      <c r="E5977">
        <f>MONTH(salesbydate[[#This Row],[Invoice_Date]])</f>
        <v>2</v>
      </c>
      <c r="F5977">
        <f>ROUNDUP(MONTH(salesbydate[[#This Row],[Invoice_Date]])/3,0)</f>
        <v>1</v>
      </c>
      <c r="G5977">
        <f>WEEKNUM(salesbydate[[#This Row],[Invoice_Date]])</f>
        <v>9</v>
      </c>
      <c r="H5977" t="s">
        <v>30</v>
      </c>
      <c r="I5977" t="s">
        <v>83</v>
      </c>
      <c r="J5977" t="s">
        <v>84</v>
      </c>
      <c r="K5977" t="s">
        <v>19</v>
      </c>
      <c r="L5977" t="s">
        <v>145</v>
      </c>
      <c r="M5977" s="2">
        <v>38</v>
      </c>
      <c r="N5977" s="2">
        <v>105</v>
      </c>
      <c r="O5977" s="2">
        <v>3990</v>
      </c>
      <c r="P5977" s="2">
        <v>1875</v>
      </c>
      <c r="Q5977" s="8">
        <v>0.47</v>
      </c>
      <c r="R5977" t="s">
        <v>82</v>
      </c>
    </row>
    <row r="5978" spans="1:18" x14ac:dyDescent="0.35">
      <c r="A5978" t="s">
        <v>13</v>
      </c>
      <c r="B5978">
        <v>1128299</v>
      </c>
      <c r="C5978" s="1">
        <v>44250</v>
      </c>
      <c r="D5978">
        <f>YEAR(salesbydate[[#This Row],[Invoice_Date]])</f>
        <v>2021</v>
      </c>
      <c r="E5978">
        <f>MONTH(salesbydate[[#This Row],[Invoice_Date]])</f>
        <v>2</v>
      </c>
      <c r="F5978">
        <f>ROUNDUP(MONTH(salesbydate[[#This Row],[Invoice_Date]])/3,0)</f>
        <v>1</v>
      </c>
      <c r="G5978">
        <f>WEEKNUM(salesbydate[[#This Row],[Invoice_Date]])</f>
        <v>9</v>
      </c>
      <c r="H5978" t="s">
        <v>30</v>
      </c>
      <c r="I5978" t="s">
        <v>85</v>
      </c>
      <c r="J5978" t="s">
        <v>86</v>
      </c>
      <c r="K5978" t="s">
        <v>20</v>
      </c>
      <c r="L5978" t="s">
        <v>145</v>
      </c>
      <c r="M5978" s="2">
        <v>38</v>
      </c>
      <c r="N5978" s="2">
        <v>63</v>
      </c>
      <c r="O5978" s="2">
        <v>2394</v>
      </c>
      <c r="P5978" s="2">
        <v>1149</v>
      </c>
      <c r="Q5978" s="8">
        <v>0.48</v>
      </c>
      <c r="R5978" t="s">
        <v>82</v>
      </c>
    </row>
    <row r="5979" spans="1:18" x14ac:dyDescent="0.35">
      <c r="A5979" t="s">
        <v>13</v>
      </c>
      <c r="B5979">
        <v>1128299</v>
      </c>
      <c r="C5979" s="1">
        <v>44250</v>
      </c>
      <c r="D5979">
        <f>YEAR(salesbydate[[#This Row],[Invoice_Date]])</f>
        <v>2021</v>
      </c>
      <c r="E5979">
        <f>MONTH(salesbydate[[#This Row],[Invoice_Date]])</f>
        <v>2</v>
      </c>
      <c r="F5979">
        <f>ROUNDUP(MONTH(salesbydate[[#This Row],[Invoice_Date]])/3,0)</f>
        <v>1</v>
      </c>
      <c r="G5979">
        <f>WEEKNUM(salesbydate[[#This Row],[Invoice_Date]])</f>
        <v>9</v>
      </c>
      <c r="H5979" t="s">
        <v>30</v>
      </c>
      <c r="I5979" t="s">
        <v>85</v>
      </c>
      <c r="J5979" t="s">
        <v>86</v>
      </c>
      <c r="K5979" t="s">
        <v>21</v>
      </c>
      <c r="L5979" t="s">
        <v>144</v>
      </c>
      <c r="M5979" s="2">
        <v>42</v>
      </c>
      <c r="N5979" s="2">
        <v>44</v>
      </c>
      <c r="O5979" s="2">
        <v>1848</v>
      </c>
      <c r="P5979" s="2">
        <v>813</v>
      </c>
      <c r="Q5979" s="8">
        <v>0.44</v>
      </c>
      <c r="R5979" t="s">
        <v>82</v>
      </c>
    </row>
    <row r="5980" spans="1:18" x14ac:dyDescent="0.35">
      <c r="A5980" t="s">
        <v>13</v>
      </c>
      <c r="B5980">
        <v>1128299</v>
      </c>
      <c r="C5980" s="1">
        <v>44250</v>
      </c>
      <c r="D5980">
        <f>YEAR(salesbydate[[#This Row],[Invoice_Date]])</f>
        <v>2021</v>
      </c>
      <c r="E5980">
        <f>MONTH(salesbydate[[#This Row],[Invoice_Date]])</f>
        <v>2</v>
      </c>
      <c r="F5980">
        <f>ROUNDUP(MONTH(salesbydate[[#This Row],[Invoice_Date]])/3,0)</f>
        <v>1</v>
      </c>
      <c r="G5980">
        <f>WEEKNUM(salesbydate[[#This Row],[Invoice_Date]])</f>
        <v>9</v>
      </c>
      <c r="H5980" t="s">
        <v>30</v>
      </c>
      <c r="I5980" t="s">
        <v>85</v>
      </c>
      <c r="J5980" t="s">
        <v>86</v>
      </c>
      <c r="K5980" t="s">
        <v>22</v>
      </c>
      <c r="L5980" t="s">
        <v>145</v>
      </c>
      <c r="M5980" s="2">
        <v>38</v>
      </c>
      <c r="N5980" s="2">
        <v>88</v>
      </c>
      <c r="O5980" s="2">
        <v>3344</v>
      </c>
      <c r="P5980" s="2">
        <v>1204</v>
      </c>
      <c r="Q5980" s="8">
        <v>0.36</v>
      </c>
      <c r="R5980" t="s">
        <v>82</v>
      </c>
    </row>
    <row r="5981" spans="1:18" x14ac:dyDescent="0.35">
      <c r="A5981" t="s">
        <v>13</v>
      </c>
      <c r="B5981">
        <v>1128299</v>
      </c>
      <c r="C5981" s="1">
        <v>44277</v>
      </c>
      <c r="D5981">
        <f>YEAR(salesbydate[[#This Row],[Invoice_Date]])</f>
        <v>2021</v>
      </c>
      <c r="E5981">
        <f>MONTH(salesbydate[[#This Row],[Invoice_Date]])</f>
        <v>3</v>
      </c>
      <c r="F5981">
        <f>ROUNDUP(MONTH(salesbydate[[#This Row],[Invoice_Date]])/3,0)</f>
        <v>1</v>
      </c>
      <c r="G5981">
        <f>WEEKNUM(salesbydate[[#This Row],[Invoice_Date]])</f>
        <v>13</v>
      </c>
      <c r="H5981" t="s">
        <v>30</v>
      </c>
      <c r="I5981" t="s">
        <v>85</v>
      </c>
      <c r="J5981" t="s">
        <v>86</v>
      </c>
      <c r="K5981" t="s">
        <v>16</v>
      </c>
      <c r="L5981" t="s">
        <v>144</v>
      </c>
      <c r="M5981" s="2">
        <v>37</v>
      </c>
      <c r="N5981" s="2">
        <v>145</v>
      </c>
      <c r="O5981" s="2">
        <v>5365</v>
      </c>
      <c r="P5981" s="2">
        <v>2522</v>
      </c>
      <c r="Q5981" s="8">
        <v>0.47</v>
      </c>
      <c r="R5981" t="s">
        <v>82</v>
      </c>
    </row>
    <row r="5982" spans="1:18" x14ac:dyDescent="0.35">
      <c r="A5982" t="s">
        <v>13</v>
      </c>
      <c r="B5982">
        <v>1128299</v>
      </c>
      <c r="C5982" s="1">
        <v>44277</v>
      </c>
      <c r="D5982">
        <f>YEAR(salesbydate[[#This Row],[Invoice_Date]])</f>
        <v>2021</v>
      </c>
      <c r="E5982">
        <f>MONTH(salesbydate[[#This Row],[Invoice_Date]])</f>
        <v>3</v>
      </c>
      <c r="F5982">
        <f>ROUNDUP(MONTH(salesbydate[[#This Row],[Invoice_Date]])/3,0)</f>
        <v>1</v>
      </c>
      <c r="G5982">
        <f>WEEKNUM(salesbydate[[#This Row],[Invoice_Date]])</f>
        <v>13</v>
      </c>
      <c r="H5982" t="s">
        <v>30</v>
      </c>
      <c r="I5982" t="s">
        <v>85</v>
      </c>
      <c r="J5982" t="s">
        <v>86</v>
      </c>
      <c r="K5982" t="s">
        <v>18</v>
      </c>
      <c r="L5982" t="s">
        <v>144</v>
      </c>
      <c r="M5982" s="2">
        <v>48</v>
      </c>
      <c r="N5982" s="2">
        <v>95</v>
      </c>
      <c r="O5982" s="2">
        <v>4560</v>
      </c>
      <c r="P5982" s="2">
        <v>2508</v>
      </c>
      <c r="Q5982" s="8">
        <v>0.55000000000000004</v>
      </c>
      <c r="R5982" t="s">
        <v>82</v>
      </c>
    </row>
    <row r="5983" spans="1:18" x14ac:dyDescent="0.35">
      <c r="A5983" t="s">
        <v>13</v>
      </c>
      <c r="B5983">
        <v>1128299</v>
      </c>
      <c r="C5983" s="1">
        <v>44277</v>
      </c>
      <c r="D5983">
        <f>YEAR(salesbydate[[#This Row],[Invoice_Date]])</f>
        <v>2021</v>
      </c>
      <c r="E5983">
        <f>MONTH(salesbydate[[#This Row],[Invoice_Date]])</f>
        <v>3</v>
      </c>
      <c r="F5983">
        <f>ROUNDUP(MONTH(salesbydate[[#This Row],[Invoice_Date]])/3,0)</f>
        <v>1</v>
      </c>
      <c r="G5983">
        <f>WEEKNUM(salesbydate[[#This Row],[Invoice_Date]])</f>
        <v>13</v>
      </c>
      <c r="H5983" t="s">
        <v>30</v>
      </c>
      <c r="I5983" t="s">
        <v>85</v>
      </c>
      <c r="J5983" t="s">
        <v>86</v>
      </c>
      <c r="K5983" t="s">
        <v>19</v>
      </c>
      <c r="L5983" t="s">
        <v>145</v>
      </c>
      <c r="M5983" s="2">
        <v>49</v>
      </c>
      <c r="N5983" s="2">
        <v>91</v>
      </c>
      <c r="O5983" s="2">
        <v>4459</v>
      </c>
      <c r="P5983" s="2">
        <v>2230</v>
      </c>
      <c r="Q5983" s="8">
        <v>0.5</v>
      </c>
      <c r="R5983" t="s">
        <v>82</v>
      </c>
    </row>
    <row r="5984" spans="1:18" x14ac:dyDescent="0.35">
      <c r="A5984" t="s">
        <v>13</v>
      </c>
      <c r="B5984">
        <v>1128299</v>
      </c>
      <c r="C5984" s="1">
        <v>44277</v>
      </c>
      <c r="D5984">
        <f>YEAR(salesbydate[[#This Row],[Invoice_Date]])</f>
        <v>2021</v>
      </c>
      <c r="E5984">
        <f>MONTH(salesbydate[[#This Row],[Invoice_Date]])</f>
        <v>3</v>
      </c>
      <c r="F5984">
        <f>ROUNDUP(MONTH(salesbydate[[#This Row],[Invoice_Date]])/3,0)</f>
        <v>1</v>
      </c>
      <c r="G5984">
        <f>WEEKNUM(salesbydate[[#This Row],[Invoice_Date]])</f>
        <v>13</v>
      </c>
      <c r="H5984" t="s">
        <v>30</v>
      </c>
      <c r="I5984" t="s">
        <v>85</v>
      </c>
      <c r="J5984" t="s">
        <v>86</v>
      </c>
      <c r="K5984" t="s">
        <v>20</v>
      </c>
      <c r="L5984" t="s">
        <v>145</v>
      </c>
      <c r="M5984" s="2">
        <v>47</v>
      </c>
      <c r="N5984" s="2">
        <v>68</v>
      </c>
      <c r="O5984" s="2">
        <v>3196</v>
      </c>
      <c r="P5984" s="2">
        <v>1470</v>
      </c>
      <c r="Q5984" s="8">
        <v>0.46</v>
      </c>
      <c r="R5984" t="s">
        <v>82</v>
      </c>
    </row>
    <row r="5985" spans="1:18" x14ac:dyDescent="0.35">
      <c r="A5985" t="s">
        <v>13</v>
      </c>
      <c r="B5985">
        <v>1128299</v>
      </c>
      <c r="C5985" s="1">
        <v>44277</v>
      </c>
      <c r="D5985">
        <f>YEAR(salesbydate[[#This Row],[Invoice_Date]])</f>
        <v>2021</v>
      </c>
      <c r="E5985">
        <f>MONTH(salesbydate[[#This Row],[Invoice_Date]])</f>
        <v>3</v>
      </c>
      <c r="F5985">
        <f>ROUNDUP(MONTH(salesbydate[[#This Row],[Invoice_Date]])/3,0)</f>
        <v>1</v>
      </c>
      <c r="G5985">
        <f>WEEKNUM(salesbydate[[#This Row],[Invoice_Date]])</f>
        <v>13</v>
      </c>
      <c r="H5985" t="s">
        <v>30</v>
      </c>
      <c r="I5985" t="s">
        <v>85</v>
      </c>
      <c r="J5985" t="s">
        <v>86</v>
      </c>
      <c r="K5985" t="s">
        <v>21</v>
      </c>
      <c r="L5985" t="s">
        <v>144</v>
      </c>
      <c r="M5985" s="2">
        <v>54</v>
      </c>
      <c r="N5985" s="2">
        <v>31</v>
      </c>
      <c r="O5985" s="2">
        <v>1674</v>
      </c>
      <c r="P5985" s="2">
        <v>686</v>
      </c>
      <c r="Q5985" s="8">
        <v>0.41</v>
      </c>
      <c r="R5985" t="s">
        <v>82</v>
      </c>
    </row>
    <row r="5986" spans="1:18" x14ac:dyDescent="0.35">
      <c r="A5986" t="s">
        <v>13</v>
      </c>
      <c r="B5986">
        <v>1128299</v>
      </c>
      <c r="C5986" s="1">
        <v>44277</v>
      </c>
      <c r="D5986">
        <f>YEAR(salesbydate[[#This Row],[Invoice_Date]])</f>
        <v>2021</v>
      </c>
      <c r="E5986">
        <f>MONTH(salesbydate[[#This Row],[Invoice_Date]])</f>
        <v>3</v>
      </c>
      <c r="F5986">
        <f>ROUNDUP(MONTH(salesbydate[[#This Row],[Invoice_Date]])/3,0)</f>
        <v>1</v>
      </c>
      <c r="G5986">
        <f>WEEKNUM(salesbydate[[#This Row],[Invoice_Date]])</f>
        <v>13</v>
      </c>
      <c r="H5986" t="s">
        <v>30</v>
      </c>
      <c r="I5986" t="s">
        <v>85</v>
      </c>
      <c r="J5986" t="s">
        <v>86</v>
      </c>
      <c r="K5986" t="s">
        <v>22</v>
      </c>
      <c r="L5986" t="s">
        <v>145</v>
      </c>
      <c r="M5986" s="2">
        <v>47</v>
      </c>
      <c r="N5986" s="2">
        <v>88</v>
      </c>
      <c r="O5986" s="2">
        <v>4136</v>
      </c>
      <c r="P5986" s="2">
        <v>1654</v>
      </c>
      <c r="Q5986" s="8">
        <v>0.4</v>
      </c>
      <c r="R5986" t="s">
        <v>82</v>
      </c>
    </row>
    <row r="5987" spans="1:18" x14ac:dyDescent="0.35">
      <c r="A5987" t="s">
        <v>13</v>
      </c>
      <c r="B5987">
        <v>1128299</v>
      </c>
      <c r="C5987" s="1">
        <v>44309</v>
      </c>
      <c r="D5987">
        <f>YEAR(salesbydate[[#This Row],[Invoice_Date]])</f>
        <v>2021</v>
      </c>
      <c r="E5987">
        <f>MONTH(salesbydate[[#This Row],[Invoice_Date]])</f>
        <v>4</v>
      </c>
      <c r="F5987">
        <f>ROUNDUP(MONTH(salesbydate[[#This Row],[Invoice_Date]])/3,0)</f>
        <v>2</v>
      </c>
      <c r="G5987">
        <f>WEEKNUM(salesbydate[[#This Row],[Invoice_Date]])</f>
        <v>17</v>
      </c>
      <c r="H5987" t="s">
        <v>30</v>
      </c>
      <c r="I5987" t="s">
        <v>85</v>
      </c>
      <c r="J5987" t="s">
        <v>86</v>
      </c>
      <c r="K5987" t="s">
        <v>16</v>
      </c>
      <c r="L5987" t="s">
        <v>144</v>
      </c>
      <c r="M5987" s="2">
        <v>48</v>
      </c>
      <c r="N5987" s="2">
        <v>130</v>
      </c>
      <c r="O5987" s="2">
        <v>6240</v>
      </c>
      <c r="P5987" s="2">
        <v>2808</v>
      </c>
      <c r="Q5987" s="8">
        <v>0.45</v>
      </c>
      <c r="R5987" t="s">
        <v>82</v>
      </c>
    </row>
    <row r="5988" spans="1:18" x14ac:dyDescent="0.35">
      <c r="A5988" t="s">
        <v>13</v>
      </c>
      <c r="B5988">
        <v>1128299</v>
      </c>
      <c r="C5988" s="1">
        <v>44309</v>
      </c>
      <c r="D5988">
        <f>YEAR(salesbydate[[#This Row],[Invoice_Date]])</f>
        <v>2021</v>
      </c>
      <c r="E5988">
        <f>MONTH(salesbydate[[#This Row],[Invoice_Date]])</f>
        <v>4</v>
      </c>
      <c r="F5988">
        <f>ROUNDUP(MONTH(salesbydate[[#This Row],[Invoice_Date]])/3,0)</f>
        <v>2</v>
      </c>
      <c r="G5988">
        <f>WEEKNUM(salesbydate[[#This Row],[Invoice_Date]])</f>
        <v>17</v>
      </c>
      <c r="H5988" t="s">
        <v>30</v>
      </c>
      <c r="I5988" t="s">
        <v>85</v>
      </c>
      <c r="J5988" t="s">
        <v>86</v>
      </c>
      <c r="K5988" t="s">
        <v>18</v>
      </c>
      <c r="L5988" t="s">
        <v>144</v>
      </c>
      <c r="M5988" s="2">
        <v>53</v>
      </c>
      <c r="N5988" s="2">
        <v>90</v>
      </c>
      <c r="O5988" s="2">
        <v>4770</v>
      </c>
      <c r="P5988" s="2">
        <v>2385</v>
      </c>
      <c r="Q5988" s="8">
        <v>0.5</v>
      </c>
      <c r="R5988" t="s">
        <v>82</v>
      </c>
    </row>
    <row r="5989" spans="1:18" x14ac:dyDescent="0.35">
      <c r="A5989" t="s">
        <v>13</v>
      </c>
      <c r="B5989">
        <v>1128299</v>
      </c>
      <c r="C5989" s="1">
        <v>44309</v>
      </c>
      <c r="D5989">
        <f>YEAR(salesbydate[[#This Row],[Invoice_Date]])</f>
        <v>2021</v>
      </c>
      <c r="E5989">
        <f>MONTH(salesbydate[[#This Row],[Invoice_Date]])</f>
        <v>4</v>
      </c>
      <c r="F5989">
        <f>ROUNDUP(MONTH(salesbydate[[#This Row],[Invoice_Date]])/3,0)</f>
        <v>2</v>
      </c>
      <c r="G5989">
        <f>WEEKNUM(salesbydate[[#This Row],[Invoice_Date]])</f>
        <v>17</v>
      </c>
      <c r="H5989" t="s">
        <v>30</v>
      </c>
      <c r="I5989" t="s">
        <v>85</v>
      </c>
      <c r="J5989" t="s">
        <v>86</v>
      </c>
      <c r="K5989" t="s">
        <v>19</v>
      </c>
      <c r="L5989" t="s">
        <v>145</v>
      </c>
      <c r="M5989" s="2">
        <v>50</v>
      </c>
      <c r="N5989" s="2">
        <v>102</v>
      </c>
      <c r="O5989" s="2">
        <v>5100</v>
      </c>
      <c r="P5989" s="2">
        <v>2550</v>
      </c>
      <c r="Q5989" s="8">
        <v>0.5</v>
      </c>
      <c r="R5989" t="s">
        <v>82</v>
      </c>
    </row>
    <row r="5990" spans="1:18" x14ac:dyDescent="0.35">
      <c r="A5990" t="s">
        <v>13</v>
      </c>
      <c r="B5990">
        <v>1128299</v>
      </c>
      <c r="C5990" s="1">
        <v>44309</v>
      </c>
      <c r="D5990">
        <f>YEAR(salesbydate[[#This Row],[Invoice_Date]])</f>
        <v>2021</v>
      </c>
      <c r="E5990">
        <f>MONTH(salesbydate[[#This Row],[Invoice_Date]])</f>
        <v>4</v>
      </c>
      <c r="F5990">
        <f>ROUNDUP(MONTH(salesbydate[[#This Row],[Invoice_Date]])/3,0)</f>
        <v>2</v>
      </c>
      <c r="G5990">
        <f>WEEKNUM(salesbydate[[#This Row],[Invoice_Date]])</f>
        <v>17</v>
      </c>
      <c r="H5990" t="s">
        <v>30</v>
      </c>
      <c r="I5990" t="s">
        <v>85</v>
      </c>
      <c r="J5990" t="s">
        <v>86</v>
      </c>
      <c r="K5990" t="s">
        <v>20</v>
      </c>
      <c r="L5990" t="s">
        <v>145</v>
      </c>
      <c r="M5990" s="2">
        <v>46</v>
      </c>
      <c r="N5990" s="2">
        <v>75</v>
      </c>
      <c r="O5990" s="2">
        <v>3450</v>
      </c>
      <c r="P5990" s="2">
        <v>1725</v>
      </c>
      <c r="Q5990" s="8">
        <v>0.5</v>
      </c>
      <c r="R5990" t="s">
        <v>82</v>
      </c>
    </row>
    <row r="5991" spans="1:18" x14ac:dyDescent="0.35">
      <c r="A5991" t="s">
        <v>13</v>
      </c>
      <c r="B5991">
        <v>1128299</v>
      </c>
      <c r="C5991" s="1">
        <v>44309</v>
      </c>
      <c r="D5991">
        <f>YEAR(salesbydate[[#This Row],[Invoice_Date]])</f>
        <v>2021</v>
      </c>
      <c r="E5991">
        <f>MONTH(salesbydate[[#This Row],[Invoice_Date]])</f>
        <v>4</v>
      </c>
      <c r="F5991">
        <f>ROUNDUP(MONTH(salesbydate[[#This Row],[Invoice_Date]])/3,0)</f>
        <v>2</v>
      </c>
      <c r="G5991">
        <f>WEEKNUM(salesbydate[[#This Row],[Invoice_Date]])</f>
        <v>17</v>
      </c>
      <c r="H5991" t="s">
        <v>30</v>
      </c>
      <c r="I5991" t="s">
        <v>85</v>
      </c>
      <c r="J5991" t="s">
        <v>86</v>
      </c>
      <c r="K5991" t="s">
        <v>21</v>
      </c>
      <c r="L5991" t="s">
        <v>144</v>
      </c>
      <c r="M5991" s="2">
        <v>50</v>
      </c>
      <c r="N5991" s="2">
        <v>39</v>
      </c>
      <c r="O5991" s="2">
        <v>1950</v>
      </c>
      <c r="P5991" s="2">
        <v>819</v>
      </c>
      <c r="Q5991" s="8">
        <v>0.42</v>
      </c>
      <c r="R5991" t="s">
        <v>82</v>
      </c>
    </row>
    <row r="5992" spans="1:18" x14ac:dyDescent="0.35">
      <c r="A5992" t="s">
        <v>13</v>
      </c>
      <c r="B5992">
        <v>1128299</v>
      </c>
      <c r="C5992" s="1">
        <v>44309</v>
      </c>
      <c r="D5992">
        <f>YEAR(salesbydate[[#This Row],[Invoice_Date]])</f>
        <v>2021</v>
      </c>
      <c r="E5992">
        <f>MONTH(salesbydate[[#This Row],[Invoice_Date]])</f>
        <v>4</v>
      </c>
      <c r="F5992">
        <f>ROUNDUP(MONTH(salesbydate[[#This Row],[Invoice_Date]])/3,0)</f>
        <v>2</v>
      </c>
      <c r="G5992">
        <f>WEEKNUM(salesbydate[[#This Row],[Invoice_Date]])</f>
        <v>17</v>
      </c>
      <c r="H5992" t="s">
        <v>30</v>
      </c>
      <c r="I5992" t="s">
        <v>85</v>
      </c>
      <c r="J5992" t="s">
        <v>86</v>
      </c>
      <c r="K5992" t="s">
        <v>22</v>
      </c>
      <c r="L5992" t="s">
        <v>145</v>
      </c>
      <c r="M5992" s="2">
        <v>67</v>
      </c>
      <c r="N5992" s="2">
        <v>94</v>
      </c>
      <c r="O5992" s="2">
        <v>6298</v>
      </c>
      <c r="P5992" s="2">
        <v>2267</v>
      </c>
      <c r="Q5992" s="8">
        <v>0.36</v>
      </c>
      <c r="R5992" t="s">
        <v>82</v>
      </c>
    </row>
    <row r="5993" spans="1:18" x14ac:dyDescent="0.35">
      <c r="A5993" t="s">
        <v>13</v>
      </c>
      <c r="B5993">
        <v>1128299</v>
      </c>
      <c r="C5993" s="1">
        <v>44340</v>
      </c>
      <c r="D5993">
        <f>YEAR(salesbydate[[#This Row],[Invoice_Date]])</f>
        <v>2021</v>
      </c>
      <c r="E5993">
        <f>MONTH(salesbydate[[#This Row],[Invoice_Date]])</f>
        <v>5</v>
      </c>
      <c r="F5993">
        <f>ROUNDUP(MONTH(salesbydate[[#This Row],[Invoice_Date]])/3,0)</f>
        <v>2</v>
      </c>
      <c r="G5993">
        <f>WEEKNUM(salesbydate[[#This Row],[Invoice_Date]])</f>
        <v>22</v>
      </c>
      <c r="H5993" t="s">
        <v>30</v>
      </c>
      <c r="I5993" t="s">
        <v>85</v>
      </c>
      <c r="J5993" t="s">
        <v>86</v>
      </c>
      <c r="K5993" t="s">
        <v>16</v>
      </c>
      <c r="L5993" t="s">
        <v>144</v>
      </c>
      <c r="M5993" s="2">
        <v>47</v>
      </c>
      <c r="N5993" s="2">
        <v>147</v>
      </c>
      <c r="O5993" s="2">
        <v>6909</v>
      </c>
      <c r="P5993" s="2">
        <v>3247</v>
      </c>
      <c r="Q5993" s="8">
        <v>0.47</v>
      </c>
      <c r="R5993" t="s">
        <v>82</v>
      </c>
    </row>
    <row r="5994" spans="1:18" x14ac:dyDescent="0.35">
      <c r="A5994" t="s">
        <v>13</v>
      </c>
      <c r="B5994">
        <v>1128299</v>
      </c>
      <c r="C5994" s="1">
        <v>44340</v>
      </c>
      <c r="D5994">
        <f>YEAR(salesbydate[[#This Row],[Invoice_Date]])</f>
        <v>2021</v>
      </c>
      <c r="E5994">
        <f>MONTH(salesbydate[[#This Row],[Invoice_Date]])</f>
        <v>5</v>
      </c>
      <c r="F5994">
        <f>ROUNDUP(MONTH(salesbydate[[#This Row],[Invoice_Date]])/3,0)</f>
        <v>2</v>
      </c>
      <c r="G5994">
        <f>WEEKNUM(salesbydate[[#This Row],[Invoice_Date]])</f>
        <v>22</v>
      </c>
      <c r="H5994" t="s">
        <v>30</v>
      </c>
      <c r="I5994" t="s">
        <v>85</v>
      </c>
      <c r="J5994" t="s">
        <v>86</v>
      </c>
      <c r="K5994" t="s">
        <v>18</v>
      </c>
      <c r="L5994" t="s">
        <v>144</v>
      </c>
      <c r="M5994" s="2">
        <v>53</v>
      </c>
      <c r="N5994" s="2">
        <v>113</v>
      </c>
      <c r="O5994" s="2">
        <v>5989</v>
      </c>
      <c r="P5994" s="2">
        <v>3234</v>
      </c>
      <c r="Q5994" s="8">
        <v>0.54</v>
      </c>
      <c r="R5994" t="s">
        <v>82</v>
      </c>
    </row>
    <row r="5995" spans="1:18" x14ac:dyDescent="0.35">
      <c r="A5995" t="s">
        <v>13</v>
      </c>
      <c r="B5995">
        <v>1128299</v>
      </c>
      <c r="C5995" s="1">
        <v>44340</v>
      </c>
      <c r="D5995">
        <f>YEAR(salesbydate[[#This Row],[Invoice_Date]])</f>
        <v>2021</v>
      </c>
      <c r="E5995">
        <f>MONTH(salesbydate[[#This Row],[Invoice_Date]])</f>
        <v>5</v>
      </c>
      <c r="F5995">
        <f>ROUNDUP(MONTH(salesbydate[[#This Row],[Invoice_Date]])/3,0)</f>
        <v>2</v>
      </c>
      <c r="G5995">
        <f>WEEKNUM(salesbydate[[#This Row],[Invoice_Date]])</f>
        <v>22</v>
      </c>
      <c r="H5995" t="s">
        <v>30</v>
      </c>
      <c r="I5995" t="s">
        <v>85</v>
      </c>
      <c r="J5995" t="s">
        <v>86</v>
      </c>
      <c r="K5995" t="s">
        <v>19</v>
      </c>
      <c r="L5995" t="s">
        <v>145</v>
      </c>
      <c r="M5995" s="2">
        <v>50</v>
      </c>
      <c r="N5995" s="2">
        <v>120</v>
      </c>
      <c r="O5995" s="2">
        <v>6000</v>
      </c>
      <c r="P5995" s="2">
        <v>2820</v>
      </c>
      <c r="Q5995" s="8">
        <v>0.47</v>
      </c>
      <c r="R5995" t="s">
        <v>82</v>
      </c>
    </row>
    <row r="5996" spans="1:18" x14ac:dyDescent="0.35">
      <c r="A5996" t="s">
        <v>13</v>
      </c>
      <c r="B5996">
        <v>1128299</v>
      </c>
      <c r="C5996" s="1">
        <v>44340</v>
      </c>
      <c r="D5996">
        <f>YEAR(salesbydate[[#This Row],[Invoice_Date]])</f>
        <v>2021</v>
      </c>
      <c r="E5996">
        <f>MONTH(salesbydate[[#This Row],[Invoice_Date]])</f>
        <v>5</v>
      </c>
      <c r="F5996">
        <f>ROUNDUP(MONTH(salesbydate[[#This Row],[Invoice_Date]])/3,0)</f>
        <v>2</v>
      </c>
      <c r="G5996">
        <f>WEEKNUM(salesbydate[[#This Row],[Invoice_Date]])</f>
        <v>22</v>
      </c>
      <c r="H5996" t="s">
        <v>30</v>
      </c>
      <c r="I5996" t="s">
        <v>85</v>
      </c>
      <c r="J5996" t="s">
        <v>86</v>
      </c>
      <c r="K5996" t="s">
        <v>20</v>
      </c>
      <c r="L5996" t="s">
        <v>145</v>
      </c>
      <c r="M5996" s="2">
        <v>49</v>
      </c>
      <c r="N5996" s="2">
        <v>90</v>
      </c>
      <c r="O5996" s="2">
        <v>4410</v>
      </c>
      <c r="P5996" s="2">
        <v>2205</v>
      </c>
      <c r="Q5996" s="8">
        <v>0.5</v>
      </c>
      <c r="R5996" t="s">
        <v>82</v>
      </c>
    </row>
    <row r="5997" spans="1:18" x14ac:dyDescent="0.35">
      <c r="A5997" t="s">
        <v>13</v>
      </c>
      <c r="B5997">
        <v>1128299</v>
      </c>
      <c r="C5997" s="1">
        <v>44340</v>
      </c>
      <c r="D5997">
        <f>YEAR(salesbydate[[#This Row],[Invoice_Date]])</f>
        <v>2021</v>
      </c>
      <c r="E5997">
        <f>MONTH(salesbydate[[#This Row],[Invoice_Date]])</f>
        <v>5</v>
      </c>
      <c r="F5997">
        <f>ROUNDUP(MONTH(salesbydate[[#This Row],[Invoice_Date]])/3,0)</f>
        <v>2</v>
      </c>
      <c r="G5997">
        <f>WEEKNUM(salesbydate[[#This Row],[Invoice_Date]])</f>
        <v>22</v>
      </c>
      <c r="H5997" t="s">
        <v>30</v>
      </c>
      <c r="I5997" t="s">
        <v>85</v>
      </c>
      <c r="J5997" t="s">
        <v>86</v>
      </c>
      <c r="K5997" t="s">
        <v>21</v>
      </c>
      <c r="L5997" t="s">
        <v>144</v>
      </c>
      <c r="M5997" s="2">
        <v>51</v>
      </c>
      <c r="N5997" s="2">
        <v>58</v>
      </c>
      <c r="O5997" s="2">
        <v>2958</v>
      </c>
      <c r="P5997" s="2">
        <v>1213</v>
      </c>
      <c r="Q5997" s="8">
        <v>0.41</v>
      </c>
      <c r="R5997" t="s">
        <v>82</v>
      </c>
    </row>
    <row r="5998" spans="1:18" x14ac:dyDescent="0.35">
      <c r="A5998" t="s">
        <v>13</v>
      </c>
      <c r="B5998">
        <v>1128299</v>
      </c>
      <c r="C5998" s="1">
        <v>44340</v>
      </c>
      <c r="D5998">
        <f>YEAR(salesbydate[[#This Row],[Invoice_Date]])</f>
        <v>2021</v>
      </c>
      <c r="E5998">
        <f>MONTH(salesbydate[[#This Row],[Invoice_Date]])</f>
        <v>5</v>
      </c>
      <c r="F5998">
        <f>ROUNDUP(MONTH(salesbydate[[#This Row],[Invoice_Date]])/3,0)</f>
        <v>2</v>
      </c>
      <c r="G5998">
        <f>WEEKNUM(salesbydate[[#This Row],[Invoice_Date]])</f>
        <v>22</v>
      </c>
      <c r="H5998" t="s">
        <v>30</v>
      </c>
      <c r="I5998" t="s">
        <v>85</v>
      </c>
      <c r="J5998" t="s">
        <v>86</v>
      </c>
      <c r="K5998" t="s">
        <v>22</v>
      </c>
      <c r="L5998" t="s">
        <v>145</v>
      </c>
      <c r="M5998" s="2">
        <v>64</v>
      </c>
      <c r="N5998" s="2">
        <v>98</v>
      </c>
      <c r="O5998" s="2">
        <v>6272</v>
      </c>
      <c r="P5998" s="2">
        <v>2258</v>
      </c>
      <c r="Q5998" s="8">
        <v>0.36</v>
      </c>
      <c r="R5998" t="s">
        <v>82</v>
      </c>
    </row>
    <row r="5999" spans="1:18" x14ac:dyDescent="0.35">
      <c r="A5999" t="s">
        <v>13</v>
      </c>
      <c r="B5999">
        <v>1128299</v>
      </c>
      <c r="C5999" s="1">
        <v>44370</v>
      </c>
      <c r="D5999">
        <f>YEAR(salesbydate[[#This Row],[Invoice_Date]])</f>
        <v>2021</v>
      </c>
      <c r="E5999">
        <f>MONTH(salesbydate[[#This Row],[Invoice_Date]])</f>
        <v>6</v>
      </c>
      <c r="F5999">
        <f>ROUNDUP(MONTH(salesbydate[[#This Row],[Invoice_Date]])/3,0)</f>
        <v>2</v>
      </c>
      <c r="G5999">
        <f>WEEKNUM(salesbydate[[#This Row],[Invoice_Date]])</f>
        <v>26</v>
      </c>
      <c r="H5999" t="s">
        <v>30</v>
      </c>
      <c r="I5999" t="s">
        <v>85</v>
      </c>
      <c r="J5999" t="s">
        <v>86</v>
      </c>
      <c r="K5999" t="s">
        <v>16</v>
      </c>
      <c r="L5999" t="s">
        <v>144</v>
      </c>
      <c r="M5999" s="2">
        <v>48</v>
      </c>
      <c r="N5999" s="2">
        <v>156</v>
      </c>
      <c r="O5999" s="2">
        <v>7488</v>
      </c>
      <c r="P5999" s="2">
        <v>3669</v>
      </c>
      <c r="Q5999" s="8">
        <v>0.49</v>
      </c>
      <c r="R5999" t="s">
        <v>82</v>
      </c>
    </row>
    <row r="6000" spans="1:18" x14ac:dyDescent="0.35">
      <c r="A6000" t="s">
        <v>13</v>
      </c>
      <c r="B6000">
        <v>1128299</v>
      </c>
      <c r="C6000" s="1">
        <v>44370</v>
      </c>
      <c r="D6000">
        <f>YEAR(salesbydate[[#This Row],[Invoice_Date]])</f>
        <v>2021</v>
      </c>
      <c r="E6000">
        <f>MONTH(salesbydate[[#This Row],[Invoice_Date]])</f>
        <v>6</v>
      </c>
      <c r="F6000">
        <f>ROUNDUP(MONTH(salesbydate[[#This Row],[Invoice_Date]])/3,0)</f>
        <v>2</v>
      </c>
      <c r="G6000">
        <f>WEEKNUM(salesbydate[[#This Row],[Invoice_Date]])</f>
        <v>26</v>
      </c>
      <c r="H6000" t="s">
        <v>30</v>
      </c>
      <c r="I6000" t="s">
        <v>85</v>
      </c>
      <c r="J6000" t="s">
        <v>86</v>
      </c>
      <c r="K6000" t="s">
        <v>18</v>
      </c>
      <c r="L6000" t="s">
        <v>144</v>
      </c>
      <c r="M6000" s="2">
        <v>51</v>
      </c>
      <c r="N6000" s="2">
        <v>138</v>
      </c>
      <c r="O6000" s="2">
        <v>7038</v>
      </c>
      <c r="P6000" s="2">
        <v>3660</v>
      </c>
      <c r="Q6000" s="8">
        <v>0.52</v>
      </c>
      <c r="R6000" t="s">
        <v>82</v>
      </c>
    </row>
    <row r="6001" spans="1:18" x14ac:dyDescent="0.35">
      <c r="A6001" t="s">
        <v>13</v>
      </c>
      <c r="B6001">
        <v>1128299</v>
      </c>
      <c r="C6001" s="1">
        <v>44370</v>
      </c>
      <c r="D6001">
        <f>YEAR(salesbydate[[#This Row],[Invoice_Date]])</f>
        <v>2021</v>
      </c>
      <c r="E6001">
        <f>MONTH(salesbydate[[#This Row],[Invoice_Date]])</f>
        <v>6</v>
      </c>
      <c r="F6001">
        <f>ROUNDUP(MONTH(salesbydate[[#This Row],[Invoice_Date]])/3,0)</f>
        <v>2</v>
      </c>
      <c r="G6001">
        <f>WEEKNUM(salesbydate[[#This Row],[Invoice_Date]])</f>
        <v>26</v>
      </c>
      <c r="H6001" t="s">
        <v>30</v>
      </c>
      <c r="I6001" t="s">
        <v>85</v>
      </c>
      <c r="J6001" t="s">
        <v>86</v>
      </c>
      <c r="K6001" t="s">
        <v>19</v>
      </c>
      <c r="L6001" t="s">
        <v>145</v>
      </c>
      <c r="M6001" s="2">
        <v>51</v>
      </c>
      <c r="N6001" s="2">
        <v>138</v>
      </c>
      <c r="O6001" s="2">
        <v>7038</v>
      </c>
      <c r="P6001" s="2">
        <v>3167</v>
      </c>
      <c r="Q6001" s="8">
        <v>0.45</v>
      </c>
      <c r="R6001" t="s">
        <v>82</v>
      </c>
    </row>
    <row r="6002" spans="1:18" x14ac:dyDescent="0.35">
      <c r="A6002" t="s">
        <v>13</v>
      </c>
      <c r="B6002">
        <v>1128299</v>
      </c>
      <c r="C6002" s="1">
        <v>44370</v>
      </c>
      <c r="D6002">
        <f>YEAR(salesbydate[[#This Row],[Invoice_Date]])</f>
        <v>2021</v>
      </c>
      <c r="E6002">
        <f>MONTH(salesbydate[[#This Row],[Invoice_Date]])</f>
        <v>6</v>
      </c>
      <c r="F6002">
        <f>ROUNDUP(MONTH(salesbydate[[#This Row],[Invoice_Date]])/3,0)</f>
        <v>2</v>
      </c>
      <c r="G6002">
        <f>WEEKNUM(salesbydate[[#This Row],[Invoice_Date]])</f>
        <v>26</v>
      </c>
      <c r="H6002" t="s">
        <v>30</v>
      </c>
      <c r="I6002" t="s">
        <v>85</v>
      </c>
      <c r="J6002" t="s">
        <v>86</v>
      </c>
      <c r="K6002" t="s">
        <v>20</v>
      </c>
      <c r="L6002" t="s">
        <v>145</v>
      </c>
      <c r="M6002" s="2">
        <v>46</v>
      </c>
      <c r="N6002" s="2">
        <v>95</v>
      </c>
      <c r="O6002" s="2">
        <v>4370</v>
      </c>
      <c r="P6002" s="2">
        <v>2185</v>
      </c>
      <c r="Q6002" s="8">
        <v>0.5</v>
      </c>
      <c r="R6002" t="s">
        <v>82</v>
      </c>
    </row>
    <row r="6003" spans="1:18" x14ac:dyDescent="0.35">
      <c r="A6003" t="s">
        <v>13</v>
      </c>
      <c r="B6003">
        <v>1128299</v>
      </c>
      <c r="C6003" s="1">
        <v>44370</v>
      </c>
      <c r="D6003">
        <f>YEAR(salesbydate[[#This Row],[Invoice_Date]])</f>
        <v>2021</v>
      </c>
      <c r="E6003">
        <f>MONTH(salesbydate[[#This Row],[Invoice_Date]])</f>
        <v>6</v>
      </c>
      <c r="F6003">
        <f>ROUNDUP(MONTH(salesbydate[[#This Row],[Invoice_Date]])/3,0)</f>
        <v>2</v>
      </c>
      <c r="G6003">
        <f>WEEKNUM(salesbydate[[#This Row],[Invoice_Date]])</f>
        <v>26</v>
      </c>
      <c r="H6003" t="s">
        <v>30</v>
      </c>
      <c r="I6003" t="s">
        <v>85</v>
      </c>
      <c r="J6003" t="s">
        <v>86</v>
      </c>
      <c r="K6003" t="s">
        <v>21</v>
      </c>
      <c r="L6003" t="s">
        <v>144</v>
      </c>
      <c r="M6003" s="2">
        <v>51</v>
      </c>
      <c r="N6003" s="2">
        <v>68</v>
      </c>
      <c r="O6003" s="2">
        <v>3468</v>
      </c>
      <c r="P6003" s="2">
        <v>1457</v>
      </c>
      <c r="Q6003" s="8">
        <v>0.42</v>
      </c>
      <c r="R6003" t="s">
        <v>82</v>
      </c>
    </row>
    <row r="6004" spans="1:18" x14ac:dyDescent="0.35">
      <c r="A6004" t="s">
        <v>13</v>
      </c>
      <c r="B6004">
        <v>1128299</v>
      </c>
      <c r="C6004" s="1">
        <v>44370</v>
      </c>
      <c r="D6004">
        <f>YEAR(salesbydate[[#This Row],[Invoice_Date]])</f>
        <v>2021</v>
      </c>
      <c r="E6004">
        <f>MONTH(salesbydate[[#This Row],[Invoice_Date]])</f>
        <v>6</v>
      </c>
      <c r="F6004">
        <f>ROUNDUP(MONTH(salesbydate[[#This Row],[Invoice_Date]])/3,0)</f>
        <v>2</v>
      </c>
      <c r="G6004">
        <f>WEEKNUM(salesbydate[[#This Row],[Invoice_Date]])</f>
        <v>26</v>
      </c>
      <c r="H6004" t="s">
        <v>30</v>
      </c>
      <c r="I6004" t="s">
        <v>85</v>
      </c>
      <c r="J6004" t="s">
        <v>86</v>
      </c>
      <c r="K6004" t="s">
        <v>22</v>
      </c>
      <c r="L6004" t="s">
        <v>145</v>
      </c>
      <c r="M6004" s="2">
        <v>69</v>
      </c>
      <c r="N6004" s="2">
        <v>131</v>
      </c>
      <c r="O6004" s="2">
        <v>9039</v>
      </c>
      <c r="P6004" s="2">
        <v>3525</v>
      </c>
      <c r="Q6004" s="8">
        <v>0.39</v>
      </c>
      <c r="R6004" t="s">
        <v>82</v>
      </c>
    </row>
    <row r="6005" spans="1:18" x14ac:dyDescent="0.35">
      <c r="A6005" t="s">
        <v>13</v>
      </c>
      <c r="B6005">
        <v>1128299</v>
      </c>
      <c r="C6005" s="1">
        <v>44399</v>
      </c>
      <c r="D6005">
        <f>YEAR(salesbydate[[#This Row],[Invoice_Date]])</f>
        <v>2021</v>
      </c>
      <c r="E6005">
        <f>MONTH(salesbydate[[#This Row],[Invoice_Date]])</f>
        <v>7</v>
      </c>
      <c r="F6005">
        <f>ROUNDUP(MONTH(salesbydate[[#This Row],[Invoice_Date]])/3,0)</f>
        <v>3</v>
      </c>
      <c r="G6005">
        <f>WEEKNUM(salesbydate[[#This Row],[Invoice_Date]])</f>
        <v>30</v>
      </c>
      <c r="H6005" t="s">
        <v>30</v>
      </c>
      <c r="I6005" t="s">
        <v>85</v>
      </c>
      <c r="J6005" t="s">
        <v>86</v>
      </c>
      <c r="K6005" t="s">
        <v>16</v>
      </c>
      <c r="L6005" t="s">
        <v>144</v>
      </c>
      <c r="M6005" s="2">
        <v>49</v>
      </c>
      <c r="N6005" s="2">
        <v>196</v>
      </c>
      <c r="O6005" s="2">
        <v>9604</v>
      </c>
      <c r="P6005" s="2">
        <v>4706</v>
      </c>
      <c r="Q6005" s="8">
        <v>0.49</v>
      </c>
      <c r="R6005" t="s">
        <v>82</v>
      </c>
    </row>
    <row r="6006" spans="1:18" x14ac:dyDescent="0.35">
      <c r="A6006" t="s">
        <v>13</v>
      </c>
      <c r="B6006">
        <v>1128299</v>
      </c>
      <c r="C6006" s="1">
        <v>44399</v>
      </c>
      <c r="D6006">
        <f>YEAR(salesbydate[[#This Row],[Invoice_Date]])</f>
        <v>2021</v>
      </c>
      <c r="E6006">
        <f>MONTH(salesbydate[[#This Row],[Invoice_Date]])</f>
        <v>7</v>
      </c>
      <c r="F6006">
        <f>ROUNDUP(MONTH(salesbydate[[#This Row],[Invoice_Date]])/3,0)</f>
        <v>3</v>
      </c>
      <c r="G6006">
        <f>WEEKNUM(salesbydate[[#This Row],[Invoice_Date]])</f>
        <v>30</v>
      </c>
      <c r="H6006" t="s">
        <v>30</v>
      </c>
      <c r="I6006" t="s">
        <v>85</v>
      </c>
      <c r="J6006" t="s">
        <v>86</v>
      </c>
      <c r="K6006" t="s">
        <v>18</v>
      </c>
      <c r="L6006" t="s">
        <v>144</v>
      </c>
      <c r="M6006" s="2">
        <v>50</v>
      </c>
      <c r="N6006" s="2">
        <v>142</v>
      </c>
      <c r="O6006" s="2">
        <v>7100</v>
      </c>
      <c r="P6006" s="2">
        <v>3621</v>
      </c>
      <c r="Q6006" s="8">
        <v>0.51</v>
      </c>
      <c r="R6006" t="s">
        <v>82</v>
      </c>
    </row>
    <row r="6007" spans="1:18" x14ac:dyDescent="0.35">
      <c r="A6007" t="s">
        <v>13</v>
      </c>
      <c r="B6007">
        <v>1128299</v>
      </c>
      <c r="C6007" s="1">
        <v>44399</v>
      </c>
      <c r="D6007">
        <f>YEAR(salesbydate[[#This Row],[Invoice_Date]])</f>
        <v>2021</v>
      </c>
      <c r="E6007">
        <f>MONTH(salesbydate[[#This Row],[Invoice_Date]])</f>
        <v>7</v>
      </c>
      <c r="F6007">
        <f>ROUNDUP(MONTH(salesbydate[[#This Row],[Invoice_Date]])/3,0)</f>
        <v>3</v>
      </c>
      <c r="G6007">
        <f>WEEKNUM(salesbydate[[#This Row],[Invoice_Date]])</f>
        <v>30</v>
      </c>
      <c r="H6007" t="s">
        <v>30</v>
      </c>
      <c r="I6007" t="s">
        <v>85</v>
      </c>
      <c r="J6007" t="s">
        <v>86</v>
      </c>
      <c r="K6007" t="s">
        <v>19</v>
      </c>
      <c r="L6007" t="s">
        <v>145</v>
      </c>
      <c r="M6007" s="2">
        <v>51</v>
      </c>
      <c r="N6007" s="2">
        <v>133</v>
      </c>
      <c r="O6007" s="2">
        <v>6783</v>
      </c>
      <c r="P6007" s="2">
        <v>3188</v>
      </c>
      <c r="Q6007" s="8">
        <v>0.47</v>
      </c>
      <c r="R6007" t="s">
        <v>82</v>
      </c>
    </row>
    <row r="6008" spans="1:18" x14ac:dyDescent="0.35">
      <c r="A6008" t="s">
        <v>13</v>
      </c>
      <c r="B6008">
        <v>1128299</v>
      </c>
      <c r="C6008" s="1">
        <v>44399</v>
      </c>
      <c r="D6008">
        <f>YEAR(salesbydate[[#This Row],[Invoice_Date]])</f>
        <v>2021</v>
      </c>
      <c r="E6008">
        <f>MONTH(salesbydate[[#This Row],[Invoice_Date]])</f>
        <v>7</v>
      </c>
      <c r="F6008">
        <f>ROUNDUP(MONTH(salesbydate[[#This Row],[Invoice_Date]])/3,0)</f>
        <v>3</v>
      </c>
      <c r="G6008">
        <f>WEEKNUM(salesbydate[[#This Row],[Invoice_Date]])</f>
        <v>30</v>
      </c>
      <c r="H6008" t="s">
        <v>30</v>
      </c>
      <c r="I6008" t="s">
        <v>85</v>
      </c>
      <c r="J6008" t="s">
        <v>86</v>
      </c>
      <c r="K6008" t="s">
        <v>20</v>
      </c>
      <c r="L6008" t="s">
        <v>145</v>
      </c>
      <c r="M6008" s="2">
        <v>48</v>
      </c>
      <c r="N6008" s="2">
        <v>101</v>
      </c>
      <c r="O6008" s="2">
        <v>4848</v>
      </c>
      <c r="P6008" s="2">
        <v>2182</v>
      </c>
      <c r="Q6008" s="8">
        <v>0.45</v>
      </c>
      <c r="R6008" t="s">
        <v>82</v>
      </c>
    </row>
    <row r="6009" spans="1:18" x14ac:dyDescent="0.35">
      <c r="A6009" t="s">
        <v>13</v>
      </c>
      <c r="B6009">
        <v>1128299</v>
      </c>
      <c r="C6009" s="1">
        <v>44399</v>
      </c>
      <c r="D6009">
        <f>YEAR(salesbydate[[#This Row],[Invoice_Date]])</f>
        <v>2021</v>
      </c>
      <c r="E6009">
        <f>MONTH(salesbydate[[#This Row],[Invoice_Date]])</f>
        <v>7</v>
      </c>
      <c r="F6009">
        <f>ROUNDUP(MONTH(salesbydate[[#This Row],[Invoice_Date]])/3,0)</f>
        <v>3</v>
      </c>
      <c r="G6009">
        <f>WEEKNUM(salesbydate[[#This Row],[Invoice_Date]])</f>
        <v>30</v>
      </c>
      <c r="H6009" t="s">
        <v>30</v>
      </c>
      <c r="I6009" t="s">
        <v>85</v>
      </c>
      <c r="J6009" t="s">
        <v>86</v>
      </c>
      <c r="K6009" t="s">
        <v>21</v>
      </c>
      <c r="L6009" t="s">
        <v>144</v>
      </c>
      <c r="M6009" s="2">
        <v>52</v>
      </c>
      <c r="N6009" s="2">
        <v>128</v>
      </c>
      <c r="O6009" s="2">
        <v>6656</v>
      </c>
      <c r="P6009" s="2">
        <v>2862</v>
      </c>
      <c r="Q6009" s="8">
        <v>0.43</v>
      </c>
      <c r="R6009" t="s">
        <v>82</v>
      </c>
    </row>
    <row r="6010" spans="1:18" x14ac:dyDescent="0.35">
      <c r="A6010" t="s">
        <v>13</v>
      </c>
      <c r="B6010">
        <v>1128299</v>
      </c>
      <c r="C6010" s="1">
        <v>44399</v>
      </c>
      <c r="D6010">
        <f>YEAR(salesbydate[[#This Row],[Invoice_Date]])</f>
        <v>2021</v>
      </c>
      <c r="E6010">
        <f>MONTH(salesbydate[[#This Row],[Invoice_Date]])</f>
        <v>7</v>
      </c>
      <c r="F6010">
        <f>ROUNDUP(MONTH(salesbydate[[#This Row],[Invoice_Date]])/3,0)</f>
        <v>3</v>
      </c>
      <c r="G6010">
        <f>WEEKNUM(salesbydate[[#This Row],[Invoice_Date]])</f>
        <v>30</v>
      </c>
      <c r="H6010" t="s">
        <v>30</v>
      </c>
      <c r="I6010" t="s">
        <v>85</v>
      </c>
      <c r="J6010" t="s">
        <v>86</v>
      </c>
      <c r="K6010" t="s">
        <v>22</v>
      </c>
      <c r="L6010" t="s">
        <v>145</v>
      </c>
      <c r="M6010" s="2">
        <v>67</v>
      </c>
      <c r="N6010" s="2">
        <v>123</v>
      </c>
      <c r="O6010" s="2">
        <v>8241</v>
      </c>
      <c r="P6010" s="2">
        <v>3132</v>
      </c>
      <c r="Q6010" s="8">
        <v>0.38</v>
      </c>
      <c r="R6010" t="s">
        <v>82</v>
      </c>
    </row>
    <row r="6011" spans="1:18" x14ac:dyDescent="0.35">
      <c r="A6011" t="s">
        <v>13</v>
      </c>
      <c r="B6011">
        <v>1128299</v>
      </c>
      <c r="C6011" s="1">
        <v>44431</v>
      </c>
      <c r="D6011">
        <f>YEAR(salesbydate[[#This Row],[Invoice_Date]])</f>
        <v>2021</v>
      </c>
      <c r="E6011">
        <f>MONTH(salesbydate[[#This Row],[Invoice_Date]])</f>
        <v>8</v>
      </c>
      <c r="F6011">
        <f>ROUNDUP(MONTH(salesbydate[[#This Row],[Invoice_Date]])/3,0)</f>
        <v>3</v>
      </c>
      <c r="G6011">
        <f>WEEKNUM(salesbydate[[#This Row],[Invoice_Date]])</f>
        <v>35</v>
      </c>
      <c r="H6011" t="s">
        <v>30</v>
      </c>
      <c r="I6011" t="s">
        <v>85</v>
      </c>
      <c r="J6011" t="s">
        <v>86</v>
      </c>
      <c r="K6011" t="s">
        <v>16</v>
      </c>
      <c r="L6011" t="s">
        <v>144</v>
      </c>
      <c r="M6011" s="2">
        <v>50</v>
      </c>
      <c r="N6011" s="2">
        <v>163</v>
      </c>
      <c r="O6011" s="2">
        <v>8150</v>
      </c>
      <c r="P6011" s="2">
        <v>4075</v>
      </c>
      <c r="Q6011" s="8">
        <v>0.5</v>
      </c>
      <c r="R6011" t="s">
        <v>82</v>
      </c>
    </row>
    <row r="6012" spans="1:18" x14ac:dyDescent="0.35">
      <c r="A6012" t="s">
        <v>13</v>
      </c>
      <c r="B6012">
        <v>1128299</v>
      </c>
      <c r="C6012" s="1">
        <v>44431</v>
      </c>
      <c r="D6012">
        <f>YEAR(salesbydate[[#This Row],[Invoice_Date]])</f>
        <v>2021</v>
      </c>
      <c r="E6012">
        <f>MONTH(salesbydate[[#This Row],[Invoice_Date]])</f>
        <v>8</v>
      </c>
      <c r="F6012">
        <f>ROUNDUP(MONTH(salesbydate[[#This Row],[Invoice_Date]])/3,0)</f>
        <v>3</v>
      </c>
      <c r="G6012">
        <f>WEEKNUM(salesbydate[[#This Row],[Invoice_Date]])</f>
        <v>35</v>
      </c>
      <c r="H6012" t="s">
        <v>30</v>
      </c>
      <c r="I6012" t="s">
        <v>85</v>
      </c>
      <c r="J6012" t="s">
        <v>86</v>
      </c>
      <c r="K6012" t="s">
        <v>18</v>
      </c>
      <c r="L6012" t="s">
        <v>144</v>
      </c>
      <c r="M6012" s="2">
        <v>57</v>
      </c>
      <c r="N6012" s="2">
        <v>161</v>
      </c>
      <c r="O6012" s="2">
        <v>9177</v>
      </c>
      <c r="P6012" s="2">
        <v>4589</v>
      </c>
      <c r="Q6012" s="8">
        <v>0.5</v>
      </c>
      <c r="R6012" t="s">
        <v>82</v>
      </c>
    </row>
    <row r="6013" spans="1:18" x14ac:dyDescent="0.35">
      <c r="A6013" t="s">
        <v>13</v>
      </c>
      <c r="B6013">
        <v>1128299</v>
      </c>
      <c r="C6013" s="1">
        <v>44431</v>
      </c>
      <c r="D6013">
        <f>YEAR(salesbydate[[#This Row],[Invoice_Date]])</f>
        <v>2021</v>
      </c>
      <c r="E6013">
        <f>MONTH(salesbydate[[#This Row],[Invoice_Date]])</f>
        <v>8</v>
      </c>
      <c r="F6013">
        <f>ROUNDUP(MONTH(salesbydate[[#This Row],[Invoice_Date]])/3,0)</f>
        <v>3</v>
      </c>
      <c r="G6013">
        <f>WEEKNUM(salesbydate[[#This Row],[Invoice_Date]])</f>
        <v>35</v>
      </c>
      <c r="H6013" t="s">
        <v>30</v>
      </c>
      <c r="I6013" t="s">
        <v>85</v>
      </c>
      <c r="J6013" t="s">
        <v>86</v>
      </c>
      <c r="K6013" t="s">
        <v>19</v>
      </c>
      <c r="L6013" t="s">
        <v>145</v>
      </c>
      <c r="M6013" s="2">
        <v>54</v>
      </c>
      <c r="N6013" s="2">
        <v>113</v>
      </c>
      <c r="O6013" s="2">
        <v>6102</v>
      </c>
      <c r="P6013" s="2">
        <v>2990</v>
      </c>
      <c r="Q6013" s="8">
        <v>0.49</v>
      </c>
      <c r="R6013" t="s">
        <v>82</v>
      </c>
    </row>
    <row r="6014" spans="1:18" x14ac:dyDescent="0.35">
      <c r="A6014" t="s">
        <v>13</v>
      </c>
      <c r="B6014">
        <v>1128299</v>
      </c>
      <c r="C6014" s="1">
        <v>44431</v>
      </c>
      <c r="D6014">
        <f>YEAR(salesbydate[[#This Row],[Invoice_Date]])</f>
        <v>2021</v>
      </c>
      <c r="E6014">
        <f>MONTH(salesbydate[[#This Row],[Invoice_Date]])</f>
        <v>8</v>
      </c>
      <c r="F6014">
        <f>ROUNDUP(MONTH(salesbydate[[#This Row],[Invoice_Date]])/3,0)</f>
        <v>3</v>
      </c>
      <c r="G6014">
        <f>WEEKNUM(salesbydate[[#This Row],[Invoice_Date]])</f>
        <v>35</v>
      </c>
      <c r="H6014" t="s">
        <v>30</v>
      </c>
      <c r="I6014" t="s">
        <v>85</v>
      </c>
      <c r="J6014" t="s">
        <v>86</v>
      </c>
      <c r="K6014" t="s">
        <v>20</v>
      </c>
      <c r="L6014" t="s">
        <v>145</v>
      </c>
      <c r="M6014" s="2">
        <v>52</v>
      </c>
      <c r="N6014" s="2">
        <v>112</v>
      </c>
      <c r="O6014" s="2">
        <v>5824</v>
      </c>
      <c r="P6014" s="2">
        <v>2854</v>
      </c>
      <c r="Q6014" s="8">
        <v>0.49</v>
      </c>
      <c r="R6014" t="s">
        <v>82</v>
      </c>
    </row>
    <row r="6015" spans="1:18" x14ac:dyDescent="0.35">
      <c r="A6015" t="s">
        <v>13</v>
      </c>
      <c r="B6015">
        <v>1128299</v>
      </c>
      <c r="C6015" s="1">
        <v>44431</v>
      </c>
      <c r="D6015">
        <f>YEAR(salesbydate[[#This Row],[Invoice_Date]])</f>
        <v>2021</v>
      </c>
      <c r="E6015">
        <f>MONTH(salesbydate[[#This Row],[Invoice_Date]])</f>
        <v>8</v>
      </c>
      <c r="F6015">
        <f>ROUNDUP(MONTH(salesbydate[[#This Row],[Invoice_Date]])/3,0)</f>
        <v>3</v>
      </c>
      <c r="G6015">
        <f>WEEKNUM(salesbydate[[#This Row],[Invoice_Date]])</f>
        <v>35</v>
      </c>
      <c r="H6015" t="s">
        <v>30</v>
      </c>
      <c r="I6015" t="s">
        <v>85</v>
      </c>
      <c r="J6015" t="s">
        <v>86</v>
      </c>
      <c r="K6015" t="s">
        <v>21</v>
      </c>
      <c r="L6015" t="s">
        <v>144</v>
      </c>
      <c r="M6015" s="2">
        <v>59</v>
      </c>
      <c r="N6015" s="2">
        <v>116</v>
      </c>
      <c r="O6015" s="2">
        <v>6844</v>
      </c>
      <c r="P6015" s="2">
        <v>2806</v>
      </c>
      <c r="Q6015" s="8">
        <v>0.41</v>
      </c>
      <c r="R6015" t="s">
        <v>82</v>
      </c>
    </row>
    <row r="6016" spans="1:18" x14ac:dyDescent="0.35">
      <c r="A6016" t="s">
        <v>13</v>
      </c>
      <c r="B6016">
        <v>1128299</v>
      </c>
      <c r="C6016" s="1">
        <v>44431</v>
      </c>
      <c r="D6016">
        <f>YEAR(salesbydate[[#This Row],[Invoice_Date]])</f>
        <v>2021</v>
      </c>
      <c r="E6016">
        <f>MONTH(salesbydate[[#This Row],[Invoice_Date]])</f>
        <v>8</v>
      </c>
      <c r="F6016">
        <f>ROUNDUP(MONTH(salesbydate[[#This Row],[Invoice_Date]])/3,0)</f>
        <v>3</v>
      </c>
      <c r="G6016">
        <f>WEEKNUM(salesbydate[[#This Row],[Invoice_Date]])</f>
        <v>35</v>
      </c>
      <c r="H6016" t="s">
        <v>30</v>
      </c>
      <c r="I6016" t="s">
        <v>85</v>
      </c>
      <c r="J6016" t="s">
        <v>86</v>
      </c>
      <c r="K6016" t="s">
        <v>22</v>
      </c>
      <c r="L6016" t="s">
        <v>145</v>
      </c>
      <c r="M6016" s="2">
        <v>65</v>
      </c>
      <c r="N6016" s="2">
        <v>94</v>
      </c>
      <c r="O6016" s="2">
        <v>6110</v>
      </c>
      <c r="P6016" s="2">
        <v>2444</v>
      </c>
      <c r="Q6016" s="8">
        <v>0.4</v>
      </c>
      <c r="R6016" t="s">
        <v>82</v>
      </c>
    </row>
    <row r="6017" spans="1:18" x14ac:dyDescent="0.35">
      <c r="A6017" t="s">
        <v>13</v>
      </c>
      <c r="B6017">
        <v>1128299</v>
      </c>
      <c r="C6017" s="1">
        <v>44463</v>
      </c>
      <c r="D6017">
        <f>YEAR(salesbydate[[#This Row],[Invoice_Date]])</f>
        <v>2021</v>
      </c>
      <c r="E6017">
        <f>MONTH(salesbydate[[#This Row],[Invoice_Date]])</f>
        <v>9</v>
      </c>
      <c r="F6017">
        <f>ROUNDUP(MONTH(salesbydate[[#This Row],[Invoice_Date]])/3,0)</f>
        <v>3</v>
      </c>
      <c r="G6017">
        <f>WEEKNUM(salesbydate[[#This Row],[Invoice_Date]])</f>
        <v>39</v>
      </c>
      <c r="H6017" t="s">
        <v>30</v>
      </c>
      <c r="I6017" t="s">
        <v>85</v>
      </c>
      <c r="J6017" t="s">
        <v>86</v>
      </c>
      <c r="K6017" t="s">
        <v>16</v>
      </c>
      <c r="L6017" t="s">
        <v>144</v>
      </c>
      <c r="M6017" s="2">
        <v>41</v>
      </c>
      <c r="N6017" s="2">
        <v>167</v>
      </c>
      <c r="O6017" s="2">
        <v>6847</v>
      </c>
      <c r="P6017" s="2">
        <v>3355</v>
      </c>
      <c r="Q6017" s="8">
        <v>0.49</v>
      </c>
      <c r="R6017" t="s">
        <v>82</v>
      </c>
    </row>
    <row r="6018" spans="1:18" x14ac:dyDescent="0.35">
      <c r="A6018" t="s">
        <v>13</v>
      </c>
      <c r="B6018">
        <v>1128299</v>
      </c>
      <c r="C6018" s="1">
        <v>44463</v>
      </c>
      <c r="D6018">
        <f>YEAR(salesbydate[[#This Row],[Invoice_Date]])</f>
        <v>2021</v>
      </c>
      <c r="E6018">
        <f>MONTH(salesbydate[[#This Row],[Invoice_Date]])</f>
        <v>9</v>
      </c>
      <c r="F6018">
        <f>ROUNDUP(MONTH(salesbydate[[#This Row],[Invoice_Date]])/3,0)</f>
        <v>3</v>
      </c>
      <c r="G6018">
        <f>WEEKNUM(salesbydate[[#This Row],[Invoice_Date]])</f>
        <v>39</v>
      </c>
      <c r="H6018" t="s">
        <v>30</v>
      </c>
      <c r="I6018" t="s">
        <v>85</v>
      </c>
      <c r="J6018" t="s">
        <v>86</v>
      </c>
      <c r="K6018" t="s">
        <v>18</v>
      </c>
      <c r="L6018" t="s">
        <v>144</v>
      </c>
      <c r="M6018" s="2">
        <v>45</v>
      </c>
      <c r="N6018" s="2">
        <v>161</v>
      </c>
      <c r="O6018" s="2">
        <v>7245</v>
      </c>
      <c r="P6018" s="2">
        <v>3840</v>
      </c>
      <c r="Q6018" s="8">
        <v>0.53</v>
      </c>
      <c r="R6018" t="s">
        <v>82</v>
      </c>
    </row>
    <row r="6019" spans="1:18" x14ac:dyDescent="0.35">
      <c r="A6019" t="s">
        <v>13</v>
      </c>
      <c r="B6019">
        <v>1128299</v>
      </c>
      <c r="C6019" s="1">
        <v>44463</v>
      </c>
      <c r="D6019">
        <f>YEAR(salesbydate[[#This Row],[Invoice_Date]])</f>
        <v>2021</v>
      </c>
      <c r="E6019">
        <f>MONTH(salesbydate[[#This Row],[Invoice_Date]])</f>
        <v>9</v>
      </c>
      <c r="F6019">
        <f>ROUNDUP(MONTH(salesbydate[[#This Row],[Invoice_Date]])/3,0)</f>
        <v>3</v>
      </c>
      <c r="G6019">
        <f>WEEKNUM(salesbydate[[#This Row],[Invoice_Date]])</f>
        <v>39</v>
      </c>
      <c r="H6019" t="s">
        <v>30</v>
      </c>
      <c r="I6019" t="s">
        <v>85</v>
      </c>
      <c r="J6019" t="s">
        <v>86</v>
      </c>
      <c r="K6019" t="s">
        <v>19</v>
      </c>
      <c r="L6019" t="s">
        <v>145</v>
      </c>
      <c r="M6019" s="2">
        <v>43</v>
      </c>
      <c r="N6019" s="2">
        <v>128</v>
      </c>
      <c r="O6019" s="2">
        <v>5504</v>
      </c>
      <c r="P6019" s="2">
        <v>2477</v>
      </c>
      <c r="Q6019" s="8">
        <v>0.45</v>
      </c>
      <c r="R6019" t="s">
        <v>82</v>
      </c>
    </row>
    <row r="6020" spans="1:18" x14ac:dyDescent="0.35">
      <c r="A6020" t="s">
        <v>13</v>
      </c>
      <c r="B6020">
        <v>1128299</v>
      </c>
      <c r="C6020" s="1">
        <v>44463</v>
      </c>
      <c r="D6020">
        <f>YEAR(salesbydate[[#This Row],[Invoice_Date]])</f>
        <v>2021</v>
      </c>
      <c r="E6020">
        <f>MONTH(salesbydate[[#This Row],[Invoice_Date]])</f>
        <v>9</v>
      </c>
      <c r="F6020">
        <f>ROUNDUP(MONTH(salesbydate[[#This Row],[Invoice_Date]])/3,0)</f>
        <v>3</v>
      </c>
      <c r="G6020">
        <f>WEEKNUM(salesbydate[[#This Row],[Invoice_Date]])</f>
        <v>39</v>
      </c>
      <c r="H6020" t="s">
        <v>30</v>
      </c>
      <c r="I6020" t="s">
        <v>85</v>
      </c>
      <c r="J6020" t="s">
        <v>86</v>
      </c>
      <c r="K6020" t="s">
        <v>20</v>
      </c>
      <c r="L6020" t="s">
        <v>145</v>
      </c>
      <c r="M6020" s="2">
        <v>41</v>
      </c>
      <c r="N6020" s="2">
        <v>113</v>
      </c>
      <c r="O6020" s="2">
        <v>4633</v>
      </c>
      <c r="P6020" s="2">
        <v>2178</v>
      </c>
      <c r="Q6020" s="8">
        <v>0.47</v>
      </c>
      <c r="R6020" t="s">
        <v>82</v>
      </c>
    </row>
    <row r="6021" spans="1:18" x14ac:dyDescent="0.35">
      <c r="A6021" t="s">
        <v>13</v>
      </c>
      <c r="B6021">
        <v>1128299</v>
      </c>
      <c r="C6021" s="1">
        <v>44463</v>
      </c>
      <c r="D6021">
        <f>YEAR(salesbydate[[#This Row],[Invoice_Date]])</f>
        <v>2021</v>
      </c>
      <c r="E6021">
        <f>MONTH(salesbydate[[#This Row],[Invoice_Date]])</f>
        <v>9</v>
      </c>
      <c r="F6021">
        <f>ROUNDUP(MONTH(salesbydate[[#This Row],[Invoice_Date]])/3,0)</f>
        <v>3</v>
      </c>
      <c r="G6021">
        <f>WEEKNUM(salesbydate[[#This Row],[Invoice_Date]])</f>
        <v>39</v>
      </c>
      <c r="H6021" t="s">
        <v>30</v>
      </c>
      <c r="I6021" t="s">
        <v>85</v>
      </c>
      <c r="J6021" t="s">
        <v>86</v>
      </c>
      <c r="K6021" t="s">
        <v>21</v>
      </c>
      <c r="L6021" t="s">
        <v>144</v>
      </c>
      <c r="M6021" s="2">
        <v>54</v>
      </c>
      <c r="N6021" s="2">
        <v>105</v>
      </c>
      <c r="O6021" s="2">
        <v>5670</v>
      </c>
      <c r="P6021" s="2">
        <v>2495</v>
      </c>
      <c r="Q6021" s="8">
        <v>0.44</v>
      </c>
      <c r="R6021" t="s">
        <v>82</v>
      </c>
    </row>
    <row r="6022" spans="1:18" x14ac:dyDescent="0.35">
      <c r="A6022" t="s">
        <v>13</v>
      </c>
      <c r="B6022">
        <v>1128299</v>
      </c>
      <c r="C6022" s="1">
        <v>44463</v>
      </c>
      <c r="D6022">
        <f>YEAR(salesbydate[[#This Row],[Invoice_Date]])</f>
        <v>2021</v>
      </c>
      <c r="E6022">
        <f>MONTH(salesbydate[[#This Row],[Invoice_Date]])</f>
        <v>9</v>
      </c>
      <c r="F6022">
        <f>ROUNDUP(MONTH(salesbydate[[#This Row],[Invoice_Date]])/3,0)</f>
        <v>3</v>
      </c>
      <c r="G6022">
        <f>WEEKNUM(salesbydate[[#This Row],[Invoice_Date]])</f>
        <v>39</v>
      </c>
      <c r="H6022" t="s">
        <v>30</v>
      </c>
      <c r="I6022" t="s">
        <v>85</v>
      </c>
      <c r="J6022" t="s">
        <v>86</v>
      </c>
      <c r="K6022" t="s">
        <v>22</v>
      </c>
      <c r="L6022" t="s">
        <v>145</v>
      </c>
      <c r="M6022" s="2">
        <v>56</v>
      </c>
      <c r="N6022" s="2">
        <v>119</v>
      </c>
      <c r="O6022" s="2">
        <v>6664</v>
      </c>
      <c r="P6022" s="2">
        <v>2466</v>
      </c>
      <c r="Q6022" s="8">
        <v>0.37</v>
      </c>
      <c r="R6022" t="s">
        <v>82</v>
      </c>
    </row>
    <row r="6023" spans="1:18" x14ac:dyDescent="0.35">
      <c r="A6023" t="s">
        <v>13</v>
      </c>
      <c r="B6023">
        <v>1128299</v>
      </c>
      <c r="C6023" s="1">
        <v>44492</v>
      </c>
      <c r="D6023">
        <f>YEAR(salesbydate[[#This Row],[Invoice_Date]])</f>
        <v>2021</v>
      </c>
      <c r="E6023">
        <f>MONTH(salesbydate[[#This Row],[Invoice_Date]])</f>
        <v>10</v>
      </c>
      <c r="F6023">
        <f>ROUNDUP(MONTH(salesbydate[[#This Row],[Invoice_Date]])/3,0)</f>
        <v>4</v>
      </c>
      <c r="G6023">
        <f>WEEKNUM(salesbydate[[#This Row],[Invoice_Date]])</f>
        <v>43</v>
      </c>
      <c r="H6023" t="s">
        <v>30</v>
      </c>
      <c r="I6023" t="s">
        <v>85</v>
      </c>
      <c r="J6023" t="s">
        <v>86</v>
      </c>
      <c r="K6023" t="s">
        <v>16</v>
      </c>
      <c r="L6023" t="s">
        <v>144</v>
      </c>
      <c r="M6023" s="2">
        <v>41</v>
      </c>
      <c r="N6023" s="2">
        <v>135</v>
      </c>
      <c r="O6023" s="2">
        <v>5535</v>
      </c>
      <c r="P6023" s="2">
        <v>2657</v>
      </c>
      <c r="Q6023" s="8">
        <v>0.48</v>
      </c>
      <c r="R6023" t="s">
        <v>82</v>
      </c>
    </row>
    <row r="6024" spans="1:18" x14ac:dyDescent="0.35">
      <c r="A6024" t="s">
        <v>13</v>
      </c>
      <c r="B6024">
        <v>1128299</v>
      </c>
      <c r="C6024" s="1">
        <v>44492</v>
      </c>
      <c r="D6024">
        <f>YEAR(salesbydate[[#This Row],[Invoice_Date]])</f>
        <v>2021</v>
      </c>
      <c r="E6024">
        <f>MONTH(salesbydate[[#This Row],[Invoice_Date]])</f>
        <v>10</v>
      </c>
      <c r="F6024">
        <f>ROUNDUP(MONTH(salesbydate[[#This Row],[Invoice_Date]])/3,0)</f>
        <v>4</v>
      </c>
      <c r="G6024">
        <f>WEEKNUM(salesbydate[[#This Row],[Invoice_Date]])</f>
        <v>43</v>
      </c>
      <c r="H6024" t="s">
        <v>30</v>
      </c>
      <c r="I6024" t="s">
        <v>85</v>
      </c>
      <c r="J6024" t="s">
        <v>86</v>
      </c>
      <c r="K6024" t="s">
        <v>18</v>
      </c>
      <c r="L6024" t="s">
        <v>144</v>
      </c>
      <c r="M6024" s="2">
        <v>47</v>
      </c>
      <c r="N6024" s="2">
        <v>145</v>
      </c>
      <c r="O6024" s="2">
        <v>6815</v>
      </c>
      <c r="P6024" s="2">
        <v>3612</v>
      </c>
      <c r="Q6024" s="8">
        <v>0.53</v>
      </c>
      <c r="R6024" t="s">
        <v>82</v>
      </c>
    </row>
    <row r="6025" spans="1:18" x14ac:dyDescent="0.35">
      <c r="A6025" t="s">
        <v>13</v>
      </c>
      <c r="B6025">
        <v>1128299</v>
      </c>
      <c r="C6025" s="1">
        <v>44492</v>
      </c>
      <c r="D6025">
        <f>YEAR(salesbydate[[#This Row],[Invoice_Date]])</f>
        <v>2021</v>
      </c>
      <c r="E6025">
        <f>MONTH(salesbydate[[#This Row],[Invoice_Date]])</f>
        <v>10</v>
      </c>
      <c r="F6025">
        <f>ROUNDUP(MONTH(salesbydate[[#This Row],[Invoice_Date]])/3,0)</f>
        <v>4</v>
      </c>
      <c r="G6025">
        <f>WEEKNUM(salesbydate[[#This Row],[Invoice_Date]])</f>
        <v>43</v>
      </c>
      <c r="H6025" t="s">
        <v>30</v>
      </c>
      <c r="I6025" t="s">
        <v>85</v>
      </c>
      <c r="J6025" t="s">
        <v>86</v>
      </c>
      <c r="K6025" t="s">
        <v>19</v>
      </c>
      <c r="L6025" t="s">
        <v>145</v>
      </c>
      <c r="M6025" s="2">
        <v>44</v>
      </c>
      <c r="N6025" s="2">
        <v>91</v>
      </c>
      <c r="O6025" s="2">
        <v>4004</v>
      </c>
      <c r="P6025" s="2">
        <v>1922</v>
      </c>
      <c r="Q6025" s="8">
        <v>0.48</v>
      </c>
      <c r="R6025" t="s">
        <v>82</v>
      </c>
    </row>
    <row r="6026" spans="1:18" x14ac:dyDescent="0.35">
      <c r="A6026" t="s">
        <v>13</v>
      </c>
      <c r="B6026">
        <v>1128299</v>
      </c>
      <c r="C6026" s="1">
        <v>44492</v>
      </c>
      <c r="D6026">
        <f>YEAR(salesbydate[[#This Row],[Invoice_Date]])</f>
        <v>2021</v>
      </c>
      <c r="E6026">
        <f>MONTH(salesbydate[[#This Row],[Invoice_Date]])</f>
        <v>10</v>
      </c>
      <c r="F6026">
        <f>ROUNDUP(MONTH(salesbydate[[#This Row],[Invoice_Date]])/3,0)</f>
        <v>4</v>
      </c>
      <c r="G6026">
        <f>WEEKNUM(salesbydate[[#This Row],[Invoice_Date]])</f>
        <v>43</v>
      </c>
      <c r="H6026" t="s">
        <v>30</v>
      </c>
      <c r="I6026" t="s">
        <v>85</v>
      </c>
      <c r="J6026" t="s">
        <v>86</v>
      </c>
      <c r="K6026" t="s">
        <v>20</v>
      </c>
      <c r="L6026" t="s">
        <v>145</v>
      </c>
      <c r="M6026" s="2">
        <v>43</v>
      </c>
      <c r="N6026" s="2">
        <v>90</v>
      </c>
      <c r="O6026" s="2">
        <v>3870</v>
      </c>
      <c r="P6026" s="2">
        <v>1896</v>
      </c>
      <c r="Q6026" s="8">
        <v>0.49</v>
      </c>
      <c r="R6026" t="s">
        <v>82</v>
      </c>
    </row>
    <row r="6027" spans="1:18" x14ac:dyDescent="0.35">
      <c r="A6027" t="s">
        <v>13</v>
      </c>
      <c r="B6027">
        <v>1128299</v>
      </c>
      <c r="C6027" s="1">
        <v>44492</v>
      </c>
      <c r="D6027">
        <f>YEAR(salesbydate[[#This Row],[Invoice_Date]])</f>
        <v>2021</v>
      </c>
      <c r="E6027">
        <f>MONTH(salesbydate[[#This Row],[Invoice_Date]])</f>
        <v>10</v>
      </c>
      <c r="F6027">
        <f>ROUNDUP(MONTH(salesbydate[[#This Row],[Invoice_Date]])/3,0)</f>
        <v>4</v>
      </c>
      <c r="G6027">
        <f>WEEKNUM(salesbydate[[#This Row],[Invoice_Date]])</f>
        <v>43</v>
      </c>
      <c r="H6027" t="s">
        <v>30</v>
      </c>
      <c r="I6027" t="s">
        <v>85</v>
      </c>
      <c r="J6027" t="s">
        <v>86</v>
      </c>
      <c r="K6027" t="s">
        <v>21</v>
      </c>
      <c r="L6027" t="s">
        <v>144</v>
      </c>
      <c r="M6027" s="2">
        <v>53</v>
      </c>
      <c r="N6027" s="2">
        <v>69</v>
      </c>
      <c r="O6027" s="2">
        <v>3657</v>
      </c>
      <c r="P6027" s="2">
        <v>1463</v>
      </c>
      <c r="Q6027" s="8">
        <v>0.4</v>
      </c>
      <c r="R6027" t="s">
        <v>82</v>
      </c>
    </row>
    <row r="6028" spans="1:18" x14ac:dyDescent="0.35">
      <c r="A6028" t="s">
        <v>13</v>
      </c>
      <c r="B6028">
        <v>1128299</v>
      </c>
      <c r="C6028" s="1">
        <v>44492</v>
      </c>
      <c r="D6028">
        <f>YEAR(salesbydate[[#This Row],[Invoice_Date]])</f>
        <v>2021</v>
      </c>
      <c r="E6028">
        <f>MONTH(salesbydate[[#This Row],[Invoice_Date]])</f>
        <v>10</v>
      </c>
      <c r="F6028">
        <f>ROUNDUP(MONTH(salesbydate[[#This Row],[Invoice_Date]])/3,0)</f>
        <v>4</v>
      </c>
      <c r="G6028">
        <f>WEEKNUM(salesbydate[[#This Row],[Invoice_Date]])</f>
        <v>43</v>
      </c>
      <c r="H6028" t="s">
        <v>30</v>
      </c>
      <c r="I6028" t="s">
        <v>85</v>
      </c>
      <c r="J6028" t="s">
        <v>86</v>
      </c>
      <c r="K6028" t="s">
        <v>22</v>
      </c>
      <c r="L6028" t="s">
        <v>145</v>
      </c>
      <c r="M6028" s="2">
        <v>56</v>
      </c>
      <c r="N6028" s="2">
        <v>85</v>
      </c>
      <c r="O6028" s="2">
        <v>4760</v>
      </c>
      <c r="P6028" s="2">
        <v>1809</v>
      </c>
      <c r="Q6028" s="8">
        <v>0.38</v>
      </c>
      <c r="R6028" t="s">
        <v>82</v>
      </c>
    </row>
    <row r="6029" spans="1:18" x14ac:dyDescent="0.35">
      <c r="A6029" t="s">
        <v>13</v>
      </c>
      <c r="B6029">
        <v>1128299</v>
      </c>
      <c r="C6029" s="1">
        <v>44523</v>
      </c>
      <c r="D6029">
        <f>YEAR(salesbydate[[#This Row],[Invoice_Date]])</f>
        <v>2021</v>
      </c>
      <c r="E6029">
        <f>MONTH(salesbydate[[#This Row],[Invoice_Date]])</f>
        <v>11</v>
      </c>
      <c r="F6029">
        <f>ROUNDUP(MONTH(salesbydate[[#This Row],[Invoice_Date]])/3,0)</f>
        <v>4</v>
      </c>
      <c r="G6029">
        <f>WEEKNUM(salesbydate[[#This Row],[Invoice_Date]])</f>
        <v>48</v>
      </c>
      <c r="H6029" t="s">
        <v>30</v>
      </c>
      <c r="I6029" t="s">
        <v>85</v>
      </c>
      <c r="J6029" t="s">
        <v>86</v>
      </c>
      <c r="K6029" t="s">
        <v>16</v>
      </c>
      <c r="L6029" t="s">
        <v>144</v>
      </c>
      <c r="M6029" s="2">
        <v>42</v>
      </c>
      <c r="N6029" s="2">
        <v>135</v>
      </c>
      <c r="O6029" s="2">
        <v>5670</v>
      </c>
      <c r="P6029" s="2">
        <v>2665</v>
      </c>
      <c r="Q6029" s="8">
        <v>0.47</v>
      </c>
      <c r="R6029" t="s">
        <v>82</v>
      </c>
    </row>
    <row r="6030" spans="1:18" x14ac:dyDescent="0.35">
      <c r="A6030" t="s">
        <v>13</v>
      </c>
      <c r="B6030">
        <v>1128299</v>
      </c>
      <c r="C6030" s="1">
        <v>44523</v>
      </c>
      <c r="D6030">
        <f>YEAR(salesbydate[[#This Row],[Invoice_Date]])</f>
        <v>2021</v>
      </c>
      <c r="E6030">
        <f>MONTH(salesbydate[[#This Row],[Invoice_Date]])</f>
        <v>11</v>
      </c>
      <c r="F6030">
        <f>ROUNDUP(MONTH(salesbydate[[#This Row],[Invoice_Date]])/3,0)</f>
        <v>4</v>
      </c>
      <c r="G6030">
        <f>WEEKNUM(salesbydate[[#This Row],[Invoice_Date]])</f>
        <v>48</v>
      </c>
      <c r="H6030" t="s">
        <v>30</v>
      </c>
      <c r="I6030" t="s">
        <v>85</v>
      </c>
      <c r="J6030" t="s">
        <v>86</v>
      </c>
      <c r="K6030" t="s">
        <v>18</v>
      </c>
      <c r="L6030" t="s">
        <v>144</v>
      </c>
      <c r="M6030" s="2">
        <v>46</v>
      </c>
      <c r="N6030" s="2">
        <v>147</v>
      </c>
      <c r="O6030" s="2">
        <v>6762</v>
      </c>
      <c r="P6030" s="2">
        <v>3516</v>
      </c>
      <c r="Q6030" s="8">
        <v>0.52</v>
      </c>
      <c r="R6030" t="s">
        <v>82</v>
      </c>
    </row>
    <row r="6031" spans="1:18" x14ac:dyDescent="0.35">
      <c r="A6031" t="s">
        <v>13</v>
      </c>
      <c r="B6031">
        <v>1128299</v>
      </c>
      <c r="C6031" s="1">
        <v>44523</v>
      </c>
      <c r="D6031">
        <f>YEAR(salesbydate[[#This Row],[Invoice_Date]])</f>
        <v>2021</v>
      </c>
      <c r="E6031">
        <f>MONTH(salesbydate[[#This Row],[Invoice_Date]])</f>
        <v>11</v>
      </c>
      <c r="F6031">
        <f>ROUNDUP(MONTH(salesbydate[[#This Row],[Invoice_Date]])/3,0)</f>
        <v>4</v>
      </c>
      <c r="G6031">
        <f>WEEKNUM(salesbydate[[#This Row],[Invoice_Date]])</f>
        <v>48</v>
      </c>
      <c r="H6031" t="s">
        <v>30</v>
      </c>
      <c r="I6031" t="s">
        <v>85</v>
      </c>
      <c r="J6031" t="s">
        <v>86</v>
      </c>
      <c r="K6031" t="s">
        <v>19</v>
      </c>
      <c r="L6031" t="s">
        <v>145</v>
      </c>
      <c r="M6031" s="2">
        <v>44</v>
      </c>
      <c r="N6031" s="2">
        <v>105</v>
      </c>
      <c r="O6031" s="2">
        <v>4620</v>
      </c>
      <c r="P6031" s="2">
        <v>2125</v>
      </c>
      <c r="Q6031" s="8">
        <v>0.46</v>
      </c>
      <c r="R6031" t="s">
        <v>82</v>
      </c>
    </row>
    <row r="6032" spans="1:18" x14ac:dyDescent="0.35">
      <c r="A6032" t="s">
        <v>13</v>
      </c>
      <c r="B6032">
        <v>1128299</v>
      </c>
      <c r="C6032" s="1">
        <v>44523</v>
      </c>
      <c r="D6032">
        <f>YEAR(salesbydate[[#This Row],[Invoice_Date]])</f>
        <v>2021</v>
      </c>
      <c r="E6032">
        <f>MONTH(salesbydate[[#This Row],[Invoice_Date]])</f>
        <v>11</v>
      </c>
      <c r="F6032">
        <f>ROUNDUP(MONTH(salesbydate[[#This Row],[Invoice_Date]])/3,0)</f>
        <v>4</v>
      </c>
      <c r="G6032">
        <f>WEEKNUM(salesbydate[[#This Row],[Invoice_Date]])</f>
        <v>48</v>
      </c>
      <c r="H6032" t="s">
        <v>30</v>
      </c>
      <c r="I6032" t="s">
        <v>85</v>
      </c>
      <c r="J6032" t="s">
        <v>86</v>
      </c>
      <c r="K6032" t="s">
        <v>20</v>
      </c>
      <c r="L6032" t="s">
        <v>145</v>
      </c>
      <c r="M6032" s="2">
        <v>42</v>
      </c>
      <c r="N6032" s="2">
        <v>98</v>
      </c>
      <c r="O6032" s="2">
        <v>4116</v>
      </c>
      <c r="P6032" s="2">
        <v>1935</v>
      </c>
      <c r="Q6032" s="8">
        <v>0.47</v>
      </c>
      <c r="R6032" t="s">
        <v>82</v>
      </c>
    </row>
    <row r="6033" spans="1:18" x14ac:dyDescent="0.35">
      <c r="A6033" t="s">
        <v>13</v>
      </c>
      <c r="B6033">
        <v>1128299</v>
      </c>
      <c r="C6033" s="1">
        <v>44523</v>
      </c>
      <c r="D6033">
        <f>YEAR(salesbydate[[#This Row],[Invoice_Date]])</f>
        <v>2021</v>
      </c>
      <c r="E6033">
        <f>MONTH(salesbydate[[#This Row],[Invoice_Date]])</f>
        <v>11</v>
      </c>
      <c r="F6033">
        <f>ROUNDUP(MONTH(salesbydate[[#This Row],[Invoice_Date]])/3,0)</f>
        <v>4</v>
      </c>
      <c r="G6033">
        <f>WEEKNUM(salesbydate[[#This Row],[Invoice_Date]])</f>
        <v>48</v>
      </c>
      <c r="H6033" t="s">
        <v>30</v>
      </c>
      <c r="I6033" t="s">
        <v>85</v>
      </c>
      <c r="J6033" t="s">
        <v>86</v>
      </c>
      <c r="K6033" t="s">
        <v>21</v>
      </c>
      <c r="L6033" t="s">
        <v>144</v>
      </c>
      <c r="M6033" s="2">
        <v>53</v>
      </c>
      <c r="N6033" s="2">
        <v>87</v>
      </c>
      <c r="O6033" s="2">
        <v>4611</v>
      </c>
      <c r="P6033" s="2">
        <v>1891</v>
      </c>
      <c r="Q6033" s="8">
        <v>0.41</v>
      </c>
      <c r="R6033" t="s">
        <v>82</v>
      </c>
    </row>
    <row r="6034" spans="1:18" x14ac:dyDescent="0.35">
      <c r="A6034" t="s">
        <v>13</v>
      </c>
      <c r="B6034">
        <v>1128299</v>
      </c>
      <c r="C6034" s="1">
        <v>44523</v>
      </c>
      <c r="D6034">
        <f>YEAR(salesbydate[[#This Row],[Invoice_Date]])</f>
        <v>2021</v>
      </c>
      <c r="E6034">
        <f>MONTH(salesbydate[[#This Row],[Invoice_Date]])</f>
        <v>11</v>
      </c>
      <c r="F6034">
        <f>ROUNDUP(MONTH(salesbydate[[#This Row],[Invoice_Date]])/3,0)</f>
        <v>4</v>
      </c>
      <c r="G6034">
        <f>WEEKNUM(salesbydate[[#This Row],[Invoice_Date]])</f>
        <v>48</v>
      </c>
      <c r="H6034" t="s">
        <v>30</v>
      </c>
      <c r="I6034" t="s">
        <v>85</v>
      </c>
      <c r="J6034" t="s">
        <v>86</v>
      </c>
      <c r="K6034" t="s">
        <v>22</v>
      </c>
      <c r="L6034" t="s">
        <v>145</v>
      </c>
      <c r="M6034" s="2">
        <v>55</v>
      </c>
      <c r="N6034" s="2">
        <v>111</v>
      </c>
      <c r="O6034" s="2">
        <v>6105</v>
      </c>
      <c r="P6034" s="2">
        <v>2259</v>
      </c>
      <c r="Q6034" s="8">
        <v>0.37</v>
      </c>
      <c r="R6034" t="s">
        <v>82</v>
      </c>
    </row>
    <row r="6035" spans="1:18" x14ac:dyDescent="0.35">
      <c r="A6035" t="s">
        <v>13</v>
      </c>
      <c r="B6035">
        <v>1128299</v>
      </c>
      <c r="C6035" s="1">
        <v>44552</v>
      </c>
      <c r="D6035">
        <f>YEAR(salesbydate[[#This Row],[Invoice_Date]])</f>
        <v>2021</v>
      </c>
      <c r="E6035">
        <f>MONTH(salesbydate[[#This Row],[Invoice_Date]])</f>
        <v>12</v>
      </c>
      <c r="F6035">
        <f>ROUNDUP(MONTH(salesbydate[[#This Row],[Invoice_Date]])/3,0)</f>
        <v>4</v>
      </c>
      <c r="G6035">
        <f>WEEKNUM(salesbydate[[#This Row],[Invoice_Date]])</f>
        <v>52</v>
      </c>
      <c r="H6035" t="s">
        <v>30</v>
      </c>
      <c r="I6035" t="s">
        <v>85</v>
      </c>
      <c r="J6035" t="s">
        <v>86</v>
      </c>
      <c r="K6035" t="s">
        <v>16</v>
      </c>
      <c r="L6035" t="s">
        <v>144</v>
      </c>
      <c r="M6035" s="2">
        <v>44</v>
      </c>
      <c r="N6035" s="2">
        <v>181</v>
      </c>
      <c r="O6035" s="2">
        <v>7964</v>
      </c>
      <c r="P6035" s="2">
        <v>3663</v>
      </c>
      <c r="Q6035" s="8">
        <v>0.46</v>
      </c>
      <c r="R6035" t="s">
        <v>82</v>
      </c>
    </row>
    <row r="6036" spans="1:18" x14ac:dyDescent="0.35">
      <c r="A6036" t="s">
        <v>13</v>
      </c>
      <c r="B6036">
        <v>1128299</v>
      </c>
      <c r="C6036" s="1">
        <v>44552</v>
      </c>
      <c r="D6036">
        <f>YEAR(salesbydate[[#This Row],[Invoice_Date]])</f>
        <v>2021</v>
      </c>
      <c r="E6036">
        <f>MONTH(salesbydate[[#This Row],[Invoice_Date]])</f>
        <v>12</v>
      </c>
      <c r="F6036">
        <f>ROUNDUP(MONTH(salesbydate[[#This Row],[Invoice_Date]])/3,0)</f>
        <v>4</v>
      </c>
      <c r="G6036">
        <f>WEEKNUM(salesbydate[[#This Row],[Invoice_Date]])</f>
        <v>52</v>
      </c>
      <c r="H6036" t="s">
        <v>30</v>
      </c>
      <c r="I6036" t="s">
        <v>85</v>
      </c>
      <c r="J6036" t="s">
        <v>86</v>
      </c>
      <c r="K6036" t="s">
        <v>18</v>
      </c>
      <c r="L6036" t="s">
        <v>144</v>
      </c>
      <c r="M6036" s="2">
        <v>49</v>
      </c>
      <c r="N6036" s="2">
        <v>175</v>
      </c>
      <c r="O6036" s="2">
        <v>8575</v>
      </c>
      <c r="P6036" s="2">
        <v>4631</v>
      </c>
      <c r="Q6036" s="8">
        <v>0.54</v>
      </c>
      <c r="R6036" t="s">
        <v>82</v>
      </c>
    </row>
    <row r="6037" spans="1:18" x14ac:dyDescent="0.35">
      <c r="A6037" t="s">
        <v>33</v>
      </c>
      <c r="B6037">
        <v>1128299</v>
      </c>
      <c r="C6037" s="1">
        <v>44552</v>
      </c>
      <c r="D6037">
        <f>YEAR(salesbydate[[#This Row],[Invoice_Date]])</f>
        <v>2021</v>
      </c>
      <c r="E6037">
        <f>MONTH(salesbydate[[#This Row],[Invoice_Date]])</f>
        <v>12</v>
      </c>
      <c r="F6037">
        <f>ROUNDUP(MONTH(salesbydate[[#This Row],[Invoice_Date]])/3,0)</f>
        <v>4</v>
      </c>
      <c r="G6037">
        <f>WEEKNUM(salesbydate[[#This Row],[Invoice_Date]])</f>
        <v>52</v>
      </c>
      <c r="H6037" t="s">
        <v>30</v>
      </c>
      <c r="I6037" t="s">
        <v>85</v>
      </c>
      <c r="J6037" t="s">
        <v>86</v>
      </c>
      <c r="K6037" t="s">
        <v>19</v>
      </c>
      <c r="L6037" t="s">
        <v>145</v>
      </c>
      <c r="M6037" s="2">
        <v>43</v>
      </c>
      <c r="N6037" s="2">
        <v>123</v>
      </c>
      <c r="O6037" s="2">
        <v>5289</v>
      </c>
      <c r="P6037" s="2">
        <v>2539</v>
      </c>
      <c r="Q6037" s="8">
        <v>0.48</v>
      </c>
      <c r="R6037" t="s">
        <v>82</v>
      </c>
    </row>
    <row r="6038" spans="1:18" x14ac:dyDescent="0.35">
      <c r="A6038" t="s">
        <v>33</v>
      </c>
      <c r="B6038">
        <v>1128299</v>
      </c>
      <c r="C6038" s="1">
        <v>44552</v>
      </c>
      <c r="D6038">
        <f>YEAR(salesbydate[[#This Row],[Invoice_Date]])</f>
        <v>2021</v>
      </c>
      <c r="E6038">
        <f>MONTH(salesbydate[[#This Row],[Invoice_Date]])</f>
        <v>12</v>
      </c>
      <c r="F6038">
        <f>ROUNDUP(MONTH(salesbydate[[#This Row],[Invoice_Date]])/3,0)</f>
        <v>4</v>
      </c>
      <c r="G6038">
        <f>WEEKNUM(salesbydate[[#This Row],[Invoice_Date]])</f>
        <v>52</v>
      </c>
      <c r="H6038" t="s">
        <v>30</v>
      </c>
      <c r="I6038" t="s">
        <v>85</v>
      </c>
      <c r="J6038" t="s">
        <v>86</v>
      </c>
      <c r="K6038" t="s">
        <v>20</v>
      </c>
      <c r="L6038" t="s">
        <v>145</v>
      </c>
      <c r="M6038" s="2">
        <v>44</v>
      </c>
      <c r="N6038" s="2">
        <v>115</v>
      </c>
      <c r="O6038" s="2">
        <v>5060</v>
      </c>
      <c r="P6038" s="2">
        <v>2277</v>
      </c>
      <c r="Q6038" s="8">
        <v>0.45</v>
      </c>
      <c r="R6038" t="s">
        <v>82</v>
      </c>
    </row>
    <row r="6039" spans="1:18" x14ac:dyDescent="0.35">
      <c r="A6039" t="s">
        <v>33</v>
      </c>
      <c r="B6039">
        <v>1128299</v>
      </c>
      <c r="C6039" s="1">
        <v>44552</v>
      </c>
      <c r="D6039">
        <f>YEAR(salesbydate[[#This Row],[Invoice_Date]])</f>
        <v>2021</v>
      </c>
      <c r="E6039">
        <f>MONTH(salesbydate[[#This Row],[Invoice_Date]])</f>
        <v>12</v>
      </c>
      <c r="F6039">
        <f>ROUNDUP(MONTH(salesbydate[[#This Row],[Invoice_Date]])/3,0)</f>
        <v>4</v>
      </c>
      <c r="G6039">
        <f>WEEKNUM(salesbydate[[#This Row],[Invoice_Date]])</f>
        <v>52</v>
      </c>
      <c r="H6039" t="s">
        <v>30</v>
      </c>
      <c r="I6039" t="s">
        <v>85</v>
      </c>
      <c r="J6039" t="s">
        <v>86</v>
      </c>
      <c r="K6039" t="s">
        <v>21</v>
      </c>
      <c r="L6039" t="s">
        <v>144</v>
      </c>
      <c r="M6039" s="2">
        <v>52</v>
      </c>
      <c r="N6039" s="2">
        <v>88</v>
      </c>
      <c r="O6039" s="2">
        <v>4576</v>
      </c>
      <c r="P6039" s="2">
        <v>1968</v>
      </c>
      <c r="Q6039" s="8">
        <v>0.43</v>
      </c>
      <c r="R6039" t="s">
        <v>82</v>
      </c>
    </row>
    <row r="6040" spans="1:18" x14ac:dyDescent="0.35">
      <c r="A6040" t="s">
        <v>33</v>
      </c>
      <c r="B6040">
        <v>1128299</v>
      </c>
      <c r="C6040" s="1">
        <v>44552</v>
      </c>
      <c r="D6040">
        <f>YEAR(salesbydate[[#This Row],[Invoice_Date]])</f>
        <v>2021</v>
      </c>
      <c r="E6040">
        <f>MONTH(salesbydate[[#This Row],[Invoice_Date]])</f>
        <v>12</v>
      </c>
      <c r="F6040">
        <f>ROUNDUP(MONTH(salesbydate[[#This Row],[Invoice_Date]])/3,0)</f>
        <v>4</v>
      </c>
      <c r="G6040">
        <f>WEEKNUM(salesbydate[[#This Row],[Invoice_Date]])</f>
        <v>52</v>
      </c>
      <c r="H6040" t="s">
        <v>30</v>
      </c>
      <c r="I6040" t="s">
        <v>85</v>
      </c>
      <c r="J6040" t="s">
        <v>86</v>
      </c>
      <c r="K6040" t="s">
        <v>22</v>
      </c>
      <c r="L6040" t="s">
        <v>145</v>
      </c>
      <c r="M6040" s="2">
        <v>58</v>
      </c>
      <c r="N6040" s="2">
        <v>135</v>
      </c>
      <c r="O6040" s="2">
        <v>7830</v>
      </c>
      <c r="P6040" s="2">
        <v>2897</v>
      </c>
      <c r="Q6040" s="8">
        <v>0.37</v>
      </c>
      <c r="R6040" t="s">
        <v>82</v>
      </c>
    </row>
    <row r="6041" spans="1:18" x14ac:dyDescent="0.35">
      <c r="A6041" t="s">
        <v>33</v>
      </c>
      <c r="B6041">
        <v>1128299</v>
      </c>
      <c r="C6041" s="1">
        <v>44222</v>
      </c>
      <c r="D6041">
        <f>YEAR(salesbydate[[#This Row],[Invoice_Date]])</f>
        <v>2021</v>
      </c>
      <c r="E6041">
        <f>MONTH(salesbydate[[#This Row],[Invoice_Date]])</f>
        <v>1</v>
      </c>
      <c r="F6041">
        <f>ROUNDUP(MONTH(salesbydate[[#This Row],[Invoice_Date]])/3,0)</f>
        <v>1</v>
      </c>
      <c r="G6041">
        <f>WEEKNUM(salesbydate[[#This Row],[Invoice_Date]])</f>
        <v>5</v>
      </c>
      <c r="H6041" t="s">
        <v>30</v>
      </c>
      <c r="I6041" t="s">
        <v>85</v>
      </c>
      <c r="J6041" t="s">
        <v>86</v>
      </c>
      <c r="K6041" t="s">
        <v>16</v>
      </c>
      <c r="L6041" t="s">
        <v>144</v>
      </c>
      <c r="M6041" s="2">
        <v>33</v>
      </c>
      <c r="N6041" s="2">
        <v>133</v>
      </c>
      <c r="O6041" s="2">
        <v>4389</v>
      </c>
      <c r="P6041" s="2">
        <v>2151</v>
      </c>
      <c r="Q6041" s="8">
        <v>0.49</v>
      </c>
      <c r="R6041" t="s">
        <v>82</v>
      </c>
    </row>
    <row r="6042" spans="1:18" x14ac:dyDescent="0.35">
      <c r="A6042" t="s">
        <v>33</v>
      </c>
      <c r="B6042">
        <v>1128299</v>
      </c>
      <c r="C6042" s="1">
        <v>44222</v>
      </c>
      <c r="D6042">
        <f>YEAR(salesbydate[[#This Row],[Invoice_Date]])</f>
        <v>2021</v>
      </c>
      <c r="E6042">
        <f>MONTH(salesbydate[[#This Row],[Invoice_Date]])</f>
        <v>1</v>
      </c>
      <c r="F6042">
        <f>ROUNDUP(MONTH(salesbydate[[#This Row],[Invoice_Date]])/3,0)</f>
        <v>1</v>
      </c>
      <c r="G6042">
        <f>WEEKNUM(salesbydate[[#This Row],[Invoice_Date]])</f>
        <v>5</v>
      </c>
      <c r="H6042" t="s">
        <v>30</v>
      </c>
      <c r="I6042" t="s">
        <v>85</v>
      </c>
      <c r="J6042" t="s">
        <v>86</v>
      </c>
      <c r="K6042" t="s">
        <v>18</v>
      </c>
      <c r="L6042" t="s">
        <v>144</v>
      </c>
      <c r="M6042" s="2">
        <v>42</v>
      </c>
      <c r="N6042" s="2">
        <v>138</v>
      </c>
      <c r="O6042" s="2">
        <v>5796</v>
      </c>
      <c r="P6042" s="2">
        <v>3072</v>
      </c>
      <c r="Q6042" s="8">
        <v>0.53</v>
      </c>
      <c r="R6042" t="s">
        <v>82</v>
      </c>
    </row>
    <row r="6043" spans="1:18" x14ac:dyDescent="0.35">
      <c r="A6043" t="s">
        <v>33</v>
      </c>
      <c r="B6043">
        <v>1128299</v>
      </c>
      <c r="C6043" s="1">
        <v>44222</v>
      </c>
      <c r="D6043">
        <f>YEAR(salesbydate[[#This Row],[Invoice_Date]])</f>
        <v>2021</v>
      </c>
      <c r="E6043">
        <f>MONTH(salesbydate[[#This Row],[Invoice_Date]])</f>
        <v>1</v>
      </c>
      <c r="F6043">
        <f>ROUNDUP(MONTH(salesbydate[[#This Row],[Invoice_Date]])/3,0)</f>
        <v>1</v>
      </c>
      <c r="G6043">
        <f>WEEKNUM(salesbydate[[#This Row],[Invoice_Date]])</f>
        <v>5</v>
      </c>
      <c r="H6043" t="s">
        <v>30</v>
      </c>
      <c r="I6043" t="s">
        <v>85</v>
      </c>
      <c r="J6043" t="s">
        <v>86</v>
      </c>
      <c r="K6043" t="s">
        <v>19</v>
      </c>
      <c r="L6043" t="s">
        <v>145</v>
      </c>
      <c r="M6043" s="2">
        <v>42</v>
      </c>
      <c r="N6043" s="2">
        <v>138</v>
      </c>
      <c r="O6043" s="2">
        <v>5796</v>
      </c>
      <c r="P6043" s="2">
        <v>2666</v>
      </c>
      <c r="Q6043" s="8">
        <v>0.46</v>
      </c>
      <c r="R6043" t="s">
        <v>82</v>
      </c>
    </row>
    <row r="6044" spans="1:18" x14ac:dyDescent="0.35">
      <c r="A6044" t="s">
        <v>33</v>
      </c>
      <c r="B6044">
        <v>1128299</v>
      </c>
      <c r="C6044" s="1">
        <v>44222</v>
      </c>
      <c r="D6044">
        <f>YEAR(salesbydate[[#This Row],[Invoice_Date]])</f>
        <v>2021</v>
      </c>
      <c r="E6044">
        <f>MONTH(salesbydate[[#This Row],[Invoice_Date]])</f>
        <v>1</v>
      </c>
      <c r="F6044">
        <f>ROUNDUP(MONTH(salesbydate[[#This Row],[Invoice_Date]])/3,0)</f>
        <v>1</v>
      </c>
      <c r="G6044">
        <f>WEEKNUM(salesbydate[[#This Row],[Invoice_Date]])</f>
        <v>5</v>
      </c>
      <c r="H6044" t="s">
        <v>30</v>
      </c>
      <c r="I6044" t="s">
        <v>85</v>
      </c>
      <c r="J6044" t="s">
        <v>86</v>
      </c>
      <c r="K6044" t="s">
        <v>20</v>
      </c>
      <c r="L6044" t="s">
        <v>145</v>
      </c>
      <c r="M6044" s="2">
        <v>43</v>
      </c>
      <c r="N6044" s="2">
        <v>85</v>
      </c>
      <c r="O6044" s="2">
        <v>3655</v>
      </c>
      <c r="P6044" s="2">
        <v>1791</v>
      </c>
      <c r="Q6044" s="8">
        <v>0.49</v>
      </c>
      <c r="R6044" t="s">
        <v>82</v>
      </c>
    </row>
    <row r="6045" spans="1:18" x14ac:dyDescent="0.35">
      <c r="A6045" t="s">
        <v>33</v>
      </c>
      <c r="B6045">
        <v>1128299</v>
      </c>
      <c r="C6045" s="1">
        <v>44222</v>
      </c>
      <c r="D6045">
        <f>YEAR(salesbydate[[#This Row],[Invoice_Date]])</f>
        <v>2021</v>
      </c>
      <c r="E6045">
        <f>MONTH(salesbydate[[#This Row],[Invoice_Date]])</f>
        <v>1</v>
      </c>
      <c r="F6045">
        <f>ROUNDUP(MONTH(salesbydate[[#This Row],[Invoice_Date]])/3,0)</f>
        <v>1</v>
      </c>
      <c r="G6045">
        <f>WEEKNUM(salesbydate[[#This Row],[Invoice_Date]])</f>
        <v>5</v>
      </c>
      <c r="H6045" t="s">
        <v>30</v>
      </c>
      <c r="I6045" t="s">
        <v>85</v>
      </c>
      <c r="J6045" t="s">
        <v>86</v>
      </c>
      <c r="K6045" t="s">
        <v>21</v>
      </c>
      <c r="L6045" t="s">
        <v>144</v>
      </c>
      <c r="M6045" s="2">
        <v>45</v>
      </c>
      <c r="N6045" s="2">
        <v>80</v>
      </c>
      <c r="O6045" s="2">
        <v>3600</v>
      </c>
      <c r="P6045" s="2">
        <v>1476</v>
      </c>
      <c r="Q6045" s="8">
        <v>0.41</v>
      </c>
      <c r="R6045" t="s">
        <v>82</v>
      </c>
    </row>
    <row r="6046" spans="1:18" x14ac:dyDescent="0.35">
      <c r="A6046" t="s">
        <v>33</v>
      </c>
      <c r="B6046">
        <v>1128299</v>
      </c>
      <c r="C6046" s="1">
        <v>44222</v>
      </c>
      <c r="D6046">
        <f>YEAR(salesbydate[[#This Row],[Invoice_Date]])</f>
        <v>2021</v>
      </c>
      <c r="E6046">
        <f>MONTH(salesbydate[[#This Row],[Invoice_Date]])</f>
        <v>1</v>
      </c>
      <c r="F6046">
        <f>ROUNDUP(MONTH(salesbydate[[#This Row],[Invoice_Date]])/3,0)</f>
        <v>1</v>
      </c>
      <c r="G6046">
        <f>WEEKNUM(salesbydate[[#This Row],[Invoice_Date]])</f>
        <v>5</v>
      </c>
      <c r="H6046" t="s">
        <v>30</v>
      </c>
      <c r="I6046" t="s">
        <v>85</v>
      </c>
      <c r="J6046" t="s">
        <v>86</v>
      </c>
      <c r="K6046" t="s">
        <v>22</v>
      </c>
      <c r="L6046" t="s">
        <v>145</v>
      </c>
      <c r="M6046" s="2">
        <v>42</v>
      </c>
      <c r="N6046" s="2">
        <v>128</v>
      </c>
      <c r="O6046" s="2">
        <v>5376</v>
      </c>
      <c r="P6046" s="2">
        <v>1935</v>
      </c>
      <c r="Q6046" s="8">
        <v>0.36</v>
      </c>
      <c r="R6046" t="s">
        <v>82</v>
      </c>
    </row>
    <row r="6047" spans="1:18" x14ac:dyDescent="0.35">
      <c r="A6047" t="s">
        <v>33</v>
      </c>
      <c r="B6047">
        <v>1128299</v>
      </c>
      <c r="C6047" s="1">
        <v>44253</v>
      </c>
      <c r="D6047">
        <f>YEAR(salesbydate[[#This Row],[Invoice_Date]])</f>
        <v>2021</v>
      </c>
      <c r="E6047">
        <f>MONTH(salesbydate[[#This Row],[Invoice_Date]])</f>
        <v>2</v>
      </c>
      <c r="F6047">
        <f>ROUNDUP(MONTH(salesbydate[[#This Row],[Invoice_Date]])/3,0)</f>
        <v>1</v>
      </c>
      <c r="G6047">
        <f>WEEKNUM(salesbydate[[#This Row],[Invoice_Date]])</f>
        <v>9</v>
      </c>
      <c r="H6047" t="s">
        <v>30</v>
      </c>
      <c r="I6047" t="s">
        <v>85</v>
      </c>
      <c r="J6047" t="s">
        <v>86</v>
      </c>
      <c r="K6047" t="s">
        <v>16</v>
      </c>
      <c r="L6047" t="s">
        <v>144</v>
      </c>
      <c r="M6047" s="2">
        <v>33</v>
      </c>
      <c r="N6047" s="2">
        <v>147</v>
      </c>
      <c r="O6047" s="2">
        <v>4851</v>
      </c>
      <c r="P6047" s="2">
        <v>2377</v>
      </c>
      <c r="Q6047" s="8">
        <v>0.49</v>
      </c>
      <c r="R6047" t="s">
        <v>82</v>
      </c>
    </row>
    <row r="6048" spans="1:18" x14ac:dyDescent="0.35">
      <c r="A6048" t="s">
        <v>33</v>
      </c>
      <c r="B6048">
        <v>1128299</v>
      </c>
      <c r="C6048" s="1">
        <v>44253</v>
      </c>
      <c r="D6048">
        <f>YEAR(salesbydate[[#This Row],[Invoice_Date]])</f>
        <v>2021</v>
      </c>
      <c r="E6048">
        <f>MONTH(salesbydate[[#This Row],[Invoice_Date]])</f>
        <v>2</v>
      </c>
      <c r="F6048">
        <f>ROUNDUP(MONTH(salesbydate[[#This Row],[Invoice_Date]])/3,0)</f>
        <v>1</v>
      </c>
      <c r="G6048">
        <f>WEEKNUM(salesbydate[[#This Row],[Invoice_Date]])</f>
        <v>9</v>
      </c>
      <c r="H6048" t="s">
        <v>30</v>
      </c>
      <c r="I6048" t="s">
        <v>85</v>
      </c>
      <c r="J6048" t="s">
        <v>86</v>
      </c>
      <c r="K6048" t="s">
        <v>18</v>
      </c>
      <c r="L6048" t="s">
        <v>144</v>
      </c>
      <c r="M6048" s="2">
        <v>44</v>
      </c>
      <c r="N6048" s="2">
        <v>106</v>
      </c>
      <c r="O6048" s="2">
        <v>4664</v>
      </c>
      <c r="P6048" s="2">
        <v>2565</v>
      </c>
      <c r="Q6048" s="8">
        <v>0.55000000000000004</v>
      </c>
      <c r="R6048" t="s">
        <v>82</v>
      </c>
    </row>
    <row r="6049" spans="1:18" x14ac:dyDescent="0.35">
      <c r="A6049" t="s">
        <v>33</v>
      </c>
      <c r="B6049">
        <v>1128299</v>
      </c>
      <c r="C6049" s="1">
        <v>44253</v>
      </c>
      <c r="D6049">
        <f>YEAR(salesbydate[[#This Row],[Invoice_Date]])</f>
        <v>2021</v>
      </c>
      <c r="E6049">
        <f>MONTH(salesbydate[[#This Row],[Invoice_Date]])</f>
        <v>2</v>
      </c>
      <c r="F6049">
        <f>ROUNDUP(MONTH(salesbydate[[#This Row],[Invoice_Date]])/3,0)</f>
        <v>1</v>
      </c>
      <c r="G6049">
        <f>WEEKNUM(salesbydate[[#This Row],[Invoice_Date]])</f>
        <v>9</v>
      </c>
      <c r="H6049" t="s">
        <v>30</v>
      </c>
      <c r="I6049" t="s">
        <v>85</v>
      </c>
      <c r="J6049" t="s">
        <v>86</v>
      </c>
      <c r="K6049" t="s">
        <v>19</v>
      </c>
      <c r="L6049" t="s">
        <v>145</v>
      </c>
      <c r="M6049" s="2">
        <v>41</v>
      </c>
      <c r="N6049" s="2">
        <v>111</v>
      </c>
      <c r="O6049" s="2">
        <v>4551</v>
      </c>
      <c r="P6049" s="2">
        <v>2093</v>
      </c>
      <c r="Q6049" s="8">
        <v>0.46</v>
      </c>
      <c r="R6049" t="s">
        <v>82</v>
      </c>
    </row>
    <row r="6050" spans="1:18" x14ac:dyDescent="0.35">
      <c r="A6050" t="s">
        <v>33</v>
      </c>
      <c r="B6050">
        <v>1128299</v>
      </c>
      <c r="C6050" s="1">
        <v>44253</v>
      </c>
      <c r="D6050">
        <f>YEAR(salesbydate[[#This Row],[Invoice_Date]])</f>
        <v>2021</v>
      </c>
      <c r="E6050">
        <f>MONTH(salesbydate[[#This Row],[Invoice_Date]])</f>
        <v>2</v>
      </c>
      <c r="F6050">
        <f>ROUNDUP(MONTH(salesbydate[[#This Row],[Invoice_Date]])/3,0)</f>
        <v>1</v>
      </c>
      <c r="G6050">
        <f>WEEKNUM(salesbydate[[#This Row],[Invoice_Date]])</f>
        <v>9</v>
      </c>
      <c r="H6050" t="s">
        <v>30</v>
      </c>
      <c r="I6050" t="s">
        <v>87</v>
      </c>
      <c r="J6050" t="s">
        <v>88</v>
      </c>
      <c r="K6050" t="s">
        <v>20</v>
      </c>
      <c r="L6050" t="s">
        <v>145</v>
      </c>
      <c r="M6050" s="2">
        <v>43</v>
      </c>
      <c r="N6050" s="2">
        <v>74</v>
      </c>
      <c r="O6050" s="2">
        <v>3182</v>
      </c>
      <c r="P6050" s="2">
        <v>1559</v>
      </c>
      <c r="Q6050" s="8">
        <v>0.49</v>
      </c>
      <c r="R6050" t="s">
        <v>82</v>
      </c>
    </row>
    <row r="6051" spans="1:18" x14ac:dyDescent="0.35">
      <c r="A6051" t="s">
        <v>33</v>
      </c>
      <c r="B6051">
        <v>1128299</v>
      </c>
      <c r="C6051" s="1">
        <v>44253</v>
      </c>
      <c r="D6051">
        <f>YEAR(salesbydate[[#This Row],[Invoice_Date]])</f>
        <v>2021</v>
      </c>
      <c r="E6051">
        <f>MONTH(salesbydate[[#This Row],[Invoice_Date]])</f>
        <v>2</v>
      </c>
      <c r="F6051">
        <f>ROUNDUP(MONTH(salesbydate[[#This Row],[Invoice_Date]])/3,0)</f>
        <v>1</v>
      </c>
      <c r="G6051">
        <f>WEEKNUM(salesbydate[[#This Row],[Invoice_Date]])</f>
        <v>9</v>
      </c>
      <c r="H6051" t="s">
        <v>30</v>
      </c>
      <c r="I6051" t="s">
        <v>87</v>
      </c>
      <c r="J6051" t="s">
        <v>88</v>
      </c>
      <c r="K6051" t="s">
        <v>21</v>
      </c>
      <c r="L6051" t="s">
        <v>144</v>
      </c>
      <c r="M6051" s="2">
        <v>45</v>
      </c>
      <c r="N6051" s="2">
        <v>54</v>
      </c>
      <c r="O6051" s="2">
        <v>2430</v>
      </c>
      <c r="P6051" s="2">
        <v>1069</v>
      </c>
      <c r="Q6051" s="8">
        <v>0.44</v>
      </c>
      <c r="R6051" t="s">
        <v>82</v>
      </c>
    </row>
    <row r="6052" spans="1:18" x14ac:dyDescent="0.35">
      <c r="A6052" t="s">
        <v>33</v>
      </c>
      <c r="B6052">
        <v>1128299</v>
      </c>
      <c r="C6052" s="1">
        <v>44253</v>
      </c>
      <c r="D6052">
        <f>YEAR(salesbydate[[#This Row],[Invoice_Date]])</f>
        <v>2021</v>
      </c>
      <c r="E6052">
        <f>MONTH(salesbydate[[#This Row],[Invoice_Date]])</f>
        <v>2</v>
      </c>
      <c r="F6052">
        <f>ROUNDUP(MONTH(salesbydate[[#This Row],[Invoice_Date]])/3,0)</f>
        <v>1</v>
      </c>
      <c r="G6052">
        <f>WEEKNUM(salesbydate[[#This Row],[Invoice_Date]])</f>
        <v>9</v>
      </c>
      <c r="H6052" t="s">
        <v>30</v>
      </c>
      <c r="I6052" t="s">
        <v>87</v>
      </c>
      <c r="J6052" t="s">
        <v>88</v>
      </c>
      <c r="K6052" t="s">
        <v>22</v>
      </c>
      <c r="L6052" t="s">
        <v>145</v>
      </c>
      <c r="M6052" s="2">
        <v>41</v>
      </c>
      <c r="N6052" s="2">
        <v>104</v>
      </c>
      <c r="O6052" s="2">
        <v>4264</v>
      </c>
      <c r="P6052" s="2">
        <v>1620</v>
      </c>
      <c r="Q6052" s="8">
        <v>0.38</v>
      </c>
      <c r="R6052" t="s">
        <v>82</v>
      </c>
    </row>
    <row r="6053" spans="1:18" x14ac:dyDescent="0.35">
      <c r="A6053" t="s">
        <v>33</v>
      </c>
      <c r="B6053">
        <v>1128299</v>
      </c>
      <c r="C6053" s="1">
        <v>44280</v>
      </c>
      <c r="D6053">
        <f>YEAR(salesbydate[[#This Row],[Invoice_Date]])</f>
        <v>2021</v>
      </c>
      <c r="E6053">
        <f>MONTH(salesbydate[[#This Row],[Invoice_Date]])</f>
        <v>3</v>
      </c>
      <c r="F6053">
        <f>ROUNDUP(MONTH(salesbydate[[#This Row],[Invoice_Date]])/3,0)</f>
        <v>1</v>
      </c>
      <c r="G6053">
        <f>WEEKNUM(salesbydate[[#This Row],[Invoice_Date]])</f>
        <v>13</v>
      </c>
      <c r="H6053" t="s">
        <v>30</v>
      </c>
      <c r="I6053" t="s">
        <v>87</v>
      </c>
      <c r="J6053" t="s">
        <v>88</v>
      </c>
      <c r="K6053" t="s">
        <v>16</v>
      </c>
      <c r="L6053" t="s">
        <v>144</v>
      </c>
      <c r="M6053" s="2">
        <v>44</v>
      </c>
      <c r="N6053" s="2">
        <v>165</v>
      </c>
      <c r="O6053" s="2">
        <v>7260</v>
      </c>
      <c r="P6053" s="2">
        <v>3630</v>
      </c>
      <c r="Q6053" s="8">
        <v>0.5</v>
      </c>
      <c r="R6053" t="s">
        <v>82</v>
      </c>
    </row>
    <row r="6054" spans="1:18" x14ac:dyDescent="0.35">
      <c r="A6054" t="s">
        <v>33</v>
      </c>
      <c r="B6054">
        <v>1128299</v>
      </c>
      <c r="C6054" s="1">
        <v>44280</v>
      </c>
      <c r="D6054">
        <f>YEAR(salesbydate[[#This Row],[Invoice_Date]])</f>
        <v>2021</v>
      </c>
      <c r="E6054">
        <f>MONTH(salesbydate[[#This Row],[Invoice_Date]])</f>
        <v>3</v>
      </c>
      <c r="F6054">
        <f>ROUNDUP(MONTH(salesbydate[[#This Row],[Invoice_Date]])/3,0)</f>
        <v>1</v>
      </c>
      <c r="G6054">
        <f>WEEKNUM(salesbydate[[#This Row],[Invoice_Date]])</f>
        <v>13</v>
      </c>
      <c r="H6054" t="s">
        <v>30</v>
      </c>
      <c r="I6054" t="s">
        <v>87</v>
      </c>
      <c r="J6054" t="s">
        <v>88</v>
      </c>
      <c r="K6054" t="s">
        <v>18</v>
      </c>
      <c r="L6054" t="s">
        <v>144</v>
      </c>
      <c r="M6054" s="2">
        <v>51</v>
      </c>
      <c r="N6054" s="2">
        <v>112</v>
      </c>
      <c r="O6054" s="2">
        <v>5712</v>
      </c>
      <c r="P6054" s="2">
        <v>3027</v>
      </c>
      <c r="Q6054" s="8">
        <v>0.53</v>
      </c>
      <c r="R6054" t="s">
        <v>82</v>
      </c>
    </row>
    <row r="6055" spans="1:18" x14ac:dyDescent="0.35">
      <c r="A6055" t="s">
        <v>33</v>
      </c>
      <c r="B6055">
        <v>1128299</v>
      </c>
      <c r="C6055" s="1">
        <v>44280</v>
      </c>
      <c r="D6055">
        <f>YEAR(salesbydate[[#This Row],[Invoice_Date]])</f>
        <v>2021</v>
      </c>
      <c r="E6055">
        <f>MONTH(salesbydate[[#This Row],[Invoice_Date]])</f>
        <v>3</v>
      </c>
      <c r="F6055">
        <f>ROUNDUP(MONTH(salesbydate[[#This Row],[Invoice_Date]])/3,0)</f>
        <v>1</v>
      </c>
      <c r="G6055">
        <f>WEEKNUM(salesbydate[[#This Row],[Invoice_Date]])</f>
        <v>13</v>
      </c>
      <c r="H6055" t="s">
        <v>30</v>
      </c>
      <c r="I6055" t="s">
        <v>87</v>
      </c>
      <c r="J6055" t="s">
        <v>88</v>
      </c>
      <c r="K6055" t="s">
        <v>19</v>
      </c>
      <c r="L6055" t="s">
        <v>145</v>
      </c>
      <c r="M6055" s="2">
        <v>52</v>
      </c>
      <c r="N6055" s="2">
        <v>112</v>
      </c>
      <c r="O6055" s="2">
        <v>5824</v>
      </c>
      <c r="P6055" s="2">
        <v>2854</v>
      </c>
      <c r="Q6055" s="8">
        <v>0.49</v>
      </c>
      <c r="R6055" t="s">
        <v>82</v>
      </c>
    </row>
    <row r="6056" spans="1:18" x14ac:dyDescent="0.35">
      <c r="A6056" t="s">
        <v>33</v>
      </c>
      <c r="B6056">
        <v>1128299</v>
      </c>
      <c r="C6056" s="1">
        <v>44280</v>
      </c>
      <c r="D6056">
        <f>YEAR(salesbydate[[#This Row],[Invoice_Date]])</f>
        <v>2021</v>
      </c>
      <c r="E6056">
        <f>MONTH(salesbydate[[#This Row],[Invoice_Date]])</f>
        <v>3</v>
      </c>
      <c r="F6056">
        <f>ROUNDUP(MONTH(salesbydate[[#This Row],[Invoice_Date]])/3,0)</f>
        <v>1</v>
      </c>
      <c r="G6056">
        <f>WEEKNUM(salesbydate[[#This Row],[Invoice_Date]])</f>
        <v>13</v>
      </c>
      <c r="H6056" t="s">
        <v>30</v>
      </c>
      <c r="I6056" t="s">
        <v>87</v>
      </c>
      <c r="J6056" t="s">
        <v>88</v>
      </c>
      <c r="K6056" t="s">
        <v>20</v>
      </c>
      <c r="L6056" t="s">
        <v>145</v>
      </c>
      <c r="M6056" s="2">
        <v>50</v>
      </c>
      <c r="N6056" s="2">
        <v>83</v>
      </c>
      <c r="O6056" s="2">
        <v>4150</v>
      </c>
      <c r="P6056" s="2">
        <v>1909</v>
      </c>
      <c r="Q6056" s="8">
        <v>0.46</v>
      </c>
      <c r="R6056" t="s">
        <v>82</v>
      </c>
    </row>
    <row r="6057" spans="1:18" x14ac:dyDescent="0.35">
      <c r="A6057" t="s">
        <v>33</v>
      </c>
      <c r="B6057">
        <v>1128299</v>
      </c>
      <c r="C6057" s="1">
        <v>44280</v>
      </c>
      <c r="D6057">
        <f>YEAR(salesbydate[[#This Row],[Invoice_Date]])</f>
        <v>2021</v>
      </c>
      <c r="E6057">
        <f>MONTH(salesbydate[[#This Row],[Invoice_Date]])</f>
        <v>3</v>
      </c>
      <c r="F6057">
        <f>ROUNDUP(MONTH(salesbydate[[#This Row],[Invoice_Date]])/3,0)</f>
        <v>1</v>
      </c>
      <c r="G6057">
        <f>WEEKNUM(salesbydate[[#This Row],[Invoice_Date]])</f>
        <v>13</v>
      </c>
      <c r="H6057" t="s">
        <v>30</v>
      </c>
      <c r="I6057" t="s">
        <v>87</v>
      </c>
      <c r="J6057" t="s">
        <v>88</v>
      </c>
      <c r="K6057" t="s">
        <v>21</v>
      </c>
      <c r="L6057" t="s">
        <v>144</v>
      </c>
      <c r="M6057" s="2">
        <v>55</v>
      </c>
      <c r="N6057" s="2">
        <v>53</v>
      </c>
      <c r="O6057" s="2">
        <v>2915</v>
      </c>
      <c r="P6057" s="2">
        <v>1253</v>
      </c>
      <c r="Q6057" s="8">
        <v>0.43</v>
      </c>
      <c r="R6057" t="s">
        <v>82</v>
      </c>
    </row>
    <row r="6058" spans="1:18" x14ac:dyDescent="0.35">
      <c r="A6058" t="s">
        <v>33</v>
      </c>
      <c r="B6058">
        <v>1128299</v>
      </c>
      <c r="C6058" s="1">
        <v>44280</v>
      </c>
      <c r="D6058">
        <f>YEAR(salesbydate[[#This Row],[Invoice_Date]])</f>
        <v>2021</v>
      </c>
      <c r="E6058">
        <f>MONTH(salesbydate[[#This Row],[Invoice_Date]])</f>
        <v>3</v>
      </c>
      <c r="F6058">
        <f>ROUNDUP(MONTH(salesbydate[[#This Row],[Invoice_Date]])/3,0)</f>
        <v>1</v>
      </c>
      <c r="G6058">
        <f>WEEKNUM(salesbydate[[#This Row],[Invoice_Date]])</f>
        <v>13</v>
      </c>
      <c r="H6058" t="s">
        <v>30</v>
      </c>
      <c r="I6058" t="s">
        <v>87</v>
      </c>
      <c r="J6058" t="s">
        <v>88</v>
      </c>
      <c r="K6058" t="s">
        <v>22</v>
      </c>
      <c r="L6058" t="s">
        <v>145</v>
      </c>
      <c r="M6058" s="2">
        <v>50</v>
      </c>
      <c r="N6058" s="2">
        <v>98</v>
      </c>
      <c r="O6058" s="2">
        <v>4900</v>
      </c>
      <c r="P6058" s="2">
        <v>1862</v>
      </c>
      <c r="Q6058" s="8">
        <v>0.38</v>
      </c>
      <c r="R6058" t="s">
        <v>82</v>
      </c>
    </row>
    <row r="6059" spans="1:18" x14ac:dyDescent="0.35">
      <c r="A6059" t="s">
        <v>33</v>
      </c>
      <c r="B6059">
        <v>1128299</v>
      </c>
      <c r="C6059" s="1">
        <v>44312</v>
      </c>
      <c r="D6059">
        <f>YEAR(salesbydate[[#This Row],[Invoice_Date]])</f>
        <v>2021</v>
      </c>
      <c r="E6059">
        <f>MONTH(salesbydate[[#This Row],[Invoice_Date]])</f>
        <v>4</v>
      </c>
      <c r="F6059">
        <f>ROUNDUP(MONTH(salesbydate[[#This Row],[Invoice_Date]])/3,0)</f>
        <v>2</v>
      </c>
      <c r="G6059">
        <f>WEEKNUM(salesbydate[[#This Row],[Invoice_Date]])</f>
        <v>18</v>
      </c>
      <c r="H6059" t="s">
        <v>30</v>
      </c>
      <c r="I6059" t="s">
        <v>87</v>
      </c>
      <c r="J6059" t="s">
        <v>88</v>
      </c>
      <c r="K6059" t="s">
        <v>16</v>
      </c>
      <c r="L6059" t="s">
        <v>144</v>
      </c>
      <c r="M6059" s="2">
        <v>51</v>
      </c>
      <c r="N6059" s="2">
        <v>154</v>
      </c>
      <c r="O6059" s="2">
        <v>7854</v>
      </c>
      <c r="P6059" s="2">
        <v>3534</v>
      </c>
      <c r="Q6059" s="8">
        <v>0.45</v>
      </c>
      <c r="R6059" t="s">
        <v>82</v>
      </c>
    </row>
    <row r="6060" spans="1:18" x14ac:dyDescent="0.35">
      <c r="A6060" t="s">
        <v>33</v>
      </c>
      <c r="B6060">
        <v>1128299</v>
      </c>
      <c r="C6060" s="1">
        <v>44312</v>
      </c>
      <c r="D6060">
        <f>YEAR(salesbydate[[#This Row],[Invoice_Date]])</f>
        <v>2021</v>
      </c>
      <c r="E6060">
        <f>MONTH(salesbydate[[#This Row],[Invoice_Date]])</f>
        <v>4</v>
      </c>
      <c r="F6060">
        <f>ROUNDUP(MONTH(salesbydate[[#This Row],[Invoice_Date]])/3,0)</f>
        <v>2</v>
      </c>
      <c r="G6060">
        <f>WEEKNUM(salesbydate[[#This Row],[Invoice_Date]])</f>
        <v>18</v>
      </c>
      <c r="H6060" t="s">
        <v>30</v>
      </c>
      <c r="I6060" t="s">
        <v>87</v>
      </c>
      <c r="J6060" t="s">
        <v>88</v>
      </c>
      <c r="K6060" t="s">
        <v>18</v>
      </c>
      <c r="L6060" t="s">
        <v>144</v>
      </c>
      <c r="M6060" s="2">
        <v>59</v>
      </c>
      <c r="N6060" s="2">
        <v>98</v>
      </c>
      <c r="O6060" s="2">
        <v>5782</v>
      </c>
      <c r="P6060" s="2">
        <v>2891</v>
      </c>
      <c r="Q6060" s="8">
        <v>0.5</v>
      </c>
      <c r="R6060" t="s">
        <v>82</v>
      </c>
    </row>
    <row r="6061" spans="1:18" x14ac:dyDescent="0.35">
      <c r="A6061" t="s">
        <v>33</v>
      </c>
      <c r="B6061">
        <v>1128299</v>
      </c>
      <c r="C6061" s="1">
        <v>44312</v>
      </c>
      <c r="D6061">
        <f>YEAR(salesbydate[[#This Row],[Invoice_Date]])</f>
        <v>2021</v>
      </c>
      <c r="E6061">
        <f>MONTH(salesbydate[[#This Row],[Invoice_Date]])</f>
        <v>4</v>
      </c>
      <c r="F6061">
        <f>ROUNDUP(MONTH(salesbydate[[#This Row],[Invoice_Date]])/3,0)</f>
        <v>2</v>
      </c>
      <c r="G6061">
        <f>WEEKNUM(salesbydate[[#This Row],[Invoice_Date]])</f>
        <v>18</v>
      </c>
      <c r="H6061" t="s">
        <v>30</v>
      </c>
      <c r="I6061" t="s">
        <v>87</v>
      </c>
      <c r="J6061" t="s">
        <v>88</v>
      </c>
      <c r="K6061" t="s">
        <v>19</v>
      </c>
      <c r="L6061" t="s">
        <v>145</v>
      </c>
      <c r="M6061" s="2">
        <v>55</v>
      </c>
      <c r="N6061" s="2">
        <v>116</v>
      </c>
      <c r="O6061" s="2">
        <v>6380</v>
      </c>
      <c r="P6061" s="2">
        <v>3190</v>
      </c>
      <c r="Q6061" s="8">
        <v>0.5</v>
      </c>
      <c r="R6061" t="s">
        <v>82</v>
      </c>
    </row>
    <row r="6062" spans="1:18" x14ac:dyDescent="0.35">
      <c r="A6062" t="s">
        <v>33</v>
      </c>
      <c r="B6062">
        <v>1128299</v>
      </c>
      <c r="C6062" s="1">
        <v>44312</v>
      </c>
      <c r="D6062">
        <f>YEAR(salesbydate[[#This Row],[Invoice_Date]])</f>
        <v>2021</v>
      </c>
      <c r="E6062">
        <f>MONTH(salesbydate[[#This Row],[Invoice_Date]])</f>
        <v>4</v>
      </c>
      <c r="F6062">
        <f>ROUNDUP(MONTH(salesbydate[[#This Row],[Invoice_Date]])/3,0)</f>
        <v>2</v>
      </c>
      <c r="G6062">
        <f>WEEKNUM(salesbydate[[#This Row],[Invoice_Date]])</f>
        <v>18</v>
      </c>
      <c r="H6062" t="s">
        <v>30</v>
      </c>
      <c r="I6062" t="s">
        <v>87</v>
      </c>
      <c r="J6062" t="s">
        <v>88</v>
      </c>
      <c r="K6062" t="s">
        <v>20</v>
      </c>
      <c r="L6062" t="s">
        <v>145</v>
      </c>
      <c r="M6062" s="2">
        <v>54</v>
      </c>
      <c r="N6062" s="2">
        <v>87</v>
      </c>
      <c r="O6062" s="2">
        <v>4698</v>
      </c>
      <c r="P6062" s="2">
        <v>2161</v>
      </c>
      <c r="Q6062" s="8">
        <v>0.46</v>
      </c>
      <c r="R6062" t="s">
        <v>82</v>
      </c>
    </row>
    <row r="6063" spans="1:18" x14ac:dyDescent="0.35">
      <c r="A6063" t="s">
        <v>33</v>
      </c>
      <c r="B6063">
        <v>1128299</v>
      </c>
      <c r="C6063" s="1">
        <v>44312</v>
      </c>
      <c r="D6063">
        <f>YEAR(salesbydate[[#This Row],[Invoice_Date]])</f>
        <v>2021</v>
      </c>
      <c r="E6063">
        <f>MONTH(salesbydate[[#This Row],[Invoice_Date]])</f>
        <v>4</v>
      </c>
      <c r="F6063">
        <f>ROUNDUP(MONTH(salesbydate[[#This Row],[Invoice_Date]])/3,0)</f>
        <v>2</v>
      </c>
      <c r="G6063">
        <f>WEEKNUM(salesbydate[[#This Row],[Invoice_Date]])</f>
        <v>18</v>
      </c>
      <c r="H6063" t="s">
        <v>30</v>
      </c>
      <c r="I6063" t="s">
        <v>87</v>
      </c>
      <c r="J6063" t="s">
        <v>88</v>
      </c>
      <c r="K6063" t="s">
        <v>21</v>
      </c>
      <c r="L6063" t="s">
        <v>144</v>
      </c>
      <c r="M6063" s="2">
        <v>56</v>
      </c>
      <c r="N6063" s="2">
        <v>58</v>
      </c>
      <c r="O6063" s="2">
        <v>3248</v>
      </c>
      <c r="P6063" s="2">
        <v>1332</v>
      </c>
      <c r="Q6063" s="8">
        <v>0.41</v>
      </c>
      <c r="R6063" t="s">
        <v>82</v>
      </c>
    </row>
    <row r="6064" spans="1:18" x14ac:dyDescent="0.35">
      <c r="A6064" t="s">
        <v>33</v>
      </c>
      <c r="B6064">
        <v>1128299</v>
      </c>
      <c r="C6064" s="1">
        <v>44312</v>
      </c>
      <c r="D6064">
        <f>YEAR(salesbydate[[#This Row],[Invoice_Date]])</f>
        <v>2021</v>
      </c>
      <c r="E6064">
        <f>MONTH(salesbydate[[#This Row],[Invoice_Date]])</f>
        <v>4</v>
      </c>
      <c r="F6064">
        <f>ROUNDUP(MONTH(salesbydate[[#This Row],[Invoice_Date]])/3,0)</f>
        <v>2</v>
      </c>
      <c r="G6064">
        <f>WEEKNUM(salesbydate[[#This Row],[Invoice_Date]])</f>
        <v>18</v>
      </c>
      <c r="H6064" t="s">
        <v>30</v>
      </c>
      <c r="I6064" t="s">
        <v>87</v>
      </c>
      <c r="J6064" t="s">
        <v>88</v>
      </c>
      <c r="K6064" t="s">
        <v>22</v>
      </c>
      <c r="L6064" t="s">
        <v>145</v>
      </c>
      <c r="M6064" s="2">
        <v>69</v>
      </c>
      <c r="N6064" s="2">
        <v>101</v>
      </c>
      <c r="O6064" s="2">
        <v>6969</v>
      </c>
      <c r="P6064" s="2">
        <v>2648</v>
      </c>
      <c r="Q6064" s="8">
        <v>0.38</v>
      </c>
      <c r="R6064" t="s">
        <v>82</v>
      </c>
    </row>
    <row r="6065" spans="1:18" x14ac:dyDescent="0.35">
      <c r="A6065" t="s">
        <v>33</v>
      </c>
      <c r="B6065">
        <v>1128299</v>
      </c>
      <c r="C6065" s="1">
        <v>44343</v>
      </c>
      <c r="D6065">
        <f>YEAR(salesbydate[[#This Row],[Invoice_Date]])</f>
        <v>2021</v>
      </c>
      <c r="E6065">
        <f>MONTH(salesbydate[[#This Row],[Invoice_Date]])</f>
        <v>5</v>
      </c>
      <c r="F6065">
        <f>ROUNDUP(MONTH(salesbydate[[#This Row],[Invoice_Date]])/3,0)</f>
        <v>2</v>
      </c>
      <c r="G6065">
        <f>WEEKNUM(salesbydate[[#This Row],[Invoice_Date]])</f>
        <v>22</v>
      </c>
      <c r="H6065" t="s">
        <v>30</v>
      </c>
      <c r="I6065" t="s">
        <v>87</v>
      </c>
      <c r="J6065" t="s">
        <v>88</v>
      </c>
      <c r="K6065" t="s">
        <v>16</v>
      </c>
      <c r="L6065" t="s">
        <v>144</v>
      </c>
      <c r="M6065" s="2">
        <v>51</v>
      </c>
      <c r="N6065" s="2">
        <v>150</v>
      </c>
      <c r="O6065" s="2">
        <v>7650</v>
      </c>
      <c r="P6065" s="2">
        <v>3443</v>
      </c>
      <c r="Q6065" s="8">
        <v>0.45</v>
      </c>
      <c r="R6065" t="s">
        <v>82</v>
      </c>
    </row>
    <row r="6066" spans="1:18" x14ac:dyDescent="0.35">
      <c r="A6066" t="s">
        <v>33</v>
      </c>
      <c r="B6066">
        <v>1128299</v>
      </c>
      <c r="C6066" s="1">
        <v>44343</v>
      </c>
      <c r="D6066">
        <f>YEAR(salesbydate[[#This Row],[Invoice_Date]])</f>
        <v>2021</v>
      </c>
      <c r="E6066">
        <f>MONTH(salesbydate[[#This Row],[Invoice_Date]])</f>
        <v>5</v>
      </c>
      <c r="F6066">
        <f>ROUNDUP(MONTH(salesbydate[[#This Row],[Invoice_Date]])/3,0)</f>
        <v>2</v>
      </c>
      <c r="G6066">
        <f>WEEKNUM(salesbydate[[#This Row],[Invoice_Date]])</f>
        <v>22</v>
      </c>
      <c r="H6066" t="s">
        <v>30</v>
      </c>
      <c r="I6066" t="s">
        <v>87</v>
      </c>
      <c r="J6066" t="s">
        <v>88</v>
      </c>
      <c r="K6066" t="s">
        <v>18</v>
      </c>
      <c r="L6066" t="s">
        <v>144</v>
      </c>
      <c r="M6066" s="2">
        <v>58</v>
      </c>
      <c r="N6066" s="2">
        <v>111</v>
      </c>
      <c r="O6066" s="2">
        <v>6438</v>
      </c>
      <c r="P6066" s="2">
        <v>3283</v>
      </c>
      <c r="Q6066" s="8">
        <v>0.51</v>
      </c>
      <c r="R6066" t="s">
        <v>82</v>
      </c>
    </row>
    <row r="6067" spans="1:18" x14ac:dyDescent="0.35">
      <c r="A6067" t="s">
        <v>33</v>
      </c>
      <c r="B6067">
        <v>1128299</v>
      </c>
      <c r="C6067" s="1">
        <v>44343</v>
      </c>
      <c r="D6067">
        <f>YEAR(salesbydate[[#This Row],[Invoice_Date]])</f>
        <v>2021</v>
      </c>
      <c r="E6067">
        <f>MONTH(salesbydate[[#This Row],[Invoice_Date]])</f>
        <v>5</v>
      </c>
      <c r="F6067">
        <f>ROUNDUP(MONTH(salesbydate[[#This Row],[Invoice_Date]])/3,0)</f>
        <v>2</v>
      </c>
      <c r="G6067">
        <f>WEEKNUM(salesbydate[[#This Row],[Invoice_Date]])</f>
        <v>22</v>
      </c>
      <c r="H6067" t="s">
        <v>30</v>
      </c>
      <c r="I6067" t="s">
        <v>87</v>
      </c>
      <c r="J6067" t="s">
        <v>88</v>
      </c>
      <c r="K6067" t="s">
        <v>19</v>
      </c>
      <c r="L6067" t="s">
        <v>145</v>
      </c>
      <c r="M6067" s="2">
        <v>56</v>
      </c>
      <c r="N6067" s="2">
        <v>126</v>
      </c>
      <c r="O6067" s="2">
        <v>7056</v>
      </c>
      <c r="P6067" s="2">
        <v>3316</v>
      </c>
      <c r="Q6067" s="8">
        <v>0.47</v>
      </c>
      <c r="R6067" t="s">
        <v>82</v>
      </c>
    </row>
    <row r="6068" spans="1:18" x14ac:dyDescent="0.35">
      <c r="A6068" t="s">
        <v>33</v>
      </c>
      <c r="B6068">
        <v>1128299</v>
      </c>
      <c r="C6068" s="1">
        <v>44343</v>
      </c>
      <c r="D6068">
        <f>YEAR(salesbydate[[#This Row],[Invoice_Date]])</f>
        <v>2021</v>
      </c>
      <c r="E6068">
        <f>MONTH(salesbydate[[#This Row],[Invoice_Date]])</f>
        <v>5</v>
      </c>
      <c r="F6068">
        <f>ROUNDUP(MONTH(salesbydate[[#This Row],[Invoice_Date]])/3,0)</f>
        <v>2</v>
      </c>
      <c r="G6068">
        <f>WEEKNUM(salesbydate[[#This Row],[Invoice_Date]])</f>
        <v>22</v>
      </c>
      <c r="H6068" t="s">
        <v>30</v>
      </c>
      <c r="I6068" t="s">
        <v>87</v>
      </c>
      <c r="J6068" t="s">
        <v>88</v>
      </c>
      <c r="K6068" t="s">
        <v>20</v>
      </c>
      <c r="L6068" t="s">
        <v>145</v>
      </c>
      <c r="M6068" s="2">
        <v>51</v>
      </c>
      <c r="N6068" s="2">
        <v>91</v>
      </c>
      <c r="O6068" s="2">
        <v>4641</v>
      </c>
      <c r="P6068" s="2">
        <v>2135</v>
      </c>
      <c r="Q6068" s="8">
        <v>0.46</v>
      </c>
      <c r="R6068" t="s">
        <v>82</v>
      </c>
    </row>
    <row r="6069" spans="1:18" x14ac:dyDescent="0.35">
      <c r="A6069" t="s">
        <v>33</v>
      </c>
      <c r="B6069">
        <v>1128299</v>
      </c>
      <c r="C6069" s="1">
        <v>44343</v>
      </c>
      <c r="D6069">
        <f>YEAR(salesbydate[[#This Row],[Invoice_Date]])</f>
        <v>2021</v>
      </c>
      <c r="E6069">
        <f>MONTH(salesbydate[[#This Row],[Invoice_Date]])</f>
        <v>5</v>
      </c>
      <c r="F6069">
        <f>ROUNDUP(MONTH(salesbydate[[#This Row],[Invoice_Date]])/3,0)</f>
        <v>2</v>
      </c>
      <c r="G6069">
        <f>WEEKNUM(salesbydate[[#This Row],[Invoice_Date]])</f>
        <v>22</v>
      </c>
      <c r="H6069" t="s">
        <v>30</v>
      </c>
      <c r="I6069" t="s">
        <v>87</v>
      </c>
      <c r="J6069" t="s">
        <v>88</v>
      </c>
      <c r="K6069" t="s">
        <v>21</v>
      </c>
      <c r="L6069" t="s">
        <v>144</v>
      </c>
      <c r="M6069" s="2">
        <v>56</v>
      </c>
      <c r="N6069" s="2">
        <v>65</v>
      </c>
      <c r="O6069" s="2">
        <v>3640</v>
      </c>
      <c r="P6069" s="2">
        <v>1529</v>
      </c>
      <c r="Q6069" s="8">
        <v>0.42</v>
      </c>
      <c r="R6069" t="s">
        <v>82</v>
      </c>
    </row>
    <row r="6070" spans="1:18" x14ac:dyDescent="0.35">
      <c r="A6070" t="s">
        <v>33</v>
      </c>
      <c r="B6070">
        <v>1128299</v>
      </c>
      <c r="C6070" s="1">
        <v>44343</v>
      </c>
      <c r="D6070">
        <f>YEAR(salesbydate[[#This Row],[Invoice_Date]])</f>
        <v>2021</v>
      </c>
      <c r="E6070">
        <f>MONTH(salesbydate[[#This Row],[Invoice_Date]])</f>
        <v>5</v>
      </c>
      <c r="F6070">
        <f>ROUNDUP(MONTH(salesbydate[[#This Row],[Invoice_Date]])/3,0)</f>
        <v>2</v>
      </c>
      <c r="G6070">
        <f>WEEKNUM(salesbydate[[#This Row],[Invoice_Date]])</f>
        <v>22</v>
      </c>
      <c r="H6070" t="s">
        <v>30</v>
      </c>
      <c r="I6070" t="s">
        <v>87</v>
      </c>
      <c r="J6070" t="s">
        <v>88</v>
      </c>
      <c r="K6070" t="s">
        <v>22</v>
      </c>
      <c r="L6070" t="s">
        <v>145</v>
      </c>
      <c r="M6070" s="2">
        <v>69</v>
      </c>
      <c r="N6070" s="2">
        <v>115</v>
      </c>
      <c r="O6070" s="2">
        <v>7935</v>
      </c>
      <c r="P6070" s="2">
        <v>3095</v>
      </c>
      <c r="Q6070" s="8">
        <v>0.39</v>
      </c>
      <c r="R6070" t="s">
        <v>82</v>
      </c>
    </row>
    <row r="6071" spans="1:18" x14ac:dyDescent="0.35">
      <c r="A6071" t="s">
        <v>33</v>
      </c>
      <c r="B6071">
        <v>1128299</v>
      </c>
      <c r="C6071" s="1">
        <v>44373</v>
      </c>
      <c r="D6071">
        <f>YEAR(salesbydate[[#This Row],[Invoice_Date]])</f>
        <v>2021</v>
      </c>
      <c r="E6071">
        <f>MONTH(salesbydate[[#This Row],[Invoice_Date]])</f>
        <v>6</v>
      </c>
      <c r="F6071">
        <f>ROUNDUP(MONTH(salesbydate[[#This Row],[Invoice_Date]])/3,0)</f>
        <v>2</v>
      </c>
      <c r="G6071">
        <f>WEEKNUM(salesbydate[[#This Row],[Invoice_Date]])</f>
        <v>26</v>
      </c>
      <c r="H6071" t="s">
        <v>30</v>
      </c>
      <c r="I6071" t="s">
        <v>87</v>
      </c>
      <c r="J6071" t="s">
        <v>88</v>
      </c>
      <c r="K6071" t="s">
        <v>16</v>
      </c>
      <c r="L6071" t="s">
        <v>144</v>
      </c>
      <c r="M6071" s="2">
        <v>52</v>
      </c>
      <c r="N6071" s="2">
        <v>203</v>
      </c>
      <c r="O6071" s="2">
        <v>10556</v>
      </c>
      <c r="P6071" s="2">
        <v>5067</v>
      </c>
      <c r="Q6071" s="8">
        <v>0.48</v>
      </c>
      <c r="R6071" t="s">
        <v>82</v>
      </c>
    </row>
    <row r="6072" spans="1:18" x14ac:dyDescent="0.35">
      <c r="A6072" t="s">
        <v>33</v>
      </c>
      <c r="B6072">
        <v>1128299</v>
      </c>
      <c r="C6072" s="1">
        <v>44373</v>
      </c>
      <c r="D6072">
        <f>YEAR(salesbydate[[#This Row],[Invoice_Date]])</f>
        <v>2021</v>
      </c>
      <c r="E6072">
        <f>MONTH(salesbydate[[#This Row],[Invoice_Date]])</f>
        <v>6</v>
      </c>
      <c r="F6072">
        <f>ROUNDUP(MONTH(salesbydate[[#This Row],[Invoice_Date]])/3,0)</f>
        <v>2</v>
      </c>
      <c r="G6072">
        <f>WEEKNUM(salesbydate[[#This Row],[Invoice_Date]])</f>
        <v>26</v>
      </c>
      <c r="H6072" t="s">
        <v>30</v>
      </c>
      <c r="I6072" t="s">
        <v>87</v>
      </c>
      <c r="J6072" t="s">
        <v>88</v>
      </c>
      <c r="K6072" t="s">
        <v>18</v>
      </c>
      <c r="L6072" t="s">
        <v>144</v>
      </c>
      <c r="M6072" s="2">
        <v>54</v>
      </c>
      <c r="N6072" s="2">
        <v>154</v>
      </c>
      <c r="O6072" s="2">
        <v>8316</v>
      </c>
      <c r="P6072" s="2">
        <v>4324</v>
      </c>
      <c r="Q6072" s="8">
        <v>0.52</v>
      </c>
      <c r="R6072" t="s">
        <v>82</v>
      </c>
    </row>
    <row r="6073" spans="1:18" x14ac:dyDescent="0.35">
      <c r="A6073" t="s">
        <v>33</v>
      </c>
      <c r="B6073">
        <v>1128299</v>
      </c>
      <c r="C6073" s="1">
        <v>44373</v>
      </c>
      <c r="D6073">
        <f>YEAR(salesbydate[[#This Row],[Invoice_Date]])</f>
        <v>2021</v>
      </c>
      <c r="E6073">
        <f>MONTH(salesbydate[[#This Row],[Invoice_Date]])</f>
        <v>6</v>
      </c>
      <c r="F6073">
        <f>ROUNDUP(MONTH(salesbydate[[#This Row],[Invoice_Date]])/3,0)</f>
        <v>2</v>
      </c>
      <c r="G6073">
        <f>WEEKNUM(salesbydate[[#This Row],[Invoice_Date]])</f>
        <v>26</v>
      </c>
      <c r="H6073" t="s">
        <v>30</v>
      </c>
      <c r="I6073" t="s">
        <v>87</v>
      </c>
      <c r="J6073" t="s">
        <v>88</v>
      </c>
      <c r="K6073" t="s">
        <v>19</v>
      </c>
      <c r="L6073" t="s">
        <v>145</v>
      </c>
      <c r="M6073" s="2">
        <v>54</v>
      </c>
      <c r="N6073" s="2">
        <v>149</v>
      </c>
      <c r="O6073" s="2">
        <v>8046</v>
      </c>
      <c r="P6073" s="2">
        <v>4023</v>
      </c>
      <c r="Q6073" s="8">
        <v>0.5</v>
      </c>
      <c r="R6073" t="s">
        <v>82</v>
      </c>
    </row>
    <row r="6074" spans="1:18" x14ac:dyDescent="0.35">
      <c r="A6074" t="s">
        <v>33</v>
      </c>
      <c r="B6074">
        <v>1128299</v>
      </c>
      <c r="C6074" s="1">
        <v>44373</v>
      </c>
      <c r="D6074">
        <f>YEAR(salesbydate[[#This Row],[Invoice_Date]])</f>
        <v>2021</v>
      </c>
      <c r="E6074">
        <f>MONTH(salesbydate[[#This Row],[Invoice_Date]])</f>
        <v>6</v>
      </c>
      <c r="F6074">
        <f>ROUNDUP(MONTH(salesbydate[[#This Row],[Invoice_Date]])/3,0)</f>
        <v>2</v>
      </c>
      <c r="G6074">
        <f>WEEKNUM(salesbydate[[#This Row],[Invoice_Date]])</f>
        <v>26</v>
      </c>
      <c r="H6074" t="s">
        <v>30</v>
      </c>
      <c r="I6074" t="s">
        <v>87</v>
      </c>
      <c r="J6074" t="s">
        <v>88</v>
      </c>
      <c r="K6074" t="s">
        <v>20</v>
      </c>
      <c r="L6074" t="s">
        <v>145</v>
      </c>
      <c r="M6074" s="2">
        <v>54</v>
      </c>
      <c r="N6074" s="2">
        <v>106</v>
      </c>
      <c r="O6074" s="2">
        <v>5724</v>
      </c>
      <c r="P6074" s="2">
        <v>2576</v>
      </c>
      <c r="Q6074" s="8">
        <v>0.45</v>
      </c>
      <c r="R6074" t="s">
        <v>82</v>
      </c>
    </row>
    <row r="6075" spans="1:18" x14ac:dyDescent="0.35">
      <c r="A6075" t="s">
        <v>33</v>
      </c>
      <c r="B6075">
        <v>1128299</v>
      </c>
      <c r="C6075" s="1">
        <v>44373</v>
      </c>
      <c r="D6075">
        <f>YEAR(salesbydate[[#This Row],[Invoice_Date]])</f>
        <v>2021</v>
      </c>
      <c r="E6075">
        <f>MONTH(salesbydate[[#This Row],[Invoice_Date]])</f>
        <v>6</v>
      </c>
      <c r="F6075">
        <f>ROUNDUP(MONTH(salesbydate[[#This Row],[Invoice_Date]])/3,0)</f>
        <v>2</v>
      </c>
      <c r="G6075">
        <f>WEEKNUM(salesbydate[[#This Row],[Invoice_Date]])</f>
        <v>26</v>
      </c>
      <c r="H6075" t="s">
        <v>30</v>
      </c>
      <c r="I6075" t="s">
        <v>87</v>
      </c>
      <c r="J6075" t="s">
        <v>88</v>
      </c>
      <c r="K6075" t="s">
        <v>21</v>
      </c>
      <c r="L6075" t="s">
        <v>144</v>
      </c>
      <c r="M6075" s="2">
        <v>56</v>
      </c>
      <c r="N6075" s="2">
        <v>87</v>
      </c>
      <c r="O6075" s="2">
        <v>4872</v>
      </c>
      <c r="P6075" s="2">
        <v>2095</v>
      </c>
      <c r="Q6075" s="8">
        <v>0.43</v>
      </c>
      <c r="R6075" t="s">
        <v>82</v>
      </c>
    </row>
    <row r="6076" spans="1:18" x14ac:dyDescent="0.35">
      <c r="A6076" t="s">
        <v>33</v>
      </c>
      <c r="B6076">
        <v>1128299</v>
      </c>
      <c r="C6076" s="1">
        <v>44373</v>
      </c>
      <c r="D6076">
        <f>YEAR(salesbydate[[#This Row],[Invoice_Date]])</f>
        <v>2021</v>
      </c>
      <c r="E6076">
        <f>MONTH(salesbydate[[#This Row],[Invoice_Date]])</f>
        <v>6</v>
      </c>
      <c r="F6076">
        <f>ROUNDUP(MONTH(salesbydate[[#This Row],[Invoice_Date]])/3,0)</f>
        <v>2</v>
      </c>
      <c r="G6076">
        <f>WEEKNUM(salesbydate[[#This Row],[Invoice_Date]])</f>
        <v>26</v>
      </c>
      <c r="H6076" t="s">
        <v>30</v>
      </c>
      <c r="I6076" t="s">
        <v>87</v>
      </c>
      <c r="J6076" t="s">
        <v>88</v>
      </c>
      <c r="K6076" t="s">
        <v>22</v>
      </c>
      <c r="L6076" t="s">
        <v>145</v>
      </c>
      <c r="M6076" s="2">
        <v>74</v>
      </c>
      <c r="N6076" s="2">
        <v>162</v>
      </c>
      <c r="O6076" s="2">
        <v>11988</v>
      </c>
      <c r="P6076" s="2">
        <v>4316</v>
      </c>
      <c r="Q6076" s="8">
        <v>0.36</v>
      </c>
      <c r="R6076" t="s">
        <v>82</v>
      </c>
    </row>
    <row r="6077" spans="1:18" x14ac:dyDescent="0.35">
      <c r="A6077" t="s">
        <v>33</v>
      </c>
      <c r="B6077">
        <v>1128299</v>
      </c>
      <c r="C6077" s="1">
        <v>44402</v>
      </c>
      <c r="D6077">
        <f>YEAR(salesbydate[[#This Row],[Invoice_Date]])</f>
        <v>2021</v>
      </c>
      <c r="E6077">
        <f>MONTH(salesbydate[[#This Row],[Invoice_Date]])</f>
        <v>7</v>
      </c>
      <c r="F6077">
        <f>ROUNDUP(MONTH(salesbydate[[#This Row],[Invoice_Date]])/3,0)</f>
        <v>3</v>
      </c>
      <c r="G6077">
        <f>WEEKNUM(salesbydate[[#This Row],[Invoice_Date]])</f>
        <v>31</v>
      </c>
      <c r="H6077" t="s">
        <v>30</v>
      </c>
      <c r="I6077" t="s">
        <v>87</v>
      </c>
      <c r="J6077" t="s">
        <v>88</v>
      </c>
      <c r="K6077" t="s">
        <v>16</v>
      </c>
      <c r="L6077" t="s">
        <v>144</v>
      </c>
      <c r="M6077" s="2">
        <v>54</v>
      </c>
      <c r="N6077" s="2">
        <v>203</v>
      </c>
      <c r="O6077" s="2">
        <v>10962</v>
      </c>
      <c r="P6077" s="2">
        <v>5152</v>
      </c>
      <c r="Q6077" s="8">
        <v>0.47</v>
      </c>
      <c r="R6077" t="s">
        <v>82</v>
      </c>
    </row>
    <row r="6078" spans="1:18" x14ac:dyDescent="0.35">
      <c r="A6078" t="s">
        <v>33</v>
      </c>
      <c r="B6078">
        <v>1128299</v>
      </c>
      <c r="C6078" s="1">
        <v>44402</v>
      </c>
      <c r="D6078">
        <f>YEAR(salesbydate[[#This Row],[Invoice_Date]])</f>
        <v>2021</v>
      </c>
      <c r="E6078">
        <f>MONTH(salesbydate[[#This Row],[Invoice_Date]])</f>
        <v>7</v>
      </c>
      <c r="F6078">
        <f>ROUNDUP(MONTH(salesbydate[[#This Row],[Invoice_Date]])/3,0)</f>
        <v>3</v>
      </c>
      <c r="G6078">
        <f>WEEKNUM(salesbydate[[#This Row],[Invoice_Date]])</f>
        <v>31</v>
      </c>
      <c r="H6078" t="s">
        <v>30</v>
      </c>
      <c r="I6078" t="s">
        <v>87</v>
      </c>
      <c r="J6078" t="s">
        <v>88</v>
      </c>
      <c r="K6078" t="s">
        <v>18</v>
      </c>
      <c r="L6078" t="s">
        <v>144</v>
      </c>
      <c r="M6078" s="2">
        <v>56</v>
      </c>
      <c r="N6078" s="2">
        <v>180</v>
      </c>
      <c r="O6078" s="2">
        <v>10080</v>
      </c>
      <c r="P6078" s="2">
        <v>5443</v>
      </c>
      <c r="Q6078" s="8">
        <v>0.54</v>
      </c>
      <c r="R6078" t="s">
        <v>82</v>
      </c>
    </row>
    <row r="6079" spans="1:18" x14ac:dyDescent="0.35">
      <c r="A6079" t="s">
        <v>33</v>
      </c>
      <c r="B6079">
        <v>1128299</v>
      </c>
      <c r="C6079" s="1">
        <v>44402</v>
      </c>
      <c r="D6079">
        <f>YEAR(salesbydate[[#This Row],[Invoice_Date]])</f>
        <v>2021</v>
      </c>
      <c r="E6079">
        <f>MONTH(salesbydate[[#This Row],[Invoice_Date]])</f>
        <v>7</v>
      </c>
      <c r="F6079">
        <f>ROUNDUP(MONTH(salesbydate[[#This Row],[Invoice_Date]])/3,0)</f>
        <v>3</v>
      </c>
      <c r="G6079">
        <f>WEEKNUM(salesbydate[[#This Row],[Invoice_Date]])</f>
        <v>31</v>
      </c>
      <c r="H6079" t="s">
        <v>30</v>
      </c>
      <c r="I6079" t="s">
        <v>87</v>
      </c>
      <c r="J6079" t="s">
        <v>88</v>
      </c>
      <c r="K6079" t="s">
        <v>19</v>
      </c>
      <c r="L6079" t="s">
        <v>145</v>
      </c>
      <c r="M6079" s="2">
        <v>58</v>
      </c>
      <c r="N6079" s="2">
        <v>160</v>
      </c>
      <c r="O6079" s="2">
        <v>9280</v>
      </c>
      <c r="P6079" s="2">
        <v>4454</v>
      </c>
      <c r="Q6079" s="8">
        <v>0.48</v>
      </c>
      <c r="R6079" t="s">
        <v>82</v>
      </c>
    </row>
    <row r="6080" spans="1:18" x14ac:dyDescent="0.35">
      <c r="A6080" t="s">
        <v>33</v>
      </c>
      <c r="B6080">
        <v>1128299</v>
      </c>
      <c r="C6080" s="1">
        <v>44402</v>
      </c>
      <c r="D6080">
        <f>YEAR(salesbydate[[#This Row],[Invoice_Date]])</f>
        <v>2021</v>
      </c>
      <c r="E6080">
        <f>MONTH(salesbydate[[#This Row],[Invoice_Date]])</f>
        <v>7</v>
      </c>
      <c r="F6080">
        <f>ROUNDUP(MONTH(salesbydate[[#This Row],[Invoice_Date]])/3,0)</f>
        <v>3</v>
      </c>
      <c r="G6080">
        <f>WEEKNUM(salesbydate[[#This Row],[Invoice_Date]])</f>
        <v>31</v>
      </c>
      <c r="H6080" t="s">
        <v>30</v>
      </c>
      <c r="I6080" t="s">
        <v>87</v>
      </c>
      <c r="J6080" t="s">
        <v>88</v>
      </c>
      <c r="K6080" t="s">
        <v>20</v>
      </c>
      <c r="L6080" t="s">
        <v>145</v>
      </c>
      <c r="M6080" s="2">
        <v>54</v>
      </c>
      <c r="N6080" s="2">
        <v>135</v>
      </c>
      <c r="O6080" s="2">
        <v>7290</v>
      </c>
      <c r="P6080" s="2">
        <v>3281</v>
      </c>
      <c r="Q6080" s="8">
        <v>0.45</v>
      </c>
      <c r="R6080" t="s">
        <v>82</v>
      </c>
    </row>
    <row r="6081" spans="1:18" x14ac:dyDescent="0.35">
      <c r="A6081" t="s">
        <v>33</v>
      </c>
      <c r="B6081">
        <v>1128299</v>
      </c>
      <c r="C6081" s="1">
        <v>44402</v>
      </c>
      <c r="D6081">
        <f>YEAR(salesbydate[[#This Row],[Invoice_Date]])</f>
        <v>2021</v>
      </c>
      <c r="E6081">
        <f>MONTH(salesbydate[[#This Row],[Invoice_Date]])</f>
        <v>7</v>
      </c>
      <c r="F6081">
        <f>ROUNDUP(MONTH(salesbydate[[#This Row],[Invoice_Date]])/3,0)</f>
        <v>3</v>
      </c>
      <c r="G6081">
        <f>WEEKNUM(salesbydate[[#This Row],[Invoice_Date]])</f>
        <v>31</v>
      </c>
      <c r="H6081" t="s">
        <v>30</v>
      </c>
      <c r="I6081" t="s">
        <v>87</v>
      </c>
      <c r="J6081" t="s">
        <v>88</v>
      </c>
      <c r="K6081" t="s">
        <v>21</v>
      </c>
      <c r="L6081" t="s">
        <v>144</v>
      </c>
      <c r="M6081" s="2">
        <v>57</v>
      </c>
      <c r="N6081" s="2">
        <v>145</v>
      </c>
      <c r="O6081" s="2">
        <v>8265</v>
      </c>
      <c r="P6081" s="2">
        <v>3554</v>
      </c>
      <c r="Q6081" s="8">
        <v>0.43</v>
      </c>
      <c r="R6081" t="s">
        <v>82</v>
      </c>
    </row>
    <row r="6082" spans="1:18" x14ac:dyDescent="0.35">
      <c r="A6082" t="s">
        <v>33</v>
      </c>
      <c r="B6082">
        <v>1128299</v>
      </c>
      <c r="C6082" s="1">
        <v>44402</v>
      </c>
      <c r="D6082">
        <f>YEAR(salesbydate[[#This Row],[Invoice_Date]])</f>
        <v>2021</v>
      </c>
      <c r="E6082">
        <f>MONTH(salesbydate[[#This Row],[Invoice_Date]])</f>
        <v>7</v>
      </c>
      <c r="F6082">
        <f>ROUNDUP(MONTH(salesbydate[[#This Row],[Invoice_Date]])/3,0)</f>
        <v>3</v>
      </c>
      <c r="G6082">
        <f>WEEKNUM(salesbydate[[#This Row],[Invoice_Date]])</f>
        <v>31</v>
      </c>
      <c r="H6082" t="s">
        <v>30</v>
      </c>
      <c r="I6082" t="s">
        <v>87</v>
      </c>
      <c r="J6082" t="s">
        <v>88</v>
      </c>
      <c r="K6082" t="s">
        <v>22</v>
      </c>
      <c r="L6082" t="s">
        <v>145</v>
      </c>
      <c r="M6082" s="2">
        <v>69</v>
      </c>
      <c r="N6082" s="2">
        <v>140</v>
      </c>
      <c r="O6082" s="2">
        <v>9660</v>
      </c>
      <c r="P6082" s="2">
        <v>3671</v>
      </c>
      <c r="Q6082" s="8">
        <v>0.38</v>
      </c>
      <c r="R6082" t="s">
        <v>82</v>
      </c>
    </row>
    <row r="6083" spans="1:18" x14ac:dyDescent="0.35">
      <c r="A6083" t="s">
        <v>33</v>
      </c>
      <c r="B6083">
        <v>1128299</v>
      </c>
      <c r="C6083" s="1">
        <v>44434</v>
      </c>
      <c r="D6083">
        <f>YEAR(salesbydate[[#This Row],[Invoice_Date]])</f>
        <v>2021</v>
      </c>
      <c r="E6083">
        <f>MONTH(salesbydate[[#This Row],[Invoice_Date]])</f>
        <v>8</v>
      </c>
      <c r="F6083">
        <f>ROUNDUP(MONTH(salesbydate[[#This Row],[Invoice_Date]])/3,0)</f>
        <v>3</v>
      </c>
      <c r="G6083">
        <f>WEEKNUM(salesbydate[[#This Row],[Invoice_Date]])</f>
        <v>35</v>
      </c>
      <c r="H6083" t="s">
        <v>30</v>
      </c>
      <c r="I6083" t="s">
        <v>87</v>
      </c>
      <c r="J6083" t="s">
        <v>88</v>
      </c>
      <c r="K6083" t="s">
        <v>16</v>
      </c>
      <c r="L6083" t="s">
        <v>144</v>
      </c>
      <c r="M6083" s="2">
        <v>56</v>
      </c>
      <c r="N6083" s="2">
        <v>175</v>
      </c>
      <c r="O6083" s="2">
        <v>9800</v>
      </c>
      <c r="P6083" s="2">
        <v>4900</v>
      </c>
      <c r="Q6083" s="8">
        <v>0.5</v>
      </c>
      <c r="R6083" t="s">
        <v>82</v>
      </c>
    </row>
    <row r="6084" spans="1:18" x14ac:dyDescent="0.35">
      <c r="A6084" t="s">
        <v>33</v>
      </c>
      <c r="B6084">
        <v>1128299</v>
      </c>
      <c r="C6084" s="1">
        <v>44434</v>
      </c>
      <c r="D6084">
        <f>YEAR(salesbydate[[#This Row],[Invoice_Date]])</f>
        <v>2021</v>
      </c>
      <c r="E6084">
        <f>MONTH(salesbydate[[#This Row],[Invoice_Date]])</f>
        <v>8</v>
      </c>
      <c r="F6084">
        <f>ROUNDUP(MONTH(salesbydate[[#This Row],[Invoice_Date]])/3,0)</f>
        <v>3</v>
      </c>
      <c r="G6084">
        <f>WEEKNUM(salesbydate[[#This Row],[Invoice_Date]])</f>
        <v>35</v>
      </c>
      <c r="H6084" t="s">
        <v>30</v>
      </c>
      <c r="I6084" t="s">
        <v>87</v>
      </c>
      <c r="J6084" t="s">
        <v>88</v>
      </c>
      <c r="K6084" t="s">
        <v>18</v>
      </c>
      <c r="L6084" t="s">
        <v>144</v>
      </c>
      <c r="M6084" s="2">
        <v>60</v>
      </c>
      <c r="N6084" s="2">
        <v>176</v>
      </c>
      <c r="O6084" s="2">
        <v>10560</v>
      </c>
      <c r="P6084" s="2">
        <v>5491</v>
      </c>
      <c r="Q6084" s="8">
        <v>0.52</v>
      </c>
      <c r="R6084" t="s">
        <v>82</v>
      </c>
    </row>
    <row r="6085" spans="1:18" x14ac:dyDescent="0.35">
      <c r="A6085" t="s">
        <v>33</v>
      </c>
      <c r="B6085">
        <v>1128299</v>
      </c>
      <c r="C6085" s="1">
        <v>44434</v>
      </c>
      <c r="D6085">
        <f>YEAR(salesbydate[[#This Row],[Invoice_Date]])</f>
        <v>2021</v>
      </c>
      <c r="E6085">
        <f>MONTH(salesbydate[[#This Row],[Invoice_Date]])</f>
        <v>8</v>
      </c>
      <c r="F6085">
        <f>ROUNDUP(MONTH(salesbydate[[#This Row],[Invoice_Date]])/3,0)</f>
        <v>3</v>
      </c>
      <c r="G6085">
        <f>WEEKNUM(salesbydate[[#This Row],[Invoice_Date]])</f>
        <v>35</v>
      </c>
      <c r="H6085" t="s">
        <v>30</v>
      </c>
      <c r="I6085" t="s">
        <v>87</v>
      </c>
      <c r="J6085" t="s">
        <v>88</v>
      </c>
      <c r="K6085" t="s">
        <v>19</v>
      </c>
      <c r="L6085" t="s">
        <v>145</v>
      </c>
      <c r="M6085" s="2">
        <v>58</v>
      </c>
      <c r="N6085" s="2">
        <v>142</v>
      </c>
      <c r="O6085" s="2">
        <v>8236</v>
      </c>
      <c r="P6085" s="2">
        <v>3789</v>
      </c>
      <c r="Q6085" s="8">
        <v>0.46</v>
      </c>
      <c r="R6085" t="s">
        <v>82</v>
      </c>
    </row>
    <row r="6086" spans="1:18" x14ac:dyDescent="0.35">
      <c r="A6086" t="s">
        <v>33</v>
      </c>
      <c r="B6086">
        <v>1128299</v>
      </c>
      <c r="C6086" s="1">
        <v>44434</v>
      </c>
      <c r="D6086">
        <f>YEAR(salesbydate[[#This Row],[Invoice_Date]])</f>
        <v>2021</v>
      </c>
      <c r="E6086">
        <f>MONTH(salesbydate[[#This Row],[Invoice_Date]])</f>
        <v>8</v>
      </c>
      <c r="F6086">
        <f>ROUNDUP(MONTH(salesbydate[[#This Row],[Invoice_Date]])/3,0)</f>
        <v>3</v>
      </c>
      <c r="G6086">
        <f>WEEKNUM(salesbydate[[#This Row],[Invoice_Date]])</f>
        <v>35</v>
      </c>
      <c r="H6086" t="s">
        <v>30</v>
      </c>
      <c r="I6086" t="s">
        <v>87</v>
      </c>
      <c r="J6086" t="s">
        <v>88</v>
      </c>
      <c r="K6086" t="s">
        <v>20</v>
      </c>
      <c r="L6086" t="s">
        <v>145</v>
      </c>
      <c r="M6086" s="2">
        <v>55</v>
      </c>
      <c r="N6086" s="2">
        <v>143</v>
      </c>
      <c r="O6086" s="2">
        <v>7865</v>
      </c>
      <c r="P6086" s="2">
        <v>3697</v>
      </c>
      <c r="Q6086" s="8">
        <v>0.47</v>
      </c>
      <c r="R6086" t="s">
        <v>82</v>
      </c>
    </row>
    <row r="6087" spans="1:18" x14ac:dyDescent="0.35">
      <c r="A6087" t="s">
        <v>33</v>
      </c>
      <c r="B6087">
        <v>1128299</v>
      </c>
      <c r="C6087" s="1">
        <v>44434</v>
      </c>
      <c r="D6087">
        <f>YEAR(salesbydate[[#This Row],[Invoice_Date]])</f>
        <v>2021</v>
      </c>
      <c r="E6087">
        <f>MONTH(salesbydate[[#This Row],[Invoice_Date]])</f>
        <v>8</v>
      </c>
      <c r="F6087">
        <f>ROUNDUP(MONTH(salesbydate[[#This Row],[Invoice_Date]])/3,0)</f>
        <v>3</v>
      </c>
      <c r="G6087">
        <f>WEEKNUM(salesbydate[[#This Row],[Invoice_Date]])</f>
        <v>35</v>
      </c>
      <c r="H6087" t="s">
        <v>30</v>
      </c>
      <c r="I6087" t="s">
        <v>87</v>
      </c>
      <c r="J6087" t="s">
        <v>88</v>
      </c>
      <c r="K6087" t="s">
        <v>21</v>
      </c>
      <c r="L6087" t="s">
        <v>144</v>
      </c>
      <c r="M6087" s="2">
        <v>67</v>
      </c>
      <c r="N6087" s="2">
        <v>124</v>
      </c>
      <c r="O6087" s="2">
        <v>8308</v>
      </c>
      <c r="P6087" s="2">
        <v>3323</v>
      </c>
      <c r="Q6087" s="8">
        <v>0.4</v>
      </c>
      <c r="R6087" t="s">
        <v>82</v>
      </c>
    </row>
    <row r="6088" spans="1:18" x14ac:dyDescent="0.35">
      <c r="A6088" t="s">
        <v>33</v>
      </c>
      <c r="B6088">
        <v>1128299</v>
      </c>
      <c r="C6088" s="1">
        <v>44434</v>
      </c>
      <c r="D6088">
        <f>YEAR(salesbydate[[#This Row],[Invoice_Date]])</f>
        <v>2021</v>
      </c>
      <c r="E6088">
        <f>MONTH(salesbydate[[#This Row],[Invoice_Date]])</f>
        <v>8</v>
      </c>
      <c r="F6088">
        <f>ROUNDUP(MONTH(salesbydate[[#This Row],[Invoice_Date]])/3,0)</f>
        <v>3</v>
      </c>
      <c r="G6088">
        <f>WEEKNUM(salesbydate[[#This Row],[Invoice_Date]])</f>
        <v>35</v>
      </c>
      <c r="H6088" t="s">
        <v>30</v>
      </c>
      <c r="I6088" t="s">
        <v>87</v>
      </c>
      <c r="J6088" t="s">
        <v>88</v>
      </c>
      <c r="K6088" t="s">
        <v>22</v>
      </c>
      <c r="L6088" t="s">
        <v>145</v>
      </c>
      <c r="M6088" s="2">
        <v>70</v>
      </c>
      <c r="N6088" s="2">
        <v>126</v>
      </c>
      <c r="O6088" s="2">
        <v>8820</v>
      </c>
      <c r="P6088" s="2">
        <v>3352</v>
      </c>
      <c r="Q6088" s="8">
        <v>0.38</v>
      </c>
      <c r="R6088" t="s">
        <v>82</v>
      </c>
    </row>
    <row r="6089" spans="1:18" x14ac:dyDescent="0.35">
      <c r="A6089" t="s">
        <v>33</v>
      </c>
      <c r="B6089">
        <v>1128299</v>
      </c>
      <c r="C6089" s="1">
        <v>44466</v>
      </c>
      <c r="D6089">
        <f>YEAR(salesbydate[[#This Row],[Invoice_Date]])</f>
        <v>2021</v>
      </c>
      <c r="E6089">
        <f>MONTH(salesbydate[[#This Row],[Invoice_Date]])</f>
        <v>9</v>
      </c>
      <c r="F6089">
        <f>ROUNDUP(MONTH(salesbydate[[#This Row],[Invoice_Date]])/3,0)</f>
        <v>3</v>
      </c>
      <c r="G6089">
        <f>WEEKNUM(salesbydate[[#This Row],[Invoice_Date]])</f>
        <v>40</v>
      </c>
      <c r="H6089" t="s">
        <v>30</v>
      </c>
      <c r="I6089" t="s">
        <v>87</v>
      </c>
      <c r="J6089" t="s">
        <v>88</v>
      </c>
      <c r="K6089" t="s">
        <v>16</v>
      </c>
      <c r="L6089" t="s">
        <v>144</v>
      </c>
      <c r="M6089" s="2">
        <v>49</v>
      </c>
      <c r="N6089" s="2">
        <v>163</v>
      </c>
      <c r="O6089" s="2">
        <v>7987</v>
      </c>
      <c r="P6089" s="2">
        <v>3594</v>
      </c>
      <c r="Q6089" s="8">
        <v>0.45</v>
      </c>
      <c r="R6089" t="s">
        <v>82</v>
      </c>
    </row>
    <row r="6090" spans="1:18" x14ac:dyDescent="0.35">
      <c r="A6090" t="s">
        <v>33</v>
      </c>
      <c r="B6090">
        <v>1128299</v>
      </c>
      <c r="C6090" s="1">
        <v>44466</v>
      </c>
      <c r="D6090">
        <f>YEAR(salesbydate[[#This Row],[Invoice_Date]])</f>
        <v>2021</v>
      </c>
      <c r="E6090">
        <f>MONTH(salesbydate[[#This Row],[Invoice_Date]])</f>
        <v>9</v>
      </c>
      <c r="F6090">
        <f>ROUNDUP(MONTH(salesbydate[[#This Row],[Invoice_Date]])/3,0)</f>
        <v>3</v>
      </c>
      <c r="G6090">
        <f>WEEKNUM(salesbydate[[#This Row],[Invoice_Date]])</f>
        <v>40</v>
      </c>
      <c r="H6090" t="s">
        <v>30</v>
      </c>
      <c r="I6090" t="s">
        <v>87</v>
      </c>
      <c r="J6090" t="s">
        <v>88</v>
      </c>
      <c r="K6090" t="s">
        <v>18</v>
      </c>
      <c r="L6090" t="s">
        <v>144</v>
      </c>
      <c r="M6090" s="2">
        <v>51</v>
      </c>
      <c r="N6090" s="2">
        <v>156</v>
      </c>
      <c r="O6090" s="2">
        <v>7956</v>
      </c>
      <c r="P6090" s="2">
        <v>4058</v>
      </c>
      <c r="Q6090" s="8">
        <v>0.51</v>
      </c>
      <c r="R6090" t="s">
        <v>82</v>
      </c>
    </row>
    <row r="6091" spans="1:18" x14ac:dyDescent="0.35">
      <c r="A6091" t="s">
        <v>33</v>
      </c>
      <c r="B6091">
        <v>1128299</v>
      </c>
      <c r="C6091" s="1">
        <v>44466</v>
      </c>
      <c r="D6091">
        <f>YEAR(salesbydate[[#This Row],[Invoice_Date]])</f>
        <v>2021</v>
      </c>
      <c r="E6091">
        <f>MONTH(salesbydate[[#This Row],[Invoice_Date]])</f>
        <v>9</v>
      </c>
      <c r="F6091">
        <f>ROUNDUP(MONTH(salesbydate[[#This Row],[Invoice_Date]])/3,0)</f>
        <v>3</v>
      </c>
      <c r="G6091">
        <f>WEEKNUM(salesbydate[[#This Row],[Invoice_Date]])</f>
        <v>40</v>
      </c>
      <c r="H6091" t="s">
        <v>30</v>
      </c>
      <c r="I6091" t="s">
        <v>87</v>
      </c>
      <c r="J6091" t="s">
        <v>88</v>
      </c>
      <c r="K6091" t="s">
        <v>19</v>
      </c>
      <c r="L6091" t="s">
        <v>145</v>
      </c>
      <c r="M6091" s="2">
        <v>46</v>
      </c>
      <c r="N6091" s="2">
        <v>143</v>
      </c>
      <c r="O6091" s="2">
        <v>6578</v>
      </c>
      <c r="P6091" s="2">
        <v>3092</v>
      </c>
      <c r="Q6091" s="8">
        <v>0.47</v>
      </c>
      <c r="R6091" t="s">
        <v>82</v>
      </c>
    </row>
    <row r="6092" spans="1:18" x14ac:dyDescent="0.35">
      <c r="A6092" t="s">
        <v>33</v>
      </c>
      <c r="B6092">
        <v>1128299</v>
      </c>
      <c r="C6092" s="1">
        <v>44466</v>
      </c>
      <c r="D6092">
        <f>YEAR(salesbydate[[#This Row],[Invoice_Date]])</f>
        <v>2021</v>
      </c>
      <c r="E6092">
        <f>MONTH(salesbydate[[#This Row],[Invoice_Date]])</f>
        <v>9</v>
      </c>
      <c r="F6092">
        <f>ROUNDUP(MONTH(salesbydate[[#This Row],[Invoice_Date]])/3,0)</f>
        <v>3</v>
      </c>
      <c r="G6092">
        <f>WEEKNUM(salesbydate[[#This Row],[Invoice_Date]])</f>
        <v>40</v>
      </c>
      <c r="H6092" t="s">
        <v>30</v>
      </c>
      <c r="I6092" t="s">
        <v>87</v>
      </c>
      <c r="J6092" t="s">
        <v>88</v>
      </c>
      <c r="K6092" t="s">
        <v>20</v>
      </c>
      <c r="L6092" t="s">
        <v>145</v>
      </c>
      <c r="M6092" s="2">
        <v>49</v>
      </c>
      <c r="N6092" s="2">
        <v>123</v>
      </c>
      <c r="O6092" s="2">
        <v>6027</v>
      </c>
      <c r="P6092" s="2">
        <v>2833</v>
      </c>
      <c r="Q6092" s="8">
        <v>0.47</v>
      </c>
      <c r="R6092" t="s">
        <v>82</v>
      </c>
    </row>
    <row r="6093" spans="1:18" x14ac:dyDescent="0.35">
      <c r="A6093" t="s">
        <v>33</v>
      </c>
      <c r="B6093">
        <v>1128299</v>
      </c>
      <c r="C6093" s="1">
        <v>44466</v>
      </c>
      <c r="D6093">
        <f>YEAR(salesbydate[[#This Row],[Invoice_Date]])</f>
        <v>2021</v>
      </c>
      <c r="E6093">
        <f>MONTH(salesbydate[[#This Row],[Invoice_Date]])</f>
        <v>9</v>
      </c>
      <c r="F6093">
        <f>ROUNDUP(MONTH(salesbydate[[#This Row],[Invoice_Date]])/3,0)</f>
        <v>3</v>
      </c>
      <c r="G6093">
        <f>WEEKNUM(salesbydate[[#This Row],[Invoice_Date]])</f>
        <v>40</v>
      </c>
      <c r="H6093" t="s">
        <v>30</v>
      </c>
      <c r="I6093" t="s">
        <v>87</v>
      </c>
      <c r="J6093" t="s">
        <v>88</v>
      </c>
      <c r="K6093" t="s">
        <v>21</v>
      </c>
      <c r="L6093" t="s">
        <v>144</v>
      </c>
      <c r="M6093" s="2">
        <v>54</v>
      </c>
      <c r="N6093" s="2">
        <v>111</v>
      </c>
      <c r="O6093" s="2">
        <v>5994</v>
      </c>
      <c r="P6093" s="2">
        <v>2398</v>
      </c>
      <c r="Q6093" s="8">
        <v>0.4</v>
      </c>
      <c r="R6093" t="s">
        <v>82</v>
      </c>
    </row>
    <row r="6094" spans="1:18" x14ac:dyDescent="0.35">
      <c r="A6094" t="s">
        <v>33</v>
      </c>
      <c r="B6094">
        <v>1128299</v>
      </c>
      <c r="C6094" s="1">
        <v>44466</v>
      </c>
      <c r="D6094">
        <f>YEAR(salesbydate[[#This Row],[Invoice_Date]])</f>
        <v>2021</v>
      </c>
      <c r="E6094">
        <f>MONTH(salesbydate[[#This Row],[Invoice_Date]])</f>
        <v>9</v>
      </c>
      <c r="F6094">
        <f>ROUNDUP(MONTH(salesbydate[[#This Row],[Invoice_Date]])/3,0)</f>
        <v>3</v>
      </c>
      <c r="G6094">
        <f>WEEKNUM(salesbydate[[#This Row],[Invoice_Date]])</f>
        <v>40</v>
      </c>
      <c r="H6094" t="s">
        <v>30</v>
      </c>
      <c r="I6094" t="s">
        <v>87</v>
      </c>
      <c r="J6094" t="s">
        <v>88</v>
      </c>
      <c r="K6094" t="s">
        <v>22</v>
      </c>
      <c r="L6094" t="s">
        <v>145</v>
      </c>
      <c r="M6094" s="2">
        <v>59</v>
      </c>
      <c r="N6094" s="2">
        <v>133</v>
      </c>
      <c r="O6094" s="2">
        <v>7847</v>
      </c>
      <c r="P6094" s="2">
        <v>2825</v>
      </c>
      <c r="Q6094" s="8">
        <v>0.36</v>
      </c>
      <c r="R6094" t="s">
        <v>82</v>
      </c>
    </row>
    <row r="6095" spans="1:18" x14ac:dyDescent="0.35">
      <c r="A6095" t="s">
        <v>33</v>
      </c>
      <c r="B6095">
        <v>1128299</v>
      </c>
      <c r="C6095" s="1">
        <v>44495</v>
      </c>
      <c r="D6095">
        <f>YEAR(salesbydate[[#This Row],[Invoice_Date]])</f>
        <v>2021</v>
      </c>
      <c r="E6095">
        <f>MONTH(salesbydate[[#This Row],[Invoice_Date]])</f>
        <v>10</v>
      </c>
      <c r="F6095">
        <f>ROUNDUP(MONTH(salesbydate[[#This Row],[Invoice_Date]])/3,0)</f>
        <v>4</v>
      </c>
      <c r="G6095">
        <f>WEEKNUM(salesbydate[[#This Row],[Invoice_Date]])</f>
        <v>44</v>
      </c>
      <c r="H6095" t="s">
        <v>30</v>
      </c>
      <c r="I6095" t="s">
        <v>87</v>
      </c>
      <c r="J6095" t="s">
        <v>88</v>
      </c>
      <c r="K6095" t="s">
        <v>16</v>
      </c>
      <c r="L6095" t="s">
        <v>144</v>
      </c>
      <c r="M6095" s="2">
        <v>48</v>
      </c>
      <c r="N6095" s="2">
        <v>165</v>
      </c>
      <c r="O6095" s="2">
        <v>7920</v>
      </c>
      <c r="P6095" s="2">
        <v>3960</v>
      </c>
      <c r="Q6095" s="8">
        <v>0.5</v>
      </c>
      <c r="R6095" t="s">
        <v>82</v>
      </c>
    </row>
    <row r="6096" spans="1:18" x14ac:dyDescent="0.35">
      <c r="A6096" t="s">
        <v>33</v>
      </c>
      <c r="B6096">
        <v>1128299</v>
      </c>
      <c r="C6096" s="1">
        <v>44495</v>
      </c>
      <c r="D6096">
        <f>YEAR(salesbydate[[#This Row],[Invoice_Date]])</f>
        <v>2021</v>
      </c>
      <c r="E6096">
        <f>MONTH(salesbydate[[#This Row],[Invoice_Date]])</f>
        <v>10</v>
      </c>
      <c r="F6096">
        <f>ROUNDUP(MONTH(salesbydate[[#This Row],[Invoice_Date]])/3,0)</f>
        <v>4</v>
      </c>
      <c r="G6096">
        <f>WEEKNUM(salesbydate[[#This Row],[Invoice_Date]])</f>
        <v>44</v>
      </c>
      <c r="H6096" t="s">
        <v>30</v>
      </c>
      <c r="I6096" t="s">
        <v>87</v>
      </c>
      <c r="J6096" t="s">
        <v>88</v>
      </c>
      <c r="K6096" t="s">
        <v>18</v>
      </c>
      <c r="L6096" t="s">
        <v>144</v>
      </c>
      <c r="M6096" s="2">
        <v>50</v>
      </c>
      <c r="N6096" s="2">
        <v>149</v>
      </c>
      <c r="O6096" s="2">
        <v>7450</v>
      </c>
      <c r="P6096" s="2">
        <v>3949</v>
      </c>
      <c r="Q6096" s="8">
        <v>0.53</v>
      </c>
      <c r="R6096" t="s">
        <v>82</v>
      </c>
    </row>
    <row r="6097" spans="1:18" x14ac:dyDescent="0.35">
      <c r="A6097" t="s">
        <v>33</v>
      </c>
      <c r="B6097">
        <v>1128299</v>
      </c>
      <c r="C6097" s="1">
        <v>44495</v>
      </c>
      <c r="D6097">
        <f>YEAR(salesbydate[[#This Row],[Invoice_Date]])</f>
        <v>2021</v>
      </c>
      <c r="E6097">
        <f>MONTH(salesbydate[[#This Row],[Invoice_Date]])</f>
        <v>10</v>
      </c>
      <c r="F6097">
        <f>ROUNDUP(MONTH(salesbydate[[#This Row],[Invoice_Date]])/3,0)</f>
        <v>4</v>
      </c>
      <c r="G6097">
        <f>WEEKNUM(salesbydate[[#This Row],[Invoice_Date]])</f>
        <v>44</v>
      </c>
      <c r="H6097" t="s">
        <v>30</v>
      </c>
      <c r="I6097" t="s">
        <v>87</v>
      </c>
      <c r="J6097" t="s">
        <v>88</v>
      </c>
      <c r="K6097" t="s">
        <v>19</v>
      </c>
      <c r="L6097" t="s">
        <v>145</v>
      </c>
      <c r="M6097" s="2">
        <v>48</v>
      </c>
      <c r="N6097" s="2">
        <v>105</v>
      </c>
      <c r="O6097" s="2">
        <v>5040</v>
      </c>
      <c r="P6097" s="2">
        <v>2369</v>
      </c>
      <c r="Q6097" s="8">
        <v>0.47</v>
      </c>
      <c r="R6097" t="s">
        <v>82</v>
      </c>
    </row>
    <row r="6098" spans="1:18" x14ac:dyDescent="0.35">
      <c r="A6098" t="s">
        <v>33</v>
      </c>
      <c r="B6098">
        <v>1128299</v>
      </c>
      <c r="C6098" s="1">
        <v>44495</v>
      </c>
      <c r="D6098">
        <f>YEAR(salesbydate[[#This Row],[Invoice_Date]])</f>
        <v>2021</v>
      </c>
      <c r="E6098">
        <f>MONTH(salesbydate[[#This Row],[Invoice_Date]])</f>
        <v>10</v>
      </c>
      <c r="F6098">
        <f>ROUNDUP(MONTH(salesbydate[[#This Row],[Invoice_Date]])/3,0)</f>
        <v>4</v>
      </c>
      <c r="G6098">
        <f>WEEKNUM(salesbydate[[#This Row],[Invoice_Date]])</f>
        <v>44</v>
      </c>
      <c r="H6098" t="s">
        <v>30</v>
      </c>
      <c r="I6098" t="s">
        <v>87</v>
      </c>
      <c r="J6098" t="s">
        <v>88</v>
      </c>
      <c r="K6098" t="s">
        <v>20</v>
      </c>
      <c r="L6098" t="s">
        <v>145</v>
      </c>
      <c r="M6098" s="2">
        <v>46</v>
      </c>
      <c r="N6098" s="2">
        <v>95</v>
      </c>
      <c r="O6098" s="2">
        <v>4370</v>
      </c>
      <c r="P6098" s="2">
        <v>2141</v>
      </c>
      <c r="Q6098" s="8">
        <v>0.49</v>
      </c>
      <c r="R6098" t="s">
        <v>82</v>
      </c>
    </row>
    <row r="6099" spans="1:18" x14ac:dyDescent="0.35">
      <c r="A6099" t="s">
        <v>33</v>
      </c>
      <c r="B6099">
        <v>1128299</v>
      </c>
      <c r="C6099" s="1">
        <v>44495</v>
      </c>
      <c r="D6099">
        <f>YEAR(salesbydate[[#This Row],[Invoice_Date]])</f>
        <v>2021</v>
      </c>
      <c r="E6099">
        <f>MONTH(salesbydate[[#This Row],[Invoice_Date]])</f>
        <v>10</v>
      </c>
      <c r="F6099">
        <f>ROUNDUP(MONTH(salesbydate[[#This Row],[Invoice_Date]])/3,0)</f>
        <v>4</v>
      </c>
      <c r="G6099">
        <f>WEEKNUM(salesbydate[[#This Row],[Invoice_Date]])</f>
        <v>44</v>
      </c>
      <c r="H6099" t="s">
        <v>30</v>
      </c>
      <c r="I6099" t="s">
        <v>87</v>
      </c>
      <c r="J6099" t="s">
        <v>88</v>
      </c>
      <c r="K6099" t="s">
        <v>21</v>
      </c>
      <c r="L6099" t="s">
        <v>144</v>
      </c>
      <c r="M6099" s="2">
        <v>56</v>
      </c>
      <c r="N6099" s="2">
        <v>91</v>
      </c>
      <c r="O6099" s="2">
        <v>5096</v>
      </c>
      <c r="P6099" s="2">
        <v>2242</v>
      </c>
      <c r="Q6099" s="8">
        <v>0.44</v>
      </c>
      <c r="R6099" t="s">
        <v>82</v>
      </c>
    </row>
    <row r="6100" spans="1:18" x14ac:dyDescent="0.35">
      <c r="A6100" t="s">
        <v>33</v>
      </c>
      <c r="B6100">
        <v>1128299</v>
      </c>
      <c r="C6100" s="1">
        <v>44495</v>
      </c>
      <c r="D6100">
        <f>YEAR(salesbydate[[#This Row],[Invoice_Date]])</f>
        <v>2021</v>
      </c>
      <c r="E6100">
        <f>MONTH(salesbydate[[#This Row],[Invoice_Date]])</f>
        <v>10</v>
      </c>
      <c r="F6100">
        <f>ROUNDUP(MONTH(salesbydate[[#This Row],[Invoice_Date]])/3,0)</f>
        <v>4</v>
      </c>
      <c r="G6100">
        <f>WEEKNUM(salesbydate[[#This Row],[Invoice_Date]])</f>
        <v>44</v>
      </c>
      <c r="H6100" t="s">
        <v>30</v>
      </c>
      <c r="I6100" t="s">
        <v>87</v>
      </c>
      <c r="J6100" t="s">
        <v>88</v>
      </c>
      <c r="K6100" t="s">
        <v>22</v>
      </c>
      <c r="L6100" t="s">
        <v>145</v>
      </c>
      <c r="M6100" s="2">
        <v>68</v>
      </c>
      <c r="N6100" s="2">
        <v>105</v>
      </c>
      <c r="O6100" s="2">
        <v>7140</v>
      </c>
      <c r="P6100" s="2">
        <v>2642</v>
      </c>
      <c r="Q6100" s="8">
        <v>0.37</v>
      </c>
      <c r="R6100" t="s">
        <v>82</v>
      </c>
    </row>
    <row r="6101" spans="1:18" x14ac:dyDescent="0.35">
      <c r="A6101" t="s">
        <v>33</v>
      </c>
      <c r="B6101">
        <v>1128299</v>
      </c>
      <c r="C6101" s="1">
        <v>44526</v>
      </c>
      <c r="D6101">
        <f>YEAR(salesbydate[[#This Row],[Invoice_Date]])</f>
        <v>2021</v>
      </c>
      <c r="E6101">
        <f>MONTH(salesbydate[[#This Row],[Invoice_Date]])</f>
        <v>11</v>
      </c>
      <c r="F6101">
        <f>ROUNDUP(MONTH(salesbydate[[#This Row],[Invoice_Date]])/3,0)</f>
        <v>4</v>
      </c>
      <c r="G6101">
        <f>WEEKNUM(salesbydate[[#This Row],[Invoice_Date]])</f>
        <v>48</v>
      </c>
      <c r="H6101" t="s">
        <v>30</v>
      </c>
      <c r="I6101" t="s">
        <v>87</v>
      </c>
      <c r="J6101" t="s">
        <v>88</v>
      </c>
      <c r="K6101" t="s">
        <v>16</v>
      </c>
      <c r="L6101" t="s">
        <v>144</v>
      </c>
      <c r="M6101" s="2">
        <v>58</v>
      </c>
      <c r="N6101" s="2">
        <v>160</v>
      </c>
      <c r="O6101" s="2">
        <v>9280</v>
      </c>
      <c r="P6101" s="2">
        <v>4547</v>
      </c>
      <c r="Q6101" s="8">
        <v>0.49</v>
      </c>
      <c r="R6101" t="s">
        <v>82</v>
      </c>
    </row>
    <row r="6102" spans="1:18" x14ac:dyDescent="0.35">
      <c r="A6102" t="s">
        <v>33</v>
      </c>
      <c r="B6102">
        <v>1128299</v>
      </c>
      <c r="C6102" s="1">
        <v>44526</v>
      </c>
      <c r="D6102">
        <f>YEAR(salesbydate[[#This Row],[Invoice_Date]])</f>
        <v>2021</v>
      </c>
      <c r="E6102">
        <f>MONTH(salesbydate[[#This Row],[Invoice_Date]])</f>
        <v>11</v>
      </c>
      <c r="F6102">
        <f>ROUNDUP(MONTH(salesbydate[[#This Row],[Invoice_Date]])/3,0)</f>
        <v>4</v>
      </c>
      <c r="G6102">
        <f>WEEKNUM(salesbydate[[#This Row],[Invoice_Date]])</f>
        <v>48</v>
      </c>
      <c r="H6102" t="s">
        <v>30</v>
      </c>
      <c r="I6102" t="s">
        <v>87</v>
      </c>
      <c r="J6102" t="s">
        <v>88</v>
      </c>
      <c r="K6102" t="s">
        <v>18</v>
      </c>
      <c r="L6102" t="s">
        <v>144</v>
      </c>
      <c r="M6102" s="2">
        <v>59</v>
      </c>
      <c r="N6102" s="2">
        <v>150</v>
      </c>
      <c r="O6102" s="2">
        <v>8850</v>
      </c>
      <c r="P6102" s="2">
        <v>4779</v>
      </c>
      <c r="Q6102" s="8">
        <v>0.54</v>
      </c>
      <c r="R6102" t="s">
        <v>82</v>
      </c>
    </row>
    <row r="6103" spans="1:18" x14ac:dyDescent="0.35">
      <c r="A6103" t="s">
        <v>33</v>
      </c>
      <c r="B6103">
        <v>1128299</v>
      </c>
      <c r="C6103" s="1">
        <v>44526</v>
      </c>
      <c r="D6103">
        <f>YEAR(salesbydate[[#This Row],[Invoice_Date]])</f>
        <v>2021</v>
      </c>
      <c r="E6103">
        <f>MONTH(salesbydate[[#This Row],[Invoice_Date]])</f>
        <v>11</v>
      </c>
      <c r="F6103">
        <f>ROUNDUP(MONTH(salesbydate[[#This Row],[Invoice_Date]])/3,0)</f>
        <v>4</v>
      </c>
      <c r="G6103">
        <f>WEEKNUM(salesbydate[[#This Row],[Invoice_Date]])</f>
        <v>48</v>
      </c>
      <c r="H6103" t="s">
        <v>30</v>
      </c>
      <c r="I6103" t="s">
        <v>87</v>
      </c>
      <c r="J6103" t="s">
        <v>88</v>
      </c>
      <c r="K6103" t="s">
        <v>19</v>
      </c>
      <c r="L6103" t="s">
        <v>145</v>
      </c>
      <c r="M6103" s="2">
        <v>54</v>
      </c>
      <c r="N6103" s="2">
        <v>117</v>
      </c>
      <c r="O6103" s="2">
        <v>6318</v>
      </c>
      <c r="P6103" s="2">
        <v>3033</v>
      </c>
      <c r="Q6103" s="8">
        <v>0.48</v>
      </c>
      <c r="R6103" t="s">
        <v>82</v>
      </c>
    </row>
    <row r="6104" spans="1:18" x14ac:dyDescent="0.35">
      <c r="A6104" t="s">
        <v>33</v>
      </c>
      <c r="B6104">
        <v>1128299</v>
      </c>
      <c r="C6104" s="1">
        <v>44526</v>
      </c>
      <c r="D6104">
        <f>YEAR(salesbydate[[#This Row],[Invoice_Date]])</f>
        <v>2021</v>
      </c>
      <c r="E6104">
        <f>MONTH(salesbydate[[#This Row],[Invoice_Date]])</f>
        <v>11</v>
      </c>
      <c r="F6104">
        <f>ROUNDUP(MONTH(salesbydate[[#This Row],[Invoice_Date]])/3,0)</f>
        <v>4</v>
      </c>
      <c r="G6104">
        <f>WEEKNUM(salesbydate[[#This Row],[Invoice_Date]])</f>
        <v>48</v>
      </c>
      <c r="H6104" t="s">
        <v>30</v>
      </c>
      <c r="I6104" t="s">
        <v>87</v>
      </c>
      <c r="J6104" t="s">
        <v>88</v>
      </c>
      <c r="K6104" t="s">
        <v>20</v>
      </c>
      <c r="L6104" t="s">
        <v>145</v>
      </c>
      <c r="M6104" s="2">
        <v>55</v>
      </c>
      <c r="N6104" s="2">
        <v>115</v>
      </c>
      <c r="O6104" s="2">
        <v>6325</v>
      </c>
      <c r="P6104" s="2">
        <v>2973</v>
      </c>
      <c r="Q6104" s="8">
        <v>0.47</v>
      </c>
      <c r="R6104" t="s">
        <v>82</v>
      </c>
    </row>
    <row r="6105" spans="1:18" x14ac:dyDescent="0.35">
      <c r="A6105" t="s">
        <v>33</v>
      </c>
      <c r="B6105">
        <v>1128299</v>
      </c>
      <c r="C6105" s="1">
        <v>44526</v>
      </c>
      <c r="D6105">
        <f>YEAR(salesbydate[[#This Row],[Invoice_Date]])</f>
        <v>2021</v>
      </c>
      <c r="E6105">
        <f>MONTH(salesbydate[[#This Row],[Invoice_Date]])</f>
        <v>11</v>
      </c>
      <c r="F6105">
        <f>ROUNDUP(MONTH(salesbydate[[#This Row],[Invoice_Date]])/3,0)</f>
        <v>4</v>
      </c>
      <c r="G6105">
        <f>WEEKNUM(salesbydate[[#This Row],[Invoice_Date]])</f>
        <v>48</v>
      </c>
      <c r="H6105" t="s">
        <v>30</v>
      </c>
      <c r="I6105" t="s">
        <v>87</v>
      </c>
      <c r="J6105" t="s">
        <v>88</v>
      </c>
      <c r="K6105" t="s">
        <v>21</v>
      </c>
      <c r="L6105" t="s">
        <v>144</v>
      </c>
      <c r="M6105" s="2">
        <v>65</v>
      </c>
      <c r="N6105" s="2">
        <v>113</v>
      </c>
      <c r="O6105" s="2">
        <v>7345</v>
      </c>
      <c r="P6105" s="2">
        <v>3232</v>
      </c>
      <c r="Q6105" s="8">
        <v>0.44</v>
      </c>
      <c r="R6105" t="s">
        <v>82</v>
      </c>
    </row>
    <row r="6106" spans="1:18" x14ac:dyDescent="0.35">
      <c r="A6106" t="s">
        <v>33</v>
      </c>
      <c r="B6106">
        <v>1128299</v>
      </c>
      <c r="C6106" s="1">
        <v>44526</v>
      </c>
      <c r="D6106">
        <f>YEAR(salesbydate[[#This Row],[Invoice_Date]])</f>
        <v>2021</v>
      </c>
      <c r="E6106">
        <f>MONTH(salesbydate[[#This Row],[Invoice_Date]])</f>
        <v>11</v>
      </c>
      <c r="F6106">
        <f>ROUNDUP(MONTH(salesbydate[[#This Row],[Invoice_Date]])/3,0)</f>
        <v>4</v>
      </c>
      <c r="G6106">
        <f>WEEKNUM(salesbydate[[#This Row],[Invoice_Date]])</f>
        <v>48</v>
      </c>
      <c r="H6106" t="s">
        <v>30</v>
      </c>
      <c r="I6106" t="s">
        <v>87</v>
      </c>
      <c r="J6106" t="s">
        <v>88</v>
      </c>
      <c r="K6106" t="s">
        <v>22</v>
      </c>
      <c r="L6106" t="s">
        <v>145</v>
      </c>
      <c r="M6106" s="2">
        <v>72</v>
      </c>
      <c r="N6106" s="2">
        <v>140</v>
      </c>
      <c r="O6106" s="2">
        <v>10080</v>
      </c>
      <c r="P6106" s="2">
        <v>3931</v>
      </c>
      <c r="Q6106" s="8">
        <v>0.39</v>
      </c>
      <c r="R6106" t="s">
        <v>82</v>
      </c>
    </row>
    <row r="6107" spans="1:18" x14ac:dyDescent="0.35">
      <c r="A6107" t="s">
        <v>33</v>
      </c>
      <c r="B6107">
        <v>1128299</v>
      </c>
      <c r="C6107" s="1">
        <v>44555</v>
      </c>
      <c r="D6107">
        <f>YEAR(salesbydate[[#This Row],[Invoice_Date]])</f>
        <v>2021</v>
      </c>
      <c r="E6107">
        <f>MONTH(salesbydate[[#This Row],[Invoice_Date]])</f>
        <v>12</v>
      </c>
      <c r="F6107">
        <f>ROUNDUP(MONTH(salesbydate[[#This Row],[Invoice_Date]])/3,0)</f>
        <v>4</v>
      </c>
      <c r="G6107">
        <f>WEEKNUM(salesbydate[[#This Row],[Invoice_Date]])</f>
        <v>52</v>
      </c>
      <c r="H6107" t="s">
        <v>30</v>
      </c>
      <c r="I6107" t="s">
        <v>87</v>
      </c>
      <c r="J6107" t="s">
        <v>88</v>
      </c>
      <c r="K6107" t="s">
        <v>16</v>
      </c>
      <c r="L6107" t="s">
        <v>144</v>
      </c>
      <c r="M6107" s="2">
        <v>55</v>
      </c>
      <c r="N6107" s="2">
        <v>210</v>
      </c>
      <c r="O6107" s="2">
        <v>11550</v>
      </c>
      <c r="P6107" s="2">
        <v>5313</v>
      </c>
      <c r="Q6107" s="8">
        <v>0.46</v>
      </c>
      <c r="R6107" t="s">
        <v>82</v>
      </c>
    </row>
    <row r="6108" spans="1:18" x14ac:dyDescent="0.35">
      <c r="A6108" t="s">
        <v>33</v>
      </c>
      <c r="B6108">
        <v>1128299</v>
      </c>
      <c r="C6108" s="1">
        <v>44555</v>
      </c>
      <c r="D6108">
        <f>YEAR(salesbydate[[#This Row],[Invoice_Date]])</f>
        <v>2021</v>
      </c>
      <c r="E6108">
        <f>MONTH(salesbydate[[#This Row],[Invoice_Date]])</f>
        <v>12</v>
      </c>
      <c r="F6108">
        <f>ROUNDUP(MONTH(salesbydate[[#This Row],[Invoice_Date]])/3,0)</f>
        <v>4</v>
      </c>
      <c r="G6108">
        <f>WEEKNUM(salesbydate[[#This Row],[Invoice_Date]])</f>
        <v>52</v>
      </c>
      <c r="H6108" t="s">
        <v>30</v>
      </c>
      <c r="I6108" t="s">
        <v>87</v>
      </c>
      <c r="J6108" t="s">
        <v>88</v>
      </c>
      <c r="K6108" t="s">
        <v>18</v>
      </c>
      <c r="L6108" t="s">
        <v>144</v>
      </c>
      <c r="M6108" s="2">
        <v>61</v>
      </c>
      <c r="N6108" s="2">
        <v>182</v>
      </c>
      <c r="O6108" s="2">
        <v>11102</v>
      </c>
      <c r="P6108" s="2">
        <v>5551</v>
      </c>
      <c r="Q6108" s="8">
        <v>0.5</v>
      </c>
      <c r="R6108" t="s">
        <v>82</v>
      </c>
    </row>
    <row r="6109" spans="1:18" x14ac:dyDescent="0.35">
      <c r="A6109" t="s">
        <v>25</v>
      </c>
      <c r="B6109">
        <v>1128299</v>
      </c>
      <c r="C6109" s="1">
        <v>44555</v>
      </c>
      <c r="D6109">
        <f>YEAR(salesbydate[[#This Row],[Invoice_Date]])</f>
        <v>2021</v>
      </c>
      <c r="E6109">
        <f>MONTH(salesbydate[[#This Row],[Invoice_Date]])</f>
        <v>12</v>
      </c>
      <c r="F6109">
        <f>ROUNDUP(MONTH(salesbydate[[#This Row],[Invoice_Date]])/3,0)</f>
        <v>4</v>
      </c>
      <c r="G6109">
        <f>WEEKNUM(salesbydate[[#This Row],[Invoice_Date]])</f>
        <v>52</v>
      </c>
      <c r="H6109" t="s">
        <v>30</v>
      </c>
      <c r="I6109" t="s">
        <v>87</v>
      </c>
      <c r="J6109" t="s">
        <v>88</v>
      </c>
      <c r="K6109" t="s">
        <v>19</v>
      </c>
      <c r="L6109" t="s">
        <v>145</v>
      </c>
      <c r="M6109" s="2">
        <v>59</v>
      </c>
      <c r="N6109" s="2">
        <v>130</v>
      </c>
      <c r="O6109" s="2">
        <v>7670</v>
      </c>
      <c r="P6109" s="2">
        <v>3758</v>
      </c>
      <c r="Q6109" s="8">
        <v>0.49</v>
      </c>
      <c r="R6109" t="s">
        <v>82</v>
      </c>
    </row>
    <row r="6110" spans="1:18" x14ac:dyDescent="0.35">
      <c r="A6110" t="s">
        <v>25</v>
      </c>
      <c r="B6110">
        <v>1128299</v>
      </c>
      <c r="C6110" s="1">
        <v>44555</v>
      </c>
      <c r="D6110">
        <f>YEAR(salesbydate[[#This Row],[Invoice_Date]])</f>
        <v>2021</v>
      </c>
      <c r="E6110">
        <f>MONTH(salesbydate[[#This Row],[Invoice_Date]])</f>
        <v>12</v>
      </c>
      <c r="F6110">
        <f>ROUNDUP(MONTH(salesbydate[[#This Row],[Invoice_Date]])/3,0)</f>
        <v>4</v>
      </c>
      <c r="G6110">
        <f>WEEKNUM(salesbydate[[#This Row],[Invoice_Date]])</f>
        <v>52</v>
      </c>
      <c r="H6110" t="s">
        <v>30</v>
      </c>
      <c r="I6110" t="s">
        <v>87</v>
      </c>
      <c r="J6110" t="s">
        <v>88</v>
      </c>
      <c r="K6110" t="s">
        <v>20</v>
      </c>
      <c r="L6110" t="s">
        <v>145</v>
      </c>
      <c r="M6110" s="2">
        <v>55</v>
      </c>
      <c r="N6110" s="2">
        <v>145</v>
      </c>
      <c r="O6110" s="2">
        <v>7975</v>
      </c>
      <c r="P6110" s="2">
        <v>3669</v>
      </c>
      <c r="Q6110" s="8">
        <v>0.46</v>
      </c>
      <c r="R6110" t="s">
        <v>82</v>
      </c>
    </row>
    <row r="6111" spans="1:18" x14ac:dyDescent="0.35">
      <c r="A6111" t="s">
        <v>25</v>
      </c>
      <c r="B6111">
        <v>1128299</v>
      </c>
      <c r="C6111" s="1">
        <v>44555</v>
      </c>
      <c r="D6111">
        <f>YEAR(salesbydate[[#This Row],[Invoice_Date]])</f>
        <v>2021</v>
      </c>
      <c r="E6111">
        <f>MONTH(salesbydate[[#This Row],[Invoice_Date]])</f>
        <v>12</v>
      </c>
      <c r="F6111">
        <f>ROUNDUP(MONTH(salesbydate[[#This Row],[Invoice_Date]])/3,0)</f>
        <v>4</v>
      </c>
      <c r="G6111">
        <f>WEEKNUM(salesbydate[[#This Row],[Invoice_Date]])</f>
        <v>52</v>
      </c>
      <c r="H6111" t="s">
        <v>30</v>
      </c>
      <c r="I6111" t="s">
        <v>87</v>
      </c>
      <c r="J6111" t="s">
        <v>88</v>
      </c>
      <c r="K6111" t="s">
        <v>21</v>
      </c>
      <c r="L6111" t="s">
        <v>144</v>
      </c>
      <c r="M6111" s="2">
        <v>64</v>
      </c>
      <c r="N6111" s="2">
        <v>119</v>
      </c>
      <c r="O6111" s="2">
        <v>7616</v>
      </c>
      <c r="P6111" s="2">
        <v>3427</v>
      </c>
      <c r="Q6111" s="8">
        <v>0.45</v>
      </c>
      <c r="R6111" t="s">
        <v>82</v>
      </c>
    </row>
    <row r="6112" spans="1:18" x14ac:dyDescent="0.35">
      <c r="A6112" t="s">
        <v>25</v>
      </c>
      <c r="B6112">
        <v>1128299</v>
      </c>
      <c r="C6112" s="1">
        <v>44555</v>
      </c>
      <c r="D6112">
        <f>YEAR(salesbydate[[#This Row],[Invoice_Date]])</f>
        <v>2021</v>
      </c>
      <c r="E6112">
        <f>MONTH(salesbydate[[#This Row],[Invoice_Date]])</f>
        <v>12</v>
      </c>
      <c r="F6112">
        <f>ROUNDUP(MONTH(salesbydate[[#This Row],[Invoice_Date]])/3,0)</f>
        <v>4</v>
      </c>
      <c r="G6112">
        <f>WEEKNUM(salesbydate[[#This Row],[Invoice_Date]])</f>
        <v>52</v>
      </c>
      <c r="H6112" t="s">
        <v>30</v>
      </c>
      <c r="I6112" t="s">
        <v>87</v>
      </c>
      <c r="J6112" t="s">
        <v>88</v>
      </c>
      <c r="K6112" t="s">
        <v>22</v>
      </c>
      <c r="L6112" t="s">
        <v>145</v>
      </c>
      <c r="M6112" s="2">
        <v>72</v>
      </c>
      <c r="N6112" s="2">
        <v>131</v>
      </c>
      <c r="O6112" s="2">
        <v>9432</v>
      </c>
      <c r="P6112" s="2">
        <v>3301</v>
      </c>
      <c r="Q6112" s="8">
        <v>0.35</v>
      </c>
      <c r="R6112" t="s">
        <v>82</v>
      </c>
    </row>
    <row r="6113" spans="1:18" x14ac:dyDescent="0.35">
      <c r="A6113" t="s">
        <v>25</v>
      </c>
      <c r="B6113">
        <v>1128299</v>
      </c>
      <c r="C6113" s="1">
        <v>44209</v>
      </c>
      <c r="D6113">
        <f>YEAR(salesbydate[[#This Row],[Invoice_Date]])</f>
        <v>2021</v>
      </c>
      <c r="E6113">
        <f>MONTH(salesbydate[[#This Row],[Invoice_Date]])</f>
        <v>1</v>
      </c>
      <c r="F6113">
        <f>ROUNDUP(MONTH(salesbydate[[#This Row],[Invoice_Date]])/3,0)</f>
        <v>1</v>
      </c>
      <c r="G6113">
        <f>WEEKNUM(salesbydate[[#This Row],[Invoice_Date]])</f>
        <v>3</v>
      </c>
      <c r="H6113" t="s">
        <v>30</v>
      </c>
      <c r="I6113" t="s">
        <v>87</v>
      </c>
      <c r="J6113" t="s">
        <v>88</v>
      </c>
      <c r="K6113" t="s">
        <v>16</v>
      </c>
      <c r="L6113" t="s">
        <v>144</v>
      </c>
      <c r="M6113" s="2">
        <v>29</v>
      </c>
      <c r="N6113" s="2">
        <v>131</v>
      </c>
      <c r="O6113" s="2">
        <v>3799</v>
      </c>
      <c r="P6113" s="2">
        <v>1937</v>
      </c>
      <c r="Q6113" s="8">
        <v>0.51</v>
      </c>
      <c r="R6113" t="s">
        <v>82</v>
      </c>
    </row>
    <row r="6114" spans="1:18" x14ac:dyDescent="0.35">
      <c r="A6114" t="s">
        <v>25</v>
      </c>
      <c r="B6114">
        <v>1128299</v>
      </c>
      <c r="C6114" s="1">
        <v>44209</v>
      </c>
      <c r="D6114">
        <f>YEAR(salesbydate[[#This Row],[Invoice_Date]])</f>
        <v>2021</v>
      </c>
      <c r="E6114">
        <f>MONTH(salesbydate[[#This Row],[Invoice_Date]])</f>
        <v>1</v>
      </c>
      <c r="F6114">
        <f>ROUNDUP(MONTH(salesbydate[[#This Row],[Invoice_Date]])/3,0)</f>
        <v>1</v>
      </c>
      <c r="G6114">
        <f>WEEKNUM(salesbydate[[#This Row],[Invoice_Date]])</f>
        <v>3</v>
      </c>
      <c r="H6114" t="s">
        <v>30</v>
      </c>
      <c r="I6114" t="s">
        <v>87</v>
      </c>
      <c r="J6114" t="s">
        <v>88</v>
      </c>
      <c r="K6114" t="s">
        <v>18</v>
      </c>
      <c r="L6114" t="s">
        <v>144</v>
      </c>
      <c r="M6114" s="2">
        <v>39</v>
      </c>
      <c r="N6114" s="2">
        <v>135</v>
      </c>
      <c r="O6114" s="2">
        <v>5265</v>
      </c>
      <c r="P6114" s="2">
        <v>2685</v>
      </c>
      <c r="Q6114" s="8">
        <v>0.51</v>
      </c>
      <c r="R6114" t="s">
        <v>82</v>
      </c>
    </row>
    <row r="6115" spans="1:18" x14ac:dyDescent="0.35">
      <c r="A6115" t="s">
        <v>25</v>
      </c>
      <c r="B6115">
        <v>1128299</v>
      </c>
      <c r="C6115" s="1">
        <v>44209</v>
      </c>
      <c r="D6115">
        <f>YEAR(salesbydate[[#This Row],[Invoice_Date]])</f>
        <v>2021</v>
      </c>
      <c r="E6115">
        <f>MONTH(salesbydate[[#This Row],[Invoice_Date]])</f>
        <v>1</v>
      </c>
      <c r="F6115">
        <f>ROUNDUP(MONTH(salesbydate[[#This Row],[Invoice_Date]])/3,0)</f>
        <v>1</v>
      </c>
      <c r="G6115">
        <f>WEEKNUM(salesbydate[[#This Row],[Invoice_Date]])</f>
        <v>3</v>
      </c>
      <c r="H6115" t="s">
        <v>30</v>
      </c>
      <c r="I6115" t="s">
        <v>87</v>
      </c>
      <c r="J6115" t="s">
        <v>88</v>
      </c>
      <c r="K6115" t="s">
        <v>19</v>
      </c>
      <c r="L6115" t="s">
        <v>145</v>
      </c>
      <c r="M6115" s="2">
        <v>38</v>
      </c>
      <c r="N6115" s="2">
        <v>126</v>
      </c>
      <c r="O6115" s="2">
        <v>4788</v>
      </c>
      <c r="P6115" s="2">
        <v>2155</v>
      </c>
      <c r="Q6115" s="8">
        <v>0.45</v>
      </c>
      <c r="R6115" t="s">
        <v>82</v>
      </c>
    </row>
    <row r="6116" spans="1:18" x14ac:dyDescent="0.35">
      <c r="A6116" t="s">
        <v>25</v>
      </c>
      <c r="B6116">
        <v>1128299</v>
      </c>
      <c r="C6116" s="1">
        <v>44209</v>
      </c>
      <c r="D6116">
        <f>YEAR(salesbydate[[#This Row],[Invoice_Date]])</f>
        <v>2021</v>
      </c>
      <c r="E6116">
        <f>MONTH(salesbydate[[#This Row],[Invoice_Date]])</f>
        <v>1</v>
      </c>
      <c r="F6116">
        <f>ROUNDUP(MONTH(salesbydate[[#This Row],[Invoice_Date]])/3,0)</f>
        <v>1</v>
      </c>
      <c r="G6116">
        <f>WEEKNUM(salesbydate[[#This Row],[Invoice_Date]])</f>
        <v>3</v>
      </c>
      <c r="H6116" t="s">
        <v>30</v>
      </c>
      <c r="I6116" t="s">
        <v>87</v>
      </c>
      <c r="J6116" t="s">
        <v>88</v>
      </c>
      <c r="K6116" t="s">
        <v>20</v>
      </c>
      <c r="L6116" t="s">
        <v>145</v>
      </c>
      <c r="M6116" s="2">
        <v>39</v>
      </c>
      <c r="N6116" s="2">
        <v>75</v>
      </c>
      <c r="O6116" s="2">
        <v>2925</v>
      </c>
      <c r="P6116" s="2">
        <v>1463</v>
      </c>
      <c r="Q6116" s="8">
        <v>0.5</v>
      </c>
      <c r="R6116" t="s">
        <v>82</v>
      </c>
    </row>
    <row r="6117" spans="1:18" x14ac:dyDescent="0.35">
      <c r="A6117" t="s">
        <v>25</v>
      </c>
      <c r="B6117">
        <v>1128299</v>
      </c>
      <c r="C6117" s="1">
        <v>44209</v>
      </c>
      <c r="D6117">
        <f>YEAR(salesbydate[[#This Row],[Invoice_Date]])</f>
        <v>2021</v>
      </c>
      <c r="E6117">
        <f>MONTH(salesbydate[[#This Row],[Invoice_Date]])</f>
        <v>1</v>
      </c>
      <c r="F6117">
        <f>ROUNDUP(MONTH(salesbydate[[#This Row],[Invoice_Date]])/3,0)</f>
        <v>1</v>
      </c>
      <c r="G6117">
        <f>WEEKNUM(salesbydate[[#This Row],[Invoice_Date]])</f>
        <v>3</v>
      </c>
      <c r="H6117" t="s">
        <v>30</v>
      </c>
      <c r="I6117" t="s">
        <v>87</v>
      </c>
      <c r="J6117" t="s">
        <v>88</v>
      </c>
      <c r="K6117" t="s">
        <v>21</v>
      </c>
      <c r="L6117" t="s">
        <v>144</v>
      </c>
      <c r="M6117" s="2">
        <v>41</v>
      </c>
      <c r="N6117" s="2">
        <v>63</v>
      </c>
      <c r="O6117" s="2">
        <v>2583</v>
      </c>
      <c r="P6117" s="2">
        <v>1162</v>
      </c>
      <c r="Q6117" s="8">
        <v>0.45</v>
      </c>
      <c r="R6117" t="s">
        <v>82</v>
      </c>
    </row>
    <row r="6118" spans="1:18" x14ac:dyDescent="0.35">
      <c r="A6118" t="s">
        <v>25</v>
      </c>
      <c r="B6118">
        <v>1128299</v>
      </c>
      <c r="C6118" s="1">
        <v>44209</v>
      </c>
      <c r="D6118">
        <f>YEAR(salesbydate[[#This Row],[Invoice_Date]])</f>
        <v>2021</v>
      </c>
      <c r="E6118">
        <f>MONTH(salesbydate[[#This Row],[Invoice_Date]])</f>
        <v>1</v>
      </c>
      <c r="F6118">
        <f>ROUNDUP(MONTH(salesbydate[[#This Row],[Invoice_Date]])/3,0)</f>
        <v>1</v>
      </c>
      <c r="G6118">
        <f>WEEKNUM(salesbydate[[#This Row],[Invoice_Date]])</f>
        <v>3</v>
      </c>
      <c r="H6118" t="s">
        <v>30</v>
      </c>
      <c r="I6118" t="s">
        <v>87</v>
      </c>
      <c r="J6118" t="s">
        <v>88</v>
      </c>
      <c r="K6118" t="s">
        <v>22</v>
      </c>
      <c r="L6118" t="s">
        <v>145</v>
      </c>
      <c r="M6118" s="2">
        <v>36</v>
      </c>
      <c r="N6118" s="2">
        <v>117</v>
      </c>
      <c r="O6118" s="2">
        <v>4212</v>
      </c>
      <c r="P6118" s="2">
        <v>1643</v>
      </c>
      <c r="Q6118" s="8">
        <v>0.39</v>
      </c>
      <c r="R6118" t="s">
        <v>82</v>
      </c>
    </row>
    <row r="6119" spans="1:18" x14ac:dyDescent="0.35">
      <c r="A6119" t="s">
        <v>25</v>
      </c>
      <c r="B6119">
        <v>1128299</v>
      </c>
      <c r="C6119" s="1">
        <v>44240</v>
      </c>
      <c r="D6119">
        <f>YEAR(salesbydate[[#This Row],[Invoice_Date]])</f>
        <v>2021</v>
      </c>
      <c r="E6119">
        <f>MONTH(salesbydate[[#This Row],[Invoice_Date]])</f>
        <v>2</v>
      </c>
      <c r="F6119">
        <f>ROUNDUP(MONTH(salesbydate[[#This Row],[Invoice_Date]])/3,0)</f>
        <v>1</v>
      </c>
      <c r="G6119">
        <f>WEEKNUM(salesbydate[[#This Row],[Invoice_Date]])</f>
        <v>7</v>
      </c>
      <c r="H6119" t="s">
        <v>30</v>
      </c>
      <c r="I6119" t="s">
        <v>87</v>
      </c>
      <c r="J6119" t="s">
        <v>88</v>
      </c>
      <c r="K6119" t="s">
        <v>16</v>
      </c>
      <c r="L6119" t="s">
        <v>144</v>
      </c>
      <c r="M6119" s="2">
        <v>29</v>
      </c>
      <c r="N6119" s="2">
        <v>145</v>
      </c>
      <c r="O6119" s="2">
        <v>4205</v>
      </c>
      <c r="P6119" s="2">
        <v>2229</v>
      </c>
      <c r="Q6119" s="8">
        <v>0.53</v>
      </c>
      <c r="R6119" t="s">
        <v>82</v>
      </c>
    </row>
    <row r="6120" spans="1:18" x14ac:dyDescent="0.35">
      <c r="A6120" t="s">
        <v>25</v>
      </c>
      <c r="B6120">
        <v>1128299</v>
      </c>
      <c r="C6120" s="1">
        <v>44240</v>
      </c>
      <c r="D6120">
        <f>YEAR(salesbydate[[#This Row],[Invoice_Date]])</f>
        <v>2021</v>
      </c>
      <c r="E6120">
        <f>MONTH(salesbydate[[#This Row],[Invoice_Date]])</f>
        <v>2</v>
      </c>
      <c r="F6120">
        <f>ROUNDUP(MONTH(salesbydate[[#This Row],[Invoice_Date]])/3,0)</f>
        <v>1</v>
      </c>
      <c r="G6120">
        <f>WEEKNUM(salesbydate[[#This Row],[Invoice_Date]])</f>
        <v>7</v>
      </c>
      <c r="H6120" t="s">
        <v>30</v>
      </c>
      <c r="I6120" t="s">
        <v>87</v>
      </c>
      <c r="J6120" t="s">
        <v>88</v>
      </c>
      <c r="K6120" t="s">
        <v>18</v>
      </c>
      <c r="L6120" t="s">
        <v>144</v>
      </c>
      <c r="M6120" s="2">
        <v>37</v>
      </c>
      <c r="N6120" s="2">
        <v>112</v>
      </c>
      <c r="O6120" s="2">
        <v>4144</v>
      </c>
      <c r="P6120" s="2">
        <v>2279</v>
      </c>
      <c r="Q6120" s="8">
        <v>0.55000000000000004</v>
      </c>
      <c r="R6120" t="s">
        <v>82</v>
      </c>
    </row>
    <row r="6121" spans="1:18" x14ac:dyDescent="0.35">
      <c r="A6121" t="s">
        <v>25</v>
      </c>
      <c r="B6121">
        <v>1128299</v>
      </c>
      <c r="C6121" s="1">
        <v>44240</v>
      </c>
      <c r="D6121">
        <f>YEAR(salesbydate[[#This Row],[Invoice_Date]])</f>
        <v>2021</v>
      </c>
      <c r="E6121">
        <f>MONTH(salesbydate[[#This Row],[Invoice_Date]])</f>
        <v>2</v>
      </c>
      <c r="F6121">
        <f>ROUNDUP(MONTH(salesbydate[[#This Row],[Invoice_Date]])/3,0)</f>
        <v>1</v>
      </c>
      <c r="G6121">
        <f>WEEKNUM(salesbydate[[#This Row],[Invoice_Date]])</f>
        <v>7</v>
      </c>
      <c r="H6121" t="s">
        <v>30</v>
      </c>
      <c r="I6121" t="s">
        <v>87</v>
      </c>
      <c r="J6121" t="s">
        <v>88</v>
      </c>
      <c r="K6121" t="s">
        <v>19</v>
      </c>
      <c r="L6121" t="s">
        <v>145</v>
      </c>
      <c r="M6121" s="2">
        <v>37</v>
      </c>
      <c r="N6121" s="2">
        <v>104</v>
      </c>
      <c r="O6121" s="2">
        <v>3848</v>
      </c>
      <c r="P6121" s="2">
        <v>1924</v>
      </c>
      <c r="Q6121" s="8">
        <v>0.5</v>
      </c>
      <c r="R6121" t="s">
        <v>82</v>
      </c>
    </row>
    <row r="6122" spans="1:18" x14ac:dyDescent="0.35">
      <c r="A6122" t="s">
        <v>25</v>
      </c>
      <c r="B6122">
        <v>1128299</v>
      </c>
      <c r="C6122" s="1">
        <v>44240</v>
      </c>
      <c r="D6122">
        <f>YEAR(salesbydate[[#This Row],[Invoice_Date]])</f>
        <v>2021</v>
      </c>
      <c r="E6122">
        <f>MONTH(salesbydate[[#This Row],[Invoice_Date]])</f>
        <v>2</v>
      </c>
      <c r="F6122">
        <f>ROUNDUP(MONTH(salesbydate[[#This Row],[Invoice_Date]])/3,0)</f>
        <v>1</v>
      </c>
      <c r="G6122">
        <f>WEEKNUM(salesbydate[[#This Row],[Invoice_Date]])</f>
        <v>7</v>
      </c>
      <c r="H6122" t="s">
        <v>47</v>
      </c>
      <c r="I6122" t="s">
        <v>89</v>
      </c>
      <c r="J6122" t="s">
        <v>90</v>
      </c>
      <c r="K6122" t="s">
        <v>20</v>
      </c>
      <c r="L6122" t="s">
        <v>145</v>
      </c>
      <c r="M6122" s="2">
        <v>36</v>
      </c>
      <c r="N6122" s="2">
        <v>63</v>
      </c>
      <c r="O6122" s="2">
        <v>2268</v>
      </c>
      <c r="P6122" s="2">
        <v>1179</v>
      </c>
      <c r="Q6122" s="8">
        <v>0.52</v>
      </c>
      <c r="R6122" t="s">
        <v>82</v>
      </c>
    </row>
    <row r="6123" spans="1:18" x14ac:dyDescent="0.35">
      <c r="A6123" t="s">
        <v>25</v>
      </c>
      <c r="B6123">
        <v>1128299</v>
      </c>
      <c r="C6123" s="1">
        <v>44240</v>
      </c>
      <c r="D6123">
        <f>YEAR(salesbydate[[#This Row],[Invoice_Date]])</f>
        <v>2021</v>
      </c>
      <c r="E6123">
        <f>MONTH(salesbydate[[#This Row],[Invoice_Date]])</f>
        <v>2</v>
      </c>
      <c r="F6123">
        <f>ROUNDUP(MONTH(salesbydate[[#This Row],[Invoice_Date]])/3,0)</f>
        <v>1</v>
      </c>
      <c r="G6123">
        <f>WEEKNUM(salesbydate[[#This Row],[Invoice_Date]])</f>
        <v>7</v>
      </c>
      <c r="H6123" t="s">
        <v>47</v>
      </c>
      <c r="I6123" t="s">
        <v>89</v>
      </c>
      <c r="J6123" t="s">
        <v>90</v>
      </c>
      <c r="K6123" t="s">
        <v>21</v>
      </c>
      <c r="L6123" t="s">
        <v>144</v>
      </c>
      <c r="M6123" s="2">
        <v>41</v>
      </c>
      <c r="N6123" s="2">
        <v>51</v>
      </c>
      <c r="O6123" s="2">
        <v>2091</v>
      </c>
      <c r="P6123" s="2">
        <v>1004</v>
      </c>
      <c r="Q6123" s="8">
        <v>0.48</v>
      </c>
      <c r="R6123" t="s">
        <v>82</v>
      </c>
    </row>
    <row r="6124" spans="1:18" x14ac:dyDescent="0.35">
      <c r="A6124" t="s">
        <v>25</v>
      </c>
      <c r="B6124">
        <v>1128299</v>
      </c>
      <c r="C6124" s="1">
        <v>44240</v>
      </c>
      <c r="D6124">
        <f>YEAR(salesbydate[[#This Row],[Invoice_Date]])</f>
        <v>2021</v>
      </c>
      <c r="E6124">
        <f>MONTH(salesbydate[[#This Row],[Invoice_Date]])</f>
        <v>2</v>
      </c>
      <c r="F6124">
        <f>ROUNDUP(MONTH(salesbydate[[#This Row],[Invoice_Date]])/3,0)</f>
        <v>1</v>
      </c>
      <c r="G6124">
        <f>WEEKNUM(salesbydate[[#This Row],[Invoice_Date]])</f>
        <v>7</v>
      </c>
      <c r="H6124" t="s">
        <v>47</v>
      </c>
      <c r="I6124" t="s">
        <v>89</v>
      </c>
      <c r="J6124" t="s">
        <v>90</v>
      </c>
      <c r="K6124" t="s">
        <v>22</v>
      </c>
      <c r="L6124" t="s">
        <v>145</v>
      </c>
      <c r="M6124" s="2">
        <v>37</v>
      </c>
      <c r="N6124" s="2">
        <v>98</v>
      </c>
      <c r="O6124" s="2">
        <v>3626</v>
      </c>
      <c r="P6124" s="2">
        <v>1305</v>
      </c>
      <c r="Q6124" s="8">
        <v>0.36</v>
      </c>
      <c r="R6124" t="s">
        <v>82</v>
      </c>
    </row>
    <row r="6125" spans="1:18" x14ac:dyDescent="0.35">
      <c r="A6125" t="s">
        <v>25</v>
      </c>
      <c r="B6125">
        <v>1128299</v>
      </c>
      <c r="C6125" s="1">
        <v>44267</v>
      </c>
      <c r="D6125">
        <f>YEAR(salesbydate[[#This Row],[Invoice_Date]])</f>
        <v>2021</v>
      </c>
      <c r="E6125">
        <f>MONTH(salesbydate[[#This Row],[Invoice_Date]])</f>
        <v>3</v>
      </c>
      <c r="F6125">
        <f>ROUNDUP(MONTH(salesbydate[[#This Row],[Invoice_Date]])/3,0)</f>
        <v>1</v>
      </c>
      <c r="G6125">
        <f>WEEKNUM(salesbydate[[#This Row],[Invoice_Date]])</f>
        <v>11</v>
      </c>
      <c r="H6125" t="s">
        <v>47</v>
      </c>
      <c r="I6125" t="s">
        <v>89</v>
      </c>
      <c r="J6125" t="s">
        <v>90</v>
      </c>
      <c r="K6125" t="s">
        <v>16</v>
      </c>
      <c r="L6125" t="s">
        <v>144</v>
      </c>
      <c r="M6125" s="2">
        <v>37</v>
      </c>
      <c r="N6125" s="2">
        <v>137</v>
      </c>
      <c r="O6125" s="2">
        <v>5069</v>
      </c>
      <c r="P6125" s="2">
        <v>2535</v>
      </c>
      <c r="Q6125" s="8">
        <v>0.5</v>
      </c>
      <c r="R6125" t="s">
        <v>82</v>
      </c>
    </row>
    <row r="6126" spans="1:18" x14ac:dyDescent="0.35">
      <c r="A6126" t="s">
        <v>25</v>
      </c>
      <c r="B6126">
        <v>1128299</v>
      </c>
      <c r="C6126" s="1">
        <v>44267</v>
      </c>
      <c r="D6126">
        <f>YEAR(salesbydate[[#This Row],[Invoice_Date]])</f>
        <v>2021</v>
      </c>
      <c r="E6126">
        <f>MONTH(salesbydate[[#This Row],[Invoice_Date]])</f>
        <v>3</v>
      </c>
      <c r="F6126">
        <f>ROUNDUP(MONTH(salesbydate[[#This Row],[Invoice_Date]])/3,0)</f>
        <v>1</v>
      </c>
      <c r="G6126">
        <f>WEEKNUM(salesbydate[[#This Row],[Invoice_Date]])</f>
        <v>11</v>
      </c>
      <c r="H6126" t="s">
        <v>47</v>
      </c>
      <c r="I6126" t="s">
        <v>89</v>
      </c>
      <c r="J6126" t="s">
        <v>90</v>
      </c>
      <c r="K6126" t="s">
        <v>18</v>
      </c>
      <c r="L6126" t="s">
        <v>144</v>
      </c>
      <c r="M6126" s="2">
        <v>46</v>
      </c>
      <c r="N6126" s="2">
        <v>101</v>
      </c>
      <c r="O6126" s="2">
        <v>4646</v>
      </c>
      <c r="P6126" s="2">
        <v>2462</v>
      </c>
      <c r="Q6126" s="8">
        <v>0.53</v>
      </c>
      <c r="R6126" t="s">
        <v>82</v>
      </c>
    </row>
    <row r="6127" spans="1:18" x14ac:dyDescent="0.35">
      <c r="A6127" t="s">
        <v>25</v>
      </c>
      <c r="B6127">
        <v>1128299</v>
      </c>
      <c r="C6127" s="1">
        <v>44267</v>
      </c>
      <c r="D6127">
        <f>YEAR(salesbydate[[#This Row],[Invoice_Date]])</f>
        <v>2021</v>
      </c>
      <c r="E6127">
        <f>MONTH(salesbydate[[#This Row],[Invoice_Date]])</f>
        <v>3</v>
      </c>
      <c r="F6127">
        <f>ROUNDUP(MONTH(salesbydate[[#This Row],[Invoice_Date]])/3,0)</f>
        <v>1</v>
      </c>
      <c r="G6127">
        <f>WEEKNUM(salesbydate[[#This Row],[Invoice_Date]])</f>
        <v>11</v>
      </c>
      <c r="H6127" t="s">
        <v>47</v>
      </c>
      <c r="I6127" t="s">
        <v>89</v>
      </c>
      <c r="J6127" t="s">
        <v>90</v>
      </c>
      <c r="K6127" t="s">
        <v>19</v>
      </c>
      <c r="L6127" t="s">
        <v>145</v>
      </c>
      <c r="M6127" s="2">
        <v>49</v>
      </c>
      <c r="N6127" s="2">
        <v>113</v>
      </c>
      <c r="O6127" s="2">
        <v>5537</v>
      </c>
      <c r="P6127" s="2">
        <v>2713</v>
      </c>
      <c r="Q6127" s="8">
        <v>0.49</v>
      </c>
      <c r="R6127" t="s">
        <v>82</v>
      </c>
    </row>
    <row r="6128" spans="1:18" x14ac:dyDescent="0.35">
      <c r="A6128" t="s">
        <v>25</v>
      </c>
      <c r="B6128">
        <v>1128299</v>
      </c>
      <c r="C6128" s="1">
        <v>44267</v>
      </c>
      <c r="D6128">
        <f>YEAR(salesbydate[[#This Row],[Invoice_Date]])</f>
        <v>2021</v>
      </c>
      <c r="E6128">
        <f>MONTH(salesbydate[[#This Row],[Invoice_Date]])</f>
        <v>3</v>
      </c>
      <c r="F6128">
        <f>ROUNDUP(MONTH(salesbydate[[#This Row],[Invoice_Date]])/3,0)</f>
        <v>1</v>
      </c>
      <c r="G6128">
        <f>WEEKNUM(salesbydate[[#This Row],[Invoice_Date]])</f>
        <v>11</v>
      </c>
      <c r="H6128" t="s">
        <v>47</v>
      </c>
      <c r="I6128" t="s">
        <v>89</v>
      </c>
      <c r="J6128" t="s">
        <v>90</v>
      </c>
      <c r="K6128" t="s">
        <v>20</v>
      </c>
      <c r="L6128" t="s">
        <v>145</v>
      </c>
      <c r="M6128" s="2">
        <v>47</v>
      </c>
      <c r="N6128" s="2">
        <v>73</v>
      </c>
      <c r="O6128" s="2">
        <v>3431</v>
      </c>
      <c r="P6128" s="2">
        <v>1784</v>
      </c>
      <c r="Q6128" s="8">
        <v>0.52</v>
      </c>
      <c r="R6128" t="s">
        <v>82</v>
      </c>
    </row>
    <row r="6129" spans="1:18" x14ac:dyDescent="0.35">
      <c r="A6129" t="s">
        <v>25</v>
      </c>
      <c r="B6129">
        <v>1128299</v>
      </c>
      <c r="C6129" s="1">
        <v>44267</v>
      </c>
      <c r="D6129">
        <f>YEAR(salesbydate[[#This Row],[Invoice_Date]])</f>
        <v>2021</v>
      </c>
      <c r="E6129">
        <f>MONTH(salesbydate[[#This Row],[Invoice_Date]])</f>
        <v>3</v>
      </c>
      <c r="F6129">
        <f>ROUNDUP(MONTH(salesbydate[[#This Row],[Invoice_Date]])/3,0)</f>
        <v>1</v>
      </c>
      <c r="G6129">
        <f>WEEKNUM(salesbydate[[#This Row],[Invoice_Date]])</f>
        <v>11</v>
      </c>
      <c r="H6129" t="s">
        <v>47</v>
      </c>
      <c r="I6129" t="s">
        <v>89</v>
      </c>
      <c r="J6129" t="s">
        <v>90</v>
      </c>
      <c r="K6129" t="s">
        <v>21</v>
      </c>
      <c r="L6129" t="s">
        <v>144</v>
      </c>
      <c r="M6129" s="2">
        <v>51</v>
      </c>
      <c r="N6129" s="2">
        <v>39</v>
      </c>
      <c r="O6129" s="2">
        <v>1989</v>
      </c>
      <c r="P6129" s="2">
        <v>935</v>
      </c>
      <c r="Q6129" s="8">
        <v>0.47</v>
      </c>
      <c r="R6129" t="s">
        <v>82</v>
      </c>
    </row>
    <row r="6130" spans="1:18" x14ac:dyDescent="0.35">
      <c r="A6130" t="s">
        <v>25</v>
      </c>
      <c r="B6130">
        <v>1128299</v>
      </c>
      <c r="C6130" s="1">
        <v>44267</v>
      </c>
      <c r="D6130">
        <f>YEAR(salesbydate[[#This Row],[Invoice_Date]])</f>
        <v>2021</v>
      </c>
      <c r="E6130">
        <f>MONTH(salesbydate[[#This Row],[Invoice_Date]])</f>
        <v>3</v>
      </c>
      <c r="F6130">
        <f>ROUNDUP(MONTH(salesbydate[[#This Row],[Invoice_Date]])/3,0)</f>
        <v>1</v>
      </c>
      <c r="G6130">
        <f>WEEKNUM(salesbydate[[#This Row],[Invoice_Date]])</f>
        <v>11</v>
      </c>
      <c r="H6130" t="s">
        <v>47</v>
      </c>
      <c r="I6130" t="s">
        <v>89</v>
      </c>
      <c r="J6130" t="s">
        <v>90</v>
      </c>
      <c r="K6130" t="s">
        <v>22</v>
      </c>
      <c r="L6130" t="s">
        <v>145</v>
      </c>
      <c r="M6130" s="2">
        <v>48</v>
      </c>
      <c r="N6130" s="2">
        <v>95</v>
      </c>
      <c r="O6130" s="2">
        <v>4560</v>
      </c>
      <c r="P6130" s="2">
        <v>1642</v>
      </c>
      <c r="Q6130" s="8">
        <v>0.36</v>
      </c>
      <c r="R6130" t="s">
        <v>82</v>
      </c>
    </row>
    <row r="6131" spans="1:18" x14ac:dyDescent="0.35">
      <c r="A6131" t="s">
        <v>25</v>
      </c>
      <c r="B6131">
        <v>1128299</v>
      </c>
      <c r="C6131" s="1">
        <v>44299</v>
      </c>
      <c r="D6131">
        <f>YEAR(salesbydate[[#This Row],[Invoice_Date]])</f>
        <v>2021</v>
      </c>
      <c r="E6131">
        <f>MONTH(salesbydate[[#This Row],[Invoice_Date]])</f>
        <v>4</v>
      </c>
      <c r="F6131">
        <f>ROUNDUP(MONTH(salesbydate[[#This Row],[Invoice_Date]])/3,0)</f>
        <v>2</v>
      </c>
      <c r="G6131">
        <f>WEEKNUM(salesbydate[[#This Row],[Invoice_Date]])</f>
        <v>16</v>
      </c>
      <c r="H6131" t="s">
        <v>47</v>
      </c>
      <c r="I6131" t="s">
        <v>89</v>
      </c>
      <c r="J6131" t="s">
        <v>90</v>
      </c>
      <c r="K6131" t="s">
        <v>16</v>
      </c>
      <c r="L6131" t="s">
        <v>144</v>
      </c>
      <c r="M6131" s="2">
        <v>45</v>
      </c>
      <c r="N6131" s="2">
        <v>142</v>
      </c>
      <c r="O6131" s="2">
        <v>6390</v>
      </c>
      <c r="P6131" s="2">
        <v>3259</v>
      </c>
      <c r="Q6131" s="8">
        <v>0.51</v>
      </c>
      <c r="R6131" t="s">
        <v>82</v>
      </c>
    </row>
    <row r="6132" spans="1:18" x14ac:dyDescent="0.35">
      <c r="A6132" t="s">
        <v>25</v>
      </c>
      <c r="B6132">
        <v>1128299</v>
      </c>
      <c r="C6132" s="1">
        <v>44299</v>
      </c>
      <c r="D6132">
        <f>YEAR(salesbydate[[#This Row],[Invoice_Date]])</f>
        <v>2021</v>
      </c>
      <c r="E6132">
        <f>MONTH(salesbydate[[#This Row],[Invoice_Date]])</f>
        <v>4</v>
      </c>
      <c r="F6132">
        <f>ROUNDUP(MONTH(salesbydate[[#This Row],[Invoice_Date]])/3,0)</f>
        <v>2</v>
      </c>
      <c r="G6132">
        <f>WEEKNUM(salesbydate[[#This Row],[Invoice_Date]])</f>
        <v>16</v>
      </c>
      <c r="H6132" t="s">
        <v>47</v>
      </c>
      <c r="I6132" t="s">
        <v>89</v>
      </c>
      <c r="J6132" t="s">
        <v>90</v>
      </c>
      <c r="K6132" t="s">
        <v>18</v>
      </c>
      <c r="L6132" t="s">
        <v>144</v>
      </c>
      <c r="M6132" s="2">
        <v>51</v>
      </c>
      <c r="N6132" s="2">
        <v>88</v>
      </c>
      <c r="O6132" s="2">
        <v>4488</v>
      </c>
      <c r="P6132" s="2">
        <v>2244</v>
      </c>
      <c r="Q6132" s="8">
        <v>0.5</v>
      </c>
      <c r="R6132" t="s">
        <v>82</v>
      </c>
    </row>
    <row r="6133" spans="1:18" x14ac:dyDescent="0.35">
      <c r="A6133" t="s">
        <v>25</v>
      </c>
      <c r="B6133">
        <v>1128299</v>
      </c>
      <c r="C6133" s="1">
        <v>44299</v>
      </c>
      <c r="D6133">
        <f>YEAR(salesbydate[[#This Row],[Invoice_Date]])</f>
        <v>2021</v>
      </c>
      <c r="E6133">
        <f>MONTH(salesbydate[[#This Row],[Invoice_Date]])</f>
        <v>4</v>
      </c>
      <c r="F6133">
        <f>ROUNDUP(MONTH(salesbydate[[#This Row],[Invoice_Date]])/3,0)</f>
        <v>2</v>
      </c>
      <c r="G6133">
        <f>WEEKNUM(salesbydate[[#This Row],[Invoice_Date]])</f>
        <v>16</v>
      </c>
      <c r="H6133" t="s">
        <v>47</v>
      </c>
      <c r="I6133" t="s">
        <v>89</v>
      </c>
      <c r="J6133" t="s">
        <v>90</v>
      </c>
      <c r="K6133" t="s">
        <v>19</v>
      </c>
      <c r="L6133" t="s">
        <v>145</v>
      </c>
      <c r="M6133" s="2">
        <v>50</v>
      </c>
      <c r="N6133" s="2">
        <v>94</v>
      </c>
      <c r="O6133" s="2">
        <v>4700</v>
      </c>
      <c r="P6133" s="2">
        <v>2350</v>
      </c>
      <c r="Q6133" s="8">
        <v>0.5</v>
      </c>
      <c r="R6133" t="s">
        <v>82</v>
      </c>
    </row>
    <row r="6134" spans="1:18" x14ac:dyDescent="0.35">
      <c r="A6134" t="s">
        <v>25</v>
      </c>
      <c r="B6134">
        <v>1128299</v>
      </c>
      <c r="C6134" s="1">
        <v>44299</v>
      </c>
      <c r="D6134">
        <f>YEAR(salesbydate[[#This Row],[Invoice_Date]])</f>
        <v>2021</v>
      </c>
      <c r="E6134">
        <f>MONTH(salesbydate[[#This Row],[Invoice_Date]])</f>
        <v>4</v>
      </c>
      <c r="F6134">
        <f>ROUNDUP(MONTH(salesbydate[[#This Row],[Invoice_Date]])/3,0)</f>
        <v>2</v>
      </c>
      <c r="G6134">
        <f>WEEKNUM(salesbydate[[#This Row],[Invoice_Date]])</f>
        <v>16</v>
      </c>
      <c r="H6134" t="s">
        <v>47</v>
      </c>
      <c r="I6134" t="s">
        <v>89</v>
      </c>
      <c r="J6134" t="s">
        <v>90</v>
      </c>
      <c r="K6134" t="s">
        <v>20</v>
      </c>
      <c r="L6134" t="s">
        <v>145</v>
      </c>
      <c r="M6134" s="2">
        <v>48</v>
      </c>
      <c r="N6134" s="2">
        <v>69</v>
      </c>
      <c r="O6134" s="2">
        <v>3312</v>
      </c>
      <c r="P6134" s="2">
        <v>1822</v>
      </c>
      <c r="Q6134" s="8">
        <v>0.55000000000000004</v>
      </c>
      <c r="R6134" t="s">
        <v>82</v>
      </c>
    </row>
    <row r="6135" spans="1:18" x14ac:dyDescent="0.35">
      <c r="A6135" t="s">
        <v>25</v>
      </c>
      <c r="B6135">
        <v>1128299</v>
      </c>
      <c r="C6135" s="1">
        <v>44299</v>
      </c>
      <c r="D6135">
        <f>YEAR(salesbydate[[#This Row],[Invoice_Date]])</f>
        <v>2021</v>
      </c>
      <c r="E6135">
        <f>MONTH(salesbydate[[#This Row],[Invoice_Date]])</f>
        <v>4</v>
      </c>
      <c r="F6135">
        <f>ROUNDUP(MONTH(salesbydate[[#This Row],[Invoice_Date]])/3,0)</f>
        <v>2</v>
      </c>
      <c r="G6135">
        <f>WEEKNUM(salesbydate[[#This Row],[Invoice_Date]])</f>
        <v>16</v>
      </c>
      <c r="H6135" t="s">
        <v>47</v>
      </c>
      <c r="I6135" t="s">
        <v>89</v>
      </c>
      <c r="J6135" t="s">
        <v>90</v>
      </c>
      <c r="K6135" t="s">
        <v>21</v>
      </c>
      <c r="L6135" t="s">
        <v>144</v>
      </c>
      <c r="M6135" s="2">
        <v>52</v>
      </c>
      <c r="N6135" s="2">
        <v>53</v>
      </c>
      <c r="O6135" s="2">
        <v>2756</v>
      </c>
      <c r="P6135" s="2">
        <v>1323</v>
      </c>
      <c r="Q6135" s="8">
        <v>0.48</v>
      </c>
      <c r="R6135" t="s">
        <v>82</v>
      </c>
    </row>
    <row r="6136" spans="1:18" x14ac:dyDescent="0.35">
      <c r="A6136" t="s">
        <v>25</v>
      </c>
      <c r="B6136">
        <v>1128299</v>
      </c>
      <c r="C6136" s="1">
        <v>44299</v>
      </c>
      <c r="D6136">
        <f>YEAR(salesbydate[[#This Row],[Invoice_Date]])</f>
        <v>2021</v>
      </c>
      <c r="E6136">
        <f>MONTH(salesbydate[[#This Row],[Invoice_Date]])</f>
        <v>4</v>
      </c>
      <c r="F6136">
        <f>ROUNDUP(MONTH(salesbydate[[#This Row],[Invoice_Date]])/3,0)</f>
        <v>2</v>
      </c>
      <c r="G6136">
        <f>WEEKNUM(salesbydate[[#This Row],[Invoice_Date]])</f>
        <v>16</v>
      </c>
      <c r="H6136" t="s">
        <v>47</v>
      </c>
      <c r="I6136" t="s">
        <v>89</v>
      </c>
      <c r="J6136" t="s">
        <v>90</v>
      </c>
      <c r="K6136" t="s">
        <v>22</v>
      </c>
      <c r="L6136" t="s">
        <v>145</v>
      </c>
      <c r="M6136" s="2">
        <v>63</v>
      </c>
      <c r="N6136" s="2">
        <v>105</v>
      </c>
      <c r="O6136" s="2">
        <v>6615</v>
      </c>
      <c r="P6136" s="2">
        <v>2646</v>
      </c>
      <c r="Q6136" s="8">
        <v>0.4</v>
      </c>
      <c r="R6136" t="s">
        <v>82</v>
      </c>
    </row>
    <row r="6137" spans="1:18" x14ac:dyDescent="0.35">
      <c r="A6137" t="s">
        <v>25</v>
      </c>
      <c r="B6137">
        <v>1128299</v>
      </c>
      <c r="C6137" s="1">
        <v>44330</v>
      </c>
      <c r="D6137">
        <f>YEAR(salesbydate[[#This Row],[Invoice_Date]])</f>
        <v>2021</v>
      </c>
      <c r="E6137">
        <f>MONTH(salesbydate[[#This Row],[Invoice_Date]])</f>
        <v>5</v>
      </c>
      <c r="F6137">
        <f>ROUNDUP(MONTH(salesbydate[[#This Row],[Invoice_Date]])/3,0)</f>
        <v>2</v>
      </c>
      <c r="G6137">
        <f>WEEKNUM(salesbydate[[#This Row],[Invoice_Date]])</f>
        <v>20</v>
      </c>
      <c r="H6137" t="s">
        <v>47</v>
      </c>
      <c r="I6137" t="s">
        <v>89</v>
      </c>
      <c r="J6137" t="s">
        <v>90</v>
      </c>
      <c r="K6137" t="s">
        <v>16</v>
      </c>
      <c r="L6137" t="s">
        <v>144</v>
      </c>
      <c r="M6137" s="2">
        <v>47</v>
      </c>
      <c r="N6137" s="2">
        <v>160</v>
      </c>
      <c r="O6137" s="2">
        <v>7520</v>
      </c>
      <c r="P6137" s="2">
        <v>4061</v>
      </c>
      <c r="Q6137" s="8">
        <v>0.54</v>
      </c>
      <c r="R6137" t="s">
        <v>82</v>
      </c>
    </row>
    <row r="6138" spans="1:18" x14ac:dyDescent="0.35">
      <c r="A6138" t="s">
        <v>25</v>
      </c>
      <c r="B6138">
        <v>1128299</v>
      </c>
      <c r="C6138" s="1">
        <v>44330</v>
      </c>
      <c r="D6138">
        <f>YEAR(salesbydate[[#This Row],[Invoice_Date]])</f>
        <v>2021</v>
      </c>
      <c r="E6138">
        <f>MONTH(salesbydate[[#This Row],[Invoice_Date]])</f>
        <v>5</v>
      </c>
      <c r="F6138">
        <f>ROUNDUP(MONTH(salesbydate[[#This Row],[Invoice_Date]])/3,0)</f>
        <v>2</v>
      </c>
      <c r="G6138">
        <f>WEEKNUM(salesbydate[[#This Row],[Invoice_Date]])</f>
        <v>20</v>
      </c>
      <c r="H6138" t="s">
        <v>47</v>
      </c>
      <c r="I6138" t="s">
        <v>89</v>
      </c>
      <c r="J6138" t="s">
        <v>90</v>
      </c>
      <c r="K6138" t="s">
        <v>18</v>
      </c>
      <c r="L6138" t="s">
        <v>144</v>
      </c>
      <c r="M6138" s="2">
        <v>52</v>
      </c>
      <c r="N6138" s="2">
        <v>108</v>
      </c>
      <c r="O6138" s="2">
        <v>5616</v>
      </c>
      <c r="P6138" s="2">
        <v>2920</v>
      </c>
      <c r="Q6138" s="8">
        <v>0.52</v>
      </c>
      <c r="R6138" t="s">
        <v>82</v>
      </c>
    </row>
    <row r="6139" spans="1:18" x14ac:dyDescent="0.35">
      <c r="A6139" t="s">
        <v>25</v>
      </c>
      <c r="B6139">
        <v>1128299</v>
      </c>
      <c r="C6139" s="1">
        <v>44330</v>
      </c>
      <c r="D6139">
        <f>YEAR(salesbydate[[#This Row],[Invoice_Date]])</f>
        <v>2021</v>
      </c>
      <c r="E6139">
        <f>MONTH(salesbydate[[#This Row],[Invoice_Date]])</f>
        <v>5</v>
      </c>
      <c r="F6139">
        <f>ROUNDUP(MONTH(salesbydate[[#This Row],[Invoice_Date]])/3,0)</f>
        <v>2</v>
      </c>
      <c r="G6139">
        <f>WEEKNUM(salesbydate[[#This Row],[Invoice_Date]])</f>
        <v>20</v>
      </c>
      <c r="H6139" t="s">
        <v>47</v>
      </c>
      <c r="I6139" t="s">
        <v>89</v>
      </c>
      <c r="J6139" t="s">
        <v>90</v>
      </c>
      <c r="K6139" t="s">
        <v>19</v>
      </c>
      <c r="L6139" t="s">
        <v>145</v>
      </c>
      <c r="M6139" s="2">
        <v>52</v>
      </c>
      <c r="N6139" s="2">
        <v>123</v>
      </c>
      <c r="O6139" s="2">
        <v>6396</v>
      </c>
      <c r="P6139" s="2">
        <v>3198</v>
      </c>
      <c r="Q6139" s="8">
        <v>0.5</v>
      </c>
      <c r="R6139" t="s">
        <v>82</v>
      </c>
    </row>
    <row r="6140" spans="1:18" x14ac:dyDescent="0.35">
      <c r="A6140" t="s">
        <v>25</v>
      </c>
      <c r="B6140">
        <v>1128299</v>
      </c>
      <c r="C6140" s="1">
        <v>44330</v>
      </c>
      <c r="D6140">
        <f>YEAR(salesbydate[[#This Row],[Invoice_Date]])</f>
        <v>2021</v>
      </c>
      <c r="E6140">
        <f>MONTH(salesbydate[[#This Row],[Invoice_Date]])</f>
        <v>5</v>
      </c>
      <c r="F6140">
        <f>ROUNDUP(MONTH(salesbydate[[#This Row],[Invoice_Date]])/3,0)</f>
        <v>2</v>
      </c>
      <c r="G6140">
        <f>WEEKNUM(salesbydate[[#This Row],[Invoice_Date]])</f>
        <v>20</v>
      </c>
      <c r="H6140" t="s">
        <v>47</v>
      </c>
      <c r="I6140" t="s">
        <v>89</v>
      </c>
      <c r="J6140" t="s">
        <v>90</v>
      </c>
      <c r="K6140" t="s">
        <v>20</v>
      </c>
      <c r="L6140" t="s">
        <v>145</v>
      </c>
      <c r="M6140" s="2">
        <v>47</v>
      </c>
      <c r="N6140" s="2">
        <v>91</v>
      </c>
      <c r="O6140" s="2">
        <v>4277</v>
      </c>
      <c r="P6140" s="2">
        <v>2310</v>
      </c>
      <c r="Q6140" s="8">
        <v>0.54</v>
      </c>
      <c r="R6140" t="s">
        <v>82</v>
      </c>
    </row>
    <row r="6141" spans="1:18" x14ac:dyDescent="0.35">
      <c r="A6141" t="s">
        <v>25</v>
      </c>
      <c r="B6141">
        <v>1128299</v>
      </c>
      <c r="C6141" s="1">
        <v>44330</v>
      </c>
      <c r="D6141">
        <f>YEAR(salesbydate[[#This Row],[Invoice_Date]])</f>
        <v>2021</v>
      </c>
      <c r="E6141">
        <f>MONTH(salesbydate[[#This Row],[Invoice_Date]])</f>
        <v>5</v>
      </c>
      <c r="F6141">
        <f>ROUNDUP(MONTH(salesbydate[[#This Row],[Invoice_Date]])/3,0)</f>
        <v>2</v>
      </c>
      <c r="G6141">
        <f>WEEKNUM(salesbydate[[#This Row],[Invoice_Date]])</f>
        <v>20</v>
      </c>
      <c r="H6141" t="s">
        <v>47</v>
      </c>
      <c r="I6141" t="s">
        <v>89</v>
      </c>
      <c r="J6141" t="s">
        <v>90</v>
      </c>
      <c r="K6141" t="s">
        <v>21</v>
      </c>
      <c r="L6141" t="s">
        <v>144</v>
      </c>
      <c r="M6141" s="2">
        <v>50</v>
      </c>
      <c r="N6141" s="2">
        <v>56</v>
      </c>
      <c r="O6141" s="2">
        <v>2800</v>
      </c>
      <c r="P6141" s="2">
        <v>1344</v>
      </c>
      <c r="Q6141" s="8">
        <v>0.48</v>
      </c>
      <c r="R6141" t="s">
        <v>82</v>
      </c>
    </row>
    <row r="6142" spans="1:18" x14ac:dyDescent="0.35">
      <c r="A6142" t="s">
        <v>25</v>
      </c>
      <c r="B6142">
        <v>1128299</v>
      </c>
      <c r="C6142" s="1">
        <v>44330</v>
      </c>
      <c r="D6142">
        <f>YEAR(salesbydate[[#This Row],[Invoice_Date]])</f>
        <v>2021</v>
      </c>
      <c r="E6142">
        <f>MONTH(salesbydate[[#This Row],[Invoice_Date]])</f>
        <v>5</v>
      </c>
      <c r="F6142">
        <f>ROUNDUP(MONTH(salesbydate[[#This Row],[Invoice_Date]])/3,0)</f>
        <v>2</v>
      </c>
      <c r="G6142">
        <f>WEEKNUM(salesbydate[[#This Row],[Invoice_Date]])</f>
        <v>20</v>
      </c>
      <c r="H6142" t="s">
        <v>47</v>
      </c>
      <c r="I6142" t="s">
        <v>89</v>
      </c>
      <c r="J6142" t="s">
        <v>90</v>
      </c>
      <c r="K6142" t="s">
        <v>22</v>
      </c>
      <c r="L6142" t="s">
        <v>145</v>
      </c>
      <c r="M6142" s="2">
        <v>64</v>
      </c>
      <c r="N6142" s="2">
        <v>120</v>
      </c>
      <c r="O6142" s="2">
        <v>7680</v>
      </c>
      <c r="P6142" s="2">
        <v>3072</v>
      </c>
      <c r="Q6142" s="8">
        <v>0.4</v>
      </c>
      <c r="R6142" t="s">
        <v>82</v>
      </c>
    </row>
    <row r="6143" spans="1:18" x14ac:dyDescent="0.35">
      <c r="A6143" t="s">
        <v>25</v>
      </c>
      <c r="B6143">
        <v>1128299</v>
      </c>
      <c r="C6143" s="1">
        <v>44360</v>
      </c>
      <c r="D6143">
        <f>YEAR(salesbydate[[#This Row],[Invoice_Date]])</f>
        <v>2021</v>
      </c>
      <c r="E6143">
        <f>MONTH(salesbydate[[#This Row],[Invoice_Date]])</f>
        <v>6</v>
      </c>
      <c r="F6143">
        <f>ROUNDUP(MONTH(salesbydate[[#This Row],[Invoice_Date]])/3,0)</f>
        <v>2</v>
      </c>
      <c r="G6143">
        <f>WEEKNUM(salesbydate[[#This Row],[Invoice_Date]])</f>
        <v>25</v>
      </c>
      <c r="H6143" t="s">
        <v>47</v>
      </c>
      <c r="I6143" t="s">
        <v>89</v>
      </c>
      <c r="J6143" t="s">
        <v>90</v>
      </c>
      <c r="K6143" t="s">
        <v>16</v>
      </c>
      <c r="L6143" t="s">
        <v>144</v>
      </c>
      <c r="M6143" s="2">
        <v>46</v>
      </c>
      <c r="N6143" s="2">
        <v>176</v>
      </c>
      <c r="O6143" s="2">
        <v>8096</v>
      </c>
      <c r="P6143" s="2">
        <v>4291</v>
      </c>
      <c r="Q6143" s="8">
        <v>0.53</v>
      </c>
      <c r="R6143" t="s">
        <v>82</v>
      </c>
    </row>
    <row r="6144" spans="1:18" x14ac:dyDescent="0.35">
      <c r="A6144" t="s">
        <v>25</v>
      </c>
      <c r="B6144">
        <v>1128299</v>
      </c>
      <c r="C6144" s="1">
        <v>44360</v>
      </c>
      <c r="D6144">
        <f>YEAR(salesbydate[[#This Row],[Invoice_Date]])</f>
        <v>2021</v>
      </c>
      <c r="E6144">
        <f>MONTH(salesbydate[[#This Row],[Invoice_Date]])</f>
        <v>6</v>
      </c>
      <c r="F6144">
        <f>ROUNDUP(MONTH(salesbydate[[#This Row],[Invoice_Date]])/3,0)</f>
        <v>2</v>
      </c>
      <c r="G6144">
        <f>WEEKNUM(salesbydate[[#This Row],[Invoice_Date]])</f>
        <v>25</v>
      </c>
      <c r="H6144" t="s">
        <v>47</v>
      </c>
      <c r="I6144" t="s">
        <v>89</v>
      </c>
      <c r="J6144" t="s">
        <v>90</v>
      </c>
      <c r="K6144" t="s">
        <v>18</v>
      </c>
      <c r="L6144" t="s">
        <v>144</v>
      </c>
      <c r="M6144" s="2">
        <v>54</v>
      </c>
      <c r="N6144" s="2">
        <v>147</v>
      </c>
      <c r="O6144" s="2">
        <v>7938</v>
      </c>
      <c r="P6144" s="2">
        <v>4048</v>
      </c>
      <c r="Q6144" s="8">
        <v>0.51</v>
      </c>
      <c r="R6144" t="s">
        <v>82</v>
      </c>
    </row>
    <row r="6145" spans="1:18" x14ac:dyDescent="0.35">
      <c r="A6145" t="s">
        <v>25</v>
      </c>
      <c r="B6145">
        <v>1128299</v>
      </c>
      <c r="C6145" s="1">
        <v>44360</v>
      </c>
      <c r="D6145">
        <f>YEAR(salesbydate[[#This Row],[Invoice_Date]])</f>
        <v>2021</v>
      </c>
      <c r="E6145">
        <f>MONTH(salesbydate[[#This Row],[Invoice_Date]])</f>
        <v>6</v>
      </c>
      <c r="F6145">
        <f>ROUNDUP(MONTH(salesbydate[[#This Row],[Invoice_Date]])/3,0)</f>
        <v>2</v>
      </c>
      <c r="G6145">
        <f>WEEKNUM(salesbydate[[#This Row],[Invoice_Date]])</f>
        <v>25</v>
      </c>
      <c r="H6145" t="s">
        <v>47</v>
      </c>
      <c r="I6145" t="s">
        <v>89</v>
      </c>
      <c r="J6145" t="s">
        <v>90</v>
      </c>
      <c r="K6145" t="s">
        <v>19</v>
      </c>
      <c r="L6145" t="s">
        <v>145</v>
      </c>
      <c r="M6145" s="2">
        <v>52</v>
      </c>
      <c r="N6145" s="2">
        <v>142</v>
      </c>
      <c r="O6145" s="2">
        <v>7384</v>
      </c>
      <c r="P6145" s="2">
        <v>3544</v>
      </c>
      <c r="Q6145" s="8">
        <v>0.48</v>
      </c>
      <c r="R6145" t="s">
        <v>82</v>
      </c>
    </row>
    <row r="6146" spans="1:18" x14ac:dyDescent="0.35">
      <c r="A6146" t="s">
        <v>25</v>
      </c>
      <c r="B6146">
        <v>1128299</v>
      </c>
      <c r="C6146" s="1">
        <v>44360</v>
      </c>
      <c r="D6146">
        <f>YEAR(salesbydate[[#This Row],[Invoice_Date]])</f>
        <v>2021</v>
      </c>
      <c r="E6146">
        <f>MONTH(salesbydate[[#This Row],[Invoice_Date]])</f>
        <v>6</v>
      </c>
      <c r="F6146">
        <f>ROUNDUP(MONTH(salesbydate[[#This Row],[Invoice_Date]])/3,0)</f>
        <v>2</v>
      </c>
      <c r="G6146">
        <f>WEEKNUM(salesbydate[[#This Row],[Invoice_Date]])</f>
        <v>25</v>
      </c>
      <c r="H6146" t="s">
        <v>47</v>
      </c>
      <c r="I6146" t="s">
        <v>89</v>
      </c>
      <c r="J6146" t="s">
        <v>90</v>
      </c>
      <c r="K6146" t="s">
        <v>20</v>
      </c>
      <c r="L6146" t="s">
        <v>145</v>
      </c>
      <c r="M6146" s="2">
        <v>49</v>
      </c>
      <c r="N6146" s="2">
        <v>120</v>
      </c>
      <c r="O6146" s="2">
        <v>5880</v>
      </c>
      <c r="P6146" s="2">
        <v>2999</v>
      </c>
      <c r="Q6146" s="8">
        <v>0.51</v>
      </c>
      <c r="R6146" t="s">
        <v>82</v>
      </c>
    </row>
    <row r="6147" spans="1:18" x14ac:dyDescent="0.35">
      <c r="A6147" t="s">
        <v>25</v>
      </c>
      <c r="B6147">
        <v>1128299</v>
      </c>
      <c r="C6147" s="1">
        <v>44360</v>
      </c>
      <c r="D6147">
        <f>YEAR(salesbydate[[#This Row],[Invoice_Date]])</f>
        <v>2021</v>
      </c>
      <c r="E6147">
        <f>MONTH(salesbydate[[#This Row],[Invoice_Date]])</f>
        <v>6</v>
      </c>
      <c r="F6147">
        <f>ROUNDUP(MONTH(salesbydate[[#This Row],[Invoice_Date]])/3,0)</f>
        <v>2</v>
      </c>
      <c r="G6147">
        <f>WEEKNUM(salesbydate[[#This Row],[Invoice_Date]])</f>
        <v>25</v>
      </c>
      <c r="H6147" t="s">
        <v>47</v>
      </c>
      <c r="I6147" t="s">
        <v>89</v>
      </c>
      <c r="J6147" t="s">
        <v>90</v>
      </c>
      <c r="K6147" t="s">
        <v>21</v>
      </c>
      <c r="L6147" t="s">
        <v>144</v>
      </c>
      <c r="M6147" s="2">
        <v>51</v>
      </c>
      <c r="N6147" s="2">
        <v>72</v>
      </c>
      <c r="O6147" s="2">
        <v>3672</v>
      </c>
      <c r="P6147" s="2">
        <v>1763</v>
      </c>
      <c r="Q6147" s="8">
        <v>0.48</v>
      </c>
      <c r="R6147" t="s">
        <v>82</v>
      </c>
    </row>
    <row r="6148" spans="1:18" x14ac:dyDescent="0.35">
      <c r="A6148" t="s">
        <v>25</v>
      </c>
      <c r="B6148">
        <v>1128299</v>
      </c>
      <c r="C6148" s="1">
        <v>44360</v>
      </c>
      <c r="D6148">
        <f>YEAR(salesbydate[[#This Row],[Invoice_Date]])</f>
        <v>2021</v>
      </c>
      <c r="E6148">
        <f>MONTH(salesbydate[[#This Row],[Invoice_Date]])</f>
        <v>6</v>
      </c>
      <c r="F6148">
        <f>ROUNDUP(MONTH(salesbydate[[#This Row],[Invoice_Date]])/3,0)</f>
        <v>2</v>
      </c>
      <c r="G6148">
        <f>WEEKNUM(salesbydate[[#This Row],[Invoice_Date]])</f>
        <v>25</v>
      </c>
      <c r="H6148" t="s">
        <v>47</v>
      </c>
      <c r="I6148" t="s">
        <v>89</v>
      </c>
      <c r="J6148" t="s">
        <v>90</v>
      </c>
      <c r="K6148" t="s">
        <v>22</v>
      </c>
      <c r="L6148" t="s">
        <v>145</v>
      </c>
      <c r="M6148" s="2">
        <v>67</v>
      </c>
      <c r="N6148" s="2">
        <v>150</v>
      </c>
      <c r="O6148" s="2">
        <v>10050</v>
      </c>
      <c r="P6148" s="2">
        <v>3518</v>
      </c>
      <c r="Q6148" s="8">
        <v>0.35</v>
      </c>
      <c r="R6148" t="s">
        <v>82</v>
      </c>
    </row>
    <row r="6149" spans="1:18" x14ac:dyDescent="0.35">
      <c r="A6149" t="s">
        <v>25</v>
      </c>
      <c r="B6149">
        <v>1128299</v>
      </c>
      <c r="C6149" s="1">
        <v>44389</v>
      </c>
      <c r="D6149">
        <f>YEAR(salesbydate[[#This Row],[Invoice_Date]])</f>
        <v>2021</v>
      </c>
      <c r="E6149">
        <f>MONTH(salesbydate[[#This Row],[Invoice_Date]])</f>
        <v>7</v>
      </c>
      <c r="F6149">
        <f>ROUNDUP(MONTH(salesbydate[[#This Row],[Invoice_Date]])/3,0)</f>
        <v>3</v>
      </c>
      <c r="G6149">
        <f>WEEKNUM(salesbydate[[#This Row],[Invoice_Date]])</f>
        <v>29</v>
      </c>
      <c r="H6149" t="s">
        <v>47</v>
      </c>
      <c r="I6149" t="s">
        <v>89</v>
      </c>
      <c r="J6149" t="s">
        <v>90</v>
      </c>
      <c r="K6149" t="s">
        <v>16</v>
      </c>
      <c r="L6149" t="s">
        <v>144</v>
      </c>
      <c r="M6149" s="2">
        <v>47</v>
      </c>
      <c r="N6149" s="2">
        <v>196</v>
      </c>
      <c r="O6149" s="2">
        <v>9212</v>
      </c>
      <c r="P6149" s="2">
        <v>4606</v>
      </c>
      <c r="Q6149" s="8">
        <v>0.5</v>
      </c>
      <c r="R6149" t="s">
        <v>82</v>
      </c>
    </row>
    <row r="6150" spans="1:18" x14ac:dyDescent="0.35">
      <c r="A6150" t="s">
        <v>25</v>
      </c>
      <c r="B6150">
        <v>1128299</v>
      </c>
      <c r="C6150" s="1">
        <v>44389</v>
      </c>
      <c r="D6150">
        <f>YEAR(salesbydate[[#This Row],[Invoice_Date]])</f>
        <v>2021</v>
      </c>
      <c r="E6150">
        <f>MONTH(salesbydate[[#This Row],[Invoice_Date]])</f>
        <v>7</v>
      </c>
      <c r="F6150">
        <f>ROUNDUP(MONTH(salesbydate[[#This Row],[Invoice_Date]])/3,0)</f>
        <v>3</v>
      </c>
      <c r="G6150">
        <f>WEEKNUM(salesbydate[[#This Row],[Invoice_Date]])</f>
        <v>29</v>
      </c>
      <c r="H6150" t="s">
        <v>47</v>
      </c>
      <c r="I6150" t="s">
        <v>89</v>
      </c>
      <c r="J6150" t="s">
        <v>90</v>
      </c>
      <c r="K6150" t="s">
        <v>18</v>
      </c>
      <c r="L6150" t="s">
        <v>144</v>
      </c>
      <c r="M6150" s="2">
        <v>51</v>
      </c>
      <c r="N6150" s="2">
        <v>173</v>
      </c>
      <c r="O6150" s="2">
        <v>8823</v>
      </c>
      <c r="P6150" s="2">
        <v>4500</v>
      </c>
      <c r="Q6150" s="8">
        <v>0.51</v>
      </c>
      <c r="R6150" t="s">
        <v>82</v>
      </c>
    </row>
    <row r="6151" spans="1:18" x14ac:dyDescent="0.35">
      <c r="A6151" t="s">
        <v>25</v>
      </c>
      <c r="B6151">
        <v>1128299</v>
      </c>
      <c r="C6151" s="1">
        <v>44389</v>
      </c>
      <c r="D6151">
        <f>YEAR(salesbydate[[#This Row],[Invoice_Date]])</f>
        <v>2021</v>
      </c>
      <c r="E6151">
        <f>MONTH(salesbydate[[#This Row],[Invoice_Date]])</f>
        <v>7</v>
      </c>
      <c r="F6151">
        <f>ROUNDUP(MONTH(salesbydate[[#This Row],[Invoice_Date]])/3,0)</f>
        <v>3</v>
      </c>
      <c r="G6151">
        <f>WEEKNUM(salesbydate[[#This Row],[Invoice_Date]])</f>
        <v>29</v>
      </c>
      <c r="H6151" t="s">
        <v>47</v>
      </c>
      <c r="I6151" t="s">
        <v>89</v>
      </c>
      <c r="J6151" t="s">
        <v>90</v>
      </c>
      <c r="K6151" t="s">
        <v>19</v>
      </c>
      <c r="L6151" t="s">
        <v>145</v>
      </c>
      <c r="M6151" s="2">
        <v>50</v>
      </c>
      <c r="N6151" s="2">
        <v>137</v>
      </c>
      <c r="O6151" s="2">
        <v>6850</v>
      </c>
      <c r="P6151" s="2">
        <v>3425</v>
      </c>
      <c r="Q6151" s="8">
        <v>0.5</v>
      </c>
      <c r="R6151" t="s">
        <v>82</v>
      </c>
    </row>
    <row r="6152" spans="1:18" x14ac:dyDescent="0.35">
      <c r="A6152" t="s">
        <v>25</v>
      </c>
      <c r="B6152">
        <v>1128299</v>
      </c>
      <c r="C6152" s="1">
        <v>44389</v>
      </c>
      <c r="D6152">
        <f>YEAR(salesbydate[[#This Row],[Invoice_Date]])</f>
        <v>2021</v>
      </c>
      <c r="E6152">
        <f>MONTH(salesbydate[[#This Row],[Invoice_Date]])</f>
        <v>7</v>
      </c>
      <c r="F6152">
        <f>ROUNDUP(MONTH(salesbydate[[#This Row],[Invoice_Date]])/3,0)</f>
        <v>3</v>
      </c>
      <c r="G6152">
        <f>WEEKNUM(salesbydate[[#This Row],[Invoice_Date]])</f>
        <v>29</v>
      </c>
      <c r="H6152" t="s">
        <v>47</v>
      </c>
      <c r="I6152" t="s">
        <v>89</v>
      </c>
      <c r="J6152" t="s">
        <v>90</v>
      </c>
      <c r="K6152" t="s">
        <v>20</v>
      </c>
      <c r="L6152" t="s">
        <v>145</v>
      </c>
      <c r="M6152" s="2">
        <v>46</v>
      </c>
      <c r="N6152" s="2">
        <v>128</v>
      </c>
      <c r="O6152" s="2">
        <v>5888</v>
      </c>
      <c r="P6152" s="2">
        <v>3003</v>
      </c>
      <c r="Q6152" s="8">
        <v>0.51</v>
      </c>
      <c r="R6152" t="s">
        <v>82</v>
      </c>
    </row>
    <row r="6153" spans="1:18" x14ac:dyDescent="0.35">
      <c r="A6153" t="s">
        <v>25</v>
      </c>
      <c r="B6153">
        <v>1128299</v>
      </c>
      <c r="C6153" s="1">
        <v>44389</v>
      </c>
      <c r="D6153">
        <f>YEAR(salesbydate[[#This Row],[Invoice_Date]])</f>
        <v>2021</v>
      </c>
      <c r="E6153">
        <f>MONTH(salesbydate[[#This Row],[Invoice_Date]])</f>
        <v>7</v>
      </c>
      <c r="F6153">
        <f>ROUNDUP(MONTH(salesbydate[[#This Row],[Invoice_Date]])/3,0)</f>
        <v>3</v>
      </c>
      <c r="G6153">
        <f>WEEKNUM(salesbydate[[#This Row],[Invoice_Date]])</f>
        <v>29</v>
      </c>
      <c r="H6153" t="s">
        <v>47</v>
      </c>
      <c r="I6153" t="s">
        <v>89</v>
      </c>
      <c r="J6153" t="s">
        <v>90</v>
      </c>
      <c r="K6153" t="s">
        <v>21</v>
      </c>
      <c r="L6153" t="s">
        <v>144</v>
      </c>
      <c r="M6153" s="2">
        <v>54</v>
      </c>
      <c r="N6153" s="2">
        <v>138</v>
      </c>
      <c r="O6153" s="2">
        <v>7452</v>
      </c>
      <c r="P6153" s="2">
        <v>3577</v>
      </c>
      <c r="Q6153" s="8">
        <v>0.48</v>
      </c>
      <c r="R6153" t="s">
        <v>82</v>
      </c>
    </row>
    <row r="6154" spans="1:18" x14ac:dyDescent="0.35">
      <c r="A6154" t="s">
        <v>25</v>
      </c>
      <c r="B6154">
        <v>1128299</v>
      </c>
      <c r="C6154" s="1">
        <v>44389</v>
      </c>
      <c r="D6154">
        <f>YEAR(salesbydate[[#This Row],[Invoice_Date]])</f>
        <v>2021</v>
      </c>
      <c r="E6154">
        <f>MONTH(salesbydate[[#This Row],[Invoice_Date]])</f>
        <v>7</v>
      </c>
      <c r="F6154">
        <f>ROUNDUP(MONTH(salesbydate[[#This Row],[Invoice_Date]])/3,0)</f>
        <v>3</v>
      </c>
      <c r="G6154">
        <f>WEEKNUM(salesbydate[[#This Row],[Invoice_Date]])</f>
        <v>29</v>
      </c>
      <c r="H6154" t="s">
        <v>47</v>
      </c>
      <c r="I6154" t="s">
        <v>89</v>
      </c>
      <c r="J6154" t="s">
        <v>90</v>
      </c>
      <c r="K6154" t="s">
        <v>22</v>
      </c>
      <c r="L6154" t="s">
        <v>145</v>
      </c>
      <c r="M6154" s="2">
        <v>67</v>
      </c>
      <c r="N6154" s="2">
        <v>143</v>
      </c>
      <c r="O6154" s="2">
        <v>9581</v>
      </c>
      <c r="P6154" s="2">
        <v>3641</v>
      </c>
      <c r="Q6154" s="8">
        <v>0.38</v>
      </c>
      <c r="R6154" t="s">
        <v>82</v>
      </c>
    </row>
    <row r="6155" spans="1:18" x14ac:dyDescent="0.35">
      <c r="A6155" t="s">
        <v>25</v>
      </c>
      <c r="B6155">
        <v>1128299</v>
      </c>
      <c r="C6155" s="1">
        <v>44421</v>
      </c>
      <c r="D6155">
        <f>YEAR(salesbydate[[#This Row],[Invoice_Date]])</f>
        <v>2021</v>
      </c>
      <c r="E6155">
        <f>MONTH(salesbydate[[#This Row],[Invoice_Date]])</f>
        <v>8</v>
      </c>
      <c r="F6155">
        <f>ROUNDUP(MONTH(salesbydate[[#This Row],[Invoice_Date]])/3,0)</f>
        <v>3</v>
      </c>
      <c r="G6155">
        <f>WEEKNUM(salesbydate[[#This Row],[Invoice_Date]])</f>
        <v>33</v>
      </c>
      <c r="H6155" t="s">
        <v>47</v>
      </c>
      <c r="I6155" t="s">
        <v>89</v>
      </c>
      <c r="J6155" t="s">
        <v>90</v>
      </c>
      <c r="K6155" t="s">
        <v>16</v>
      </c>
      <c r="L6155" t="s">
        <v>144</v>
      </c>
      <c r="M6155" s="2">
        <v>53</v>
      </c>
      <c r="N6155" s="2">
        <v>182</v>
      </c>
      <c r="O6155" s="2">
        <v>9646</v>
      </c>
      <c r="P6155" s="2">
        <v>4919</v>
      </c>
      <c r="Q6155" s="8">
        <v>0.51</v>
      </c>
      <c r="R6155" t="s">
        <v>82</v>
      </c>
    </row>
    <row r="6156" spans="1:18" x14ac:dyDescent="0.35">
      <c r="A6156" t="s">
        <v>25</v>
      </c>
      <c r="B6156">
        <v>1128299</v>
      </c>
      <c r="C6156" s="1">
        <v>44421</v>
      </c>
      <c r="D6156">
        <f>YEAR(salesbydate[[#This Row],[Invoice_Date]])</f>
        <v>2021</v>
      </c>
      <c r="E6156">
        <f>MONTH(salesbydate[[#This Row],[Invoice_Date]])</f>
        <v>8</v>
      </c>
      <c r="F6156">
        <f>ROUNDUP(MONTH(salesbydate[[#This Row],[Invoice_Date]])/3,0)</f>
        <v>3</v>
      </c>
      <c r="G6156">
        <f>WEEKNUM(salesbydate[[#This Row],[Invoice_Date]])</f>
        <v>33</v>
      </c>
      <c r="H6156" t="s">
        <v>47</v>
      </c>
      <c r="I6156" t="s">
        <v>89</v>
      </c>
      <c r="J6156" t="s">
        <v>90</v>
      </c>
      <c r="K6156" t="s">
        <v>18</v>
      </c>
      <c r="L6156" t="s">
        <v>144</v>
      </c>
      <c r="M6156" s="2">
        <v>58</v>
      </c>
      <c r="N6156" s="2">
        <v>175</v>
      </c>
      <c r="O6156" s="2">
        <v>10150</v>
      </c>
      <c r="P6156" s="2">
        <v>5278</v>
      </c>
      <c r="Q6156" s="8">
        <v>0.52</v>
      </c>
      <c r="R6156" t="s">
        <v>82</v>
      </c>
    </row>
    <row r="6157" spans="1:18" x14ac:dyDescent="0.35">
      <c r="A6157" t="s">
        <v>25</v>
      </c>
      <c r="B6157">
        <v>1128299</v>
      </c>
      <c r="C6157" s="1">
        <v>44421</v>
      </c>
      <c r="D6157">
        <f>YEAR(salesbydate[[#This Row],[Invoice_Date]])</f>
        <v>2021</v>
      </c>
      <c r="E6157">
        <f>MONTH(salesbydate[[#This Row],[Invoice_Date]])</f>
        <v>8</v>
      </c>
      <c r="F6157">
        <f>ROUNDUP(MONTH(salesbydate[[#This Row],[Invoice_Date]])/3,0)</f>
        <v>3</v>
      </c>
      <c r="G6157">
        <f>WEEKNUM(salesbydate[[#This Row],[Invoice_Date]])</f>
        <v>33</v>
      </c>
      <c r="H6157" t="s">
        <v>47</v>
      </c>
      <c r="I6157" t="s">
        <v>89</v>
      </c>
      <c r="J6157" t="s">
        <v>90</v>
      </c>
      <c r="K6157" t="s">
        <v>19</v>
      </c>
      <c r="L6157" t="s">
        <v>145</v>
      </c>
      <c r="M6157" s="2">
        <v>54</v>
      </c>
      <c r="N6157" s="2">
        <v>150</v>
      </c>
      <c r="O6157" s="2">
        <v>8100</v>
      </c>
      <c r="P6157" s="2">
        <v>3726</v>
      </c>
      <c r="Q6157" s="8">
        <v>0.46</v>
      </c>
      <c r="R6157" t="s">
        <v>82</v>
      </c>
    </row>
    <row r="6158" spans="1:18" x14ac:dyDescent="0.35">
      <c r="A6158" t="s">
        <v>25</v>
      </c>
      <c r="B6158">
        <v>1128299</v>
      </c>
      <c r="C6158" s="1">
        <v>44421</v>
      </c>
      <c r="D6158">
        <f>YEAR(salesbydate[[#This Row],[Invoice_Date]])</f>
        <v>2021</v>
      </c>
      <c r="E6158">
        <f>MONTH(salesbydate[[#This Row],[Invoice_Date]])</f>
        <v>8</v>
      </c>
      <c r="F6158">
        <f>ROUNDUP(MONTH(salesbydate[[#This Row],[Invoice_Date]])/3,0)</f>
        <v>3</v>
      </c>
      <c r="G6158">
        <f>WEEKNUM(salesbydate[[#This Row],[Invoice_Date]])</f>
        <v>33</v>
      </c>
      <c r="H6158" t="s">
        <v>47</v>
      </c>
      <c r="I6158" t="s">
        <v>89</v>
      </c>
      <c r="J6158" t="s">
        <v>90</v>
      </c>
      <c r="K6158" t="s">
        <v>20</v>
      </c>
      <c r="L6158" t="s">
        <v>145</v>
      </c>
      <c r="M6158" s="2">
        <v>53</v>
      </c>
      <c r="N6158" s="2">
        <v>113</v>
      </c>
      <c r="O6158" s="2">
        <v>5989</v>
      </c>
      <c r="P6158" s="2">
        <v>3114</v>
      </c>
      <c r="Q6158" s="8">
        <v>0.52</v>
      </c>
      <c r="R6158" t="s">
        <v>82</v>
      </c>
    </row>
    <row r="6159" spans="1:18" x14ac:dyDescent="0.35">
      <c r="A6159" t="s">
        <v>25</v>
      </c>
      <c r="B6159">
        <v>1128299</v>
      </c>
      <c r="C6159" s="1">
        <v>44421</v>
      </c>
      <c r="D6159">
        <f>YEAR(salesbydate[[#This Row],[Invoice_Date]])</f>
        <v>2021</v>
      </c>
      <c r="E6159">
        <f>MONTH(salesbydate[[#This Row],[Invoice_Date]])</f>
        <v>8</v>
      </c>
      <c r="F6159">
        <f>ROUNDUP(MONTH(salesbydate[[#This Row],[Invoice_Date]])/3,0)</f>
        <v>3</v>
      </c>
      <c r="G6159">
        <f>WEEKNUM(salesbydate[[#This Row],[Invoice_Date]])</f>
        <v>33</v>
      </c>
      <c r="H6159" t="s">
        <v>47</v>
      </c>
      <c r="I6159" t="s">
        <v>89</v>
      </c>
      <c r="J6159" t="s">
        <v>90</v>
      </c>
      <c r="K6159" t="s">
        <v>21</v>
      </c>
      <c r="L6159" t="s">
        <v>144</v>
      </c>
      <c r="M6159" s="2">
        <v>60</v>
      </c>
      <c r="N6159" s="2">
        <v>126</v>
      </c>
      <c r="O6159" s="2">
        <v>7560</v>
      </c>
      <c r="P6159" s="2">
        <v>3629</v>
      </c>
      <c r="Q6159" s="8">
        <v>0.48</v>
      </c>
      <c r="R6159" t="s">
        <v>82</v>
      </c>
    </row>
    <row r="6160" spans="1:18" x14ac:dyDescent="0.35">
      <c r="A6160" t="s">
        <v>25</v>
      </c>
      <c r="B6160">
        <v>1128299</v>
      </c>
      <c r="C6160" s="1">
        <v>44421</v>
      </c>
      <c r="D6160">
        <f>YEAR(salesbydate[[#This Row],[Invoice_Date]])</f>
        <v>2021</v>
      </c>
      <c r="E6160">
        <f>MONTH(salesbydate[[#This Row],[Invoice_Date]])</f>
        <v>8</v>
      </c>
      <c r="F6160">
        <f>ROUNDUP(MONTH(salesbydate[[#This Row],[Invoice_Date]])/3,0)</f>
        <v>3</v>
      </c>
      <c r="G6160">
        <f>WEEKNUM(salesbydate[[#This Row],[Invoice_Date]])</f>
        <v>33</v>
      </c>
      <c r="H6160" t="s">
        <v>47</v>
      </c>
      <c r="I6160" t="s">
        <v>89</v>
      </c>
      <c r="J6160" t="s">
        <v>90</v>
      </c>
      <c r="K6160" t="s">
        <v>22</v>
      </c>
      <c r="L6160" t="s">
        <v>145</v>
      </c>
      <c r="M6160" s="2">
        <v>68</v>
      </c>
      <c r="N6160" s="2">
        <v>119</v>
      </c>
      <c r="O6160" s="2">
        <v>8092</v>
      </c>
      <c r="P6160" s="2">
        <v>2832</v>
      </c>
      <c r="Q6160" s="8">
        <v>0.35</v>
      </c>
      <c r="R6160" t="s">
        <v>82</v>
      </c>
    </row>
    <row r="6161" spans="1:18" x14ac:dyDescent="0.35">
      <c r="A6161" t="s">
        <v>25</v>
      </c>
      <c r="B6161">
        <v>1128299</v>
      </c>
      <c r="C6161" s="1">
        <v>44453</v>
      </c>
      <c r="D6161">
        <f>YEAR(salesbydate[[#This Row],[Invoice_Date]])</f>
        <v>2021</v>
      </c>
      <c r="E6161">
        <f>MONTH(salesbydate[[#This Row],[Invoice_Date]])</f>
        <v>9</v>
      </c>
      <c r="F6161">
        <f>ROUNDUP(MONTH(salesbydate[[#This Row],[Invoice_Date]])/3,0)</f>
        <v>3</v>
      </c>
      <c r="G6161">
        <f>WEEKNUM(salesbydate[[#This Row],[Invoice_Date]])</f>
        <v>38</v>
      </c>
      <c r="H6161" t="s">
        <v>47</v>
      </c>
      <c r="I6161" t="s">
        <v>89</v>
      </c>
      <c r="J6161" t="s">
        <v>90</v>
      </c>
      <c r="K6161" t="s">
        <v>16</v>
      </c>
      <c r="L6161" t="s">
        <v>144</v>
      </c>
      <c r="M6161" s="2">
        <v>43</v>
      </c>
      <c r="N6161" s="2">
        <v>180</v>
      </c>
      <c r="O6161" s="2">
        <v>7740</v>
      </c>
      <c r="P6161" s="2">
        <v>4180</v>
      </c>
      <c r="Q6161" s="8">
        <v>0.54</v>
      </c>
      <c r="R6161" t="s">
        <v>82</v>
      </c>
    </row>
    <row r="6162" spans="1:18" x14ac:dyDescent="0.35">
      <c r="A6162" t="s">
        <v>25</v>
      </c>
      <c r="B6162">
        <v>1128299</v>
      </c>
      <c r="C6162" s="1">
        <v>44453</v>
      </c>
      <c r="D6162">
        <f>YEAR(salesbydate[[#This Row],[Invoice_Date]])</f>
        <v>2021</v>
      </c>
      <c r="E6162">
        <f>MONTH(salesbydate[[#This Row],[Invoice_Date]])</f>
        <v>9</v>
      </c>
      <c r="F6162">
        <f>ROUNDUP(MONTH(salesbydate[[#This Row],[Invoice_Date]])/3,0)</f>
        <v>3</v>
      </c>
      <c r="G6162">
        <f>WEEKNUM(salesbydate[[#This Row],[Invoice_Date]])</f>
        <v>38</v>
      </c>
      <c r="H6162" t="s">
        <v>47</v>
      </c>
      <c r="I6162" t="s">
        <v>89</v>
      </c>
      <c r="J6162" t="s">
        <v>90</v>
      </c>
      <c r="K6162" t="s">
        <v>18</v>
      </c>
      <c r="L6162" t="s">
        <v>144</v>
      </c>
      <c r="M6162" s="2">
        <v>47</v>
      </c>
      <c r="N6162" s="2">
        <v>156</v>
      </c>
      <c r="O6162" s="2">
        <v>7332</v>
      </c>
      <c r="P6162" s="2">
        <v>4033</v>
      </c>
      <c r="Q6162" s="8">
        <v>0.55000000000000004</v>
      </c>
      <c r="R6162" t="s">
        <v>82</v>
      </c>
    </row>
    <row r="6163" spans="1:18" x14ac:dyDescent="0.35">
      <c r="A6163" t="s">
        <v>25</v>
      </c>
      <c r="B6163">
        <v>1128299</v>
      </c>
      <c r="C6163" s="1">
        <v>44453</v>
      </c>
      <c r="D6163">
        <f>YEAR(salesbydate[[#This Row],[Invoice_Date]])</f>
        <v>2021</v>
      </c>
      <c r="E6163">
        <f>MONTH(salesbydate[[#This Row],[Invoice_Date]])</f>
        <v>9</v>
      </c>
      <c r="F6163">
        <f>ROUNDUP(MONTH(salesbydate[[#This Row],[Invoice_Date]])/3,0)</f>
        <v>3</v>
      </c>
      <c r="G6163">
        <f>WEEKNUM(salesbydate[[#This Row],[Invoice_Date]])</f>
        <v>38</v>
      </c>
      <c r="H6163" t="s">
        <v>47</v>
      </c>
      <c r="I6163" t="s">
        <v>89</v>
      </c>
      <c r="J6163" t="s">
        <v>90</v>
      </c>
      <c r="K6163" t="s">
        <v>19</v>
      </c>
      <c r="L6163" t="s">
        <v>145</v>
      </c>
      <c r="M6163" s="2">
        <v>42</v>
      </c>
      <c r="N6163" s="2">
        <v>135</v>
      </c>
      <c r="O6163" s="2">
        <v>5670</v>
      </c>
      <c r="P6163" s="2">
        <v>2665</v>
      </c>
      <c r="Q6163" s="8">
        <v>0.47</v>
      </c>
      <c r="R6163" t="s">
        <v>82</v>
      </c>
    </row>
    <row r="6164" spans="1:18" x14ac:dyDescent="0.35">
      <c r="A6164" t="s">
        <v>25</v>
      </c>
      <c r="B6164">
        <v>1128299</v>
      </c>
      <c r="C6164" s="1">
        <v>44453</v>
      </c>
      <c r="D6164">
        <f>YEAR(salesbydate[[#This Row],[Invoice_Date]])</f>
        <v>2021</v>
      </c>
      <c r="E6164">
        <f>MONTH(salesbydate[[#This Row],[Invoice_Date]])</f>
        <v>9</v>
      </c>
      <c r="F6164">
        <f>ROUNDUP(MONTH(salesbydate[[#This Row],[Invoice_Date]])/3,0)</f>
        <v>3</v>
      </c>
      <c r="G6164">
        <f>WEEKNUM(salesbydate[[#This Row],[Invoice_Date]])</f>
        <v>38</v>
      </c>
      <c r="H6164" t="s">
        <v>47</v>
      </c>
      <c r="I6164" t="s">
        <v>89</v>
      </c>
      <c r="J6164" t="s">
        <v>90</v>
      </c>
      <c r="K6164" t="s">
        <v>20</v>
      </c>
      <c r="L6164" t="s">
        <v>145</v>
      </c>
      <c r="M6164" s="2">
        <v>43</v>
      </c>
      <c r="N6164" s="2">
        <v>120</v>
      </c>
      <c r="O6164" s="2">
        <v>5160</v>
      </c>
      <c r="P6164" s="2">
        <v>2786</v>
      </c>
      <c r="Q6164" s="8">
        <v>0.54</v>
      </c>
      <c r="R6164" t="s">
        <v>82</v>
      </c>
    </row>
    <row r="6165" spans="1:18" x14ac:dyDescent="0.35">
      <c r="A6165" t="s">
        <v>25</v>
      </c>
      <c r="B6165">
        <v>1128299</v>
      </c>
      <c r="C6165" s="1">
        <v>44453</v>
      </c>
      <c r="D6165">
        <f>YEAR(salesbydate[[#This Row],[Invoice_Date]])</f>
        <v>2021</v>
      </c>
      <c r="E6165">
        <f>MONTH(salesbydate[[#This Row],[Invoice_Date]])</f>
        <v>9</v>
      </c>
      <c r="F6165">
        <f>ROUNDUP(MONTH(salesbydate[[#This Row],[Invoice_Date]])/3,0)</f>
        <v>3</v>
      </c>
      <c r="G6165">
        <f>WEEKNUM(salesbydate[[#This Row],[Invoice_Date]])</f>
        <v>38</v>
      </c>
      <c r="H6165" t="s">
        <v>47</v>
      </c>
      <c r="I6165" t="s">
        <v>89</v>
      </c>
      <c r="J6165" t="s">
        <v>90</v>
      </c>
      <c r="K6165" t="s">
        <v>21</v>
      </c>
      <c r="L6165" t="s">
        <v>144</v>
      </c>
      <c r="M6165" s="2">
        <v>54</v>
      </c>
      <c r="N6165" s="2">
        <v>100</v>
      </c>
      <c r="O6165" s="2">
        <v>5400</v>
      </c>
      <c r="P6165" s="2">
        <v>2592</v>
      </c>
      <c r="Q6165" s="8">
        <v>0.48</v>
      </c>
      <c r="R6165" t="s">
        <v>82</v>
      </c>
    </row>
    <row r="6166" spans="1:18" x14ac:dyDescent="0.35">
      <c r="A6166" t="s">
        <v>25</v>
      </c>
      <c r="B6166">
        <v>1128299</v>
      </c>
      <c r="C6166" s="1">
        <v>44453</v>
      </c>
      <c r="D6166">
        <f>YEAR(salesbydate[[#This Row],[Invoice_Date]])</f>
        <v>2021</v>
      </c>
      <c r="E6166">
        <f>MONTH(salesbydate[[#This Row],[Invoice_Date]])</f>
        <v>9</v>
      </c>
      <c r="F6166">
        <f>ROUNDUP(MONTH(salesbydate[[#This Row],[Invoice_Date]])/3,0)</f>
        <v>3</v>
      </c>
      <c r="G6166">
        <f>WEEKNUM(salesbydate[[#This Row],[Invoice_Date]])</f>
        <v>38</v>
      </c>
      <c r="H6166" t="s">
        <v>47</v>
      </c>
      <c r="I6166" t="s">
        <v>89</v>
      </c>
      <c r="J6166" t="s">
        <v>90</v>
      </c>
      <c r="K6166" t="s">
        <v>22</v>
      </c>
      <c r="L6166" t="s">
        <v>145</v>
      </c>
      <c r="M6166" s="2">
        <v>59</v>
      </c>
      <c r="N6166" s="2">
        <v>131</v>
      </c>
      <c r="O6166" s="2">
        <v>7729</v>
      </c>
      <c r="P6166" s="2">
        <v>3092</v>
      </c>
      <c r="Q6166" s="8">
        <v>0.4</v>
      </c>
      <c r="R6166" t="s">
        <v>82</v>
      </c>
    </row>
    <row r="6167" spans="1:18" x14ac:dyDescent="0.35">
      <c r="A6167" t="s">
        <v>25</v>
      </c>
      <c r="B6167">
        <v>1128299</v>
      </c>
      <c r="C6167" s="1">
        <v>44482</v>
      </c>
      <c r="D6167">
        <f>YEAR(salesbydate[[#This Row],[Invoice_Date]])</f>
        <v>2021</v>
      </c>
      <c r="E6167">
        <f>MONTH(salesbydate[[#This Row],[Invoice_Date]])</f>
        <v>10</v>
      </c>
      <c r="F6167">
        <f>ROUNDUP(MONTH(salesbydate[[#This Row],[Invoice_Date]])/3,0)</f>
        <v>4</v>
      </c>
      <c r="G6167">
        <f>WEEKNUM(salesbydate[[#This Row],[Invoice_Date]])</f>
        <v>42</v>
      </c>
      <c r="H6167" t="s">
        <v>47</v>
      </c>
      <c r="I6167" t="s">
        <v>89</v>
      </c>
      <c r="J6167" t="s">
        <v>90</v>
      </c>
      <c r="K6167" t="s">
        <v>16</v>
      </c>
      <c r="L6167" t="s">
        <v>144</v>
      </c>
      <c r="M6167" s="2">
        <v>42</v>
      </c>
      <c r="N6167" s="2">
        <v>131</v>
      </c>
      <c r="O6167" s="2">
        <v>5502</v>
      </c>
      <c r="P6167" s="2">
        <v>2806</v>
      </c>
      <c r="Q6167" s="8">
        <v>0.51</v>
      </c>
      <c r="R6167" t="s">
        <v>82</v>
      </c>
    </row>
    <row r="6168" spans="1:18" x14ac:dyDescent="0.35">
      <c r="A6168" t="s">
        <v>25</v>
      </c>
      <c r="B6168">
        <v>1128299</v>
      </c>
      <c r="C6168" s="1">
        <v>44482</v>
      </c>
      <c r="D6168">
        <f>YEAR(salesbydate[[#This Row],[Invoice_Date]])</f>
        <v>2021</v>
      </c>
      <c r="E6168">
        <f>MONTH(salesbydate[[#This Row],[Invoice_Date]])</f>
        <v>10</v>
      </c>
      <c r="F6168">
        <f>ROUNDUP(MONTH(salesbydate[[#This Row],[Invoice_Date]])/3,0)</f>
        <v>4</v>
      </c>
      <c r="G6168">
        <f>WEEKNUM(salesbydate[[#This Row],[Invoice_Date]])</f>
        <v>42</v>
      </c>
      <c r="H6168" t="s">
        <v>47</v>
      </c>
      <c r="I6168" t="s">
        <v>89</v>
      </c>
      <c r="J6168" t="s">
        <v>90</v>
      </c>
      <c r="K6168" t="s">
        <v>18</v>
      </c>
      <c r="L6168" t="s">
        <v>144</v>
      </c>
      <c r="M6168" s="2">
        <v>47</v>
      </c>
      <c r="N6168" s="2">
        <v>142</v>
      </c>
      <c r="O6168" s="2">
        <v>6674</v>
      </c>
      <c r="P6168" s="2">
        <v>3470</v>
      </c>
      <c r="Q6168" s="8">
        <v>0.52</v>
      </c>
      <c r="R6168" t="s">
        <v>82</v>
      </c>
    </row>
    <row r="6169" spans="1:18" x14ac:dyDescent="0.35">
      <c r="A6169" t="s">
        <v>25</v>
      </c>
      <c r="B6169">
        <v>1128299</v>
      </c>
      <c r="C6169" s="1">
        <v>44482</v>
      </c>
      <c r="D6169">
        <f>YEAR(salesbydate[[#This Row],[Invoice_Date]])</f>
        <v>2021</v>
      </c>
      <c r="E6169">
        <f>MONTH(salesbydate[[#This Row],[Invoice_Date]])</f>
        <v>10</v>
      </c>
      <c r="F6169">
        <f>ROUNDUP(MONTH(salesbydate[[#This Row],[Invoice_Date]])/3,0)</f>
        <v>4</v>
      </c>
      <c r="G6169">
        <f>WEEKNUM(salesbydate[[#This Row],[Invoice_Date]])</f>
        <v>42</v>
      </c>
      <c r="H6169" t="s">
        <v>47</v>
      </c>
      <c r="I6169" t="s">
        <v>89</v>
      </c>
      <c r="J6169" t="s">
        <v>90</v>
      </c>
      <c r="K6169" t="s">
        <v>19</v>
      </c>
      <c r="L6169" t="s">
        <v>145</v>
      </c>
      <c r="M6169" s="2">
        <v>42</v>
      </c>
      <c r="N6169" s="2">
        <v>105</v>
      </c>
      <c r="O6169" s="2">
        <v>4410</v>
      </c>
      <c r="P6169" s="2">
        <v>2073</v>
      </c>
      <c r="Q6169" s="8">
        <v>0.47</v>
      </c>
      <c r="R6169" t="s">
        <v>82</v>
      </c>
    </row>
    <row r="6170" spans="1:18" x14ac:dyDescent="0.35">
      <c r="A6170" t="s">
        <v>25</v>
      </c>
      <c r="B6170">
        <v>1128299</v>
      </c>
      <c r="C6170" s="1">
        <v>44482</v>
      </c>
      <c r="D6170">
        <f>YEAR(salesbydate[[#This Row],[Invoice_Date]])</f>
        <v>2021</v>
      </c>
      <c r="E6170">
        <f>MONTH(salesbydate[[#This Row],[Invoice_Date]])</f>
        <v>10</v>
      </c>
      <c r="F6170">
        <f>ROUNDUP(MONTH(salesbydate[[#This Row],[Invoice_Date]])/3,0)</f>
        <v>4</v>
      </c>
      <c r="G6170">
        <f>WEEKNUM(salesbydate[[#This Row],[Invoice_Date]])</f>
        <v>42</v>
      </c>
      <c r="H6170" t="s">
        <v>47</v>
      </c>
      <c r="I6170" t="s">
        <v>89</v>
      </c>
      <c r="J6170" t="s">
        <v>90</v>
      </c>
      <c r="K6170" t="s">
        <v>20</v>
      </c>
      <c r="L6170" t="s">
        <v>145</v>
      </c>
      <c r="M6170" s="2">
        <v>44</v>
      </c>
      <c r="N6170" s="2">
        <v>88</v>
      </c>
      <c r="O6170" s="2">
        <v>3872</v>
      </c>
      <c r="P6170" s="2">
        <v>1936</v>
      </c>
      <c r="Q6170" s="8">
        <v>0.5</v>
      </c>
      <c r="R6170" t="s">
        <v>82</v>
      </c>
    </row>
    <row r="6171" spans="1:18" x14ac:dyDescent="0.35">
      <c r="A6171" t="s">
        <v>25</v>
      </c>
      <c r="B6171">
        <v>1128299</v>
      </c>
      <c r="C6171" s="1">
        <v>44482</v>
      </c>
      <c r="D6171">
        <f>YEAR(salesbydate[[#This Row],[Invoice_Date]])</f>
        <v>2021</v>
      </c>
      <c r="E6171">
        <f>MONTH(salesbydate[[#This Row],[Invoice_Date]])</f>
        <v>10</v>
      </c>
      <c r="F6171">
        <f>ROUNDUP(MONTH(salesbydate[[#This Row],[Invoice_Date]])/3,0)</f>
        <v>4</v>
      </c>
      <c r="G6171">
        <f>WEEKNUM(salesbydate[[#This Row],[Invoice_Date]])</f>
        <v>42</v>
      </c>
      <c r="H6171" t="s">
        <v>47</v>
      </c>
      <c r="I6171" t="s">
        <v>89</v>
      </c>
      <c r="J6171" t="s">
        <v>90</v>
      </c>
      <c r="K6171" t="s">
        <v>21</v>
      </c>
      <c r="L6171" t="s">
        <v>144</v>
      </c>
      <c r="M6171" s="2">
        <v>50</v>
      </c>
      <c r="N6171" s="2">
        <v>90</v>
      </c>
      <c r="O6171" s="2">
        <v>4500</v>
      </c>
      <c r="P6171" s="2">
        <v>2070</v>
      </c>
      <c r="Q6171" s="8">
        <v>0.46</v>
      </c>
      <c r="R6171" t="s">
        <v>82</v>
      </c>
    </row>
    <row r="6172" spans="1:18" x14ac:dyDescent="0.35">
      <c r="A6172" t="s">
        <v>25</v>
      </c>
      <c r="B6172">
        <v>1128299</v>
      </c>
      <c r="C6172" s="1">
        <v>44482</v>
      </c>
      <c r="D6172">
        <f>YEAR(salesbydate[[#This Row],[Invoice_Date]])</f>
        <v>2021</v>
      </c>
      <c r="E6172">
        <f>MONTH(salesbydate[[#This Row],[Invoice_Date]])</f>
        <v>10</v>
      </c>
      <c r="F6172">
        <f>ROUNDUP(MONTH(salesbydate[[#This Row],[Invoice_Date]])/3,0)</f>
        <v>4</v>
      </c>
      <c r="G6172">
        <f>WEEKNUM(salesbydate[[#This Row],[Invoice_Date]])</f>
        <v>42</v>
      </c>
      <c r="H6172" t="s">
        <v>47</v>
      </c>
      <c r="I6172" t="s">
        <v>89</v>
      </c>
      <c r="J6172" t="s">
        <v>90</v>
      </c>
      <c r="K6172" t="s">
        <v>22</v>
      </c>
      <c r="L6172" t="s">
        <v>145</v>
      </c>
      <c r="M6172" s="2">
        <v>64</v>
      </c>
      <c r="N6172" s="2">
        <v>102</v>
      </c>
      <c r="O6172" s="2">
        <v>6528</v>
      </c>
      <c r="P6172" s="2">
        <v>2546</v>
      </c>
      <c r="Q6172" s="8">
        <v>0.39</v>
      </c>
      <c r="R6172" t="s">
        <v>82</v>
      </c>
    </row>
    <row r="6173" spans="1:18" x14ac:dyDescent="0.35">
      <c r="A6173" t="s">
        <v>25</v>
      </c>
      <c r="B6173">
        <v>1128299</v>
      </c>
      <c r="C6173" s="1">
        <v>44513</v>
      </c>
      <c r="D6173">
        <f>YEAR(salesbydate[[#This Row],[Invoice_Date]])</f>
        <v>2021</v>
      </c>
      <c r="E6173">
        <f>MONTH(salesbydate[[#This Row],[Invoice_Date]])</f>
        <v>11</v>
      </c>
      <c r="F6173">
        <f>ROUNDUP(MONTH(salesbydate[[#This Row],[Invoice_Date]])/3,0)</f>
        <v>4</v>
      </c>
      <c r="G6173">
        <f>WEEKNUM(salesbydate[[#This Row],[Invoice_Date]])</f>
        <v>46</v>
      </c>
      <c r="H6173" t="s">
        <v>47</v>
      </c>
      <c r="I6173" t="s">
        <v>89</v>
      </c>
      <c r="J6173" t="s">
        <v>90</v>
      </c>
      <c r="K6173" t="s">
        <v>16</v>
      </c>
      <c r="L6173" t="s">
        <v>144</v>
      </c>
      <c r="M6173" s="2">
        <v>51</v>
      </c>
      <c r="N6173" s="2">
        <v>137</v>
      </c>
      <c r="O6173" s="2">
        <v>6987</v>
      </c>
      <c r="P6173" s="2">
        <v>3563</v>
      </c>
      <c r="Q6173" s="8">
        <v>0.51</v>
      </c>
      <c r="R6173" t="s">
        <v>82</v>
      </c>
    </row>
    <row r="6174" spans="1:18" x14ac:dyDescent="0.35">
      <c r="A6174" t="s">
        <v>25</v>
      </c>
      <c r="B6174">
        <v>1128299</v>
      </c>
      <c r="C6174" s="1">
        <v>44513</v>
      </c>
      <c r="D6174">
        <f>YEAR(salesbydate[[#This Row],[Invoice_Date]])</f>
        <v>2021</v>
      </c>
      <c r="E6174">
        <f>MONTH(salesbydate[[#This Row],[Invoice_Date]])</f>
        <v>11</v>
      </c>
      <c r="F6174">
        <f>ROUNDUP(MONTH(salesbydate[[#This Row],[Invoice_Date]])/3,0)</f>
        <v>4</v>
      </c>
      <c r="G6174">
        <f>WEEKNUM(salesbydate[[#This Row],[Invoice_Date]])</f>
        <v>46</v>
      </c>
      <c r="H6174" t="s">
        <v>47</v>
      </c>
      <c r="I6174" t="s">
        <v>89</v>
      </c>
      <c r="J6174" t="s">
        <v>90</v>
      </c>
      <c r="K6174" t="s">
        <v>18</v>
      </c>
      <c r="L6174" t="s">
        <v>144</v>
      </c>
      <c r="M6174" s="2">
        <v>58</v>
      </c>
      <c r="N6174" s="2">
        <v>173</v>
      </c>
      <c r="O6174" s="2">
        <v>10034</v>
      </c>
      <c r="P6174" s="2">
        <v>5418</v>
      </c>
      <c r="Q6174" s="8">
        <v>0.54</v>
      </c>
      <c r="R6174" t="s">
        <v>82</v>
      </c>
    </row>
    <row r="6175" spans="1:18" x14ac:dyDescent="0.35">
      <c r="A6175" t="s">
        <v>25</v>
      </c>
      <c r="B6175">
        <v>1128299</v>
      </c>
      <c r="C6175" s="1">
        <v>44513</v>
      </c>
      <c r="D6175">
        <f>YEAR(salesbydate[[#This Row],[Invoice_Date]])</f>
        <v>2021</v>
      </c>
      <c r="E6175">
        <f>MONTH(salesbydate[[#This Row],[Invoice_Date]])</f>
        <v>11</v>
      </c>
      <c r="F6175">
        <f>ROUNDUP(MONTH(salesbydate[[#This Row],[Invoice_Date]])/3,0)</f>
        <v>4</v>
      </c>
      <c r="G6175">
        <f>WEEKNUM(salesbydate[[#This Row],[Invoice_Date]])</f>
        <v>46</v>
      </c>
      <c r="H6175" t="s">
        <v>47</v>
      </c>
      <c r="I6175" t="s">
        <v>89</v>
      </c>
      <c r="J6175" t="s">
        <v>90</v>
      </c>
      <c r="K6175" t="s">
        <v>19</v>
      </c>
      <c r="L6175" t="s">
        <v>145</v>
      </c>
      <c r="M6175" s="2">
        <v>54</v>
      </c>
      <c r="N6175" s="2">
        <v>115</v>
      </c>
      <c r="O6175" s="2">
        <v>6210</v>
      </c>
      <c r="P6175" s="2">
        <v>2919</v>
      </c>
      <c r="Q6175" s="8">
        <v>0.47</v>
      </c>
      <c r="R6175" t="s">
        <v>82</v>
      </c>
    </row>
    <row r="6176" spans="1:18" x14ac:dyDescent="0.35">
      <c r="A6176" t="s">
        <v>25</v>
      </c>
      <c r="B6176">
        <v>1128299</v>
      </c>
      <c r="C6176" s="1">
        <v>44513</v>
      </c>
      <c r="D6176">
        <f>YEAR(salesbydate[[#This Row],[Invoice_Date]])</f>
        <v>2021</v>
      </c>
      <c r="E6176">
        <f>MONTH(salesbydate[[#This Row],[Invoice_Date]])</f>
        <v>11</v>
      </c>
      <c r="F6176">
        <f>ROUNDUP(MONTH(salesbydate[[#This Row],[Invoice_Date]])/3,0)</f>
        <v>4</v>
      </c>
      <c r="G6176">
        <f>WEEKNUM(salesbydate[[#This Row],[Invoice_Date]])</f>
        <v>46</v>
      </c>
      <c r="H6176" t="s">
        <v>47</v>
      </c>
      <c r="I6176" t="s">
        <v>89</v>
      </c>
      <c r="J6176" t="s">
        <v>90</v>
      </c>
      <c r="K6176" t="s">
        <v>20</v>
      </c>
      <c r="L6176" t="s">
        <v>145</v>
      </c>
      <c r="M6176" s="2">
        <v>51</v>
      </c>
      <c r="N6176" s="2">
        <v>116</v>
      </c>
      <c r="O6176" s="2">
        <v>5916</v>
      </c>
      <c r="P6176" s="2">
        <v>3076</v>
      </c>
      <c r="Q6176" s="8">
        <v>0.52</v>
      </c>
      <c r="R6176" t="s">
        <v>82</v>
      </c>
    </row>
    <row r="6177" spans="1:18" x14ac:dyDescent="0.35">
      <c r="A6177" t="s">
        <v>25</v>
      </c>
      <c r="B6177">
        <v>1128299</v>
      </c>
      <c r="C6177" s="1">
        <v>44513</v>
      </c>
      <c r="D6177">
        <f>YEAR(salesbydate[[#This Row],[Invoice_Date]])</f>
        <v>2021</v>
      </c>
      <c r="E6177">
        <f>MONTH(salesbydate[[#This Row],[Invoice_Date]])</f>
        <v>11</v>
      </c>
      <c r="F6177">
        <f>ROUNDUP(MONTH(salesbydate[[#This Row],[Invoice_Date]])/3,0)</f>
        <v>4</v>
      </c>
      <c r="G6177">
        <f>WEEKNUM(salesbydate[[#This Row],[Invoice_Date]])</f>
        <v>46</v>
      </c>
      <c r="H6177" t="s">
        <v>47</v>
      </c>
      <c r="I6177" t="s">
        <v>89</v>
      </c>
      <c r="J6177" t="s">
        <v>90</v>
      </c>
      <c r="K6177" t="s">
        <v>21</v>
      </c>
      <c r="L6177" t="s">
        <v>144</v>
      </c>
      <c r="M6177" s="2">
        <v>60</v>
      </c>
      <c r="N6177" s="2">
        <v>102</v>
      </c>
      <c r="O6177" s="2">
        <v>6120</v>
      </c>
      <c r="P6177" s="2">
        <v>2876</v>
      </c>
      <c r="Q6177" s="8">
        <v>0.47</v>
      </c>
      <c r="R6177" t="s">
        <v>82</v>
      </c>
    </row>
    <row r="6178" spans="1:18" x14ac:dyDescent="0.35">
      <c r="A6178" t="s">
        <v>25</v>
      </c>
      <c r="B6178">
        <v>1128299</v>
      </c>
      <c r="C6178" s="1">
        <v>44513</v>
      </c>
      <c r="D6178">
        <f>YEAR(salesbydate[[#This Row],[Invoice_Date]])</f>
        <v>2021</v>
      </c>
      <c r="E6178">
        <f>MONTH(salesbydate[[#This Row],[Invoice_Date]])</f>
        <v>11</v>
      </c>
      <c r="F6178">
        <f>ROUNDUP(MONTH(salesbydate[[#This Row],[Invoice_Date]])/3,0)</f>
        <v>4</v>
      </c>
      <c r="G6178">
        <f>WEEKNUM(salesbydate[[#This Row],[Invoice_Date]])</f>
        <v>46</v>
      </c>
      <c r="H6178" t="s">
        <v>47</v>
      </c>
      <c r="I6178" t="s">
        <v>89</v>
      </c>
      <c r="J6178" t="s">
        <v>90</v>
      </c>
      <c r="K6178" t="s">
        <v>22</v>
      </c>
      <c r="L6178" t="s">
        <v>145</v>
      </c>
      <c r="M6178" s="2">
        <v>65</v>
      </c>
      <c r="N6178" s="2">
        <v>124</v>
      </c>
      <c r="O6178" s="2">
        <v>8060</v>
      </c>
      <c r="P6178" s="2">
        <v>2821</v>
      </c>
      <c r="Q6178" s="8">
        <v>0.35</v>
      </c>
      <c r="R6178" t="s">
        <v>82</v>
      </c>
    </row>
    <row r="6179" spans="1:18" x14ac:dyDescent="0.35">
      <c r="A6179" t="s">
        <v>25</v>
      </c>
      <c r="B6179">
        <v>1128299</v>
      </c>
      <c r="C6179" s="1">
        <v>44542</v>
      </c>
      <c r="D6179">
        <f>YEAR(salesbydate[[#This Row],[Invoice_Date]])</f>
        <v>2021</v>
      </c>
      <c r="E6179">
        <f>MONTH(salesbydate[[#This Row],[Invoice_Date]])</f>
        <v>12</v>
      </c>
      <c r="F6179">
        <f>ROUNDUP(MONTH(salesbydate[[#This Row],[Invoice_Date]])/3,0)</f>
        <v>4</v>
      </c>
      <c r="G6179">
        <f>WEEKNUM(salesbydate[[#This Row],[Invoice_Date]])</f>
        <v>51</v>
      </c>
      <c r="H6179" t="s">
        <v>47</v>
      </c>
      <c r="I6179" t="s">
        <v>89</v>
      </c>
      <c r="J6179" t="s">
        <v>90</v>
      </c>
      <c r="K6179" t="s">
        <v>16</v>
      </c>
      <c r="L6179" t="s">
        <v>144</v>
      </c>
      <c r="M6179" s="2">
        <v>50</v>
      </c>
      <c r="N6179" s="2">
        <v>203</v>
      </c>
      <c r="O6179" s="2">
        <v>10150</v>
      </c>
      <c r="P6179" s="2">
        <v>5583</v>
      </c>
      <c r="Q6179" s="8">
        <v>0.55000000000000004</v>
      </c>
      <c r="R6179" t="s">
        <v>82</v>
      </c>
    </row>
    <row r="6180" spans="1:18" x14ac:dyDescent="0.35">
      <c r="A6180" t="s">
        <v>25</v>
      </c>
      <c r="B6180">
        <v>1128299</v>
      </c>
      <c r="C6180" s="1">
        <v>44542</v>
      </c>
      <c r="D6180">
        <f>YEAR(salesbydate[[#This Row],[Invoice_Date]])</f>
        <v>2021</v>
      </c>
      <c r="E6180">
        <f>MONTH(salesbydate[[#This Row],[Invoice_Date]])</f>
        <v>12</v>
      </c>
      <c r="F6180">
        <f>ROUNDUP(MONTH(salesbydate[[#This Row],[Invoice_Date]])/3,0)</f>
        <v>4</v>
      </c>
      <c r="G6180">
        <f>WEEKNUM(salesbydate[[#This Row],[Invoice_Date]])</f>
        <v>51</v>
      </c>
      <c r="H6180" t="s">
        <v>47</v>
      </c>
      <c r="I6180" t="s">
        <v>89</v>
      </c>
      <c r="J6180" t="s">
        <v>90</v>
      </c>
      <c r="K6180" t="s">
        <v>18</v>
      </c>
      <c r="L6180" t="s">
        <v>144</v>
      </c>
      <c r="M6180" s="2">
        <v>58</v>
      </c>
      <c r="N6180" s="2">
        <v>189</v>
      </c>
      <c r="O6180" s="2">
        <v>10962</v>
      </c>
      <c r="P6180" s="2">
        <v>5810</v>
      </c>
      <c r="Q6180" s="8">
        <v>0.53</v>
      </c>
      <c r="R6180" t="s">
        <v>82</v>
      </c>
    </row>
    <row r="6181" spans="1:18" x14ac:dyDescent="0.35">
      <c r="A6181" t="s">
        <v>13</v>
      </c>
      <c r="B6181">
        <v>1128299</v>
      </c>
      <c r="C6181" s="1">
        <v>44542</v>
      </c>
      <c r="D6181">
        <f>YEAR(salesbydate[[#This Row],[Invoice_Date]])</f>
        <v>2021</v>
      </c>
      <c r="E6181">
        <f>MONTH(salesbydate[[#This Row],[Invoice_Date]])</f>
        <v>12</v>
      </c>
      <c r="F6181">
        <f>ROUNDUP(MONTH(salesbydate[[#This Row],[Invoice_Date]])/3,0)</f>
        <v>4</v>
      </c>
      <c r="G6181">
        <f>WEEKNUM(salesbydate[[#This Row],[Invoice_Date]])</f>
        <v>51</v>
      </c>
      <c r="H6181" t="s">
        <v>47</v>
      </c>
      <c r="I6181" t="s">
        <v>89</v>
      </c>
      <c r="J6181" t="s">
        <v>90</v>
      </c>
      <c r="K6181" t="s">
        <v>19</v>
      </c>
      <c r="L6181" t="s">
        <v>145</v>
      </c>
      <c r="M6181" s="2">
        <v>53</v>
      </c>
      <c r="N6181" s="2">
        <v>138</v>
      </c>
      <c r="O6181" s="2">
        <v>7314</v>
      </c>
      <c r="P6181" s="2">
        <v>3657</v>
      </c>
      <c r="Q6181" s="8">
        <v>0.5</v>
      </c>
      <c r="R6181" t="s">
        <v>82</v>
      </c>
    </row>
    <row r="6182" spans="1:18" x14ac:dyDescent="0.35">
      <c r="A6182" t="s">
        <v>13</v>
      </c>
      <c r="B6182">
        <v>1128299</v>
      </c>
      <c r="C6182" s="1">
        <v>44542</v>
      </c>
      <c r="D6182">
        <f>YEAR(salesbydate[[#This Row],[Invoice_Date]])</f>
        <v>2021</v>
      </c>
      <c r="E6182">
        <f>MONTH(salesbydate[[#This Row],[Invoice_Date]])</f>
        <v>12</v>
      </c>
      <c r="F6182">
        <f>ROUNDUP(MONTH(salesbydate[[#This Row],[Invoice_Date]])/3,0)</f>
        <v>4</v>
      </c>
      <c r="G6182">
        <f>WEEKNUM(salesbydate[[#This Row],[Invoice_Date]])</f>
        <v>51</v>
      </c>
      <c r="H6182" t="s">
        <v>47</v>
      </c>
      <c r="I6182" t="s">
        <v>89</v>
      </c>
      <c r="J6182" t="s">
        <v>90</v>
      </c>
      <c r="K6182" t="s">
        <v>20</v>
      </c>
      <c r="L6182" t="s">
        <v>145</v>
      </c>
      <c r="M6182" s="2">
        <v>51</v>
      </c>
      <c r="N6182" s="2">
        <v>128</v>
      </c>
      <c r="O6182" s="2">
        <v>6528</v>
      </c>
      <c r="P6182" s="2">
        <v>3264</v>
      </c>
      <c r="Q6182" s="8">
        <v>0.5</v>
      </c>
      <c r="R6182" t="s">
        <v>82</v>
      </c>
    </row>
    <row r="6183" spans="1:18" x14ac:dyDescent="0.35">
      <c r="A6183" t="s">
        <v>13</v>
      </c>
      <c r="B6183">
        <v>1128299</v>
      </c>
      <c r="C6183" s="1">
        <v>44542</v>
      </c>
      <c r="D6183">
        <f>YEAR(salesbydate[[#This Row],[Invoice_Date]])</f>
        <v>2021</v>
      </c>
      <c r="E6183">
        <f>MONTH(salesbydate[[#This Row],[Invoice_Date]])</f>
        <v>12</v>
      </c>
      <c r="F6183">
        <f>ROUNDUP(MONTH(salesbydate[[#This Row],[Invoice_Date]])/3,0)</f>
        <v>4</v>
      </c>
      <c r="G6183">
        <f>WEEKNUM(salesbydate[[#This Row],[Invoice_Date]])</f>
        <v>51</v>
      </c>
      <c r="H6183" t="s">
        <v>47</v>
      </c>
      <c r="I6183" t="s">
        <v>89</v>
      </c>
      <c r="J6183" t="s">
        <v>90</v>
      </c>
      <c r="K6183" t="s">
        <v>21</v>
      </c>
      <c r="L6183" t="s">
        <v>144</v>
      </c>
      <c r="M6183" s="2">
        <v>64</v>
      </c>
      <c r="N6183" s="2">
        <v>116</v>
      </c>
      <c r="O6183" s="2">
        <v>7424</v>
      </c>
      <c r="P6183" s="2">
        <v>3712</v>
      </c>
      <c r="Q6183" s="8">
        <v>0.5</v>
      </c>
      <c r="R6183" t="s">
        <v>82</v>
      </c>
    </row>
    <row r="6184" spans="1:18" x14ac:dyDescent="0.35">
      <c r="A6184" t="s">
        <v>13</v>
      </c>
      <c r="B6184">
        <v>1128299</v>
      </c>
      <c r="C6184" s="1">
        <v>44542</v>
      </c>
      <c r="D6184">
        <f>YEAR(salesbydate[[#This Row],[Invoice_Date]])</f>
        <v>2021</v>
      </c>
      <c r="E6184">
        <f>MONTH(salesbydate[[#This Row],[Invoice_Date]])</f>
        <v>12</v>
      </c>
      <c r="F6184">
        <f>ROUNDUP(MONTH(salesbydate[[#This Row],[Invoice_Date]])/3,0)</f>
        <v>4</v>
      </c>
      <c r="G6184">
        <f>WEEKNUM(salesbydate[[#This Row],[Invoice_Date]])</f>
        <v>51</v>
      </c>
      <c r="H6184" t="s">
        <v>47</v>
      </c>
      <c r="I6184" t="s">
        <v>89</v>
      </c>
      <c r="J6184" t="s">
        <v>90</v>
      </c>
      <c r="K6184" t="s">
        <v>22</v>
      </c>
      <c r="L6184" t="s">
        <v>145</v>
      </c>
      <c r="M6184" s="2">
        <v>64</v>
      </c>
      <c r="N6184" s="2">
        <v>135</v>
      </c>
      <c r="O6184" s="2">
        <v>8640</v>
      </c>
      <c r="P6184" s="2">
        <v>3024</v>
      </c>
      <c r="Q6184" s="8">
        <v>0.35</v>
      </c>
      <c r="R6184" t="s">
        <v>82</v>
      </c>
    </row>
    <row r="6185" spans="1:18" x14ac:dyDescent="0.35">
      <c r="A6185" t="s">
        <v>13</v>
      </c>
      <c r="B6185">
        <v>1185732</v>
      </c>
      <c r="C6185" s="1">
        <v>44205</v>
      </c>
      <c r="D6185">
        <f>YEAR(salesbydate[[#This Row],[Invoice_Date]])</f>
        <v>2021</v>
      </c>
      <c r="E6185">
        <f>MONTH(salesbydate[[#This Row],[Invoice_Date]])</f>
        <v>1</v>
      </c>
      <c r="F6185">
        <f>ROUNDUP(MONTH(salesbydate[[#This Row],[Invoice_Date]])/3,0)</f>
        <v>1</v>
      </c>
      <c r="G6185">
        <f>WEEKNUM(salesbydate[[#This Row],[Invoice_Date]])</f>
        <v>2</v>
      </c>
      <c r="H6185" t="s">
        <v>47</v>
      </c>
      <c r="I6185" t="s">
        <v>89</v>
      </c>
      <c r="J6185" t="s">
        <v>90</v>
      </c>
      <c r="K6185" t="s">
        <v>16</v>
      </c>
      <c r="L6185" t="s">
        <v>144</v>
      </c>
      <c r="M6185" s="2">
        <v>39</v>
      </c>
      <c r="N6185" s="2">
        <v>256</v>
      </c>
      <c r="O6185" s="2">
        <v>9984</v>
      </c>
      <c r="P6185" s="2">
        <v>5791</v>
      </c>
      <c r="Q6185" s="8">
        <v>0.57999999999999996</v>
      </c>
      <c r="R6185" t="s">
        <v>82</v>
      </c>
    </row>
    <row r="6186" spans="1:18" x14ac:dyDescent="0.35">
      <c r="A6186" t="s">
        <v>13</v>
      </c>
      <c r="B6186">
        <v>1185732</v>
      </c>
      <c r="C6186" s="1">
        <v>44205</v>
      </c>
      <c r="D6186">
        <f>YEAR(salesbydate[[#This Row],[Invoice_Date]])</f>
        <v>2021</v>
      </c>
      <c r="E6186">
        <f>MONTH(salesbydate[[#This Row],[Invoice_Date]])</f>
        <v>1</v>
      </c>
      <c r="F6186">
        <f>ROUNDUP(MONTH(salesbydate[[#This Row],[Invoice_Date]])/3,0)</f>
        <v>1</v>
      </c>
      <c r="G6186">
        <f>WEEKNUM(salesbydate[[#This Row],[Invoice_Date]])</f>
        <v>2</v>
      </c>
      <c r="H6186" t="s">
        <v>47</v>
      </c>
      <c r="I6186" t="s">
        <v>89</v>
      </c>
      <c r="J6186" t="s">
        <v>90</v>
      </c>
      <c r="K6186" t="s">
        <v>18</v>
      </c>
      <c r="L6186" t="s">
        <v>144</v>
      </c>
      <c r="M6186" s="2">
        <v>37</v>
      </c>
      <c r="N6186" s="2">
        <v>206</v>
      </c>
      <c r="O6186" s="2">
        <v>7622</v>
      </c>
      <c r="P6186" s="2">
        <v>3430</v>
      </c>
      <c r="Q6186" s="8">
        <v>0.45</v>
      </c>
      <c r="R6186" t="s">
        <v>82</v>
      </c>
    </row>
    <row r="6187" spans="1:18" x14ac:dyDescent="0.35">
      <c r="A6187" t="s">
        <v>13</v>
      </c>
      <c r="B6187">
        <v>1185732</v>
      </c>
      <c r="C6187" s="1">
        <v>44205</v>
      </c>
      <c r="D6187">
        <f>YEAR(salesbydate[[#This Row],[Invoice_Date]])</f>
        <v>2021</v>
      </c>
      <c r="E6187">
        <f>MONTH(salesbydate[[#This Row],[Invoice_Date]])</f>
        <v>1</v>
      </c>
      <c r="F6187">
        <f>ROUNDUP(MONTH(salesbydate[[#This Row],[Invoice_Date]])/3,0)</f>
        <v>1</v>
      </c>
      <c r="G6187">
        <f>WEEKNUM(salesbydate[[#This Row],[Invoice_Date]])</f>
        <v>2</v>
      </c>
      <c r="H6187" t="s">
        <v>47</v>
      </c>
      <c r="I6187" t="s">
        <v>89</v>
      </c>
      <c r="J6187" t="s">
        <v>90</v>
      </c>
      <c r="K6187" t="s">
        <v>19</v>
      </c>
      <c r="L6187" t="s">
        <v>145</v>
      </c>
      <c r="M6187" s="2">
        <v>29</v>
      </c>
      <c r="N6187" s="2">
        <v>248</v>
      </c>
      <c r="O6187" s="2">
        <v>7192</v>
      </c>
      <c r="P6187" s="2">
        <v>2805</v>
      </c>
      <c r="Q6187" s="8">
        <v>0.39</v>
      </c>
      <c r="R6187" t="s">
        <v>82</v>
      </c>
    </row>
    <row r="6188" spans="1:18" x14ac:dyDescent="0.35">
      <c r="A6188" t="s">
        <v>13</v>
      </c>
      <c r="B6188">
        <v>1185732</v>
      </c>
      <c r="C6188" s="1">
        <v>44205</v>
      </c>
      <c r="D6188">
        <f>YEAR(salesbydate[[#This Row],[Invoice_Date]])</f>
        <v>2021</v>
      </c>
      <c r="E6188">
        <f>MONTH(salesbydate[[#This Row],[Invoice_Date]])</f>
        <v>1</v>
      </c>
      <c r="F6188">
        <f>ROUNDUP(MONTH(salesbydate[[#This Row],[Invoice_Date]])/3,0)</f>
        <v>1</v>
      </c>
      <c r="G6188">
        <f>WEEKNUM(salesbydate[[#This Row],[Invoice_Date]])</f>
        <v>2</v>
      </c>
      <c r="H6188" t="s">
        <v>47</v>
      </c>
      <c r="I6188" t="s">
        <v>89</v>
      </c>
      <c r="J6188" t="s">
        <v>90</v>
      </c>
      <c r="K6188" t="s">
        <v>20</v>
      </c>
      <c r="L6188" t="s">
        <v>145</v>
      </c>
      <c r="M6188" s="2">
        <v>34</v>
      </c>
      <c r="N6188" s="2">
        <v>203</v>
      </c>
      <c r="O6188" s="2">
        <v>6902</v>
      </c>
      <c r="P6188" s="2">
        <v>3037</v>
      </c>
      <c r="Q6188" s="8">
        <v>0.44</v>
      </c>
      <c r="R6188" t="s">
        <v>82</v>
      </c>
    </row>
    <row r="6189" spans="1:18" x14ac:dyDescent="0.35">
      <c r="A6189" t="s">
        <v>13</v>
      </c>
      <c r="B6189">
        <v>1185732</v>
      </c>
      <c r="C6189" s="1">
        <v>44205</v>
      </c>
      <c r="D6189">
        <f>YEAR(salesbydate[[#This Row],[Invoice_Date]])</f>
        <v>2021</v>
      </c>
      <c r="E6189">
        <f>MONTH(salesbydate[[#This Row],[Invoice_Date]])</f>
        <v>1</v>
      </c>
      <c r="F6189">
        <f>ROUNDUP(MONTH(salesbydate[[#This Row],[Invoice_Date]])/3,0)</f>
        <v>1</v>
      </c>
      <c r="G6189">
        <f>WEEKNUM(salesbydate[[#This Row],[Invoice_Date]])</f>
        <v>2</v>
      </c>
      <c r="H6189" t="s">
        <v>47</v>
      </c>
      <c r="I6189" t="s">
        <v>89</v>
      </c>
      <c r="J6189" t="s">
        <v>90</v>
      </c>
      <c r="K6189" t="s">
        <v>21</v>
      </c>
      <c r="L6189" t="s">
        <v>144</v>
      </c>
      <c r="M6189" s="2">
        <v>47</v>
      </c>
      <c r="N6189" s="2">
        <v>189</v>
      </c>
      <c r="O6189" s="2">
        <v>8883</v>
      </c>
      <c r="P6189" s="2">
        <v>4175</v>
      </c>
      <c r="Q6189" s="8">
        <v>0.47</v>
      </c>
      <c r="R6189" t="s">
        <v>82</v>
      </c>
    </row>
    <row r="6190" spans="1:18" x14ac:dyDescent="0.35">
      <c r="A6190" t="s">
        <v>13</v>
      </c>
      <c r="B6190">
        <v>1185732</v>
      </c>
      <c r="C6190" s="1">
        <v>44205</v>
      </c>
      <c r="D6190">
        <f>YEAR(salesbydate[[#This Row],[Invoice_Date]])</f>
        <v>2021</v>
      </c>
      <c r="E6190">
        <f>MONTH(salesbydate[[#This Row],[Invoice_Date]])</f>
        <v>1</v>
      </c>
      <c r="F6190">
        <f>ROUNDUP(MONTH(salesbydate[[#This Row],[Invoice_Date]])/3,0)</f>
        <v>1</v>
      </c>
      <c r="G6190">
        <f>WEEKNUM(salesbydate[[#This Row],[Invoice_Date]])</f>
        <v>2</v>
      </c>
      <c r="H6190" t="s">
        <v>47</v>
      </c>
      <c r="I6190" t="s">
        <v>89</v>
      </c>
      <c r="J6190" t="s">
        <v>90</v>
      </c>
      <c r="K6190" t="s">
        <v>22</v>
      </c>
      <c r="L6190" t="s">
        <v>145</v>
      </c>
      <c r="M6190" s="2">
        <v>37</v>
      </c>
      <c r="N6190" s="2">
        <v>239</v>
      </c>
      <c r="O6190" s="2">
        <v>8843</v>
      </c>
      <c r="P6190" s="2">
        <v>5306</v>
      </c>
      <c r="Q6190" s="8">
        <v>0.6</v>
      </c>
      <c r="R6190" t="s">
        <v>82</v>
      </c>
    </row>
    <row r="6191" spans="1:18" x14ac:dyDescent="0.35">
      <c r="A6191" t="s">
        <v>13</v>
      </c>
      <c r="B6191">
        <v>1185732</v>
      </c>
      <c r="C6191" s="1">
        <v>44234</v>
      </c>
      <c r="D6191">
        <f>YEAR(salesbydate[[#This Row],[Invoice_Date]])</f>
        <v>2021</v>
      </c>
      <c r="E6191">
        <f>MONTH(salesbydate[[#This Row],[Invoice_Date]])</f>
        <v>2</v>
      </c>
      <c r="F6191">
        <f>ROUNDUP(MONTH(salesbydate[[#This Row],[Invoice_Date]])/3,0)</f>
        <v>1</v>
      </c>
      <c r="G6191">
        <f>WEEKNUM(salesbydate[[#This Row],[Invoice_Date]])</f>
        <v>7</v>
      </c>
      <c r="H6191" t="s">
        <v>47</v>
      </c>
      <c r="I6191" t="s">
        <v>89</v>
      </c>
      <c r="J6191" t="s">
        <v>90</v>
      </c>
      <c r="K6191" t="s">
        <v>16</v>
      </c>
      <c r="L6191" t="s">
        <v>144</v>
      </c>
      <c r="M6191" s="2">
        <v>38</v>
      </c>
      <c r="N6191" s="2">
        <v>312</v>
      </c>
      <c r="O6191" s="2">
        <v>11856</v>
      </c>
      <c r="P6191" s="2">
        <v>6995</v>
      </c>
      <c r="Q6191" s="8">
        <v>0.59</v>
      </c>
      <c r="R6191" t="s">
        <v>82</v>
      </c>
    </row>
    <row r="6192" spans="1:18" x14ac:dyDescent="0.35">
      <c r="A6192" t="s">
        <v>13</v>
      </c>
      <c r="B6192">
        <v>1185732</v>
      </c>
      <c r="C6192" s="1">
        <v>44234</v>
      </c>
      <c r="D6192">
        <f>YEAR(salesbydate[[#This Row],[Invoice_Date]])</f>
        <v>2021</v>
      </c>
      <c r="E6192">
        <f>MONTH(salesbydate[[#This Row],[Invoice_Date]])</f>
        <v>2</v>
      </c>
      <c r="F6192">
        <f>ROUNDUP(MONTH(salesbydate[[#This Row],[Invoice_Date]])/3,0)</f>
        <v>1</v>
      </c>
      <c r="G6192">
        <f>WEEKNUM(salesbydate[[#This Row],[Invoice_Date]])</f>
        <v>7</v>
      </c>
      <c r="H6192" t="s">
        <v>47</v>
      </c>
      <c r="I6192" t="s">
        <v>89</v>
      </c>
      <c r="J6192" t="s">
        <v>90</v>
      </c>
      <c r="K6192" t="s">
        <v>18</v>
      </c>
      <c r="L6192" t="s">
        <v>144</v>
      </c>
      <c r="M6192" s="2">
        <v>39</v>
      </c>
      <c r="N6192" s="2">
        <v>218</v>
      </c>
      <c r="O6192" s="2">
        <v>8502</v>
      </c>
      <c r="P6192" s="2">
        <v>3911</v>
      </c>
      <c r="Q6192" s="8">
        <v>0.46</v>
      </c>
      <c r="R6192" t="s">
        <v>82</v>
      </c>
    </row>
    <row r="6193" spans="1:18" x14ac:dyDescent="0.35">
      <c r="A6193" t="s">
        <v>13</v>
      </c>
      <c r="B6193">
        <v>1185732</v>
      </c>
      <c r="C6193" s="1">
        <v>44234</v>
      </c>
      <c r="D6193">
        <f>YEAR(salesbydate[[#This Row],[Invoice_Date]])</f>
        <v>2021</v>
      </c>
      <c r="E6193">
        <f>MONTH(salesbydate[[#This Row],[Invoice_Date]])</f>
        <v>2</v>
      </c>
      <c r="F6193">
        <f>ROUNDUP(MONTH(salesbydate[[#This Row],[Invoice_Date]])/3,0)</f>
        <v>1</v>
      </c>
      <c r="G6193">
        <f>WEEKNUM(salesbydate[[#This Row],[Invoice_Date]])</f>
        <v>7</v>
      </c>
      <c r="H6193" t="s">
        <v>47</v>
      </c>
      <c r="I6193" t="s">
        <v>89</v>
      </c>
      <c r="J6193" t="s">
        <v>90</v>
      </c>
      <c r="K6193" t="s">
        <v>19</v>
      </c>
      <c r="L6193" t="s">
        <v>145</v>
      </c>
      <c r="M6193" s="2">
        <v>29</v>
      </c>
      <c r="N6193" s="2">
        <v>217</v>
      </c>
      <c r="O6193" s="2">
        <v>6293</v>
      </c>
      <c r="P6193" s="2">
        <v>2328</v>
      </c>
      <c r="Q6193" s="8">
        <v>0.37</v>
      </c>
      <c r="R6193" t="s">
        <v>82</v>
      </c>
    </row>
    <row r="6194" spans="1:18" x14ac:dyDescent="0.35">
      <c r="A6194" t="s">
        <v>13</v>
      </c>
      <c r="B6194">
        <v>1185732</v>
      </c>
      <c r="C6194" s="1">
        <v>44234</v>
      </c>
      <c r="D6194">
        <f>YEAR(salesbydate[[#This Row],[Invoice_Date]])</f>
        <v>2021</v>
      </c>
      <c r="E6194">
        <f>MONTH(salesbydate[[#This Row],[Invoice_Date]])</f>
        <v>2</v>
      </c>
      <c r="F6194">
        <f>ROUNDUP(MONTH(salesbydate[[#This Row],[Invoice_Date]])/3,0)</f>
        <v>1</v>
      </c>
      <c r="G6194">
        <f>WEEKNUM(salesbydate[[#This Row],[Invoice_Date]])</f>
        <v>7</v>
      </c>
      <c r="H6194" t="s">
        <v>47</v>
      </c>
      <c r="I6194" t="s">
        <v>91</v>
      </c>
      <c r="J6194" t="s">
        <v>92</v>
      </c>
      <c r="K6194" t="s">
        <v>20</v>
      </c>
      <c r="L6194" t="s">
        <v>145</v>
      </c>
      <c r="M6194" s="2">
        <v>33</v>
      </c>
      <c r="N6194" s="2">
        <v>169</v>
      </c>
      <c r="O6194" s="2">
        <v>5577</v>
      </c>
      <c r="P6194" s="2">
        <v>2510</v>
      </c>
      <c r="Q6194" s="8">
        <v>0.45</v>
      </c>
      <c r="R6194" t="s">
        <v>82</v>
      </c>
    </row>
    <row r="6195" spans="1:18" x14ac:dyDescent="0.35">
      <c r="A6195" t="s">
        <v>13</v>
      </c>
      <c r="B6195">
        <v>1185732</v>
      </c>
      <c r="C6195" s="1">
        <v>44234</v>
      </c>
      <c r="D6195">
        <f>YEAR(salesbydate[[#This Row],[Invoice_Date]])</f>
        <v>2021</v>
      </c>
      <c r="E6195">
        <f>MONTH(salesbydate[[#This Row],[Invoice_Date]])</f>
        <v>2</v>
      </c>
      <c r="F6195">
        <f>ROUNDUP(MONTH(salesbydate[[#This Row],[Invoice_Date]])/3,0)</f>
        <v>1</v>
      </c>
      <c r="G6195">
        <f>WEEKNUM(salesbydate[[#This Row],[Invoice_Date]])</f>
        <v>7</v>
      </c>
      <c r="H6195" t="s">
        <v>47</v>
      </c>
      <c r="I6195" t="s">
        <v>91</v>
      </c>
      <c r="J6195" t="s">
        <v>92</v>
      </c>
      <c r="K6195" t="s">
        <v>21</v>
      </c>
      <c r="L6195" t="s">
        <v>144</v>
      </c>
      <c r="M6195" s="2">
        <v>49</v>
      </c>
      <c r="N6195" s="2">
        <v>189</v>
      </c>
      <c r="O6195" s="2">
        <v>9261</v>
      </c>
      <c r="P6195" s="2">
        <v>4353</v>
      </c>
      <c r="Q6195" s="8">
        <v>0.47</v>
      </c>
      <c r="R6195" t="s">
        <v>82</v>
      </c>
    </row>
    <row r="6196" spans="1:18" x14ac:dyDescent="0.35">
      <c r="A6196" t="s">
        <v>13</v>
      </c>
      <c r="B6196">
        <v>1185732</v>
      </c>
      <c r="C6196" s="1">
        <v>44234</v>
      </c>
      <c r="D6196">
        <f>YEAR(salesbydate[[#This Row],[Invoice_Date]])</f>
        <v>2021</v>
      </c>
      <c r="E6196">
        <f>MONTH(salesbydate[[#This Row],[Invoice_Date]])</f>
        <v>2</v>
      </c>
      <c r="F6196">
        <f>ROUNDUP(MONTH(salesbydate[[#This Row],[Invoice_Date]])/3,0)</f>
        <v>1</v>
      </c>
      <c r="G6196">
        <f>WEEKNUM(salesbydate[[#This Row],[Invoice_Date]])</f>
        <v>7</v>
      </c>
      <c r="H6196" t="s">
        <v>47</v>
      </c>
      <c r="I6196" t="s">
        <v>91</v>
      </c>
      <c r="J6196" t="s">
        <v>92</v>
      </c>
      <c r="K6196" t="s">
        <v>22</v>
      </c>
      <c r="L6196" t="s">
        <v>145</v>
      </c>
      <c r="M6196" s="2">
        <v>34</v>
      </c>
      <c r="N6196" s="2">
        <v>216</v>
      </c>
      <c r="O6196" s="2">
        <v>7344</v>
      </c>
      <c r="P6196" s="2">
        <v>4774</v>
      </c>
      <c r="Q6196" s="8">
        <v>0.65</v>
      </c>
      <c r="R6196" t="s">
        <v>82</v>
      </c>
    </row>
    <row r="6197" spans="1:18" x14ac:dyDescent="0.35">
      <c r="A6197" t="s">
        <v>13</v>
      </c>
      <c r="B6197">
        <v>1185732</v>
      </c>
      <c r="C6197" s="1">
        <v>44260</v>
      </c>
      <c r="D6197">
        <f>YEAR(salesbydate[[#This Row],[Invoice_Date]])</f>
        <v>2021</v>
      </c>
      <c r="E6197">
        <f>MONTH(salesbydate[[#This Row],[Invoice_Date]])</f>
        <v>3</v>
      </c>
      <c r="F6197">
        <f>ROUNDUP(MONTH(salesbydate[[#This Row],[Invoice_Date]])/3,0)</f>
        <v>1</v>
      </c>
      <c r="G6197">
        <f>WEEKNUM(salesbydate[[#This Row],[Invoice_Date]])</f>
        <v>10</v>
      </c>
      <c r="H6197" t="s">
        <v>47</v>
      </c>
      <c r="I6197" t="s">
        <v>91</v>
      </c>
      <c r="J6197" t="s">
        <v>92</v>
      </c>
      <c r="K6197" t="s">
        <v>16</v>
      </c>
      <c r="L6197" t="s">
        <v>144</v>
      </c>
      <c r="M6197" s="2">
        <v>33</v>
      </c>
      <c r="N6197" s="2">
        <v>265</v>
      </c>
      <c r="O6197" s="2">
        <v>8745</v>
      </c>
      <c r="P6197" s="2">
        <v>5072</v>
      </c>
      <c r="Q6197" s="8">
        <v>0.57999999999999996</v>
      </c>
      <c r="R6197" t="s">
        <v>82</v>
      </c>
    </row>
    <row r="6198" spans="1:18" x14ac:dyDescent="0.35">
      <c r="A6198" t="s">
        <v>13</v>
      </c>
      <c r="B6198">
        <v>1185732</v>
      </c>
      <c r="C6198" s="1">
        <v>44260</v>
      </c>
      <c r="D6198">
        <f>YEAR(salesbydate[[#This Row],[Invoice_Date]])</f>
        <v>2021</v>
      </c>
      <c r="E6198">
        <f>MONTH(salesbydate[[#This Row],[Invoice_Date]])</f>
        <v>3</v>
      </c>
      <c r="F6198">
        <f>ROUNDUP(MONTH(salesbydate[[#This Row],[Invoice_Date]])/3,0)</f>
        <v>1</v>
      </c>
      <c r="G6198">
        <f>WEEKNUM(salesbydate[[#This Row],[Invoice_Date]])</f>
        <v>10</v>
      </c>
      <c r="H6198" t="s">
        <v>47</v>
      </c>
      <c r="I6198" t="s">
        <v>91</v>
      </c>
      <c r="J6198" t="s">
        <v>92</v>
      </c>
      <c r="K6198" t="s">
        <v>18</v>
      </c>
      <c r="L6198" t="s">
        <v>144</v>
      </c>
      <c r="M6198" s="2">
        <v>32</v>
      </c>
      <c r="N6198" s="2">
        <v>210</v>
      </c>
      <c r="O6198" s="2">
        <v>6720</v>
      </c>
      <c r="P6198" s="2">
        <v>3293</v>
      </c>
      <c r="Q6198" s="8">
        <v>0.49</v>
      </c>
      <c r="R6198" t="s">
        <v>82</v>
      </c>
    </row>
    <row r="6199" spans="1:18" x14ac:dyDescent="0.35">
      <c r="A6199" t="s">
        <v>13</v>
      </c>
      <c r="B6199">
        <v>1185732</v>
      </c>
      <c r="C6199" s="1">
        <v>44260</v>
      </c>
      <c r="D6199">
        <f>YEAR(salesbydate[[#This Row],[Invoice_Date]])</f>
        <v>2021</v>
      </c>
      <c r="E6199">
        <f>MONTH(salesbydate[[#This Row],[Invoice_Date]])</f>
        <v>3</v>
      </c>
      <c r="F6199">
        <f>ROUNDUP(MONTH(salesbydate[[#This Row],[Invoice_Date]])/3,0)</f>
        <v>1</v>
      </c>
      <c r="G6199">
        <f>WEEKNUM(salesbydate[[#This Row],[Invoice_Date]])</f>
        <v>10</v>
      </c>
      <c r="H6199" t="s">
        <v>47</v>
      </c>
      <c r="I6199" t="s">
        <v>91</v>
      </c>
      <c r="J6199" t="s">
        <v>92</v>
      </c>
      <c r="K6199" t="s">
        <v>19</v>
      </c>
      <c r="L6199" t="s">
        <v>145</v>
      </c>
      <c r="M6199" s="2">
        <v>24</v>
      </c>
      <c r="N6199" s="2">
        <v>181</v>
      </c>
      <c r="O6199" s="2">
        <v>4344</v>
      </c>
      <c r="P6199" s="2">
        <v>1651</v>
      </c>
      <c r="Q6199" s="8">
        <v>0.38</v>
      </c>
      <c r="R6199" t="s">
        <v>82</v>
      </c>
    </row>
    <row r="6200" spans="1:18" x14ac:dyDescent="0.35">
      <c r="A6200" t="s">
        <v>13</v>
      </c>
      <c r="B6200">
        <v>1185732</v>
      </c>
      <c r="C6200" s="1">
        <v>44260</v>
      </c>
      <c r="D6200">
        <f>YEAR(salesbydate[[#This Row],[Invoice_Date]])</f>
        <v>2021</v>
      </c>
      <c r="E6200">
        <f>MONTH(salesbydate[[#This Row],[Invoice_Date]])</f>
        <v>3</v>
      </c>
      <c r="F6200">
        <f>ROUNDUP(MONTH(salesbydate[[#This Row],[Invoice_Date]])/3,0)</f>
        <v>1</v>
      </c>
      <c r="G6200">
        <f>WEEKNUM(salesbydate[[#This Row],[Invoice_Date]])</f>
        <v>10</v>
      </c>
      <c r="H6200" t="s">
        <v>47</v>
      </c>
      <c r="I6200" t="s">
        <v>91</v>
      </c>
      <c r="J6200" t="s">
        <v>92</v>
      </c>
      <c r="K6200" t="s">
        <v>20</v>
      </c>
      <c r="L6200" t="s">
        <v>145</v>
      </c>
      <c r="M6200" s="2">
        <v>27</v>
      </c>
      <c r="N6200" s="2">
        <v>144</v>
      </c>
      <c r="O6200" s="2">
        <v>3888</v>
      </c>
      <c r="P6200" s="2">
        <v>1633</v>
      </c>
      <c r="Q6200" s="8">
        <v>0.42</v>
      </c>
      <c r="R6200" t="s">
        <v>82</v>
      </c>
    </row>
    <row r="6201" spans="1:18" x14ac:dyDescent="0.35">
      <c r="A6201" t="s">
        <v>13</v>
      </c>
      <c r="B6201">
        <v>1185732</v>
      </c>
      <c r="C6201" s="1">
        <v>44260</v>
      </c>
      <c r="D6201">
        <f>YEAR(salesbydate[[#This Row],[Invoice_Date]])</f>
        <v>2021</v>
      </c>
      <c r="E6201">
        <f>MONTH(salesbydate[[#This Row],[Invoice_Date]])</f>
        <v>3</v>
      </c>
      <c r="F6201">
        <f>ROUNDUP(MONTH(salesbydate[[#This Row],[Invoice_Date]])/3,0)</f>
        <v>1</v>
      </c>
      <c r="G6201">
        <f>WEEKNUM(salesbydate[[#This Row],[Invoice_Date]])</f>
        <v>10</v>
      </c>
      <c r="H6201" t="s">
        <v>47</v>
      </c>
      <c r="I6201" t="s">
        <v>91</v>
      </c>
      <c r="J6201" t="s">
        <v>92</v>
      </c>
      <c r="K6201" t="s">
        <v>21</v>
      </c>
      <c r="L6201" t="s">
        <v>144</v>
      </c>
      <c r="M6201" s="2">
        <v>41</v>
      </c>
      <c r="N6201" s="2">
        <v>181</v>
      </c>
      <c r="O6201" s="2">
        <v>7421</v>
      </c>
      <c r="P6201" s="2">
        <v>3562</v>
      </c>
      <c r="Q6201" s="8">
        <v>0.48</v>
      </c>
      <c r="R6201" t="s">
        <v>82</v>
      </c>
    </row>
    <row r="6202" spans="1:18" x14ac:dyDescent="0.35">
      <c r="A6202" t="s">
        <v>13</v>
      </c>
      <c r="B6202">
        <v>1185732</v>
      </c>
      <c r="C6202" s="1">
        <v>44260</v>
      </c>
      <c r="D6202">
        <f>YEAR(salesbydate[[#This Row],[Invoice_Date]])</f>
        <v>2021</v>
      </c>
      <c r="E6202">
        <f>MONTH(salesbydate[[#This Row],[Invoice_Date]])</f>
        <v>3</v>
      </c>
      <c r="F6202">
        <f>ROUNDUP(MONTH(salesbydate[[#This Row],[Invoice_Date]])/3,0)</f>
        <v>1</v>
      </c>
      <c r="G6202">
        <f>WEEKNUM(salesbydate[[#This Row],[Invoice_Date]])</f>
        <v>10</v>
      </c>
      <c r="H6202" t="s">
        <v>47</v>
      </c>
      <c r="I6202" t="s">
        <v>91</v>
      </c>
      <c r="J6202" t="s">
        <v>92</v>
      </c>
      <c r="K6202" t="s">
        <v>22</v>
      </c>
      <c r="L6202" t="s">
        <v>145</v>
      </c>
      <c r="M6202" s="2">
        <v>32</v>
      </c>
      <c r="N6202" s="2">
        <v>189</v>
      </c>
      <c r="O6202" s="2">
        <v>6048</v>
      </c>
      <c r="P6202" s="2">
        <v>3810</v>
      </c>
      <c r="Q6202" s="8">
        <v>0.63</v>
      </c>
      <c r="R6202" t="s">
        <v>82</v>
      </c>
    </row>
    <row r="6203" spans="1:18" x14ac:dyDescent="0.35">
      <c r="A6203" t="s">
        <v>13</v>
      </c>
      <c r="B6203">
        <v>1185732</v>
      </c>
      <c r="C6203" s="1">
        <v>44292</v>
      </c>
      <c r="D6203">
        <f>YEAR(salesbydate[[#This Row],[Invoice_Date]])</f>
        <v>2021</v>
      </c>
      <c r="E6203">
        <f>MONTH(salesbydate[[#This Row],[Invoice_Date]])</f>
        <v>4</v>
      </c>
      <c r="F6203">
        <f>ROUNDUP(MONTH(salesbydate[[#This Row],[Invoice_Date]])/3,0)</f>
        <v>2</v>
      </c>
      <c r="G6203">
        <f>WEEKNUM(salesbydate[[#This Row],[Invoice_Date]])</f>
        <v>15</v>
      </c>
      <c r="H6203" t="s">
        <v>47</v>
      </c>
      <c r="I6203" t="s">
        <v>91</v>
      </c>
      <c r="J6203" t="s">
        <v>92</v>
      </c>
      <c r="K6203" t="s">
        <v>16</v>
      </c>
      <c r="L6203" t="s">
        <v>144</v>
      </c>
      <c r="M6203" s="2">
        <v>33</v>
      </c>
      <c r="N6203" s="2">
        <v>283</v>
      </c>
      <c r="O6203" s="2">
        <v>9339</v>
      </c>
      <c r="P6203" s="2">
        <v>5323</v>
      </c>
      <c r="Q6203" s="8">
        <v>0.56999999999999995</v>
      </c>
      <c r="R6203" t="s">
        <v>82</v>
      </c>
    </row>
    <row r="6204" spans="1:18" x14ac:dyDescent="0.35">
      <c r="A6204" t="s">
        <v>13</v>
      </c>
      <c r="B6204">
        <v>1185732</v>
      </c>
      <c r="C6204" s="1">
        <v>44292</v>
      </c>
      <c r="D6204">
        <f>YEAR(salesbydate[[#This Row],[Invoice_Date]])</f>
        <v>2021</v>
      </c>
      <c r="E6204">
        <f>MONTH(salesbydate[[#This Row],[Invoice_Date]])</f>
        <v>4</v>
      </c>
      <c r="F6204">
        <f>ROUNDUP(MONTH(salesbydate[[#This Row],[Invoice_Date]])/3,0)</f>
        <v>2</v>
      </c>
      <c r="G6204">
        <f>WEEKNUM(salesbydate[[#This Row],[Invoice_Date]])</f>
        <v>15</v>
      </c>
      <c r="H6204" t="s">
        <v>47</v>
      </c>
      <c r="I6204" t="s">
        <v>91</v>
      </c>
      <c r="J6204" t="s">
        <v>92</v>
      </c>
      <c r="K6204" t="s">
        <v>18</v>
      </c>
      <c r="L6204" t="s">
        <v>144</v>
      </c>
      <c r="M6204" s="2">
        <v>34</v>
      </c>
      <c r="N6204" s="2">
        <v>182</v>
      </c>
      <c r="O6204" s="2">
        <v>6188</v>
      </c>
      <c r="P6204" s="2">
        <v>2846</v>
      </c>
      <c r="Q6204" s="8">
        <v>0.46</v>
      </c>
      <c r="R6204" t="s">
        <v>82</v>
      </c>
    </row>
    <row r="6205" spans="1:18" x14ac:dyDescent="0.35">
      <c r="A6205" t="s">
        <v>13</v>
      </c>
      <c r="B6205">
        <v>1185732</v>
      </c>
      <c r="C6205" s="1">
        <v>44292</v>
      </c>
      <c r="D6205">
        <f>YEAR(salesbydate[[#This Row],[Invoice_Date]])</f>
        <v>2021</v>
      </c>
      <c r="E6205">
        <f>MONTH(salesbydate[[#This Row],[Invoice_Date]])</f>
        <v>4</v>
      </c>
      <c r="F6205">
        <f>ROUNDUP(MONTH(salesbydate[[#This Row],[Invoice_Date]])/3,0)</f>
        <v>2</v>
      </c>
      <c r="G6205">
        <f>WEEKNUM(salesbydate[[#This Row],[Invoice_Date]])</f>
        <v>15</v>
      </c>
      <c r="H6205" t="s">
        <v>47</v>
      </c>
      <c r="I6205" t="s">
        <v>91</v>
      </c>
      <c r="J6205" t="s">
        <v>92</v>
      </c>
      <c r="K6205" t="s">
        <v>19</v>
      </c>
      <c r="L6205" t="s">
        <v>145</v>
      </c>
      <c r="M6205" s="2">
        <v>24</v>
      </c>
      <c r="N6205" s="2">
        <v>182</v>
      </c>
      <c r="O6205" s="2">
        <v>4368</v>
      </c>
      <c r="P6205" s="2">
        <v>1660</v>
      </c>
      <c r="Q6205" s="8">
        <v>0.38</v>
      </c>
      <c r="R6205" t="s">
        <v>82</v>
      </c>
    </row>
    <row r="6206" spans="1:18" x14ac:dyDescent="0.35">
      <c r="A6206" t="s">
        <v>13</v>
      </c>
      <c r="B6206">
        <v>1185732</v>
      </c>
      <c r="C6206" s="1">
        <v>44292</v>
      </c>
      <c r="D6206">
        <f>YEAR(salesbydate[[#This Row],[Invoice_Date]])</f>
        <v>2021</v>
      </c>
      <c r="E6206">
        <f>MONTH(salesbydate[[#This Row],[Invoice_Date]])</f>
        <v>4</v>
      </c>
      <c r="F6206">
        <f>ROUNDUP(MONTH(salesbydate[[#This Row],[Invoice_Date]])/3,0)</f>
        <v>2</v>
      </c>
      <c r="G6206">
        <f>WEEKNUM(salesbydate[[#This Row],[Invoice_Date]])</f>
        <v>15</v>
      </c>
      <c r="H6206" t="s">
        <v>47</v>
      </c>
      <c r="I6206" t="s">
        <v>91</v>
      </c>
      <c r="J6206" t="s">
        <v>92</v>
      </c>
      <c r="K6206" t="s">
        <v>20</v>
      </c>
      <c r="L6206" t="s">
        <v>145</v>
      </c>
      <c r="M6206" s="2">
        <v>27</v>
      </c>
      <c r="N6206" s="2">
        <v>180</v>
      </c>
      <c r="O6206" s="2">
        <v>4860</v>
      </c>
      <c r="P6206" s="2">
        <v>2090</v>
      </c>
      <c r="Q6206" s="8">
        <v>0.43</v>
      </c>
      <c r="R6206" t="s">
        <v>82</v>
      </c>
    </row>
    <row r="6207" spans="1:18" x14ac:dyDescent="0.35">
      <c r="A6207" t="s">
        <v>13</v>
      </c>
      <c r="B6207">
        <v>1185732</v>
      </c>
      <c r="C6207" s="1">
        <v>44292</v>
      </c>
      <c r="D6207">
        <f>YEAR(salesbydate[[#This Row],[Invoice_Date]])</f>
        <v>2021</v>
      </c>
      <c r="E6207">
        <f>MONTH(salesbydate[[#This Row],[Invoice_Date]])</f>
        <v>4</v>
      </c>
      <c r="F6207">
        <f>ROUNDUP(MONTH(salesbydate[[#This Row],[Invoice_Date]])/3,0)</f>
        <v>2</v>
      </c>
      <c r="G6207">
        <f>WEEKNUM(salesbydate[[#This Row],[Invoice_Date]])</f>
        <v>15</v>
      </c>
      <c r="H6207" t="s">
        <v>47</v>
      </c>
      <c r="I6207" t="s">
        <v>91</v>
      </c>
      <c r="J6207" t="s">
        <v>92</v>
      </c>
      <c r="K6207" t="s">
        <v>21</v>
      </c>
      <c r="L6207" t="s">
        <v>144</v>
      </c>
      <c r="M6207" s="2">
        <v>47</v>
      </c>
      <c r="N6207" s="2">
        <v>188</v>
      </c>
      <c r="O6207" s="2">
        <v>8836</v>
      </c>
      <c r="P6207" s="2">
        <v>4418</v>
      </c>
      <c r="Q6207" s="8">
        <v>0.5</v>
      </c>
      <c r="R6207" t="s">
        <v>82</v>
      </c>
    </row>
    <row r="6208" spans="1:18" x14ac:dyDescent="0.35">
      <c r="A6208" t="s">
        <v>13</v>
      </c>
      <c r="B6208">
        <v>1185732</v>
      </c>
      <c r="C6208" s="1">
        <v>44292</v>
      </c>
      <c r="D6208">
        <f>YEAR(salesbydate[[#This Row],[Invoice_Date]])</f>
        <v>2021</v>
      </c>
      <c r="E6208">
        <f>MONTH(salesbydate[[#This Row],[Invoice_Date]])</f>
        <v>4</v>
      </c>
      <c r="F6208">
        <f>ROUNDUP(MONTH(salesbydate[[#This Row],[Invoice_Date]])/3,0)</f>
        <v>2</v>
      </c>
      <c r="G6208">
        <f>WEEKNUM(salesbydate[[#This Row],[Invoice_Date]])</f>
        <v>15</v>
      </c>
      <c r="H6208" t="s">
        <v>47</v>
      </c>
      <c r="I6208" t="s">
        <v>91</v>
      </c>
      <c r="J6208" t="s">
        <v>92</v>
      </c>
      <c r="K6208" t="s">
        <v>22</v>
      </c>
      <c r="L6208" t="s">
        <v>145</v>
      </c>
      <c r="M6208" s="2">
        <v>39</v>
      </c>
      <c r="N6208" s="2">
        <v>209</v>
      </c>
      <c r="O6208" s="2">
        <v>8151</v>
      </c>
      <c r="P6208" s="2">
        <v>5135</v>
      </c>
      <c r="Q6208" s="8">
        <v>0.63</v>
      </c>
      <c r="R6208" t="s">
        <v>82</v>
      </c>
    </row>
    <row r="6209" spans="1:18" x14ac:dyDescent="0.35">
      <c r="A6209" t="s">
        <v>13</v>
      </c>
      <c r="B6209">
        <v>1185732</v>
      </c>
      <c r="C6209" s="1">
        <v>44321</v>
      </c>
      <c r="D6209">
        <f>YEAR(salesbydate[[#This Row],[Invoice_Date]])</f>
        <v>2021</v>
      </c>
      <c r="E6209">
        <f>MONTH(salesbydate[[#This Row],[Invoice_Date]])</f>
        <v>5</v>
      </c>
      <c r="F6209">
        <f>ROUNDUP(MONTH(salesbydate[[#This Row],[Invoice_Date]])/3,0)</f>
        <v>2</v>
      </c>
      <c r="G6209">
        <f>WEEKNUM(salesbydate[[#This Row],[Invoice_Date]])</f>
        <v>19</v>
      </c>
      <c r="H6209" t="s">
        <v>47</v>
      </c>
      <c r="I6209" t="s">
        <v>91</v>
      </c>
      <c r="J6209" t="s">
        <v>92</v>
      </c>
      <c r="K6209" t="s">
        <v>16</v>
      </c>
      <c r="L6209" t="s">
        <v>144</v>
      </c>
      <c r="M6209" s="2">
        <v>48</v>
      </c>
      <c r="N6209" s="2">
        <v>282</v>
      </c>
      <c r="O6209" s="2">
        <v>13536</v>
      </c>
      <c r="P6209" s="2">
        <v>7445</v>
      </c>
      <c r="Q6209" s="8">
        <v>0.55000000000000004</v>
      </c>
      <c r="R6209" t="s">
        <v>82</v>
      </c>
    </row>
    <row r="6210" spans="1:18" x14ac:dyDescent="0.35">
      <c r="A6210" t="s">
        <v>13</v>
      </c>
      <c r="B6210">
        <v>1185732</v>
      </c>
      <c r="C6210" s="1">
        <v>44321</v>
      </c>
      <c r="D6210">
        <f>YEAR(salesbydate[[#This Row],[Invoice_Date]])</f>
        <v>2021</v>
      </c>
      <c r="E6210">
        <f>MONTH(salesbydate[[#This Row],[Invoice_Date]])</f>
        <v>5</v>
      </c>
      <c r="F6210">
        <f>ROUNDUP(MONTH(salesbydate[[#This Row],[Invoice_Date]])/3,0)</f>
        <v>2</v>
      </c>
      <c r="G6210">
        <f>WEEKNUM(salesbydate[[#This Row],[Invoice_Date]])</f>
        <v>19</v>
      </c>
      <c r="H6210" t="s">
        <v>47</v>
      </c>
      <c r="I6210" t="s">
        <v>91</v>
      </c>
      <c r="J6210" t="s">
        <v>92</v>
      </c>
      <c r="K6210" t="s">
        <v>18</v>
      </c>
      <c r="L6210" t="s">
        <v>144</v>
      </c>
      <c r="M6210" s="2">
        <v>45</v>
      </c>
      <c r="N6210" s="2">
        <v>188</v>
      </c>
      <c r="O6210" s="2">
        <v>8460</v>
      </c>
      <c r="P6210" s="2">
        <v>3807</v>
      </c>
      <c r="Q6210" s="8">
        <v>0.45</v>
      </c>
      <c r="R6210" t="s">
        <v>82</v>
      </c>
    </row>
    <row r="6211" spans="1:18" x14ac:dyDescent="0.35">
      <c r="A6211" t="s">
        <v>13</v>
      </c>
      <c r="B6211">
        <v>1185732</v>
      </c>
      <c r="C6211" s="1">
        <v>44321</v>
      </c>
      <c r="D6211">
        <f>YEAR(salesbydate[[#This Row],[Invoice_Date]])</f>
        <v>2021</v>
      </c>
      <c r="E6211">
        <f>MONTH(salesbydate[[#This Row],[Invoice_Date]])</f>
        <v>5</v>
      </c>
      <c r="F6211">
        <f>ROUNDUP(MONTH(salesbydate[[#This Row],[Invoice_Date]])/3,0)</f>
        <v>2</v>
      </c>
      <c r="G6211">
        <f>WEEKNUM(salesbydate[[#This Row],[Invoice_Date]])</f>
        <v>19</v>
      </c>
      <c r="H6211" t="s">
        <v>47</v>
      </c>
      <c r="I6211" t="s">
        <v>91</v>
      </c>
      <c r="J6211" t="s">
        <v>92</v>
      </c>
      <c r="K6211" t="s">
        <v>19</v>
      </c>
      <c r="L6211" t="s">
        <v>145</v>
      </c>
      <c r="M6211" s="2">
        <v>41</v>
      </c>
      <c r="N6211" s="2">
        <v>210</v>
      </c>
      <c r="O6211" s="2">
        <v>8610</v>
      </c>
      <c r="P6211" s="2">
        <v>3186</v>
      </c>
      <c r="Q6211" s="8">
        <v>0.37</v>
      </c>
      <c r="R6211" t="s">
        <v>82</v>
      </c>
    </row>
    <row r="6212" spans="1:18" x14ac:dyDescent="0.35">
      <c r="A6212" t="s">
        <v>13</v>
      </c>
      <c r="B6212">
        <v>1185732</v>
      </c>
      <c r="C6212" s="1">
        <v>44321</v>
      </c>
      <c r="D6212">
        <f>YEAR(salesbydate[[#This Row],[Invoice_Date]])</f>
        <v>2021</v>
      </c>
      <c r="E6212">
        <f>MONTH(salesbydate[[#This Row],[Invoice_Date]])</f>
        <v>5</v>
      </c>
      <c r="F6212">
        <f>ROUNDUP(MONTH(salesbydate[[#This Row],[Invoice_Date]])/3,0)</f>
        <v>2</v>
      </c>
      <c r="G6212">
        <f>WEEKNUM(salesbydate[[#This Row],[Invoice_Date]])</f>
        <v>19</v>
      </c>
      <c r="H6212" t="s">
        <v>47</v>
      </c>
      <c r="I6212" t="s">
        <v>91</v>
      </c>
      <c r="J6212" t="s">
        <v>92</v>
      </c>
      <c r="K6212" t="s">
        <v>20</v>
      </c>
      <c r="L6212" t="s">
        <v>145</v>
      </c>
      <c r="M6212" s="2">
        <v>43</v>
      </c>
      <c r="N6212" s="2">
        <v>182</v>
      </c>
      <c r="O6212" s="2">
        <v>7826</v>
      </c>
      <c r="P6212" s="2">
        <v>3287</v>
      </c>
      <c r="Q6212" s="8">
        <v>0.42</v>
      </c>
      <c r="R6212" t="s">
        <v>82</v>
      </c>
    </row>
    <row r="6213" spans="1:18" x14ac:dyDescent="0.35">
      <c r="A6213" t="s">
        <v>13</v>
      </c>
      <c r="B6213">
        <v>1185732</v>
      </c>
      <c r="C6213" s="1">
        <v>44321</v>
      </c>
      <c r="D6213">
        <f>YEAR(salesbydate[[#This Row],[Invoice_Date]])</f>
        <v>2021</v>
      </c>
      <c r="E6213">
        <f>MONTH(salesbydate[[#This Row],[Invoice_Date]])</f>
        <v>5</v>
      </c>
      <c r="F6213">
        <f>ROUNDUP(MONTH(salesbydate[[#This Row],[Invoice_Date]])/3,0)</f>
        <v>2</v>
      </c>
      <c r="G6213">
        <f>WEEKNUM(salesbydate[[#This Row],[Invoice_Date]])</f>
        <v>19</v>
      </c>
      <c r="H6213" t="s">
        <v>47</v>
      </c>
      <c r="I6213" t="s">
        <v>91</v>
      </c>
      <c r="J6213" t="s">
        <v>92</v>
      </c>
      <c r="K6213" t="s">
        <v>21</v>
      </c>
      <c r="L6213" t="s">
        <v>144</v>
      </c>
      <c r="M6213" s="2">
        <v>53</v>
      </c>
      <c r="N6213" s="2">
        <v>196</v>
      </c>
      <c r="O6213" s="2">
        <v>10388</v>
      </c>
      <c r="P6213" s="2">
        <v>5194</v>
      </c>
      <c r="Q6213" s="8">
        <v>0.5</v>
      </c>
      <c r="R6213" t="s">
        <v>82</v>
      </c>
    </row>
    <row r="6214" spans="1:18" x14ac:dyDescent="0.35">
      <c r="A6214" t="s">
        <v>13</v>
      </c>
      <c r="B6214">
        <v>1185732</v>
      </c>
      <c r="C6214" s="1">
        <v>44321</v>
      </c>
      <c r="D6214">
        <f>YEAR(salesbydate[[#This Row],[Invoice_Date]])</f>
        <v>2021</v>
      </c>
      <c r="E6214">
        <f>MONTH(salesbydate[[#This Row],[Invoice_Date]])</f>
        <v>5</v>
      </c>
      <c r="F6214">
        <f>ROUNDUP(MONTH(salesbydate[[#This Row],[Invoice_Date]])/3,0)</f>
        <v>2</v>
      </c>
      <c r="G6214">
        <f>WEEKNUM(salesbydate[[#This Row],[Invoice_Date]])</f>
        <v>19</v>
      </c>
      <c r="H6214" t="s">
        <v>47</v>
      </c>
      <c r="I6214" t="s">
        <v>91</v>
      </c>
      <c r="J6214" t="s">
        <v>92</v>
      </c>
      <c r="K6214" t="s">
        <v>22</v>
      </c>
      <c r="L6214" t="s">
        <v>145</v>
      </c>
      <c r="M6214" s="2">
        <v>59</v>
      </c>
      <c r="N6214" s="2">
        <v>200</v>
      </c>
      <c r="O6214" s="2">
        <v>11800</v>
      </c>
      <c r="P6214" s="2">
        <v>7080</v>
      </c>
      <c r="Q6214" s="8">
        <v>0.6</v>
      </c>
      <c r="R6214" t="s">
        <v>82</v>
      </c>
    </row>
    <row r="6215" spans="1:18" x14ac:dyDescent="0.35">
      <c r="A6215" t="s">
        <v>13</v>
      </c>
      <c r="B6215">
        <v>1185732</v>
      </c>
      <c r="C6215" s="1">
        <v>44354</v>
      </c>
      <c r="D6215">
        <f>YEAR(salesbydate[[#This Row],[Invoice_Date]])</f>
        <v>2021</v>
      </c>
      <c r="E6215">
        <f>MONTH(salesbydate[[#This Row],[Invoice_Date]])</f>
        <v>6</v>
      </c>
      <c r="F6215">
        <f>ROUNDUP(MONTH(salesbydate[[#This Row],[Invoice_Date]])/3,0)</f>
        <v>2</v>
      </c>
      <c r="G6215">
        <f>WEEKNUM(salesbydate[[#This Row],[Invoice_Date]])</f>
        <v>24</v>
      </c>
      <c r="H6215" t="s">
        <v>47</v>
      </c>
      <c r="I6215" t="s">
        <v>91</v>
      </c>
      <c r="J6215" t="s">
        <v>92</v>
      </c>
      <c r="K6215" t="s">
        <v>16</v>
      </c>
      <c r="L6215" t="s">
        <v>144</v>
      </c>
      <c r="M6215" s="2">
        <v>51</v>
      </c>
      <c r="N6215" s="2">
        <v>273</v>
      </c>
      <c r="O6215" s="2">
        <v>13923</v>
      </c>
      <c r="P6215" s="2">
        <v>7797</v>
      </c>
      <c r="Q6215" s="8">
        <v>0.56000000000000005</v>
      </c>
      <c r="R6215" t="s">
        <v>82</v>
      </c>
    </row>
    <row r="6216" spans="1:18" x14ac:dyDescent="0.35">
      <c r="A6216" t="s">
        <v>13</v>
      </c>
      <c r="B6216">
        <v>1185732</v>
      </c>
      <c r="C6216" s="1">
        <v>44354</v>
      </c>
      <c r="D6216">
        <f>YEAR(salesbydate[[#This Row],[Invoice_Date]])</f>
        <v>2021</v>
      </c>
      <c r="E6216">
        <f>MONTH(salesbydate[[#This Row],[Invoice_Date]])</f>
        <v>6</v>
      </c>
      <c r="F6216">
        <f>ROUNDUP(MONTH(salesbydate[[#This Row],[Invoice_Date]])/3,0)</f>
        <v>2</v>
      </c>
      <c r="G6216">
        <f>WEEKNUM(salesbydate[[#This Row],[Invoice_Date]])</f>
        <v>24</v>
      </c>
      <c r="H6216" t="s">
        <v>47</v>
      </c>
      <c r="I6216" t="s">
        <v>91</v>
      </c>
      <c r="J6216" t="s">
        <v>92</v>
      </c>
      <c r="K6216" t="s">
        <v>18</v>
      </c>
      <c r="L6216" t="s">
        <v>144</v>
      </c>
      <c r="M6216" s="2">
        <v>49</v>
      </c>
      <c r="N6216" s="2">
        <v>200</v>
      </c>
      <c r="O6216" s="2">
        <v>9800</v>
      </c>
      <c r="P6216" s="2">
        <v>4410</v>
      </c>
      <c r="Q6216" s="8">
        <v>0.45</v>
      </c>
      <c r="R6216" t="s">
        <v>82</v>
      </c>
    </row>
    <row r="6217" spans="1:18" x14ac:dyDescent="0.35">
      <c r="A6217" t="s">
        <v>13</v>
      </c>
      <c r="B6217">
        <v>1185732</v>
      </c>
      <c r="C6217" s="1">
        <v>44354</v>
      </c>
      <c r="D6217">
        <f>YEAR(salesbydate[[#This Row],[Invoice_Date]])</f>
        <v>2021</v>
      </c>
      <c r="E6217">
        <f>MONTH(salesbydate[[#This Row],[Invoice_Date]])</f>
        <v>6</v>
      </c>
      <c r="F6217">
        <f>ROUNDUP(MONTH(salesbydate[[#This Row],[Invoice_Date]])/3,0)</f>
        <v>2</v>
      </c>
      <c r="G6217">
        <f>WEEKNUM(salesbydate[[#This Row],[Invoice_Date]])</f>
        <v>24</v>
      </c>
      <c r="H6217" t="s">
        <v>47</v>
      </c>
      <c r="I6217" t="s">
        <v>91</v>
      </c>
      <c r="J6217" t="s">
        <v>92</v>
      </c>
      <c r="K6217" t="s">
        <v>19</v>
      </c>
      <c r="L6217" t="s">
        <v>145</v>
      </c>
      <c r="M6217" s="2">
        <v>47</v>
      </c>
      <c r="N6217" s="2">
        <v>209</v>
      </c>
      <c r="O6217" s="2">
        <v>9823</v>
      </c>
      <c r="P6217" s="2">
        <v>3536</v>
      </c>
      <c r="Q6217" s="8">
        <v>0.36</v>
      </c>
      <c r="R6217" t="s">
        <v>82</v>
      </c>
    </row>
    <row r="6218" spans="1:18" x14ac:dyDescent="0.35">
      <c r="A6218" t="s">
        <v>13</v>
      </c>
      <c r="B6218">
        <v>1185732</v>
      </c>
      <c r="C6218" s="1">
        <v>44354</v>
      </c>
      <c r="D6218">
        <f>YEAR(salesbydate[[#This Row],[Invoice_Date]])</f>
        <v>2021</v>
      </c>
      <c r="E6218">
        <f>MONTH(salesbydate[[#This Row],[Invoice_Date]])</f>
        <v>6</v>
      </c>
      <c r="F6218">
        <f>ROUNDUP(MONTH(salesbydate[[#This Row],[Invoice_Date]])/3,0)</f>
        <v>2</v>
      </c>
      <c r="G6218">
        <f>WEEKNUM(salesbydate[[#This Row],[Invoice_Date]])</f>
        <v>24</v>
      </c>
      <c r="H6218" t="s">
        <v>47</v>
      </c>
      <c r="I6218" t="s">
        <v>91</v>
      </c>
      <c r="J6218" t="s">
        <v>92</v>
      </c>
      <c r="K6218" t="s">
        <v>20</v>
      </c>
      <c r="L6218" t="s">
        <v>145</v>
      </c>
      <c r="M6218" s="2">
        <v>47</v>
      </c>
      <c r="N6218" s="2">
        <v>218</v>
      </c>
      <c r="O6218" s="2">
        <v>10246</v>
      </c>
      <c r="P6218" s="2">
        <v>4611</v>
      </c>
      <c r="Q6218" s="8">
        <v>0.45</v>
      </c>
      <c r="R6218" t="s">
        <v>82</v>
      </c>
    </row>
    <row r="6219" spans="1:18" x14ac:dyDescent="0.35">
      <c r="A6219" t="s">
        <v>13</v>
      </c>
      <c r="B6219">
        <v>1185732</v>
      </c>
      <c r="C6219" s="1">
        <v>44354</v>
      </c>
      <c r="D6219">
        <f>YEAR(salesbydate[[#This Row],[Invoice_Date]])</f>
        <v>2021</v>
      </c>
      <c r="E6219">
        <f>MONTH(salesbydate[[#This Row],[Invoice_Date]])</f>
        <v>6</v>
      </c>
      <c r="F6219">
        <f>ROUNDUP(MONTH(salesbydate[[#This Row],[Invoice_Date]])/3,0)</f>
        <v>2</v>
      </c>
      <c r="G6219">
        <f>WEEKNUM(salesbydate[[#This Row],[Invoice_Date]])</f>
        <v>24</v>
      </c>
      <c r="H6219" t="s">
        <v>47</v>
      </c>
      <c r="I6219" t="s">
        <v>91</v>
      </c>
      <c r="J6219" t="s">
        <v>92</v>
      </c>
      <c r="K6219" t="s">
        <v>21</v>
      </c>
      <c r="L6219" t="s">
        <v>144</v>
      </c>
      <c r="M6219" s="2">
        <v>62</v>
      </c>
      <c r="N6219" s="2">
        <v>195</v>
      </c>
      <c r="O6219" s="2">
        <v>12090</v>
      </c>
      <c r="P6219" s="2">
        <v>5441</v>
      </c>
      <c r="Q6219" s="8">
        <v>0.45</v>
      </c>
      <c r="R6219" t="s">
        <v>82</v>
      </c>
    </row>
    <row r="6220" spans="1:18" x14ac:dyDescent="0.35">
      <c r="A6220" t="s">
        <v>13</v>
      </c>
      <c r="B6220">
        <v>1185732</v>
      </c>
      <c r="C6220" s="1">
        <v>44354</v>
      </c>
      <c r="D6220">
        <f>YEAR(salesbydate[[#This Row],[Invoice_Date]])</f>
        <v>2021</v>
      </c>
      <c r="E6220">
        <f>MONTH(salesbydate[[#This Row],[Invoice_Date]])</f>
        <v>6</v>
      </c>
      <c r="F6220">
        <f>ROUNDUP(MONTH(salesbydate[[#This Row],[Invoice_Date]])/3,0)</f>
        <v>2</v>
      </c>
      <c r="G6220">
        <f>WEEKNUM(salesbydate[[#This Row],[Invoice_Date]])</f>
        <v>24</v>
      </c>
      <c r="H6220" t="s">
        <v>47</v>
      </c>
      <c r="I6220" t="s">
        <v>91</v>
      </c>
      <c r="J6220" t="s">
        <v>92</v>
      </c>
      <c r="K6220" t="s">
        <v>22</v>
      </c>
      <c r="L6220" t="s">
        <v>145</v>
      </c>
      <c r="M6220" s="2">
        <v>65</v>
      </c>
      <c r="N6220" s="2">
        <v>250</v>
      </c>
      <c r="O6220" s="2">
        <v>16250</v>
      </c>
      <c r="P6220" s="2">
        <v>10400</v>
      </c>
      <c r="Q6220" s="8">
        <v>0.64</v>
      </c>
      <c r="R6220" t="s">
        <v>82</v>
      </c>
    </row>
    <row r="6221" spans="1:18" x14ac:dyDescent="0.35">
      <c r="A6221" t="s">
        <v>13</v>
      </c>
      <c r="B6221">
        <v>1185732</v>
      </c>
      <c r="C6221" s="1">
        <v>44382</v>
      </c>
      <c r="D6221">
        <f>YEAR(salesbydate[[#This Row],[Invoice_Date]])</f>
        <v>2021</v>
      </c>
      <c r="E6221">
        <f>MONTH(salesbydate[[#This Row],[Invoice_Date]])</f>
        <v>7</v>
      </c>
      <c r="F6221">
        <f>ROUNDUP(MONTH(salesbydate[[#This Row],[Invoice_Date]])/3,0)</f>
        <v>3</v>
      </c>
      <c r="G6221">
        <f>WEEKNUM(salesbydate[[#This Row],[Invoice_Date]])</f>
        <v>28</v>
      </c>
      <c r="H6221" t="s">
        <v>47</v>
      </c>
      <c r="I6221" t="s">
        <v>91</v>
      </c>
      <c r="J6221" t="s">
        <v>92</v>
      </c>
      <c r="K6221" t="s">
        <v>16</v>
      </c>
      <c r="L6221" t="s">
        <v>144</v>
      </c>
      <c r="M6221" s="2">
        <v>63</v>
      </c>
      <c r="N6221" s="2">
        <v>311</v>
      </c>
      <c r="O6221" s="2">
        <v>19593</v>
      </c>
      <c r="P6221" s="2">
        <v>11560</v>
      </c>
      <c r="Q6221" s="8">
        <v>0.59</v>
      </c>
      <c r="R6221" t="s">
        <v>82</v>
      </c>
    </row>
    <row r="6222" spans="1:18" x14ac:dyDescent="0.35">
      <c r="A6222" t="s">
        <v>13</v>
      </c>
      <c r="B6222">
        <v>1185732</v>
      </c>
      <c r="C6222" s="1">
        <v>44382</v>
      </c>
      <c r="D6222">
        <f>YEAR(salesbydate[[#This Row],[Invoice_Date]])</f>
        <v>2021</v>
      </c>
      <c r="E6222">
        <f>MONTH(salesbydate[[#This Row],[Invoice_Date]])</f>
        <v>7</v>
      </c>
      <c r="F6222">
        <f>ROUNDUP(MONTH(salesbydate[[#This Row],[Invoice_Date]])/3,0)</f>
        <v>3</v>
      </c>
      <c r="G6222">
        <f>WEEKNUM(salesbydate[[#This Row],[Invoice_Date]])</f>
        <v>28</v>
      </c>
      <c r="H6222" t="s">
        <v>47</v>
      </c>
      <c r="I6222" t="s">
        <v>91</v>
      </c>
      <c r="J6222" t="s">
        <v>92</v>
      </c>
      <c r="K6222" t="s">
        <v>18</v>
      </c>
      <c r="L6222" t="s">
        <v>144</v>
      </c>
      <c r="M6222" s="2">
        <v>58</v>
      </c>
      <c r="N6222" s="2">
        <v>270</v>
      </c>
      <c r="O6222" s="2">
        <v>15660</v>
      </c>
      <c r="P6222" s="2">
        <v>7673</v>
      </c>
      <c r="Q6222" s="8">
        <v>0.49</v>
      </c>
      <c r="R6222" t="s">
        <v>82</v>
      </c>
    </row>
    <row r="6223" spans="1:18" x14ac:dyDescent="0.35">
      <c r="A6223" t="s">
        <v>13</v>
      </c>
      <c r="B6223">
        <v>1185732</v>
      </c>
      <c r="C6223" s="1">
        <v>44382</v>
      </c>
      <c r="D6223">
        <f>YEAR(salesbydate[[#This Row],[Invoice_Date]])</f>
        <v>2021</v>
      </c>
      <c r="E6223">
        <f>MONTH(salesbydate[[#This Row],[Invoice_Date]])</f>
        <v>7</v>
      </c>
      <c r="F6223">
        <f>ROUNDUP(MONTH(salesbydate[[#This Row],[Invoice_Date]])/3,0)</f>
        <v>3</v>
      </c>
      <c r="G6223">
        <f>WEEKNUM(salesbydate[[#This Row],[Invoice_Date]])</f>
        <v>28</v>
      </c>
      <c r="H6223" t="s">
        <v>47</v>
      </c>
      <c r="I6223" t="s">
        <v>91</v>
      </c>
      <c r="J6223" t="s">
        <v>92</v>
      </c>
      <c r="K6223" t="s">
        <v>19</v>
      </c>
      <c r="L6223" t="s">
        <v>145</v>
      </c>
      <c r="M6223" s="2">
        <v>51</v>
      </c>
      <c r="N6223" s="2">
        <v>248</v>
      </c>
      <c r="O6223" s="2">
        <v>12648</v>
      </c>
      <c r="P6223" s="2">
        <v>4553</v>
      </c>
      <c r="Q6223" s="8">
        <v>0.36</v>
      </c>
      <c r="R6223" t="s">
        <v>82</v>
      </c>
    </row>
    <row r="6224" spans="1:18" x14ac:dyDescent="0.35">
      <c r="A6224" t="s">
        <v>13</v>
      </c>
      <c r="B6224">
        <v>1185732</v>
      </c>
      <c r="C6224" s="1">
        <v>44382</v>
      </c>
      <c r="D6224">
        <f>YEAR(salesbydate[[#This Row],[Invoice_Date]])</f>
        <v>2021</v>
      </c>
      <c r="E6224">
        <f>MONTH(salesbydate[[#This Row],[Invoice_Date]])</f>
        <v>7</v>
      </c>
      <c r="F6224">
        <f>ROUNDUP(MONTH(salesbydate[[#This Row],[Invoice_Date]])/3,0)</f>
        <v>3</v>
      </c>
      <c r="G6224">
        <f>WEEKNUM(salesbydate[[#This Row],[Invoice_Date]])</f>
        <v>28</v>
      </c>
      <c r="H6224" t="s">
        <v>47</v>
      </c>
      <c r="I6224" t="s">
        <v>91</v>
      </c>
      <c r="J6224" t="s">
        <v>92</v>
      </c>
      <c r="K6224" t="s">
        <v>20</v>
      </c>
      <c r="L6224" t="s">
        <v>145</v>
      </c>
      <c r="M6224" s="2">
        <v>52</v>
      </c>
      <c r="N6224" s="2">
        <v>202</v>
      </c>
      <c r="O6224" s="2">
        <v>10504</v>
      </c>
      <c r="P6224" s="2">
        <v>4412</v>
      </c>
      <c r="Q6224" s="8">
        <v>0.42</v>
      </c>
      <c r="R6224" t="s">
        <v>82</v>
      </c>
    </row>
    <row r="6225" spans="1:18" x14ac:dyDescent="0.35">
      <c r="A6225" t="s">
        <v>13</v>
      </c>
      <c r="B6225">
        <v>1185732</v>
      </c>
      <c r="C6225" s="1">
        <v>44382</v>
      </c>
      <c r="D6225">
        <f>YEAR(salesbydate[[#This Row],[Invoice_Date]])</f>
        <v>2021</v>
      </c>
      <c r="E6225">
        <f>MONTH(salesbydate[[#This Row],[Invoice_Date]])</f>
        <v>7</v>
      </c>
      <c r="F6225">
        <f>ROUNDUP(MONTH(salesbydate[[#This Row],[Invoice_Date]])/3,0)</f>
        <v>3</v>
      </c>
      <c r="G6225">
        <f>WEEKNUM(salesbydate[[#This Row],[Invoice_Date]])</f>
        <v>28</v>
      </c>
      <c r="H6225" t="s">
        <v>47</v>
      </c>
      <c r="I6225" t="s">
        <v>91</v>
      </c>
      <c r="J6225" t="s">
        <v>92</v>
      </c>
      <c r="K6225" t="s">
        <v>21</v>
      </c>
      <c r="L6225" t="s">
        <v>144</v>
      </c>
      <c r="M6225" s="2">
        <v>64</v>
      </c>
      <c r="N6225" s="2">
        <v>240</v>
      </c>
      <c r="O6225" s="2">
        <v>15360</v>
      </c>
      <c r="P6225" s="2">
        <v>6912</v>
      </c>
      <c r="Q6225" s="8">
        <v>0.45</v>
      </c>
      <c r="R6225" t="s">
        <v>82</v>
      </c>
    </row>
    <row r="6226" spans="1:18" x14ac:dyDescent="0.35">
      <c r="A6226" t="s">
        <v>13</v>
      </c>
      <c r="B6226">
        <v>1185732</v>
      </c>
      <c r="C6226" s="1">
        <v>44382</v>
      </c>
      <c r="D6226">
        <f>YEAR(salesbydate[[#This Row],[Invoice_Date]])</f>
        <v>2021</v>
      </c>
      <c r="E6226">
        <f>MONTH(salesbydate[[#This Row],[Invoice_Date]])</f>
        <v>7</v>
      </c>
      <c r="F6226">
        <f>ROUNDUP(MONTH(salesbydate[[#This Row],[Invoice_Date]])/3,0)</f>
        <v>3</v>
      </c>
      <c r="G6226">
        <f>WEEKNUM(salesbydate[[#This Row],[Invoice_Date]])</f>
        <v>28</v>
      </c>
      <c r="H6226" t="s">
        <v>47</v>
      </c>
      <c r="I6226" t="s">
        <v>91</v>
      </c>
      <c r="J6226" t="s">
        <v>92</v>
      </c>
      <c r="K6226" t="s">
        <v>22</v>
      </c>
      <c r="L6226" t="s">
        <v>145</v>
      </c>
      <c r="M6226" s="2">
        <v>66</v>
      </c>
      <c r="N6226" s="2">
        <v>244</v>
      </c>
      <c r="O6226" s="2">
        <v>16104</v>
      </c>
      <c r="P6226" s="2">
        <v>10468</v>
      </c>
      <c r="Q6226" s="8">
        <v>0.65</v>
      </c>
      <c r="R6226" t="s">
        <v>82</v>
      </c>
    </row>
    <row r="6227" spans="1:18" x14ac:dyDescent="0.35">
      <c r="A6227" t="s">
        <v>13</v>
      </c>
      <c r="B6227">
        <v>1185732</v>
      </c>
      <c r="C6227" s="1">
        <v>44414</v>
      </c>
      <c r="D6227">
        <f>YEAR(salesbydate[[#This Row],[Invoice_Date]])</f>
        <v>2021</v>
      </c>
      <c r="E6227">
        <f>MONTH(salesbydate[[#This Row],[Invoice_Date]])</f>
        <v>8</v>
      </c>
      <c r="F6227">
        <f>ROUNDUP(MONTH(salesbydate[[#This Row],[Invoice_Date]])/3,0)</f>
        <v>3</v>
      </c>
      <c r="G6227">
        <f>WEEKNUM(salesbydate[[#This Row],[Invoice_Date]])</f>
        <v>32</v>
      </c>
      <c r="H6227" t="s">
        <v>47</v>
      </c>
      <c r="I6227" t="s">
        <v>91</v>
      </c>
      <c r="J6227" t="s">
        <v>92</v>
      </c>
      <c r="K6227" t="s">
        <v>16</v>
      </c>
      <c r="L6227" t="s">
        <v>144</v>
      </c>
      <c r="M6227" s="2">
        <v>62</v>
      </c>
      <c r="N6227" s="2">
        <v>326</v>
      </c>
      <c r="O6227" s="2">
        <v>20212</v>
      </c>
      <c r="P6227" s="2">
        <v>11521</v>
      </c>
      <c r="Q6227" s="8">
        <v>0.56999999999999995</v>
      </c>
      <c r="R6227" t="s">
        <v>82</v>
      </c>
    </row>
    <row r="6228" spans="1:18" x14ac:dyDescent="0.35">
      <c r="A6228" t="s">
        <v>13</v>
      </c>
      <c r="B6228">
        <v>1185732</v>
      </c>
      <c r="C6228" s="1">
        <v>44414</v>
      </c>
      <c r="D6228">
        <f>YEAR(salesbydate[[#This Row],[Invoice_Date]])</f>
        <v>2021</v>
      </c>
      <c r="E6228">
        <f>MONTH(salesbydate[[#This Row],[Invoice_Date]])</f>
        <v>8</v>
      </c>
      <c r="F6228">
        <f>ROUNDUP(MONTH(salesbydate[[#This Row],[Invoice_Date]])/3,0)</f>
        <v>3</v>
      </c>
      <c r="G6228">
        <f>WEEKNUM(salesbydate[[#This Row],[Invoice_Date]])</f>
        <v>32</v>
      </c>
      <c r="H6228" t="s">
        <v>47</v>
      </c>
      <c r="I6228" t="s">
        <v>91</v>
      </c>
      <c r="J6228" t="s">
        <v>92</v>
      </c>
      <c r="K6228" t="s">
        <v>18</v>
      </c>
      <c r="L6228" t="s">
        <v>144</v>
      </c>
      <c r="M6228" s="2">
        <v>54</v>
      </c>
      <c r="N6228" s="2">
        <v>243</v>
      </c>
      <c r="O6228" s="2">
        <v>13122</v>
      </c>
      <c r="P6228" s="2">
        <v>6430</v>
      </c>
      <c r="Q6228" s="8">
        <v>0.49</v>
      </c>
      <c r="R6228" t="s">
        <v>82</v>
      </c>
    </row>
    <row r="6229" spans="1:18" x14ac:dyDescent="0.35">
      <c r="A6229" t="s">
        <v>13</v>
      </c>
      <c r="B6229">
        <v>1185732</v>
      </c>
      <c r="C6229" s="1">
        <v>44414</v>
      </c>
      <c r="D6229">
        <f>YEAR(salesbydate[[#This Row],[Invoice_Date]])</f>
        <v>2021</v>
      </c>
      <c r="E6229">
        <f>MONTH(salesbydate[[#This Row],[Invoice_Date]])</f>
        <v>8</v>
      </c>
      <c r="F6229">
        <f>ROUNDUP(MONTH(salesbydate[[#This Row],[Invoice_Date]])/3,0)</f>
        <v>3</v>
      </c>
      <c r="G6229">
        <f>WEEKNUM(salesbydate[[#This Row],[Invoice_Date]])</f>
        <v>32</v>
      </c>
      <c r="H6229" t="s">
        <v>47</v>
      </c>
      <c r="I6229" t="s">
        <v>91</v>
      </c>
      <c r="J6229" t="s">
        <v>92</v>
      </c>
      <c r="K6229" t="s">
        <v>19</v>
      </c>
      <c r="L6229" t="s">
        <v>145</v>
      </c>
      <c r="M6229" s="2">
        <v>50</v>
      </c>
      <c r="N6229" s="2">
        <v>231</v>
      </c>
      <c r="O6229" s="2">
        <v>11550</v>
      </c>
      <c r="P6229" s="2">
        <v>4620</v>
      </c>
      <c r="Q6229" s="8">
        <v>0.4</v>
      </c>
      <c r="R6229" t="s">
        <v>82</v>
      </c>
    </row>
    <row r="6230" spans="1:18" x14ac:dyDescent="0.35">
      <c r="A6230" t="s">
        <v>13</v>
      </c>
      <c r="B6230">
        <v>1185732</v>
      </c>
      <c r="C6230" s="1">
        <v>44414</v>
      </c>
      <c r="D6230">
        <f>YEAR(salesbydate[[#This Row],[Invoice_Date]])</f>
        <v>2021</v>
      </c>
      <c r="E6230">
        <f>MONTH(salesbydate[[#This Row],[Invoice_Date]])</f>
        <v>8</v>
      </c>
      <c r="F6230">
        <f>ROUNDUP(MONTH(salesbydate[[#This Row],[Invoice_Date]])/3,0)</f>
        <v>3</v>
      </c>
      <c r="G6230">
        <f>WEEKNUM(salesbydate[[#This Row],[Invoice_Date]])</f>
        <v>32</v>
      </c>
      <c r="H6230" t="s">
        <v>47</v>
      </c>
      <c r="I6230" t="s">
        <v>91</v>
      </c>
      <c r="J6230" t="s">
        <v>92</v>
      </c>
      <c r="K6230" t="s">
        <v>20</v>
      </c>
      <c r="L6230" t="s">
        <v>145</v>
      </c>
      <c r="M6230" s="2">
        <v>44</v>
      </c>
      <c r="N6230" s="2">
        <v>233</v>
      </c>
      <c r="O6230" s="2">
        <v>10252</v>
      </c>
      <c r="P6230" s="2">
        <v>4203</v>
      </c>
      <c r="Q6230" s="8">
        <v>0.41</v>
      </c>
      <c r="R6230" t="s">
        <v>82</v>
      </c>
    </row>
    <row r="6231" spans="1:18" x14ac:dyDescent="0.35">
      <c r="A6231" t="s">
        <v>13</v>
      </c>
      <c r="B6231">
        <v>1185732</v>
      </c>
      <c r="C6231" s="1">
        <v>44414</v>
      </c>
      <c r="D6231">
        <f>YEAR(salesbydate[[#This Row],[Invoice_Date]])</f>
        <v>2021</v>
      </c>
      <c r="E6231">
        <f>MONTH(salesbydate[[#This Row],[Invoice_Date]])</f>
        <v>8</v>
      </c>
      <c r="F6231">
        <f>ROUNDUP(MONTH(salesbydate[[#This Row],[Invoice_Date]])/3,0)</f>
        <v>3</v>
      </c>
      <c r="G6231">
        <f>WEEKNUM(salesbydate[[#This Row],[Invoice_Date]])</f>
        <v>32</v>
      </c>
      <c r="H6231" t="s">
        <v>47</v>
      </c>
      <c r="I6231" t="s">
        <v>91</v>
      </c>
      <c r="J6231" t="s">
        <v>92</v>
      </c>
      <c r="K6231" t="s">
        <v>21</v>
      </c>
      <c r="L6231" t="s">
        <v>144</v>
      </c>
      <c r="M6231" s="2">
        <v>51</v>
      </c>
      <c r="N6231" s="2">
        <v>225</v>
      </c>
      <c r="O6231" s="2">
        <v>11475</v>
      </c>
      <c r="P6231" s="2">
        <v>5279</v>
      </c>
      <c r="Q6231" s="8">
        <v>0.46</v>
      </c>
      <c r="R6231" t="s">
        <v>82</v>
      </c>
    </row>
    <row r="6232" spans="1:18" x14ac:dyDescent="0.35">
      <c r="A6232" t="s">
        <v>13</v>
      </c>
      <c r="B6232">
        <v>1185732</v>
      </c>
      <c r="C6232" s="1">
        <v>44414</v>
      </c>
      <c r="D6232">
        <f>YEAR(salesbydate[[#This Row],[Invoice_Date]])</f>
        <v>2021</v>
      </c>
      <c r="E6232">
        <f>MONTH(salesbydate[[#This Row],[Invoice_Date]])</f>
        <v>8</v>
      </c>
      <c r="F6232">
        <f>ROUNDUP(MONTH(salesbydate[[#This Row],[Invoice_Date]])/3,0)</f>
        <v>3</v>
      </c>
      <c r="G6232">
        <f>WEEKNUM(salesbydate[[#This Row],[Invoice_Date]])</f>
        <v>32</v>
      </c>
      <c r="H6232" t="s">
        <v>47</v>
      </c>
      <c r="I6232" t="s">
        <v>91</v>
      </c>
      <c r="J6232" t="s">
        <v>92</v>
      </c>
      <c r="K6232" t="s">
        <v>22</v>
      </c>
      <c r="L6232" t="s">
        <v>145</v>
      </c>
      <c r="M6232" s="2">
        <v>58</v>
      </c>
      <c r="N6232" s="2">
        <v>278</v>
      </c>
      <c r="O6232" s="2">
        <v>16124</v>
      </c>
      <c r="P6232" s="2">
        <v>9836</v>
      </c>
      <c r="Q6232" s="8">
        <v>0.61</v>
      </c>
      <c r="R6232" t="s">
        <v>82</v>
      </c>
    </row>
    <row r="6233" spans="1:18" x14ac:dyDescent="0.35">
      <c r="A6233" t="s">
        <v>13</v>
      </c>
      <c r="B6233">
        <v>1185732</v>
      </c>
      <c r="C6233" s="1">
        <v>44444</v>
      </c>
      <c r="D6233">
        <f>YEAR(salesbydate[[#This Row],[Invoice_Date]])</f>
        <v>2021</v>
      </c>
      <c r="E6233">
        <f>MONTH(salesbydate[[#This Row],[Invoice_Date]])</f>
        <v>9</v>
      </c>
      <c r="F6233">
        <f>ROUNDUP(MONTH(salesbydate[[#This Row],[Invoice_Date]])/3,0)</f>
        <v>3</v>
      </c>
      <c r="G6233">
        <f>WEEKNUM(salesbydate[[#This Row],[Invoice_Date]])</f>
        <v>37</v>
      </c>
      <c r="H6233" t="s">
        <v>47</v>
      </c>
      <c r="I6233" t="s">
        <v>91</v>
      </c>
      <c r="J6233" t="s">
        <v>92</v>
      </c>
      <c r="K6233" t="s">
        <v>16</v>
      </c>
      <c r="L6233" t="s">
        <v>144</v>
      </c>
      <c r="M6233" s="2">
        <v>51</v>
      </c>
      <c r="N6233" s="2">
        <v>287</v>
      </c>
      <c r="O6233" s="2">
        <v>14637</v>
      </c>
      <c r="P6233" s="2">
        <v>8489</v>
      </c>
      <c r="Q6233" s="8">
        <v>0.57999999999999996</v>
      </c>
      <c r="R6233" t="s">
        <v>82</v>
      </c>
    </row>
    <row r="6234" spans="1:18" x14ac:dyDescent="0.35">
      <c r="A6234" t="s">
        <v>13</v>
      </c>
      <c r="B6234">
        <v>1185732</v>
      </c>
      <c r="C6234" s="1">
        <v>44444</v>
      </c>
      <c r="D6234">
        <f>YEAR(salesbydate[[#This Row],[Invoice_Date]])</f>
        <v>2021</v>
      </c>
      <c r="E6234">
        <f>MONTH(salesbydate[[#This Row],[Invoice_Date]])</f>
        <v>9</v>
      </c>
      <c r="F6234">
        <f>ROUNDUP(MONTH(salesbydate[[#This Row],[Invoice_Date]])/3,0)</f>
        <v>3</v>
      </c>
      <c r="G6234">
        <f>WEEKNUM(salesbydate[[#This Row],[Invoice_Date]])</f>
        <v>37</v>
      </c>
      <c r="H6234" t="s">
        <v>47</v>
      </c>
      <c r="I6234" t="s">
        <v>91</v>
      </c>
      <c r="J6234" t="s">
        <v>92</v>
      </c>
      <c r="K6234" t="s">
        <v>18</v>
      </c>
      <c r="L6234" t="s">
        <v>144</v>
      </c>
      <c r="M6234" s="2">
        <v>48</v>
      </c>
      <c r="N6234" s="2">
        <v>223</v>
      </c>
      <c r="O6234" s="2">
        <v>10704</v>
      </c>
      <c r="P6234" s="2">
        <v>5138</v>
      </c>
      <c r="Q6234" s="8">
        <v>0.48</v>
      </c>
      <c r="R6234" t="s">
        <v>82</v>
      </c>
    </row>
    <row r="6235" spans="1:18" x14ac:dyDescent="0.35">
      <c r="A6235" t="s">
        <v>13</v>
      </c>
      <c r="B6235">
        <v>1185732</v>
      </c>
      <c r="C6235" s="1">
        <v>44444</v>
      </c>
      <c r="D6235">
        <f>YEAR(salesbydate[[#This Row],[Invoice_Date]])</f>
        <v>2021</v>
      </c>
      <c r="E6235">
        <f>MONTH(salesbydate[[#This Row],[Invoice_Date]])</f>
        <v>9</v>
      </c>
      <c r="F6235">
        <f>ROUNDUP(MONTH(salesbydate[[#This Row],[Invoice_Date]])/3,0)</f>
        <v>3</v>
      </c>
      <c r="G6235">
        <f>WEEKNUM(salesbydate[[#This Row],[Invoice_Date]])</f>
        <v>37</v>
      </c>
      <c r="H6235" t="s">
        <v>47</v>
      </c>
      <c r="I6235" t="s">
        <v>91</v>
      </c>
      <c r="J6235" t="s">
        <v>92</v>
      </c>
      <c r="K6235" t="s">
        <v>19</v>
      </c>
      <c r="L6235" t="s">
        <v>145</v>
      </c>
      <c r="M6235" s="2">
        <v>38</v>
      </c>
      <c r="N6235" s="2">
        <v>196</v>
      </c>
      <c r="O6235" s="2">
        <v>7448</v>
      </c>
      <c r="P6235" s="2">
        <v>2905</v>
      </c>
      <c r="Q6235" s="8">
        <v>0.39</v>
      </c>
      <c r="R6235" t="s">
        <v>82</v>
      </c>
    </row>
    <row r="6236" spans="1:18" x14ac:dyDescent="0.35">
      <c r="A6236" t="s">
        <v>13</v>
      </c>
      <c r="B6236">
        <v>1185732</v>
      </c>
      <c r="C6236" s="1">
        <v>44444</v>
      </c>
      <c r="D6236">
        <f>YEAR(salesbydate[[#This Row],[Invoice_Date]])</f>
        <v>2021</v>
      </c>
      <c r="E6236">
        <f>MONTH(salesbydate[[#This Row],[Invoice_Date]])</f>
        <v>9</v>
      </c>
      <c r="F6236">
        <f>ROUNDUP(MONTH(salesbydate[[#This Row],[Invoice_Date]])/3,0)</f>
        <v>3</v>
      </c>
      <c r="G6236">
        <f>WEEKNUM(salesbydate[[#This Row],[Invoice_Date]])</f>
        <v>37</v>
      </c>
      <c r="H6236" t="s">
        <v>47</v>
      </c>
      <c r="I6236" t="s">
        <v>91</v>
      </c>
      <c r="J6236" t="s">
        <v>92</v>
      </c>
      <c r="K6236" t="s">
        <v>20</v>
      </c>
      <c r="L6236" t="s">
        <v>145</v>
      </c>
      <c r="M6236" s="2">
        <v>39</v>
      </c>
      <c r="N6236" s="2">
        <v>210</v>
      </c>
      <c r="O6236" s="2">
        <v>8190</v>
      </c>
      <c r="P6236" s="2">
        <v>3276</v>
      </c>
      <c r="Q6236" s="8">
        <v>0.4</v>
      </c>
      <c r="R6236" t="s">
        <v>82</v>
      </c>
    </row>
    <row r="6237" spans="1:18" x14ac:dyDescent="0.35">
      <c r="A6237" t="s">
        <v>13</v>
      </c>
      <c r="B6237">
        <v>1185732</v>
      </c>
      <c r="C6237" s="1">
        <v>44444</v>
      </c>
      <c r="D6237">
        <f>YEAR(salesbydate[[#This Row],[Invoice_Date]])</f>
        <v>2021</v>
      </c>
      <c r="E6237">
        <f>MONTH(salesbydate[[#This Row],[Invoice_Date]])</f>
        <v>9</v>
      </c>
      <c r="F6237">
        <f>ROUNDUP(MONTH(salesbydate[[#This Row],[Invoice_Date]])/3,0)</f>
        <v>3</v>
      </c>
      <c r="G6237">
        <f>WEEKNUM(salesbydate[[#This Row],[Invoice_Date]])</f>
        <v>37</v>
      </c>
      <c r="H6237" t="s">
        <v>47</v>
      </c>
      <c r="I6237" t="s">
        <v>91</v>
      </c>
      <c r="J6237" t="s">
        <v>92</v>
      </c>
      <c r="K6237" t="s">
        <v>21</v>
      </c>
      <c r="L6237" t="s">
        <v>144</v>
      </c>
      <c r="M6237" s="2">
        <v>48</v>
      </c>
      <c r="N6237" s="2">
        <v>175</v>
      </c>
      <c r="O6237" s="2">
        <v>8400</v>
      </c>
      <c r="P6237" s="2">
        <v>3864</v>
      </c>
      <c r="Q6237" s="8">
        <v>0.46</v>
      </c>
      <c r="R6237" t="s">
        <v>82</v>
      </c>
    </row>
    <row r="6238" spans="1:18" x14ac:dyDescent="0.35">
      <c r="A6238" t="s">
        <v>13</v>
      </c>
      <c r="B6238">
        <v>1185732</v>
      </c>
      <c r="C6238" s="1">
        <v>44444</v>
      </c>
      <c r="D6238">
        <f>YEAR(salesbydate[[#This Row],[Invoice_Date]])</f>
        <v>2021</v>
      </c>
      <c r="E6238">
        <f>MONTH(salesbydate[[#This Row],[Invoice_Date]])</f>
        <v>9</v>
      </c>
      <c r="F6238">
        <f>ROUNDUP(MONTH(salesbydate[[#This Row],[Invoice_Date]])/3,0)</f>
        <v>3</v>
      </c>
      <c r="G6238">
        <f>WEEKNUM(salesbydate[[#This Row],[Invoice_Date]])</f>
        <v>37</v>
      </c>
      <c r="H6238" t="s">
        <v>47</v>
      </c>
      <c r="I6238" t="s">
        <v>91</v>
      </c>
      <c r="J6238" t="s">
        <v>92</v>
      </c>
      <c r="K6238" t="s">
        <v>22</v>
      </c>
      <c r="L6238" t="s">
        <v>145</v>
      </c>
      <c r="M6238" s="2">
        <v>52</v>
      </c>
      <c r="N6238" s="2">
        <v>232</v>
      </c>
      <c r="O6238" s="2">
        <v>12064</v>
      </c>
      <c r="P6238" s="2">
        <v>7238</v>
      </c>
      <c r="Q6238" s="8">
        <v>0.6</v>
      </c>
      <c r="R6238" t="s">
        <v>82</v>
      </c>
    </row>
    <row r="6239" spans="1:18" x14ac:dyDescent="0.35">
      <c r="A6239" t="s">
        <v>13</v>
      </c>
      <c r="B6239">
        <v>1185732</v>
      </c>
      <c r="C6239" s="1">
        <v>44476</v>
      </c>
      <c r="D6239">
        <f>YEAR(salesbydate[[#This Row],[Invoice_Date]])</f>
        <v>2021</v>
      </c>
      <c r="E6239">
        <f>MONTH(salesbydate[[#This Row],[Invoice_Date]])</f>
        <v>10</v>
      </c>
      <c r="F6239">
        <f>ROUNDUP(MONTH(salesbydate[[#This Row],[Invoice_Date]])/3,0)</f>
        <v>4</v>
      </c>
      <c r="G6239">
        <f>WEEKNUM(salesbydate[[#This Row],[Invoice_Date]])</f>
        <v>41</v>
      </c>
      <c r="H6239" t="s">
        <v>47</v>
      </c>
      <c r="I6239" t="s">
        <v>91</v>
      </c>
      <c r="J6239" t="s">
        <v>92</v>
      </c>
      <c r="K6239" t="s">
        <v>16</v>
      </c>
      <c r="L6239" t="s">
        <v>144</v>
      </c>
      <c r="M6239" s="2">
        <v>50</v>
      </c>
      <c r="N6239" s="2">
        <v>244</v>
      </c>
      <c r="O6239" s="2">
        <v>12200</v>
      </c>
      <c r="P6239" s="2">
        <v>7320</v>
      </c>
      <c r="Q6239" s="8">
        <v>0.6</v>
      </c>
      <c r="R6239" t="s">
        <v>82</v>
      </c>
    </row>
    <row r="6240" spans="1:18" x14ac:dyDescent="0.35">
      <c r="A6240" t="s">
        <v>13</v>
      </c>
      <c r="B6240">
        <v>1185732</v>
      </c>
      <c r="C6240" s="1">
        <v>44476</v>
      </c>
      <c r="D6240">
        <f>YEAR(salesbydate[[#This Row],[Invoice_Date]])</f>
        <v>2021</v>
      </c>
      <c r="E6240">
        <f>MONTH(salesbydate[[#This Row],[Invoice_Date]])</f>
        <v>10</v>
      </c>
      <c r="F6240">
        <f>ROUNDUP(MONTH(salesbydate[[#This Row],[Invoice_Date]])/3,0)</f>
        <v>4</v>
      </c>
      <c r="G6240">
        <f>WEEKNUM(salesbydate[[#This Row],[Invoice_Date]])</f>
        <v>41</v>
      </c>
      <c r="H6240" t="s">
        <v>47</v>
      </c>
      <c r="I6240" t="s">
        <v>91</v>
      </c>
      <c r="J6240" t="s">
        <v>92</v>
      </c>
      <c r="K6240" t="s">
        <v>18</v>
      </c>
      <c r="L6240" t="s">
        <v>144</v>
      </c>
      <c r="M6240" s="2">
        <v>42</v>
      </c>
      <c r="N6240" s="2">
        <v>208</v>
      </c>
      <c r="O6240" s="2">
        <v>8736</v>
      </c>
      <c r="P6240" s="2">
        <v>4368</v>
      </c>
      <c r="Q6240" s="8">
        <v>0.5</v>
      </c>
      <c r="R6240" t="s">
        <v>82</v>
      </c>
    </row>
    <row r="6241" spans="1:18" x14ac:dyDescent="0.35">
      <c r="A6241" t="s">
        <v>13</v>
      </c>
      <c r="B6241">
        <v>1185732</v>
      </c>
      <c r="C6241" s="1">
        <v>44476</v>
      </c>
      <c r="D6241">
        <f>YEAR(salesbydate[[#This Row],[Invoice_Date]])</f>
        <v>2021</v>
      </c>
      <c r="E6241">
        <f>MONTH(salesbydate[[#This Row],[Invoice_Date]])</f>
        <v>10</v>
      </c>
      <c r="F6241">
        <f>ROUNDUP(MONTH(salesbydate[[#This Row],[Invoice_Date]])/3,0)</f>
        <v>4</v>
      </c>
      <c r="G6241">
        <f>WEEKNUM(salesbydate[[#This Row],[Invoice_Date]])</f>
        <v>41</v>
      </c>
      <c r="H6241" t="s">
        <v>47</v>
      </c>
      <c r="I6241" t="s">
        <v>91</v>
      </c>
      <c r="J6241" t="s">
        <v>92</v>
      </c>
      <c r="K6241" t="s">
        <v>19</v>
      </c>
      <c r="L6241" t="s">
        <v>145</v>
      </c>
      <c r="M6241" s="2">
        <v>41</v>
      </c>
      <c r="N6241" s="2">
        <v>176</v>
      </c>
      <c r="O6241" s="2">
        <v>7216</v>
      </c>
      <c r="P6241" s="2">
        <v>2814</v>
      </c>
      <c r="Q6241" s="8">
        <v>0.39</v>
      </c>
      <c r="R6241" t="s">
        <v>82</v>
      </c>
    </row>
    <row r="6242" spans="1:18" x14ac:dyDescent="0.35">
      <c r="A6242" t="s">
        <v>13</v>
      </c>
      <c r="B6242">
        <v>1185732</v>
      </c>
      <c r="C6242" s="1">
        <v>44476</v>
      </c>
      <c r="D6242">
        <f>YEAR(salesbydate[[#This Row],[Invoice_Date]])</f>
        <v>2021</v>
      </c>
      <c r="E6242">
        <f>MONTH(salesbydate[[#This Row],[Invoice_Date]])</f>
        <v>10</v>
      </c>
      <c r="F6242">
        <f>ROUNDUP(MONTH(salesbydate[[#This Row],[Invoice_Date]])/3,0)</f>
        <v>4</v>
      </c>
      <c r="G6242">
        <f>WEEKNUM(salesbydate[[#This Row],[Invoice_Date]])</f>
        <v>41</v>
      </c>
      <c r="H6242" t="s">
        <v>47</v>
      </c>
      <c r="I6242" t="s">
        <v>91</v>
      </c>
      <c r="J6242" t="s">
        <v>92</v>
      </c>
      <c r="K6242" t="s">
        <v>20</v>
      </c>
      <c r="L6242" t="s">
        <v>145</v>
      </c>
      <c r="M6242" s="2">
        <v>41</v>
      </c>
      <c r="N6242" s="2">
        <v>176</v>
      </c>
      <c r="O6242" s="2">
        <v>7216</v>
      </c>
      <c r="P6242" s="2">
        <v>2886</v>
      </c>
      <c r="Q6242" s="8">
        <v>0.4</v>
      </c>
      <c r="R6242" t="s">
        <v>82</v>
      </c>
    </row>
    <row r="6243" spans="1:18" x14ac:dyDescent="0.35">
      <c r="A6243" t="s">
        <v>13</v>
      </c>
      <c r="B6243">
        <v>1185732</v>
      </c>
      <c r="C6243" s="1">
        <v>44476</v>
      </c>
      <c r="D6243">
        <f>YEAR(salesbydate[[#This Row],[Invoice_Date]])</f>
        <v>2021</v>
      </c>
      <c r="E6243">
        <f>MONTH(salesbydate[[#This Row],[Invoice_Date]])</f>
        <v>10</v>
      </c>
      <c r="F6243">
        <f>ROUNDUP(MONTH(salesbydate[[#This Row],[Invoice_Date]])/3,0)</f>
        <v>4</v>
      </c>
      <c r="G6243">
        <f>WEEKNUM(salesbydate[[#This Row],[Invoice_Date]])</f>
        <v>41</v>
      </c>
      <c r="H6243" t="s">
        <v>47</v>
      </c>
      <c r="I6243" t="s">
        <v>91</v>
      </c>
      <c r="J6243" t="s">
        <v>92</v>
      </c>
      <c r="K6243" t="s">
        <v>21</v>
      </c>
      <c r="L6243" t="s">
        <v>144</v>
      </c>
      <c r="M6243" s="2">
        <v>52</v>
      </c>
      <c r="N6243" s="2">
        <v>189</v>
      </c>
      <c r="O6243" s="2">
        <v>9828</v>
      </c>
      <c r="P6243" s="2">
        <v>4717</v>
      </c>
      <c r="Q6243" s="8">
        <v>0.48</v>
      </c>
      <c r="R6243" t="s">
        <v>82</v>
      </c>
    </row>
    <row r="6244" spans="1:18" x14ac:dyDescent="0.35">
      <c r="A6244" t="s">
        <v>13</v>
      </c>
      <c r="B6244">
        <v>1185732</v>
      </c>
      <c r="C6244" s="1">
        <v>44476</v>
      </c>
      <c r="D6244">
        <f>YEAR(salesbydate[[#This Row],[Invoice_Date]])</f>
        <v>2021</v>
      </c>
      <c r="E6244">
        <f>MONTH(salesbydate[[#This Row],[Invoice_Date]])</f>
        <v>10</v>
      </c>
      <c r="F6244">
        <f>ROUNDUP(MONTH(salesbydate[[#This Row],[Invoice_Date]])/3,0)</f>
        <v>4</v>
      </c>
      <c r="G6244">
        <f>WEEKNUM(salesbydate[[#This Row],[Invoice_Date]])</f>
        <v>41</v>
      </c>
      <c r="H6244" t="s">
        <v>47</v>
      </c>
      <c r="I6244" t="s">
        <v>91</v>
      </c>
      <c r="J6244" t="s">
        <v>92</v>
      </c>
      <c r="K6244" t="s">
        <v>22</v>
      </c>
      <c r="L6244" t="s">
        <v>145</v>
      </c>
      <c r="M6244" s="2">
        <v>56</v>
      </c>
      <c r="N6244" s="2">
        <v>225</v>
      </c>
      <c r="O6244" s="2">
        <v>12600</v>
      </c>
      <c r="P6244" s="2">
        <v>8190</v>
      </c>
      <c r="Q6244" s="8">
        <v>0.65</v>
      </c>
      <c r="R6244" t="s">
        <v>82</v>
      </c>
    </row>
    <row r="6245" spans="1:18" x14ac:dyDescent="0.35">
      <c r="A6245" t="s">
        <v>13</v>
      </c>
      <c r="B6245">
        <v>1185732</v>
      </c>
      <c r="C6245" s="1">
        <v>44506</v>
      </c>
      <c r="D6245">
        <f>YEAR(salesbydate[[#This Row],[Invoice_Date]])</f>
        <v>2021</v>
      </c>
      <c r="E6245">
        <f>MONTH(salesbydate[[#This Row],[Invoice_Date]])</f>
        <v>11</v>
      </c>
      <c r="F6245">
        <f>ROUNDUP(MONTH(salesbydate[[#This Row],[Invoice_Date]])/3,0)</f>
        <v>4</v>
      </c>
      <c r="G6245">
        <f>WEEKNUM(salesbydate[[#This Row],[Invoice_Date]])</f>
        <v>45</v>
      </c>
      <c r="H6245" t="s">
        <v>47</v>
      </c>
      <c r="I6245" t="s">
        <v>91</v>
      </c>
      <c r="J6245" t="s">
        <v>92</v>
      </c>
      <c r="K6245" t="s">
        <v>16</v>
      </c>
      <c r="L6245" t="s">
        <v>144</v>
      </c>
      <c r="M6245" s="2">
        <v>50</v>
      </c>
      <c r="N6245" s="2">
        <v>278</v>
      </c>
      <c r="O6245" s="2">
        <v>13900</v>
      </c>
      <c r="P6245" s="2">
        <v>7923</v>
      </c>
      <c r="Q6245" s="8">
        <v>0.56999999999999995</v>
      </c>
      <c r="R6245" t="s">
        <v>82</v>
      </c>
    </row>
    <row r="6246" spans="1:18" x14ac:dyDescent="0.35">
      <c r="A6246" t="s">
        <v>13</v>
      </c>
      <c r="B6246">
        <v>1185732</v>
      </c>
      <c r="C6246" s="1">
        <v>44506</v>
      </c>
      <c r="D6246">
        <f>YEAR(salesbydate[[#This Row],[Invoice_Date]])</f>
        <v>2021</v>
      </c>
      <c r="E6246">
        <f>MONTH(salesbydate[[#This Row],[Invoice_Date]])</f>
        <v>11</v>
      </c>
      <c r="F6246">
        <f>ROUNDUP(MONTH(salesbydate[[#This Row],[Invoice_Date]])/3,0)</f>
        <v>4</v>
      </c>
      <c r="G6246">
        <f>WEEKNUM(salesbydate[[#This Row],[Invoice_Date]])</f>
        <v>45</v>
      </c>
      <c r="H6246" t="s">
        <v>47</v>
      </c>
      <c r="I6246" t="s">
        <v>91</v>
      </c>
      <c r="J6246" t="s">
        <v>92</v>
      </c>
      <c r="K6246" t="s">
        <v>18</v>
      </c>
      <c r="L6246" t="s">
        <v>144</v>
      </c>
      <c r="M6246" s="2">
        <v>44</v>
      </c>
      <c r="N6246" s="2">
        <v>188</v>
      </c>
      <c r="O6246" s="2">
        <v>8272</v>
      </c>
      <c r="P6246" s="2">
        <v>3722</v>
      </c>
      <c r="Q6246" s="8">
        <v>0.45</v>
      </c>
      <c r="R6246" t="s">
        <v>82</v>
      </c>
    </row>
    <row r="6247" spans="1:18" x14ac:dyDescent="0.35">
      <c r="A6247" t="s">
        <v>13</v>
      </c>
      <c r="B6247">
        <v>1185732</v>
      </c>
      <c r="C6247" s="1">
        <v>44506</v>
      </c>
      <c r="D6247">
        <f>YEAR(salesbydate[[#This Row],[Invoice_Date]])</f>
        <v>2021</v>
      </c>
      <c r="E6247">
        <f>MONTH(salesbydate[[#This Row],[Invoice_Date]])</f>
        <v>11</v>
      </c>
      <c r="F6247">
        <f>ROUNDUP(MONTH(salesbydate[[#This Row],[Invoice_Date]])/3,0)</f>
        <v>4</v>
      </c>
      <c r="G6247">
        <f>WEEKNUM(salesbydate[[#This Row],[Invoice_Date]])</f>
        <v>45</v>
      </c>
      <c r="H6247" t="s">
        <v>47</v>
      </c>
      <c r="I6247" t="s">
        <v>91</v>
      </c>
      <c r="J6247" t="s">
        <v>92</v>
      </c>
      <c r="K6247" t="s">
        <v>19</v>
      </c>
      <c r="L6247" t="s">
        <v>145</v>
      </c>
      <c r="M6247" s="2">
        <v>43</v>
      </c>
      <c r="N6247" s="2">
        <v>202</v>
      </c>
      <c r="O6247" s="2">
        <v>8686</v>
      </c>
      <c r="P6247" s="2">
        <v>3040</v>
      </c>
      <c r="Q6247" s="8">
        <v>0.35</v>
      </c>
      <c r="R6247" t="s">
        <v>82</v>
      </c>
    </row>
    <row r="6248" spans="1:18" x14ac:dyDescent="0.35">
      <c r="A6248" t="s">
        <v>13</v>
      </c>
      <c r="B6248">
        <v>1185732</v>
      </c>
      <c r="C6248" s="1">
        <v>44506</v>
      </c>
      <c r="D6248">
        <f>YEAR(salesbydate[[#This Row],[Invoice_Date]])</f>
        <v>2021</v>
      </c>
      <c r="E6248">
        <f>MONTH(salesbydate[[#This Row],[Invoice_Date]])</f>
        <v>11</v>
      </c>
      <c r="F6248">
        <f>ROUNDUP(MONTH(salesbydate[[#This Row],[Invoice_Date]])/3,0)</f>
        <v>4</v>
      </c>
      <c r="G6248">
        <f>WEEKNUM(salesbydate[[#This Row],[Invoice_Date]])</f>
        <v>45</v>
      </c>
      <c r="H6248" t="s">
        <v>47</v>
      </c>
      <c r="I6248" t="s">
        <v>91</v>
      </c>
      <c r="J6248" t="s">
        <v>92</v>
      </c>
      <c r="K6248" t="s">
        <v>20</v>
      </c>
      <c r="L6248" t="s">
        <v>145</v>
      </c>
      <c r="M6248" s="2">
        <v>53</v>
      </c>
      <c r="N6248" s="2">
        <v>225</v>
      </c>
      <c r="O6248" s="2">
        <v>11925</v>
      </c>
      <c r="P6248" s="2">
        <v>5009</v>
      </c>
      <c r="Q6248" s="8">
        <v>0.42</v>
      </c>
      <c r="R6248" t="s">
        <v>82</v>
      </c>
    </row>
    <row r="6249" spans="1:18" x14ac:dyDescent="0.35">
      <c r="A6249" t="s">
        <v>13</v>
      </c>
      <c r="B6249">
        <v>1185732</v>
      </c>
      <c r="C6249" s="1">
        <v>44506</v>
      </c>
      <c r="D6249">
        <f>YEAR(salesbydate[[#This Row],[Invoice_Date]])</f>
        <v>2021</v>
      </c>
      <c r="E6249">
        <f>MONTH(salesbydate[[#This Row],[Invoice_Date]])</f>
        <v>11</v>
      </c>
      <c r="F6249">
        <f>ROUNDUP(MONTH(salesbydate[[#This Row],[Invoice_Date]])/3,0)</f>
        <v>4</v>
      </c>
      <c r="G6249">
        <f>WEEKNUM(salesbydate[[#This Row],[Invoice_Date]])</f>
        <v>45</v>
      </c>
      <c r="H6249" t="s">
        <v>47</v>
      </c>
      <c r="I6249" t="s">
        <v>91</v>
      </c>
      <c r="J6249" t="s">
        <v>92</v>
      </c>
      <c r="K6249" t="s">
        <v>21</v>
      </c>
      <c r="L6249" t="s">
        <v>144</v>
      </c>
      <c r="M6249" s="2">
        <v>66</v>
      </c>
      <c r="N6249" s="2">
        <v>196</v>
      </c>
      <c r="O6249" s="2">
        <v>12936</v>
      </c>
      <c r="P6249" s="2">
        <v>6080</v>
      </c>
      <c r="Q6249" s="8">
        <v>0.47</v>
      </c>
      <c r="R6249" t="s">
        <v>82</v>
      </c>
    </row>
    <row r="6250" spans="1:18" x14ac:dyDescent="0.35">
      <c r="A6250" t="s">
        <v>13</v>
      </c>
      <c r="B6250">
        <v>1185732</v>
      </c>
      <c r="C6250" s="1">
        <v>44506</v>
      </c>
      <c r="D6250">
        <f>YEAR(salesbydate[[#This Row],[Invoice_Date]])</f>
        <v>2021</v>
      </c>
      <c r="E6250">
        <f>MONTH(salesbydate[[#This Row],[Invoice_Date]])</f>
        <v>11</v>
      </c>
      <c r="F6250">
        <f>ROUNDUP(MONTH(salesbydate[[#This Row],[Invoice_Date]])/3,0)</f>
        <v>4</v>
      </c>
      <c r="G6250">
        <f>WEEKNUM(salesbydate[[#This Row],[Invoice_Date]])</f>
        <v>45</v>
      </c>
      <c r="H6250" t="s">
        <v>47</v>
      </c>
      <c r="I6250" t="s">
        <v>91</v>
      </c>
      <c r="J6250" t="s">
        <v>92</v>
      </c>
      <c r="K6250" t="s">
        <v>22</v>
      </c>
      <c r="L6250" t="s">
        <v>145</v>
      </c>
      <c r="M6250" s="2">
        <v>74</v>
      </c>
      <c r="N6250" s="2">
        <v>206</v>
      </c>
      <c r="O6250" s="2">
        <v>15244</v>
      </c>
      <c r="P6250" s="2">
        <v>9604</v>
      </c>
      <c r="Q6250" s="8">
        <v>0.63</v>
      </c>
      <c r="R6250" t="s">
        <v>82</v>
      </c>
    </row>
    <row r="6251" spans="1:18" x14ac:dyDescent="0.35">
      <c r="A6251" t="s">
        <v>13</v>
      </c>
      <c r="B6251">
        <v>1185732</v>
      </c>
      <c r="C6251" s="1">
        <v>44535</v>
      </c>
      <c r="D6251">
        <f>YEAR(salesbydate[[#This Row],[Invoice_Date]])</f>
        <v>2021</v>
      </c>
      <c r="E6251">
        <f>MONTH(salesbydate[[#This Row],[Invoice_Date]])</f>
        <v>12</v>
      </c>
      <c r="F6251">
        <f>ROUNDUP(MONTH(salesbydate[[#This Row],[Invoice_Date]])/3,0)</f>
        <v>4</v>
      </c>
      <c r="G6251">
        <f>WEEKNUM(salesbydate[[#This Row],[Invoice_Date]])</f>
        <v>50</v>
      </c>
      <c r="H6251" t="s">
        <v>47</v>
      </c>
      <c r="I6251" t="s">
        <v>91</v>
      </c>
      <c r="J6251" t="s">
        <v>92</v>
      </c>
      <c r="K6251" t="s">
        <v>16</v>
      </c>
      <c r="L6251" t="s">
        <v>144</v>
      </c>
      <c r="M6251" s="2">
        <v>67</v>
      </c>
      <c r="N6251" s="2">
        <v>290</v>
      </c>
      <c r="O6251" s="2">
        <v>19430</v>
      </c>
      <c r="P6251" s="2">
        <v>11658</v>
      </c>
      <c r="Q6251" s="8">
        <v>0.6</v>
      </c>
      <c r="R6251" t="s">
        <v>82</v>
      </c>
    </row>
    <row r="6252" spans="1:18" x14ac:dyDescent="0.35">
      <c r="A6252" t="s">
        <v>13</v>
      </c>
      <c r="B6252">
        <v>1185732</v>
      </c>
      <c r="C6252" s="1">
        <v>44535</v>
      </c>
      <c r="D6252">
        <f>YEAR(salesbydate[[#This Row],[Invoice_Date]])</f>
        <v>2021</v>
      </c>
      <c r="E6252">
        <f>MONTH(salesbydate[[#This Row],[Invoice_Date]])</f>
        <v>12</v>
      </c>
      <c r="F6252">
        <f>ROUNDUP(MONTH(salesbydate[[#This Row],[Invoice_Date]])/3,0)</f>
        <v>4</v>
      </c>
      <c r="G6252">
        <f>WEEKNUM(salesbydate[[#This Row],[Invoice_Date]])</f>
        <v>50</v>
      </c>
      <c r="H6252" t="s">
        <v>47</v>
      </c>
      <c r="I6252" t="s">
        <v>91</v>
      </c>
      <c r="J6252" t="s">
        <v>92</v>
      </c>
      <c r="K6252" t="s">
        <v>18</v>
      </c>
      <c r="L6252" t="s">
        <v>144</v>
      </c>
      <c r="M6252" s="2">
        <v>58</v>
      </c>
      <c r="N6252" s="2">
        <v>219</v>
      </c>
      <c r="O6252" s="2">
        <v>12702</v>
      </c>
      <c r="P6252" s="2">
        <v>5716</v>
      </c>
      <c r="Q6252" s="8">
        <v>0.45</v>
      </c>
      <c r="R6252" t="s">
        <v>82</v>
      </c>
    </row>
    <row r="6253" spans="1:18" x14ac:dyDescent="0.35">
      <c r="A6253" t="s">
        <v>25</v>
      </c>
      <c r="B6253">
        <v>1185732</v>
      </c>
      <c r="C6253" s="1">
        <v>44535</v>
      </c>
      <c r="D6253">
        <f>YEAR(salesbydate[[#This Row],[Invoice_Date]])</f>
        <v>2021</v>
      </c>
      <c r="E6253">
        <f>MONTH(salesbydate[[#This Row],[Invoice_Date]])</f>
        <v>12</v>
      </c>
      <c r="F6253">
        <f>ROUNDUP(MONTH(salesbydate[[#This Row],[Invoice_Date]])/3,0)</f>
        <v>4</v>
      </c>
      <c r="G6253">
        <f>WEEKNUM(salesbydate[[#This Row],[Invoice_Date]])</f>
        <v>50</v>
      </c>
      <c r="H6253" t="s">
        <v>47</v>
      </c>
      <c r="I6253" t="s">
        <v>91</v>
      </c>
      <c r="J6253" t="s">
        <v>92</v>
      </c>
      <c r="K6253" t="s">
        <v>19</v>
      </c>
      <c r="L6253" t="s">
        <v>145</v>
      </c>
      <c r="M6253" s="2">
        <v>56</v>
      </c>
      <c r="N6253" s="2">
        <v>215</v>
      </c>
      <c r="O6253" s="2">
        <v>12040</v>
      </c>
      <c r="P6253" s="2">
        <v>4214</v>
      </c>
      <c r="Q6253" s="8">
        <v>0.35</v>
      </c>
      <c r="R6253" t="s">
        <v>82</v>
      </c>
    </row>
    <row r="6254" spans="1:18" x14ac:dyDescent="0.35">
      <c r="A6254" t="s">
        <v>25</v>
      </c>
      <c r="B6254">
        <v>1185732</v>
      </c>
      <c r="C6254" s="1">
        <v>44535</v>
      </c>
      <c r="D6254">
        <f>YEAR(salesbydate[[#This Row],[Invoice_Date]])</f>
        <v>2021</v>
      </c>
      <c r="E6254">
        <f>MONTH(salesbydate[[#This Row],[Invoice_Date]])</f>
        <v>12</v>
      </c>
      <c r="F6254">
        <f>ROUNDUP(MONTH(salesbydate[[#This Row],[Invoice_Date]])/3,0)</f>
        <v>4</v>
      </c>
      <c r="G6254">
        <f>WEEKNUM(salesbydate[[#This Row],[Invoice_Date]])</f>
        <v>50</v>
      </c>
      <c r="H6254" t="s">
        <v>47</v>
      </c>
      <c r="I6254" t="s">
        <v>91</v>
      </c>
      <c r="J6254" t="s">
        <v>92</v>
      </c>
      <c r="K6254" t="s">
        <v>20</v>
      </c>
      <c r="L6254" t="s">
        <v>145</v>
      </c>
      <c r="M6254" s="2">
        <v>59</v>
      </c>
      <c r="N6254" s="2">
        <v>194</v>
      </c>
      <c r="O6254" s="2">
        <v>11446</v>
      </c>
      <c r="P6254" s="2">
        <v>5151</v>
      </c>
      <c r="Q6254" s="8">
        <v>0.45</v>
      </c>
      <c r="R6254" t="s">
        <v>82</v>
      </c>
    </row>
    <row r="6255" spans="1:18" x14ac:dyDescent="0.35">
      <c r="A6255" t="s">
        <v>25</v>
      </c>
      <c r="B6255">
        <v>1185732</v>
      </c>
      <c r="C6255" s="1">
        <v>44535</v>
      </c>
      <c r="D6255">
        <f>YEAR(salesbydate[[#This Row],[Invoice_Date]])</f>
        <v>2021</v>
      </c>
      <c r="E6255">
        <f>MONTH(salesbydate[[#This Row],[Invoice_Date]])</f>
        <v>12</v>
      </c>
      <c r="F6255">
        <f>ROUNDUP(MONTH(salesbydate[[#This Row],[Invoice_Date]])/3,0)</f>
        <v>4</v>
      </c>
      <c r="G6255">
        <f>WEEKNUM(salesbydate[[#This Row],[Invoice_Date]])</f>
        <v>50</v>
      </c>
      <c r="H6255" t="s">
        <v>47</v>
      </c>
      <c r="I6255" t="s">
        <v>91</v>
      </c>
      <c r="J6255" t="s">
        <v>92</v>
      </c>
      <c r="K6255" t="s">
        <v>21</v>
      </c>
      <c r="L6255" t="s">
        <v>144</v>
      </c>
      <c r="M6255" s="2">
        <v>66</v>
      </c>
      <c r="N6255" s="2">
        <v>225</v>
      </c>
      <c r="O6255" s="2">
        <v>14850</v>
      </c>
      <c r="P6255" s="2">
        <v>6683</v>
      </c>
      <c r="Q6255" s="8">
        <v>0.45</v>
      </c>
      <c r="R6255" t="s">
        <v>82</v>
      </c>
    </row>
    <row r="6256" spans="1:18" x14ac:dyDescent="0.35">
      <c r="A6256" t="s">
        <v>25</v>
      </c>
      <c r="B6256">
        <v>1185732</v>
      </c>
      <c r="C6256" s="1">
        <v>44535</v>
      </c>
      <c r="D6256">
        <f>YEAR(salesbydate[[#This Row],[Invoice_Date]])</f>
        <v>2021</v>
      </c>
      <c r="E6256">
        <f>MONTH(salesbydate[[#This Row],[Invoice_Date]])</f>
        <v>12</v>
      </c>
      <c r="F6256">
        <f>ROUNDUP(MONTH(salesbydate[[#This Row],[Invoice_Date]])/3,0)</f>
        <v>4</v>
      </c>
      <c r="G6256">
        <f>WEEKNUM(salesbydate[[#This Row],[Invoice_Date]])</f>
        <v>50</v>
      </c>
      <c r="H6256" t="s">
        <v>47</v>
      </c>
      <c r="I6256" t="s">
        <v>91</v>
      </c>
      <c r="J6256" t="s">
        <v>92</v>
      </c>
      <c r="K6256" t="s">
        <v>22</v>
      </c>
      <c r="L6256" t="s">
        <v>145</v>
      </c>
      <c r="M6256" s="2">
        <v>68</v>
      </c>
      <c r="N6256" s="2">
        <v>228</v>
      </c>
      <c r="O6256" s="2">
        <v>15504</v>
      </c>
      <c r="P6256" s="2">
        <v>9302</v>
      </c>
      <c r="Q6256" s="8">
        <v>0.6</v>
      </c>
      <c r="R6256" t="s">
        <v>82</v>
      </c>
    </row>
    <row r="6257" spans="1:18" x14ac:dyDescent="0.35">
      <c r="A6257" t="s">
        <v>25</v>
      </c>
      <c r="B6257">
        <v>1185732</v>
      </c>
      <c r="C6257" s="1">
        <v>44202</v>
      </c>
      <c r="D6257">
        <f>YEAR(salesbydate[[#This Row],[Invoice_Date]])</f>
        <v>2021</v>
      </c>
      <c r="E6257">
        <f>MONTH(salesbydate[[#This Row],[Invoice_Date]])</f>
        <v>1</v>
      </c>
      <c r="F6257">
        <f>ROUNDUP(MONTH(salesbydate[[#This Row],[Invoice_Date]])/3,0)</f>
        <v>1</v>
      </c>
      <c r="G6257">
        <f>WEEKNUM(salesbydate[[#This Row],[Invoice_Date]])</f>
        <v>2</v>
      </c>
      <c r="H6257" t="s">
        <v>47</v>
      </c>
      <c r="I6257" t="s">
        <v>91</v>
      </c>
      <c r="J6257" t="s">
        <v>92</v>
      </c>
      <c r="K6257" t="s">
        <v>16</v>
      </c>
      <c r="L6257" t="s">
        <v>144</v>
      </c>
      <c r="M6257" s="2">
        <v>33</v>
      </c>
      <c r="N6257" s="2">
        <v>231</v>
      </c>
      <c r="O6257" s="2">
        <v>7623</v>
      </c>
      <c r="P6257" s="2">
        <v>3812</v>
      </c>
      <c r="Q6257" s="8">
        <v>0.5</v>
      </c>
      <c r="R6257" t="s">
        <v>82</v>
      </c>
    </row>
    <row r="6258" spans="1:18" x14ac:dyDescent="0.35">
      <c r="A6258" t="s">
        <v>25</v>
      </c>
      <c r="B6258">
        <v>1185732</v>
      </c>
      <c r="C6258" s="1">
        <v>44202</v>
      </c>
      <c r="D6258">
        <f>YEAR(salesbydate[[#This Row],[Invoice_Date]])</f>
        <v>2021</v>
      </c>
      <c r="E6258">
        <f>MONTH(salesbydate[[#This Row],[Invoice_Date]])</f>
        <v>1</v>
      </c>
      <c r="F6258">
        <f>ROUNDUP(MONTH(salesbydate[[#This Row],[Invoice_Date]])/3,0)</f>
        <v>1</v>
      </c>
      <c r="G6258">
        <f>WEEKNUM(salesbydate[[#This Row],[Invoice_Date]])</f>
        <v>2</v>
      </c>
      <c r="H6258" t="s">
        <v>47</v>
      </c>
      <c r="I6258" t="s">
        <v>91</v>
      </c>
      <c r="J6258" t="s">
        <v>92</v>
      </c>
      <c r="K6258" t="s">
        <v>18</v>
      </c>
      <c r="L6258" t="s">
        <v>144</v>
      </c>
      <c r="M6258" s="2">
        <v>34</v>
      </c>
      <c r="N6258" s="2">
        <v>181</v>
      </c>
      <c r="O6258" s="2">
        <v>6154</v>
      </c>
      <c r="P6258" s="2">
        <v>3077</v>
      </c>
      <c r="Q6258" s="8">
        <v>0.5</v>
      </c>
      <c r="R6258" t="s">
        <v>82</v>
      </c>
    </row>
    <row r="6259" spans="1:18" x14ac:dyDescent="0.35">
      <c r="A6259" t="s">
        <v>25</v>
      </c>
      <c r="B6259">
        <v>1185732</v>
      </c>
      <c r="C6259" s="1">
        <v>44202</v>
      </c>
      <c r="D6259">
        <f>YEAR(salesbydate[[#This Row],[Invoice_Date]])</f>
        <v>2021</v>
      </c>
      <c r="E6259">
        <f>MONTH(salesbydate[[#This Row],[Invoice_Date]])</f>
        <v>1</v>
      </c>
      <c r="F6259">
        <f>ROUNDUP(MONTH(salesbydate[[#This Row],[Invoice_Date]])/3,0)</f>
        <v>1</v>
      </c>
      <c r="G6259">
        <f>WEEKNUM(salesbydate[[#This Row],[Invoice_Date]])</f>
        <v>2</v>
      </c>
      <c r="H6259" t="s">
        <v>47</v>
      </c>
      <c r="I6259" t="s">
        <v>91</v>
      </c>
      <c r="J6259" t="s">
        <v>92</v>
      </c>
      <c r="K6259" t="s">
        <v>19</v>
      </c>
      <c r="L6259" t="s">
        <v>145</v>
      </c>
      <c r="M6259" s="2">
        <v>24</v>
      </c>
      <c r="N6259" s="2">
        <v>189</v>
      </c>
      <c r="O6259" s="2">
        <v>4536</v>
      </c>
      <c r="P6259" s="2">
        <v>2449</v>
      </c>
      <c r="Q6259" s="8">
        <v>0.54</v>
      </c>
      <c r="R6259" t="s">
        <v>82</v>
      </c>
    </row>
    <row r="6260" spans="1:18" x14ac:dyDescent="0.35">
      <c r="A6260" t="s">
        <v>25</v>
      </c>
      <c r="B6260">
        <v>1185732</v>
      </c>
      <c r="C6260" s="1">
        <v>44202</v>
      </c>
      <c r="D6260">
        <f>YEAR(salesbydate[[#This Row],[Invoice_Date]])</f>
        <v>2021</v>
      </c>
      <c r="E6260">
        <f>MONTH(salesbydate[[#This Row],[Invoice_Date]])</f>
        <v>1</v>
      </c>
      <c r="F6260">
        <f>ROUNDUP(MONTH(salesbydate[[#This Row],[Invoice_Date]])/3,0)</f>
        <v>1</v>
      </c>
      <c r="G6260">
        <f>WEEKNUM(salesbydate[[#This Row],[Invoice_Date]])</f>
        <v>2</v>
      </c>
      <c r="H6260" t="s">
        <v>47</v>
      </c>
      <c r="I6260" t="s">
        <v>91</v>
      </c>
      <c r="J6260" t="s">
        <v>92</v>
      </c>
      <c r="K6260" t="s">
        <v>20</v>
      </c>
      <c r="L6260" t="s">
        <v>145</v>
      </c>
      <c r="M6260" s="2">
        <v>29</v>
      </c>
      <c r="N6260" s="2">
        <v>173</v>
      </c>
      <c r="O6260" s="2">
        <v>5017</v>
      </c>
      <c r="P6260" s="2">
        <v>2759</v>
      </c>
      <c r="Q6260" s="8">
        <v>0.55000000000000004</v>
      </c>
      <c r="R6260" t="s">
        <v>82</v>
      </c>
    </row>
    <row r="6261" spans="1:18" x14ac:dyDescent="0.35">
      <c r="A6261" t="s">
        <v>25</v>
      </c>
      <c r="B6261">
        <v>1185732</v>
      </c>
      <c r="C6261" s="1">
        <v>44202</v>
      </c>
      <c r="D6261">
        <f>YEAR(salesbydate[[#This Row],[Invoice_Date]])</f>
        <v>2021</v>
      </c>
      <c r="E6261">
        <f>MONTH(salesbydate[[#This Row],[Invoice_Date]])</f>
        <v>1</v>
      </c>
      <c r="F6261">
        <f>ROUNDUP(MONTH(salesbydate[[#This Row],[Invoice_Date]])/3,0)</f>
        <v>1</v>
      </c>
      <c r="G6261">
        <f>WEEKNUM(salesbydate[[#This Row],[Invoice_Date]])</f>
        <v>2</v>
      </c>
      <c r="H6261" t="s">
        <v>47</v>
      </c>
      <c r="I6261" t="s">
        <v>91</v>
      </c>
      <c r="J6261" t="s">
        <v>92</v>
      </c>
      <c r="K6261" t="s">
        <v>21</v>
      </c>
      <c r="L6261" t="s">
        <v>144</v>
      </c>
      <c r="M6261" s="2">
        <v>42</v>
      </c>
      <c r="N6261" s="2">
        <v>156</v>
      </c>
      <c r="O6261" s="2">
        <v>6552</v>
      </c>
      <c r="P6261" s="2">
        <v>3014</v>
      </c>
      <c r="Q6261" s="8">
        <v>0.46</v>
      </c>
      <c r="R6261" t="s">
        <v>82</v>
      </c>
    </row>
    <row r="6262" spans="1:18" x14ac:dyDescent="0.35">
      <c r="A6262" t="s">
        <v>25</v>
      </c>
      <c r="B6262">
        <v>1185732</v>
      </c>
      <c r="C6262" s="1">
        <v>44202</v>
      </c>
      <c r="D6262">
        <f>YEAR(salesbydate[[#This Row],[Invoice_Date]])</f>
        <v>2021</v>
      </c>
      <c r="E6262">
        <f>MONTH(salesbydate[[#This Row],[Invoice_Date]])</f>
        <v>1</v>
      </c>
      <c r="F6262">
        <f>ROUNDUP(MONTH(salesbydate[[#This Row],[Invoice_Date]])/3,0)</f>
        <v>1</v>
      </c>
      <c r="G6262">
        <f>WEEKNUM(salesbydate[[#This Row],[Invoice_Date]])</f>
        <v>2</v>
      </c>
      <c r="H6262" t="s">
        <v>47</v>
      </c>
      <c r="I6262" t="s">
        <v>91</v>
      </c>
      <c r="J6262" t="s">
        <v>92</v>
      </c>
      <c r="K6262" t="s">
        <v>22</v>
      </c>
      <c r="L6262" t="s">
        <v>145</v>
      </c>
      <c r="M6262" s="2">
        <v>34</v>
      </c>
      <c r="N6262" s="2">
        <v>196</v>
      </c>
      <c r="O6262" s="2">
        <v>6664</v>
      </c>
      <c r="P6262" s="2">
        <v>4265</v>
      </c>
      <c r="Q6262" s="8">
        <v>0.64</v>
      </c>
      <c r="R6262" t="s">
        <v>82</v>
      </c>
    </row>
    <row r="6263" spans="1:18" x14ac:dyDescent="0.35">
      <c r="A6263" t="s">
        <v>25</v>
      </c>
      <c r="B6263">
        <v>1185732</v>
      </c>
      <c r="C6263" s="1">
        <v>44231</v>
      </c>
      <c r="D6263">
        <f>YEAR(salesbydate[[#This Row],[Invoice_Date]])</f>
        <v>2021</v>
      </c>
      <c r="E6263">
        <f>MONTH(salesbydate[[#This Row],[Invoice_Date]])</f>
        <v>2</v>
      </c>
      <c r="F6263">
        <f>ROUNDUP(MONTH(salesbydate[[#This Row],[Invoice_Date]])/3,0)</f>
        <v>1</v>
      </c>
      <c r="G6263">
        <f>WEEKNUM(salesbydate[[#This Row],[Invoice_Date]])</f>
        <v>6</v>
      </c>
      <c r="H6263" t="s">
        <v>47</v>
      </c>
      <c r="I6263" t="s">
        <v>91</v>
      </c>
      <c r="J6263" t="s">
        <v>92</v>
      </c>
      <c r="K6263" t="s">
        <v>16</v>
      </c>
      <c r="L6263" t="s">
        <v>144</v>
      </c>
      <c r="M6263" s="2">
        <v>34</v>
      </c>
      <c r="N6263" s="2">
        <v>263</v>
      </c>
      <c r="O6263" s="2">
        <v>8942</v>
      </c>
      <c r="P6263" s="2">
        <v>4471</v>
      </c>
      <c r="Q6263" s="8">
        <v>0.5</v>
      </c>
      <c r="R6263" t="s">
        <v>82</v>
      </c>
    </row>
    <row r="6264" spans="1:18" x14ac:dyDescent="0.35">
      <c r="A6264" t="s">
        <v>25</v>
      </c>
      <c r="B6264">
        <v>1185732</v>
      </c>
      <c r="C6264" s="1">
        <v>44231</v>
      </c>
      <c r="D6264">
        <f>YEAR(salesbydate[[#This Row],[Invoice_Date]])</f>
        <v>2021</v>
      </c>
      <c r="E6264">
        <f>MONTH(salesbydate[[#This Row],[Invoice_Date]])</f>
        <v>2</v>
      </c>
      <c r="F6264">
        <f>ROUNDUP(MONTH(salesbydate[[#This Row],[Invoice_Date]])/3,0)</f>
        <v>1</v>
      </c>
      <c r="G6264">
        <f>WEEKNUM(salesbydate[[#This Row],[Invoice_Date]])</f>
        <v>6</v>
      </c>
      <c r="H6264" t="s">
        <v>47</v>
      </c>
      <c r="I6264" t="s">
        <v>91</v>
      </c>
      <c r="J6264" t="s">
        <v>92</v>
      </c>
      <c r="K6264" t="s">
        <v>18</v>
      </c>
      <c r="L6264" t="s">
        <v>144</v>
      </c>
      <c r="M6264" s="2">
        <v>34</v>
      </c>
      <c r="N6264" s="2">
        <v>188</v>
      </c>
      <c r="O6264" s="2">
        <v>6392</v>
      </c>
      <c r="P6264" s="2">
        <v>3068</v>
      </c>
      <c r="Q6264" s="8">
        <v>0.48</v>
      </c>
      <c r="R6264" t="s">
        <v>82</v>
      </c>
    </row>
    <row r="6265" spans="1:18" x14ac:dyDescent="0.35">
      <c r="A6265" t="s">
        <v>25</v>
      </c>
      <c r="B6265">
        <v>1185732</v>
      </c>
      <c r="C6265" s="1">
        <v>44231</v>
      </c>
      <c r="D6265">
        <f>YEAR(salesbydate[[#This Row],[Invoice_Date]])</f>
        <v>2021</v>
      </c>
      <c r="E6265">
        <f>MONTH(salesbydate[[#This Row],[Invoice_Date]])</f>
        <v>2</v>
      </c>
      <c r="F6265">
        <f>ROUNDUP(MONTH(salesbydate[[#This Row],[Invoice_Date]])/3,0)</f>
        <v>1</v>
      </c>
      <c r="G6265">
        <f>WEEKNUM(salesbydate[[#This Row],[Invoice_Date]])</f>
        <v>6</v>
      </c>
      <c r="H6265" t="s">
        <v>47</v>
      </c>
      <c r="I6265" t="s">
        <v>91</v>
      </c>
      <c r="J6265" t="s">
        <v>92</v>
      </c>
      <c r="K6265" t="s">
        <v>19</v>
      </c>
      <c r="L6265" t="s">
        <v>145</v>
      </c>
      <c r="M6265" s="2">
        <v>23</v>
      </c>
      <c r="N6265" s="2">
        <v>169</v>
      </c>
      <c r="O6265" s="2">
        <v>3887</v>
      </c>
      <c r="P6265" s="2">
        <v>2138</v>
      </c>
      <c r="Q6265" s="8">
        <v>0.55000000000000004</v>
      </c>
      <c r="R6265" t="s">
        <v>82</v>
      </c>
    </row>
    <row r="6266" spans="1:18" x14ac:dyDescent="0.35">
      <c r="A6266" t="s">
        <v>25</v>
      </c>
      <c r="B6266">
        <v>1185732</v>
      </c>
      <c r="C6266" s="1">
        <v>44231</v>
      </c>
      <c r="D6266">
        <f>YEAR(salesbydate[[#This Row],[Invoice_Date]])</f>
        <v>2021</v>
      </c>
      <c r="E6266">
        <f>MONTH(salesbydate[[#This Row],[Invoice_Date]])</f>
        <v>2</v>
      </c>
      <c r="F6266">
        <f>ROUNDUP(MONTH(salesbydate[[#This Row],[Invoice_Date]])/3,0)</f>
        <v>1</v>
      </c>
      <c r="G6266">
        <f>WEEKNUM(salesbydate[[#This Row],[Invoice_Date]])</f>
        <v>6</v>
      </c>
      <c r="H6266" t="s">
        <v>47</v>
      </c>
      <c r="I6266" t="s">
        <v>93</v>
      </c>
      <c r="J6266" t="s">
        <v>94</v>
      </c>
      <c r="K6266" t="s">
        <v>20</v>
      </c>
      <c r="L6266" t="s">
        <v>145</v>
      </c>
      <c r="M6266" s="2">
        <v>29</v>
      </c>
      <c r="N6266" s="2">
        <v>142</v>
      </c>
      <c r="O6266" s="2">
        <v>4118</v>
      </c>
      <c r="P6266" s="2">
        <v>2059</v>
      </c>
      <c r="Q6266" s="8">
        <v>0.5</v>
      </c>
      <c r="R6266" t="s">
        <v>82</v>
      </c>
    </row>
    <row r="6267" spans="1:18" x14ac:dyDescent="0.35">
      <c r="A6267" t="s">
        <v>25</v>
      </c>
      <c r="B6267">
        <v>1185732</v>
      </c>
      <c r="C6267" s="1">
        <v>44231</v>
      </c>
      <c r="D6267">
        <f>YEAR(salesbydate[[#This Row],[Invoice_Date]])</f>
        <v>2021</v>
      </c>
      <c r="E6267">
        <f>MONTH(salesbydate[[#This Row],[Invoice_Date]])</f>
        <v>2</v>
      </c>
      <c r="F6267">
        <f>ROUNDUP(MONTH(salesbydate[[#This Row],[Invoice_Date]])/3,0)</f>
        <v>1</v>
      </c>
      <c r="G6267">
        <f>WEEKNUM(salesbydate[[#This Row],[Invoice_Date]])</f>
        <v>6</v>
      </c>
      <c r="H6267" t="s">
        <v>47</v>
      </c>
      <c r="I6267" t="s">
        <v>93</v>
      </c>
      <c r="J6267" t="s">
        <v>94</v>
      </c>
      <c r="K6267" t="s">
        <v>21</v>
      </c>
      <c r="L6267" t="s">
        <v>144</v>
      </c>
      <c r="M6267" s="2">
        <v>44</v>
      </c>
      <c r="N6267" s="2">
        <v>180</v>
      </c>
      <c r="O6267" s="2">
        <v>7920</v>
      </c>
      <c r="P6267" s="2">
        <v>3960</v>
      </c>
      <c r="Q6267" s="8">
        <v>0.5</v>
      </c>
      <c r="R6267" t="s">
        <v>82</v>
      </c>
    </row>
    <row r="6268" spans="1:18" x14ac:dyDescent="0.35">
      <c r="A6268" t="s">
        <v>25</v>
      </c>
      <c r="B6268">
        <v>1185732</v>
      </c>
      <c r="C6268" s="1">
        <v>44231</v>
      </c>
      <c r="D6268">
        <f>YEAR(salesbydate[[#This Row],[Invoice_Date]])</f>
        <v>2021</v>
      </c>
      <c r="E6268">
        <f>MONTH(salesbydate[[#This Row],[Invoice_Date]])</f>
        <v>2</v>
      </c>
      <c r="F6268">
        <f>ROUNDUP(MONTH(salesbydate[[#This Row],[Invoice_Date]])/3,0)</f>
        <v>1</v>
      </c>
      <c r="G6268">
        <f>WEEKNUM(salesbydate[[#This Row],[Invoice_Date]])</f>
        <v>6</v>
      </c>
      <c r="H6268" t="s">
        <v>47</v>
      </c>
      <c r="I6268" t="s">
        <v>93</v>
      </c>
      <c r="J6268" t="s">
        <v>94</v>
      </c>
      <c r="K6268" t="s">
        <v>22</v>
      </c>
      <c r="L6268" t="s">
        <v>145</v>
      </c>
      <c r="M6268" s="2">
        <v>29</v>
      </c>
      <c r="N6268" s="2">
        <v>203</v>
      </c>
      <c r="O6268" s="2">
        <v>5887</v>
      </c>
      <c r="P6268" s="2">
        <v>3532</v>
      </c>
      <c r="Q6268" s="8">
        <v>0.6</v>
      </c>
      <c r="R6268" t="s">
        <v>82</v>
      </c>
    </row>
    <row r="6269" spans="1:18" x14ac:dyDescent="0.35">
      <c r="A6269" t="s">
        <v>25</v>
      </c>
      <c r="B6269">
        <v>1185732</v>
      </c>
      <c r="C6269" s="1">
        <v>44257</v>
      </c>
      <c r="D6269">
        <f>YEAR(salesbydate[[#This Row],[Invoice_Date]])</f>
        <v>2021</v>
      </c>
      <c r="E6269">
        <f>MONTH(salesbydate[[#This Row],[Invoice_Date]])</f>
        <v>3</v>
      </c>
      <c r="F6269">
        <f>ROUNDUP(MONTH(salesbydate[[#This Row],[Invoice_Date]])/3,0)</f>
        <v>1</v>
      </c>
      <c r="G6269">
        <f>WEEKNUM(salesbydate[[#This Row],[Invoice_Date]])</f>
        <v>10</v>
      </c>
      <c r="H6269" t="s">
        <v>47</v>
      </c>
      <c r="I6269" t="s">
        <v>93</v>
      </c>
      <c r="J6269" t="s">
        <v>94</v>
      </c>
      <c r="K6269" t="s">
        <v>16</v>
      </c>
      <c r="L6269" t="s">
        <v>144</v>
      </c>
      <c r="M6269" s="2">
        <v>28</v>
      </c>
      <c r="N6269" s="2">
        <v>276</v>
      </c>
      <c r="O6269" s="2">
        <v>7728</v>
      </c>
      <c r="P6269" s="2">
        <v>4173</v>
      </c>
      <c r="Q6269" s="8">
        <v>0.54</v>
      </c>
      <c r="R6269" t="s">
        <v>82</v>
      </c>
    </row>
    <row r="6270" spans="1:18" x14ac:dyDescent="0.35">
      <c r="A6270" t="s">
        <v>25</v>
      </c>
      <c r="B6270">
        <v>1185732</v>
      </c>
      <c r="C6270" s="1">
        <v>44257</v>
      </c>
      <c r="D6270">
        <f>YEAR(salesbydate[[#This Row],[Invoice_Date]])</f>
        <v>2021</v>
      </c>
      <c r="E6270">
        <f>MONTH(salesbydate[[#This Row],[Invoice_Date]])</f>
        <v>3</v>
      </c>
      <c r="F6270">
        <f>ROUNDUP(MONTH(salesbydate[[#This Row],[Invoice_Date]])/3,0)</f>
        <v>1</v>
      </c>
      <c r="G6270">
        <f>WEEKNUM(salesbydate[[#This Row],[Invoice_Date]])</f>
        <v>10</v>
      </c>
      <c r="H6270" t="s">
        <v>47</v>
      </c>
      <c r="I6270" t="s">
        <v>93</v>
      </c>
      <c r="J6270" t="s">
        <v>94</v>
      </c>
      <c r="K6270" t="s">
        <v>18</v>
      </c>
      <c r="L6270" t="s">
        <v>144</v>
      </c>
      <c r="M6270" s="2">
        <v>29</v>
      </c>
      <c r="N6270" s="2">
        <v>150</v>
      </c>
      <c r="O6270" s="2">
        <v>4350</v>
      </c>
      <c r="P6270" s="2">
        <v>1958</v>
      </c>
      <c r="Q6270" s="8">
        <v>0.45</v>
      </c>
      <c r="R6270" t="s">
        <v>82</v>
      </c>
    </row>
    <row r="6271" spans="1:18" x14ac:dyDescent="0.35">
      <c r="A6271" t="s">
        <v>25</v>
      </c>
      <c r="B6271">
        <v>1185732</v>
      </c>
      <c r="C6271" s="1">
        <v>44257</v>
      </c>
      <c r="D6271">
        <f>YEAR(salesbydate[[#This Row],[Invoice_Date]])</f>
        <v>2021</v>
      </c>
      <c r="E6271">
        <f>MONTH(salesbydate[[#This Row],[Invoice_Date]])</f>
        <v>3</v>
      </c>
      <c r="F6271">
        <f>ROUNDUP(MONTH(salesbydate[[#This Row],[Invoice_Date]])/3,0)</f>
        <v>1</v>
      </c>
      <c r="G6271">
        <f>WEEKNUM(salesbydate[[#This Row],[Invoice_Date]])</f>
        <v>10</v>
      </c>
      <c r="H6271" t="s">
        <v>47</v>
      </c>
      <c r="I6271" t="s">
        <v>93</v>
      </c>
      <c r="J6271" t="s">
        <v>94</v>
      </c>
      <c r="K6271" t="s">
        <v>19</v>
      </c>
      <c r="L6271" t="s">
        <v>145</v>
      </c>
      <c r="M6271" s="2">
        <v>19</v>
      </c>
      <c r="N6271" s="2">
        <v>181</v>
      </c>
      <c r="O6271" s="2">
        <v>3439</v>
      </c>
      <c r="P6271" s="2">
        <v>1788</v>
      </c>
      <c r="Q6271" s="8">
        <v>0.52</v>
      </c>
      <c r="R6271" t="s">
        <v>82</v>
      </c>
    </row>
    <row r="6272" spans="1:18" x14ac:dyDescent="0.35">
      <c r="A6272" t="s">
        <v>25</v>
      </c>
      <c r="B6272">
        <v>1185732</v>
      </c>
      <c r="C6272" s="1">
        <v>44257</v>
      </c>
      <c r="D6272">
        <f>YEAR(salesbydate[[#This Row],[Invoice_Date]])</f>
        <v>2021</v>
      </c>
      <c r="E6272">
        <f>MONTH(salesbydate[[#This Row],[Invoice_Date]])</f>
        <v>3</v>
      </c>
      <c r="F6272">
        <f>ROUNDUP(MONTH(salesbydate[[#This Row],[Invoice_Date]])/3,0)</f>
        <v>1</v>
      </c>
      <c r="G6272">
        <f>WEEKNUM(salesbydate[[#This Row],[Invoice_Date]])</f>
        <v>10</v>
      </c>
      <c r="H6272" t="s">
        <v>47</v>
      </c>
      <c r="I6272" t="s">
        <v>93</v>
      </c>
      <c r="J6272" t="s">
        <v>94</v>
      </c>
      <c r="K6272" t="s">
        <v>20</v>
      </c>
      <c r="L6272" t="s">
        <v>145</v>
      </c>
      <c r="M6272" s="2">
        <v>25</v>
      </c>
      <c r="N6272" s="2">
        <v>124</v>
      </c>
      <c r="O6272" s="2">
        <v>3100</v>
      </c>
      <c r="P6272" s="2">
        <v>1674</v>
      </c>
      <c r="Q6272" s="8">
        <v>0.54</v>
      </c>
      <c r="R6272" t="s">
        <v>82</v>
      </c>
    </row>
    <row r="6273" spans="1:18" x14ac:dyDescent="0.35">
      <c r="A6273" t="s">
        <v>25</v>
      </c>
      <c r="B6273">
        <v>1185732</v>
      </c>
      <c r="C6273" s="1">
        <v>44257</v>
      </c>
      <c r="D6273">
        <f>YEAR(salesbydate[[#This Row],[Invoice_Date]])</f>
        <v>2021</v>
      </c>
      <c r="E6273">
        <f>MONTH(salesbydate[[#This Row],[Invoice_Date]])</f>
        <v>3</v>
      </c>
      <c r="F6273">
        <f>ROUNDUP(MONTH(salesbydate[[#This Row],[Invoice_Date]])/3,0)</f>
        <v>1</v>
      </c>
      <c r="G6273">
        <f>WEEKNUM(salesbydate[[#This Row],[Invoice_Date]])</f>
        <v>10</v>
      </c>
      <c r="H6273" t="s">
        <v>47</v>
      </c>
      <c r="I6273" t="s">
        <v>93</v>
      </c>
      <c r="J6273" t="s">
        <v>94</v>
      </c>
      <c r="K6273" t="s">
        <v>21</v>
      </c>
      <c r="L6273" t="s">
        <v>144</v>
      </c>
      <c r="M6273" s="2">
        <v>37</v>
      </c>
      <c r="N6273" s="2">
        <v>158</v>
      </c>
      <c r="O6273" s="2">
        <v>5846</v>
      </c>
      <c r="P6273" s="2">
        <v>2631</v>
      </c>
      <c r="Q6273" s="8">
        <v>0.45</v>
      </c>
      <c r="R6273" t="s">
        <v>82</v>
      </c>
    </row>
    <row r="6274" spans="1:18" x14ac:dyDescent="0.35">
      <c r="A6274" t="s">
        <v>25</v>
      </c>
      <c r="B6274">
        <v>1185732</v>
      </c>
      <c r="C6274" s="1">
        <v>44257</v>
      </c>
      <c r="D6274">
        <f>YEAR(salesbydate[[#This Row],[Invoice_Date]])</f>
        <v>2021</v>
      </c>
      <c r="E6274">
        <f>MONTH(salesbydate[[#This Row],[Invoice_Date]])</f>
        <v>3</v>
      </c>
      <c r="F6274">
        <f>ROUNDUP(MONTH(salesbydate[[#This Row],[Invoice_Date]])/3,0)</f>
        <v>1</v>
      </c>
      <c r="G6274">
        <f>WEEKNUM(salesbydate[[#This Row],[Invoice_Date]])</f>
        <v>10</v>
      </c>
      <c r="H6274" t="s">
        <v>47</v>
      </c>
      <c r="I6274" t="s">
        <v>93</v>
      </c>
      <c r="J6274" t="s">
        <v>94</v>
      </c>
      <c r="K6274" t="s">
        <v>22</v>
      </c>
      <c r="L6274" t="s">
        <v>145</v>
      </c>
      <c r="M6274" s="2">
        <v>27</v>
      </c>
      <c r="N6274" s="2">
        <v>169</v>
      </c>
      <c r="O6274" s="2">
        <v>4563</v>
      </c>
      <c r="P6274" s="2">
        <v>2829</v>
      </c>
      <c r="Q6274" s="8">
        <v>0.62</v>
      </c>
      <c r="R6274" t="s">
        <v>82</v>
      </c>
    </row>
    <row r="6275" spans="1:18" x14ac:dyDescent="0.35">
      <c r="A6275" t="s">
        <v>25</v>
      </c>
      <c r="B6275">
        <v>1185732</v>
      </c>
      <c r="C6275" s="1">
        <v>44289</v>
      </c>
      <c r="D6275">
        <f>YEAR(salesbydate[[#This Row],[Invoice_Date]])</f>
        <v>2021</v>
      </c>
      <c r="E6275">
        <f>MONTH(salesbydate[[#This Row],[Invoice_Date]])</f>
        <v>4</v>
      </c>
      <c r="F6275">
        <f>ROUNDUP(MONTH(salesbydate[[#This Row],[Invoice_Date]])/3,0)</f>
        <v>2</v>
      </c>
      <c r="G6275">
        <f>WEEKNUM(salesbydate[[#This Row],[Invoice_Date]])</f>
        <v>14</v>
      </c>
      <c r="H6275" t="s">
        <v>47</v>
      </c>
      <c r="I6275" t="s">
        <v>93</v>
      </c>
      <c r="J6275" t="s">
        <v>94</v>
      </c>
      <c r="K6275" t="s">
        <v>16</v>
      </c>
      <c r="L6275" t="s">
        <v>144</v>
      </c>
      <c r="M6275" s="2">
        <v>27</v>
      </c>
      <c r="N6275" s="2">
        <v>263</v>
      </c>
      <c r="O6275" s="2">
        <v>7101</v>
      </c>
      <c r="P6275" s="2">
        <v>3835</v>
      </c>
      <c r="Q6275" s="8">
        <v>0.54</v>
      </c>
      <c r="R6275" t="s">
        <v>82</v>
      </c>
    </row>
    <row r="6276" spans="1:18" x14ac:dyDescent="0.35">
      <c r="A6276" t="s">
        <v>25</v>
      </c>
      <c r="B6276">
        <v>1185732</v>
      </c>
      <c r="C6276" s="1">
        <v>44289</v>
      </c>
      <c r="D6276">
        <f>YEAR(salesbydate[[#This Row],[Invoice_Date]])</f>
        <v>2021</v>
      </c>
      <c r="E6276">
        <f>MONTH(salesbydate[[#This Row],[Invoice_Date]])</f>
        <v>4</v>
      </c>
      <c r="F6276">
        <f>ROUNDUP(MONTH(salesbydate[[#This Row],[Invoice_Date]])/3,0)</f>
        <v>2</v>
      </c>
      <c r="G6276">
        <f>WEEKNUM(salesbydate[[#This Row],[Invoice_Date]])</f>
        <v>14</v>
      </c>
      <c r="H6276" t="s">
        <v>47</v>
      </c>
      <c r="I6276" t="s">
        <v>93</v>
      </c>
      <c r="J6276" t="s">
        <v>94</v>
      </c>
      <c r="K6276" t="s">
        <v>18</v>
      </c>
      <c r="L6276" t="s">
        <v>144</v>
      </c>
      <c r="M6276" s="2">
        <v>28</v>
      </c>
      <c r="N6276" s="2">
        <v>155</v>
      </c>
      <c r="O6276" s="2">
        <v>4340</v>
      </c>
      <c r="P6276" s="2">
        <v>2040</v>
      </c>
      <c r="Q6276" s="8">
        <v>0.47</v>
      </c>
      <c r="R6276" t="s">
        <v>82</v>
      </c>
    </row>
    <row r="6277" spans="1:18" x14ac:dyDescent="0.35">
      <c r="A6277" t="s">
        <v>25</v>
      </c>
      <c r="B6277">
        <v>1185732</v>
      </c>
      <c r="C6277" s="1">
        <v>44289</v>
      </c>
      <c r="D6277">
        <f>YEAR(salesbydate[[#This Row],[Invoice_Date]])</f>
        <v>2021</v>
      </c>
      <c r="E6277">
        <f>MONTH(salesbydate[[#This Row],[Invoice_Date]])</f>
        <v>4</v>
      </c>
      <c r="F6277">
        <f>ROUNDUP(MONTH(salesbydate[[#This Row],[Invoice_Date]])/3,0)</f>
        <v>2</v>
      </c>
      <c r="G6277">
        <f>WEEKNUM(salesbydate[[#This Row],[Invoice_Date]])</f>
        <v>14</v>
      </c>
      <c r="H6277" t="s">
        <v>47</v>
      </c>
      <c r="I6277" t="s">
        <v>93</v>
      </c>
      <c r="J6277" t="s">
        <v>94</v>
      </c>
      <c r="K6277" t="s">
        <v>19</v>
      </c>
      <c r="L6277" t="s">
        <v>145</v>
      </c>
      <c r="M6277" s="2">
        <v>20</v>
      </c>
      <c r="N6277" s="2">
        <v>144</v>
      </c>
      <c r="O6277" s="2">
        <v>2880</v>
      </c>
      <c r="P6277" s="2">
        <v>1584</v>
      </c>
      <c r="Q6277" s="8">
        <v>0.55000000000000004</v>
      </c>
      <c r="R6277" t="s">
        <v>82</v>
      </c>
    </row>
    <row r="6278" spans="1:18" x14ac:dyDescent="0.35">
      <c r="A6278" t="s">
        <v>25</v>
      </c>
      <c r="B6278">
        <v>1185732</v>
      </c>
      <c r="C6278" s="1">
        <v>44289</v>
      </c>
      <c r="D6278">
        <f>YEAR(salesbydate[[#This Row],[Invoice_Date]])</f>
        <v>2021</v>
      </c>
      <c r="E6278">
        <f>MONTH(salesbydate[[#This Row],[Invoice_Date]])</f>
        <v>4</v>
      </c>
      <c r="F6278">
        <f>ROUNDUP(MONTH(salesbydate[[#This Row],[Invoice_Date]])/3,0)</f>
        <v>2</v>
      </c>
      <c r="G6278">
        <f>WEEKNUM(salesbydate[[#This Row],[Invoice_Date]])</f>
        <v>14</v>
      </c>
      <c r="H6278" t="s">
        <v>47</v>
      </c>
      <c r="I6278" t="s">
        <v>93</v>
      </c>
      <c r="J6278" t="s">
        <v>94</v>
      </c>
      <c r="K6278" t="s">
        <v>20</v>
      </c>
      <c r="L6278" t="s">
        <v>145</v>
      </c>
      <c r="M6278" s="2">
        <v>24</v>
      </c>
      <c r="N6278" s="2">
        <v>140</v>
      </c>
      <c r="O6278" s="2">
        <v>3360</v>
      </c>
      <c r="P6278" s="2">
        <v>1814</v>
      </c>
      <c r="Q6278" s="8">
        <v>0.54</v>
      </c>
      <c r="R6278" t="s">
        <v>82</v>
      </c>
    </row>
    <row r="6279" spans="1:18" x14ac:dyDescent="0.35">
      <c r="A6279" t="s">
        <v>25</v>
      </c>
      <c r="B6279">
        <v>1185732</v>
      </c>
      <c r="C6279" s="1">
        <v>44289</v>
      </c>
      <c r="D6279">
        <f>YEAR(salesbydate[[#This Row],[Invoice_Date]])</f>
        <v>2021</v>
      </c>
      <c r="E6279">
        <f>MONTH(salesbydate[[#This Row],[Invoice_Date]])</f>
        <v>4</v>
      </c>
      <c r="F6279">
        <f>ROUNDUP(MONTH(salesbydate[[#This Row],[Invoice_Date]])/3,0)</f>
        <v>2</v>
      </c>
      <c r="G6279">
        <f>WEEKNUM(salesbydate[[#This Row],[Invoice_Date]])</f>
        <v>14</v>
      </c>
      <c r="H6279" t="s">
        <v>47</v>
      </c>
      <c r="I6279" t="s">
        <v>93</v>
      </c>
      <c r="J6279" t="s">
        <v>94</v>
      </c>
      <c r="K6279" t="s">
        <v>21</v>
      </c>
      <c r="L6279" t="s">
        <v>144</v>
      </c>
      <c r="M6279" s="2">
        <v>42</v>
      </c>
      <c r="N6279" s="2">
        <v>131</v>
      </c>
      <c r="O6279" s="2">
        <v>5502</v>
      </c>
      <c r="P6279" s="2">
        <v>2751</v>
      </c>
      <c r="Q6279" s="8">
        <v>0.5</v>
      </c>
      <c r="R6279" t="s">
        <v>82</v>
      </c>
    </row>
    <row r="6280" spans="1:18" x14ac:dyDescent="0.35">
      <c r="A6280" t="s">
        <v>25</v>
      </c>
      <c r="B6280">
        <v>1185732</v>
      </c>
      <c r="C6280" s="1">
        <v>44289</v>
      </c>
      <c r="D6280">
        <f>YEAR(salesbydate[[#This Row],[Invoice_Date]])</f>
        <v>2021</v>
      </c>
      <c r="E6280">
        <f>MONTH(salesbydate[[#This Row],[Invoice_Date]])</f>
        <v>4</v>
      </c>
      <c r="F6280">
        <f>ROUNDUP(MONTH(salesbydate[[#This Row],[Invoice_Date]])/3,0)</f>
        <v>2</v>
      </c>
      <c r="G6280">
        <f>WEEKNUM(salesbydate[[#This Row],[Invoice_Date]])</f>
        <v>14</v>
      </c>
      <c r="H6280" t="s">
        <v>47</v>
      </c>
      <c r="I6280" t="s">
        <v>93</v>
      </c>
      <c r="J6280" t="s">
        <v>94</v>
      </c>
      <c r="K6280" t="s">
        <v>22</v>
      </c>
      <c r="L6280" t="s">
        <v>145</v>
      </c>
      <c r="M6280" s="2">
        <v>32</v>
      </c>
      <c r="N6280" s="2">
        <v>189</v>
      </c>
      <c r="O6280" s="2">
        <v>6048</v>
      </c>
      <c r="P6280" s="2">
        <v>3689</v>
      </c>
      <c r="Q6280" s="8">
        <v>0.61</v>
      </c>
      <c r="R6280" t="s">
        <v>82</v>
      </c>
    </row>
    <row r="6281" spans="1:18" x14ac:dyDescent="0.35">
      <c r="A6281" t="s">
        <v>25</v>
      </c>
      <c r="B6281">
        <v>1185732</v>
      </c>
      <c r="C6281" s="1">
        <v>44318</v>
      </c>
      <c r="D6281">
        <f>YEAR(salesbydate[[#This Row],[Invoice_Date]])</f>
        <v>2021</v>
      </c>
      <c r="E6281">
        <f>MONTH(salesbydate[[#This Row],[Invoice_Date]])</f>
        <v>5</v>
      </c>
      <c r="F6281">
        <f>ROUNDUP(MONTH(salesbydate[[#This Row],[Invoice_Date]])/3,0)</f>
        <v>2</v>
      </c>
      <c r="G6281">
        <f>WEEKNUM(salesbydate[[#This Row],[Invoice_Date]])</f>
        <v>19</v>
      </c>
      <c r="H6281" t="s">
        <v>47</v>
      </c>
      <c r="I6281" t="s">
        <v>93</v>
      </c>
      <c r="J6281" t="s">
        <v>94</v>
      </c>
      <c r="K6281" t="s">
        <v>16</v>
      </c>
      <c r="L6281" t="s">
        <v>144</v>
      </c>
      <c r="M6281" s="2">
        <v>41</v>
      </c>
      <c r="N6281" s="2">
        <v>246</v>
      </c>
      <c r="O6281" s="2">
        <v>10086</v>
      </c>
      <c r="P6281" s="2">
        <v>5547</v>
      </c>
      <c r="Q6281" s="8">
        <v>0.55000000000000004</v>
      </c>
      <c r="R6281" t="s">
        <v>82</v>
      </c>
    </row>
    <row r="6282" spans="1:18" x14ac:dyDescent="0.35">
      <c r="A6282" t="s">
        <v>25</v>
      </c>
      <c r="B6282">
        <v>1185732</v>
      </c>
      <c r="C6282" s="1">
        <v>44318</v>
      </c>
      <c r="D6282">
        <f>YEAR(salesbydate[[#This Row],[Invoice_Date]])</f>
        <v>2021</v>
      </c>
      <c r="E6282">
        <f>MONTH(salesbydate[[#This Row],[Invoice_Date]])</f>
        <v>5</v>
      </c>
      <c r="F6282">
        <f>ROUNDUP(MONTH(salesbydate[[#This Row],[Invoice_Date]])/3,0)</f>
        <v>2</v>
      </c>
      <c r="G6282">
        <f>WEEKNUM(salesbydate[[#This Row],[Invoice_Date]])</f>
        <v>19</v>
      </c>
      <c r="H6282" t="s">
        <v>47</v>
      </c>
      <c r="I6282" t="s">
        <v>93</v>
      </c>
      <c r="J6282" t="s">
        <v>94</v>
      </c>
      <c r="K6282" t="s">
        <v>18</v>
      </c>
      <c r="L6282" t="s">
        <v>144</v>
      </c>
      <c r="M6282" s="2">
        <v>42</v>
      </c>
      <c r="N6282" s="2">
        <v>182</v>
      </c>
      <c r="O6282" s="2">
        <v>7644</v>
      </c>
      <c r="P6282" s="2">
        <v>3516</v>
      </c>
      <c r="Q6282" s="8">
        <v>0.46</v>
      </c>
      <c r="R6282" t="s">
        <v>82</v>
      </c>
    </row>
    <row r="6283" spans="1:18" x14ac:dyDescent="0.35">
      <c r="A6283" t="s">
        <v>25</v>
      </c>
      <c r="B6283">
        <v>1185732</v>
      </c>
      <c r="C6283" s="1">
        <v>44318</v>
      </c>
      <c r="D6283">
        <f>YEAR(salesbydate[[#This Row],[Invoice_Date]])</f>
        <v>2021</v>
      </c>
      <c r="E6283">
        <f>MONTH(salesbydate[[#This Row],[Invoice_Date]])</f>
        <v>5</v>
      </c>
      <c r="F6283">
        <f>ROUNDUP(MONTH(salesbydate[[#This Row],[Invoice_Date]])/3,0)</f>
        <v>2</v>
      </c>
      <c r="G6283">
        <f>WEEKNUM(salesbydate[[#This Row],[Invoice_Date]])</f>
        <v>19</v>
      </c>
      <c r="H6283" t="s">
        <v>47</v>
      </c>
      <c r="I6283" t="s">
        <v>93</v>
      </c>
      <c r="J6283" t="s">
        <v>94</v>
      </c>
      <c r="K6283" t="s">
        <v>19</v>
      </c>
      <c r="L6283" t="s">
        <v>145</v>
      </c>
      <c r="M6283" s="2">
        <v>37</v>
      </c>
      <c r="N6283" s="2">
        <v>169</v>
      </c>
      <c r="O6283" s="2">
        <v>6253</v>
      </c>
      <c r="P6283" s="2">
        <v>3314</v>
      </c>
      <c r="Q6283" s="8">
        <v>0.53</v>
      </c>
      <c r="R6283" t="s">
        <v>82</v>
      </c>
    </row>
    <row r="6284" spans="1:18" x14ac:dyDescent="0.35">
      <c r="A6284" t="s">
        <v>25</v>
      </c>
      <c r="B6284">
        <v>1185732</v>
      </c>
      <c r="C6284" s="1">
        <v>44318</v>
      </c>
      <c r="D6284">
        <f>YEAR(salesbydate[[#This Row],[Invoice_Date]])</f>
        <v>2021</v>
      </c>
      <c r="E6284">
        <f>MONTH(salesbydate[[#This Row],[Invoice_Date]])</f>
        <v>5</v>
      </c>
      <c r="F6284">
        <f>ROUNDUP(MONTH(salesbydate[[#This Row],[Invoice_Date]])/3,0)</f>
        <v>2</v>
      </c>
      <c r="G6284">
        <f>WEEKNUM(salesbydate[[#This Row],[Invoice_Date]])</f>
        <v>19</v>
      </c>
      <c r="H6284" t="s">
        <v>47</v>
      </c>
      <c r="I6284" t="s">
        <v>93</v>
      </c>
      <c r="J6284" t="s">
        <v>94</v>
      </c>
      <c r="K6284" t="s">
        <v>20</v>
      </c>
      <c r="L6284" t="s">
        <v>145</v>
      </c>
      <c r="M6284" s="2">
        <v>38</v>
      </c>
      <c r="N6284" s="2">
        <v>150</v>
      </c>
      <c r="O6284" s="2">
        <v>5700</v>
      </c>
      <c r="P6284" s="2">
        <v>3078</v>
      </c>
      <c r="Q6284" s="8">
        <v>0.54</v>
      </c>
      <c r="R6284" t="s">
        <v>82</v>
      </c>
    </row>
    <row r="6285" spans="1:18" x14ac:dyDescent="0.35">
      <c r="A6285" t="s">
        <v>25</v>
      </c>
      <c r="B6285">
        <v>1185732</v>
      </c>
      <c r="C6285" s="1">
        <v>44318</v>
      </c>
      <c r="D6285">
        <f>YEAR(salesbydate[[#This Row],[Invoice_Date]])</f>
        <v>2021</v>
      </c>
      <c r="E6285">
        <f>MONTH(salesbydate[[#This Row],[Invoice_Date]])</f>
        <v>5</v>
      </c>
      <c r="F6285">
        <f>ROUNDUP(MONTH(salesbydate[[#This Row],[Invoice_Date]])/3,0)</f>
        <v>2</v>
      </c>
      <c r="G6285">
        <f>WEEKNUM(salesbydate[[#This Row],[Invoice_Date]])</f>
        <v>19</v>
      </c>
      <c r="H6285" t="s">
        <v>47</v>
      </c>
      <c r="I6285" t="s">
        <v>93</v>
      </c>
      <c r="J6285" t="s">
        <v>94</v>
      </c>
      <c r="K6285" t="s">
        <v>21</v>
      </c>
      <c r="L6285" t="s">
        <v>144</v>
      </c>
      <c r="M6285" s="2">
        <v>46</v>
      </c>
      <c r="N6285" s="2">
        <v>150</v>
      </c>
      <c r="O6285" s="2">
        <v>6900</v>
      </c>
      <c r="P6285" s="2">
        <v>3381</v>
      </c>
      <c r="Q6285" s="8">
        <v>0.49</v>
      </c>
      <c r="R6285" t="s">
        <v>82</v>
      </c>
    </row>
    <row r="6286" spans="1:18" x14ac:dyDescent="0.35">
      <c r="A6286" t="s">
        <v>25</v>
      </c>
      <c r="B6286">
        <v>1185732</v>
      </c>
      <c r="C6286" s="1">
        <v>44318</v>
      </c>
      <c r="D6286">
        <f>YEAR(salesbydate[[#This Row],[Invoice_Date]])</f>
        <v>2021</v>
      </c>
      <c r="E6286">
        <f>MONTH(salesbydate[[#This Row],[Invoice_Date]])</f>
        <v>5</v>
      </c>
      <c r="F6286">
        <f>ROUNDUP(MONTH(salesbydate[[#This Row],[Invoice_Date]])/3,0)</f>
        <v>2</v>
      </c>
      <c r="G6286">
        <f>WEEKNUM(salesbydate[[#This Row],[Invoice_Date]])</f>
        <v>19</v>
      </c>
      <c r="H6286" t="s">
        <v>47</v>
      </c>
      <c r="I6286" t="s">
        <v>93</v>
      </c>
      <c r="J6286" t="s">
        <v>94</v>
      </c>
      <c r="K6286" t="s">
        <v>22</v>
      </c>
      <c r="L6286" t="s">
        <v>145</v>
      </c>
      <c r="M6286" s="2">
        <v>51</v>
      </c>
      <c r="N6286" s="2">
        <v>203</v>
      </c>
      <c r="O6286" s="2">
        <v>10353</v>
      </c>
      <c r="P6286" s="2">
        <v>6419</v>
      </c>
      <c r="Q6286" s="8">
        <v>0.62</v>
      </c>
      <c r="R6286" t="s">
        <v>82</v>
      </c>
    </row>
    <row r="6287" spans="1:18" x14ac:dyDescent="0.35">
      <c r="A6287" t="s">
        <v>25</v>
      </c>
      <c r="B6287">
        <v>1185732</v>
      </c>
      <c r="C6287" s="1">
        <v>44351</v>
      </c>
      <c r="D6287">
        <f>YEAR(salesbydate[[#This Row],[Invoice_Date]])</f>
        <v>2021</v>
      </c>
      <c r="E6287">
        <f>MONTH(salesbydate[[#This Row],[Invoice_Date]])</f>
        <v>6</v>
      </c>
      <c r="F6287">
        <f>ROUNDUP(MONTH(salesbydate[[#This Row],[Invoice_Date]])/3,0)</f>
        <v>2</v>
      </c>
      <c r="G6287">
        <f>WEEKNUM(salesbydate[[#This Row],[Invoice_Date]])</f>
        <v>23</v>
      </c>
      <c r="H6287" t="s">
        <v>47</v>
      </c>
      <c r="I6287" t="s">
        <v>93</v>
      </c>
      <c r="J6287" t="s">
        <v>94</v>
      </c>
      <c r="K6287" t="s">
        <v>16</v>
      </c>
      <c r="L6287" t="s">
        <v>144</v>
      </c>
      <c r="M6287" s="2">
        <v>46</v>
      </c>
      <c r="N6287" s="2">
        <v>238</v>
      </c>
      <c r="O6287" s="2">
        <v>10948</v>
      </c>
      <c r="P6287" s="2">
        <v>6021</v>
      </c>
      <c r="Q6287" s="8">
        <v>0.55000000000000004</v>
      </c>
      <c r="R6287" t="s">
        <v>82</v>
      </c>
    </row>
    <row r="6288" spans="1:18" x14ac:dyDescent="0.35">
      <c r="A6288" t="s">
        <v>25</v>
      </c>
      <c r="B6288">
        <v>1185732</v>
      </c>
      <c r="C6288" s="1">
        <v>44351</v>
      </c>
      <c r="D6288">
        <f>YEAR(salesbydate[[#This Row],[Invoice_Date]])</f>
        <v>2021</v>
      </c>
      <c r="E6288">
        <f>MONTH(salesbydate[[#This Row],[Invoice_Date]])</f>
        <v>6</v>
      </c>
      <c r="F6288">
        <f>ROUNDUP(MONTH(salesbydate[[#This Row],[Invoice_Date]])/3,0)</f>
        <v>2</v>
      </c>
      <c r="G6288">
        <f>WEEKNUM(salesbydate[[#This Row],[Invoice_Date]])</f>
        <v>23</v>
      </c>
      <c r="H6288" t="s">
        <v>47</v>
      </c>
      <c r="I6288" t="s">
        <v>93</v>
      </c>
      <c r="J6288" t="s">
        <v>94</v>
      </c>
      <c r="K6288" t="s">
        <v>18</v>
      </c>
      <c r="L6288" t="s">
        <v>144</v>
      </c>
      <c r="M6288" s="2">
        <v>42</v>
      </c>
      <c r="N6288" s="2">
        <v>182</v>
      </c>
      <c r="O6288" s="2">
        <v>7644</v>
      </c>
      <c r="P6288" s="2">
        <v>3593</v>
      </c>
      <c r="Q6288" s="8">
        <v>0.47</v>
      </c>
      <c r="R6288" t="s">
        <v>82</v>
      </c>
    </row>
    <row r="6289" spans="1:18" x14ac:dyDescent="0.35">
      <c r="A6289" t="s">
        <v>25</v>
      </c>
      <c r="B6289">
        <v>1185732</v>
      </c>
      <c r="C6289" s="1">
        <v>44351</v>
      </c>
      <c r="D6289">
        <f>YEAR(salesbydate[[#This Row],[Invoice_Date]])</f>
        <v>2021</v>
      </c>
      <c r="E6289">
        <f>MONTH(salesbydate[[#This Row],[Invoice_Date]])</f>
        <v>6</v>
      </c>
      <c r="F6289">
        <f>ROUNDUP(MONTH(salesbydate[[#This Row],[Invoice_Date]])/3,0)</f>
        <v>2</v>
      </c>
      <c r="G6289">
        <f>WEEKNUM(salesbydate[[#This Row],[Invoice_Date]])</f>
        <v>23</v>
      </c>
      <c r="H6289" t="s">
        <v>47</v>
      </c>
      <c r="I6289" t="s">
        <v>93</v>
      </c>
      <c r="J6289" t="s">
        <v>94</v>
      </c>
      <c r="K6289" t="s">
        <v>19</v>
      </c>
      <c r="L6289" t="s">
        <v>145</v>
      </c>
      <c r="M6289" s="2">
        <v>47</v>
      </c>
      <c r="N6289" s="2">
        <v>169</v>
      </c>
      <c r="O6289" s="2">
        <v>7943</v>
      </c>
      <c r="P6289" s="2">
        <v>4289</v>
      </c>
      <c r="Q6289" s="8">
        <v>0.54</v>
      </c>
      <c r="R6289" t="s">
        <v>82</v>
      </c>
    </row>
    <row r="6290" spans="1:18" x14ac:dyDescent="0.35">
      <c r="A6290" t="s">
        <v>25</v>
      </c>
      <c r="B6290">
        <v>1185732</v>
      </c>
      <c r="C6290" s="1">
        <v>44351</v>
      </c>
      <c r="D6290">
        <f>YEAR(salesbydate[[#This Row],[Invoice_Date]])</f>
        <v>2021</v>
      </c>
      <c r="E6290">
        <f>MONTH(salesbydate[[#This Row],[Invoice_Date]])</f>
        <v>6</v>
      </c>
      <c r="F6290">
        <f>ROUNDUP(MONTH(salesbydate[[#This Row],[Invoice_Date]])/3,0)</f>
        <v>2</v>
      </c>
      <c r="G6290">
        <f>WEEKNUM(salesbydate[[#This Row],[Invoice_Date]])</f>
        <v>23</v>
      </c>
      <c r="H6290" t="s">
        <v>47</v>
      </c>
      <c r="I6290" t="s">
        <v>93</v>
      </c>
      <c r="J6290" t="s">
        <v>94</v>
      </c>
      <c r="K6290" t="s">
        <v>20</v>
      </c>
      <c r="L6290" t="s">
        <v>145</v>
      </c>
      <c r="M6290" s="2">
        <v>49</v>
      </c>
      <c r="N6290" s="2">
        <v>169</v>
      </c>
      <c r="O6290" s="2">
        <v>8281</v>
      </c>
      <c r="P6290" s="2">
        <v>4223</v>
      </c>
      <c r="Q6290" s="8">
        <v>0.51</v>
      </c>
      <c r="R6290" t="s">
        <v>82</v>
      </c>
    </row>
    <row r="6291" spans="1:18" x14ac:dyDescent="0.35">
      <c r="A6291" t="s">
        <v>25</v>
      </c>
      <c r="B6291">
        <v>1185732</v>
      </c>
      <c r="C6291" s="1">
        <v>44351</v>
      </c>
      <c r="D6291">
        <f>YEAR(salesbydate[[#This Row],[Invoice_Date]])</f>
        <v>2021</v>
      </c>
      <c r="E6291">
        <f>MONTH(salesbydate[[#This Row],[Invoice_Date]])</f>
        <v>6</v>
      </c>
      <c r="F6291">
        <f>ROUNDUP(MONTH(salesbydate[[#This Row],[Invoice_Date]])/3,0)</f>
        <v>2</v>
      </c>
      <c r="G6291">
        <f>WEEKNUM(salesbydate[[#This Row],[Invoice_Date]])</f>
        <v>23</v>
      </c>
      <c r="H6291" t="s">
        <v>47</v>
      </c>
      <c r="I6291" t="s">
        <v>93</v>
      </c>
      <c r="J6291" t="s">
        <v>94</v>
      </c>
      <c r="K6291" t="s">
        <v>21</v>
      </c>
      <c r="L6291" t="s">
        <v>144</v>
      </c>
      <c r="M6291" s="2">
        <v>61</v>
      </c>
      <c r="N6291" s="2">
        <v>163</v>
      </c>
      <c r="O6291" s="2">
        <v>9943</v>
      </c>
      <c r="P6291" s="2">
        <v>4872</v>
      </c>
      <c r="Q6291" s="8">
        <v>0.49</v>
      </c>
      <c r="R6291" t="s">
        <v>82</v>
      </c>
    </row>
    <row r="6292" spans="1:18" x14ac:dyDescent="0.35">
      <c r="A6292" t="s">
        <v>25</v>
      </c>
      <c r="B6292">
        <v>1185732</v>
      </c>
      <c r="C6292" s="1">
        <v>44351</v>
      </c>
      <c r="D6292">
        <f>YEAR(salesbydate[[#This Row],[Invoice_Date]])</f>
        <v>2021</v>
      </c>
      <c r="E6292">
        <f>MONTH(salesbydate[[#This Row],[Invoice_Date]])</f>
        <v>6</v>
      </c>
      <c r="F6292">
        <f>ROUNDUP(MONTH(salesbydate[[#This Row],[Invoice_Date]])/3,0)</f>
        <v>2</v>
      </c>
      <c r="G6292">
        <f>WEEKNUM(salesbydate[[#This Row],[Invoice_Date]])</f>
        <v>23</v>
      </c>
      <c r="H6292" t="s">
        <v>47</v>
      </c>
      <c r="I6292" t="s">
        <v>93</v>
      </c>
      <c r="J6292" t="s">
        <v>94</v>
      </c>
      <c r="K6292" t="s">
        <v>22</v>
      </c>
      <c r="L6292" t="s">
        <v>145</v>
      </c>
      <c r="M6292" s="2">
        <v>67</v>
      </c>
      <c r="N6292" s="2">
        <v>231</v>
      </c>
      <c r="O6292" s="2">
        <v>15477</v>
      </c>
      <c r="P6292" s="2">
        <v>9286</v>
      </c>
      <c r="Q6292" s="8">
        <v>0.6</v>
      </c>
      <c r="R6292" t="s">
        <v>82</v>
      </c>
    </row>
    <row r="6293" spans="1:18" x14ac:dyDescent="0.35">
      <c r="A6293" t="s">
        <v>25</v>
      </c>
      <c r="B6293">
        <v>1185732</v>
      </c>
      <c r="C6293" s="1">
        <v>44379</v>
      </c>
      <c r="D6293">
        <f>YEAR(salesbydate[[#This Row],[Invoice_Date]])</f>
        <v>2021</v>
      </c>
      <c r="E6293">
        <f>MONTH(salesbydate[[#This Row],[Invoice_Date]])</f>
        <v>7</v>
      </c>
      <c r="F6293">
        <f>ROUNDUP(MONTH(salesbydate[[#This Row],[Invoice_Date]])/3,0)</f>
        <v>3</v>
      </c>
      <c r="G6293">
        <f>WEEKNUM(salesbydate[[#This Row],[Invoice_Date]])</f>
        <v>27</v>
      </c>
      <c r="H6293" t="s">
        <v>47</v>
      </c>
      <c r="I6293" t="s">
        <v>93</v>
      </c>
      <c r="J6293" t="s">
        <v>94</v>
      </c>
      <c r="K6293" t="s">
        <v>16</v>
      </c>
      <c r="L6293" t="s">
        <v>144</v>
      </c>
      <c r="M6293" s="2">
        <v>60</v>
      </c>
      <c r="N6293" s="2">
        <v>294</v>
      </c>
      <c r="O6293" s="2">
        <v>17640</v>
      </c>
      <c r="P6293" s="2">
        <v>8820</v>
      </c>
      <c r="Q6293" s="8">
        <v>0.5</v>
      </c>
      <c r="R6293" t="s">
        <v>82</v>
      </c>
    </row>
    <row r="6294" spans="1:18" x14ac:dyDescent="0.35">
      <c r="A6294" t="s">
        <v>25</v>
      </c>
      <c r="B6294">
        <v>1185732</v>
      </c>
      <c r="C6294" s="1">
        <v>44379</v>
      </c>
      <c r="D6294">
        <f>YEAR(salesbydate[[#This Row],[Invoice_Date]])</f>
        <v>2021</v>
      </c>
      <c r="E6294">
        <f>MONTH(salesbydate[[#This Row],[Invoice_Date]])</f>
        <v>7</v>
      </c>
      <c r="F6294">
        <f>ROUNDUP(MONTH(salesbydate[[#This Row],[Invoice_Date]])/3,0)</f>
        <v>3</v>
      </c>
      <c r="G6294">
        <f>WEEKNUM(salesbydate[[#This Row],[Invoice_Date]])</f>
        <v>27</v>
      </c>
      <c r="H6294" t="s">
        <v>47</v>
      </c>
      <c r="I6294" t="s">
        <v>93</v>
      </c>
      <c r="J6294" t="s">
        <v>94</v>
      </c>
      <c r="K6294" t="s">
        <v>18</v>
      </c>
      <c r="L6294" t="s">
        <v>144</v>
      </c>
      <c r="M6294" s="2">
        <v>58</v>
      </c>
      <c r="N6294" s="2">
        <v>224</v>
      </c>
      <c r="O6294" s="2">
        <v>12992</v>
      </c>
      <c r="P6294" s="2">
        <v>6496</v>
      </c>
      <c r="Q6294" s="8">
        <v>0.5</v>
      </c>
      <c r="R6294" t="s">
        <v>82</v>
      </c>
    </row>
    <row r="6295" spans="1:18" x14ac:dyDescent="0.35">
      <c r="A6295" t="s">
        <v>25</v>
      </c>
      <c r="B6295">
        <v>1185732</v>
      </c>
      <c r="C6295" s="1">
        <v>44379</v>
      </c>
      <c r="D6295">
        <f>YEAR(salesbydate[[#This Row],[Invoice_Date]])</f>
        <v>2021</v>
      </c>
      <c r="E6295">
        <f>MONTH(salesbydate[[#This Row],[Invoice_Date]])</f>
        <v>7</v>
      </c>
      <c r="F6295">
        <f>ROUNDUP(MONTH(salesbydate[[#This Row],[Invoice_Date]])/3,0)</f>
        <v>3</v>
      </c>
      <c r="G6295">
        <f>WEEKNUM(salesbydate[[#This Row],[Invoice_Date]])</f>
        <v>27</v>
      </c>
      <c r="H6295" t="s">
        <v>47</v>
      </c>
      <c r="I6295" t="s">
        <v>93</v>
      </c>
      <c r="J6295" t="s">
        <v>94</v>
      </c>
      <c r="K6295" t="s">
        <v>19</v>
      </c>
      <c r="L6295" t="s">
        <v>145</v>
      </c>
      <c r="M6295" s="2">
        <v>53</v>
      </c>
      <c r="N6295" s="2">
        <v>196</v>
      </c>
      <c r="O6295" s="2">
        <v>10388</v>
      </c>
      <c r="P6295" s="2">
        <v>5713</v>
      </c>
      <c r="Q6295" s="8">
        <v>0.55000000000000004</v>
      </c>
      <c r="R6295" t="s">
        <v>82</v>
      </c>
    </row>
    <row r="6296" spans="1:18" x14ac:dyDescent="0.35">
      <c r="A6296" t="s">
        <v>25</v>
      </c>
      <c r="B6296">
        <v>1185732</v>
      </c>
      <c r="C6296" s="1">
        <v>44379</v>
      </c>
      <c r="D6296">
        <f>YEAR(salesbydate[[#This Row],[Invoice_Date]])</f>
        <v>2021</v>
      </c>
      <c r="E6296">
        <f>MONTH(salesbydate[[#This Row],[Invoice_Date]])</f>
        <v>7</v>
      </c>
      <c r="F6296">
        <f>ROUNDUP(MONTH(salesbydate[[#This Row],[Invoice_Date]])/3,0)</f>
        <v>3</v>
      </c>
      <c r="G6296">
        <f>WEEKNUM(salesbydate[[#This Row],[Invoice_Date]])</f>
        <v>27</v>
      </c>
      <c r="H6296" t="s">
        <v>47</v>
      </c>
      <c r="I6296" t="s">
        <v>93</v>
      </c>
      <c r="J6296" t="s">
        <v>94</v>
      </c>
      <c r="K6296" t="s">
        <v>20</v>
      </c>
      <c r="L6296" t="s">
        <v>145</v>
      </c>
      <c r="M6296" s="2">
        <v>52</v>
      </c>
      <c r="N6296" s="2">
        <v>203</v>
      </c>
      <c r="O6296" s="2">
        <v>10556</v>
      </c>
      <c r="P6296" s="2">
        <v>5384</v>
      </c>
      <c r="Q6296" s="8">
        <v>0.51</v>
      </c>
      <c r="R6296" t="s">
        <v>82</v>
      </c>
    </row>
    <row r="6297" spans="1:18" x14ac:dyDescent="0.35">
      <c r="A6297" t="s">
        <v>25</v>
      </c>
      <c r="B6297">
        <v>1185732</v>
      </c>
      <c r="C6297" s="1">
        <v>44379</v>
      </c>
      <c r="D6297">
        <f>YEAR(salesbydate[[#This Row],[Invoice_Date]])</f>
        <v>2021</v>
      </c>
      <c r="E6297">
        <f>MONTH(salesbydate[[#This Row],[Invoice_Date]])</f>
        <v>7</v>
      </c>
      <c r="F6297">
        <f>ROUNDUP(MONTH(salesbydate[[#This Row],[Invoice_Date]])/3,0)</f>
        <v>3</v>
      </c>
      <c r="G6297">
        <f>WEEKNUM(salesbydate[[#This Row],[Invoice_Date]])</f>
        <v>27</v>
      </c>
      <c r="H6297" t="s">
        <v>47</v>
      </c>
      <c r="I6297" t="s">
        <v>93</v>
      </c>
      <c r="J6297" t="s">
        <v>94</v>
      </c>
      <c r="K6297" t="s">
        <v>21</v>
      </c>
      <c r="L6297" t="s">
        <v>144</v>
      </c>
      <c r="M6297" s="2">
        <v>59</v>
      </c>
      <c r="N6297" s="2">
        <v>182</v>
      </c>
      <c r="O6297" s="2">
        <v>10738</v>
      </c>
      <c r="P6297" s="2">
        <v>5262</v>
      </c>
      <c r="Q6297" s="8">
        <v>0.49</v>
      </c>
      <c r="R6297" t="s">
        <v>82</v>
      </c>
    </row>
    <row r="6298" spans="1:18" x14ac:dyDescent="0.35">
      <c r="A6298" t="s">
        <v>25</v>
      </c>
      <c r="B6298">
        <v>1185732</v>
      </c>
      <c r="C6298" s="1">
        <v>44379</v>
      </c>
      <c r="D6298">
        <f>YEAR(salesbydate[[#This Row],[Invoice_Date]])</f>
        <v>2021</v>
      </c>
      <c r="E6298">
        <f>MONTH(salesbydate[[#This Row],[Invoice_Date]])</f>
        <v>7</v>
      </c>
      <c r="F6298">
        <f>ROUNDUP(MONTH(salesbydate[[#This Row],[Invoice_Date]])/3,0)</f>
        <v>3</v>
      </c>
      <c r="G6298">
        <f>WEEKNUM(salesbydate[[#This Row],[Invoice_Date]])</f>
        <v>27</v>
      </c>
      <c r="H6298" t="s">
        <v>47</v>
      </c>
      <c r="I6298" t="s">
        <v>93</v>
      </c>
      <c r="J6298" t="s">
        <v>94</v>
      </c>
      <c r="K6298" t="s">
        <v>22</v>
      </c>
      <c r="L6298" t="s">
        <v>145</v>
      </c>
      <c r="M6298" s="2">
        <v>64</v>
      </c>
      <c r="N6298" s="2">
        <v>263</v>
      </c>
      <c r="O6298" s="2">
        <v>16832</v>
      </c>
      <c r="P6298" s="2">
        <v>10604</v>
      </c>
      <c r="Q6298" s="8">
        <v>0.63</v>
      </c>
      <c r="R6298" t="s">
        <v>82</v>
      </c>
    </row>
    <row r="6299" spans="1:18" x14ac:dyDescent="0.35">
      <c r="A6299" t="s">
        <v>25</v>
      </c>
      <c r="B6299">
        <v>1185732</v>
      </c>
      <c r="C6299" s="1">
        <v>44411</v>
      </c>
      <c r="D6299">
        <f>YEAR(salesbydate[[#This Row],[Invoice_Date]])</f>
        <v>2021</v>
      </c>
      <c r="E6299">
        <f>MONTH(salesbydate[[#This Row],[Invoice_Date]])</f>
        <v>8</v>
      </c>
      <c r="F6299">
        <f>ROUNDUP(MONTH(salesbydate[[#This Row],[Invoice_Date]])/3,0)</f>
        <v>3</v>
      </c>
      <c r="G6299">
        <f>WEEKNUM(salesbydate[[#This Row],[Invoice_Date]])</f>
        <v>32</v>
      </c>
      <c r="H6299" t="s">
        <v>47</v>
      </c>
      <c r="I6299" t="s">
        <v>93</v>
      </c>
      <c r="J6299" t="s">
        <v>94</v>
      </c>
      <c r="K6299" t="s">
        <v>16</v>
      </c>
      <c r="L6299" t="s">
        <v>144</v>
      </c>
      <c r="M6299" s="2">
        <v>61</v>
      </c>
      <c r="N6299" s="2">
        <v>308</v>
      </c>
      <c r="O6299" s="2">
        <v>18788</v>
      </c>
      <c r="P6299" s="2">
        <v>9958</v>
      </c>
      <c r="Q6299" s="8">
        <v>0.53</v>
      </c>
      <c r="R6299" t="s">
        <v>82</v>
      </c>
    </row>
    <row r="6300" spans="1:18" x14ac:dyDescent="0.35">
      <c r="A6300" t="s">
        <v>25</v>
      </c>
      <c r="B6300">
        <v>1185732</v>
      </c>
      <c r="C6300" s="1">
        <v>44411</v>
      </c>
      <c r="D6300">
        <f>YEAR(salesbydate[[#This Row],[Invoice_Date]])</f>
        <v>2021</v>
      </c>
      <c r="E6300">
        <f>MONTH(salesbydate[[#This Row],[Invoice_Date]])</f>
        <v>8</v>
      </c>
      <c r="F6300">
        <f>ROUNDUP(MONTH(salesbydate[[#This Row],[Invoice_Date]])/3,0)</f>
        <v>3</v>
      </c>
      <c r="G6300">
        <f>WEEKNUM(salesbydate[[#This Row],[Invoice_Date]])</f>
        <v>32</v>
      </c>
      <c r="H6300" t="s">
        <v>47</v>
      </c>
      <c r="I6300" t="s">
        <v>93</v>
      </c>
      <c r="J6300" t="s">
        <v>94</v>
      </c>
      <c r="K6300" t="s">
        <v>18</v>
      </c>
      <c r="L6300" t="s">
        <v>144</v>
      </c>
      <c r="M6300" s="2">
        <v>58</v>
      </c>
      <c r="N6300" s="2">
        <v>200</v>
      </c>
      <c r="O6300" s="2">
        <v>11600</v>
      </c>
      <c r="P6300" s="2">
        <v>5220</v>
      </c>
      <c r="Q6300" s="8">
        <v>0.45</v>
      </c>
      <c r="R6300" t="s">
        <v>82</v>
      </c>
    </row>
    <row r="6301" spans="1:18" x14ac:dyDescent="0.35">
      <c r="A6301" t="s">
        <v>25</v>
      </c>
      <c r="B6301">
        <v>1185732</v>
      </c>
      <c r="C6301" s="1">
        <v>44411</v>
      </c>
      <c r="D6301">
        <f>YEAR(salesbydate[[#This Row],[Invoice_Date]])</f>
        <v>2021</v>
      </c>
      <c r="E6301">
        <f>MONTH(salesbydate[[#This Row],[Invoice_Date]])</f>
        <v>8</v>
      </c>
      <c r="F6301">
        <f>ROUNDUP(MONTH(salesbydate[[#This Row],[Invoice_Date]])/3,0)</f>
        <v>3</v>
      </c>
      <c r="G6301">
        <f>WEEKNUM(salesbydate[[#This Row],[Invoice_Date]])</f>
        <v>32</v>
      </c>
      <c r="H6301" t="s">
        <v>47</v>
      </c>
      <c r="I6301" t="s">
        <v>93</v>
      </c>
      <c r="J6301" t="s">
        <v>94</v>
      </c>
      <c r="K6301" t="s">
        <v>19</v>
      </c>
      <c r="L6301" t="s">
        <v>145</v>
      </c>
      <c r="M6301" s="2">
        <v>54</v>
      </c>
      <c r="N6301" s="2">
        <v>210</v>
      </c>
      <c r="O6301" s="2">
        <v>11340</v>
      </c>
      <c r="P6301" s="2">
        <v>6010</v>
      </c>
      <c r="Q6301" s="8">
        <v>0.53</v>
      </c>
      <c r="R6301" t="s">
        <v>82</v>
      </c>
    </row>
    <row r="6302" spans="1:18" x14ac:dyDescent="0.35">
      <c r="A6302" t="s">
        <v>25</v>
      </c>
      <c r="B6302">
        <v>1185732</v>
      </c>
      <c r="C6302" s="1">
        <v>44411</v>
      </c>
      <c r="D6302">
        <f>YEAR(salesbydate[[#This Row],[Invoice_Date]])</f>
        <v>2021</v>
      </c>
      <c r="E6302">
        <f>MONTH(salesbydate[[#This Row],[Invoice_Date]])</f>
        <v>8</v>
      </c>
      <c r="F6302">
        <f>ROUNDUP(MONTH(salesbydate[[#This Row],[Invoice_Date]])/3,0)</f>
        <v>3</v>
      </c>
      <c r="G6302">
        <f>WEEKNUM(salesbydate[[#This Row],[Invoice_Date]])</f>
        <v>32</v>
      </c>
      <c r="H6302" t="s">
        <v>47</v>
      </c>
      <c r="I6302" t="s">
        <v>93</v>
      </c>
      <c r="J6302" t="s">
        <v>94</v>
      </c>
      <c r="K6302" t="s">
        <v>20</v>
      </c>
      <c r="L6302" t="s">
        <v>145</v>
      </c>
      <c r="M6302" s="2">
        <v>44</v>
      </c>
      <c r="N6302" s="2">
        <v>182</v>
      </c>
      <c r="O6302" s="2">
        <v>8008</v>
      </c>
      <c r="P6302" s="2">
        <v>4244</v>
      </c>
      <c r="Q6302" s="8">
        <v>0.53</v>
      </c>
      <c r="R6302" t="s">
        <v>82</v>
      </c>
    </row>
    <row r="6303" spans="1:18" x14ac:dyDescent="0.35">
      <c r="A6303" t="s">
        <v>25</v>
      </c>
      <c r="B6303">
        <v>1185732</v>
      </c>
      <c r="C6303" s="1">
        <v>44411</v>
      </c>
      <c r="D6303">
        <f>YEAR(salesbydate[[#This Row],[Invoice_Date]])</f>
        <v>2021</v>
      </c>
      <c r="E6303">
        <f>MONTH(salesbydate[[#This Row],[Invoice_Date]])</f>
        <v>8</v>
      </c>
      <c r="F6303">
        <f>ROUNDUP(MONTH(salesbydate[[#This Row],[Invoice_Date]])/3,0)</f>
        <v>3</v>
      </c>
      <c r="G6303">
        <f>WEEKNUM(salesbydate[[#This Row],[Invoice_Date]])</f>
        <v>32</v>
      </c>
      <c r="H6303" t="s">
        <v>47</v>
      </c>
      <c r="I6303" t="s">
        <v>93</v>
      </c>
      <c r="J6303" t="s">
        <v>94</v>
      </c>
      <c r="K6303" t="s">
        <v>21</v>
      </c>
      <c r="L6303" t="s">
        <v>144</v>
      </c>
      <c r="M6303" s="2">
        <v>53</v>
      </c>
      <c r="N6303" s="2">
        <v>176</v>
      </c>
      <c r="O6303" s="2">
        <v>9328</v>
      </c>
      <c r="P6303" s="2">
        <v>4477</v>
      </c>
      <c r="Q6303" s="8">
        <v>0.48</v>
      </c>
      <c r="R6303" t="s">
        <v>82</v>
      </c>
    </row>
    <row r="6304" spans="1:18" x14ac:dyDescent="0.35">
      <c r="A6304" t="s">
        <v>25</v>
      </c>
      <c r="B6304">
        <v>1185732</v>
      </c>
      <c r="C6304" s="1">
        <v>44411</v>
      </c>
      <c r="D6304">
        <f>YEAR(salesbydate[[#This Row],[Invoice_Date]])</f>
        <v>2021</v>
      </c>
      <c r="E6304">
        <f>MONTH(salesbydate[[#This Row],[Invoice_Date]])</f>
        <v>8</v>
      </c>
      <c r="F6304">
        <f>ROUNDUP(MONTH(salesbydate[[#This Row],[Invoice_Date]])/3,0)</f>
        <v>3</v>
      </c>
      <c r="G6304">
        <f>WEEKNUM(salesbydate[[#This Row],[Invoice_Date]])</f>
        <v>32</v>
      </c>
      <c r="H6304" t="s">
        <v>47</v>
      </c>
      <c r="I6304" t="s">
        <v>93</v>
      </c>
      <c r="J6304" t="s">
        <v>94</v>
      </c>
      <c r="K6304" t="s">
        <v>22</v>
      </c>
      <c r="L6304" t="s">
        <v>145</v>
      </c>
      <c r="M6304" s="2">
        <v>54</v>
      </c>
      <c r="N6304" s="2">
        <v>231</v>
      </c>
      <c r="O6304" s="2">
        <v>12474</v>
      </c>
      <c r="P6304" s="2">
        <v>7983</v>
      </c>
      <c r="Q6304" s="8">
        <v>0.64</v>
      </c>
      <c r="R6304" t="s">
        <v>82</v>
      </c>
    </row>
    <row r="6305" spans="1:18" x14ac:dyDescent="0.35">
      <c r="A6305" t="s">
        <v>25</v>
      </c>
      <c r="B6305">
        <v>1185732</v>
      </c>
      <c r="C6305" s="1">
        <v>44441</v>
      </c>
      <c r="D6305">
        <f>YEAR(salesbydate[[#This Row],[Invoice_Date]])</f>
        <v>2021</v>
      </c>
      <c r="E6305">
        <f>MONTH(salesbydate[[#This Row],[Invoice_Date]])</f>
        <v>9</v>
      </c>
      <c r="F6305">
        <f>ROUNDUP(MONTH(salesbydate[[#This Row],[Invoice_Date]])/3,0)</f>
        <v>3</v>
      </c>
      <c r="G6305">
        <f>WEEKNUM(salesbydate[[#This Row],[Invoice_Date]])</f>
        <v>36</v>
      </c>
      <c r="H6305" t="s">
        <v>47</v>
      </c>
      <c r="I6305" t="s">
        <v>93</v>
      </c>
      <c r="J6305" t="s">
        <v>94</v>
      </c>
      <c r="K6305" t="s">
        <v>16</v>
      </c>
      <c r="L6305" t="s">
        <v>144</v>
      </c>
      <c r="M6305" s="2">
        <v>53</v>
      </c>
      <c r="N6305" s="2">
        <v>250</v>
      </c>
      <c r="O6305" s="2">
        <v>13250</v>
      </c>
      <c r="P6305" s="2">
        <v>6890</v>
      </c>
      <c r="Q6305" s="8">
        <v>0.52</v>
      </c>
      <c r="R6305" t="s">
        <v>82</v>
      </c>
    </row>
    <row r="6306" spans="1:18" x14ac:dyDescent="0.35">
      <c r="A6306" t="s">
        <v>25</v>
      </c>
      <c r="B6306">
        <v>1185732</v>
      </c>
      <c r="C6306" s="1">
        <v>44441</v>
      </c>
      <c r="D6306">
        <f>YEAR(salesbydate[[#This Row],[Invoice_Date]])</f>
        <v>2021</v>
      </c>
      <c r="E6306">
        <f>MONTH(salesbydate[[#This Row],[Invoice_Date]])</f>
        <v>9</v>
      </c>
      <c r="F6306">
        <f>ROUNDUP(MONTH(salesbydate[[#This Row],[Invoice_Date]])/3,0)</f>
        <v>3</v>
      </c>
      <c r="G6306">
        <f>WEEKNUM(salesbydate[[#This Row],[Invoice_Date]])</f>
        <v>36</v>
      </c>
      <c r="H6306" t="s">
        <v>47</v>
      </c>
      <c r="I6306" t="s">
        <v>93</v>
      </c>
      <c r="J6306" t="s">
        <v>94</v>
      </c>
      <c r="K6306" t="s">
        <v>18</v>
      </c>
      <c r="L6306" t="s">
        <v>144</v>
      </c>
      <c r="M6306" s="2">
        <v>49</v>
      </c>
      <c r="N6306" s="2">
        <v>181</v>
      </c>
      <c r="O6306" s="2">
        <v>8869</v>
      </c>
      <c r="P6306" s="2">
        <v>4435</v>
      </c>
      <c r="Q6306" s="8">
        <v>0.5</v>
      </c>
      <c r="R6306" t="s">
        <v>82</v>
      </c>
    </row>
    <row r="6307" spans="1:18" x14ac:dyDescent="0.35">
      <c r="A6307" t="s">
        <v>25</v>
      </c>
      <c r="B6307">
        <v>1185732</v>
      </c>
      <c r="C6307" s="1">
        <v>44441</v>
      </c>
      <c r="D6307">
        <f>YEAR(salesbydate[[#This Row],[Invoice_Date]])</f>
        <v>2021</v>
      </c>
      <c r="E6307">
        <f>MONTH(salesbydate[[#This Row],[Invoice_Date]])</f>
        <v>9</v>
      </c>
      <c r="F6307">
        <f>ROUNDUP(MONTH(salesbydate[[#This Row],[Invoice_Date]])/3,0)</f>
        <v>3</v>
      </c>
      <c r="G6307">
        <f>WEEKNUM(salesbydate[[#This Row],[Invoice_Date]])</f>
        <v>36</v>
      </c>
      <c r="H6307" t="s">
        <v>47</v>
      </c>
      <c r="I6307" t="s">
        <v>93</v>
      </c>
      <c r="J6307" t="s">
        <v>94</v>
      </c>
      <c r="K6307" t="s">
        <v>19</v>
      </c>
      <c r="L6307" t="s">
        <v>145</v>
      </c>
      <c r="M6307" s="2">
        <v>28</v>
      </c>
      <c r="N6307" s="2">
        <v>175</v>
      </c>
      <c r="O6307" s="2">
        <v>4900</v>
      </c>
      <c r="P6307" s="2">
        <v>2499</v>
      </c>
      <c r="Q6307" s="8">
        <v>0.51</v>
      </c>
      <c r="R6307" t="s">
        <v>82</v>
      </c>
    </row>
    <row r="6308" spans="1:18" x14ac:dyDescent="0.35">
      <c r="A6308" t="s">
        <v>25</v>
      </c>
      <c r="B6308">
        <v>1185732</v>
      </c>
      <c r="C6308" s="1">
        <v>44441</v>
      </c>
      <c r="D6308">
        <f>YEAR(salesbydate[[#This Row],[Invoice_Date]])</f>
        <v>2021</v>
      </c>
      <c r="E6308">
        <f>MONTH(salesbydate[[#This Row],[Invoice_Date]])</f>
        <v>9</v>
      </c>
      <c r="F6308">
        <f>ROUNDUP(MONTH(salesbydate[[#This Row],[Invoice_Date]])/3,0)</f>
        <v>3</v>
      </c>
      <c r="G6308">
        <f>WEEKNUM(salesbydate[[#This Row],[Invoice_Date]])</f>
        <v>36</v>
      </c>
      <c r="H6308" t="s">
        <v>47</v>
      </c>
      <c r="I6308" t="s">
        <v>93</v>
      </c>
      <c r="J6308" t="s">
        <v>94</v>
      </c>
      <c r="K6308" t="s">
        <v>20</v>
      </c>
      <c r="L6308" t="s">
        <v>145</v>
      </c>
      <c r="M6308" s="2">
        <v>28</v>
      </c>
      <c r="N6308" s="2">
        <v>150</v>
      </c>
      <c r="O6308" s="2">
        <v>4200</v>
      </c>
      <c r="P6308" s="2">
        <v>2100</v>
      </c>
      <c r="Q6308" s="8">
        <v>0.5</v>
      </c>
      <c r="R6308" t="s">
        <v>82</v>
      </c>
    </row>
    <row r="6309" spans="1:18" x14ac:dyDescent="0.35">
      <c r="A6309" t="s">
        <v>25</v>
      </c>
      <c r="B6309">
        <v>1185732</v>
      </c>
      <c r="C6309" s="1">
        <v>44441</v>
      </c>
      <c r="D6309">
        <f>YEAR(salesbydate[[#This Row],[Invoice_Date]])</f>
        <v>2021</v>
      </c>
      <c r="E6309">
        <f>MONTH(salesbydate[[#This Row],[Invoice_Date]])</f>
        <v>9</v>
      </c>
      <c r="F6309">
        <f>ROUNDUP(MONTH(salesbydate[[#This Row],[Invoice_Date]])/3,0)</f>
        <v>3</v>
      </c>
      <c r="G6309">
        <f>WEEKNUM(salesbydate[[#This Row],[Invoice_Date]])</f>
        <v>36</v>
      </c>
      <c r="H6309" t="s">
        <v>47</v>
      </c>
      <c r="I6309" t="s">
        <v>93</v>
      </c>
      <c r="J6309" t="s">
        <v>94</v>
      </c>
      <c r="K6309" t="s">
        <v>21</v>
      </c>
      <c r="L6309" t="s">
        <v>144</v>
      </c>
      <c r="M6309" s="2">
        <v>38</v>
      </c>
      <c r="N6309" s="2">
        <v>156</v>
      </c>
      <c r="O6309" s="2">
        <v>5928</v>
      </c>
      <c r="P6309" s="2">
        <v>2727</v>
      </c>
      <c r="Q6309" s="8">
        <v>0.46</v>
      </c>
      <c r="R6309" t="s">
        <v>82</v>
      </c>
    </row>
    <row r="6310" spans="1:18" x14ac:dyDescent="0.35">
      <c r="A6310" t="s">
        <v>25</v>
      </c>
      <c r="B6310">
        <v>1185732</v>
      </c>
      <c r="C6310" s="1">
        <v>44441</v>
      </c>
      <c r="D6310">
        <f>YEAR(salesbydate[[#This Row],[Invoice_Date]])</f>
        <v>2021</v>
      </c>
      <c r="E6310">
        <f>MONTH(salesbydate[[#This Row],[Invoice_Date]])</f>
        <v>9</v>
      </c>
      <c r="F6310">
        <f>ROUNDUP(MONTH(salesbydate[[#This Row],[Invoice_Date]])/3,0)</f>
        <v>3</v>
      </c>
      <c r="G6310">
        <f>WEEKNUM(salesbydate[[#This Row],[Invoice_Date]])</f>
        <v>36</v>
      </c>
      <c r="H6310" t="s">
        <v>47</v>
      </c>
      <c r="I6310" t="s">
        <v>93</v>
      </c>
      <c r="J6310" t="s">
        <v>94</v>
      </c>
      <c r="K6310" t="s">
        <v>22</v>
      </c>
      <c r="L6310" t="s">
        <v>145</v>
      </c>
      <c r="M6310" s="2">
        <v>41</v>
      </c>
      <c r="N6310" s="2">
        <v>203</v>
      </c>
      <c r="O6310" s="2">
        <v>8323</v>
      </c>
      <c r="P6310" s="2">
        <v>5077</v>
      </c>
      <c r="Q6310" s="8">
        <v>0.61</v>
      </c>
      <c r="R6310" t="s">
        <v>82</v>
      </c>
    </row>
    <row r="6311" spans="1:18" x14ac:dyDescent="0.35">
      <c r="A6311" t="s">
        <v>25</v>
      </c>
      <c r="B6311">
        <v>1185732</v>
      </c>
      <c r="C6311" s="1">
        <v>44473</v>
      </c>
      <c r="D6311">
        <f>YEAR(salesbydate[[#This Row],[Invoice_Date]])</f>
        <v>2021</v>
      </c>
      <c r="E6311">
        <f>MONTH(salesbydate[[#This Row],[Invoice_Date]])</f>
        <v>10</v>
      </c>
      <c r="F6311">
        <f>ROUNDUP(MONTH(salesbydate[[#This Row],[Invoice_Date]])/3,0)</f>
        <v>4</v>
      </c>
      <c r="G6311">
        <f>WEEKNUM(salesbydate[[#This Row],[Invoice_Date]])</f>
        <v>41</v>
      </c>
      <c r="H6311" t="s">
        <v>47</v>
      </c>
      <c r="I6311" t="s">
        <v>93</v>
      </c>
      <c r="J6311" t="s">
        <v>94</v>
      </c>
      <c r="K6311" t="s">
        <v>16</v>
      </c>
      <c r="L6311" t="s">
        <v>144</v>
      </c>
      <c r="M6311" s="2">
        <v>42</v>
      </c>
      <c r="N6311" s="2">
        <v>245</v>
      </c>
      <c r="O6311" s="2">
        <v>10290</v>
      </c>
      <c r="P6311" s="2">
        <v>5557</v>
      </c>
      <c r="Q6311" s="8">
        <v>0.54</v>
      </c>
      <c r="R6311" t="s">
        <v>82</v>
      </c>
    </row>
    <row r="6312" spans="1:18" x14ac:dyDescent="0.35">
      <c r="A6312" t="s">
        <v>25</v>
      </c>
      <c r="B6312">
        <v>1185732</v>
      </c>
      <c r="C6312" s="1">
        <v>44473</v>
      </c>
      <c r="D6312">
        <f>YEAR(salesbydate[[#This Row],[Invoice_Date]])</f>
        <v>2021</v>
      </c>
      <c r="E6312">
        <f>MONTH(salesbydate[[#This Row],[Invoice_Date]])</f>
        <v>10</v>
      </c>
      <c r="F6312">
        <f>ROUNDUP(MONTH(salesbydate[[#This Row],[Invoice_Date]])/3,0)</f>
        <v>4</v>
      </c>
      <c r="G6312">
        <f>WEEKNUM(salesbydate[[#This Row],[Invoice_Date]])</f>
        <v>41</v>
      </c>
      <c r="H6312" t="s">
        <v>47</v>
      </c>
      <c r="I6312" t="s">
        <v>93</v>
      </c>
      <c r="J6312" t="s">
        <v>94</v>
      </c>
      <c r="K6312" t="s">
        <v>18</v>
      </c>
      <c r="L6312" t="s">
        <v>144</v>
      </c>
      <c r="M6312" s="2">
        <v>33</v>
      </c>
      <c r="N6312" s="2">
        <v>196</v>
      </c>
      <c r="O6312" s="2">
        <v>6468</v>
      </c>
      <c r="P6312" s="2">
        <v>2975</v>
      </c>
      <c r="Q6312" s="8">
        <v>0.46</v>
      </c>
      <c r="R6312" t="s">
        <v>82</v>
      </c>
    </row>
    <row r="6313" spans="1:18" x14ac:dyDescent="0.35">
      <c r="A6313" t="s">
        <v>25</v>
      </c>
      <c r="B6313">
        <v>1185732</v>
      </c>
      <c r="C6313" s="1">
        <v>44473</v>
      </c>
      <c r="D6313">
        <f>YEAR(salesbydate[[#This Row],[Invoice_Date]])</f>
        <v>2021</v>
      </c>
      <c r="E6313">
        <f>MONTH(salesbydate[[#This Row],[Invoice_Date]])</f>
        <v>10</v>
      </c>
      <c r="F6313">
        <f>ROUNDUP(MONTH(salesbydate[[#This Row],[Invoice_Date]])/3,0)</f>
        <v>4</v>
      </c>
      <c r="G6313">
        <f>WEEKNUM(salesbydate[[#This Row],[Invoice_Date]])</f>
        <v>41</v>
      </c>
      <c r="H6313" t="s">
        <v>47</v>
      </c>
      <c r="I6313" t="s">
        <v>93</v>
      </c>
      <c r="J6313" t="s">
        <v>94</v>
      </c>
      <c r="K6313" t="s">
        <v>19</v>
      </c>
      <c r="L6313" t="s">
        <v>145</v>
      </c>
      <c r="M6313" s="2">
        <v>34</v>
      </c>
      <c r="N6313" s="2">
        <v>150</v>
      </c>
      <c r="O6313" s="2">
        <v>5100</v>
      </c>
      <c r="P6313" s="2">
        <v>2601</v>
      </c>
      <c r="Q6313" s="8">
        <v>0.51</v>
      </c>
      <c r="R6313" t="s">
        <v>82</v>
      </c>
    </row>
    <row r="6314" spans="1:18" x14ac:dyDescent="0.35">
      <c r="A6314" t="s">
        <v>25</v>
      </c>
      <c r="B6314">
        <v>1185732</v>
      </c>
      <c r="C6314" s="1">
        <v>44473</v>
      </c>
      <c r="D6314">
        <f>YEAR(salesbydate[[#This Row],[Invoice_Date]])</f>
        <v>2021</v>
      </c>
      <c r="E6314">
        <f>MONTH(salesbydate[[#This Row],[Invoice_Date]])</f>
        <v>10</v>
      </c>
      <c r="F6314">
        <f>ROUNDUP(MONTH(salesbydate[[#This Row],[Invoice_Date]])/3,0)</f>
        <v>4</v>
      </c>
      <c r="G6314">
        <f>WEEKNUM(salesbydate[[#This Row],[Invoice_Date]])</f>
        <v>41</v>
      </c>
      <c r="H6314" t="s">
        <v>47</v>
      </c>
      <c r="I6314" t="s">
        <v>93</v>
      </c>
      <c r="J6314" t="s">
        <v>94</v>
      </c>
      <c r="K6314" t="s">
        <v>20</v>
      </c>
      <c r="L6314" t="s">
        <v>145</v>
      </c>
      <c r="M6314" s="2">
        <v>34</v>
      </c>
      <c r="N6314" s="2">
        <v>160</v>
      </c>
      <c r="O6314" s="2">
        <v>5440</v>
      </c>
      <c r="P6314" s="2">
        <v>2938</v>
      </c>
      <c r="Q6314" s="8">
        <v>0.54</v>
      </c>
      <c r="R6314" t="s">
        <v>82</v>
      </c>
    </row>
    <row r="6315" spans="1:18" x14ac:dyDescent="0.35">
      <c r="A6315" t="s">
        <v>25</v>
      </c>
      <c r="B6315">
        <v>1185732</v>
      </c>
      <c r="C6315" s="1">
        <v>44473</v>
      </c>
      <c r="D6315">
        <f>YEAR(salesbydate[[#This Row],[Invoice_Date]])</f>
        <v>2021</v>
      </c>
      <c r="E6315">
        <f>MONTH(salesbydate[[#This Row],[Invoice_Date]])</f>
        <v>10</v>
      </c>
      <c r="F6315">
        <f>ROUNDUP(MONTH(salesbydate[[#This Row],[Invoice_Date]])/3,0)</f>
        <v>4</v>
      </c>
      <c r="G6315">
        <f>WEEKNUM(salesbydate[[#This Row],[Invoice_Date]])</f>
        <v>41</v>
      </c>
      <c r="H6315" t="s">
        <v>47</v>
      </c>
      <c r="I6315" t="s">
        <v>93</v>
      </c>
      <c r="J6315" t="s">
        <v>94</v>
      </c>
      <c r="K6315" t="s">
        <v>21</v>
      </c>
      <c r="L6315" t="s">
        <v>144</v>
      </c>
      <c r="M6315" s="2">
        <v>42</v>
      </c>
      <c r="N6315" s="2">
        <v>149</v>
      </c>
      <c r="O6315" s="2">
        <v>6258</v>
      </c>
      <c r="P6315" s="2">
        <v>2941</v>
      </c>
      <c r="Q6315" s="8">
        <v>0.47</v>
      </c>
      <c r="R6315" t="s">
        <v>82</v>
      </c>
    </row>
    <row r="6316" spans="1:18" x14ac:dyDescent="0.35">
      <c r="A6316" t="s">
        <v>25</v>
      </c>
      <c r="B6316">
        <v>1185732</v>
      </c>
      <c r="C6316" s="1">
        <v>44473</v>
      </c>
      <c r="D6316">
        <f>YEAR(salesbydate[[#This Row],[Invoice_Date]])</f>
        <v>2021</v>
      </c>
      <c r="E6316">
        <f>MONTH(salesbydate[[#This Row],[Invoice_Date]])</f>
        <v>10</v>
      </c>
      <c r="F6316">
        <f>ROUNDUP(MONTH(salesbydate[[#This Row],[Invoice_Date]])/3,0)</f>
        <v>4</v>
      </c>
      <c r="G6316">
        <f>WEEKNUM(salesbydate[[#This Row],[Invoice_Date]])</f>
        <v>41</v>
      </c>
      <c r="H6316" t="s">
        <v>47</v>
      </c>
      <c r="I6316" t="s">
        <v>93</v>
      </c>
      <c r="J6316" t="s">
        <v>94</v>
      </c>
      <c r="K6316" t="s">
        <v>22</v>
      </c>
      <c r="L6316" t="s">
        <v>145</v>
      </c>
      <c r="M6316" s="2">
        <v>48</v>
      </c>
      <c r="N6316" s="2">
        <v>176</v>
      </c>
      <c r="O6316" s="2">
        <v>8448</v>
      </c>
      <c r="P6316" s="2">
        <v>5322</v>
      </c>
      <c r="Q6316" s="8">
        <v>0.63</v>
      </c>
      <c r="R6316" t="s">
        <v>82</v>
      </c>
    </row>
    <row r="6317" spans="1:18" x14ac:dyDescent="0.35">
      <c r="A6317" t="s">
        <v>25</v>
      </c>
      <c r="B6317">
        <v>1185732</v>
      </c>
      <c r="C6317" s="1">
        <v>44503</v>
      </c>
      <c r="D6317">
        <f>YEAR(salesbydate[[#This Row],[Invoice_Date]])</f>
        <v>2021</v>
      </c>
      <c r="E6317">
        <f>MONTH(salesbydate[[#This Row],[Invoice_Date]])</f>
        <v>11</v>
      </c>
      <c r="F6317">
        <f>ROUNDUP(MONTH(salesbydate[[#This Row],[Invoice_Date]])/3,0)</f>
        <v>4</v>
      </c>
      <c r="G6317">
        <f>WEEKNUM(salesbydate[[#This Row],[Invoice_Date]])</f>
        <v>45</v>
      </c>
      <c r="H6317" t="s">
        <v>47</v>
      </c>
      <c r="I6317" t="s">
        <v>93</v>
      </c>
      <c r="J6317" t="s">
        <v>94</v>
      </c>
      <c r="K6317" t="s">
        <v>16</v>
      </c>
      <c r="L6317" t="s">
        <v>144</v>
      </c>
      <c r="M6317" s="2">
        <v>44</v>
      </c>
      <c r="N6317" s="2">
        <v>215</v>
      </c>
      <c r="O6317" s="2">
        <v>9460</v>
      </c>
      <c r="P6317" s="2">
        <v>5203</v>
      </c>
      <c r="Q6317" s="8">
        <v>0.55000000000000004</v>
      </c>
      <c r="R6317" t="s">
        <v>82</v>
      </c>
    </row>
    <row r="6318" spans="1:18" x14ac:dyDescent="0.35">
      <c r="A6318" t="s">
        <v>25</v>
      </c>
      <c r="B6318">
        <v>1185732</v>
      </c>
      <c r="C6318" s="1">
        <v>44503</v>
      </c>
      <c r="D6318">
        <f>YEAR(salesbydate[[#This Row],[Invoice_Date]])</f>
        <v>2021</v>
      </c>
      <c r="E6318">
        <f>MONTH(salesbydate[[#This Row],[Invoice_Date]])</f>
        <v>11</v>
      </c>
      <c r="F6318">
        <f>ROUNDUP(MONTH(salesbydate[[#This Row],[Invoice_Date]])/3,0)</f>
        <v>4</v>
      </c>
      <c r="G6318">
        <f>WEEKNUM(salesbydate[[#This Row],[Invoice_Date]])</f>
        <v>45</v>
      </c>
      <c r="H6318" t="s">
        <v>47</v>
      </c>
      <c r="I6318" t="s">
        <v>93</v>
      </c>
      <c r="J6318" t="s">
        <v>94</v>
      </c>
      <c r="K6318" t="s">
        <v>18</v>
      </c>
      <c r="L6318" t="s">
        <v>144</v>
      </c>
      <c r="M6318" s="2">
        <v>32</v>
      </c>
      <c r="N6318" s="2">
        <v>195</v>
      </c>
      <c r="O6318" s="2">
        <v>6240</v>
      </c>
      <c r="P6318" s="2">
        <v>2933</v>
      </c>
      <c r="Q6318" s="8">
        <v>0.47</v>
      </c>
      <c r="R6318" t="s">
        <v>82</v>
      </c>
    </row>
    <row r="6319" spans="1:18" x14ac:dyDescent="0.35">
      <c r="A6319" t="s">
        <v>25</v>
      </c>
      <c r="B6319">
        <v>1185732</v>
      </c>
      <c r="C6319" s="1">
        <v>44503</v>
      </c>
      <c r="D6319">
        <f>YEAR(salesbydate[[#This Row],[Invoice_Date]])</f>
        <v>2021</v>
      </c>
      <c r="E6319">
        <f>MONTH(salesbydate[[#This Row],[Invoice_Date]])</f>
        <v>11</v>
      </c>
      <c r="F6319">
        <f>ROUNDUP(MONTH(salesbydate[[#This Row],[Invoice_Date]])/3,0)</f>
        <v>4</v>
      </c>
      <c r="G6319">
        <f>WEEKNUM(salesbydate[[#This Row],[Invoice_Date]])</f>
        <v>45</v>
      </c>
      <c r="H6319" t="s">
        <v>47</v>
      </c>
      <c r="I6319" t="s">
        <v>93</v>
      </c>
      <c r="J6319" t="s">
        <v>94</v>
      </c>
      <c r="K6319" t="s">
        <v>19</v>
      </c>
      <c r="L6319" t="s">
        <v>145</v>
      </c>
      <c r="M6319" s="2">
        <v>38</v>
      </c>
      <c r="N6319" s="2">
        <v>167</v>
      </c>
      <c r="O6319" s="2">
        <v>6346</v>
      </c>
      <c r="P6319" s="2">
        <v>3427</v>
      </c>
      <c r="Q6319" s="8">
        <v>0.54</v>
      </c>
      <c r="R6319" t="s">
        <v>82</v>
      </c>
    </row>
    <row r="6320" spans="1:18" x14ac:dyDescent="0.35">
      <c r="A6320" t="s">
        <v>25</v>
      </c>
      <c r="B6320">
        <v>1185732</v>
      </c>
      <c r="C6320" s="1">
        <v>44503</v>
      </c>
      <c r="D6320">
        <f>YEAR(salesbydate[[#This Row],[Invoice_Date]])</f>
        <v>2021</v>
      </c>
      <c r="E6320">
        <f>MONTH(salesbydate[[#This Row],[Invoice_Date]])</f>
        <v>11</v>
      </c>
      <c r="F6320">
        <f>ROUNDUP(MONTH(salesbydate[[#This Row],[Invoice_Date]])/3,0)</f>
        <v>4</v>
      </c>
      <c r="G6320">
        <f>WEEKNUM(salesbydate[[#This Row],[Invoice_Date]])</f>
        <v>45</v>
      </c>
      <c r="H6320" t="s">
        <v>47</v>
      </c>
      <c r="I6320" t="s">
        <v>93</v>
      </c>
      <c r="J6320" t="s">
        <v>94</v>
      </c>
      <c r="K6320" t="s">
        <v>20</v>
      </c>
      <c r="L6320" t="s">
        <v>145</v>
      </c>
      <c r="M6320" s="2">
        <v>55</v>
      </c>
      <c r="N6320" s="2">
        <v>163</v>
      </c>
      <c r="O6320" s="2">
        <v>8965</v>
      </c>
      <c r="P6320" s="2">
        <v>4572</v>
      </c>
      <c r="Q6320" s="8">
        <v>0.51</v>
      </c>
      <c r="R6320" t="s">
        <v>82</v>
      </c>
    </row>
    <row r="6321" spans="1:18" x14ac:dyDescent="0.35">
      <c r="A6321" t="s">
        <v>25</v>
      </c>
      <c r="B6321">
        <v>1185732</v>
      </c>
      <c r="C6321" s="1">
        <v>44503</v>
      </c>
      <c r="D6321">
        <f>YEAR(salesbydate[[#This Row],[Invoice_Date]])</f>
        <v>2021</v>
      </c>
      <c r="E6321">
        <f>MONTH(salesbydate[[#This Row],[Invoice_Date]])</f>
        <v>11</v>
      </c>
      <c r="F6321">
        <f>ROUNDUP(MONTH(salesbydate[[#This Row],[Invoice_Date]])/3,0)</f>
        <v>4</v>
      </c>
      <c r="G6321">
        <f>WEEKNUM(salesbydate[[#This Row],[Invoice_Date]])</f>
        <v>45</v>
      </c>
      <c r="H6321" t="s">
        <v>47</v>
      </c>
      <c r="I6321" t="s">
        <v>93</v>
      </c>
      <c r="J6321" t="s">
        <v>94</v>
      </c>
      <c r="K6321" t="s">
        <v>21</v>
      </c>
      <c r="L6321" t="s">
        <v>144</v>
      </c>
      <c r="M6321" s="2">
        <v>72</v>
      </c>
      <c r="N6321" s="2">
        <v>163</v>
      </c>
      <c r="O6321" s="2">
        <v>11736</v>
      </c>
      <c r="P6321" s="2">
        <v>5751</v>
      </c>
      <c r="Q6321" s="8">
        <v>0.49</v>
      </c>
      <c r="R6321" t="s">
        <v>82</v>
      </c>
    </row>
    <row r="6322" spans="1:18" x14ac:dyDescent="0.35">
      <c r="A6322" t="s">
        <v>25</v>
      </c>
      <c r="B6322">
        <v>1185732</v>
      </c>
      <c r="C6322" s="1">
        <v>44503</v>
      </c>
      <c r="D6322">
        <f>YEAR(salesbydate[[#This Row],[Invoice_Date]])</f>
        <v>2021</v>
      </c>
      <c r="E6322">
        <f>MONTH(salesbydate[[#This Row],[Invoice_Date]])</f>
        <v>11</v>
      </c>
      <c r="F6322">
        <f>ROUNDUP(MONTH(salesbydate[[#This Row],[Invoice_Date]])/3,0)</f>
        <v>4</v>
      </c>
      <c r="G6322">
        <f>WEEKNUM(salesbydate[[#This Row],[Invoice_Date]])</f>
        <v>45</v>
      </c>
      <c r="H6322" t="s">
        <v>47</v>
      </c>
      <c r="I6322" t="s">
        <v>93</v>
      </c>
      <c r="J6322" t="s">
        <v>94</v>
      </c>
      <c r="K6322" t="s">
        <v>22</v>
      </c>
      <c r="L6322" t="s">
        <v>145</v>
      </c>
      <c r="M6322" s="2">
        <v>72</v>
      </c>
      <c r="N6322" s="2">
        <v>210</v>
      </c>
      <c r="O6322" s="2">
        <v>15120</v>
      </c>
      <c r="P6322" s="2">
        <v>9677</v>
      </c>
      <c r="Q6322" s="8">
        <v>0.64</v>
      </c>
      <c r="R6322" t="s">
        <v>82</v>
      </c>
    </row>
    <row r="6323" spans="1:18" x14ac:dyDescent="0.35">
      <c r="A6323" t="s">
        <v>25</v>
      </c>
      <c r="B6323">
        <v>1185732</v>
      </c>
      <c r="C6323" s="1">
        <v>44532</v>
      </c>
      <c r="D6323">
        <f>YEAR(salesbydate[[#This Row],[Invoice_Date]])</f>
        <v>2021</v>
      </c>
      <c r="E6323">
        <f>MONTH(salesbydate[[#This Row],[Invoice_Date]])</f>
        <v>12</v>
      </c>
      <c r="F6323">
        <f>ROUNDUP(MONTH(salesbydate[[#This Row],[Invoice_Date]])/3,0)</f>
        <v>4</v>
      </c>
      <c r="G6323">
        <f>WEEKNUM(salesbydate[[#This Row],[Invoice_Date]])</f>
        <v>49</v>
      </c>
      <c r="H6323" t="s">
        <v>47</v>
      </c>
      <c r="I6323" t="s">
        <v>93</v>
      </c>
      <c r="J6323" t="s">
        <v>94</v>
      </c>
      <c r="K6323" t="s">
        <v>16</v>
      </c>
      <c r="L6323" t="s">
        <v>144</v>
      </c>
      <c r="M6323" s="2">
        <v>64</v>
      </c>
      <c r="N6323" s="2">
        <v>244</v>
      </c>
      <c r="O6323" s="2">
        <v>15616</v>
      </c>
      <c r="P6323" s="2">
        <v>7964</v>
      </c>
      <c r="Q6323" s="8">
        <v>0.51</v>
      </c>
      <c r="R6323" t="s">
        <v>82</v>
      </c>
    </row>
    <row r="6324" spans="1:18" x14ac:dyDescent="0.35">
      <c r="A6324" t="s">
        <v>25</v>
      </c>
      <c r="B6324">
        <v>1185732</v>
      </c>
      <c r="C6324" s="1">
        <v>44532</v>
      </c>
      <c r="D6324">
        <f>YEAR(salesbydate[[#This Row],[Invoice_Date]])</f>
        <v>2021</v>
      </c>
      <c r="E6324">
        <f>MONTH(salesbydate[[#This Row],[Invoice_Date]])</f>
        <v>12</v>
      </c>
      <c r="F6324">
        <f>ROUNDUP(MONTH(salesbydate[[#This Row],[Invoice_Date]])/3,0)</f>
        <v>4</v>
      </c>
      <c r="G6324">
        <f>WEEKNUM(salesbydate[[#This Row],[Invoice_Date]])</f>
        <v>49</v>
      </c>
      <c r="H6324" t="s">
        <v>47</v>
      </c>
      <c r="I6324" t="s">
        <v>93</v>
      </c>
      <c r="J6324" t="s">
        <v>94</v>
      </c>
      <c r="K6324" t="s">
        <v>18</v>
      </c>
      <c r="L6324" t="s">
        <v>144</v>
      </c>
      <c r="M6324" s="2">
        <v>55</v>
      </c>
      <c r="N6324" s="2">
        <v>202</v>
      </c>
      <c r="O6324" s="2">
        <v>11110</v>
      </c>
      <c r="P6324" s="2">
        <v>5000</v>
      </c>
      <c r="Q6324" s="8">
        <v>0.45</v>
      </c>
      <c r="R6324" t="s">
        <v>82</v>
      </c>
    </row>
    <row r="6325" spans="1:18" x14ac:dyDescent="0.35">
      <c r="A6325" t="s">
        <v>60</v>
      </c>
      <c r="B6325">
        <v>1185732</v>
      </c>
      <c r="C6325" s="1">
        <v>44532</v>
      </c>
      <c r="D6325">
        <f>YEAR(salesbydate[[#This Row],[Invoice_Date]])</f>
        <v>2021</v>
      </c>
      <c r="E6325">
        <f>MONTH(salesbydate[[#This Row],[Invoice_Date]])</f>
        <v>12</v>
      </c>
      <c r="F6325">
        <f>ROUNDUP(MONTH(salesbydate[[#This Row],[Invoice_Date]])/3,0)</f>
        <v>4</v>
      </c>
      <c r="G6325">
        <f>WEEKNUM(salesbydate[[#This Row],[Invoice_Date]])</f>
        <v>49</v>
      </c>
      <c r="H6325" t="s">
        <v>47</v>
      </c>
      <c r="I6325" t="s">
        <v>93</v>
      </c>
      <c r="J6325" t="s">
        <v>94</v>
      </c>
      <c r="K6325" t="s">
        <v>19</v>
      </c>
      <c r="L6325" t="s">
        <v>145</v>
      </c>
      <c r="M6325" s="2">
        <v>55</v>
      </c>
      <c r="N6325" s="2">
        <v>218</v>
      </c>
      <c r="O6325" s="2">
        <v>11990</v>
      </c>
      <c r="P6325" s="2">
        <v>6115</v>
      </c>
      <c r="Q6325" s="8">
        <v>0.51</v>
      </c>
      <c r="R6325" t="s">
        <v>82</v>
      </c>
    </row>
    <row r="6326" spans="1:18" x14ac:dyDescent="0.35">
      <c r="A6326" t="s">
        <v>60</v>
      </c>
      <c r="B6326">
        <v>1185732</v>
      </c>
      <c r="C6326" s="1">
        <v>44532</v>
      </c>
      <c r="D6326">
        <f>YEAR(salesbydate[[#This Row],[Invoice_Date]])</f>
        <v>2021</v>
      </c>
      <c r="E6326">
        <f>MONTH(salesbydate[[#This Row],[Invoice_Date]])</f>
        <v>12</v>
      </c>
      <c r="F6326">
        <f>ROUNDUP(MONTH(salesbydate[[#This Row],[Invoice_Date]])/3,0)</f>
        <v>4</v>
      </c>
      <c r="G6326">
        <f>WEEKNUM(salesbydate[[#This Row],[Invoice_Date]])</f>
        <v>49</v>
      </c>
      <c r="H6326" t="s">
        <v>47</v>
      </c>
      <c r="I6326" t="s">
        <v>93</v>
      </c>
      <c r="J6326" t="s">
        <v>94</v>
      </c>
      <c r="K6326" t="s">
        <v>20</v>
      </c>
      <c r="L6326" t="s">
        <v>145</v>
      </c>
      <c r="M6326" s="2">
        <v>55</v>
      </c>
      <c r="N6326" s="2">
        <v>196</v>
      </c>
      <c r="O6326" s="2">
        <v>10780</v>
      </c>
      <c r="P6326" s="2">
        <v>5821</v>
      </c>
      <c r="Q6326" s="8">
        <v>0.54</v>
      </c>
      <c r="R6326" t="s">
        <v>82</v>
      </c>
    </row>
    <row r="6327" spans="1:18" x14ac:dyDescent="0.35">
      <c r="A6327" t="s">
        <v>60</v>
      </c>
      <c r="B6327">
        <v>1185732</v>
      </c>
      <c r="C6327" s="1">
        <v>44532</v>
      </c>
      <c r="D6327">
        <f>YEAR(salesbydate[[#This Row],[Invoice_Date]])</f>
        <v>2021</v>
      </c>
      <c r="E6327">
        <f>MONTH(salesbydate[[#This Row],[Invoice_Date]])</f>
        <v>12</v>
      </c>
      <c r="F6327">
        <f>ROUNDUP(MONTH(salesbydate[[#This Row],[Invoice_Date]])/3,0)</f>
        <v>4</v>
      </c>
      <c r="G6327">
        <f>WEEKNUM(salesbydate[[#This Row],[Invoice_Date]])</f>
        <v>49</v>
      </c>
      <c r="H6327" t="s">
        <v>47</v>
      </c>
      <c r="I6327" t="s">
        <v>93</v>
      </c>
      <c r="J6327" t="s">
        <v>94</v>
      </c>
      <c r="K6327" t="s">
        <v>21</v>
      </c>
      <c r="L6327" t="s">
        <v>144</v>
      </c>
      <c r="M6327" s="2">
        <v>65</v>
      </c>
      <c r="N6327" s="2">
        <v>169</v>
      </c>
      <c r="O6327" s="2">
        <v>10985</v>
      </c>
      <c r="P6327" s="2">
        <v>5383</v>
      </c>
      <c r="Q6327" s="8">
        <v>0.49</v>
      </c>
      <c r="R6327" t="s">
        <v>82</v>
      </c>
    </row>
    <row r="6328" spans="1:18" x14ac:dyDescent="0.35">
      <c r="A6328" t="s">
        <v>60</v>
      </c>
      <c r="B6328">
        <v>1185732</v>
      </c>
      <c r="C6328" s="1">
        <v>44532</v>
      </c>
      <c r="D6328">
        <f>YEAR(salesbydate[[#This Row],[Invoice_Date]])</f>
        <v>2021</v>
      </c>
      <c r="E6328">
        <f>MONTH(salesbydate[[#This Row],[Invoice_Date]])</f>
        <v>12</v>
      </c>
      <c r="F6328">
        <f>ROUNDUP(MONTH(salesbydate[[#This Row],[Invoice_Date]])/3,0)</f>
        <v>4</v>
      </c>
      <c r="G6328">
        <f>WEEKNUM(salesbydate[[#This Row],[Invoice_Date]])</f>
        <v>49</v>
      </c>
      <c r="H6328" t="s">
        <v>47</v>
      </c>
      <c r="I6328" t="s">
        <v>93</v>
      </c>
      <c r="J6328" t="s">
        <v>94</v>
      </c>
      <c r="K6328" t="s">
        <v>22</v>
      </c>
      <c r="L6328" t="s">
        <v>145</v>
      </c>
      <c r="M6328" s="2">
        <v>69</v>
      </c>
      <c r="N6328" s="2">
        <v>225</v>
      </c>
      <c r="O6328" s="2">
        <v>15525</v>
      </c>
      <c r="P6328" s="2">
        <v>10091</v>
      </c>
      <c r="Q6328" s="8">
        <v>0.65</v>
      </c>
      <c r="R6328" t="s">
        <v>82</v>
      </c>
    </row>
    <row r="6329" spans="1:18" x14ac:dyDescent="0.35">
      <c r="A6329" t="s">
        <v>60</v>
      </c>
      <c r="B6329">
        <v>1185732</v>
      </c>
      <c r="C6329" s="1">
        <v>44209</v>
      </c>
      <c r="D6329">
        <f>YEAR(salesbydate[[#This Row],[Invoice_Date]])</f>
        <v>2021</v>
      </c>
      <c r="E6329">
        <f>MONTH(salesbydate[[#This Row],[Invoice_Date]])</f>
        <v>1</v>
      </c>
      <c r="F6329">
        <f>ROUNDUP(MONTH(salesbydate[[#This Row],[Invoice_Date]])/3,0)</f>
        <v>1</v>
      </c>
      <c r="G6329">
        <f>WEEKNUM(salesbydate[[#This Row],[Invoice_Date]])</f>
        <v>3</v>
      </c>
      <c r="H6329" t="s">
        <v>47</v>
      </c>
      <c r="I6329" t="s">
        <v>93</v>
      </c>
      <c r="J6329" t="s">
        <v>94</v>
      </c>
      <c r="K6329" t="s">
        <v>16</v>
      </c>
      <c r="L6329" t="s">
        <v>144</v>
      </c>
      <c r="M6329" s="2">
        <v>32</v>
      </c>
      <c r="N6329" s="2">
        <v>194</v>
      </c>
      <c r="O6329" s="2">
        <v>6208</v>
      </c>
      <c r="P6329" s="2">
        <v>3228</v>
      </c>
      <c r="Q6329" s="8">
        <v>0.52</v>
      </c>
      <c r="R6329" t="s">
        <v>82</v>
      </c>
    </row>
    <row r="6330" spans="1:18" x14ac:dyDescent="0.35">
      <c r="A6330" t="s">
        <v>60</v>
      </c>
      <c r="B6330">
        <v>1185732</v>
      </c>
      <c r="C6330" s="1">
        <v>44209</v>
      </c>
      <c r="D6330">
        <f>YEAR(salesbydate[[#This Row],[Invoice_Date]])</f>
        <v>2021</v>
      </c>
      <c r="E6330">
        <f>MONTH(salesbydate[[#This Row],[Invoice_Date]])</f>
        <v>1</v>
      </c>
      <c r="F6330">
        <f>ROUNDUP(MONTH(salesbydate[[#This Row],[Invoice_Date]])/3,0)</f>
        <v>1</v>
      </c>
      <c r="G6330">
        <f>WEEKNUM(salesbydate[[#This Row],[Invoice_Date]])</f>
        <v>3</v>
      </c>
      <c r="H6330" t="s">
        <v>47</v>
      </c>
      <c r="I6330" t="s">
        <v>93</v>
      </c>
      <c r="J6330" t="s">
        <v>94</v>
      </c>
      <c r="K6330" t="s">
        <v>18</v>
      </c>
      <c r="L6330" t="s">
        <v>144</v>
      </c>
      <c r="M6330" s="2">
        <v>33</v>
      </c>
      <c r="N6330" s="2">
        <v>150</v>
      </c>
      <c r="O6330" s="2">
        <v>4950</v>
      </c>
      <c r="P6330" s="2">
        <v>2475</v>
      </c>
      <c r="Q6330" s="8">
        <v>0.5</v>
      </c>
      <c r="R6330" t="s">
        <v>82</v>
      </c>
    </row>
    <row r="6331" spans="1:18" x14ac:dyDescent="0.35">
      <c r="A6331" t="s">
        <v>60</v>
      </c>
      <c r="B6331">
        <v>1185732</v>
      </c>
      <c r="C6331" s="1">
        <v>44209</v>
      </c>
      <c r="D6331">
        <f>YEAR(salesbydate[[#This Row],[Invoice_Date]])</f>
        <v>2021</v>
      </c>
      <c r="E6331">
        <f>MONTH(salesbydate[[#This Row],[Invoice_Date]])</f>
        <v>1</v>
      </c>
      <c r="F6331">
        <f>ROUNDUP(MONTH(salesbydate[[#This Row],[Invoice_Date]])/3,0)</f>
        <v>1</v>
      </c>
      <c r="G6331">
        <f>WEEKNUM(salesbydate[[#This Row],[Invoice_Date]])</f>
        <v>3</v>
      </c>
      <c r="H6331" t="s">
        <v>47</v>
      </c>
      <c r="I6331" t="s">
        <v>93</v>
      </c>
      <c r="J6331" t="s">
        <v>94</v>
      </c>
      <c r="K6331" t="s">
        <v>19</v>
      </c>
      <c r="L6331" t="s">
        <v>145</v>
      </c>
      <c r="M6331" s="2">
        <v>24</v>
      </c>
      <c r="N6331" s="2">
        <v>167</v>
      </c>
      <c r="O6331" s="2">
        <v>4008</v>
      </c>
      <c r="P6331" s="2">
        <v>2164</v>
      </c>
      <c r="Q6331" s="8">
        <v>0.54</v>
      </c>
      <c r="R6331" t="s">
        <v>82</v>
      </c>
    </row>
    <row r="6332" spans="1:18" x14ac:dyDescent="0.35">
      <c r="A6332" t="s">
        <v>60</v>
      </c>
      <c r="B6332">
        <v>1185732</v>
      </c>
      <c r="C6332" s="1">
        <v>44209</v>
      </c>
      <c r="D6332">
        <f>YEAR(salesbydate[[#This Row],[Invoice_Date]])</f>
        <v>2021</v>
      </c>
      <c r="E6332">
        <f>MONTH(salesbydate[[#This Row],[Invoice_Date]])</f>
        <v>1</v>
      </c>
      <c r="F6332">
        <f>ROUNDUP(MONTH(salesbydate[[#This Row],[Invoice_Date]])/3,0)</f>
        <v>1</v>
      </c>
      <c r="G6332">
        <f>WEEKNUM(salesbydate[[#This Row],[Invoice_Date]])</f>
        <v>3</v>
      </c>
      <c r="H6332" t="s">
        <v>47</v>
      </c>
      <c r="I6332" t="s">
        <v>93</v>
      </c>
      <c r="J6332" t="s">
        <v>94</v>
      </c>
      <c r="K6332" t="s">
        <v>20</v>
      </c>
      <c r="L6332" t="s">
        <v>145</v>
      </c>
      <c r="M6332" s="2">
        <v>29</v>
      </c>
      <c r="N6332" s="2">
        <v>123</v>
      </c>
      <c r="O6332" s="2">
        <v>3567</v>
      </c>
      <c r="P6332" s="2">
        <v>1855</v>
      </c>
      <c r="Q6332" s="8">
        <v>0.52</v>
      </c>
      <c r="R6332" t="s">
        <v>82</v>
      </c>
    </row>
    <row r="6333" spans="1:18" x14ac:dyDescent="0.35">
      <c r="A6333" t="s">
        <v>60</v>
      </c>
      <c r="B6333">
        <v>1185732</v>
      </c>
      <c r="C6333" s="1">
        <v>44209</v>
      </c>
      <c r="D6333">
        <f>YEAR(salesbydate[[#This Row],[Invoice_Date]])</f>
        <v>2021</v>
      </c>
      <c r="E6333">
        <f>MONTH(salesbydate[[#This Row],[Invoice_Date]])</f>
        <v>1</v>
      </c>
      <c r="F6333">
        <f>ROUNDUP(MONTH(salesbydate[[#This Row],[Invoice_Date]])/3,0)</f>
        <v>1</v>
      </c>
      <c r="G6333">
        <f>WEEKNUM(salesbydate[[#This Row],[Invoice_Date]])</f>
        <v>3</v>
      </c>
      <c r="H6333" t="s">
        <v>47</v>
      </c>
      <c r="I6333" t="s">
        <v>93</v>
      </c>
      <c r="J6333" t="s">
        <v>94</v>
      </c>
      <c r="K6333" t="s">
        <v>21</v>
      </c>
      <c r="L6333" t="s">
        <v>144</v>
      </c>
      <c r="M6333" s="2">
        <v>44</v>
      </c>
      <c r="N6333" s="2">
        <v>128</v>
      </c>
      <c r="O6333" s="2">
        <v>5632</v>
      </c>
      <c r="P6333" s="2">
        <v>2816</v>
      </c>
      <c r="Q6333" s="8">
        <v>0.5</v>
      </c>
      <c r="R6333" t="s">
        <v>82</v>
      </c>
    </row>
    <row r="6334" spans="1:18" x14ac:dyDescent="0.35">
      <c r="A6334" t="s">
        <v>60</v>
      </c>
      <c r="B6334">
        <v>1185732</v>
      </c>
      <c r="C6334" s="1">
        <v>44209</v>
      </c>
      <c r="D6334">
        <f>YEAR(salesbydate[[#This Row],[Invoice_Date]])</f>
        <v>2021</v>
      </c>
      <c r="E6334">
        <f>MONTH(salesbydate[[#This Row],[Invoice_Date]])</f>
        <v>1</v>
      </c>
      <c r="F6334">
        <f>ROUNDUP(MONTH(salesbydate[[#This Row],[Invoice_Date]])/3,0)</f>
        <v>1</v>
      </c>
      <c r="G6334">
        <f>WEEKNUM(salesbydate[[#This Row],[Invoice_Date]])</f>
        <v>3</v>
      </c>
      <c r="H6334" t="s">
        <v>47</v>
      </c>
      <c r="I6334" t="s">
        <v>93</v>
      </c>
      <c r="J6334" t="s">
        <v>94</v>
      </c>
      <c r="K6334" t="s">
        <v>22</v>
      </c>
      <c r="L6334" t="s">
        <v>145</v>
      </c>
      <c r="M6334" s="2">
        <v>32</v>
      </c>
      <c r="N6334" s="2">
        <v>173</v>
      </c>
      <c r="O6334" s="2">
        <v>5536</v>
      </c>
      <c r="P6334" s="2">
        <v>3598</v>
      </c>
      <c r="Q6334" s="8">
        <v>0.65</v>
      </c>
      <c r="R6334" t="s">
        <v>82</v>
      </c>
    </row>
    <row r="6335" spans="1:18" x14ac:dyDescent="0.35">
      <c r="A6335" t="s">
        <v>60</v>
      </c>
      <c r="B6335">
        <v>1185732</v>
      </c>
      <c r="C6335" s="1">
        <v>44238</v>
      </c>
      <c r="D6335">
        <f>YEAR(salesbydate[[#This Row],[Invoice_Date]])</f>
        <v>2021</v>
      </c>
      <c r="E6335">
        <f>MONTH(salesbydate[[#This Row],[Invoice_Date]])</f>
        <v>2</v>
      </c>
      <c r="F6335">
        <f>ROUNDUP(MONTH(salesbydate[[#This Row],[Invoice_Date]])/3,0)</f>
        <v>1</v>
      </c>
      <c r="G6335">
        <f>WEEKNUM(salesbydate[[#This Row],[Invoice_Date]])</f>
        <v>7</v>
      </c>
      <c r="H6335" t="s">
        <v>47</v>
      </c>
      <c r="I6335" t="s">
        <v>93</v>
      </c>
      <c r="J6335" t="s">
        <v>94</v>
      </c>
      <c r="K6335" t="s">
        <v>16</v>
      </c>
      <c r="L6335" t="s">
        <v>144</v>
      </c>
      <c r="M6335" s="2">
        <v>32</v>
      </c>
      <c r="N6335" s="2">
        <v>231</v>
      </c>
      <c r="O6335" s="2">
        <v>7392</v>
      </c>
      <c r="P6335" s="2">
        <v>3696</v>
      </c>
      <c r="Q6335" s="8">
        <v>0.5</v>
      </c>
      <c r="R6335" t="s">
        <v>82</v>
      </c>
    </row>
    <row r="6336" spans="1:18" x14ac:dyDescent="0.35">
      <c r="A6336" t="s">
        <v>60</v>
      </c>
      <c r="B6336">
        <v>1185732</v>
      </c>
      <c r="C6336" s="1">
        <v>44238</v>
      </c>
      <c r="D6336">
        <f>YEAR(salesbydate[[#This Row],[Invoice_Date]])</f>
        <v>2021</v>
      </c>
      <c r="E6336">
        <f>MONTH(salesbydate[[#This Row],[Invoice_Date]])</f>
        <v>2</v>
      </c>
      <c r="F6336">
        <f>ROUNDUP(MONTH(salesbydate[[#This Row],[Invoice_Date]])/3,0)</f>
        <v>1</v>
      </c>
      <c r="G6336">
        <f>WEEKNUM(salesbydate[[#This Row],[Invoice_Date]])</f>
        <v>7</v>
      </c>
      <c r="H6336" t="s">
        <v>47</v>
      </c>
      <c r="I6336" t="s">
        <v>93</v>
      </c>
      <c r="J6336" t="s">
        <v>94</v>
      </c>
      <c r="K6336" t="s">
        <v>18</v>
      </c>
      <c r="L6336" t="s">
        <v>144</v>
      </c>
      <c r="M6336" s="2">
        <v>33</v>
      </c>
      <c r="N6336" s="2">
        <v>143</v>
      </c>
      <c r="O6336" s="2">
        <v>4719</v>
      </c>
      <c r="P6336" s="2">
        <v>2360</v>
      </c>
      <c r="Q6336" s="8">
        <v>0.5</v>
      </c>
      <c r="R6336" t="s">
        <v>82</v>
      </c>
    </row>
    <row r="6337" spans="1:18" x14ac:dyDescent="0.35">
      <c r="A6337" t="s">
        <v>60</v>
      </c>
      <c r="B6337">
        <v>1185732</v>
      </c>
      <c r="C6337" s="1">
        <v>44238</v>
      </c>
      <c r="D6337">
        <f>YEAR(salesbydate[[#This Row],[Invoice_Date]])</f>
        <v>2021</v>
      </c>
      <c r="E6337">
        <f>MONTH(salesbydate[[#This Row],[Invoice_Date]])</f>
        <v>2</v>
      </c>
      <c r="F6337">
        <f>ROUNDUP(MONTH(salesbydate[[#This Row],[Invoice_Date]])/3,0)</f>
        <v>1</v>
      </c>
      <c r="G6337">
        <f>WEEKNUM(salesbydate[[#This Row],[Invoice_Date]])</f>
        <v>7</v>
      </c>
      <c r="H6337" t="s">
        <v>47</v>
      </c>
      <c r="I6337" t="s">
        <v>93</v>
      </c>
      <c r="J6337" t="s">
        <v>94</v>
      </c>
      <c r="K6337" t="s">
        <v>19</v>
      </c>
      <c r="L6337" t="s">
        <v>145</v>
      </c>
      <c r="M6337" s="2">
        <v>23</v>
      </c>
      <c r="N6337" s="2">
        <v>158</v>
      </c>
      <c r="O6337" s="2">
        <v>3634</v>
      </c>
      <c r="P6337" s="2">
        <v>1817</v>
      </c>
      <c r="Q6337" s="8">
        <v>0.5</v>
      </c>
      <c r="R6337" t="s">
        <v>82</v>
      </c>
    </row>
    <row r="6338" spans="1:18" x14ac:dyDescent="0.35">
      <c r="A6338" t="s">
        <v>60</v>
      </c>
      <c r="B6338">
        <v>1185732</v>
      </c>
      <c r="C6338" s="1">
        <v>44238</v>
      </c>
      <c r="D6338">
        <f>YEAR(salesbydate[[#This Row],[Invoice_Date]])</f>
        <v>2021</v>
      </c>
      <c r="E6338">
        <f>MONTH(salesbydate[[#This Row],[Invoice_Date]])</f>
        <v>2</v>
      </c>
      <c r="F6338">
        <f>ROUNDUP(MONTH(salesbydate[[#This Row],[Invoice_Date]])/3,0)</f>
        <v>1</v>
      </c>
      <c r="G6338">
        <f>WEEKNUM(salesbydate[[#This Row],[Invoice_Date]])</f>
        <v>7</v>
      </c>
      <c r="H6338" t="s">
        <v>35</v>
      </c>
      <c r="I6338" t="s">
        <v>95</v>
      </c>
      <c r="J6338" t="s">
        <v>96</v>
      </c>
      <c r="K6338" t="s">
        <v>20</v>
      </c>
      <c r="L6338" t="s">
        <v>145</v>
      </c>
      <c r="M6338" s="2">
        <v>29</v>
      </c>
      <c r="N6338" s="2">
        <v>101</v>
      </c>
      <c r="O6338" s="2">
        <v>2929</v>
      </c>
      <c r="P6338" s="2">
        <v>1465</v>
      </c>
      <c r="Q6338" s="8">
        <v>0.5</v>
      </c>
      <c r="R6338" t="s">
        <v>82</v>
      </c>
    </row>
    <row r="6339" spans="1:18" x14ac:dyDescent="0.35">
      <c r="A6339" t="s">
        <v>60</v>
      </c>
      <c r="B6339">
        <v>1185732</v>
      </c>
      <c r="C6339" s="1">
        <v>44238</v>
      </c>
      <c r="D6339">
        <f>YEAR(salesbydate[[#This Row],[Invoice_Date]])</f>
        <v>2021</v>
      </c>
      <c r="E6339">
        <f>MONTH(salesbydate[[#This Row],[Invoice_Date]])</f>
        <v>2</v>
      </c>
      <c r="F6339">
        <f>ROUNDUP(MONTH(salesbydate[[#This Row],[Invoice_Date]])/3,0)</f>
        <v>1</v>
      </c>
      <c r="G6339">
        <f>WEEKNUM(salesbydate[[#This Row],[Invoice_Date]])</f>
        <v>7</v>
      </c>
      <c r="H6339" t="s">
        <v>35</v>
      </c>
      <c r="I6339" t="s">
        <v>95</v>
      </c>
      <c r="J6339" t="s">
        <v>96</v>
      </c>
      <c r="K6339" t="s">
        <v>21</v>
      </c>
      <c r="L6339" t="s">
        <v>144</v>
      </c>
      <c r="M6339" s="2">
        <v>41</v>
      </c>
      <c r="N6339" s="2">
        <v>122</v>
      </c>
      <c r="O6339" s="2">
        <v>5002</v>
      </c>
      <c r="P6339" s="2">
        <v>2301</v>
      </c>
      <c r="Q6339" s="8">
        <v>0.46</v>
      </c>
      <c r="R6339" t="s">
        <v>82</v>
      </c>
    </row>
    <row r="6340" spans="1:18" x14ac:dyDescent="0.35">
      <c r="A6340" t="s">
        <v>60</v>
      </c>
      <c r="B6340">
        <v>1185732</v>
      </c>
      <c r="C6340" s="1">
        <v>44238</v>
      </c>
      <c r="D6340">
        <f>YEAR(salesbydate[[#This Row],[Invoice_Date]])</f>
        <v>2021</v>
      </c>
      <c r="E6340">
        <f>MONTH(salesbydate[[#This Row],[Invoice_Date]])</f>
        <v>2</v>
      </c>
      <c r="F6340">
        <f>ROUNDUP(MONTH(salesbydate[[#This Row],[Invoice_Date]])/3,0)</f>
        <v>1</v>
      </c>
      <c r="G6340">
        <f>WEEKNUM(salesbydate[[#This Row],[Invoice_Date]])</f>
        <v>7</v>
      </c>
      <c r="H6340" t="s">
        <v>35</v>
      </c>
      <c r="I6340" t="s">
        <v>95</v>
      </c>
      <c r="J6340" t="s">
        <v>96</v>
      </c>
      <c r="K6340" t="s">
        <v>22</v>
      </c>
      <c r="L6340" t="s">
        <v>145</v>
      </c>
      <c r="M6340" s="2">
        <v>29</v>
      </c>
      <c r="N6340" s="2">
        <v>143</v>
      </c>
      <c r="O6340" s="2">
        <v>4147</v>
      </c>
      <c r="P6340" s="2">
        <v>2530</v>
      </c>
      <c r="Q6340" s="8">
        <v>0.61</v>
      </c>
      <c r="R6340" t="s">
        <v>82</v>
      </c>
    </row>
    <row r="6341" spans="1:18" x14ac:dyDescent="0.35">
      <c r="A6341" t="s">
        <v>60</v>
      </c>
      <c r="B6341">
        <v>1185732</v>
      </c>
      <c r="C6341" s="1">
        <v>44264</v>
      </c>
      <c r="D6341">
        <f>YEAR(salesbydate[[#This Row],[Invoice_Date]])</f>
        <v>2021</v>
      </c>
      <c r="E6341">
        <f>MONTH(salesbydate[[#This Row],[Invoice_Date]])</f>
        <v>3</v>
      </c>
      <c r="F6341">
        <f>ROUNDUP(MONTH(salesbydate[[#This Row],[Invoice_Date]])/3,0)</f>
        <v>1</v>
      </c>
      <c r="G6341">
        <f>WEEKNUM(salesbydate[[#This Row],[Invoice_Date]])</f>
        <v>11</v>
      </c>
      <c r="H6341" t="s">
        <v>35</v>
      </c>
      <c r="I6341" t="s">
        <v>95</v>
      </c>
      <c r="J6341" t="s">
        <v>96</v>
      </c>
      <c r="K6341" t="s">
        <v>16</v>
      </c>
      <c r="L6341" t="s">
        <v>144</v>
      </c>
      <c r="M6341" s="2">
        <v>27</v>
      </c>
      <c r="N6341" s="2">
        <v>231</v>
      </c>
      <c r="O6341" s="2">
        <v>6237</v>
      </c>
      <c r="P6341" s="2">
        <v>3243</v>
      </c>
      <c r="Q6341" s="8">
        <v>0.52</v>
      </c>
      <c r="R6341" t="s">
        <v>82</v>
      </c>
    </row>
    <row r="6342" spans="1:18" x14ac:dyDescent="0.35">
      <c r="A6342" t="s">
        <v>60</v>
      </c>
      <c r="B6342">
        <v>1185732</v>
      </c>
      <c r="C6342" s="1">
        <v>44264</v>
      </c>
      <c r="D6342">
        <f>YEAR(salesbydate[[#This Row],[Invoice_Date]])</f>
        <v>2021</v>
      </c>
      <c r="E6342">
        <f>MONTH(salesbydate[[#This Row],[Invoice_Date]])</f>
        <v>3</v>
      </c>
      <c r="F6342">
        <f>ROUNDUP(MONTH(salesbydate[[#This Row],[Invoice_Date]])/3,0)</f>
        <v>1</v>
      </c>
      <c r="G6342">
        <f>WEEKNUM(salesbydate[[#This Row],[Invoice_Date]])</f>
        <v>11</v>
      </c>
      <c r="H6342" t="s">
        <v>35</v>
      </c>
      <c r="I6342" t="s">
        <v>95</v>
      </c>
      <c r="J6342" t="s">
        <v>96</v>
      </c>
      <c r="K6342" t="s">
        <v>18</v>
      </c>
      <c r="L6342" t="s">
        <v>144</v>
      </c>
      <c r="M6342" s="2">
        <v>27</v>
      </c>
      <c r="N6342" s="2">
        <v>126</v>
      </c>
      <c r="O6342" s="2">
        <v>3402</v>
      </c>
      <c r="P6342" s="2">
        <v>1531</v>
      </c>
      <c r="Q6342" s="8">
        <v>0.45</v>
      </c>
      <c r="R6342" t="s">
        <v>82</v>
      </c>
    </row>
    <row r="6343" spans="1:18" x14ac:dyDescent="0.35">
      <c r="A6343" t="s">
        <v>60</v>
      </c>
      <c r="B6343">
        <v>1185732</v>
      </c>
      <c r="C6343" s="1">
        <v>44264</v>
      </c>
      <c r="D6343">
        <f>YEAR(salesbydate[[#This Row],[Invoice_Date]])</f>
        <v>2021</v>
      </c>
      <c r="E6343">
        <f>MONTH(salesbydate[[#This Row],[Invoice_Date]])</f>
        <v>3</v>
      </c>
      <c r="F6343">
        <f>ROUNDUP(MONTH(salesbydate[[#This Row],[Invoice_Date]])/3,0)</f>
        <v>1</v>
      </c>
      <c r="G6343">
        <f>WEEKNUM(salesbydate[[#This Row],[Invoice_Date]])</f>
        <v>11</v>
      </c>
      <c r="H6343" t="s">
        <v>35</v>
      </c>
      <c r="I6343" t="s">
        <v>95</v>
      </c>
      <c r="J6343" t="s">
        <v>96</v>
      </c>
      <c r="K6343" t="s">
        <v>19</v>
      </c>
      <c r="L6343" t="s">
        <v>145</v>
      </c>
      <c r="M6343" s="2">
        <v>20</v>
      </c>
      <c r="N6343" s="2">
        <v>124</v>
      </c>
      <c r="O6343" s="2">
        <v>2480</v>
      </c>
      <c r="P6343" s="2">
        <v>1314</v>
      </c>
      <c r="Q6343" s="8">
        <v>0.53</v>
      </c>
      <c r="R6343" t="s">
        <v>82</v>
      </c>
    </row>
    <row r="6344" spans="1:18" x14ac:dyDescent="0.35">
      <c r="A6344" t="s">
        <v>60</v>
      </c>
      <c r="B6344">
        <v>1185732</v>
      </c>
      <c r="C6344" s="1">
        <v>44264</v>
      </c>
      <c r="D6344">
        <f>YEAR(salesbydate[[#This Row],[Invoice_Date]])</f>
        <v>2021</v>
      </c>
      <c r="E6344">
        <f>MONTH(salesbydate[[#This Row],[Invoice_Date]])</f>
        <v>3</v>
      </c>
      <c r="F6344">
        <f>ROUNDUP(MONTH(salesbydate[[#This Row],[Invoice_Date]])/3,0)</f>
        <v>1</v>
      </c>
      <c r="G6344">
        <f>WEEKNUM(salesbydate[[#This Row],[Invoice_Date]])</f>
        <v>11</v>
      </c>
      <c r="H6344" t="s">
        <v>35</v>
      </c>
      <c r="I6344" t="s">
        <v>95</v>
      </c>
      <c r="J6344" t="s">
        <v>96</v>
      </c>
      <c r="K6344" t="s">
        <v>20</v>
      </c>
      <c r="L6344" t="s">
        <v>145</v>
      </c>
      <c r="M6344" s="2">
        <v>24</v>
      </c>
      <c r="N6344" s="2">
        <v>98</v>
      </c>
      <c r="O6344" s="2">
        <v>2352</v>
      </c>
      <c r="P6344" s="2">
        <v>1223</v>
      </c>
      <c r="Q6344" s="8">
        <v>0.52</v>
      </c>
      <c r="R6344" t="s">
        <v>82</v>
      </c>
    </row>
    <row r="6345" spans="1:18" x14ac:dyDescent="0.35">
      <c r="A6345" t="s">
        <v>60</v>
      </c>
      <c r="B6345">
        <v>1185732</v>
      </c>
      <c r="C6345" s="1">
        <v>44264</v>
      </c>
      <c r="D6345">
        <f>YEAR(salesbydate[[#This Row],[Invoice_Date]])</f>
        <v>2021</v>
      </c>
      <c r="E6345">
        <f>MONTH(salesbydate[[#This Row],[Invoice_Date]])</f>
        <v>3</v>
      </c>
      <c r="F6345">
        <f>ROUNDUP(MONTH(salesbydate[[#This Row],[Invoice_Date]])/3,0)</f>
        <v>1</v>
      </c>
      <c r="G6345">
        <f>WEEKNUM(salesbydate[[#This Row],[Invoice_Date]])</f>
        <v>11</v>
      </c>
      <c r="H6345" t="s">
        <v>35</v>
      </c>
      <c r="I6345" t="s">
        <v>95</v>
      </c>
      <c r="J6345" t="s">
        <v>96</v>
      </c>
      <c r="K6345" t="s">
        <v>21</v>
      </c>
      <c r="L6345" t="s">
        <v>144</v>
      </c>
      <c r="M6345" s="2">
        <v>37</v>
      </c>
      <c r="N6345" s="2">
        <v>113</v>
      </c>
      <c r="O6345" s="2">
        <v>4181</v>
      </c>
      <c r="P6345" s="2">
        <v>2049</v>
      </c>
      <c r="Q6345" s="8">
        <v>0.49</v>
      </c>
      <c r="R6345" t="s">
        <v>82</v>
      </c>
    </row>
    <row r="6346" spans="1:18" x14ac:dyDescent="0.35">
      <c r="A6346" t="s">
        <v>60</v>
      </c>
      <c r="B6346">
        <v>1185732</v>
      </c>
      <c r="C6346" s="1">
        <v>44264</v>
      </c>
      <c r="D6346">
        <f>YEAR(salesbydate[[#This Row],[Invoice_Date]])</f>
        <v>2021</v>
      </c>
      <c r="E6346">
        <f>MONTH(salesbydate[[#This Row],[Invoice_Date]])</f>
        <v>3</v>
      </c>
      <c r="F6346">
        <f>ROUNDUP(MONTH(salesbydate[[#This Row],[Invoice_Date]])/3,0)</f>
        <v>1</v>
      </c>
      <c r="G6346">
        <f>WEEKNUM(salesbydate[[#This Row],[Invoice_Date]])</f>
        <v>11</v>
      </c>
      <c r="H6346" t="s">
        <v>35</v>
      </c>
      <c r="I6346" t="s">
        <v>95</v>
      </c>
      <c r="J6346" t="s">
        <v>96</v>
      </c>
      <c r="K6346" t="s">
        <v>22</v>
      </c>
      <c r="L6346" t="s">
        <v>145</v>
      </c>
      <c r="M6346" s="2">
        <v>28</v>
      </c>
      <c r="N6346" s="2">
        <v>128</v>
      </c>
      <c r="O6346" s="2">
        <v>3584</v>
      </c>
      <c r="P6346" s="2">
        <v>2186</v>
      </c>
      <c r="Q6346" s="8">
        <v>0.61</v>
      </c>
      <c r="R6346" t="s">
        <v>82</v>
      </c>
    </row>
    <row r="6347" spans="1:18" x14ac:dyDescent="0.35">
      <c r="A6347" t="s">
        <v>60</v>
      </c>
      <c r="B6347">
        <v>1185732</v>
      </c>
      <c r="C6347" s="1">
        <v>44296</v>
      </c>
      <c r="D6347">
        <f>YEAR(salesbydate[[#This Row],[Invoice_Date]])</f>
        <v>2021</v>
      </c>
      <c r="E6347">
        <f>MONTH(salesbydate[[#This Row],[Invoice_Date]])</f>
        <v>4</v>
      </c>
      <c r="F6347">
        <f>ROUNDUP(MONTH(salesbydate[[#This Row],[Invoice_Date]])/3,0)</f>
        <v>2</v>
      </c>
      <c r="G6347">
        <f>WEEKNUM(salesbydate[[#This Row],[Invoice_Date]])</f>
        <v>15</v>
      </c>
      <c r="H6347" t="s">
        <v>35</v>
      </c>
      <c r="I6347" t="s">
        <v>95</v>
      </c>
      <c r="J6347" t="s">
        <v>96</v>
      </c>
      <c r="K6347" t="s">
        <v>16</v>
      </c>
      <c r="L6347" t="s">
        <v>144</v>
      </c>
      <c r="M6347" s="2">
        <v>28</v>
      </c>
      <c r="N6347" s="2">
        <v>218</v>
      </c>
      <c r="O6347" s="2">
        <v>6104</v>
      </c>
      <c r="P6347" s="2">
        <v>3357</v>
      </c>
      <c r="Q6347" s="8">
        <v>0.55000000000000004</v>
      </c>
      <c r="R6347" t="s">
        <v>82</v>
      </c>
    </row>
    <row r="6348" spans="1:18" x14ac:dyDescent="0.35">
      <c r="A6348" t="s">
        <v>60</v>
      </c>
      <c r="B6348">
        <v>1185732</v>
      </c>
      <c r="C6348" s="1">
        <v>44296</v>
      </c>
      <c r="D6348">
        <f>YEAR(salesbydate[[#This Row],[Invoice_Date]])</f>
        <v>2021</v>
      </c>
      <c r="E6348">
        <f>MONTH(salesbydate[[#This Row],[Invoice_Date]])</f>
        <v>4</v>
      </c>
      <c r="F6348">
        <f>ROUNDUP(MONTH(salesbydate[[#This Row],[Invoice_Date]])/3,0)</f>
        <v>2</v>
      </c>
      <c r="G6348">
        <f>WEEKNUM(salesbydate[[#This Row],[Invoice_Date]])</f>
        <v>15</v>
      </c>
      <c r="H6348" t="s">
        <v>35</v>
      </c>
      <c r="I6348" t="s">
        <v>95</v>
      </c>
      <c r="J6348" t="s">
        <v>96</v>
      </c>
      <c r="K6348" t="s">
        <v>18</v>
      </c>
      <c r="L6348" t="s">
        <v>144</v>
      </c>
      <c r="M6348" s="2">
        <v>28</v>
      </c>
      <c r="N6348" s="2">
        <v>111</v>
      </c>
      <c r="O6348" s="2">
        <v>3108</v>
      </c>
      <c r="P6348" s="2">
        <v>1523</v>
      </c>
      <c r="Q6348" s="8">
        <v>0.49</v>
      </c>
      <c r="R6348" t="s">
        <v>82</v>
      </c>
    </row>
    <row r="6349" spans="1:18" x14ac:dyDescent="0.35">
      <c r="A6349" t="s">
        <v>60</v>
      </c>
      <c r="B6349">
        <v>1185732</v>
      </c>
      <c r="C6349" s="1">
        <v>44296</v>
      </c>
      <c r="D6349">
        <f>YEAR(salesbydate[[#This Row],[Invoice_Date]])</f>
        <v>2021</v>
      </c>
      <c r="E6349">
        <f>MONTH(salesbydate[[#This Row],[Invoice_Date]])</f>
        <v>4</v>
      </c>
      <c r="F6349">
        <f>ROUNDUP(MONTH(salesbydate[[#This Row],[Invoice_Date]])/3,0)</f>
        <v>2</v>
      </c>
      <c r="G6349">
        <f>WEEKNUM(salesbydate[[#This Row],[Invoice_Date]])</f>
        <v>15</v>
      </c>
      <c r="H6349" t="s">
        <v>35</v>
      </c>
      <c r="I6349" t="s">
        <v>95</v>
      </c>
      <c r="J6349" t="s">
        <v>96</v>
      </c>
      <c r="K6349" t="s">
        <v>19</v>
      </c>
      <c r="L6349" t="s">
        <v>145</v>
      </c>
      <c r="M6349" s="2">
        <v>19</v>
      </c>
      <c r="N6349" s="2">
        <v>106</v>
      </c>
      <c r="O6349" s="2">
        <v>2014</v>
      </c>
      <c r="P6349" s="2">
        <v>1067</v>
      </c>
      <c r="Q6349" s="8">
        <v>0.53</v>
      </c>
      <c r="R6349" t="s">
        <v>82</v>
      </c>
    </row>
    <row r="6350" spans="1:18" x14ac:dyDescent="0.35">
      <c r="A6350" t="s">
        <v>60</v>
      </c>
      <c r="B6350">
        <v>1185732</v>
      </c>
      <c r="C6350" s="1">
        <v>44296</v>
      </c>
      <c r="D6350">
        <f>YEAR(salesbydate[[#This Row],[Invoice_Date]])</f>
        <v>2021</v>
      </c>
      <c r="E6350">
        <f>MONTH(salesbydate[[#This Row],[Invoice_Date]])</f>
        <v>4</v>
      </c>
      <c r="F6350">
        <f>ROUNDUP(MONTH(salesbydate[[#This Row],[Invoice_Date]])/3,0)</f>
        <v>2</v>
      </c>
      <c r="G6350">
        <f>WEEKNUM(salesbydate[[#This Row],[Invoice_Date]])</f>
        <v>15</v>
      </c>
      <c r="H6350" t="s">
        <v>35</v>
      </c>
      <c r="I6350" t="s">
        <v>95</v>
      </c>
      <c r="J6350" t="s">
        <v>96</v>
      </c>
      <c r="K6350" t="s">
        <v>20</v>
      </c>
      <c r="L6350" t="s">
        <v>145</v>
      </c>
      <c r="M6350" s="2">
        <v>24</v>
      </c>
      <c r="N6350" s="2">
        <v>102</v>
      </c>
      <c r="O6350" s="2">
        <v>2448</v>
      </c>
      <c r="P6350" s="2">
        <v>1224</v>
      </c>
      <c r="Q6350" s="8">
        <v>0.5</v>
      </c>
      <c r="R6350" t="s">
        <v>82</v>
      </c>
    </row>
    <row r="6351" spans="1:18" x14ac:dyDescent="0.35">
      <c r="A6351" t="s">
        <v>60</v>
      </c>
      <c r="B6351">
        <v>1185732</v>
      </c>
      <c r="C6351" s="1">
        <v>44296</v>
      </c>
      <c r="D6351">
        <f>YEAR(salesbydate[[#This Row],[Invoice_Date]])</f>
        <v>2021</v>
      </c>
      <c r="E6351">
        <f>MONTH(salesbydate[[#This Row],[Invoice_Date]])</f>
        <v>4</v>
      </c>
      <c r="F6351">
        <f>ROUNDUP(MONTH(salesbydate[[#This Row],[Invoice_Date]])/3,0)</f>
        <v>2</v>
      </c>
      <c r="G6351">
        <f>WEEKNUM(salesbydate[[#This Row],[Invoice_Date]])</f>
        <v>15</v>
      </c>
      <c r="H6351" t="s">
        <v>35</v>
      </c>
      <c r="I6351" t="s">
        <v>95</v>
      </c>
      <c r="J6351" t="s">
        <v>96</v>
      </c>
      <c r="K6351" t="s">
        <v>21</v>
      </c>
      <c r="L6351" t="s">
        <v>144</v>
      </c>
      <c r="M6351" s="2">
        <v>42</v>
      </c>
      <c r="N6351" s="2">
        <v>101</v>
      </c>
      <c r="O6351" s="2">
        <v>4242</v>
      </c>
      <c r="P6351" s="2">
        <v>1994</v>
      </c>
      <c r="Q6351" s="8">
        <v>0.47</v>
      </c>
      <c r="R6351" t="s">
        <v>82</v>
      </c>
    </row>
    <row r="6352" spans="1:18" x14ac:dyDescent="0.35">
      <c r="A6352" t="s">
        <v>60</v>
      </c>
      <c r="B6352">
        <v>1185732</v>
      </c>
      <c r="C6352" s="1">
        <v>44296</v>
      </c>
      <c r="D6352">
        <f>YEAR(salesbydate[[#This Row],[Invoice_Date]])</f>
        <v>2021</v>
      </c>
      <c r="E6352">
        <f>MONTH(salesbydate[[#This Row],[Invoice_Date]])</f>
        <v>4</v>
      </c>
      <c r="F6352">
        <f>ROUNDUP(MONTH(salesbydate[[#This Row],[Invoice_Date]])/3,0)</f>
        <v>2</v>
      </c>
      <c r="G6352">
        <f>WEEKNUM(salesbydate[[#This Row],[Invoice_Date]])</f>
        <v>15</v>
      </c>
      <c r="H6352" t="s">
        <v>35</v>
      </c>
      <c r="I6352" t="s">
        <v>95</v>
      </c>
      <c r="J6352" t="s">
        <v>96</v>
      </c>
      <c r="K6352" t="s">
        <v>22</v>
      </c>
      <c r="L6352" t="s">
        <v>145</v>
      </c>
      <c r="M6352" s="2">
        <v>34</v>
      </c>
      <c r="N6352" s="2">
        <v>137</v>
      </c>
      <c r="O6352" s="2">
        <v>4658</v>
      </c>
      <c r="P6352" s="2">
        <v>3028</v>
      </c>
      <c r="Q6352" s="8">
        <v>0.65</v>
      </c>
      <c r="R6352" t="s">
        <v>82</v>
      </c>
    </row>
    <row r="6353" spans="1:18" x14ac:dyDescent="0.35">
      <c r="A6353" t="s">
        <v>60</v>
      </c>
      <c r="B6353">
        <v>1185732</v>
      </c>
      <c r="C6353" s="1">
        <v>44325</v>
      </c>
      <c r="D6353">
        <f>YEAR(salesbydate[[#This Row],[Invoice_Date]])</f>
        <v>2021</v>
      </c>
      <c r="E6353">
        <f>MONTH(salesbydate[[#This Row],[Invoice_Date]])</f>
        <v>5</v>
      </c>
      <c r="F6353">
        <f>ROUNDUP(MONTH(salesbydate[[#This Row],[Invoice_Date]])/3,0)</f>
        <v>2</v>
      </c>
      <c r="G6353">
        <f>WEEKNUM(salesbydate[[#This Row],[Invoice_Date]])</f>
        <v>20</v>
      </c>
      <c r="H6353" t="s">
        <v>35</v>
      </c>
      <c r="I6353" t="s">
        <v>95</v>
      </c>
      <c r="J6353" t="s">
        <v>96</v>
      </c>
      <c r="K6353" t="s">
        <v>16</v>
      </c>
      <c r="L6353" t="s">
        <v>144</v>
      </c>
      <c r="M6353" s="2">
        <v>42</v>
      </c>
      <c r="N6353" s="2">
        <v>207</v>
      </c>
      <c r="O6353" s="2">
        <v>8694</v>
      </c>
      <c r="P6353" s="2">
        <v>4347</v>
      </c>
      <c r="Q6353" s="8">
        <v>0.5</v>
      </c>
      <c r="R6353" t="s">
        <v>82</v>
      </c>
    </row>
    <row r="6354" spans="1:18" x14ac:dyDescent="0.35">
      <c r="A6354" t="s">
        <v>60</v>
      </c>
      <c r="B6354">
        <v>1185732</v>
      </c>
      <c r="C6354" s="1">
        <v>44325</v>
      </c>
      <c r="D6354">
        <f>YEAR(salesbydate[[#This Row],[Invoice_Date]])</f>
        <v>2021</v>
      </c>
      <c r="E6354">
        <f>MONTH(salesbydate[[#This Row],[Invoice_Date]])</f>
        <v>5</v>
      </c>
      <c r="F6354">
        <f>ROUNDUP(MONTH(salesbydate[[#This Row],[Invoice_Date]])/3,0)</f>
        <v>2</v>
      </c>
      <c r="G6354">
        <f>WEEKNUM(salesbydate[[#This Row],[Invoice_Date]])</f>
        <v>20</v>
      </c>
      <c r="H6354" t="s">
        <v>35</v>
      </c>
      <c r="I6354" t="s">
        <v>95</v>
      </c>
      <c r="J6354" t="s">
        <v>96</v>
      </c>
      <c r="K6354" t="s">
        <v>18</v>
      </c>
      <c r="L6354" t="s">
        <v>144</v>
      </c>
      <c r="M6354" s="2">
        <v>44</v>
      </c>
      <c r="N6354" s="2">
        <v>135</v>
      </c>
      <c r="O6354" s="2">
        <v>5940</v>
      </c>
      <c r="P6354" s="2">
        <v>2911</v>
      </c>
      <c r="Q6354" s="8">
        <v>0.49</v>
      </c>
      <c r="R6354" t="s">
        <v>82</v>
      </c>
    </row>
    <row r="6355" spans="1:18" x14ac:dyDescent="0.35">
      <c r="A6355" t="s">
        <v>60</v>
      </c>
      <c r="B6355">
        <v>1185732</v>
      </c>
      <c r="C6355" s="1">
        <v>44325</v>
      </c>
      <c r="D6355">
        <f>YEAR(salesbydate[[#This Row],[Invoice_Date]])</f>
        <v>2021</v>
      </c>
      <c r="E6355">
        <f>MONTH(salesbydate[[#This Row],[Invoice_Date]])</f>
        <v>5</v>
      </c>
      <c r="F6355">
        <f>ROUNDUP(MONTH(salesbydate[[#This Row],[Invoice_Date]])/3,0)</f>
        <v>2</v>
      </c>
      <c r="G6355">
        <f>WEEKNUM(salesbydate[[#This Row],[Invoice_Date]])</f>
        <v>20</v>
      </c>
      <c r="H6355" t="s">
        <v>35</v>
      </c>
      <c r="I6355" t="s">
        <v>95</v>
      </c>
      <c r="J6355" t="s">
        <v>96</v>
      </c>
      <c r="K6355" t="s">
        <v>19</v>
      </c>
      <c r="L6355" t="s">
        <v>145</v>
      </c>
      <c r="M6355" s="2">
        <v>39</v>
      </c>
      <c r="N6355" s="2">
        <v>143</v>
      </c>
      <c r="O6355" s="2">
        <v>5577</v>
      </c>
      <c r="P6355" s="2">
        <v>2844</v>
      </c>
      <c r="Q6355" s="8">
        <v>0.51</v>
      </c>
      <c r="R6355" t="s">
        <v>82</v>
      </c>
    </row>
    <row r="6356" spans="1:18" x14ac:dyDescent="0.35">
      <c r="A6356" t="s">
        <v>60</v>
      </c>
      <c r="B6356">
        <v>1185732</v>
      </c>
      <c r="C6356" s="1">
        <v>44325</v>
      </c>
      <c r="D6356">
        <f>YEAR(salesbydate[[#This Row],[Invoice_Date]])</f>
        <v>2021</v>
      </c>
      <c r="E6356">
        <f>MONTH(salesbydate[[#This Row],[Invoice_Date]])</f>
        <v>5</v>
      </c>
      <c r="F6356">
        <f>ROUNDUP(MONTH(salesbydate[[#This Row],[Invoice_Date]])/3,0)</f>
        <v>2</v>
      </c>
      <c r="G6356">
        <f>WEEKNUM(salesbydate[[#This Row],[Invoice_Date]])</f>
        <v>20</v>
      </c>
      <c r="H6356" t="s">
        <v>35</v>
      </c>
      <c r="I6356" t="s">
        <v>95</v>
      </c>
      <c r="J6356" t="s">
        <v>96</v>
      </c>
      <c r="K6356" t="s">
        <v>20</v>
      </c>
      <c r="L6356" t="s">
        <v>145</v>
      </c>
      <c r="M6356" s="2">
        <v>38</v>
      </c>
      <c r="N6356" s="2">
        <v>123</v>
      </c>
      <c r="O6356" s="2">
        <v>4674</v>
      </c>
      <c r="P6356" s="2">
        <v>2571</v>
      </c>
      <c r="Q6356" s="8">
        <v>0.55000000000000004</v>
      </c>
      <c r="R6356" t="s">
        <v>82</v>
      </c>
    </row>
    <row r="6357" spans="1:18" x14ac:dyDescent="0.35">
      <c r="A6357" t="s">
        <v>60</v>
      </c>
      <c r="B6357">
        <v>1185732</v>
      </c>
      <c r="C6357" s="1">
        <v>44325</v>
      </c>
      <c r="D6357">
        <f>YEAR(salesbydate[[#This Row],[Invoice_Date]])</f>
        <v>2021</v>
      </c>
      <c r="E6357">
        <f>MONTH(salesbydate[[#This Row],[Invoice_Date]])</f>
        <v>5</v>
      </c>
      <c r="F6357">
        <f>ROUNDUP(MONTH(salesbydate[[#This Row],[Invoice_Date]])/3,0)</f>
        <v>2</v>
      </c>
      <c r="G6357">
        <f>WEEKNUM(salesbydate[[#This Row],[Invoice_Date]])</f>
        <v>20</v>
      </c>
      <c r="H6357" t="s">
        <v>35</v>
      </c>
      <c r="I6357" t="s">
        <v>95</v>
      </c>
      <c r="J6357" t="s">
        <v>96</v>
      </c>
      <c r="K6357" t="s">
        <v>21</v>
      </c>
      <c r="L6357" t="s">
        <v>144</v>
      </c>
      <c r="M6357" s="2">
        <v>49</v>
      </c>
      <c r="N6357" s="2">
        <v>126</v>
      </c>
      <c r="O6357" s="2">
        <v>6174</v>
      </c>
      <c r="P6357" s="2">
        <v>2840</v>
      </c>
      <c r="Q6357" s="8">
        <v>0.46</v>
      </c>
      <c r="R6357" t="s">
        <v>82</v>
      </c>
    </row>
    <row r="6358" spans="1:18" x14ac:dyDescent="0.35">
      <c r="A6358" t="s">
        <v>60</v>
      </c>
      <c r="B6358">
        <v>1185732</v>
      </c>
      <c r="C6358" s="1">
        <v>44325</v>
      </c>
      <c r="D6358">
        <f>YEAR(salesbydate[[#This Row],[Invoice_Date]])</f>
        <v>2021</v>
      </c>
      <c r="E6358">
        <f>MONTH(salesbydate[[#This Row],[Invoice_Date]])</f>
        <v>5</v>
      </c>
      <c r="F6358">
        <f>ROUNDUP(MONTH(salesbydate[[#This Row],[Invoice_Date]])/3,0)</f>
        <v>2</v>
      </c>
      <c r="G6358">
        <f>WEEKNUM(salesbydate[[#This Row],[Invoice_Date]])</f>
        <v>20</v>
      </c>
      <c r="H6358" t="s">
        <v>35</v>
      </c>
      <c r="I6358" t="s">
        <v>95</v>
      </c>
      <c r="J6358" t="s">
        <v>96</v>
      </c>
      <c r="K6358" t="s">
        <v>22</v>
      </c>
      <c r="L6358" t="s">
        <v>145</v>
      </c>
      <c r="M6358" s="2">
        <v>53</v>
      </c>
      <c r="N6358" s="2">
        <v>143</v>
      </c>
      <c r="O6358" s="2">
        <v>7579</v>
      </c>
      <c r="P6358" s="2">
        <v>4851</v>
      </c>
      <c r="Q6358" s="8">
        <v>0.64</v>
      </c>
      <c r="R6358" t="s">
        <v>82</v>
      </c>
    </row>
    <row r="6359" spans="1:18" x14ac:dyDescent="0.35">
      <c r="A6359" t="s">
        <v>60</v>
      </c>
      <c r="B6359">
        <v>1185732</v>
      </c>
      <c r="C6359" s="1">
        <v>44358</v>
      </c>
      <c r="D6359">
        <f>YEAR(salesbydate[[#This Row],[Invoice_Date]])</f>
        <v>2021</v>
      </c>
      <c r="E6359">
        <f>MONTH(salesbydate[[#This Row],[Invoice_Date]])</f>
        <v>6</v>
      </c>
      <c r="F6359">
        <f>ROUNDUP(MONTH(salesbydate[[#This Row],[Invoice_Date]])/3,0)</f>
        <v>2</v>
      </c>
      <c r="G6359">
        <f>WEEKNUM(salesbydate[[#This Row],[Invoice_Date]])</f>
        <v>24</v>
      </c>
      <c r="H6359" t="s">
        <v>35</v>
      </c>
      <c r="I6359" t="s">
        <v>95</v>
      </c>
      <c r="J6359" t="s">
        <v>96</v>
      </c>
      <c r="K6359" t="s">
        <v>16</v>
      </c>
      <c r="L6359" t="s">
        <v>144</v>
      </c>
      <c r="M6359" s="2">
        <v>49</v>
      </c>
      <c r="N6359" s="2">
        <v>232</v>
      </c>
      <c r="O6359" s="2">
        <v>11368</v>
      </c>
      <c r="P6359" s="2">
        <v>6025</v>
      </c>
      <c r="Q6359" s="8">
        <v>0.53</v>
      </c>
      <c r="R6359" t="s">
        <v>82</v>
      </c>
    </row>
    <row r="6360" spans="1:18" x14ac:dyDescent="0.35">
      <c r="A6360" t="s">
        <v>60</v>
      </c>
      <c r="B6360">
        <v>1185732</v>
      </c>
      <c r="C6360" s="1">
        <v>44358</v>
      </c>
      <c r="D6360">
        <f>YEAR(salesbydate[[#This Row],[Invoice_Date]])</f>
        <v>2021</v>
      </c>
      <c r="E6360">
        <f>MONTH(salesbydate[[#This Row],[Invoice_Date]])</f>
        <v>6</v>
      </c>
      <c r="F6360">
        <f>ROUNDUP(MONTH(salesbydate[[#This Row],[Invoice_Date]])/3,0)</f>
        <v>2</v>
      </c>
      <c r="G6360">
        <f>WEEKNUM(salesbydate[[#This Row],[Invoice_Date]])</f>
        <v>24</v>
      </c>
      <c r="H6360" t="s">
        <v>35</v>
      </c>
      <c r="I6360" t="s">
        <v>95</v>
      </c>
      <c r="J6360" t="s">
        <v>96</v>
      </c>
      <c r="K6360" t="s">
        <v>18</v>
      </c>
      <c r="L6360" t="s">
        <v>144</v>
      </c>
      <c r="M6360" s="2">
        <v>41</v>
      </c>
      <c r="N6360" s="2">
        <v>138</v>
      </c>
      <c r="O6360" s="2">
        <v>5658</v>
      </c>
      <c r="P6360" s="2">
        <v>2603</v>
      </c>
      <c r="Q6360" s="8">
        <v>0.46</v>
      </c>
      <c r="R6360" t="s">
        <v>82</v>
      </c>
    </row>
    <row r="6361" spans="1:18" x14ac:dyDescent="0.35">
      <c r="A6361" t="s">
        <v>60</v>
      </c>
      <c r="B6361">
        <v>1185732</v>
      </c>
      <c r="C6361" s="1">
        <v>44358</v>
      </c>
      <c r="D6361">
        <f>YEAR(salesbydate[[#This Row],[Invoice_Date]])</f>
        <v>2021</v>
      </c>
      <c r="E6361">
        <f>MONTH(salesbydate[[#This Row],[Invoice_Date]])</f>
        <v>6</v>
      </c>
      <c r="F6361">
        <f>ROUNDUP(MONTH(salesbydate[[#This Row],[Invoice_Date]])/3,0)</f>
        <v>2</v>
      </c>
      <c r="G6361">
        <f>WEEKNUM(salesbydate[[#This Row],[Invoice_Date]])</f>
        <v>24</v>
      </c>
      <c r="H6361" t="s">
        <v>35</v>
      </c>
      <c r="I6361" t="s">
        <v>95</v>
      </c>
      <c r="J6361" t="s">
        <v>96</v>
      </c>
      <c r="K6361" t="s">
        <v>19</v>
      </c>
      <c r="L6361" t="s">
        <v>145</v>
      </c>
      <c r="M6361" s="2">
        <v>49</v>
      </c>
      <c r="N6361" s="2">
        <v>142</v>
      </c>
      <c r="O6361" s="2">
        <v>6958</v>
      </c>
      <c r="P6361" s="2">
        <v>3757</v>
      </c>
      <c r="Q6361" s="8">
        <v>0.54</v>
      </c>
      <c r="R6361" t="s">
        <v>82</v>
      </c>
    </row>
    <row r="6362" spans="1:18" x14ac:dyDescent="0.35">
      <c r="A6362" t="s">
        <v>60</v>
      </c>
      <c r="B6362">
        <v>1185732</v>
      </c>
      <c r="C6362" s="1">
        <v>44358</v>
      </c>
      <c r="D6362">
        <f>YEAR(salesbydate[[#This Row],[Invoice_Date]])</f>
        <v>2021</v>
      </c>
      <c r="E6362">
        <f>MONTH(salesbydate[[#This Row],[Invoice_Date]])</f>
        <v>6</v>
      </c>
      <c r="F6362">
        <f>ROUNDUP(MONTH(salesbydate[[#This Row],[Invoice_Date]])/3,0)</f>
        <v>2</v>
      </c>
      <c r="G6362">
        <f>WEEKNUM(salesbydate[[#This Row],[Invoice_Date]])</f>
        <v>24</v>
      </c>
      <c r="H6362" t="s">
        <v>35</v>
      </c>
      <c r="I6362" t="s">
        <v>95</v>
      </c>
      <c r="J6362" t="s">
        <v>96</v>
      </c>
      <c r="K6362" t="s">
        <v>20</v>
      </c>
      <c r="L6362" t="s">
        <v>145</v>
      </c>
      <c r="M6362" s="2">
        <v>49</v>
      </c>
      <c r="N6362" s="2">
        <v>140</v>
      </c>
      <c r="O6362" s="2">
        <v>6860</v>
      </c>
      <c r="P6362" s="2">
        <v>3499</v>
      </c>
      <c r="Q6362" s="8">
        <v>0.51</v>
      </c>
      <c r="R6362" t="s">
        <v>82</v>
      </c>
    </row>
    <row r="6363" spans="1:18" x14ac:dyDescent="0.35">
      <c r="A6363" t="s">
        <v>60</v>
      </c>
      <c r="B6363">
        <v>1185732</v>
      </c>
      <c r="C6363" s="1">
        <v>44358</v>
      </c>
      <c r="D6363">
        <f>YEAR(salesbydate[[#This Row],[Invoice_Date]])</f>
        <v>2021</v>
      </c>
      <c r="E6363">
        <f>MONTH(salesbydate[[#This Row],[Invoice_Date]])</f>
        <v>6</v>
      </c>
      <c r="F6363">
        <f>ROUNDUP(MONTH(salesbydate[[#This Row],[Invoice_Date]])/3,0)</f>
        <v>2</v>
      </c>
      <c r="G6363">
        <f>WEEKNUM(salesbydate[[#This Row],[Invoice_Date]])</f>
        <v>24</v>
      </c>
      <c r="H6363" t="s">
        <v>35</v>
      </c>
      <c r="I6363" t="s">
        <v>95</v>
      </c>
      <c r="J6363" t="s">
        <v>96</v>
      </c>
      <c r="K6363" t="s">
        <v>21</v>
      </c>
      <c r="L6363" t="s">
        <v>144</v>
      </c>
      <c r="M6363" s="2">
        <v>62</v>
      </c>
      <c r="N6363" s="2">
        <v>150</v>
      </c>
      <c r="O6363" s="2">
        <v>9300</v>
      </c>
      <c r="P6363" s="2">
        <v>4371</v>
      </c>
      <c r="Q6363" s="8">
        <v>0.47</v>
      </c>
      <c r="R6363" t="s">
        <v>82</v>
      </c>
    </row>
    <row r="6364" spans="1:18" x14ac:dyDescent="0.35">
      <c r="A6364" t="s">
        <v>60</v>
      </c>
      <c r="B6364">
        <v>1185732</v>
      </c>
      <c r="C6364" s="1">
        <v>44358</v>
      </c>
      <c r="D6364">
        <f>YEAR(salesbydate[[#This Row],[Invoice_Date]])</f>
        <v>2021</v>
      </c>
      <c r="E6364">
        <f>MONTH(salesbydate[[#This Row],[Invoice_Date]])</f>
        <v>6</v>
      </c>
      <c r="F6364">
        <f>ROUNDUP(MONTH(salesbydate[[#This Row],[Invoice_Date]])/3,0)</f>
        <v>2</v>
      </c>
      <c r="G6364">
        <f>WEEKNUM(salesbydate[[#This Row],[Invoice_Date]])</f>
        <v>24</v>
      </c>
      <c r="H6364" t="s">
        <v>35</v>
      </c>
      <c r="I6364" t="s">
        <v>95</v>
      </c>
      <c r="J6364" t="s">
        <v>96</v>
      </c>
      <c r="K6364" t="s">
        <v>22</v>
      </c>
      <c r="L6364" t="s">
        <v>145</v>
      </c>
      <c r="M6364" s="2">
        <v>64</v>
      </c>
      <c r="N6364" s="2">
        <v>196</v>
      </c>
      <c r="O6364" s="2">
        <v>12544</v>
      </c>
      <c r="P6364" s="2">
        <v>7777</v>
      </c>
      <c r="Q6364" s="8">
        <v>0.62</v>
      </c>
      <c r="R6364" t="s">
        <v>82</v>
      </c>
    </row>
    <row r="6365" spans="1:18" x14ac:dyDescent="0.35">
      <c r="A6365" t="s">
        <v>60</v>
      </c>
      <c r="B6365">
        <v>1185732</v>
      </c>
      <c r="C6365" s="1">
        <v>44386</v>
      </c>
      <c r="D6365">
        <f>YEAR(salesbydate[[#This Row],[Invoice_Date]])</f>
        <v>2021</v>
      </c>
      <c r="E6365">
        <f>MONTH(salesbydate[[#This Row],[Invoice_Date]])</f>
        <v>7</v>
      </c>
      <c r="F6365">
        <f>ROUNDUP(MONTH(salesbydate[[#This Row],[Invoice_Date]])/3,0)</f>
        <v>3</v>
      </c>
      <c r="G6365">
        <f>WEEKNUM(salesbydate[[#This Row],[Invoice_Date]])</f>
        <v>28</v>
      </c>
      <c r="H6365" t="s">
        <v>35</v>
      </c>
      <c r="I6365" t="s">
        <v>95</v>
      </c>
      <c r="J6365" t="s">
        <v>96</v>
      </c>
      <c r="K6365" t="s">
        <v>16</v>
      </c>
      <c r="L6365" t="s">
        <v>144</v>
      </c>
      <c r="M6365" s="2">
        <v>63</v>
      </c>
      <c r="N6365" s="2">
        <v>252</v>
      </c>
      <c r="O6365" s="2">
        <v>15876</v>
      </c>
      <c r="P6365" s="2">
        <v>8256</v>
      </c>
      <c r="Q6365" s="8">
        <v>0.52</v>
      </c>
      <c r="R6365" t="s">
        <v>82</v>
      </c>
    </row>
    <row r="6366" spans="1:18" x14ac:dyDescent="0.35">
      <c r="A6366" t="s">
        <v>60</v>
      </c>
      <c r="B6366">
        <v>1185732</v>
      </c>
      <c r="C6366" s="1">
        <v>44386</v>
      </c>
      <c r="D6366">
        <f>YEAR(salesbydate[[#This Row],[Invoice_Date]])</f>
        <v>2021</v>
      </c>
      <c r="E6366">
        <f>MONTH(salesbydate[[#This Row],[Invoice_Date]])</f>
        <v>7</v>
      </c>
      <c r="F6366">
        <f>ROUNDUP(MONTH(salesbydate[[#This Row],[Invoice_Date]])/3,0)</f>
        <v>3</v>
      </c>
      <c r="G6366">
        <f>WEEKNUM(salesbydate[[#This Row],[Invoice_Date]])</f>
        <v>28</v>
      </c>
      <c r="H6366" t="s">
        <v>35</v>
      </c>
      <c r="I6366" t="s">
        <v>95</v>
      </c>
      <c r="J6366" t="s">
        <v>96</v>
      </c>
      <c r="K6366" t="s">
        <v>18</v>
      </c>
      <c r="L6366" t="s">
        <v>144</v>
      </c>
      <c r="M6366" s="2">
        <v>56</v>
      </c>
      <c r="N6366" s="2">
        <v>195</v>
      </c>
      <c r="O6366" s="2">
        <v>10920</v>
      </c>
      <c r="P6366" s="2">
        <v>5132</v>
      </c>
      <c r="Q6366" s="8">
        <v>0.47</v>
      </c>
      <c r="R6366" t="s">
        <v>82</v>
      </c>
    </row>
    <row r="6367" spans="1:18" x14ac:dyDescent="0.35">
      <c r="A6367" t="s">
        <v>60</v>
      </c>
      <c r="B6367">
        <v>1185732</v>
      </c>
      <c r="C6367" s="1">
        <v>44386</v>
      </c>
      <c r="D6367">
        <f>YEAR(salesbydate[[#This Row],[Invoice_Date]])</f>
        <v>2021</v>
      </c>
      <c r="E6367">
        <f>MONTH(salesbydate[[#This Row],[Invoice_Date]])</f>
        <v>7</v>
      </c>
      <c r="F6367">
        <f>ROUNDUP(MONTH(salesbydate[[#This Row],[Invoice_Date]])/3,0)</f>
        <v>3</v>
      </c>
      <c r="G6367">
        <f>WEEKNUM(salesbydate[[#This Row],[Invoice_Date]])</f>
        <v>28</v>
      </c>
      <c r="H6367" t="s">
        <v>35</v>
      </c>
      <c r="I6367" t="s">
        <v>95</v>
      </c>
      <c r="J6367" t="s">
        <v>96</v>
      </c>
      <c r="K6367" t="s">
        <v>19</v>
      </c>
      <c r="L6367" t="s">
        <v>145</v>
      </c>
      <c r="M6367" s="2">
        <v>51</v>
      </c>
      <c r="N6367" s="2">
        <v>173</v>
      </c>
      <c r="O6367" s="2">
        <v>8823</v>
      </c>
      <c r="P6367" s="2">
        <v>4500</v>
      </c>
      <c r="Q6367" s="8">
        <v>0.51</v>
      </c>
      <c r="R6367" t="s">
        <v>82</v>
      </c>
    </row>
    <row r="6368" spans="1:18" x14ac:dyDescent="0.35">
      <c r="A6368" t="s">
        <v>60</v>
      </c>
      <c r="B6368">
        <v>1185732</v>
      </c>
      <c r="C6368" s="1">
        <v>44386</v>
      </c>
      <c r="D6368">
        <f>YEAR(salesbydate[[#This Row],[Invoice_Date]])</f>
        <v>2021</v>
      </c>
      <c r="E6368">
        <f>MONTH(salesbydate[[#This Row],[Invoice_Date]])</f>
        <v>7</v>
      </c>
      <c r="F6368">
        <f>ROUNDUP(MONTH(salesbydate[[#This Row],[Invoice_Date]])/3,0)</f>
        <v>3</v>
      </c>
      <c r="G6368">
        <f>WEEKNUM(salesbydate[[#This Row],[Invoice_Date]])</f>
        <v>28</v>
      </c>
      <c r="H6368" t="s">
        <v>35</v>
      </c>
      <c r="I6368" t="s">
        <v>95</v>
      </c>
      <c r="J6368" t="s">
        <v>96</v>
      </c>
      <c r="K6368" t="s">
        <v>20</v>
      </c>
      <c r="L6368" t="s">
        <v>145</v>
      </c>
      <c r="M6368" s="2">
        <v>53</v>
      </c>
      <c r="N6368" s="2">
        <v>152</v>
      </c>
      <c r="O6368" s="2">
        <v>8056</v>
      </c>
      <c r="P6368" s="2">
        <v>4350</v>
      </c>
      <c r="Q6368" s="8">
        <v>0.54</v>
      </c>
      <c r="R6368" t="s">
        <v>82</v>
      </c>
    </row>
    <row r="6369" spans="1:18" x14ac:dyDescent="0.35">
      <c r="A6369" t="s">
        <v>60</v>
      </c>
      <c r="B6369">
        <v>1185732</v>
      </c>
      <c r="C6369" s="1">
        <v>44386</v>
      </c>
      <c r="D6369">
        <f>YEAR(salesbydate[[#This Row],[Invoice_Date]])</f>
        <v>2021</v>
      </c>
      <c r="E6369">
        <f>MONTH(salesbydate[[#This Row],[Invoice_Date]])</f>
        <v>7</v>
      </c>
      <c r="F6369">
        <f>ROUNDUP(MONTH(salesbydate[[#This Row],[Invoice_Date]])/3,0)</f>
        <v>3</v>
      </c>
      <c r="G6369">
        <f>WEEKNUM(salesbydate[[#This Row],[Invoice_Date]])</f>
        <v>28</v>
      </c>
      <c r="H6369" t="s">
        <v>35</v>
      </c>
      <c r="I6369" t="s">
        <v>95</v>
      </c>
      <c r="J6369" t="s">
        <v>96</v>
      </c>
      <c r="K6369" t="s">
        <v>21</v>
      </c>
      <c r="L6369" t="s">
        <v>144</v>
      </c>
      <c r="M6369" s="2">
        <v>59</v>
      </c>
      <c r="N6369" s="2">
        <v>154</v>
      </c>
      <c r="O6369" s="2">
        <v>9086</v>
      </c>
      <c r="P6369" s="2">
        <v>4180</v>
      </c>
      <c r="Q6369" s="8">
        <v>0.46</v>
      </c>
      <c r="R6369" t="s">
        <v>82</v>
      </c>
    </row>
    <row r="6370" spans="1:18" x14ac:dyDescent="0.35">
      <c r="A6370" t="s">
        <v>60</v>
      </c>
      <c r="B6370">
        <v>1185732</v>
      </c>
      <c r="C6370" s="1">
        <v>44386</v>
      </c>
      <c r="D6370">
        <f>YEAR(salesbydate[[#This Row],[Invoice_Date]])</f>
        <v>2021</v>
      </c>
      <c r="E6370">
        <f>MONTH(salesbydate[[#This Row],[Invoice_Date]])</f>
        <v>7</v>
      </c>
      <c r="F6370">
        <f>ROUNDUP(MONTH(salesbydate[[#This Row],[Invoice_Date]])/3,0)</f>
        <v>3</v>
      </c>
      <c r="G6370">
        <f>WEEKNUM(salesbydate[[#This Row],[Invoice_Date]])</f>
        <v>28</v>
      </c>
      <c r="H6370" t="s">
        <v>35</v>
      </c>
      <c r="I6370" t="s">
        <v>95</v>
      </c>
      <c r="J6370" t="s">
        <v>96</v>
      </c>
      <c r="K6370" t="s">
        <v>22</v>
      </c>
      <c r="L6370" t="s">
        <v>145</v>
      </c>
      <c r="M6370" s="2">
        <v>69</v>
      </c>
      <c r="N6370" s="2">
        <v>181</v>
      </c>
      <c r="O6370" s="2">
        <v>12489</v>
      </c>
      <c r="P6370" s="2">
        <v>7868</v>
      </c>
      <c r="Q6370" s="8">
        <v>0.63</v>
      </c>
      <c r="R6370" t="s">
        <v>82</v>
      </c>
    </row>
    <row r="6371" spans="1:18" x14ac:dyDescent="0.35">
      <c r="A6371" t="s">
        <v>60</v>
      </c>
      <c r="B6371">
        <v>1185732</v>
      </c>
      <c r="C6371" s="1">
        <v>44418</v>
      </c>
      <c r="D6371">
        <f>YEAR(salesbydate[[#This Row],[Invoice_Date]])</f>
        <v>2021</v>
      </c>
      <c r="E6371">
        <f>MONTH(salesbydate[[#This Row],[Invoice_Date]])</f>
        <v>8</v>
      </c>
      <c r="F6371">
        <f>ROUNDUP(MONTH(salesbydate[[#This Row],[Invoice_Date]])/3,0)</f>
        <v>3</v>
      </c>
      <c r="G6371">
        <f>WEEKNUM(salesbydate[[#This Row],[Invoice_Date]])</f>
        <v>33</v>
      </c>
      <c r="H6371" t="s">
        <v>35</v>
      </c>
      <c r="I6371" t="s">
        <v>95</v>
      </c>
      <c r="J6371" t="s">
        <v>96</v>
      </c>
      <c r="K6371" t="s">
        <v>16</v>
      </c>
      <c r="L6371" t="s">
        <v>144</v>
      </c>
      <c r="M6371" s="2">
        <v>61</v>
      </c>
      <c r="N6371" s="2">
        <v>228</v>
      </c>
      <c r="O6371" s="2">
        <v>13908</v>
      </c>
      <c r="P6371" s="2">
        <v>6954</v>
      </c>
      <c r="Q6371" s="8">
        <v>0.5</v>
      </c>
      <c r="R6371" t="s">
        <v>82</v>
      </c>
    </row>
    <row r="6372" spans="1:18" x14ac:dyDescent="0.35">
      <c r="A6372" t="s">
        <v>60</v>
      </c>
      <c r="B6372">
        <v>1185732</v>
      </c>
      <c r="C6372" s="1">
        <v>44418</v>
      </c>
      <c r="D6372">
        <f>YEAR(salesbydate[[#This Row],[Invoice_Date]])</f>
        <v>2021</v>
      </c>
      <c r="E6372">
        <f>MONTH(salesbydate[[#This Row],[Invoice_Date]])</f>
        <v>8</v>
      </c>
      <c r="F6372">
        <f>ROUNDUP(MONTH(salesbydate[[#This Row],[Invoice_Date]])/3,0)</f>
        <v>3</v>
      </c>
      <c r="G6372">
        <f>WEEKNUM(salesbydate[[#This Row],[Invoice_Date]])</f>
        <v>33</v>
      </c>
      <c r="H6372" t="s">
        <v>35</v>
      </c>
      <c r="I6372" t="s">
        <v>95</v>
      </c>
      <c r="J6372" t="s">
        <v>96</v>
      </c>
      <c r="K6372" t="s">
        <v>18</v>
      </c>
      <c r="L6372" t="s">
        <v>144</v>
      </c>
      <c r="M6372" s="2">
        <v>58</v>
      </c>
      <c r="N6372" s="2">
        <v>195</v>
      </c>
      <c r="O6372" s="2">
        <v>11310</v>
      </c>
      <c r="P6372" s="2">
        <v>5203</v>
      </c>
      <c r="Q6372" s="8">
        <v>0.46</v>
      </c>
      <c r="R6372" t="s">
        <v>82</v>
      </c>
    </row>
    <row r="6373" spans="1:18" x14ac:dyDescent="0.35">
      <c r="A6373" t="s">
        <v>60</v>
      </c>
      <c r="B6373">
        <v>1185732</v>
      </c>
      <c r="C6373" s="1">
        <v>44418</v>
      </c>
      <c r="D6373">
        <f>YEAR(salesbydate[[#This Row],[Invoice_Date]])</f>
        <v>2021</v>
      </c>
      <c r="E6373">
        <f>MONTH(salesbydate[[#This Row],[Invoice_Date]])</f>
        <v>8</v>
      </c>
      <c r="F6373">
        <f>ROUNDUP(MONTH(salesbydate[[#This Row],[Invoice_Date]])/3,0)</f>
        <v>3</v>
      </c>
      <c r="G6373">
        <f>WEEKNUM(salesbydate[[#This Row],[Invoice_Date]])</f>
        <v>33</v>
      </c>
      <c r="H6373" t="s">
        <v>35</v>
      </c>
      <c r="I6373" t="s">
        <v>95</v>
      </c>
      <c r="J6373" t="s">
        <v>96</v>
      </c>
      <c r="K6373" t="s">
        <v>19</v>
      </c>
      <c r="L6373" t="s">
        <v>145</v>
      </c>
      <c r="M6373" s="2">
        <v>53</v>
      </c>
      <c r="N6373" s="2">
        <v>150</v>
      </c>
      <c r="O6373" s="2">
        <v>7950</v>
      </c>
      <c r="P6373" s="2">
        <v>4055</v>
      </c>
      <c r="Q6373" s="8">
        <v>0.51</v>
      </c>
      <c r="R6373" t="s">
        <v>82</v>
      </c>
    </row>
    <row r="6374" spans="1:18" x14ac:dyDescent="0.35">
      <c r="A6374" t="s">
        <v>60</v>
      </c>
      <c r="B6374">
        <v>1185732</v>
      </c>
      <c r="C6374" s="1">
        <v>44418</v>
      </c>
      <c r="D6374">
        <f>YEAR(salesbydate[[#This Row],[Invoice_Date]])</f>
        <v>2021</v>
      </c>
      <c r="E6374">
        <f>MONTH(salesbydate[[#This Row],[Invoice_Date]])</f>
        <v>8</v>
      </c>
      <c r="F6374">
        <f>ROUNDUP(MONTH(salesbydate[[#This Row],[Invoice_Date]])/3,0)</f>
        <v>3</v>
      </c>
      <c r="G6374">
        <f>WEEKNUM(salesbydate[[#This Row],[Invoice_Date]])</f>
        <v>33</v>
      </c>
      <c r="H6374" t="s">
        <v>35</v>
      </c>
      <c r="I6374" t="s">
        <v>95</v>
      </c>
      <c r="J6374" t="s">
        <v>96</v>
      </c>
      <c r="K6374" t="s">
        <v>20</v>
      </c>
      <c r="L6374" t="s">
        <v>145</v>
      </c>
      <c r="M6374" s="2">
        <v>41</v>
      </c>
      <c r="N6374" s="2">
        <v>158</v>
      </c>
      <c r="O6374" s="2">
        <v>6478</v>
      </c>
      <c r="P6374" s="2">
        <v>3304</v>
      </c>
      <c r="Q6374" s="8">
        <v>0.51</v>
      </c>
      <c r="R6374" t="s">
        <v>82</v>
      </c>
    </row>
    <row r="6375" spans="1:18" x14ac:dyDescent="0.35">
      <c r="A6375" t="s">
        <v>60</v>
      </c>
      <c r="B6375">
        <v>1185732</v>
      </c>
      <c r="C6375" s="1">
        <v>44418</v>
      </c>
      <c r="D6375">
        <f>YEAR(salesbydate[[#This Row],[Invoice_Date]])</f>
        <v>2021</v>
      </c>
      <c r="E6375">
        <f>MONTH(salesbydate[[#This Row],[Invoice_Date]])</f>
        <v>8</v>
      </c>
      <c r="F6375">
        <f>ROUNDUP(MONTH(salesbydate[[#This Row],[Invoice_Date]])/3,0)</f>
        <v>3</v>
      </c>
      <c r="G6375">
        <f>WEEKNUM(salesbydate[[#This Row],[Invoice_Date]])</f>
        <v>33</v>
      </c>
      <c r="H6375" t="s">
        <v>35</v>
      </c>
      <c r="I6375" t="s">
        <v>95</v>
      </c>
      <c r="J6375" t="s">
        <v>96</v>
      </c>
      <c r="K6375" t="s">
        <v>21</v>
      </c>
      <c r="L6375" t="s">
        <v>144</v>
      </c>
      <c r="M6375" s="2">
        <v>50</v>
      </c>
      <c r="N6375" s="2">
        <v>135</v>
      </c>
      <c r="O6375" s="2">
        <v>6750</v>
      </c>
      <c r="P6375" s="2">
        <v>3308</v>
      </c>
      <c r="Q6375" s="8">
        <v>0.49</v>
      </c>
      <c r="R6375" t="s">
        <v>82</v>
      </c>
    </row>
    <row r="6376" spans="1:18" x14ac:dyDescent="0.35">
      <c r="A6376" t="s">
        <v>60</v>
      </c>
      <c r="B6376">
        <v>1185732</v>
      </c>
      <c r="C6376" s="1">
        <v>44418</v>
      </c>
      <c r="D6376">
        <f>YEAR(salesbydate[[#This Row],[Invoice_Date]])</f>
        <v>2021</v>
      </c>
      <c r="E6376">
        <f>MONTH(salesbydate[[#This Row],[Invoice_Date]])</f>
        <v>8</v>
      </c>
      <c r="F6376">
        <f>ROUNDUP(MONTH(salesbydate[[#This Row],[Invoice_Date]])/3,0)</f>
        <v>3</v>
      </c>
      <c r="G6376">
        <f>WEEKNUM(salesbydate[[#This Row],[Invoice_Date]])</f>
        <v>33</v>
      </c>
      <c r="H6376" t="s">
        <v>35</v>
      </c>
      <c r="I6376" t="s">
        <v>95</v>
      </c>
      <c r="J6376" t="s">
        <v>96</v>
      </c>
      <c r="K6376" t="s">
        <v>22</v>
      </c>
      <c r="L6376" t="s">
        <v>145</v>
      </c>
      <c r="M6376" s="2">
        <v>54</v>
      </c>
      <c r="N6376" s="2">
        <v>169</v>
      </c>
      <c r="O6376" s="2">
        <v>9126</v>
      </c>
      <c r="P6376" s="2">
        <v>5567</v>
      </c>
      <c r="Q6376" s="8">
        <v>0.61</v>
      </c>
      <c r="R6376" t="s">
        <v>82</v>
      </c>
    </row>
    <row r="6377" spans="1:18" x14ac:dyDescent="0.35">
      <c r="A6377" t="s">
        <v>60</v>
      </c>
      <c r="B6377">
        <v>1185732</v>
      </c>
      <c r="C6377" s="1">
        <v>44448</v>
      </c>
      <c r="D6377">
        <f>YEAR(salesbydate[[#This Row],[Invoice_Date]])</f>
        <v>2021</v>
      </c>
      <c r="E6377">
        <f>MONTH(salesbydate[[#This Row],[Invoice_Date]])</f>
        <v>9</v>
      </c>
      <c r="F6377">
        <f>ROUNDUP(MONTH(salesbydate[[#This Row],[Invoice_Date]])/3,0)</f>
        <v>3</v>
      </c>
      <c r="G6377">
        <f>WEEKNUM(salesbydate[[#This Row],[Invoice_Date]])</f>
        <v>37</v>
      </c>
      <c r="H6377" t="s">
        <v>35</v>
      </c>
      <c r="I6377" t="s">
        <v>95</v>
      </c>
      <c r="J6377" t="s">
        <v>96</v>
      </c>
      <c r="K6377" t="s">
        <v>16</v>
      </c>
      <c r="L6377" t="s">
        <v>144</v>
      </c>
      <c r="M6377" s="2">
        <v>50</v>
      </c>
      <c r="N6377" s="2">
        <v>225</v>
      </c>
      <c r="O6377" s="2">
        <v>11250</v>
      </c>
      <c r="P6377" s="2">
        <v>6075</v>
      </c>
      <c r="Q6377" s="8">
        <v>0.54</v>
      </c>
      <c r="R6377" t="s">
        <v>82</v>
      </c>
    </row>
    <row r="6378" spans="1:18" x14ac:dyDescent="0.35">
      <c r="A6378" t="s">
        <v>60</v>
      </c>
      <c r="B6378">
        <v>1185732</v>
      </c>
      <c r="C6378" s="1">
        <v>44448</v>
      </c>
      <c r="D6378">
        <f>YEAR(salesbydate[[#This Row],[Invoice_Date]])</f>
        <v>2021</v>
      </c>
      <c r="E6378">
        <f>MONTH(salesbydate[[#This Row],[Invoice_Date]])</f>
        <v>9</v>
      </c>
      <c r="F6378">
        <f>ROUNDUP(MONTH(salesbydate[[#This Row],[Invoice_Date]])/3,0)</f>
        <v>3</v>
      </c>
      <c r="G6378">
        <f>WEEKNUM(salesbydate[[#This Row],[Invoice_Date]])</f>
        <v>37</v>
      </c>
      <c r="H6378" t="s">
        <v>35</v>
      </c>
      <c r="I6378" t="s">
        <v>95</v>
      </c>
      <c r="J6378" t="s">
        <v>96</v>
      </c>
      <c r="K6378" t="s">
        <v>18</v>
      </c>
      <c r="L6378" t="s">
        <v>144</v>
      </c>
      <c r="M6378" s="2">
        <v>47</v>
      </c>
      <c r="N6378" s="2">
        <v>173</v>
      </c>
      <c r="O6378" s="2">
        <v>8131</v>
      </c>
      <c r="P6378" s="2">
        <v>3822</v>
      </c>
      <c r="Q6378" s="8">
        <v>0.47</v>
      </c>
      <c r="R6378" t="s">
        <v>82</v>
      </c>
    </row>
    <row r="6379" spans="1:18" x14ac:dyDescent="0.35">
      <c r="A6379" t="s">
        <v>60</v>
      </c>
      <c r="B6379">
        <v>1185732</v>
      </c>
      <c r="C6379" s="1">
        <v>44448</v>
      </c>
      <c r="D6379">
        <f>YEAR(salesbydate[[#This Row],[Invoice_Date]])</f>
        <v>2021</v>
      </c>
      <c r="E6379">
        <f>MONTH(salesbydate[[#This Row],[Invoice_Date]])</f>
        <v>9</v>
      </c>
      <c r="F6379">
        <f>ROUNDUP(MONTH(salesbydate[[#This Row],[Invoice_Date]])/3,0)</f>
        <v>3</v>
      </c>
      <c r="G6379">
        <f>WEEKNUM(salesbydate[[#This Row],[Invoice_Date]])</f>
        <v>37</v>
      </c>
      <c r="H6379" t="s">
        <v>35</v>
      </c>
      <c r="I6379" t="s">
        <v>95</v>
      </c>
      <c r="J6379" t="s">
        <v>96</v>
      </c>
      <c r="K6379" t="s">
        <v>19</v>
      </c>
      <c r="L6379" t="s">
        <v>145</v>
      </c>
      <c r="M6379" s="2">
        <v>23</v>
      </c>
      <c r="N6379" s="2">
        <v>138</v>
      </c>
      <c r="O6379" s="2">
        <v>3174</v>
      </c>
      <c r="P6379" s="2">
        <v>1746</v>
      </c>
      <c r="Q6379" s="8">
        <v>0.55000000000000004</v>
      </c>
      <c r="R6379" t="s">
        <v>82</v>
      </c>
    </row>
    <row r="6380" spans="1:18" x14ac:dyDescent="0.35">
      <c r="A6380" t="s">
        <v>60</v>
      </c>
      <c r="B6380">
        <v>1185732</v>
      </c>
      <c r="C6380" s="1">
        <v>44448</v>
      </c>
      <c r="D6380">
        <f>YEAR(salesbydate[[#This Row],[Invoice_Date]])</f>
        <v>2021</v>
      </c>
      <c r="E6380">
        <f>MONTH(salesbydate[[#This Row],[Invoice_Date]])</f>
        <v>9</v>
      </c>
      <c r="F6380">
        <f>ROUNDUP(MONTH(salesbydate[[#This Row],[Invoice_Date]])/3,0)</f>
        <v>3</v>
      </c>
      <c r="G6380">
        <f>WEEKNUM(salesbydate[[#This Row],[Invoice_Date]])</f>
        <v>37</v>
      </c>
      <c r="H6380" t="s">
        <v>35</v>
      </c>
      <c r="I6380" t="s">
        <v>95</v>
      </c>
      <c r="J6380" t="s">
        <v>96</v>
      </c>
      <c r="K6380" t="s">
        <v>20</v>
      </c>
      <c r="L6380" t="s">
        <v>145</v>
      </c>
      <c r="M6380" s="2">
        <v>24</v>
      </c>
      <c r="N6380" s="2">
        <v>113</v>
      </c>
      <c r="O6380" s="2">
        <v>2712</v>
      </c>
      <c r="P6380" s="2">
        <v>1383</v>
      </c>
      <c r="Q6380" s="8">
        <v>0.51</v>
      </c>
      <c r="R6380" t="s">
        <v>82</v>
      </c>
    </row>
    <row r="6381" spans="1:18" x14ac:dyDescent="0.35">
      <c r="A6381" t="s">
        <v>60</v>
      </c>
      <c r="B6381">
        <v>1185732</v>
      </c>
      <c r="C6381" s="1">
        <v>44448</v>
      </c>
      <c r="D6381">
        <f>YEAR(salesbydate[[#This Row],[Invoice_Date]])</f>
        <v>2021</v>
      </c>
      <c r="E6381">
        <f>MONTH(salesbydate[[#This Row],[Invoice_Date]])</f>
        <v>9</v>
      </c>
      <c r="F6381">
        <f>ROUNDUP(MONTH(salesbydate[[#This Row],[Invoice_Date]])/3,0)</f>
        <v>3</v>
      </c>
      <c r="G6381">
        <f>WEEKNUM(salesbydate[[#This Row],[Invoice_Date]])</f>
        <v>37</v>
      </c>
      <c r="H6381" t="s">
        <v>35</v>
      </c>
      <c r="I6381" t="s">
        <v>95</v>
      </c>
      <c r="J6381" t="s">
        <v>96</v>
      </c>
      <c r="K6381" t="s">
        <v>21</v>
      </c>
      <c r="L6381" t="s">
        <v>144</v>
      </c>
      <c r="M6381" s="2">
        <v>32</v>
      </c>
      <c r="N6381" s="2">
        <v>122</v>
      </c>
      <c r="O6381" s="2">
        <v>3904</v>
      </c>
      <c r="P6381" s="2">
        <v>1874</v>
      </c>
      <c r="Q6381" s="8">
        <v>0.48</v>
      </c>
      <c r="R6381" t="s">
        <v>82</v>
      </c>
    </row>
    <row r="6382" spans="1:18" x14ac:dyDescent="0.35">
      <c r="A6382" t="s">
        <v>60</v>
      </c>
      <c r="B6382">
        <v>1185732</v>
      </c>
      <c r="C6382" s="1">
        <v>44448</v>
      </c>
      <c r="D6382">
        <f>YEAR(salesbydate[[#This Row],[Invoice_Date]])</f>
        <v>2021</v>
      </c>
      <c r="E6382">
        <f>MONTH(salesbydate[[#This Row],[Invoice_Date]])</f>
        <v>9</v>
      </c>
      <c r="F6382">
        <f>ROUNDUP(MONTH(salesbydate[[#This Row],[Invoice_Date]])/3,0)</f>
        <v>3</v>
      </c>
      <c r="G6382">
        <f>WEEKNUM(salesbydate[[#This Row],[Invoice_Date]])</f>
        <v>37</v>
      </c>
      <c r="H6382" t="s">
        <v>35</v>
      </c>
      <c r="I6382" t="s">
        <v>95</v>
      </c>
      <c r="J6382" t="s">
        <v>96</v>
      </c>
      <c r="K6382" t="s">
        <v>22</v>
      </c>
      <c r="L6382" t="s">
        <v>145</v>
      </c>
      <c r="M6382" s="2">
        <v>37</v>
      </c>
      <c r="N6382" s="2">
        <v>138</v>
      </c>
      <c r="O6382" s="2">
        <v>5106</v>
      </c>
      <c r="P6382" s="2">
        <v>3166</v>
      </c>
      <c r="Q6382" s="8">
        <v>0.62</v>
      </c>
      <c r="R6382" t="s">
        <v>82</v>
      </c>
    </row>
    <row r="6383" spans="1:18" x14ac:dyDescent="0.35">
      <c r="A6383" t="s">
        <v>60</v>
      </c>
      <c r="B6383">
        <v>1185732</v>
      </c>
      <c r="C6383" s="1">
        <v>44480</v>
      </c>
      <c r="D6383">
        <f>YEAR(salesbydate[[#This Row],[Invoice_Date]])</f>
        <v>2021</v>
      </c>
      <c r="E6383">
        <f>MONTH(salesbydate[[#This Row],[Invoice_Date]])</f>
        <v>10</v>
      </c>
      <c r="F6383">
        <f>ROUNDUP(MONTH(salesbydate[[#This Row],[Invoice_Date]])/3,0)</f>
        <v>4</v>
      </c>
      <c r="G6383">
        <f>WEEKNUM(salesbydate[[#This Row],[Invoice_Date]])</f>
        <v>42</v>
      </c>
      <c r="H6383" t="s">
        <v>35</v>
      </c>
      <c r="I6383" t="s">
        <v>95</v>
      </c>
      <c r="J6383" t="s">
        <v>96</v>
      </c>
      <c r="K6383" t="s">
        <v>16</v>
      </c>
      <c r="L6383" t="s">
        <v>144</v>
      </c>
      <c r="M6383" s="2">
        <v>36</v>
      </c>
      <c r="N6383" s="2">
        <v>210</v>
      </c>
      <c r="O6383" s="2">
        <v>7560</v>
      </c>
      <c r="P6383" s="2">
        <v>3931</v>
      </c>
      <c r="Q6383" s="8">
        <v>0.52</v>
      </c>
      <c r="R6383" t="s">
        <v>82</v>
      </c>
    </row>
    <row r="6384" spans="1:18" x14ac:dyDescent="0.35">
      <c r="A6384" t="s">
        <v>60</v>
      </c>
      <c r="B6384">
        <v>1185732</v>
      </c>
      <c r="C6384" s="1">
        <v>44480</v>
      </c>
      <c r="D6384">
        <f>YEAR(salesbydate[[#This Row],[Invoice_Date]])</f>
        <v>2021</v>
      </c>
      <c r="E6384">
        <f>MONTH(salesbydate[[#This Row],[Invoice_Date]])</f>
        <v>10</v>
      </c>
      <c r="F6384">
        <f>ROUNDUP(MONTH(salesbydate[[#This Row],[Invoice_Date]])/3,0)</f>
        <v>4</v>
      </c>
      <c r="G6384">
        <f>WEEKNUM(salesbydate[[#This Row],[Invoice_Date]])</f>
        <v>42</v>
      </c>
      <c r="H6384" t="s">
        <v>35</v>
      </c>
      <c r="I6384" t="s">
        <v>95</v>
      </c>
      <c r="J6384" t="s">
        <v>96</v>
      </c>
      <c r="K6384" t="s">
        <v>18</v>
      </c>
      <c r="L6384" t="s">
        <v>144</v>
      </c>
      <c r="M6384" s="2">
        <v>29</v>
      </c>
      <c r="N6384" s="2">
        <v>138</v>
      </c>
      <c r="O6384" s="2">
        <v>4002</v>
      </c>
      <c r="P6384" s="2">
        <v>1881</v>
      </c>
      <c r="Q6384" s="8">
        <v>0.47</v>
      </c>
      <c r="R6384" t="s">
        <v>82</v>
      </c>
    </row>
    <row r="6385" spans="1:18" x14ac:dyDescent="0.35">
      <c r="A6385" t="s">
        <v>60</v>
      </c>
      <c r="B6385">
        <v>1185732</v>
      </c>
      <c r="C6385" s="1">
        <v>44480</v>
      </c>
      <c r="D6385">
        <f>YEAR(salesbydate[[#This Row],[Invoice_Date]])</f>
        <v>2021</v>
      </c>
      <c r="E6385">
        <f>MONTH(salesbydate[[#This Row],[Invoice_Date]])</f>
        <v>10</v>
      </c>
      <c r="F6385">
        <f>ROUNDUP(MONTH(salesbydate[[#This Row],[Invoice_Date]])/3,0)</f>
        <v>4</v>
      </c>
      <c r="G6385">
        <f>WEEKNUM(salesbydate[[#This Row],[Invoice_Date]])</f>
        <v>42</v>
      </c>
      <c r="H6385" t="s">
        <v>35</v>
      </c>
      <c r="I6385" t="s">
        <v>95</v>
      </c>
      <c r="J6385" t="s">
        <v>96</v>
      </c>
      <c r="K6385" t="s">
        <v>19</v>
      </c>
      <c r="L6385" t="s">
        <v>145</v>
      </c>
      <c r="M6385" s="2">
        <v>27</v>
      </c>
      <c r="N6385" s="2">
        <v>106</v>
      </c>
      <c r="O6385" s="2">
        <v>2862</v>
      </c>
      <c r="P6385" s="2">
        <v>1517</v>
      </c>
      <c r="Q6385" s="8">
        <v>0.53</v>
      </c>
      <c r="R6385" t="s">
        <v>82</v>
      </c>
    </row>
    <row r="6386" spans="1:18" x14ac:dyDescent="0.35">
      <c r="A6386" t="s">
        <v>60</v>
      </c>
      <c r="B6386">
        <v>1185732</v>
      </c>
      <c r="C6386" s="1">
        <v>44480</v>
      </c>
      <c r="D6386">
        <f>YEAR(salesbydate[[#This Row],[Invoice_Date]])</f>
        <v>2021</v>
      </c>
      <c r="E6386">
        <f>MONTH(salesbydate[[#This Row],[Invoice_Date]])</f>
        <v>10</v>
      </c>
      <c r="F6386">
        <f>ROUNDUP(MONTH(salesbydate[[#This Row],[Invoice_Date]])/3,0)</f>
        <v>4</v>
      </c>
      <c r="G6386">
        <f>WEEKNUM(salesbydate[[#This Row],[Invoice_Date]])</f>
        <v>42</v>
      </c>
      <c r="H6386" t="s">
        <v>35</v>
      </c>
      <c r="I6386" t="s">
        <v>95</v>
      </c>
      <c r="J6386" t="s">
        <v>96</v>
      </c>
      <c r="K6386" t="s">
        <v>20</v>
      </c>
      <c r="L6386" t="s">
        <v>145</v>
      </c>
      <c r="M6386" s="2">
        <v>29</v>
      </c>
      <c r="N6386" s="2">
        <v>112</v>
      </c>
      <c r="O6386" s="2">
        <v>3248</v>
      </c>
      <c r="P6386" s="2">
        <v>1656</v>
      </c>
      <c r="Q6386" s="8">
        <v>0.51</v>
      </c>
      <c r="R6386" t="s">
        <v>82</v>
      </c>
    </row>
    <row r="6387" spans="1:18" x14ac:dyDescent="0.35">
      <c r="A6387" t="s">
        <v>60</v>
      </c>
      <c r="B6387">
        <v>1185732</v>
      </c>
      <c r="C6387" s="1">
        <v>44480</v>
      </c>
      <c r="D6387">
        <f>YEAR(salesbydate[[#This Row],[Invoice_Date]])</f>
        <v>2021</v>
      </c>
      <c r="E6387">
        <f>MONTH(salesbydate[[#This Row],[Invoice_Date]])</f>
        <v>10</v>
      </c>
      <c r="F6387">
        <f>ROUNDUP(MONTH(salesbydate[[#This Row],[Invoice_Date]])/3,0)</f>
        <v>4</v>
      </c>
      <c r="G6387">
        <f>WEEKNUM(salesbydate[[#This Row],[Invoice_Date]])</f>
        <v>42</v>
      </c>
      <c r="H6387" t="s">
        <v>35</v>
      </c>
      <c r="I6387" t="s">
        <v>95</v>
      </c>
      <c r="J6387" t="s">
        <v>96</v>
      </c>
      <c r="K6387" t="s">
        <v>21</v>
      </c>
      <c r="L6387" t="s">
        <v>144</v>
      </c>
      <c r="M6387" s="2">
        <v>37</v>
      </c>
      <c r="N6387" s="2">
        <v>116</v>
      </c>
      <c r="O6387" s="2">
        <v>4292</v>
      </c>
      <c r="P6387" s="2">
        <v>1974</v>
      </c>
      <c r="Q6387" s="8">
        <v>0.46</v>
      </c>
      <c r="R6387" t="s">
        <v>82</v>
      </c>
    </row>
    <row r="6388" spans="1:18" x14ac:dyDescent="0.35">
      <c r="A6388" t="s">
        <v>60</v>
      </c>
      <c r="B6388">
        <v>1185732</v>
      </c>
      <c r="C6388" s="1">
        <v>44480</v>
      </c>
      <c r="D6388">
        <f>YEAR(salesbydate[[#This Row],[Invoice_Date]])</f>
        <v>2021</v>
      </c>
      <c r="E6388">
        <f>MONTH(salesbydate[[#This Row],[Invoice_Date]])</f>
        <v>10</v>
      </c>
      <c r="F6388">
        <f>ROUNDUP(MONTH(salesbydate[[#This Row],[Invoice_Date]])/3,0)</f>
        <v>4</v>
      </c>
      <c r="G6388">
        <f>WEEKNUM(salesbydate[[#This Row],[Invoice_Date]])</f>
        <v>42</v>
      </c>
      <c r="H6388" t="s">
        <v>35</v>
      </c>
      <c r="I6388" t="s">
        <v>95</v>
      </c>
      <c r="J6388" t="s">
        <v>96</v>
      </c>
      <c r="K6388" t="s">
        <v>22</v>
      </c>
      <c r="L6388" t="s">
        <v>145</v>
      </c>
      <c r="M6388" s="2">
        <v>38</v>
      </c>
      <c r="N6388" s="2">
        <v>147</v>
      </c>
      <c r="O6388" s="2">
        <v>5586</v>
      </c>
      <c r="P6388" s="2">
        <v>3519</v>
      </c>
      <c r="Q6388" s="8">
        <v>0.63</v>
      </c>
      <c r="R6388" t="s">
        <v>82</v>
      </c>
    </row>
    <row r="6389" spans="1:18" x14ac:dyDescent="0.35">
      <c r="A6389" t="s">
        <v>60</v>
      </c>
      <c r="B6389">
        <v>1185732</v>
      </c>
      <c r="C6389" s="1">
        <v>44510</v>
      </c>
      <c r="D6389">
        <f>YEAR(salesbydate[[#This Row],[Invoice_Date]])</f>
        <v>2021</v>
      </c>
      <c r="E6389">
        <f>MONTH(salesbydate[[#This Row],[Invoice_Date]])</f>
        <v>11</v>
      </c>
      <c r="F6389">
        <f>ROUNDUP(MONTH(salesbydate[[#This Row],[Invoice_Date]])/3,0)</f>
        <v>4</v>
      </c>
      <c r="G6389">
        <f>WEEKNUM(salesbydate[[#This Row],[Invoice_Date]])</f>
        <v>46</v>
      </c>
      <c r="H6389" t="s">
        <v>35</v>
      </c>
      <c r="I6389" t="s">
        <v>95</v>
      </c>
      <c r="J6389" t="s">
        <v>96</v>
      </c>
      <c r="K6389" t="s">
        <v>16</v>
      </c>
      <c r="L6389" t="s">
        <v>144</v>
      </c>
      <c r="M6389" s="2">
        <v>34</v>
      </c>
      <c r="N6389" s="2">
        <v>169</v>
      </c>
      <c r="O6389" s="2">
        <v>5746</v>
      </c>
      <c r="P6389" s="2">
        <v>2988</v>
      </c>
      <c r="Q6389" s="8">
        <v>0.52</v>
      </c>
      <c r="R6389" t="s">
        <v>82</v>
      </c>
    </row>
    <row r="6390" spans="1:18" x14ac:dyDescent="0.35">
      <c r="A6390" t="s">
        <v>60</v>
      </c>
      <c r="B6390">
        <v>1185732</v>
      </c>
      <c r="C6390" s="1">
        <v>44510</v>
      </c>
      <c r="D6390">
        <f>YEAR(salesbydate[[#This Row],[Invoice_Date]])</f>
        <v>2021</v>
      </c>
      <c r="E6390">
        <f>MONTH(salesbydate[[#This Row],[Invoice_Date]])</f>
        <v>11</v>
      </c>
      <c r="F6390">
        <f>ROUNDUP(MONTH(salesbydate[[#This Row],[Invoice_Date]])/3,0)</f>
        <v>4</v>
      </c>
      <c r="G6390">
        <f>WEEKNUM(salesbydate[[#This Row],[Invoice_Date]])</f>
        <v>46</v>
      </c>
      <c r="H6390" t="s">
        <v>35</v>
      </c>
      <c r="I6390" t="s">
        <v>95</v>
      </c>
      <c r="J6390" t="s">
        <v>96</v>
      </c>
      <c r="K6390" t="s">
        <v>18</v>
      </c>
      <c r="L6390" t="s">
        <v>144</v>
      </c>
      <c r="M6390" s="2">
        <v>24</v>
      </c>
      <c r="N6390" s="2">
        <v>140</v>
      </c>
      <c r="O6390" s="2">
        <v>3360</v>
      </c>
      <c r="P6390" s="2">
        <v>1512</v>
      </c>
      <c r="Q6390" s="8">
        <v>0.45</v>
      </c>
      <c r="R6390" t="s">
        <v>82</v>
      </c>
    </row>
    <row r="6391" spans="1:18" x14ac:dyDescent="0.35">
      <c r="A6391" t="s">
        <v>60</v>
      </c>
      <c r="B6391">
        <v>1185732</v>
      </c>
      <c r="C6391" s="1">
        <v>44510</v>
      </c>
      <c r="D6391">
        <f>YEAR(salesbydate[[#This Row],[Invoice_Date]])</f>
        <v>2021</v>
      </c>
      <c r="E6391">
        <f>MONTH(salesbydate[[#This Row],[Invoice_Date]])</f>
        <v>11</v>
      </c>
      <c r="F6391">
        <f>ROUNDUP(MONTH(salesbydate[[#This Row],[Invoice_Date]])/3,0)</f>
        <v>4</v>
      </c>
      <c r="G6391">
        <f>WEEKNUM(salesbydate[[#This Row],[Invoice_Date]])</f>
        <v>46</v>
      </c>
      <c r="H6391" t="s">
        <v>35</v>
      </c>
      <c r="I6391" t="s">
        <v>95</v>
      </c>
      <c r="J6391" t="s">
        <v>96</v>
      </c>
      <c r="K6391" t="s">
        <v>19</v>
      </c>
      <c r="L6391" t="s">
        <v>145</v>
      </c>
      <c r="M6391" s="2">
        <v>32</v>
      </c>
      <c r="N6391" s="2">
        <v>116</v>
      </c>
      <c r="O6391" s="2">
        <v>3712</v>
      </c>
      <c r="P6391" s="2">
        <v>1856</v>
      </c>
      <c r="Q6391" s="8">
        <v>0.5</v>
      </c>
      <c r="R6391" t="s">
        <v>82</v>
      </c>
    </row>
    <row r="6392" spans="1:18" x14ac:dyDescent="0.35">
      <c r="A6392" t="s">
        <v>60</v>
      </c>
      <c r="B6392">
        <v>1185732</v>
      </c>
      <c r="C6392" s="1">
        <v>44510</v>
      </c>
      <c r="D6392">
        <f>YEAR(salesbydate[[#This Row],[Invoice_Date]])</f>
        <v>2021</v>
      </c>
      <c r="E6392">
        <f>MONTH(salesbydate[[#This Row],[Invoice_Date]])</f>
        <v>11</v>
      </c>
      <c r="F6392">
        <f>ROUNDUP(MONTH(salesbydate[[#This Row],[Invoice_Date]])/3,0)</f>
        <v>4</v>
      </c>
      <c r="G6392">
        <f>WEEKNUM(salesbydate[[#This Row],[Invoice_Date]])</f>
        <v>46</v>
      </c>
      <c r="H6392" t="s">
        <v>35</v>
      </c>
      <c r="I6392" t="s">
        <v>95</v>
      </c>
      <c r="J6392" t="s">
        <v>96</v>
      </c>
      <c r="K6392" t="s">
        <v>20</v>
      </c>
      <c r="L6392" t="s">
        <v>145</v>
      </c>
      <c r="M6392" s="2">
        <v>59</v>
      </c>
      <c r="N6392" s="2">
        <v>135</v>
      </c>
      <c r="O6392" s="2">
        <v>7965</v>
      </c>
      <c r="P6392" s="2">
        <v>3983</v>
      </c>
      <c r="Q6392" s="8">
        <v>0.5</v>
      </c>
      <c r="R6392" t="s">
        <v>82</v>
      </c>
    </row>
    <row r="6393" spans="1:18" x14ac:dyDescent="0.35">
      <c r="A6393" t="s">
        <v>60</v>
      </c>
      <c r="B6393">
        <v>1185732</v>
      </c>
      <c r="C6393" s="1">
        <v>44510</v>
      </c>
      <c r="D6393">
        <f>YEAR(salesbydate[[#This Row],[Invoice_Date]])</f>
        <v>2021</v>
      </c>
      <c r="E6393">
        <f>MONTH(salesbydate[[#This Row],[Invoice_Date]])</f>
        <v>11</v>
      </c>
      <c r="F6393">
        <f>ROUNDUP(MONTH(salesbydate[[#This Row],[Invoice_Date]])/3,0)</f>
        <v>4</v>
      </c>
      <c r="G6393">
        <f>WEEKNUM(salesbydate[[#This Row],[Invoice_Date]])</f>
        <v>46</v>
      </c>
      <c r="H6393" t="s">
        <v>35</v>
      </c>
      <c r="I6393" t="s">
        <v>95</v>
      </c>
      <c r="J6393" t="s">
        <v>96</v>
      </c>
      <c r="K6393" t="s">
        <v>21</v>
      </c>
      <c r="L6393" t="s">
        <v>144</v>
      </c>
      <c r="M6393" s="2">
        <v>76</v>
      </c>
      <c r="N6393" s="2">
        <v>138</v>
      </c>
      <c r="O6393" s="2">
        <v>10488</v>
      </c>
      <c r="P6393" s="2">
        <v>5139</v>
      </c>
      <c r="Q6393" s="8">
        <v>0.49</v>
      </c>
      <c r="R6393" t="s">
        <v>82</v>
      </c>
    </row>
    <row r="6394" spans="1:18" x14ac:dyDescent="0.35">
      <c r="A6394" t="s">
        <v>60</v>
      </c>
      <c r="B6394">
        <v>1185732</v>
      </c>
      <c r="C6394" s="1">
        <v>44510</v>
      </c>
      <c r="D6394">
        <f>YEAR(salesbydate[[#This Row],[Invoice_Date]])</f>
        <v>2021</v>
      </c>
      <c r="E6394">
        <f>MONTH(salesbydate[[#This Row],[Invoice_Date]])</f>
        <v>11</v>
      </c>
      <c r="F6394">
        <f>ROUNDUP(MONTH(salesbydate[[#This Row],[Invoice_Date]])/3,0)</f>
        <v>4</v>
      </c>
      <c r="G6394">
        <f>WEEKNUM(salesbydate[[#This Row],[Invoice_Date]])</f>
        <v>46</v>
      </c>
      <c r="H6394" t="s">
        <v>35</v>
      </c>
      <c r="I6394" t="s">
        <v>95</v>
      </c>
      <c r="J6394" t="s">
        <v>96</v>
      </c>
      <c r="K6394" t="s">
        <v>22</v>
      </c>
      <c r="L6394" t="s">
        <v>145</v>
      </c>
      <c r="M6394" s="2">
        <v>74</v>
      </c>
      <c r="N6394" s="2">
        <v>167</v>
      </c>
      <c r="O6394" s="2">
        <v>12358</v>
      </c>
      <c r="P6394" s="2">
        <v>7909</v>
      </c>
      <c r="Q6394" s="8">
        <v>0.64</v>
      </c>
      <c r="R6394" t="s">
        <v>82</v>
      </c>
    </row>
    <row r="6395" spans="1:18" x14ac:dyDescent="0.35">
      <c r="A6395" t="s">
        <v>60</v>
      </c>
      <c r="B6395">
        <v>1185732</v>
      </c>
      <c r="C6395" s="1">
        <v>44539</v>
      </c>
      <c r="D6395">
        <f>YEAR(salesbydate[[#This Row],[Invoice_Date]])</f>
        <v>2021</v>
      </c>
      <c r="E6395">
        <f>MONTH(salesbydate[[#This Row],[Invoice_Date]])</f>
        <v>12</v>
      </c>
      <c r="F6395">
        <f>ROUNDUP(MONTH(salesbydate[[#This Row],[Invoice_Date]])/3,0)</f>
        <v>4</v>
      </c>
      <c r="G6395">
        <f>WEEKNUM(salesbydate[[#This Row],[Invoice_Date]])</f>
        <v>50</v>
      </c>
      <c r="H6395" t="s">
        <v>35</v>
      </c>
      <c r="I6395" t="s">
        <v>95</v>
      </c>
      <c r="J6395" t="s">
        <v>96</v>
      </c>
      <c r="K6395" t="s">
        <v>16</v>
      </c>
      <c r="L6395" t="s">
        <v>144</v>
      </c>
      <c r="M6395" s="2">
        <v>70</v>
      </c>
      <c r="N6395" s="2">
        <v>231</v>
      </c>
      <c r="O6395" s="2">
        <v>16170</v>
      </c>
      <c r="P6395" s="2">
        <v>8085</v>
      </c>
      <c r="Q6395" s="8">
        <v>0.5</v>
      </c>
      <c r="R6395" t="s">
        <v>82</v>
      </c>
    </row>
    <row r="6396" spans="1:18" x14ac:dyDescent="0.35">
      <c r="A6396" t="s">
        <v>60</v>
      </c>
      <c r="B6396">
        <v>1185732</v>
      </c>
      <c r="C6396" s="1">
        <v>44539</v>
      </c>
      <c r="D6396">
        <f>YEAR(salesbydate[[#This Row],[Invoice_Date]])</f>
        <v>2021</v>
      </c>
      <c r="E6396">
        <f>MONTH(salesbydate[[#This Row],[Invoice_Date]])</f>
        <v>12</v>
      </c>
      <c r="F6396">
        <f>ROUNDUP(MONTH(salesbydate[[#This Row],[Invoice_Date]])/3,0)</f>
        <v>4</v>
      </c>
      <c r="G6396">
        <f>WEEKNUM(salesbydate[[#This Row],[Invoice_Date]])</f>
        <v>50</v>
      </c>
      <c r="H6396" t="s">
        <v>35</v>
      </c>
      <c r="I6396" t="s">
        <v>95</v>
      </c>
      <c r="J6396" t="s">
        <v>96</v>
      </c>
      <c r="K6396" t="s">
        <v>18</v>
      </c>
      <c r="L6396" t="s">
        <v>144</v>
      </c>
      <c r="M6396" s="2">
        <v>60</v>
      </c>
      <c r="N6396" s="2">
        <v>181</v>
      </c>
      <c r="O6396" s="2">
        <v>10860</v>
      </c>
      <c r="P6396" s="2">
        <v>5104</v>
      </c>
      <c r="Q6396" s="8">
        <v>0.47</v>
      </c>
      <c r="R6396" t="s">
        <v>82</v>
      </c>
    </row>
    <row r="6397" spans="1:18" x14ac:dyDescent="0.35">
      <c r="A6397" t="s">
        <v>29</v>
      </c>
      <c r="B6397">
        <v>1185732</v>
      </c>
      <c r="C6397" s="1">
        <v>44539</v>
      </c>
      <c r="D6397">
        <f>YEAR(salesbydate[[#This Row],[Invoice_Date]])</f>
        <v>2021</v>
      </c>
      <c r="E6397">
        <f>MONTH(salesbydate[[#This Row],[Invoice_Date]])</f>
        <v>12</v>
      </c>
      <c r="F6397">
        <f>ROUNDUP(MONTH(salesbydate[[#This Row],[Invoice_Date]])/3,0)</f>
        <v>4</v>
      </c>
      <c r="G6397">
        <f>WEEKNUM(salesbydate[[#This Row],[Invoice_Date]])</f>
        <v>50</v>
      </c>
      <c r="H6397" t="s">
        <v>35</v>
      </c>
      <c r="I6397" t="s">
        <v>95</v>
      </c>
      <c r="J6397" t="s">
        <v>96</v>
      </c>
      <c r="K6397" t="s">
        <v>19</v>
      </c>
      <c r="L6397" t="s">
        <v>145</v>
      </c>
      <c r="M6397" s="2">
        <v>59</v>
      </c>
      <c r="N6397" s="2">
        <v>161</v>
      </c>
      <c r="O6397" s="2">
        <v>9499</v>
      </c>
      <c r="P6397" s="2">
        <v>4939</v>
      </c>
      <c r="Q6397" s="8">
        <v>0.52</v>
      </c>
      <c r="R6397" t="s">
        <v>82</v>
      </c>
    </row>
    <row r="6398" spans="1:18" x14ac:dyDescent="0.35">
      <c r="A6398" t="s">
        <v>29</v>
      </c>
      <c r="B6398">
        <v>1185732</v>
      </c>
      <c r="C6398" s="1">
        <v>44539</v>
      </c>
      <c r="D6398">
        <f>YEAR(salesbydate[[#This Row],[Invoice_Date]])</f>
        <v>2021</v>
      </c>
      <c r="E6398">
        <f>MONTH(salesbydate[[#This Row],[Invoice_Date]])</f>
        <v>12</v>
      </c>
      <c r="F6398">
        <f>ROUNDUP(MONTH(salesbydate[[#This Row],[Invoice_Date]])/3,0)</f>
        <v>4</v>
      </c>
      <c r="G6398">
        <f>WEEKNUM(salesbydate[[#This Row],[Invoice_Date]])</f>
        <v>50</v>
      </c>
      <c r="H6398" t="s">
        <v>35</v>
      </c>
      <c r="I6398" t="s">
        <v>95</v>
      </c>
      <c r="J6398" t="s">
        <v>96</v>
      </c>
      <c r="K6398" t="s">
        <v>20</v>
      </c>
      <c r="L6398" t="s">
        <v>145</v>
      </c>
      <c r="M6398" s="2">
        <v>63</v>
      </c>
      <c r="N6398" s="2">
        <v>147</v>
      </c>
      <c r="O6398" s="2">
        <v>9261</v>
      </c>
      <c r="P6398" s="2">
        <v>4631</v>
      </c>
      <c r="Q6398" s="8">
        <v>0.5</v>
      </c>
      <c r="R6398" t="s">
        <v>82</v>
      </c>
    </row>
    <row r="6399" spans="1:18" x14ac:dyDescent="0.35">
      <c r="A6399" t="s">
        <v>29</v>
      </c>
      <c r="B6399">
        <v>1185732</v>
      </c>
      <c r="C6399" s="1">
        <v>44539</v>
      </c>
      <c r="D6399">
        <f>YEAR(salesbydate[[#This Row],[Invoice_Date]])</f>
        <v>2021</v>
      </c>
      <c r="E6399">
        <f>MONTH(salesbydate[[#This Row],[Invoice_Date]])</f>
        <v>12</v>
      </c>
      <c r="F6399">
        <f>ROUNDUP(MONTH(salesbydate[[#This Row],[Invoice_Date]])/3,0)</f>
        <v>4</v>
      </c>
      <c r="G6399">
        <f>WEEKNUM(salesbydate[[#This Row],[Invoice_Date]])</f>
        <v>50</v>
      </c>
      <c r="H6399" t="s">
        <v>35</v>
      </c>
      <c r="I6399" t="s">
        <v>95</v>
      </c>
      <c r="J6399" t="s">
        <v>96</v>
      </c>
      <c r="K6399" t="s">
        <v>21</v>
      </c>
      <c r="L6399" t="s">
        <v>144</v>
      </c>
      <c r="M6399" s="2">
        <v>68</v>
      </c>
      <c r="N6399" s="2">
        <v>142</v>
      </c>
      <c r="O6399" s="2">
        <v>9656</v>
      </c>
      <c r="P6399" s="2">
        <v>4731</v>
      </c>
      <c r="Q6399" s="8">
        <v>0.49</v>
      </c>
      <c r="R6399" t="s">
        <v>82</v>
      </c>
    </row>
    <row r="6400" spans="1:18" x14ac:dyDescent="0.35">
      <c r="A6400" t="s">
        <v>29</v>
      </c>
      <c r="B6400">
        <v>1185732</v>
      </c>
      <c r="C6400" s="1">
        <v>44539</v>
      </c>
      <c r="D6400">
        <f>YEAR(salesbydate[[#This Row],[Invoice_Date]])</f>
        <v>2021</v>
      </c>
      <c r="E6400">
        <f>MONTH(salesbydate[[#This Row],[Invoice_Date]])</f>
        <v>12</v>
      </c>
      <c r="F6400">
        <f>ROUNDUP(MONTH(salesbydate[[#This Row],[Invoice_Date]])/3,0)</f>
        <v>4</v>
      </c>
      <c r="G6400">
        <f>WEEKNUM(salesbydate[[#This Row],[Invoice_Date]])</f>
        <v>50</v>
      </c>
      <c r="H6400" t="s">
        <v>35</v>
      </c>
      <c r="I6400" t="s">
        <v>95</v>
      </c>
      <c r="J6400" t="s">
        <v>96</v>
      </c>
      <c r="K6400" t="s">
        <v>22</v>
      </c>
      <c r="L6400" t="s">
        <v>145</v>
      </c>
      <c r="M6400" s="2">
        <v>74</v>
      </c>
      <c r="N6400" s="2">
        <v>156</v>
      </c>
      <c r="O6400" s="2">
        <v>11544</v>
      </c>
      <c r="P6400" s="2">
        <v>6926</v>
      </c>
      <c r="Q6400" s="8">
        <v>0.6</v>
      </c>
      <c r="R6400" t="s">
        <v>82</v>
      </c>
    </row>
    <row r="6401" spans="1:18" x14ac:dyDescent="0.35">
      <c r="A6401" t="s">
        <v>60</v>
      </c>
      <c r="B6401">
        <v>1185732</v>
      </c>
      <c r="C6401" s="1">
        <v>44218</v>
      </c>
      <c r="D6401">
        <f>YEAR(salesbydate[[#This Row],[Invoice_Date]])</f>
        <v>2021</v>
      </c>
      <c r="E6401">
        <f>MONTH(salesbydate[[#This Row],[Invoice_Date]])</f>
        <v>1</v>
      </c>
      <c r="F6401">
        <f>ROUNDUP(MONTH(salesbydate[[#This Row],[Invoice_Date]])/3,0)</f>
        <v>1</v>
      </c>
      <c r="G6401">
        <f>WEEKNUM(salesbydate[[#This Row],[Invoice_Date]])</f>
        <v>4</v>
      </c>
      <c r="H6401" t="s">
        <v>35</v>
      </c>
      <c r="I6401" t="s">
        <v>95</v>
      </c>
      <c r="J6401" t="s">
        <v>96</v>
      </c>
      <c r="K6401" t="s">
        <v>16</v>
      </c>
      <c r="L6401" t="s">
        <v>144</v>
      </c>
      <c r="M6401" s="2">
        <v>37</v>
      </c>
      <c r="N6401" s="2">
        <v>135</v>
      </c>
      <c r="O6401" s="2">
        <v>4995</v>
      </c>
      <c r="P6401" s="2">
        <v>2697</v>
      </c>
      <c r="Q6401" s="8">
        <v>0.54</v>
      </c>
      <c r="R6401" t="s">
        <v>82</v>
      </c>
    </row>
    <row r="6402" spans="1:18" x14ac:dyDescent="0.35">
      <c r="A6402" t="s">
        <v>60</v>
      </c>
      <c r="B6402">
        <v>1185732</v>
      </c>
      <c r="C6402" s="1">
        <v>44218</v>
      </c>
      <c r="D6402">
        <f>YEAR(salesbydate[[#This Row],[Invoice_Date]])</f>
        <v>2021</v>
      </c>
      <c r="E6402">
        <f>MONTH(salesbydate[[#This Row],[Invoice_Date]])</f>
        <v>1</v>
      </c>
      <c r="F6402">
        <f>ROUNDUP(MONTH(salesbydate[[#This Row],[Invoice_Date]])/3,0)</f>
        <v>1</v>
      </c>
      <c r="G6402">
        <f>WEEKNUM(salesbydate[[#This Row],[Invoice_Date]])</f>
        <v>4</v>
      </c>
      <c r="H6402" t="s">
        <v>35</v>
      </c>
      <c r="I6402" t="s">
        <v>95</v>
      </c>
      <c r="J6402" t="s">
        <v>96</v>
      </c>
      <c r="K6402" t="s">
        <v>18</v>
      </c>
      <c r="L6402" t="s">
        <v>144</v>
      </c>
      <c r="M6402" s="2">
        <v>38</v>
      </c>
      <c r="N6402" s="2">
        <v>78</v>
      </c>
      <c r="O6402" s="2">
        <v>2964</v>
      </c>
      <c r="P6402" s="2">
        <v>1393</v>
      </c>
      <c r="Q6402" s="8">
        <v>0.47</v>
      </c>
      <c r="R6402" t="s">
        <v>82</v>
      </c>
    </row>
    <row r="6403" spans="1:18" x14ac:dyDescent="0.35">
      <c r="A6403" t="s">
        <v>60</v>
      </c>
      <c r="B6403">
        <v>1185732</v>
      </c>
      <c r="C6403" s="1">
        <v>44218</v>
      </c>
      <c r="D6403">
        <f>YEAR(salesbydate[[#This Row],[Invoice_Date]])</f>
        <v>2021</v>
      </c>
      <c r="E6403">
        <f>MONTH(salesbydate[[#This Row],[Invoice_Date]])</f>
        <v>1</v>
      </c>
      <c r="F6403">
        <f>ROUNDUP(MONTH(salesbydate[[#This Row],[Invoice_Date]])/3,0)</f>
        <v>1</v>
      </c>
      <c r="G6403">
        <f>WEEKNUM(salesbydate[[#This Row],[Invoice_Date]])</f>
        <v>4</v>
      </c>
      <c r="H6403" t="s">
        <v>35</v>
      </c>
      <c r="I6403" t="s">
        <v>95</v>
      </c>
      <c r="J6403" t="s">
        <v>96</v>
      </c>
      <c r="K6403" t="s">
        <v>19</v>
      </c>
      <c r="L6403" t="s">
        <v>145</v>
      </c>
      <c r="M6403" s="2">
        <v>28</v>
      </c>
      <c r="N6403" s="2">
        <v>75</v>
      </c>
      <c r="O6403" s="2">
        <v>2100</v>
      </c>
      <c r="P6403" s="2">
        <v>1092</v>
      </c>
      <c r="Q6403" s="8">
        <v>0.52</v>
      </c>
      <c r="R6403" t="s">
        <v>82</v>
      </c>
    </row>
    <row r="6404" spans="1:18" x14ac:dyDescent="0.35">
      <c r="A6404" t="s">
        <v>60</v>
      </c>
      <c r="B6404">
        <v>1185732</v>
      </c>
      <c r="C6404" s="1">
        <v>44218</v>
      </c>
      <c r="D6404">
        <f>YEAR(salesbydate[[#This Row],[Invoice_Date]])</f>
        <v>2021</v>
      </c>
      <c r="E6404">
        <f>MONTH(salesbydate[[#This Row],[Invoice_Date]])</f>
        <v>1</v>
      </c>
      <c r="F6404">
        <f>ROUNDUP(MONTH(salesbydate[[#This Row],[Invoice_Date]])/3,0)</f>
        <v>1</v>
      </c>
      <c r="G6404">
        <f>WEEKNUM(salesbydate[[#This Row],[Invoice_Date]])</f>
        <v>4</v>
      </c>
      <c r="H6404" t="s">
        <v>35</v>
      </c>
      <c r="I6404" t="s">
        <v>95</v>
      </c>
      <c r="J6404" t="s">
        <v>96</v>
      </c>
      <c r="K6404" t="s">
        <v>20</v>
      </c>
      <c r="L6404" t="s">
        <v>145</v>
      </c>
      <c r="M6404" s="2">
        <v>34</v>
      </c>
      <c r="N6404" s="2">
        <v>42</v>
      </c>
      <c r="O6404" s="2">
        <v>1428</v>
      </c>
      <c r="P6404" s="2">
        <v>714</v>
      </c>
      <c r="Q6404" s="8">
        <v>0.5</v>
      </c>
      <c r="R6404" t="s">
        <v>82</v>
      </c>
    </row>
    <row r="6405" spans="1:18" x14ac:dyDescent="0.35">
      <c r="A6405" t="s">
        <v>60</v>
      </c>
      <c r="B6405">
        <v>1185732</v>
      </c>
      <c r="C6405" s="1">
        <v>44218</v>
      </c>
      <c r="D6405">
        <f>YEAR(salesbydate[[#This Row],[Invoice_Date]])</f>
        <v>2021</v>
      </c>
      <c r="E6405">
        <f>MONTH(salesbydate[[#This Row],[Invoice_Date]])</f>
        <v>1</v>
      </c>
      <c r="F6405">
        <f>ROUNDUP(MONTH(salesbydate[[#This Row],[Invoice_Date]])/3,0)</f>
        <v>1</v>
      </c>
      <c r="G6405">
        <f>WEEKNUM(salesbydate[[#This Row],[Invoice_Date]])</f>
        <v>4</v>
      </c>
      <c r="H6405" t="s">
        <v>35</v>
      </c>
      <c r="I6405" t="s">
        <v>95</v>
      </c>
      <c r="J6405" t="s">
        <v>96</v>
      </c>
      <c r="K6405" t="s">
        <v>21</v>
      </c>
      <c r="L6405" t="s">
        <v>144</v>
      </c>
      <c r="M6405" s="2">
        <v>46</v>
      </c>
      <c r="N6405" s="2">
        <v>52</v>
      </c>
      <c r="O6405" s="2">
        <v>2392</v>
      </c>
      <c r="P6405" s="2">
        <v>1124</v>
      </c>
      <c r="Q6405" s="8">
        <v>0.47</v>
      </c>
      <c r="R6405" t="s">
        <v>82</v>
      </c>
    </row>
    <row r="6406" spans="1:18" x14ac:dyDescent="0.35">
      <c r="A6406" t="s">
        <v>60</v>
      </c>
      <c r="B6406">
        <v>1185732</v>
      </c>
      <c r="C6406" s="1">
        <v>44218</v>
      </c>
      <c r="D6406">
        <f>YEAR(salesbydate[[#This Row],[Invoice_Date]])</f>
        <v>2021</v>
      </c>
      <c r="E6406">
        <f>MONTH(salesbydate[[#This Row],[Invoice_Date]])</f>
        <v>1</v>
      </c>
      <c r="F6406">
        <f>ROUNDUP(MONTH(salesbydate[[#This Row],[Invoice_Date]])/3,0)</f>
        <v>1</v>
      </c>
      <c r="G6406">
        <f>WEEKNUM(salesbydate[[#This Row],[Invoice_Date]])</f>
        <v>4</v>
      </c>
      <c r="H6406" t="s">
        <v>35</v>
      </c>
      <c r="I6406" t="s">
        <v>95</v>
      </c>
      <c r="J6406" t="s">
        <v>96</v>
      </c>
      <c r="K6406" t="s">
        <v>22</v>
      </c>
      <c r="L6406" t="s">
        <v>145</v>
      </c>
      <c r="M6406" s="2">
        <v>37</v>
      </c>
      <c r="N6406" s="2">
        <v>81</v>
      </c>
      <c r="O6406" s="2">
        <v>2997</v>
      </c>
      <c r="P6406" s="2">
        <v>1618</v>
      </c>
      <c r="Q6406" s="8">
        <v>0.54</v>
      </c>
      <c r="R6406" t="s">
        <v>82</v>
      </c>
    </row>
    <row r="6407" spans="1:18" x14ac:dyDescent="0.35">
      <c r="A6407" t="s">
        <v>60</v>
      </c>
      <c r="B6407">
        <v>1185732</v>
      </c>
      <c r="C6407" s="1">
        <v>44249</v>
      </c>
      <c r="D6407">
        <f>YEAR(salesbydate[[#This Row],[Invoice_Date]])</f>
        <v>2021</v>
      </c>
      <c r="E6407">
        <f>MONTH(salesbydate[[#This Row],[Invoice_Date]])</f>
        <v>2</v>
      </c>
      <c r="F6407">
        <f>ROUNDUP(MONTH(salesbydate[[#This Row],[Invoice_Date]])/3,0)</f>
        <v>1</v>
      </c>
      <c r="G6407">
        <f>WEEKNUM(salesbydate[[#This Row],[Invoice_Date]])</f>
        <v>9</v>
      </c>
      <c r="H6407" t="s">
        <v>35</v>
      </c>
      <c r="I6407" t="s">
        <v>95</v>
      </c>
      <c r="J6407" t="s">
        <v>96</v>
      </c>
      <c r="K6407" t="s">
        <v>16</v>
      </c>
      <c r="L6407" t="s">
        <v>144</v>
      </c>
      <c r="M6407" s="2">
        <v>38</v>
      </c>
      <c r="N6407" s="2">
        <v>138</v>
      </c>
      <c r="O6407" s="2">
        <v>5244</v>
      </c>
      <c r="P6407" s="2">
        <v>2779</v>
      </c>
      <c r="Q6407" s="8">
        <v>0.53</v>
      </c>
      <c r="R6407" t="s">
        <v>82</v>
      </c>
    </row>
    <row r="6408" spans="1:18" x14ac:dyDescent="0.35">
      <c r="A6408" t="s">
        <v>60</v>
      </c>
      <c r="B6408">
        <v>1185732</v>
      </c>
      <c r="C6408" s="1">
        <v>44249</v>
      </c>
      <c r="D6408">
        <f>YEAR(salesbydate[[#This Row],[Invoice_Date]])</f>
        <v>2021</v>
      </c>
      <c r="E6408">
        <f>MONTH(salesbydate[[#This Row],[Invoice_Date]])</f>
        <v>2</v>
      </c>
      <c r="F6408">
        <f>ROUNDUP(MONTH(salesbydate[[#This Row],[Invoice_Date]])/3,0)</f>
        <v>1</v>
      </c>
      <c r="G6408">
        <f>WEEKNUM(salesbydate[[#This Row],[Invoice_Date]])</f>
        <v>9</v>
      </c>
      <c r="H6408" t="s">
        <v>35</v>
      </c>
      <c r="I6408" t="s">
        <v>95</v>
      </c>
      <c r="J6408" t="s">
        <v>96</v>
      </c>
      <c r="K6408" t="s">
        <v>18</v>
      </c>
      <c r="L6408" t="s">
        <v>144</v>
      </c>
      <c r="M6408" s="2">
        <v>38</v>
      </c>
      <c r="N6408" s="2">
        <v>58</v>
      </c>
      <c r="O6408" s="2">
        <v>2204</v>
      </c>
      <c r="P6408" s="2">
        <v>1014</v>
      </c>
      <c r="Q6408" s="8">
        <v>0.46</v>
      </c>
      <c r="R6408" t="s">
        <v>82</v>
      </c>
    </row>
    <row r="6409" spans="1:18" x14ac:dyDescent="0.35">
      <c r="A6409" t="s">
        <v>60</v>
      </c>
      <c r="B6409">
        <v>1185732</v>
      </c>
      <c r="C6409" s="1">
        <v>44249</v>
      </c>
      <c r="D6409">
        <f>YEAR(salesbydate[[#This Row],[Invoice_Date]])</f>
        <v>2021</v>
      </c>
      <c r="E6409">
        <f>MONTH(salesbydate[[#This Row],[Invoice_Date]])</f>
        <v>2</v>
      </c>
      <c r="F6409">
        <f>ROUNDUP(MONTH(salesbydate[[#This Row],[Invoice_Date]])/3,0)</f>
        <v>1</v>
      </c>
      <c r="G6409">
        <f>WEEKNUM(salesbydate[[#This Row],[Invoice_Date]])</f>
        <v>9</v>
      </c>
      <c r="H6409" t="s">
        <v>35</v>
      </c>
      <c r="I6409" t="s">
        <v>95</v>
      </c>
      <c r="J6409" t="s">
        <v>96</v>
      </c>
      <c r="K6409" t="s">
        <v>19</v>
      </c>
      <c r="L6409" t="s">
        <v>145</v>
      </c>
      <c r="M6409" s="2">
        <v>29</v>
      </c>
      <c r="N6409" s="2">
        <v>63</v>
      </c>
      <c r="O6409" s="2">
        <v>1827</v>
      </c>
      <c r="P6409" s="2">
        <v>968</v>
      </c>
      <c r="Q6409" s="8">
        <v>0.53</v>
      </c>
      <c r="R6409" t="s">
        <v>82</v>
      </c>
    </row>
    <row r="6410" spans="1:18" x14ac:dyDescent="0.35">
      <c r="A6410" t="s">
        <v>60</v>
      </c>
      <c r="B6410">
        <v>1185732</v>
      </c>
      <c r="C6410" s="1">
        <v>44249</v>
      </c>
      <c r="D6410">
        <f>YEAR(salesbydate[[#This Row],[Invoice_Date]])</f>
        <v>2021</v>
      </c>
      <c r="E6410">
        <f>MONTH(salesbydate[[#This Row],[Invoice_Date]])</f>
        <v>2</v>
      </c>
      <c r="F6410">
        <f>ROUNDUP(MONTH(salesbydate[[#This Row],[Invoice_Date]])/3,0)</f>
        <v>1</v>
      </c>
      <c r="G6410">
        <f>WEEKNUM(salesbydate[[#This Row],[Invoice_Date]])</f>
        <v>9</v>
      </c>
      <c r="H6410" t="s">
        <v>47</v>
      </c>
      <c r="I6410" t="s">
        <v>97</v>
      </c>
      <c r="J6410" t="s">
        <v>98</v>
      </c>
      <c r="K6410" t="s">
        <v>20</v>
      </c>
      <c r="L6410" t="s">
        <v>145</v>
      </c>
      <c r="M6410" s="2">
        <v>34</v>
      </c>
      <c r="N6410" s="2">
        <v>34</v>
      </c>
      <c r="O6410" s="2">
        <v>1156</v>
      </c>
      <c r="P6410" s="2">
        <v>624</v>
      </c>
      <c r="Q6410" s="8">
        <v>0.54</v>
      </c>
      <c r="R6410" t="s">
        <v>82</v>
      </c>
    </row>
    <row r="6411" spans="1:18" x14ac:dyDescent="0.35">
      <c r="A6411" t="s">
        <v>60</v>
      </c>
      <c r="B6411">
        <v>1185732</v>
      </c>
      <c r="C6411" s="1">
        <v>44249</v>
      </c>
      <c r="D6411">
        <f>YEAR(salesbydate[[#This Row],[Invoice_Date]])</f>
        <v>2021</v>
      </c>
      <c r="E6411">
        <f>MONTH(salesbydate[[#This Row],[Invoice_Date]])</f>
        <v>2</v>
      </c>
      <c r="F6411">
        <f>ROUNDUP(MONTH(salesbydate[[#This Row],[Invoice_Date]])/3,0)</f>
        <v>1</v>
      </c>
      <c r="G6411">
        <f>WEEKNUM(salesbydate[[#This Row],[Invoice_Date]])</f>
        <v>9</v>
      </c>
      <c r="H6411" t="s">
        <v>47</v>
      </c>
      <c r="I6411" t="s">
        <v>97</v>
      </c>
      <c r="J6411" t="s">
        <v>98</v>
      </c>
      <c r="K6411" t="s">
        <v>21</v>
      </c>
      <c r="L6411" t="s">
        <v>144</v>
      </c>
      <c r="M6411" s="2">
        <v>48</v>
      </c>
      <c r="N6411" s="2">
        <v>54</v>
      </c>
      <c r="O6411" s="2">
        <v>2592</v>
      </c>
      <c r="P6411" s="2">
        <v>1218</v>
      </c>
      <c r="Q6411" s="8">
        <v>0.47</v>
      </c>
      <c r="R6411" t="s">
        <v>82</v>
      </c>
    </row>
    <row r="6412" spans="1:18" x14ac:dyDescent="0.35">
      <c r="A6412" t="s">
        <v>60</v>
      </c>
      <c r="B6412">
        <v>1185732</v>
      </c>
      <c r="C6412" s="1">
        <v>44249</v>
      </c>
      <c r="D6412">
        <f>YEAR(salesbydate[[#This Row],[Invoice_Date]])</f>
        <v>2021</v>
      </c>
      <c r="E6412">
        <f>MONTH(salesbydate[[#This Row],[Invoice_Date]])</f>
        <v>2</v>
      </c>
      <c r="F6412">
        <f>ROUNDUP(MONTH(salesbydate[[#This Row],[Invoice_Date]])/3,0)</f>
        <v>1</v>
      </c>
      <c r="G6412">
        <f>WEEKNUM(salesbydate[[#This Row],[Invoice_Date]])</f>
        <v>9</v>
      </c>
      <c r="H6412" t="s">
        <v>47</v>
      </c>
      <c r="I6412" t="s">
        <v>97</v>
      </c>
      <c r="J6412" t="s">
        <v>98</v>
      </c>
      <c r="K6412" t="s">
        <v>22</v>
      </c>
      <c r="L6412" t="s">
        <v>145</v>
      </c>
      <c r="M6412" s="2">
        <v>39</v>
      </c>
      <c r="N6412" s="2">
        <v>78</v>
      </c>
      <c r="O6412" s="2">
        <v>3042</v>
      </c>
      <c r="P6412" s="2">
        <v>1551</v>
      </c>
      <c r="Q6412" s="8">
        <v>0.51</v>
      </c>
      <c r="R6412" t="s">
        <v>82</v>
      </c>
    </row>
    <row r="6413" spans="1:18" x14ac:dyDescent="0.35">
      <c r="A6413" t="s">
        <v>60</v>
      </c>
      <c r="B6413">
        <v>1185732</v>
      </c>
      <c r="C6413" s="1">
        <v>44276</v>
      </c>
      <c r="D6413">
        <f>YEAR(salesbydate[[#This Row],[Invoice_Date]])</f>
        <v>2021</v>
      </c>
      <c r="E6413">
        <f>MONTH(salesbydate[[#This Row],[Invoice_Date]])</f>
        <v>3</v>
      </c>
      <c r="F6413">
        <f>ROUNDUP(MONTH(salesbydate[[#This Row],[Invoice_Date]])/3,0)</f>
        <v>1</v>
      </c>
      <c r="G6413">
        <f>WEEKNUM(salesbydate[[#This Row],[Invoice_Date]])</f>
        <v>13</v>
      </c>
      <c r="H6413" t="s">
        <v>47</v>
      </c>
      <c r="I6413" t="s">
        <v>97</v>
      </c>
      <c r="J6413" t="s">
        <v>98</v>
      </c>
      <c r="K6413" t="s">
        <v>16</v>
      </c>
      <c r="L6413" t="s">
        <v>144</v>
      </c>
      <c r="M6413" s="2">
        <v>41</v>
      </c>
      <c r="N6413" s="2">
        <v>156</v>
      </c>
      <c r="O6413" s="2">
        <v>6396</v>
      </c>
      <c r="P6413" s="2">
        <v>3262</v>
      </c>
      <c r="Q6413" s="8">
        <v>0.51</v>
      </c>
      <c r="R6413" t="s">
        <v>82</v>
      </c>
    </row>
    <row r="6414" spans="1:18" x14ac:dyDescent="0.35">
      <c r="A6414" t="s">
        <v>60</v>
      </c>
      <c r="B6414">
        <v>1185732</v>
      </c>
      <c r="C6414" s="1">
        <v>44276</v>
      </c>
      <c r="D6414">
        <f>YEAR(salesbydate[[#This Row],[Invoice_Date]])</f>
        <v>2021</v>
      </c>
      <c r="E6414">
        <f>MONTH(salesbydate[[#This Row],[Invoice_Date]])</f>
        <v>3</v>
      </c>
      <c r="F6414">
        <f>ROUNDUP(MONTH(salesbydate[[#This Row],[Invoice_Date]])/3,0)</f>
        <v>1</v>
      </c>
      <c r="G6414">
        <f>WEEKNUM(salesbydate[[#This Row],[Invoice_Date]])</f>
        <v>13</v>
      </c>
      <c r="H6414" t="s">
        <v>47</v>
      </c>
      <c r="I6414" t="s">
        <v>97</v>
      </c>
      <c r="J6414" t="s">
        <v>98</v>
      </c>
      <c r="K6414" t="s">
        <v>18</v>
      </c>
      <c r="L6414" t="s">
        <v>144</v>
      </c>
      <c r="M6414" s="2">
        <v>41</v>
      </c>
      <c r="N6414" s="2">
        <v>59</v>
      </c>
      <c r="O6414" s="2">
        <v>2419</v>
      </c>
      <c r="P6414" s="2">
        <v>1185</v>
      </c>
      <c r="Q6414" s="8">
        <v>0.49</v>
      </c>
      <c r="R6414" t="s">
        <v>82</v>
      </c>
    </row>
    <row r="6415" spans="1:18" x14ac:dyDescent="0.35">
      <c r="A6415" t="s">
        <v>60</v>
      </c>
      <c r="B6415">
        <v>1185732</v>
      </c>
      <c r="C6415" s="1">
        <v>44276</v>
      </c>
      <c r="D6415">
        <f>YEAR(salesbydate[[#This Row],[Invoice_Date]])</f>
        <v>2021</v>
      </c>
      <c r="E6415">
        <f>MONTH(salesbydate[[#This Row],[Invoice_Date]])</f>
        <v>3</v>
      </c>
      <c r="F6415">
        <f>ROUNDUP(MONTH(salesbydate[[#This Row],[Invoice_Date]])/3,0)</f>
        <v>1</v>
      </c>
      <c r="G6415">
        <f>WEEKNUM(salesbydate[[#This Row],[Invoice_Date]])</f>
        <v>13</v>
      </c>
      <c r="H6415" t="s">
        <v>47</v>
      </c>
      <c r="I6415" t="s">
        <v>97</v>
      </c>
      <c r="J6415" t="s">
        <v>98</v>
      </c>
      <c r="K6415" t="s">
        <v>19</v>
      </c>
      <c r="L6415" t="s">
        <v>145</v>
      </c>
      <c r="M6415" s="2">
        <v>34</v>
      </c>
      <c r="N6415" s="2">
        <v>73</v>
      </c>
      <c r="O6415" s="2">
        <v>2482</v>
      </c>
      <c r="P6415" s="2">
        <v>1241</v>
      </c>
      <c r="Q6415" s="8">
        <v>0.5</v>
      </c>
      <c r="R6415" t="s">
        <v>82</v>
      </c>
    </row>
    <row r="6416" spans="1:18" x14ac:dyDescent="0.35">
      <c r="A6416" t="s">
        <v>60</v>
      </c>
      <c r="B6416">
        <v>1185732</v>
      </c>
      <c r="C6416" s="1">
        <v>44276</v>
      </c>
      <c r="D6416">
        <f>YEAR(salesbydate[[#This Row],[Invoice_Date]])</f>
        <v>2021</v>
      </c>
      <c r="E6416">
        <f>MONTH(salesbydate[[#This Row],[Invoice_Date]])</f>
        <v>3</v>
      </c>
      <c r="F6416">
        <f>ROUNDUP(MONTH(salesbydate[[#This Row],[Invoice_Date]])/3,0)</f>
        <v>1</v>
      </c>
      <c r="G6416">
        <f>WEEKNUM(salesbydate[[#This Row],[Invoice_Date]])</f>
        <v>13</v>
      </c>
      <c r="H6416" t="s">
        <v>47</v>
      </c>
      <c r="I6416" t="s">
        <v>97</v>
      </c>
      <c r="J6416" t="s">
        <v>98</v>
      </c>
      <c r="K6416" t="s">
        <v>20</v>
      </c>
      <c r="L6416" t="s">
        <v>145</v>
      </c>
      <c r="M6416" s="2">
        <v>36</v>
      </c>
      <c r="N6416" s="2">
        <v>27</v>
      </c>
      <c r="O6416" s="2">
        <v>972</v>
      </c>
      <c r="P6416" s="2">
        <v>505</v>
      </c>
      <c r="Q6416" s="8">
        <v>0.52</v>
      </c>
      <c r="R6416" t="s">
        <v>82</v>
      </c>
    </row>
    <row r="6417" spans="1:18" x14ac:dyDescent="0.35">
      <c r="A6417" t="s">
        <v>60</v>
      </c>
      <c r="B6417">
        <v>1185732</v>
      </c>
      <c r="C6417" s="1">
        <v>44276</v>
      </c>
      <c r="D6417">
        <f>YEAR(salesbydate[[#This Row],[Invoice_Date]])</f>
        <v>2021</v>
      </c>
      <c r="E6417">
        <f>MONTH(salesbydate[[#This Row],[Invoice_Date]])</f>
        <v>3</v>
      </c>
      <c r="F6417">
        <f>ROUNDUP(MONTH(salesbydate[[#This Row],[Invoice_Date]])/3,0)</f>
        <v>1</v>
      </c>
      <c r="G6417">
        <f>WEEKNUM(salesbydate[[#This Row],[Invoice_Date]])</f>
        <v>13</v>
      </c>
      <c r="H6417" t="s">
        <v>47</v>
      </c>
      <c r="I6417" t="s">
        <v>97</v>
      </c>
      <c r="J6417" t="s">
        <v>98</v>
      </c>
      <c r="K6417" t="s">
        <v>21</v>
      </c>
      <c r="L6417" t="s">
        <v>144</v>
      </c>
      <c r="M6417" s="2">
        <v>52</v>
      </c>
      <c r="N6417" s="2">
        <v>44</v>
      </c>
      <c r="O6417" s="2">
        <v>2288</v>
      </c>
      <c r="P6417" s="2">
        <v>1052</v>
      </c>
      <c r="Q6417" s="8">
        <v>0.46</v>
      </c>
      <c r="R6417" t="s">
        <v>82</v>
      </c>
    </row>
    <row r="6418" spans="1:18" x14ac:dyDescent="0.35">
      <c r="A6418" t="s">
        <v>60</v>
      </c>
      <c r="B6418">
        <v>1185732</v>
      </c>
      <c r="C6418" s="1">
        <v>44276</v>
      </c>
      <c r="D6418">
        <f>YEAR(salesbydate[[#This Row],[Invoice_Date]])</f>
        <v>2021</v>
      </c>
      <c r="E6418">
        <f>MONTH(salesbydate[[#This Row],[Invoice_Date]])</f>
        <v>3</v>
      </c>
      <c r="F6418">
        <f>ROUNDUP(MONTH(salesbydate[[#This Row],[Invoice_Date]])/3,0)</f>
        <v>1</v>
      </c>
      <c r="G6418">
        <f>WEEKNUM(salesbydate[[#This Row],[Invoice_Date]])</f>
        <v>13</v>
      </c>
      <c r="H6418" t="s">
        <v>47</v>
      </c>
      <c r="I6418" t="s">
        <v>97</v>
      </c>
      <c r="J6418" t="s">
        <v>98</v>
      </c>
      <c r="K6418" t="s">
        <v>22</v>
      </c>
      <c r="L6418" t="s">
        <v>145</v>
      </c>
      <c r="M6418" s="2">
        <v>42</v>
      </c>
      <c r="N6418" s="2">
        <v>65</v>
      </c>
      <c r="O6418" s="2">
        <v>2730</v>
      </c>
      <c r="P6418" s="2">
        <v>1392</v>
      </c>
      <c r="Q6418" s="8">
        <v>0.51</v>
      </c>
      <c r="R6418" t="s">
        <v>82</v>
      </c>
    </row>
    <row r="6419" spans="1:18" x14ac:dyDescent="0.35">
      <c r="A6419" t="s">
        <v>60</v>
      </c>
      <c r="B6419">
        <v>1185732</v>
      </c>
      <c r="C6419" s="1">
        <v>44308</v>
      </c>
      <c r="D6419">
        <f>YEAR(salesbydate[[#This Row],[Invoice_Date]])</f>
        <v>2021</v>
      </c>
      <c r="E6419">
        <f>MONTH(salesbydate[[#This Row],[Invoice_Date]])</f>
        <v>4</v>
      </c>
      <c r="F6419">
        <f>ROUNDUP(MONTH(salesbydate[[#This Row],[Invoice_Date]])/3,0)</f>
        <v>2</v>
      </c>
      <c r="G6419">
        <f>WEEKNUM(salesbydate[[#This Row],[Invoice_Date]])</f>
        <v>17</v>
      </c>
      <c r="H6419" t="s">
        <v>47</v>
      </c>
      <c r="I6419" t="s">
        <v>97</v>
      </c>
      <c r="J6419" t="s">
        <v>98</v>
      </c>
      <c r="K6419" t="s">
        <v>16</v>
      </c>
      <c r="L6419" t="s">
        <v>144</v>
      </c>
      <c r="M6419" s="2">
        <v>41</v>
      </c>
      <c r="N6419" s="2">
        <v>119</v>
      </c>
      <c r="O6419" s="2">
        <v>4879</v>
      </c>
      <c r="P6419" s="2">
        <v>2683</v>
      </c>
      <c r="Q6419" s="8">
        <v>0.55000000000000004</v>
      </c>
      <c r="R6419" t="s">
        <v>82</v>
      </c>
    </row>
    <row r="6420" spans="1:18" x14ac:dyDescent="0.35">
      <c r="A6420" t="s">
        <v>60</v>
      </c>
      <c r="B6420">
        <v>1185732</v>
      </c>
      <c r="C6420" s="1">
        <v>44308</v>
      </c>
      <c r="D6420">
        <f>YEAR(salesbydate[[#This Row],[Invoice_Date]])</f>
        <v>2021</v>
      </c>
      <c r="E6420">
        <f>MONTH(salesbydate[[#This Row],[Invoice_Date]])</f>
        <v>4</v>
      </c>
      <c r="F6420">
        <f>ROUNDUP(MONTH(salesbydate[[#This Row],[Invoice_Date]])/3,0)</f>
        <v>2</v>
      </c>
      <c r="G6420">
        <f>WEEKNUM(salesbydate[[#This Row],[Invoice_Date]])</f>
        <v>17</v>
      </c>
      <c r="H6420" t="s">
        <v>47</v>
      </c>
      <c r="I6420" t="s">
        <v>97</v>
      </c>
      <c r="J6420" t="s">
        <v>98</v>
      </c>
      <c r="K6420" t="s">
        <v>18</v>
      </c>
      <c r="L6420" t="s">
        <v>144</v>
      </c>
      <c r="M6420" s="2">
        <v>41</v>
      </c>
      <c r="N6420" s="2">
        <v>49</v>
      </c>
      <c r="O6420" s="2">
        <v>2009</v>
      </c>
      <c r="P6420" s="2">
        <v>964</v>
      </c>
      <c r="Q6420" s="8">
        <v>0.48</v>
      </c>
      <c r="R6420" t="s">
        <v>82</v>
      </c>
    </row>
    <row r="6421" spans="1:18" x14ac:dyDescent="0.35">
      <c r="A6421" t="s">
        <v>60</v>
      </c>
      <c r="B6421">
        <v>1185732</v>
      </c>
      <c r="C6421" s="1">
        <v>44308</v>
      </c>
      <c r="D6421">
        <f>YEAR(salesbydate[[#This Row],[Invoice_Date]])</f>
        <v>2021</v>
      </c>
      <c r="E6421">
        <f>MONTH(salesbydate[[#This Row],[Invoice_Date]])</f>
        <v>4</v>
      </c>
      <c r="F6421">
        <f>ROUNDUP(MONTH(salesbydate[[#This Row],[Invoice_Date]])/3,0)</f>
        <v>2</v>
      </c>
      <c r="G6421">
        <f>WEEKNUM(salesbydate[[#This Row],[Invoice_Date]])</f>
        <v>17</v>
      </c>
      <c r="H6421" t="s">
        <v>47</v>
      </c>
      <c r="I6421" t="s">
        <v>97</v>
      </c>
      <c r="J6421" t="s">
        <v>98</v>
      </c>
      <c r="K6421" t="s">
        <v>19</v>
      </c>
      <c r="L6421" t="s">
        <v>145</v>
      </c>
      <c r="M6421" s="2">
        <v>38</v>
      </c>
      <c r="N6421" s="2">
        <v>49</v>
      </c>
      <c r="O6421" s="2">
        <v>1862</v>
      </c>
      <c r="P6421" s="2">
        <v>1024</v>
      </c>
      <c r="Q6421" s="8">
        <v>0.55000000000000004</v>
      </c>
      <c r="R6421" t="s">
        <v>82</v>
      </c>
    </row>
    <row r="6422" spans="1:18" x14ac:dyDescent="0.35">
      <c r="A6422" t="s">
        <v>60</v>
      </c>
      <c r="B6422">
        <v>1185732</v>
      </c>
      <c r="C6422" s="1">
        <v>44308</v>
      </c>
      <c r="D6422">
        <f>YEAR(salesbydate[[#This Row],[Invoice_Date]])</f>
        <v>2021</v>
      </c>
      <c r="E6422">
        <f>MONTH(salesbydate[[#This Row],[Invoice_Date]])</f>
        <v>4</v>
      </c>
      <c r="F6422">
        <f>ROUNDUP(MONTH(salesbydate[[#This Row],[Invoice_Date]])/3,0)</f>
        <v>2</v>
      </c>
      <c r="G6422">
        <f>WEEKNUM(salesbydate[[#This Row],[Invoice_Date]])</f>
        <v>17</v>
      </c>
      <c r="H6422" t="s">
        <v>47</v>
      </c>
      <c r="I6422" t="s">
        <v>97</v>
      </c>
      <c r="J6422" t="s">
        <v>98</v>
      </c>
      <c r="K6422" t="s">
        <v>20</v>
      </c>
      <c r="L6422" t="s">
        <v>145</v>
      </c>
      <c r="M6422" s="2">
        <v>42</v>
      </c>
      <c r="N6422" s="2">
        <v>29</v>
      </c>
      <c r="O6422" s="2">
        <v>1218</v>
      </c>
      <c r="P6422" s="2">
        <v>609</v>
      </c>
      <c r="Q6422" s="8">
        <v>0.5</v>
      </c>
      <c r="R6422" t="s">
        <v>82</v>
      </c>
    </row>
    <row r="6423" spans="1:18" x14ac:dyDescent="0.35">
      <c r="A6423" t="s">
        <v>60</v>
      </c>
      <c r="B6423">
        <v>1185732</v>
      </c>
      <c r="C6423" s="1">
        <v>44308</v>
      </c>
      <c r="D6423">
        <f>YEAR(salesbydate[[#This Row],[Invoice_Date]])</f>
        <v>2021</v>
      </c>
      <c r="E6423">
        <f>MONTH(salesbydate[[#This Row],[Invoice_Date]])</f>
        <v>4</v>
      </c>
      <c r="F6423">
        <f>ROUNDUP(MONTH(salesbydate[[#This Row],[Invoice_Date]])/3,0)</f>
        <v>2</v>
      </c>
      <c r="G6423">
        <f>WEEKNUM(salesbydate[[#This Row],[Invoice_Date]])</f>
        <v>17</v>
      </c>
      <c r="H6423" t="s">
        <v>47</v>
      </c>
      <c r="I6423" t="s">
        <v>97</v>
      </c>
      <c r="J6423" t="s">
        <v>98</v>
      </c>
      <c r="K6423" t="s">
        <v>21</v>
      </c>
      <c r="L6423" t="s">
        <v>144</v>
      </c>
      <c r="M6423" s="2">
        <v>47</v>
      </c>
      <c r="N6423" s="2">
        <v>35</v>
      </c>
      <c r="O6423" s="2">
        <v>1645</v>
      </c>
      <c r="P6423" s="2">
        <v>806</v>
      </c>
      <c r="Q6423" s="8">
        <v>0.49</v>
      </c>
      <c r="R6423" t="s">
        <v>82</v>
      </c>
    </row>
    <row r="6424" spans="1:18" x14ac:dyDescent="0.35">
      <c r="A6424" t="s">
        <v>60</v>
      </c>
      <c r="B6424">
        <v>1185732</v>
      </c>
      <c r="C6424" s="1">
        <v>44308</v>
      </c>
      <c r="D6424">
        <f>YEAR(salesbydate[[#This Row],[Invoice_Date]])</f>
        <v>2021</v>
      </c>
      <c r="E6424">
        <f>MONTH(salesbydate[[#This Row],[Invoice_Date]])</f>
        <v>4</v>
      </c>
      <c r="F6424">
        <f>ROUNDUP(MONTH(salesbydate[[#This Row],[Invoice_Date]])/3,0)</f>
        <v>2</v>
      </c>
      <c r="G6424">
        <f>WEEKNUM(salesbydate[[#This Row],[Invoice_Date]])</f>
        <v>17</v>
      </c>
      <c r="H6424" t="s">
        <v>47</v>
      </c>
      <c r="I6424" t="s">
        <v>97</v>
      </c>
      <c r="J6424" t="s">
        <v>98</v>
      </c>
      <c r="K6424" t="s">
        <v>22</v>
      </c>
      <c r="L6424" t="s">
        <v>145</v>
      </c>
      <c r="M6424" s="2">
        <v>36</v>
      </c>
      <c r="N6424" s="2">
        <v>75</v>
      </c>
      <c r="O6424" s="2">
        <v>2700</v>
      </c>
      <c r="P6424" s="2">
        <v>1350</v>
      </c>
      <c r="Q6424" s="8">
        <v>0.5</v>
      </c>
      <c r="R6424" t="s">
        <v>82</v>
      </c>
    </row>
    <row r="6425" spans="1:18" x14ac:dyDescent="0.35">
      <c r="A6425" t="s">
        <v>60</v>
      </c>
      <c r="B6425">
        <v>1185732</v>
      </c>
      <c r="C6425" s="1">
        <v>44339</v>
      </c>
      <c r="D6425">
        <f>YEAR(salesbydate[[#This Row],[Invoice_Date]])</f>
        <v>2021</v>
      </c>
      <c r="E6425">
        <f>MONTH(salesbydate[[#This Row],[Invoice_Date]])</f>
        <v>5</v>
      </c>
      <c r="F6425">
        <f>ROUNDUP(MONTH(salesbydate[[#This Row],[Invoice_Date]])/3,0)</f>
        <v>2</v>
      </c>
      <c r="G6425">
        <f>WEEKNUM(salesbydate[[#This Row],[Invoice_Date]])</f>
        <v>22</v>
      </c>
      <c r="H6425" t="s">
        <v>47</v>
      </c>
      <c r="I6425" t="s">
        <v>97</v>
      </c>
      <c r="J6425" t="s">
        <v>98</v>
      </c>
      <c r="K6425" t="s">
        <v>16</v>
      </c>
      <c r="L6425" t="s">
        <v>144</v>
      </c>
      <c r="M6425" s="2">
        <v>49</v>
      </c>
      <c r="N6425" s="2">
        <v>156</v>
      </c>
      <c r="O6425" s="2">
        <v>7644</v>
      </c>
      <c r="P6425" s="2">
        <v>3898</v>
      </c>
      <c r="Q6425" s="8">
        <v>0.51</v>
      </c>
      <c r="R6425" t="s">
        <v>82</v>
      </c>
    </row>
    <row r="6426" spans="1:18" x14ac:dyDescent="0.35">
      <c r="A6426" t="s">
        <v>60</v>
      </c>
      <c r="B6426">
        <v>1185732</v>
      </c>
      <c r="C6426" s="1">
        <v>44339</v>
      </c>
      <c r="D6426">
        <f>YEAR(salesbydate[[#This Row],[Invoice_Date]])</f>
        <v>2021</v>
      </c>
      <c r="E6426">
        <f>MONTH(salesbydate[[#This Row],[Invoice_Date]])</f>
        <v>5</v>
      </c>
      <c r="F6426">
        <f>ROUNDUP(MONTH(salesbydate[[#This Row],[Invoice_Date]])/3,0)</f>
        <v>2</v>
      </c>
      <c r="G6426">
        <f>WEEKNUM(salesbydate[[#This Row],[Invoice_Date]])</f>
        <v>22</v>
      </c>
      <c r="H6426" t="s">
        <v>47</v>
      </c>
      <c r="I6426" t="s">
        <v>97</v>
      </c>
      <c r="J6426" t="s">
        <v>98</v>
      </c>
      <c r="K6426" t="s">
        <v>18</v>
      </c>
      <c r="L6426" t="s">
        <v>144</v>
      </c>
      <c r="M6426" s="2">
        <v>42</v>
      </c>
      <c r="N6426" s="2">
        <v>68</v>
      </c>
      <c r="O6426" s="2">
        <v>2856</v>
      </c>
      <c r="P6426" s="2">
        <v>1428</v>
      </c>
      <c r="Q6426" s="8">
        <v>0.5</v>
      </c>
      <c r="R6426" t="s">
        <v>82</v>
      </c>
    </row>
    <row r="6427" spans="1:18" x14ac:dyDescent="0.35">
      <c r="A6427" t="s">
        <v>60</v>
      </c>
      <c r="B6427">
        <v>1185732</v>
      </c>
      <c r="C6427" s="1">
        <v>44339</v>
      </c>
      <c r="D6427">
        <f>YEAR(salesbydate[[#This Row],[Invoice_Date]])</f>
        <v>2021</v>
      </c>
      <c r="E6427">
        <f>MONTH(salesbydate[[#This Row],[Invoice_Date]])</f>
        <v>5</v>
      </c>
      <c r="F6427">
        <f>ROUNDUP(MONTH(salesbydate[[#This Row],[Invoice_Date]])/3,0)</f>
        <v>2</v>
      </c>
      <c r="G6427">
        <f>WEEKNUM(salesbydate[[#This Row],[Invoice_Date]])</f>
        <v>22</v>
      </c>
      <c r="H6427" t="s">
        <v>47</v>
      </c>
      <c r="I6427" t="s">
        <v>97</v>
      </c>
      <c r="J6427" t="s">
        <v>98</v>
      </c>
      <c r="K6427" t="s">
        <v>19</v>
      </c>
      <c r="L6427" t="s">
        <v>145</v>
      </c>
      <c r="M6427" s="2">
        <v>38</v>
      </c>
      <c r="N6427" s="2">
        <v>58</v>
      </c>
      <c r="O6427" s="2">
        <v>2204</v>
      </c>
      <c r="P6427" s="2">
        <v>1146</v>
      </c>
      <c r="Q6427" s="8">
        <v>0.52</v>
      </c>
      <c r="R6427" t="s">
        <v>82</v>
      </c>
    </row>
    <row r="6428" spans="1:18" x14ac:dyDescent="0.35">
      <c r="A6428" t="s">
        <v>60</v>
      </c>
      <c r="B6428">
        <v>1185732</v>
      </c>
      <c r="C6428" s="1">
        <v>44339</v>
      </c>
      <c r="D6428">
        <f>YEAR(salesbydate[[#This Row],[Invoice_Date]])</f>
        <v>2021</v>
      </c>
      <c r="E6428">
        <f>MONTH(salesbydate[[#This Row],[Invoice_Date]])</f>
        <v>5</v>
      </c>
      <c r="F6428">
        <f>ROUNDUP(MONTH(salesbydate[[#This Row],[Invoice_Date]])/3,0)</f>
        <v>2</v>
      </c>
      <c r="G6428">
        <f>WEEKNUM(salesbydate[[#This Row],[Invoice_Date]])</f>
        <v>22</v>
      </c>
      <c r="H6428" t="s">
        <v>47</v>
      </c>
      <c r="I6428" t="s">
        <v>97</v>
      </c>
      <c r="J6428" t="s">
        <v>98</v>
      </c>
      <c r="K6428" t="s">
        <v>20</v>
      </c>
      <c r="L6428" t="s">
        <v>145</v>
      </c>
      <c r="M6428" s="2">
        <v>38</v>
      </c>
      <c r="N6428" s="2">
        <v>38</v>
      </c>
      <c r="O6428" s="2">
        <v>1444</v>
      </c>
      <c r="P6428" s="2">
        <v>780</v>
      </c>
      <c r="Q6428" s="8">
        <v>0.54</v>
      </c>
      <c r="R6428" t="s">
        <v>82</v>
      </c>
    </row>
    <row r="6429" spans="1:18" x14ac:dyDescent="0.35">
      <c r="A6429" t="s">
        <v>60</v>
      </c>
      <c r="B6429">
        <v>1185732</v>
      </c>
      <c r="C6429" s="1">
        <v>44339</v>
      </c>
      <c r="D6429">
        <f>YEAR(salesbydate[[#This Row],[Invoice_Date]])</f>
        <v>2021</v>
      </c>
      <c r="E6429">
        <f>MONTH(salesbydate[[#This Row],[Invoice_Date]])</f>
        <v>5</v>
      </c>
      <c r="F6429">
        <f>ROUNDUP(MONTH(salesbydate[[#This Row],[Invoice_Date]])/3,0)</f>
        <v>2</v>
      </c>
      <c r="G6429">
        <f>WEEKNUM(salesbydate[[#This Row],[Invoice_Date]])</f>
        <v>22</v>
      </c>
      <c r="H6429" t="s">
        <v>47</v>
      </c>
      <c r="I6429" t="s">
        <v>97</v>
      </c>
      <c r="J6429" t="s">
        <v>98</v>
      </c>
      <c r="K6429" t="s">
        <v>21</v>
      </c>
      <c r="L6429" t="s">
        <v>144</v>
      </c>
      <c r="M6429" s="2">
        <v>46</v>
      </c>
      <c r="N6429" s="2">
        <v>42</v>
      </c>
      <c r="O6429" s="2">
        <v>1932</v>
      </c>
      <c r="P6429" s="2">
        <v>889</v>
      </c>
      <c r="Q6429" s="8">
        <v>0.46</v>
      </c>
      <c r="R6429" t="s">
        <v>82</v>
      </c>
    </row>
    <row r="6430" spans="1:18" x14ac:dyDescent="0.35">
      <c r="A6430" t="s">
        <v>60</v>
      </c>
      <c r="B6430">
        <v>1185732</v>
      </c>
      <c r="C6430" s="1">
        <v>44339</v>
      </c>
      <c r="D6430">
        <f>YEAR(salesbydate[[#This Row],[Invoice_Date]])</f>
        <v>2021</v>
      </c>
      <c r="E6430">
        <f>MONTH(salesbydate[[#This Row],[Invoice_Date]])</f>
        <v>5</v>
      </c>
      <c r="F6430">
        <f>ROUNDUP(MONTH(salesbydate[[#This Row],[Invoice_Date]])/3,0)</f>
        <v>2</v>
      </c>
      <c r="G6430">
        <f>WEEKNUM(salesbydate[[#This Row],[Invoice_Date]])</f>
        <v>22</v>
      </c>
      <c r="H6430" t="s">
        <v>47</v>
      </c>
      <c r="I6430" t="s">
        <v>97</v>
      </c>
      <c r="J6430" t="s">
        <v>98</v>
      </c>
      <c r="K6430" t="s">
        <v>22</v>
      </c>
      <c r="L6430" t="s">
        <v>145</v>
      </c>
      <c r="M6430" s="2">
        <v>51</v>
      </c>
      <c r="N6430" s="2">
        <v>83</v>
      </c>
      <c r="O6430" s="2">
        <v>4233</v>
      </c>
      <c r="P6430" s="2">
        <v>2159</v>
      </c>
      <c r="Q6430" s="8">
        <v>0.51</v>
      </c>
      <c r="R6430" t="s">
        <v>82</v>
      </c>
    </row>
    <row r="6431" spans="1:18" x14ac:dyDescent="0.35">
      <c r="A6431" t="s">
        <v>60</v>
      </c>
      <c r="B6431">
        <v>1185732</v>
      </c>
      <c r="C6431" s="1">
        <v>44369</v>
      </c>
      <c r="D6431">
        <f>YEAR(salesbydate[[#This Row],[Invoice_Date]])</f>
        <v>2021</v>
      </c>
      <c r="E6431">
        <f>MONTH(salesbydate[[#This Row],[Invoice_Date]])</f>
        <v>6</v>
      </c>
      <c r="F6431">
        <f>ROUNDUP(MONTH(salesbydate[[#This Row],[Invoice_Date]])/3,0)</f>
        <v>2</v>
      </c>
      <c r="G6431">
        <f>WEEKNUM(salesbydate[[#This Row],[Invoice_Date]])</f>
        <v>26</v>
      </c>
      <c r="H6431" t="s">
        <v>47</v>
      </c>
      <c r="I6431" t="s">
        <v>97</v>
      </c>
      <c r="J6431" t="s">
        <v>98</v>
      </c>
      <c r="K6431" t="s">
        <v>16</v>
      </c>
      <c r="L6431" t="s">
        <v>144</v>
      </c>
      <c r="M6431" s="2">
        <v>36</v>
      </c>
      <c r="N6431" s="2">
        <v>142</v>
      </c>
      <c r="O6431" s="2">
        <v>5112</v>
      </c>
      <c r="P6431" s="2">
        <v>2556</v>
      </c>
      <c r="Q6431" s="8">
        <v>0.5</v>
      </c>
      <c r="R6431" t="s">
        <v>82</v>
      </c>
    </row>
    <row r="6432" spans="1:18" x14ac:dyDescent="0.35">
      <c r="A6432" t="s">
        <v>60</v>
      </c>
      <c r="B6432">
        <v>1185732</v>
      </c>
      <c r="C6432" s="1">
        <v>44369</v>
      </c>
      <c r="D6432">
        <f>YEAR(salesbydate[[#This Row],[Invoice_Date]])</f>
        <v>2021</v>
      </c>
      <c r="E6432">
        <f>MONTH(salesbydate[[#This Row],[Invoice_Date]])</f>
        <v>6</v>
      </c>
      <c r="F6432">
        <f>ROUNDUP(MONTH(salesbydate[[#This Row],[Invoice_Date]])/3,0)</f>
        <v>2</v>
      </c>
      <c r="G6432">
        <f>WEEKNUM(salesbydate[[#This Row],[Invoice_Date]])</f>
        <v>26</v>
      </c>
      <c r="H6432" t="s">
        <v>47</v>
      </c>
      <c r="I6432" t="s">
        <v>97</v>
      </c>
      <c r="J6432" t="s">
        <v>98</v>
      </c>
      <c r="K6432" t="s">
        <v>18</v>
      </c>
      <c r="L6432" t="s">
        <v>144</v>
      </c>
      <c r="M6432" s="2">
        <v>33</v>
      </c>
      <c r="N6432" s="2">
        <v>77</v>
      </c>
      <c r="O6432" s="2">
        <v>2541</v>
      </c>
      <c r="P6432" s="2">
        <v>1245</v>
      </c>
      <c r="Q6432" s="8">
        <v>0.49</v>
      </c>
      <c r="R6432" t="s">
        <v>82</v>
      </c>
    </row>
    <row r="6433" spans="1:18" x14ac:dyDescent="0.35">
      <c r="A6433" t="s">
        <v>60</v>
      </c>
      <c r="B6433">
        <v>1185732</v>
      </c>
      <c r="C6433" s="1">
        <v>44369</v>
      </c>
      <c r="D6433">
        <f>YEAR(salesbydate[[#This Row],[Invoice_Date]])</f>
        <v>2021</v>
      </c>
      <c r="E6433">
        <f>MONTH(salesbydate[[#This Row],[Invoice_Date]])</f>
        <v>6</v>
      </c>
      <c r="F6433">
        <f>ROUNDUP(MONTH(salesbydate[[#This Row],[Invoice_Date]])/3,0)</f>
        <v>2</v>
      </c>
      <c r="G6433">
        <f>WEEKNUM(salesbydate[[#This Row],[Invoice_Date]])</f>
        <v>26</v>
      </c>
      <c r="H6433" t="s">
        <v>47</v>
      </c>
      <c r="I6433" t="s">
        <v>97</v>
      </c>
      <c r="J6433" t="s">
        <v>98</v>
      </c>
      <c r="K6433" t="s">
        <v>19</v>
      </c>
      <c r="L6433" t="s">
        <v>145</v>
      </c>
      <c r="M6433" s="2">
        <v>28</v>
      </c>
      <c r="N6433" s="2">
        <v>56</v>
      </c>
      <c r="O6433" s="2">
        <v>1568</v>
      </c>
      <c r="P6433" s="2">
        <v>862</v>
      </c>
      <c r="Q6433" s="8">
        <v>0.55000000000000004</v>
      </c>
      <c r="R6433" t="s">
        <v>82</v>
      </c>
    </row>
    <row r="6434" spans="1:18" x14ac:dyDescent="0.35">
      <c r="A6434" t="s">
        <v>60</v>
      </c>
      <c r="B6434">
        <v>1185732</v>
      </c>
      <c r="C6434" s="1">
        <v>44369</v>
      </c>
      <c r="D6434">
        <f>YEAR(salesbydate[[#This Row],[Invoice_Date]])</f>
        <v>2021</v>
      </c>
      <c r="E6434">
        <f>MONTH(salesbydate[[#This Row],[Invoice_Date]])</f>
        <v>6</v>
      </c>
      <c r="F6434">
        <f>ROUNDUP(MONTH(salesbydate[[#This Row],[Invoice_Date]])/3,0)</f>
        <v>2</v>
      </c>
      <c r="G6434">
        <f>WEEKNUM(salesbydate[[#This Row],[Invoice_Date]])</f>
        <v>26</v>
      </c>
      <c r="H6434" t="s">
        <v>47</v>
      </c>
      <c r="I6434" t="s">
        <v>97</v>
      </c>
      <c r="J6434" t="s">
        <v>98</v>
      </c>
      <c r="K6434" t="s">
        <v>20</v>
      </c>
      <c r="L6434" t="s">
        <v>145</v>
      </c>
      <c r="M6434" s="2">
        <v>29</v>
      </c>
      <c r="N6434" s="2">
        <v>52</v>
      </c>
      <c r="O6434" s="2">
        <v>1508</v>
      </c>
      <c r="P6434" s="2">
        <v>829</v>
      </c>
      <c r="Q6434" s="8">
        <v>0.55000000000000004</v>
      </c>
      <c r="R6434" t="s">
        <v>82</v>
      </c>
    </row>
    <row r="6435" spans="1:18" x14ac:dyDescent="0.35">
      <c r="A6435" t="s">
        <v>60</v>
      </c>
      <c r="B6435">
        <v>1185732</v>
      </c>
      <c r="C6435" s="1">
        <v>44369</v>
      </c>
      <c r="D6435">
        <f>YEAR(salesbydate[[#This Row],[Invoice_Date]])</f>
        <v>2021</v>
      </c>
      <c r="E6435">
        <f>MONTH(salesbydate[[#This Row],[Invoice_Date]])</f>
        <v>6</v>
      </c>
      <c r="F6435">
        <f>ROUNDUP(MONTH(salesbydate[[#This Row],[Invoice_Date]])/3,0)</f>
        <v>2</v>
      </c>
      <c r="G6435">
        <f>WEEKNUM(salesbydate[[#This Row],[Invoice_Date]])</f>
        <v>26</v>
      </c>
      <c r="H6435" t="s">
        <v>47</v>
      </c>
      <c r="I6435" t="s">
        <v>97</v>
      </c>
      <c r="J6435" t="s">
        <v>98</v>
      </c>
      <c r="K6435" t="s">
        <v>21</v>
      </c>
      <c r="L6435" t="s">
        <v>144</v>
      </c>
      <c r="M6435" s="2">
        <v>49</v>
      </c>
      <c r="N6435" s="2">
        <v>54</v>
      </c>
      <c r="O6435" s="2">
        <v>2646</v>
      </c>
      <c r="P6435" s="2">
        <v>1297</v>
      </c>
      <c r="Q6435" s="8">
        <v>0.49</v>
      </c>
      <c r="R6435" t="s">
        <v>82</v>
      </c>
    </row>
    <row r="6436" spans="1:18" x14ac:dyDescent="0.35">
      <c r="A6436" t="s">
        <v>60</v>
      </c>
      <c r="B6436">
        <v>1185732</v>
      </c>
      <c r="C6436" s="1">
        <v>44369</v>
      </c>
      <c r="D6436">
        <f>YEAR(salesbydate[[#This Row],[Invoice_Date]])</f>
        <v>2021</v>
      </c>
      <c r="E6436">
        <f>MONTH(salesbydate[[#This Row],[Invoice_Date]])</f>
        <v>6</v>
      </c>
      <c r="F6436">
        <f>ROUNDUP(MONTH(salesbydate[[#This Row],[Invoice_Date]])/3,0)</f>
        <v>2</v>
      </c>
      <c r="G6436">
        <f>WEEKNUM(salesbydate[[#This Row],[Invoice_Date]])</f>
        <v>26</v>
      </c>
      <c r="H6436" t="s">
        <v>47</v>
      </c>
      <c r="I6436" t="s">
        <v>97</v>
      </c>
      <c r="J6436" t="s">
        <v>98</v>
      </c>
      <c r="K6436" t="s">
        <v>22</v>
      </c>
      <c r="L6436" t="s">
        <v>145</v>
      </c>
      <c r="M6436" s="2">
        <v>52</v>
      </c>
      <c r="N6436" s="2">
        <v>101</v>
      </c>
      <c r="O6436" s="2">
        <v>5252</v>
      </c>
      <c r="P6436" s="2">
        <v>2731</v>
      </c>
      <c r="Q6436" s="8">
        <v>0.52</v>
      </c>
      <c r="R6436" t="s">
        <v>82</v>
      </c>
    </row>
    <row r="6437" spans="1:18" x14ac:dyDescent="0.35">
      <c r="A6437" t="s">
        <v>60</v>
      </c>
      <c r="B6437">
        <v>1185732</v>
      </c>
      <c r="C6437" s="1">
        <v>44398</v>
      </c>
      <c r="D6437">
        <f>YEAR(salesbydate[[#This Row],[Invoice_Date]])</f>
        <v>2021</v>
      </c>
      <c r="E6437">
        <f>MONTH(salesbydate[[#This Row],[Invoice_Date]])</f>
        <v>7</v>
      </c>
      <c r="F6437">
        <f>ROUNDUP(MONTH(salesbydate[[#This Row],[Invoice_Date]])/3,0)</f>
        <v>3</v>
      </c>
      <c r="G6437">
        <f>WEEKNUM(salesbydate[[#This Row],[Invoice_Date]])</f>
        <v>30</v>
      </c>
      <c r="H6437" t="s">
        <v>47</v>
      </c>
      <c r="I6437" t="s">
        <v>97</v>
      </c>
      <c r="J6437" t="s">
        <v>98</v>
      </c>
      <c r="K6437" t="s">
        <v>16</v>
      </c>
      <c r="L6437" t="s">
        <v>144</v>
      </c>
      <c r="M6437" s="2">
        <v>47</v>
      </c>
      <c r="N6437" s="2">
        <v>168</v>
      </c>
      <c r="O6437" s="2">
        <v>7896</v>
      </c>
      <c r="P6437" s="2">
        <v>4343</v>
      </c>
      <c r="Q6437" s="8">
        <v>0.55000000000000004</v>
      </c>
      <c r="R6437" t="s">
        <v>82</v>
      </c>
    </row>
    <row r="6438" spans="1:18" x14ac:dyDescent="0.35">
      <c r="A6438" t="s">
        <v>60</v>
      </c>
      <c r="B6438">
        <v>1185732</v>
      </c>
      <c r="C6438" s="1">
        <v>44398</v>
      </c>
      <c r="D6438">
        <f>YEAR(salesbydate[[#This Row],[Invoice_Date]])</f>
        <v>2021</v>
      </c>
      <c r="E6438">
        <f>MONTH(salesbydate[[#This Row],[Invoice_Date]])</f>
        <v>7</v>
      </c>
      <c r="F6438">
        <f>ROUNDUP(MONTH(salesbydate[[#This Row],[Invoice_Date]])/3,0)</f>
        <v>3</v>
      </c>
      <c r="G6438">
        <f>WEEKNUM(salesbydate[[#This Row],[Invoice_Date]])</f>
        <v>30</v>
      </c>
      <c r="H6438" t="s">
        <v>47</v>
      </c>
      <c r="I6438" t="s">
        <v>97</v>
      </c>
      <c r="J6438" t="s">
        <v>98</v>
      </c>
      <c r="K6438" t="s">
        <v>18</v>
      </c>
      <c r="L6438" t="s">
        <v>144</v>
      </c>
      <c r="M6438" s="2">
        <v>44</v>
      </c>
      <c r="N6438" s="2">
        <v>95</v>
      </c>
      <c r="O6438" s="2">
        <v>4180</v>
      </c>
      <c r="P6438" s="2">
        <v>2048</v>
      </c>
      <c r="Q6438" s="8">
        <v>0.49</v>
      </c>
      <c r="R6438" t="s">
        <v>82</v>
      </c>
    </row>
    <row r="6439" spans="1:18" x14ac:dyDescent="0.35">
      <c r="A6439" t="s">
        <v>60</v>
      </c>
      <c r="B6439">
        <v>1185732</v>
      </c>
      <c r="C6439" s="1">
        <v>44398</v>
      </c>
      <c r="D6439">
        <f>YEAR(salesbydate[[#This Row],[Invoice_Date]])</f>
        <v>2021</v>
      </c>
      <c r="E6439">
        <f>MONTH(salesbydate[[#This Row],[Invoice_Date]])</f>
        <v>7</v>
      </c>
      <c r="F6439">
        <f>ROUNDUP(MONTH(salesbydate[[#This Row],[Invoice_Date]])/3,0)</f>
        <v>3</v>
      </c>
      <c r="G6439">
        <f>WEEKNUM(salesbydate[[#This Row],[Invoice_Date]])</f>
        <v>30</v>
      </c>
      <c r="H6439" t="s">
        <v>47</v>
      </c>
      <c r="I6439" t="s">
        <v>97</v>
      </c>
      <c r="J6439" t="s">
        <v>98</v>
      </c>
      <c r="K6439" t="s">
        <v>19</v>
      </c>
      <c r="L6439" t="s">
        <v>145</v>
      </c>
      <c r="M6439" s="2">
        <v>38</v>
      </c>
      <c r="N6439" s="2">
        <v>69</v>
      </c>
      <c r="O6439" s="2">
        <v>2622</v>
      </c>
      <c r="P6439" s="2">
        <v>1363</v>
      </c>
      <c r="Q6439" s="8">
        <v>0.52</v>
      </c>
      <c r="R6439" t="s">
        <v>82</v>
      </c>
    </row>
    <row r="6440" spans="1:18" x14ac:dyDescent="0.35">
      <c r="A6440" t="s">
        <v>60</v>
      </c>
      <c r="B6440">
        <v>1185732</v>
      </c>
      <c r="C6440" s="1">
        <v>44398</v>
      </c>
      <c r="D6440">
        <f>YEAR(salesbydate[[#This Row],[Invoice_Date]])</f>
        <v>2021</v>
      </c>
      <c r="E6440">
        <f>MONTH(salesbydate[[#This Row],[Invoice_Date]])</f>
        <v>7</v>
      </c>
      <c r="F6440">
        <f>ROUNDUP(MONTH(salesbydate[[#This Row],[Invoice_Date]])/3,0)</f>
        <v>3</v>
      </c>
      <c r="G6440">
        <f>WEEKNUM(salesbydate[[#This Row],[Invoice_Date]])</f>
        <v>30</v>
      </c>
      <c r="H6440" t="s">
        <v>47</v>
      </c>
      <c r="I6440" t="s">
        <v>97</v>
      </c>
      <c r="J6440" t="s">
        <v>98</v>
      </c>
      <c r="K6440" t="s">
        <v>20</v>
      </c>
      <c r="L6440" t="s">
        <v>145</v>
      </c>
      <c r="M6440" s="2">
        <v>37</v>
      </c>
      <c r="N6440" s="2">
        <v>63</v>
      </c>
      <c r="O6440" s="2">
        <v>2331</v>
      </c>
      <c r="P6440" s="2">
        <v>1259</v>
      </c>
      <c r="Q6440" s="8">
        <v>0.54</v>
      </c>
      <c r="R6440" t="s">
        <v>82</v>
      </c>
    </row>
    <row r="6441" spans="1:18" x14ac:dyDescent="0.35">
      <c r="A6441" t="s">
        <v>60</v>
      </c>
      <c r="B6441">
        <v>1185732</v>
      </c>
      <c r="C6441" s="1">
        <v>44398</v>
      </c>
      <c r="D6441">
        <f>YEAR(salesbydate[[#This Row],[Invoice_Date]])</f>
        <v>2021</v>
      </c>
      <c r="E6441">
        <f>MONTH(salesbydate[[#This Row],[Invoice_Date]])</f>
        <v>7</v>
      </c>
      <c r="F6441">
        <f>ROUNDUP(MONTH(salesbydate[[#This Row],[Invoice_Date]])/3,0)</f>
        <v>3</v>
      </c>
      <c r="G6441">
        <f>WEEKNUM(salesbydate[[#This Row],[Invoice_Date]])</f>
        <v>30</v>
      </c>
      <c r="H6441" t="s">
        <v>47</v>
      </c>
      <c r="I6441" t="s">
        <v>97</v>
      </c>
      <c r="J6441" t="s">
        <v>98</v>
      </c>
      <c r="K6441" t="s">
        <v>21</v>
      </c>
      <c r="L6441" t="s">
        <v>144</v>
      </c>
      <c r="M6441" s="2">
        <v>46</v>
      </c>
      <c r="N6441" s="2">
        <v>75</v>
      </c>
      <c r="O6441" s="2">
        <v>3450</v>
      </c>
      <c r="P6441" s="2">
        <v>1587</v>
      </c>
      <c r="Q6441" s="8">
        <v>0.46</v>
      </c>
      <c r="R6441" t="s">
        <v>82</v>
      </c>
    </row>
    <row r="6442" spans="1:18" x14ac:dyDescent="0.35">
      <c r="A6442" t="s">
        <v>60</v>
      </c>
      <c r="B6442">
        <v>1185732</v>
      </c>
      <c r="C6442" s="1">
        <v>44398</v>
      </c>
      <c r="D6442">
        <f>YEAR(salesbydate[[#This Row],[Invoice_Date]])</f>
        <v>2021</v>
      </c>
      <c r="E6442">
        <f>MONTH(salesbydate[[#This Row],[Invoice_Date]])</f>
        <v>7</v>
      </c>
      <c r="F6442">
        <f>ROUNDUP(MONTH(salesbydate[[#This Row],[Invoice_Date]])/3,0)</f>
        <v>3</v>
      </c>
      <c r="G6442">
        <f>WEEKNUM(salesbydate[[#This Row],[Invoice_Date]])</f>
        <v>30</v>
      </c>
      <c r="H6442" t="s">
        <v>47</v>
      </c>
      <c r="I6442" t="s">
        <v>97</v>
      </c>
      <c r="J6442" t="s">
        <v>98</v>
      </c>
      <c r="K6442" t="s">
        <v>22</v>
      </c>
      <c r="L6442" t="s">
        <v>145</v>
      </c>
      <c r="M6442" s="2">
        <v>50</v>
      </c>
      <c r="N6442" s="2">
        <v>115</v>
      </c>
      <c r="O6442" s="2">
        <v>5750</v>
      </c>
      <c r="P6442" s="2">
        <v>3105</v>
      </c>
      <c r="Q6442" s="8">
        <v>0.54</v>
      </c>
      <c r="R6442" t="s">
        <v>82</v>
      </c>
    </row>
    <row r="6443" spans="1:18" x14ac:dyDescent="0.35">
      <c r="A6443" t="s">
        <v>60</v>
      </c>
      <c r="B6443">
        <v>1185732</v>
      </c>
      <c r="C6443" s="1">
        <v>44430</v>
      </c>
      <c r="D6443">
        <f>YEAR(salesbydate[[#This Row],[Invoice_Date]])</f>
        <v>2021</v>
      </c>
      <c r="E6443">
        <f>MONTH(salesbydate[[#This Row],[Invoice_Date]])</f>
        <v>8</v>
      </c>
      <c r="F6443">
        <f>ROUNDUP(MONTH(salesbydate[[#This Row],[Invoice_Date]])/3,0)</f>
        <v>3</v>
      </c>
      <c r="G6443">
        <f>WEEKNUM(salesbydate[[#This Row],[Invoice_Date]])</f>
        <v>35</v>
      </c>
      <c r="H6443" t="s">
        <v>47</v>
      </c>
      <c r="I6443" t="s">
        <v>97</v>
      </c>
      <c r="J6443" t="s">
        <v>98</v>
      </c>
      <c r="K6443" t="s">
        <v>16</v>
      </c>
      <c r="L6443" t="s">
        <v>144</v>
      </c>
      <c r="M6443" s="2">
        <v>46</v>
      </c>
      <c r="N6443" s="2">
        <v>167</v>
      </c>
      <c r="O6443" s="2">
        <v>7682</v>
      </c>
      <c r="P6443" s="2">
        <v>4148</v>
      </c>
      <c r="Q6443" s="8">
        <v>0.54</v>
      </c>
      <c r="R6443" t="s">
        <v>82</v>
      </c>
    </row>
    <row r="6444" spans="1:18" x14ac:dyDescent="0.35">
      <c r="A6444" t="s">
        <v>60</v>
      </c>
      <c r="B6444">
        <v>1185732</v>
      </c>
      <c r="C6444" s="1">
        <v>44430</v>
      </c>
      <c r="D6444">
        <f>YEAR(salesbydate[[#This Row],[Invoice_Date]])</f>
        <v>2021</v>
      </c>
      <c r="E6444">
        <f>MONTH(salesbydate[[#This Row],[Invoice_Date]])</f>
        <v>8</v>
      </c>
      <c r="F6444">
        <f>ROUNDUP(MONTH(salesbydate[[#This Row],[Invoice_Date]])/3,0)</f>
        <v>3</v>
      </c>
      <c r="G6444">
        <f>WEEKNUM(salesbydate[[#This Row],[Invoice_Date]])</f>
        <v>35</v>
      </c>
      <c r="H6444" t="s">
        <v>47</v>
      </c>
      <c r="I6444" t="s">
        <v>97</v>
      </c>
      <c r="J6444" t="s">
        <v>98</v>
      </c>
      <c r="K6444" t="s">
        <v>18</v>
      </c>
      <c r="L6444" t="s">
        <v>144</v>
      </c>
      <c r="M6444" s="2">
        <v>41</v>
      </c>
      <c r="N6444" s="2">
        <v>91</v>
      </c>
      <c r="O6444" s="2">
        <v>3731</v>
      </c>
      <c r="P6444" s="2">
        <v>1754</v>
      </c>
      <c r="Q6444" s="8">
        <v>0.47</v>
      </c>
      <c r="R6444" t="s">
        <v>82</v>
      </c>
    </row>
    <row r="6445" spans="1:18" x14ac:dyDescent="0.35">
      <c r="A6445" t="s">
        <v>60</v>
      </c>
      <c r="B6445">
        <v>1185732</v>
      </c>
      <c r="C6445" s="1">
        <v>44430</v>
      </c>
      <c r="D6445">
        <f>YEAR(salesbydate[[#This Row],[Invoice_Date]])</f>
        <v>2021</v>
      </c>
      <c r="E6445">
        <f>MONTH(salesbydate[[#This Row],[Invoice_Date]])</f>
        <v>8</v>
      </c>
      <c r="F6445">
        <f>ROUNDUP(MONTH(salesbydate[[#This Row],[Invoice_Date]])/3,0)</f>
        <v>3</v>
      </c>
      <c r="G6445">
        <f>WEEKNUM(salesbydate[[#This Row],[Invoice_Date]])</f>
        <v>35</v>
      </c>
      <c r="H6445" t="s">
        <v>47</v>
      </c>
      <c r="I6445" t="s">
        <v>97</v>
      </c>
      <c r="J6445" t="s">
        <v>98</v>
      </c>
      <c r="K6445" t="s">
        <v>19</v>
      </c>
      <c r="L6445" t="s">
        <v>145</v>
      </c>
      <c r="M6445" s="2">
        <v>36</v>
      </c>
      <c r="N6445" s="2">
        <v>80</v>
      </c>
      <c r="O6445" s="2">
        <v>2880</v>
      </c>
      <c r="P6445" s="2">
        <v>1555</v>
      </c>
      <c r="Q6445" s="8">
        <v>0.54</v>
      </c>
      <c r="R6445" t="s">
        <v>82</v>
      </c>
    </row>
    <row r="6446" spans="1:18" x14ac:dyDescent="0.35">
      <c r="A6446" t="s">
        <v>60</v>
      </c>
      <c r="B6446">
        <v>1185732</v>
      </c>
      <c r="C6446" s="1">
        <v>44430</v>
      </c>
      <c r="D6446">
        <f>YEAR(salesbydate[[#This Row],[Invoice_Date]])</f>
        <v>2021</v>
      </c>
      <c r="E6446">
        <f>MONTH(salesbydate[[#This Row],[Invoice_Date]])</f>
        <v>8</v>
      </c>
      <c r="F6446">
        <f>ROUNDUP(MONTH(salesbydate[[#This Row],[Invoice_Date]])/3,0)</f>
        <v>3</v>
      </c>
      <c r="G6446">
        <f>WEEKNUM(salesbydate[[#This Row],[Invoice_Date]])</f>
        <v>35</v>
      </c>
      <c r="H6446" t="s">
        <v>47</v>
      </c>
      <c r="I6446" t="s">
        <v>97</v>
      </c>
      <c r="J6446" t="s">
        <v>98</v>
      </c>
      <c r="K6446" t="s">
        <v>20</v>
      </c>
      <c r="L6446" t="s">
        <v>145</v>
      </c>
      <c r="M6446" s="2">
        <v>38</v>
      </c>
      <c r="N6446" s="2">
        <v>75</v>
      </c>
      <c r="O6446" s="2">
        <v>2850</v>
      </c>
      <c r="P6446" s="2">
        <v>1425</v>
      </c>
      <c r="Q6446" s="8">
        <v>0.5</v>
      </c>
      <c r="R6446" t="s">
        <v>82</v>
      </c>
    </row>
    <row r="6447" spans="1:18" x14ac:dyDescent="0.35">
      <c r="A6447" t="s">
        <v>60</v>
      </c>
      <c r="B6447">
        <v>1185732</v>
      </c>
      <c r="C6447" s="1">
        <v>44430</v>
      </c>
      <c r="D6447">
        <f>YEAR(salesbydate[[#This Row],[Invoice_Date]])</f>
        <v>2021</v>
      </c>
      <c r="E6447">
        <f>MONTH(salesbydate[[#This Row],[Invoice_Date]])</f>
        <v>8</v>
      </c>
      <c r="F6447">
        <f>ROUNDUP(MONTH(salesbydate[[#This Row],[Invoice_Date]])/3,0)</f>
        <v>3</v>
      </c>
      <c r="G6447">
        <f>WEEKNUM(salesbydate[[#This Row],[Invoice_Date]])</f>
        <v>35</v>
      </c>
      <c r="H6447" t="s">
        <v>47</v>
      </c>
      <c r="I6447" t="s">
        <v>97</v>
      </c>
      <c r="J6447" t="s">
        <v>98</v>
      </c>
      <c r="K6447" t="s">
        <v>21</v>
      </c>
      <c r="L6447" t="s">
        <v>144</v>
      </c>
      <c r="M6447" s="2">
        <v>49</v>
      </c>
      <c r="N6447" s="2">
        <v>65</v>
      </c>
      <c r="O6447" s="2">
        <v>3185</v>
      </c>
      <c r="P6447" s="2">
        <v>1561</v>
      </c>
      <c r="Q6447" s="8">
        <v>0.49</v>
      </c>
      <c r="R6447" t="s">
        <v>82</v>
      </c>
    </row>
    <row r="6448" spans="1:18" x14ac:dyDescent="0.35">
      <c r="A6448" t="s">
        <v>60</v>
      </c>
      <c r="B6448">
        <v>1185732</v>
      </c>
      <c r="C6448" s="1">
        <v>44430</v>
      </c>
      <c r="D6448">
        <f>YEAR(salesbydate[[#This Row],[Invoice_Date]])</f>
        <v>2021</v>
      </c>
      <c r="E6448">
        <f>MONTH(salesbydate[[#This Row],[Invoice_Date]])</f>
        <v>8</v>
      </c>
      <c r="F6448">
        <f>ROUNDUP(MONTH(salesbydate[[#This Row],[Invoice_Date]])/3,0)</f>
        <v>3</v>
      </c>
      <c r="G6448">
        <f>WEEKNUM(salesbydate[[#This Row],[Invoice_Date]])</f>
        <v>35</v>
      </c>
      <c r="H6448" t="s">
        <v>47</v>
      </c>
      <c r="I6448" t="s">
        <v>97</v>
      </c>
      <c r="J6448" t="s">
        <v>98</v>
      </c>
      <c r="K6448" t="s">
        <v>22</v>
      </c>
      <c r="L6448" t="s">
        <v>145</v>
      </c>
      <c r="M6448" s="2">
        <v>51</v>
      </c>
      <c r="N6448" s="2">
        <v>120</v>
      </c>
      <c r="O6448" s="2">
        <v>6120</v>
      </c>
      <c r="P6448" s="2">
        <v>3305</v>
      </c>
      <c r="Q6448" s="8">
        <v>0.54</v>
      </c>
      <c r="R6448" t="s">
        <v>82</v>
      </c>
    </row>
    <row r="6449" spans="1:18" x14ac:dyDescent="0.35">
      <c r="A6449" t="s">
        <v>60</v>
      </c>
      <c r="B6449">
        <v>1185732</v>
      </c>
      <c r="C6449" s="1">
        <v>44462</v>
      </c>
      <c r="D6449">
        <f>YEAR(salesbydate[[#This Row],[Invoice_Date]])</f>
        <v>2021</v>
      </c>
      <c r="E6449">
        <f>MONTH(salesbydate[[#This Row],[Invoice_Date]])</f>
        <v>9</v>
      </c>
      <c r="F6449">
        <f>ROUNDUP(MONTH(salesbydate[[#This Row],[Invoice_Date]])/3,0)</f>
        <v>3</v>
      </c>
      <c r="G6449">
        <f>WEEKNUM(salesbydate[[#This Row],[Invoice_Date]])</f>
        <v>39</v>
      </c>
      <c r="H6449" t="s">
        <v>47</v>
      </c>
      <c r="I6449" t="s">
        <v>97</v>
      </c>
      <c r="J6449" t="s">
        <v>98</v>
      </c>
      <c r="K6449" t="s">
        <v>16</v>
      </c>
      <c r="L6449" t="s">
        <v>144</v>
      </c>
      <c r="M6449" s="2">
        <v>48</v>
      </c>
      <c r="N6449" s="2">
        <v>137</v>
      </c>
      <c r="O6449" s="2">
        <v>6576</v>
      </c>
      <c r="P6449" s="2">
        <v>3485</v>
      </c>
      <c r="Q6449" s="8">
        <v>0.53</v>
      </c>
      <c r="R6449" t="s">
        <v>82</v>
      </c>
    </row>
    <row r="6450" spans="1:18" x14ac:dyDescent="0.35">
      <c r="A6450" t="s">
        <v>60</v>
      </c>
      <c r="B6450">
        <v>1185732</v>
      </c>
      <c r="C6450" s="1">
        <v>44462</v>
      </c>
      <c r="D6450">
        <f>YEAR(salesbydate[[#This Row],[Invoice_Date]])</f>
        <v>2021</v>
      </c>
      <c r="E6450">
        <f>MONTH(salesbydate[[#This Row],[Invoice_Date]])</f>
        <v>9</v>
      </c>
      <c r="F6450">
        <f>ROUNDUP(MONTH(salesbydate[[#This Row],[Invoice_Date]])/3,0)</f>
        <v>3</v>
      </c>
      <c r="G6450">
        <f>WEEKNUM(salesbydate[[#This Row],[Invoice_Date]])</f>
        <v>39</v>
      </c>
      <c r="H6450" t="s">
        <v>47</v>
      </c>
      <c r="I6450" t="s">
        <v>97</v>
      </c>
      <c r="J6450" t="s">
        <v>98</v>
      </c>
      <c r="K6450" t="s">
        <v>18</v>
      </c>
      <c r="L6450" t="s">
        <v>144</v>
      </c>
      <c r="M6450" s="2">
        <v>44</v>
      </c>
      <c r="N6450" s="2">
        <v>94</v>
      </c>
      <c r="O6450" s="2">
        <v>4136</v>
      </c>
      <c r="P6450" s="2">
        <v>2027</v>
      </c>
      <c r="Q6450" s="8">
        <v>0.49</v>
      </c>
      <c r="R6450" t="s">
        <v>82</v>
      </c>
    </row>
    <row r="6451" spans="1:18" x14ac:dyDescent="0.35">
      <c r="A6451" t="s">
        <v>60</v>
      </c>
      <c r="B6451">
        <v>1185732</v>
      </c>
      <c r="C6451" s="1">
        <v>44462</v>
      </c>
      <c r="D6451">
        <f>YEAR(salesbydate[[#This Row],[Invoice_Date]])</f>
        <v>2021</v>
      </c>
      <c r="E6451">
        <f>MONTH(salesbydate[[#This Row],[Invoice_Date]])</f>
        <v>9</v>
      </c>
      <c r="F6451">
        <f>ROUNDUP(MONTH(salesbydate[[#This Row],[Invoice_Date]])/3,0)</f>
        <v>3</v>
      </c>
      <c r="G6451">
        <f>WEEKNUM(salesbydate[[#This Row],[Invoice_Date]])</f>
        <v>39</v>
      </c>
      <c r="H6451" t="s">
        <v>47</v>
      </c>
      <c r="I6451" t="s">
        <v>97</v>
      </c>
      <c r="J6451" t="s">
        <v>98</v>
      </c>
      <c r="K6451" t="s">
        <v>19</v>
      </c>
      <c r="L6451" t="s">
        <v>145</v>
      </c>
      <c r="M6451" s="2">
        <v>33</v>
      </c>
      <c r="N6451" s="2">
        <v>65</v>
      </c>
      <c r="O6451" s="2">
        <v>2145</v>
      </c>
      <c r="P6451" s="2">
        <v>1137</v>
      </c>
      <c r="Q6451" s="8">
        <v>0.53</v>
      </c>
      <c r="R6451" t="s">
        <v>82</v>
      </c>
    </row>
    <row r="6452" spans="1:18" x14ac:dyDescent="0.35">
      <c r="A6452" t="s">
        <v>60</v>
      </c>
      <c r="B6452">
        <v>1185732</v>
      </c>
      <c r="C6452" s="1">
        <v>44462</v>
      </c>
      <c r="D6452">
        <f>YEAR(salesbydate[[#This Row],[Invoice_Date]])</f>
        <v>2021</v>
      </c>
      <c r="E6452">
        <f>MONTH(salesbydate[[#This Row],[Invoice_Date]])</f>
        <v>9</v>
      </c>
      <c r="F6452">
        <f>ROUNDUP(MONTH(salesbydate[[#This Row],[Invoice_Date]])/3,0)</f>
        <v>3</v>
      </c>
      <c r="G6452">
        <f>WEEKNUM(salesbydate[[#This Row],[Invoice_Date]])</f>
        <v>39</v>
      </c>
      <c r="H6452" t="s">
        <v>47</v>
      </c>
      <c r="I6452" t="s">
        <v>97</v>
      </c>
      <c r="J6452" t="s">
        <v>98</v>
      </c>
      <c r="K6452" t="s">
        <v>20</v>
      </c>
      <c r="L6452" t="s">
        <v>145</v>
      </c>
      <c r="M6452" s="2">
        <v>32</v>
      </c>
      <c r="N6452" s="2">
        <v>54</v>
      </c>
      <c r="O6452" s="2">
        <v>1728</v>
      </c>
      <c r="P6452" s="2">
        <v>881</v>
      </c>
      <c r="Q6452" s="8">
        <v>0.51</v>
      </c>
      <c r="R6452" t="s">
        <v>82</v>
      </c>
    </row>
    <row r="6453" spans="1:18" x14ac:dyDescent="0.35">
      <c r="A6453" t="s">
        <v>60</v>
      </c>
      <c r="B6453">
        <v>1185732</v>
      </c>
      <c r="C6453" s="1">
        <v>44462</v>
      </c>
      <c r="D6453">
        <f>YEAR(salesbydate[[#This Row],[Invoice_Date]])</f>
        <v>2021</v>
      </c>
      <c r="E6453">
        <f>MONTH(salesbydate[[#This Row],[Invoice_Date]])</f>
        <v>9</v>
      </c>
      <c r="F6453">
        <f>ROUNDUP(MONTH(salesbydate[[#This Row],[Invoice_Date]])/3,0)</f>
        <v>3</v>
      </c>
      <c r="G6453">
        <f>WEEKNUM(salesbydate[[#This Row],[Invoice_Date]])</f>
        <v>39</v>
      </c>
      <c r="H6453" t="s">
        <v>47</v>
      </c>
      <c r="I6453" t="s">
        <v>97</v>
      </c>
      <c r="J6453" t="s">
        <v>98</v>
      </c>
      <c r="K6453" t="s">
        <v>21</v>
      </c>
      <c r="L6453" t="s">
        <v>144</v>
      </c>
      <c r="M6453" s="2">
        <v>43</v>
      </c>
      <c r="N6453" s="2">
        <v>58</v>
      </c>
      <c r="O6453" s="2">
        <v>2494</v>
      </c>
      <c r="P6453" s="2">
        <v>1172</v>
      </c>
      <c r="Q6453" s="8">
        <v>0.47</v>
      </c>
      <c r="R6453" t="s">
        <v>82</v>
      </c>
    </row>
    <row r="6454" spans="1:18" x14ac:dyDescent="0.35">
      <c r="A6454" t="s">
        <v>60</v>
      </c>
      <c r="B6454">
        <v>1185732</v>
      </c>
      <c r="C6454" s="1">
        <v>44462</v>
      </c>
      <c r="D6454">
        <f>YEAR(salesbydate[[#This Row],[Invoice_Date]])</f>
        <v>2021</v>
      </c>
      <c r="E6454">
        <f>MONTH(salesbydate[[#This Row],[Invoice_Date]])</f>
        <v>9</v>
      </c>
      <c r="F6454">
        <f>ROUNDUP(MONTH(salesbydate[[#This Row],[Invoice_Date]])/3,0)</f>
        <v>3</v>
      </c>
      <c r="G6454">
        <f>WEEKNUM(salesbydate[[#This Row],[Invoice_Date]])</f>
        <v>39</v>
      </c>
      <c r="H6454" t="s">
        <v>47</v>
      </c>
      <c r="I6454" t="s">
        <v>97</v>
      </c>
      <c r="J6454" t="s">
        <v>98</v>
      </c>
      <c r="K6454" t="s">
        <v>22</v>
      </c>
      <c r="L6454" t="s">
        <v>145</v>
      </c>
      <c r="M6454" s="2">
        <v>49</v>
      </c>
      <c r="N6454" s="2">
        <v>74</v>
      </c>
      <c r="O6454" s="2">
        <v>3626</v>
      </c>
      <c r="P6454" s="2">
        <v>1886</v>
      </c>
      <c r="Q6454" s="8">
        <v>0.52</v>
      </c>
      <c r="R6454" t="s">
        <v>82</v>
      </c>
    </row>
    <row r="6455" spans="1:18" x14ac:dyDescent="0.35">
      <c r="A6455" t="s">
        <v>60</v>
      </c>
      <c r="B6455">
        <v>1185732</v>
      </c>
      <c r="C6455" s="1">
        <v>44491</v>
      </c>
      <c r="D6455">
        <f>YEAR(salesbydate[[#This Row],[Invoice_Date]])</f>
        <v>2021</v>
      </c>
      <c r="E6455">
        <f>MONTH(salesbydate[[#This Row],[Invoice_Date]])</f>
        <v>10</v>
      </c>
      <c r="F6455">
        <f>ROUNDUP(MONTH(salesbydate[[#This Row],[Invoice_Date]])/3,0)</f>
        <v>4</v>
      </c>
      <c r="G6455">
        <f>WEEKNUM(salesbydate[[#This Row],[Invoice_Date]])</f>
        <v>43</v>
      </c>
      <c r="H6455" t="s">
        <v>47</v>
      </c>
      <c r="I6455" t="s">
        <v>97</v>
      </c>
      <c r="J6455" t="s">
        <v>98</v>
      </c>
      <c r="K6455" t="s">
        <v>16</v>
      </c>
      <c r="L6455" t="s">
        <v>144</v>
      </c>
      <c r="M6455" s="2">
        <v>53</v>
      </c>
      <c r="N6455" s="2">
        <v>126</v>
      </c>
      <c r="O6455" s="2">
        <v>6678</v>
      </c>
      <c r="P6455" s="2">
        <v>3673</v>
      </c>
      <c r="Q6455" s="8">
        <v>0.55000000000000004</v>
      </c>
      <c r="R6455" t="s">
        <v>82</v>
      </c>
    </row>
    <row r="6456" spans="1:18" x14ac:dyDescent="0.35">
      <c r="A6456" t="s">
        <v>60</v>
      </c>
      <c r="B6456">
        <v>1185732</v>
      </c>
      <c r="C6456" s="1">
        <v>44491</v>
      </c>
      <c r="D6456">
        <f>YEAR(salesbydate[[#This Row],[Invoice_Date]])</f>
        <v>2021</v>
      </c>
      <c r="E6456">
        <f>MONTH(salesbydate[[#This Row],[Invoice_Date]])</f>
        <v>10</v>
      </c>
      <c r="F6456">
        <f>ROUNDUP(MONTH(salesbydate[[#This Row],[Invoice_Date]])/3,0)</f>
        <v>4</v>
      </c>
      <c r="G6456">
        <f>WEEKNUM(salesbydate[[#This Row],[Invoice_Date]])</f>
        <v>43</v>
      </c>
      <c r="H6456" t="s">
        <v>47</v>
      </c>
      <c r="I6456" t="s">
        <v>97</v>
      </c>
      <c r="J6456" t="s">
        <v>98</v>
      </c>
      <c r="K6456" t="s">
        <v>18</v>
      </c>
      <c r="L6456" t="s">
        <v>144</v>
      </c>
      <c r="M6456" s="2">
        <v>41</v>
      </c>
      <c r="N6456" s="2">
        <v>83</v>
      </c>
      <c r="O6456" s="2">
        <v>3403</v>
      </c>
      <c r="P6456" s="2">
        <v>1702</v>
      </c>
      <c r="Q6456" s="8">
        <v>0.5</v>
      </c>
      <c r="R6456" t="s">
        <v>82</v>
      </c>
    </row>
    <row r="6457" spans="1:18" x14ac:dyDescent="0.35">
      <c r="A6457" t="s">
        <v>60</v>
      </c>
      <c r="B6457">
        <v>1185732</v>
      </c>
      <c r="C6457" s="1">
        <v>44491</v>
      </c>
      <c r="D6457">
        <f>YEAR(salesbydate[[#This Row],[Invoice_Date]])</f>
        <v>2021</v>
      </c>
      <c r="E6457">
        <f>MONTH(salesbydate[[#This Row],[Invoice_Date]])</f>
        <v>10</v>
      </c>
      <c r="F6457">
        <f>ROUNDUP(MONTH(salesbydate[[#This Row],[Invoice_Date]])/3,0)</f>
        <v>4</v>
      </c>
      <c r="G6457">
        <f>WEEKNUM(salesbydate[[#This Row],[Invoice_Date]])</f>
        <v>43</v>
      </c>
      <c r="H6457" t="s">
        <v>47</v>
      </c>
      <c r="I6457" t="s">
        <v>97</v>
      </c>
      <c r="J6457" t="s">
        <v>98</v>
      </c>
      <c r="K6457" t="s">
        <v>19</v>
      </c>
      <c r="L6457" t="s">
        <v>145</v>
      </c>
      <c r="M6457" s="2">
        <v>43</v>
      </c>
      <c r="N6457" s="2">
        <v>47</v>
      </c>
      <c r="O6457" s="2">
        <v>2021</v>
      </c>
      <c r="P6457" s="2">
        <v>1091</v>
      </c>
      <c r="Q6457" s="8">
        <v>0.54</v>
      </c>
      <c r="R6457" t="s">
        <v>82</v>
      </c>
    </row>
    <row r="6458" spans="1:18" x14ac:dyDescent="0.35">
      <c r="A6458" t="s">
        <v>60</v>
      </c>
      <c r="B6458">
        <v>1185732</v>
      </c>
      <c r="C6458" s="1">
        <v>44491</v>
      </c>
      <c r="D6458">
        <f>YEAR(salesbydate[[#This Row],[Invoice_Date]])</f>
        <v>2021</v>
      </c>
      <c r="E6458">
        <f>MONTH(salesbydate[[#This Row],[Invoice_Date]])</f>
        <v>10</v>
      </c>
      <c r="F6458">
        <f>ROUNDUP(MONTH(salesbydate[[#This Row],[Invoice_Date]])/3,0)</f>
        <v>4</v>
      </c>
      <c r="G6458">
        <f>WEEKNUM(salesbydate[[#This Row],[Invoice_Date]])</f>
        <v>43</v>
      </c>
      <c r="H6458" t="s">
        <v>47</v>
      </c>
      <c r="I6458" t="s">
        <v>97</v>
      </c>
      <c r="J6458" t="s">
        <v>98</v>
      </c>
      <c r="K6458" t="s">
        <v>20</v>
      </c>
      <c r="L6458" t="s">
        <v>145</v>
      </c>
      <c r="M6458" s="2">
        <v>41</v>
      </c>
      <c r="N6458" s="2">
        <v>42</v>
      </c>
      <c r="O6458" s="2">
        <v>1722</v>
      </c>
      <c r="P6458" s="2">
        <v>895</v>
      </c>
      <c r="Q6458" s="8">
        <v>0.52</v>
      </c>
      <c r="R6458" t="s">
        <v>82</v>
      </c>
    </row>
    <row r="6459" spans="1:18" x14ac:dyDescent="0.35">
      <c r="A6459" t="s">
        <v>60</v>
      </c>
      <c r="B6459">
        <v>1185732</v>
      </c>
      <c r="C6459" s="1">
        <v>44491</v>
      </c>
      <c r="D6459">
        <f>YEAR(salesbydate[[#This Row],[Invoice_Date]])</f>
        <v>2021</v>
      </c>
      <c r="E6459">
        <f>MONTH(salesbydate[[#This Row],[Invoice_Date]])</f>
        <v>10</v>
      </c>
      <c r="F6459">
        <f>ROUNDUP(MONTH(salesbydate[[#This Row],[Invoice_Date]])/3,0)</f>
        <v>4</v>
      </c>
      <c r="G6459">
        <f>WEEKNUM(salesbydate[[#This Row],[Invoice_Date]])</f>
        <v>43</v>
      </c>
      <c r="H6459" t="s">
        <v>47</v>
      </c>
      <c r="I6459" t="s">
        <v>97</v>
      </c>
      <c r="J6459" t="s">
        <v>98</v>
      </c>
      <c r="K6459" t="s">
        <v>21</v>
      </c>
      <c r="L6459" t="s">
        <v>144</v>
      </c>
      <c r="M6459" s="2">
        <v>53</v>
      </c>
      <c r="N6459" s="2">
        <v>41</v>
      </c>
      <c r="O6459" s="2">
        <v>2173</v>
      </c>
      <c r="P6459" s="2">
        <v>1065</v>
      </c>
      <c r="Q6459" s="8">
        <v>0.49</v>
      </c>
      <c r="R6459" t="s">
        <v>82</v>
      </c>
    </row>
    <row r="6460" spans="1:18" x14ac:dyDescent="0.35">
      <c r="A6460" t="s">
        <v>60</v>
      </c>
      <c r="B6460">
        <v>1185732</v>
      </c>
      <c r="C6460" s="1">
        <v>44491</v>
      </c>
      <c r="D6460">
        <f>YEAR(salesbydate[[#This Row],[Invoice_Date]])</f>
        <v>2021</v>
      </c>
      <c r="E6460">
        <f>MONTH(salesbydate[[#This Row],[Invoice_Date]])</f>
        <v>10</v>
      </c>
      <c r="F6460">
        <f>ROUNDUP(MONTH(salesbydate[[#This Row],[Invoice_Date]])/3,0)</f>
        <v>4</v>
      </c>
      <c r="G6460">
        <f>WEEKNUM(salesbydate[[#This Row],[Invoice_Date]])</f>
        <v>43</v>
      </c>
      <c r="H6460" t="s">
        <v>47</v>
      </c>
      <c r="I6460" t="s">
        <v>97</v>
      </c>
      <c r="J6460" t="s">
        <v>98</v>
      </c>
      <c r="K6460" t="s">
        <v>22</v>
      </c>
      <c r="L6460" t="s">
        <v>145</v>
      </c>
      <c r="M6460" s="2">
        <v>53</v>
      </c>
      <c r="N6460" s="2">
        <v>83</v>
      </c>
      <c r="O6460" s="2">
        <v>4399</v>
      </c>
      <c r="P6460" s="2">
        <v>2200</v>
      </c>
      <c r="Q6460" s="8">
        <v>0.5</v>
      </c>
      <c r="R6460" t="s">
        <v>82</v>
      </c>
    </row>
    <row r="6461" spans="1:18" x14ac:dyDescent="0.35">
      <c r="A6461" t="s">
        <v>60</v>
      </c>
      <c r="B6461">
        <v>1185732</v>
      </c>
      <c r="C6461" s="1">
        <v>44522</v>
      </c>
      <c r="D6461">
        <f>YEAR(salesbydate[[#This Row],[Invoice_Date]])</f>
        <v>2021</v>
      </c>
      <c r="E6461">
        <f>MONTH(salesbydate[[#This Row],[Invoice_Date]])</f>
        <v>11</v>
      </c>
      <c r="F6461">
        <f>ROUNDUP(MONTH(salesbydate[[#This Row],[Invoice_Date]])/3,0)</f>
        <v>4</v>
      </c>
      <c r="G6461">
        <f>WEEKNUM(salesbydate[[#This Row],[Invoice_Date]])</f>
        <v>48</v>
      </c>
      <c r="H6461" t="s">
        <v>47</v>
      </c>
      <c r="I6461" t="s">
        <v>97</v>
      </c>
      <c r="J6461" t="s">
        <v>98</v>
      </c>
      <c r="K6461" t="s">
        <v>16</v>
      </c>
      <c r="L6461" t="s">
        <v>144</v>
      </c>
      <c r="M6461" s="2">
        <v>48</v>
      </c>
      <c r="N6461" s="2">
        <v>123</v>
      </c>
      <c r="O6461" s="2">
        <v>5904</v>
      </c>
      <c r="P6461" s="2">
        <v>3070</v>
      </c>
      <c r="Q6461" s="8">
        <v>0.52</v>
      </c>
      <c r="R6461" t="s">
        <v>82</v>
      </c>
    </row>
    <row r="6462" spans="1:18" x14ac:dyDescent="0.35">
      <c r="A6462" t="s">
        <v>60</v>
      </c>
      <c r="B6462">
        <v>1185732</v>
      </c>
      <c r="C6462" s="1">
        <v>44522</v>
      </c>
      <c r="D6462">
        <f>YEAR(salesbydate[[#This Row],[Invoice_Date]])</f>
        <v>2021</v>
      </c>
      <c r="E6462">
        <f>MONTH(salesbydate[[#This Row],[Invoice_Date]])</f>
        <v>11</v>
      </c>
      <c r="F6462">
        <f>ROUNDUP(MONTH(salesbydate[[#This Row],[Invoice_Date]])/3,0)</f>
        <v>4</v>
      </c>
      <c r="G6462">
        <f>WEEKNUM(salesbydate[[#This Row],[Invoice_Date]])</f>
        <v>48</v>
      </c>
      <c r="H6462" t="s">
        <v>47</v>
      </c>
      <c r="I6462" t="s">
        <v>97</v>
      </c>
      <c r="J6462" t="s">
        <v>98</v>
      </c>
      <c r="K6462" t="s">
        <v>18</v>
      </c>
      <c r="L6462" t="s">
        <v>144</v>
      </c>
      <c r="M6462" s="2">
        <v>39</v>
      </c>
      <c r="N6462" s="2">
        <v>72</v>
      </c>
      <c r="O6462" s="2">
        <v>2808</v>
      </c>
      <c r="P6462" s="2">
        <v>1320</v>
      </c>
      <c r="Q6462" s="8">
        <v>0.47</v>
      </c>
      <c r="R6462" t="s">
        <v>82</v>
      </c>
    </row>
    <row r="6463" spans="1:18" x14ac:dyDescent="0.35">
      <c r="A6463" t="s">
        <v>60</v>
      </c>
      <c r="B6463">
        <v>1185732</v>
      </c>
      <c r="C6463" s="1">
        <v>44522</v>
      </c>
      <c r="D6463">
        <f>YEAR(salesbydate[[#This Row],[Invoice_Date]])</f>
        <v>2021</v>
      </c>
      <c r="E6463">
        <f>MONTH(salesbydate[[#This Row],[Invoice_Date]])</f>
        <v>11</v>
      </c>
      <c r="F6463">
        <f>ROUNDUP(MONTH(salesbydate[[#This Row],[Invoice_Date]])/3,0)</f>
        <v>4</v>
      </c>
      <c r="G6463">
        <f>WEEKNUM(salesbydate[[#This Row],[Invoice_Date]])</f>
        <v>48</v>
      </c>
      <c r="H6463" t="s">
        <v>47</v>
      </c>
      <c r="I6463" t="s">
        <v>97</v>
      </c>
      <c r="J6463" t="s">
        <v>98</v>
      </c>
      <c r="K6463" t="s">
        <v>19</v>
      </c>
      <c r="L6463" t="s">
        <v>145</v>
      </c>
      <c r="M6463" s="2">
        <v>41</v>
      </c>
      <c r="N6463" s="2">
        <v>57</v>
      </c>
      <c r="O6463" s="2">
        <v>2337</v>
      </c>
      <c r="P6463" s="2">
        <v>1192</v>
      </c>
      <c r="Q6463" s="8">
        <v>0.51</v>
      </c>
      <c r="R6463" t="s">
        <v>82</v>
      </c>
    </row>
    <row r="6464" spans="1:18" x14ac:dyDescent="0.35">
      <c r="A6464" t="s">
        <v>13</v>
      </c>
      <c r="B6464">
        <v>1185732</v>
      </c>
      <c r="C6464" s="1">
        <v>44522</v>
      </c>
      <c r="D6464">
        <f>YEAR(salesbydate[[#This Row],[Invoice_Date]])</f>
        <v>2021</v>
      </c>
      <c r="E6464">
        <f>MONTH(salesbydate[[#This Row],[Invoice_Date]])</f>
        <v>11</v>
      </c>
      <c r="F6464">
        <f>ROUNDUP(MONTH(salesbydate[[#This Row],[Invoice_Date]])/3,0)</f>
        <v>4</v>
      </c>
      <c r="G6464">
        <f>WEEKNUM(salesbydate[[#This Row],[Invoice_Date]])</f>
        <v>48</v>
      </c>
      <c r="H6464" t="s">
        <v>47</v>
      </c>
      <c r="I6464" t="s">
        <v>97</v>
      </c>
      <c r="J6464" t="s">
        <v>98</v>
      </c>
      <c r="K6464" t="s">
        <v>20</v>
      </c>
      <c r="L6464" t="s">
        <v>145</v>
      </c>
      <c r="M6464" s="2">
        <v>52</v>
      </c>
      <c r="N6464" s="2">
        <v>52</v>
      </c>
      <c r="O6464" s="2">
        <v>2704</v>
      </c>
      <c r="P6464" s="2">
        <v>1352</v>
      </c>
      <c r="Q6464" s="8">
        <v>0.5</v>
      </c>
      <c r="R6464" t="s">
        <v>82</v>
      </c>
    </row>
    <row r="6465" spans="1:18" x14ac:dyDescent="0.35">
      <c r="A6465" t="s">
        <v>13</v>
      </c>
      <c r="B6465">
        <v>1185732</v>
      </c>
      <c r="C6465" s="1">
        <v>44522</v>
      </c>
      <c r="D6465">
        <f>YEAR(salesbydate[[#This Row],[Invoice_Date]])</f>
        <v>2021</v>
      </c>
      <c r="E6465">
        <f>MONTH(salesbydate[[#This Row],[Invoice_Date]])</f>
        <v>11</v>
      </c>
      <c r="F6465">
        <f>ROUNDUP(MONTH(salesbydate[[#This Row],[Invoice_Date]])/3,0)</f>
        <v>4</v>
      </c>
      <c r="G6465">
        <f>WEEKNUM(salesbydate[[#This Row],[Invoice_Date]])</f>
        <v>48</v>
      </c>
      <c r="H6465" t="s">
        <v>47</v>
      </c>
      <c r="I6465" t="s">
        <v>97</v>
      </c>
      <c r="J6465" t="s">
        <v>98</v>
      </c>
      <c r="K6465" t="s">
        <v>21</v>
      </c>
      <c r="L6465" t="s">
        <v>144</v>
      </c>
      <c r="M6465" s="2">
        <v>59</v>
      </c>
      <c r="N6465" s="2">
        <v>53</v>
      </c>
      <c r="O6465" s="2">
        <v>3127</v>
      </c>
      <c r="P6465" s="2">
        <v>1501</v>
      </c>
      <c r="Q6465" s="8">
        <v>0.48</v>
      </c>
      <c r="R6465" t="s">
        <v>82</v>
      </c>
    </row>
    <row r="6466" spans="1:18" x14ac:dyDescent="0.35">
      <c r="A6466" t="s">
        <v>13</v>
      </c>
      <c r="B6466">
        <v>1185732</v>
      </c>
      <c r="C6466" s="1">
        <v>44522</v>
      </c>
      <c r="D6466">
        <f>YEAR(salesbydate[[#This Row],[Invoice_Date]])</f>
        <v>2021</v>
      </c>
      <c r="E6466">
        <f>MONTH(salesbydate[[#This Row],[Invoice_Date]])</f>
        <v>11</v>
      </c>
      <c r="F6466">
        <f>ROUNDUP(MONTH(salesbydate[[#This Row],[Invoice_Date]])/3,0)</f>
        <v>4</v>
      </c>
      <c r="G6466">
        <f>WEEKNUM(salesbydate[[#This Row],[Invoice_Date]])</f>
        <v>48</v>
      </c>
      <c r="H6466" t="s">
        <v>47</v>
      </c>
      <c r="I6466" t="s">
        <v>97</v>
      </c>
      <c r="J6466" t="s">
        <v>98</v>
      </c>
      <c r="K6466" t="s">
        <v>22</v>
      </c>
      <c r="L6466" t="s">
        <v>145</v>
      </c>
      <c r="M6466" s="2">
        <v>66</v>
      </c>
      <c r="N6466" s="2">
        <v>80</v>
      </c>
      <c r="O6466" s="2">
        <v>5280</v>
      </c>
      <c r="P6466" s="2">
        <v>2851</v>
      </c>
      <c r="Q6466" s="8">
        <v>0.54</v>
      </c>
      <c r="R6466" t="s">
        <v>82</v>
      </c>
    </row>
    <row r="6467" spans="1:18" x14ac:dyDescent="0.35">
      <c r="A6467" t="s">
        <v>13</v>
      </c>
      <c r="B6467">
        <v>1185732</v>
      </c>
      <c r="C6467" s="1">
        <v>44551</v>
      </c>
      <c r="D6467">
        <f>YEAR(salesbydate[[#This Row],[Invoice_Date]])</f>
        <v>2021</v>
      </c>
      <c r="E6467">
        <f>MONTH(salesbydate[[#This Row],[Invoice_Date]])</f>
        <v>12</v>
      </c>
      <c r="F6467">
        <f>ROUNDUP(MONTH(salesbydate[[#This Row],[Invoice_Date]])/3,0)</f>
        <v>4</v>
      </c>
      <c r="G6467">
        <f>WEEKNUM(salesbydate[[#This Row],[Invoice_Date]])</f>
        <v>52</v>
      </c>
      <c r="H6467" t="s">
        <v>47</v>
      </c>
      <c r="I6467" t="s">
        <v>97</v>
      </c>
      <c r="J6467" t="s">
        <v>98</v>
      </c>
      <c r="K6467" t="s">
        <v>16</v>
      </c>
      <c r="L6467" t="s">
        <v>144</v>
      </c>
      <c r="M6467" s="2">
        <v>59</v>
      </c>
      <c r="N6467" s="2">
        <v>158</v>
      </c>
      <c r="O6467" s="2">
        <v>9322</v>
      </c>
      <c r="P6467" s="2">
        <v>5127</v>
      </c>
      <c r="Q6467" s="8">
        <v>0.55000000000000004</v>
      </c>
      <c r="R6467" t="s">
        <v>82</v>
      </c>
    </row>
    <row r="6468" spans="1:18" x14ac:dyDescent="0.35">
      <c r="A6468" t="s">
        <v>13</v>
      </c>
      <c r="B6468">
        <v>1185732</v>
      </c>
      <c r="C6468" s="1">
        <v>44551</v>
      </c>
      <c r="D6468">
        <f>YEAR(salesbydate[[#This Row],[Invoice_Date]])</f>
        <v>2021</v>
      </c>
      <c r="E6468">
        <f>MONTH(salesbydate[[#This Row],[Invoice_Date]])</f>
        <v>12</v>
      </c>
      <c r="F6468">
        <f>ROUNDUP(MONTH(salesbydate[[#This Row],[Invoice_Date]])/3,0)</f>
        <v>4</v>
      </c>
      <c r="G6468">
        <f>WEEKNUM(salesbydate[[#This Row],[Invoice_Date]])</f>
        <v>52</v>
      </c>
      <c r="H6468" t="s">
        <v>47</v>
      </c>
      <c r="I6468" t="s">
        <v>97</v>
      </c>
      <c r="J6468" t="s">
        <v>98</v>
      </c>
      <c r="K6468" t="s">
        <v>18</v>
      </c>
      <c r="L6468" t="s">
        <v>144</v>
      </c>
      <c r="M6468" s="2">
        <v>52</v>
      </c>
      <c r="N6468" s="2">
        <v>98</v>
      </c>
      <c r="O6468" s="2">
        <v>5096</v>
      </c>
      <c r="P6468" s="2">
        <v>2446</v>
      </c>
      <c r="Q6468" s="8">
        <v>0.48</v>
      </c>
      <c r="R6468" t="s">
        <v>82</v>
      </c>
    </row>
    <row r="6469" spans="1:18" x14ac:dyDescent="0.35">
      <c r="A6469" t="s">
        <v>13</v>
      </c>
      <c r="B6469">
        <v>1185732</v>
      </c>
      <c r="C6469" s="1">
        <v>44551</v>
      </c>
      <c r="D6469">
        <f>YEAR(salesbydate[[#This Row],[Invoice_Date]])</f>
        <v>2021</v>
      </c>
      <c r="E6469">
        <f>MONTH(salesbydate[[#This Row],[Invoice_Date]])</f>
        <v>12</v>
      </c>
      <c r="F6469">
        <f>ROUNDUP(MONTH(salesbydate[[#This Row],[Invoice_Date]])/3,0)</f>
        <v>4</v>
      </c>
      <c r="G6469">
        <f>WEEKNUM(salesbydate[[#This Row],[Invoice_Date]])</f>
        <v>52</v>
      </c>
      <c r="H6469" t="s">
        <v>47</v>
      </c>
      <c r="I6469" t="s">
        <v>97</v>
      </c>
      <c r="J6469" t="s">
        <v>98</v>
      </c>
      <c r="K6469" t="s">
        <v>19</v>
      </c>
      <c r="L6469" t="s">
        <v>145</v>
      </c>
      <c r="M6469" s="2">
        <v>51</v>
      </c>
      <c r="N6469" s="2">
        <v>74</v>
      </c>
      <c r="O6469" s="2">
        <v>3774</v>
      </c>
      <c r="P6469" s="2">
        <v>2076</v>
      </c>
      <c r="Q6469" s="8">
        <v>0.55000000000000004</v>
      </c>
      <c r="R6469" t="s">
        <v>82</v>
      </c>
    </row>
    <row r="6470" spans="1:18" x14ac:dyDescent="0.35">
      <c r="A6470" t="s">
        <v>13</v>
      </c>
      <c r="B6470">
        <v>1185732</v>
      </c>
      <c r="C6470" s="1">
        <v>44551</v>
      </c>
      <c r="D6470">
        <f>YEAR(salesbydate[[#This Row],[Invoice_Date]])</f>
        <v>2021</v>
      </c>
      <c r="E6470">
        <f>MONTH(salesbydate[[#This Row],[Invoice_Date]])</f>
        <v>12</v>
      </c>
      <c r="F6470">
        <f>ROUNDUP(MONTH(salesbydate[[#This Row],[Invoice_Date]])/3,0)</f>
        <v>4</v>
      </c>
      <c r="G6470">
        <f>WEEKNUM(salesbydate[[#This Row],[Invoice_Date]])</f>
        <v>52</v>
      </c>
      <c r="H6470" t="s">
        <v>47</v>
      </c>
      <c r="I6470" t="s">
        <v>97</v>
      </c>
      <c r="J6470" t="s">
        <v>98</v>
      </c>
      <c r="K6470" t="s">
        <v>20</v>
      </c>
      <c r="L6470" t="s">
        <v>145</v>
      </c>
      <c r="M6470" s="2">
        <v>49</v>
      </c>
      <c r="N6470" s="2">
        <v>68</v>
      </c>
      <c r="O6470" s="2">
        <v>3332</v>
      </c>
      <c r="P6470" s="2">
        <v>1766</v>
      </c>
      <c r="Q6470" s="8">
        <v>0.53</v>
      </c>
      <c r="R6470" t="s">
        <v>82</v>
      </c>
    </row>
    <row r="6471" spans="1:18" x14ac:dyDescent="0.35">
      <c r="A6471" t="s">
        <v>13</v>
      </c>
      <c r="B6471">
        <v>1185732</v>
      </c>
      <c r="C6471" s="1">
        <v>44551</v>
      </c>
      <c r="D6471">
        <f>YEAR(salesbydate[[#This Row],[Invoice_Date]])</f>
        <v>2021</v>
      </c>
      <c r="E6471">
        <f>MONTH(salesbydate[[#This Row],[Invoice_Date]])</f>
        <v>12</v>
      </c>
      <c r="F6471">
        <f>ROUNDUP(MONTH(salesbydate[[#This Row],[Invoice_Date]])/3,0)</f>
        <v>4</v>
      </c>
      <c r="G6471">
        <f>WEEKNUM(salesbydate[[#This Row],[Invoice_Date]])</f>
        <v>52</v>
      </c>
      <c r="H6471" t="s">
        <v>47</v>
      </c>
      <c r="I6471" t="s">
        <v>97</v>
      </c>
      <c r="J6471" t="s">
        <v>98</v>
      </c>
      <c r="K6471" t="s">
        <v>21</v>
      </c>
      <c r="L6471" t="s">
        <v>144</v>
      </c>
      <c r="M6471" s="2">
        <v>54</v>
      </c>
      <c r="N6471" s="2">
        <v>68</v>
      </c>
      <c r="O6471" s="2">
        <v>3672</v>
      </c>
      <c r="P6471" s="2">
        <v>1726</v>
      </c>
      <c r="Q6471" s="8">
        <v>0.47</v>
      </c>
      <c r="R6471" t="s">
        <v>82</v>
      </c>
    </row>
    <row r="6472" spans="1:18" x14ac:dyDescent="0.35">
      <c r="A6472" t="s">
        <v>13</v>
      </c>
      <c r="B6472">
        <v>1185732</v>
      </c>
      <c r="C6472" s="1">
        <v>44551</v>
      </c>
      <c r="D6472">
        <f>YEAR(salesbydate[[#This Row],[Invoice_Date]])</f>
        <v>2021</v>
      </c>
      <c r="E6472">
        <f>MONTH(salesbydate[[#This Row],[Invoice_Date]])</f>
        <v>12</v>
      </c>
      <c r="F6472">
        <f>ROUNDUP(MONTH(salesbydate[[#This Row],[Invoice_Date]])/3,0)</f>
        <v>4</v>
      </c>
      <c r="G6472">
        <f>WEEKNUM(salesbydate[[#This Row],[Invoice_Date]])</f>
        <v>52</v>
      </c>
      <c r="H6472" t="s">
        <v>47</v>
      </c>
      <c r="I6472" t="s">
        <v>97</v>
      </c>
      <c r="J6472" t="s">
        <v>98</v>
      </c>
      <c r="K6472" t="s">
        <v>22</v>
      </c>
      <c r="L6472" t="s">
        <v>145</v>
      </c>
      <c r="M6472" s="2">
        <v>64</v>
      </c>
      <c r="N6472" s="2">
        <v>98</v>
      </c>
      <c r="O6472" s="2">
        <v>6272</v>
      </c>
      <c r="P6472" s="2">
        <v>3324</v>
      </c>
      <c r="Q6472" s="8">
        <v>0.53</v>
      </c>
      <c r="R6472" t="s">
        <v>82</v>
      </c>
    </row>
    <row r="6473" spans="1:18" x14ac:dyDescent="0.35">
      <c r="A6473" t="s">
        <v>13</v>
      </c>
      <c r="B6473">
        <v>1185732</v>
      </c>
      <c r="C6473" s="1">
        <v>44216</v>
      </c>
      <c r="D6473">
        <f>YEAR(salesbydate[[#This Row],[Invoice_Date]])</f>
        <v>2021</v>
      </c>
      <c r="E6473">
        <f>MONTH(salesbydate[[#This Row],[Invoice_Date]])</f>
        <v>1</v>
      </c>
      <c r="F6473">
        <f>ROUNDUP(MONTH(salesbydate[[#This Row],[Invoice_Date]])/3,0)</f>
        <v>1</v>
      </c>
      <c r="G6473">
        <f>WEEKNUM(salesbydate[[#This Row],[Invoice_Date]])</f>
        <v>4</v>
      </c>
      <c r="H6473" t="s">
        <v>47</v>
      </c>
      <c r="I6473" t="s">
        <v>97</v>
      </c>
      <c r="J6473" t="s">
        <v>98</v>
      </c>
      <c r="K6473" t="s">
        <v>16</v>
      </c>
      <c r="L6473" t="s">
        <v>144</v>
      </c>
      <c r="M6473" s="2">
        <v>29</v>
      </c>
      <c r="N6473" s="2">
        <v>189</v>
      </c>
      <c r="O6473" s="2">
        <v>5481</v>
      </c>
      <c r="P6473" s="2">
        <v>2960</v>
      </c>
      <c r="Q6473" s="8">
        <v>0.54</v>
      </c>
      <c r="R6473" t="s">
        <v>82</v>
      </c>
    </row>
    <row r="6474" spans="1:18" x14ac:dyDescent="0.35">
      <c r="A6474" t="s">
        <v>13</v>
      </c>
      <c r="B6474">
        <v>1185732</v>
      </c>
      <c r="C6474" s="1">
        <v>44216</v>
      </c>
      <c r="D6474">
        <f>YEAR(salesbydate[[#This Row],[Invoice_Date]])</f>
        <v>2021</v>
      </c>
      <c r="E6474">
        <f>MONTH(salesbydate[[#This Row],[Invoice_Date]])</f>
        <v>1</v>
      </c>
      <c r="F6474">
        <f>ROUNDUP(MONTH(salesbydate[[#This Row],[Invoice_Date]])/3,0)</f>
        <v>1</v>
      </c>
      <c r="G6474">
        <f>WEEKNUM(salesbydate[[#This Row],[Invoice_Date]])</f>
        <v>4</v>
      </c>
      <c r="H6474" t="s">
        <v>47</v>
      </c>
      <c r="I6474" t="s">
        <v>97</v>
      </c>
      <c r="J6474" t="s">
        <v>98</v>
      </c>
      <c r="K6474" t="s">
        <v>18</v>
      </c>
      <c r="L6474" t="s">
        <v>144</v>
      </c>
      <c r="M6474" s="2">
        <v>29</v>
      </c>
      <c r="N6474" s="2">
        <v>142</v>
      </c>
      <c r="O6474" s="2">
        <v>4118</v>
      </c>
      <c r="P6474" s="2">
        <v>1853</v>
      </c>
      <c r="Q6474" s="8">
        <v>0.45</v>
      </c>
      <c r="R6474" t="s">
        <v>82</v>
      </c>
    </row>
    <row r="6475" spans="1:18" x14ac:dyDescent="0.35">
      <c r="A6475" t="s">
        <v>13</v>
      </c>
      <c r="B6475">
        <v>1185732</v>
      </c>
      <c r="C6475" s="1">
        <v>44216</v>
      </c>
      <c r="D6475">
        <f>YEAR(salesbydate[[#This Row],[Invoice_Date]])</f>
        <v>2021</v>
      </c>
      <c r="E6475">
        <f>MONTH(salesbydate[[#This Row],[Invoice_Date]])</f>
        <v>1</v>
      </c>
      <c r="F6475">
        <f>ROUNDUP(MONTH(salesbydate[[#This Row],[Invoice_Date]])/3,0)</f>
        <v>1</v>
      </c>
      <c r="G6475">
        <f>WEEKNUM(salesbydate[[#This Row],[Invoice_Date]])</f>
        <v>4</v>
      </c>
      <c r="H6475" t="s">
        <v>47</v>
      </c>
      <c r="I6475" t="s">
        <v>97</v>
      </c>
      <c r="J6475" t="s">
        <v>98</v>
      </c>
      <c r="K6475" t="s">
        <v>19</v>
      </c>
      <c r="L6475" t="s">
        <v>145</v>
      </c>
      <c r="M6475" s="2">
        <v>18</v>
      </c>
      <c r="N6475" s="2">
        <v>158</v>
      </c>
      <c r="O6475" s="2">
        <v>2844</v>
      </c>
      <c r="P6475" s="2">
        <v>1564</v>
      </c>
      <c r="Q6475" s="8">
        <v>0.55000000000000004</v>
      </c>
      <c r="R6475" t="s">
        <v>82</v>
      </c>
    </row>
    <row r="6476" spans="1:18" x14ac:dyDescent="0.35">
      <c r="A6476" t="s">
        <v>13</v>
      </c>
      <c r="B6476">
        <v>1185732</v>
      </c>
      <c r="C6476" s="1">
        <v>44216</v>
      </c>
      <c r="D6476">
        <f>YEAR(salesbydate[[#This Row],[Invoice_Date]])</f>
        <v>2021</v>
      </c>
      <c r="E6476">
        <f>MONTH(salesbydate[[#This Row],[Invoice_Date]])</f>
        <v>1</v>
      </c>
      <c r="F6476">
        <f>ROUNDUP(MONTH(salesbydate[[#This Row],[Invoice_Date]])/3,0)</f>
        <v>1</v>
      </c>
      <c r="G6476">
        <f>WEEKNUM(salesbydate[[#This Row],[Invoice_Date]])</f>
        <v>4</v>
      </c>
      <c r="H6476" t="s">
        <v>47</v>
      </c>
      <c r="I6476" t="s">
        <v>97</v>
      </c>
      <c r="J6476" t="s">
        <v>98</v>
      </c>
      <c r="K6476" t="s">
        <v>20</v>
      </c>
      <c r="L6476" t="s">
        <v>145</v>
      </c>
      <c r="M6476" s="2">
        <v>23</v>
      </c>
      <c r="N6476" s="2">
        <v>101</v>
      </c>
      <c r="O6476" s="2">
        <v>2323</v>
      </c>
      <c r="P6476" s="2">
        <v>1231</v>
      </c>
      <c r="Q6476" s="8">
        <v>0.53</v>
      </c>
      <c r="R6476" t="s">
        <v>82</v>
      </c>
    </row>
    <row r="6477" spans="1:18" x14ac:dyDescent="0.35">
      <c r="A6477" t="s">
        <v>13</v>
      </c>
      <c r="B6477">
        <v>1185732</v>
      </c>
      <c r="C6477" s="1">
        <v>44216</v>
      </c>
      <c r="D6477">
        <f>YEAR(salesbydate[[#This Row],[Invoice_Date]])</f>
        <v>2021</v>
      </c>
      <c r="E6477">
        <f>MONTH(salesbydate[[#This Row],[Invoice_Date]])</f>
        <v>1</v>
      </c>
      <c r="F6477">
        <f>ROUNDUP(MONTH(salesbydate[[#This Row],[Invoice_Date]])/3,0)</f>
        <v>1</v>
      </c>
      <c r="G6477">
        <f>WEEKNUM(salesbydate[[#This Row],[Invoice_Date]])</f>
        <v>4</v>
      </c>
      <c r="H6477" t="s">
        <v>47</v>
      </c>
      <c r="I6477" t="s">
        <v>97</v>
      </c>
      <c r="J6477" t="s">
        <v>98</v>
      </c>
      <c r="K6477" t="s">
        <v>21</v>
      </c>
      <c r="L6477" t="s">
        <v>144</v>
      </c>
      <c r="M6477" s="2">
        <v>38</v>
      </c>
      <c r="N6477" s="2">
        <v>115</v>
      </c>
      <c r="O6477" s="2">
        <v>4370</v>
      </c>
      <c r="P6477" s="2">
        <v>2098</v>
      </c>
      <c r="Q6477" s="8">
        <v>0.48</v>
      </c>
      <c r="R6477" t="s">
        <v>82</v>
      </c>
    </row>
    <row r="6478" spans="1:18" x14ac:dyDescent="0.35">
      <c r="A6478" t="s">
        <v>13</v>
      </c>
      <c r="B6478">
        <v>1185732</v>
      </c>
      <c r="C6478" s="1">
        <v>44216</v>
      </c>
      <c r="D6478">
        <f>YEAR(salesbydate[[#This Row],[Invoice_Date]])</f>
        <v>2021</v>
      </c>
      <c r="E6478">
        <f>MONTH(salesbydate[[#This Row],[Invoice_Date]])</f>
        <v>1</v>
      </c>
      <c r="F6478">
        <f>ROUNDUP(MONTH(salesbydate[[#This Row],[Invoice_Date]])/3,0)</f>
        <v>1</v>
      </c>
      <c r="G6478">
        <f>WEEKNUM(salesbydate[[#This Row],[Invoice_Date]])</f>
        <v>4</v>
      </c>
      <c r="H6478" t="s">
        <v>47</v>
      </c>
      <c r="I6478" t="s">
        <v>97</v>
      </c>
      <c r="J6478" t="s">
        <v>98</v>
      </c>
      <c r="K6478" t="s">
        <v>22</v>
      </c>
      <c r="L6478" t="s">
        <v>145</v>
      </c>
      <c r="M6478" s="2">
        <v>29</v>
      </c>
      <c r="N6478" s="2">
        <v>158</v>
      </c>
      <c r="O6478" s="2">
        <v>4582</v>
      </c>
      <c r="P6478" s="2">
        <v>2841</v>
      </c>
      <c r="Q6478" s="8">
        <v>0.62</v>
      </c>
      <c r="R6478" t="s">
        <v>82</v>
      </c>
    </row>
    <row r="6479" spans="1:18" x14ac:dyDescent="0.35">
      <c r="A6479" t="s">
        <v>13</v>
      </c>
      <c r="B6479">
        <v>1185732</v>
      </c>
      <c r="C6479" s="1">
        <v>44245</v>
      </c>
      <c r="D6479">
        <f>YEAR(salesbydate[[#This Row],[Invoice_Date]])</f>
        <v>2021</v>
      </c>
      <c r="E6479">
        <f>MONTH(salesbydate[[#This Row],[Invoice_Date]])</f>
        <v>2</v>
      </c>
      <c r="F6479">
        <f>ROUNDUP(MONTH(salesbydate[[#This Row],[Invoice_Date]])/3,0)</f>
        <v>1</v>
      </c>
      <c r="G6479">
        <f>WEEKNUM(salesbydate[[#This Row],[Invoice_Date]])</f>
        <v>8</v>
      </c>
      <c r="H6479" t="s">
        <v>47</v>
      </c>
      <c r="I6479" t="s">
        <v>97</v>
      </c>
      <c r="J6479" t="s">
        <v>98</v>
      </c>
      <c r="K6479" t="s">
        <v>16</v>
      </c>
      <c r="L6479" t="s">
        <v>144</v>
      </c>
      <c r="M6479" s="2">
        <v>28</v>
      </c>
      <c r="N6479" s="2">
        <v>225</v>
      </c>
      <c r="O6479" s="2">
        <v>6300</v>
      </c>
      <c r="P6479" s="2">
        <v>3276</v>
      </c>
      <c r="Q6479" s="8">
        <v>0.52</v>
      </c>
      <c r="R6479" t="s">
        <v>82</v>
      </c>
    </row>
    <row r="6480" spans="1:18" x14ac:dyDescent="0.35">
      <c r="A6480" t="s">
        <v>13</v>
      </c>
      <c r="B6480">
        <v>1185732</v>
      </c>
      <c r="C6480" s="1">
        <v>44245</v>
      </c>
      <c r="D6480">
        <f>YEAR(salesbydate[[#This Row],[Invoice_Date]])</f>
        <v>2021</v>
      </c>
      <c r="E6480">
        <f>MONTH(salesbydate[[#This Row],[Invoice_Date]])</f>
        <v>2</v>
      </c>
      <c r="F6480">
        <f>ROUNDUP(MONTH(salesbydate[[#This Row],[Invoice_Date]])/3,0)</f>
        <v>1</v>
      </c>
      <c r="G6480">
        <f>WEEKNUM(salesbydate[[#This Row],[Invoice_Date]])</f>
        <v>8</v>
      </c>
      <c r="H6480" t="s">
        <v>47</v>
      </c>
      <c r="I6480" t="s">
        <v>97</v>
      </c>
      <c r="J6480" t="s">
        <v>98</v>
      </c>
      <c r="K6480" t="s">
        <v>18</v>
      </c>
      <c r="L6480" t="s">
        <v>144</v>
      </c>
      <c r="M6480" s="2">
        <v>27</v>
      </c>
      <c r="N6480" s="2">
        <v>106</v>
      </c>
      <c r="O6480" s="2">
        <v>2862</v>
      </c>
      <c r="P6480" s="2">
        <v>1374</v>
      </c>
      <c r="Q6480" s="8">
        <v>0.48</v>
      </c>
      <c r="R6480" t="s">
        <v>82</v>
      </c>
    </row>
    <row r="6481" spans="1:18" x14ac:dyDescent="0.35">
      <c r="A6481" t="s">
        <v>13</v>
      </c>
      <c r="B6481">
        <v>1185732</v>
      </c>
      <c r="C6481" s="1">
        <v>44245</v>
      </c>
      <c r="D6481">
        <f>YEAR(salesbydate[[#This Row],[Invoice_Date]])</f>
        <v>2021</v>
      </c>
      <c r="E6481">
        <f>MONTH(salesbydate[[#This Row],[Invoice_Date]])</f>
        <v>2</v>
      </c>
      <c r="F6481">
        <f>ROUNDUP(MONTH(salesbydate[[#This Row],[Invoice_Date]])/3,0)</f>
        <v>1</v>
      </c>
      <c r="G6481">
        <f>WEEKNUM(salesbydate[[#This Row],[Invoice_Date]])</f>
        <v>8</v>
      </c>
      <c r="H6481" t="s">
        <v>47</v>
      </c>
      <c r="I6481" t="s">
        <v>97</v>
      </c>
      <c r="J6481" t="s">
        <v>98</v>
      </c>
      <c r="K6481" t="s">
        <v>19</v>
      </c>
      <c r="L6481" t="s">
        <v>145</v>
      </c>
      <c r="M6481" s="2">
        <v>18</v>
      </c>
      <c r="N6481" s="2">
        <v>124</v>
      </c>
      <c r="O6481" s="2">
        <v>2232</v>
      </c>
      <c r="P6481" s="2">
        <v>1228</v>
      </c>
      <c r="Q6481" s="8">
        <v>0.55000000000000004</v>
      </c>
      <c r="R6481" t="s">
        <v>82</v>
      </c>
    </row>
    <row r="6482" spans="1:18" x14ac:dyDescent="0.35">
      <c r="A6482" t="s">
        <v>13</v>
      </c>
      <c r="B6482">
        <v>1185732</v>
      </c>
      <c r="C6482" s="1">
        <v>44245</v>
      </c>
      <c r="D6482">
        <f>YEAR(salesbydate[[#This Row],[Invoice_Date]])</f>
        <v>2021</v>
      </c>
      <c r="E6482">
        <f>MONTH(salesbydate[[#This Row],[Invoice_Date]])</f>
        <v>2</v>
      </c>
      <c r="F6482">
        <f>ROUNDUP(MONTH(salesbydate[[#This Row],[Invoice_Date]])/3,0)</f>
        <v>1</v>
      </c>
      <c r="G6482">
        <f>WEEKNUM(salesbydate[[#This Row],[Invoice_Date]])</f>
        <v>8</v>
      </c>
      <c r="H6482" t="s">
        <v>26</v>
      </c>
      <c r="I6482" t="s">
        <v>99</v>
      </c>
      <c r="J6482" t="s">
        <v>100</v>
      </c>
      <c r="K6482" t="s">
        <v>20</v>
      </c>
      <c r="L6482" t="s">
        <v>145</v>
      </c>
      <c r="M6482" s="2">
        <v>25</v>
      </c>
      <c r="N6482" s="2">
        <v>91</v>
      </c>
      <c r="O6482" s="2">
        <v>2275</v>
      </c>
      <c r="P6482" s="2">
        <v>1138</v>
      </c>
      <c r="Q6482" s="8">
        <v>0.5</v>
      </c>
      <c r="R6482" t="s">
        <v>82</v>
      </c>
    </row>
    <row r="6483" spans="1:18" x14ac:dyDescent="0.35">
      <c r="A6483" t="s">
        <v>13</v>
      </c>
      <c r="B6483">
        <v>1185732</v>
      </c>
      <c r="C6483" s="1">
        <v>44245</v>
      </c>
      <c r="D6483">
        <f>YEAR(salesbydate[[#This Row],[Invoice_Date]])</f>
        <v>2021</v>
      </c>
      <c r="E6483">
        <f>MONTH(salesbydate[[#This Row],[Invoice_Date]])</f>
        <v>2</v>
      </c>
      <c r="F6483">
        <f>ROUNDUP(MONTH(salesbydate[[#This Row],[Invoice_Date]])/3,0)</f>
        <v>1</v>
      </c>
      <c r="G6483">
        <f>WEEKNUM(salesbydate[[#This Row],[Invoice_Date]])</f>
        <v>8</v>
      </c>
      <c r="H6483" t="s">
        <v>26</v>
      </c>
      <c r="I6483" t="s">
        <v>99</v>
      </c>
      <c r="J6483" t="s">
        <v>100</v>
      </c>
      <c r="K6483" t="s">
        <v>21</v>
      </c>
      <c r="L6483" t="s">
        <v>144</v>
      </c>
      <c r="M6483" s="2">
        <v>39</v>
      </c>
      <c r="N6483" s="2">
        <v>108</v>
      </c>
      <c r="O6483" s="2">
        <v>4212</v>
      </c>
      <c r="P6483" s="2">
        <v>1938</v>
      </c>
      <c r="Q6483" s="8">
        <v>0.46</v>
      </c>
      <c r="R6483" t="s">
        <v>82</v>
      </c>
    </row>
    <row r="6484" spans="1:18" x14ac:dyDescent="0.35">
      <c r="A6484" t="s">
        <v>13</v>
      </c>
      <c r="B6484">
        <v>1185732</v>
      </c>
      <c r="C6484" s="1">
        <v>44245</v>
      </c>
      <c r="D6484">
        <f>YEAR(salesbydate[[#This Row],[Invoice_Date]])</f>
        <v>2021</v>
      </c>
      <c r="E6484">
        <f>MONTH(salesbydate[[#This Row],[Invoice_Date]])</f>
        <v>2</v>
      </c>
      <c r="F6484">
        <f>ROUNDUP(MONTH(salesbydate[[#This Row],[Invoice_Date]])/3,0)</f>
        <v>1</v>
      </c>
      <c r="G6484">
        <f>WEEKNUM(salesbydate[[#This Row],[Invoice_Date]])</f>
        <v>8</v>
      </c>
      <c r="H6484" t="s">
        <v>26</v>
      </c>
      <c r="I6484" t="s">
        <v>99</v>
      </c>
      <c r="J6484" t="s">
        <v>100</v>
      </c>
      <c r="K6484" t="s">
        <v>22</v>
      </c>
      <c r="L6484" t="s">
        <v>145</v>
      </c>
      <c r="M6484" s="2">
        <v>24</v>
      </c>
      <c r="N6484" s="2">
        <v>125</v>
      </c>
      <c r="O6484" s="2">
        <v>3000</v>
      </c>
      <c r="P6484" s="2">
        <v>1800</v>
      </c>
      <c r="Q6484" s="8">
        <v>0.6</v>
      </c>
      <c r="R6484" t="s">
        <v>82</v>
      </c>
    </row>
    <row r="6485" spans="1:18" x14ac:dyDescent="0.35">
      <c r="A6485" t="s">
        <v>13</v>
      </c>
      <c r="B6485">
        <v>1185732</v>
      </c>
      <c r="C6485" s="1">
        <v>44271</v>
      </c>
      <c r="D6485">
        <f>YEAR(salesbydate[[#This Row],[Invoice_Date]])</f>
        <v>2021</v>
      </c>
      <c r="E6485">
        <f>MONTH(salesbydate[[#This Row],[Invoice_Date]])</f>
        <v>3</v>
      </c>
      <c r="F6485">
        <f>ROUNDUP(MONTH(salesbydate[[#This Row],[Invoice_Date]])/3,0)</f>
        <v>1</v>
      </c>
      <c r="G6485">
        <f>WEEKNUM(salesbydate[[#This Row],[Invoice_Date]])</f>
        <v>12</v>
      </c>
      <c r="H6485" t="s">
        <v>26</v>
      </c>
      <c r="I6485" t="s">
        <v>99</v>
      </c>
      <c r="J6485" t="s">
        <v>100</v>
      </c>
      <c r="K6485" t="s">
        <v>16</v>
      </c>
      <c r="L6485" t="s">
        <v>144</v>
      </c>
      <c r="M6485" s="2">
        <v>23</v>
      </c>
      <c r="N6485" s="2">
        <v>187</v>
      </c>
      <c r="O6485" s="2">
        <v>4301</v>
      </c>
      <c r="P6485" s="2">
        <v>2366</v>
      </c>
      <c r="Q6485" s="8">
        <v>0.55000000000000004</v>
      </c>
      <c r="R6485" t="s">
        <v>82</v>
      </c>
    </row>
    <row r="6486" spans="1:18" x14ac:dyDescent="0.35">
      <c r="A6486" t="s">
        <v>13</v>
      </c>
      <c r="B6486">
        <v>1185732</v>
      </c>
      <c r="C6486" s="1">
        <v>44271</v>
      </c>
      <c r="D6486">
        <f>YEAR(salesbydate[[#This Row],[Invoice_Date]])</f>
        <v>2021</v>
      </c>
      <c r="E6486">
        <f>MONTH(salesbydate[[#This Row],[Invoice_Date]])</f>
        <v>3</v>
      </c>
      <c r="F6486">
        <f>ROUNDUP(MONTH(salesbydate[[#This Row],[Invoice_Date]])/3,0)</f>
        <v>1</v>
      </c>
      <c r="G6486">
        <f>WEEKNUM(salesbydate[[#This Row],[Invoice_Date]])</f>
        <v>12</v>
      </c>
      <c r="H6486" t="s">
        <v>26</v>
      </c>
      <c r="I6486" t="s">
        <v>99</v>
      </c>
      <c r="J6486" t="s">
        <v>100</v>
      </c>
      <c r="K6486" t="s">
        <v>18</v>
      </c>
      <c r="L6486" t="s">
        <v>144</v>
      </c>
      <c r="M6486" s="2">
        <v>24</v>
      </c>
      <c r="N6486" s="2">
        <v>100</v>
      </c>
      <c r="O6486" s="2">
        <v>2400</v>
      </c>
      <c r="P6486" s="2">
        <v>1128</v>
      </c>
      <c r="Q6486" s="8">
        <v>0.47</v>
      </c>
      <c r="R6486" t="s">
        <v>82</v>
      </c>
    </row>
    <row r="6487" spans="1:18" x14ac:dyDescent="0.35">
      <c r="A6487" t="s">
        <v>13</v>
      </c>
      <c r="B6487">
        <v>1185732</v>
      </c>
      <c r="C6487" s="1">
        <v>44271</v>
      </c>
      <c r="D6487">
        <f>YEAR(salesbydate[[#This Row],[Invoice_Date]])</f>
        <v>2021</v>
      </c>
      <c r="E6487">
        <f>MONTH(salesbydate[[#This Row],[Invoice_Date]])</f>
        <v>3</v>
      </c>
      <c r="F6487">
        <f>ROUNDUP(MONTH(salesbydate[[#This Row],[Invoice_Date]])/3,0)</f>
        <v>1</v>
      </c>
      <c r="G6487">
        <f>WEEKNUM(salesbydate[[#This Row],[Invoice_Date]])</f>
        <v>12</v>
      </c>
      <c r="H6487" t="s">
        <v>26</v>
      </c>
      <c r="I6487" t="s">
        <v>99</v>
      </c>
      <c r="J6487" t="s">
        <v>100</v>
      </c>
      <c r="K6487" t="s">
        <v>19</v>
      </c>
      <c r="L6487" t="s">
        <v>145</v>
      </c>
      <c r="M6487" s="2">
        <v>14</v>
      </c>
      <c r="N6487" s="2">
        <v>128</v>
      </c>
      <c r="O6487" s="2">
        <v>1792</v>
      </c>
      <c r="P6487" s="2">
        <v>950</v>
      </c>
      <c r="Q6487" s="8">
        <v>0.53</v>
      </c>
      <c r="R6487" t="s">
        <v>82</v>
      </c>
    </row>
    <row r="6488" spans="1:18" x14ac:dyDescent="0.35">
      <c r="A6488" t="s">
        <v>13</v>
      </c>
      <c r="B6488">
        <v>1185732</v>
      </c>
      <c r="C6488" s="1">
        <v>44271</v>
      </c>
      <c r="D6488">
        <f>YEAR(salesbydate[[#This Row],[Invoice_Date]])</f>
        <v>2021</v>
      </c>
      <c r="E6488">
        <f>MONTH(salesbydate[[#This Row],[Invoice_Date]])</f>
        <v>3</v>
      </c>
      <c r="F6488">
        <f>ROUNDUP(MONTH(salesbydate[[#This Row],[Invoice_Date]])/3,0)</f>
        <v>1</v>
      </c>
      <c r="G6488">
        <f>WEEKNUM(salesbydate[[#This Row],[Invoice_Date]])</f>
        <v>12</v>
      </c>
      <c r="H6488" t="s">
        <v>26</v>
      </c>
      <c r="I6488" t="s">
        <v>99</v>
      </c>
      <c r="J6488" t="s">
        <v>100</v>
      </c>
      <c r="K6488" t="s">
        <v>20</v>
      </c>
      <c r="L6488" t="s">
        <v>145</v>
      </c>
      <c r="M6488" s="2">
        <v>19</v>
      </c>
      <c r="N6488" s="2">
        <v>80</v>
      </c>
      <c r="O6488" s="2">
        <v>1520</v>
      </c>
      <c r="P6488" s="2">
        <v>790</v>
      </c>
      <c r="Q6488" s="8">
        <v>0.52</v>
      </c>
      <c r="R6488" t="s">
        <v>82</v>
      </c>
    </row>
    <row r="6489" spans="1:18" x14ac:dyDescent="0.35">
      <c r="A6489" t="s">
        <v>13</v>
      </c>
      <c r="B6489">
        <v>1185732</v>
      </c>
      <c r="C6489" s="1">
        <v>44271</v>
      </c>
      <c r="D6489">
        <f>YEAR(salesbydate[[#This Row],[Invoice_Date]])</f>
        <v>2021</v>
      </c>
      <c r="E6489">
        <f>MONTH(salesbydate[[#This Row],[Invoice_Date]])</f>
        <v>3</v>
      </c>
      <c r="F6489">
        <f>ROUNDUP(MONTH(salesbydate[[#This Row],[Invoice_Date]])/3,0)</f>
        <v>1</v>
      </c>
      <c r="G6489">
        <f>WEEKNUM(salesbydate[[#This Row],[Invoice_Date]])</f>
        <v>12</v>
      </c>
      <c r="H6489" t="s">
        <v>26</v>
      </c>
      <c r="I6489" t="s">
        <v>99</v>
      </c>
      <c r="J6489" t="s">
        <v>100</v>
      </c>
      <c r="K6489" t="s">
        <v>21</v>
      </c>
      <c r="L6489" t="s">
        <v>144</v>
      </c>
      <c r="M6489" s="2">
        <v>32</v>
      </c>
      <c r="N6489" s="2">
        <v>81</v>
      </c>
      <c r="O6489" s="2">
        <v>2592</v>
      </c>
      <c r="P6489" s="2">
        <v>1192</v>
      </c>
      <c r="Q6489" s="8">
        <v>0.46</v>
      </c>
      <c r="R6489" t="s">
        <v>82</v>
      </c>
    </row>
    <row r="6490" spans="1:18" x14ac:dyDescent="0.35">
      <c r="A6490" t="s">
        <v>13</v>
      </c>
      <c r="B6490">
        <v>1185732</v>
      </c>
      <c r="C6490" s="1">
        <v>44271</v>
      </c>
      <c r="D6490">
        <f>YEAR(salesbydate[[#This Row],[Invoice_Date]])</f>
        <v>2021</v>
      </c>
      <c r="E6490">
        <f>MONTH(salesbydate[[#This Row],[Invoice_Date]])</f>
        <v>3</v>
      </c>
      <c r="F6490">
        <f>ROUNDUP(MONTH(salesbydate[[#This Row],[Invoice_Date]])/3,0)</f>
        <v>1</v>
      </c>
      <c r="G6490">
        <f>WEEKNUM(salesbydate[[#This Row],[Invoice_Date]])</f>
        <v>12</v>
      </c>
      <c r="H6490" t="s">
        <v>26</v>
      </c>
      <c r="I6490" t="s">
        <v>99</v>
      </c>
      <c r="J6490" t="s">
        <v>100</v>
      </c>
      <c r="K6490" t="s">
        <v>22</v>
      </c>
      <c r="L6490" t="s">
        <v>145</v>
      </c>
      <c r="M6490" s="2">
        <v>24</v>
      </c>
      <c r="N6490" s="2">
        <v>123</v>
      </c>
      <c r="O6490" s="2">
        <v>2952</v>
      </c>
      <c r="P6490" s="2">
        <v>1830</v>
      </c>
      <c r="Q6490" s="8">
        <v>0.62</v>
      </c>
      <c r="R6490" t="s">
        <v>82</v>
      </c>
    </row>
    <row r="6491" spans="1:18" x14ac:dyDescent="0.35">
      <c r="A6491" t="s">
        <v>13</v>
      </c>
      <c r="B6491">
        <v>1185732</v>
      </c>
      <c r="C6491" s="1">
        <v>44303</v>
      </c>
      <c r="D6491">
        <f>YEAR(salesbydate[[#This Row],[Invoice_Date]])</f>
        <v>2021</v>
      </c>
      <c r="E6491">
        <f>MONTH(salesbydate[[#This Row],[Invoice_Date]])</f>
        <v>4</v>
      </c>
      <c r="F6491">
        <f>ROUNDUP(MONTH(salesbydate[[#This Row],[Invoice_Date]])/3,0)</f>
        <v>2</v>
      </c>
      <c r="G6491">
        <f>WEEKNUM(salesbydate[[#This Row],[Invoice_Date]])</f>
        <v>16</v>
      </c>
      <c r="H6491" t="s">
        <v>26</v>
      </c>
      <c r="I6491" t="s">
        <v>99</v>
      </c>
      <c r="J6491" t="s">
        <v>100</v>
      </c>
      <c r="K6491" t="s">
        <v>16</v>
      </c>
      <c r="L6491" t="s">
        <v>144</v>
      </c>
      <c r="M6491" s="2">
        <v>23</v>
      </c>
      <c r="N6491" s="2">
        <v>169</v>
      </c>
      <c r="O6491" s="2">
        <v>3887</v>
      </c>
      <c r="P6491" s="2">
        <v>2099</v>
      </c>
      <c r="Q6491" s="8">
        <v>0.54</v>
      </c>
      <c r="R6491" t="s">
        <v>82</v>
      </c>
    </row>
    <row r="6492" spans="1:18" x14ac:dyDescent="0.35">
      <c r="A6492" t="s">
        <v>13</v>
      </c>
      <c r="B6492">
        <v>1185732</v>
      </c>
      <c r="C6492" s="1">
        <v>44303</v>
      </c>
      <c r="D6492">
        <f>YEAR(salesbydate[[#This Row],[Invoice_Date]])</f>
        <v>2021</v>
      </c>
      <c r="E6492">
        <f>MONTH(salesbydate[[#This Row],[Invoice_Date]])</f>
        <v>4</v>
      </c>
      <c r="F6492">
        <f>ROUNDUP(MONTH(salesbydate[[#This Row],[Invoice_Date]])/3,0)</f>
        <v>2</v>
      </c>
      <c r="G6492">
        <f>WEEKNUM(salesbydate[[#This Row],[Invoice_Date]])</f>
        <v>16</v>
      </c>
      <c r="H6492" t="s">
        <v>26</v>
      </c>
      <c r="I6492" t="s">
        <v>99</v>
      </c>
      <c r="J6492" t="s">
        <v>100</v>
      </c>
      <c r="K6492" t="s">
        <v>18</v>
      </c>
      <c r="L6492" t="s">
        <v>144</v>
      </c>
      <c r="M6492" s="2">
        <v>23</v>
      </c>
      <c r="N6492" s="2">
        <v>109</v>
      </c>
      <c r="O6492" s="2">
        <v>2507</v>
      </c>
      <c r="P6492" s="2">
        <v>1254</v>
      </c>
      <c r="Q6492" s="8">
        <v>0.5</v>
      </c>
      <c r="R6492" t="s">
        <v>82</v>
      </c>
    </row>
    <row r="6493" spans="1:18" x14ac:dyDescent="0.35">
      <c r="A6493" t="s">
        <v>13</v>
      </c>
      <c r="B6493">
        <v>1185732</v>
      </c>
      <c r="C6493" s="1">
        <v>44303</v>
      </c>
      <c r="D6493">
        <f>YEAR(salesbydate[[#This Row],[Invoice_Date]])</f>
        <v>2021</v>
      </c>
      <c r="E6493">
        <f>MONTH(salesbydate[[#This Row],[Invoice_Date]])</f>
        <v>4</v>
      </c>
      <c r="F6493">
        <f>ROUNDUP(MONTH(salesbydate[[#This Row],[Invoice_Date]])/3,0)</f>
        <v>2</v>
      </c>
      <c r="G6493">
        <f>WEEKNUM(salesbydate[[#This Row],[Invoice_Date]])</f>
        <v>16</v>
      </c>
      <c r="H6493" t="s">
        <v>26</v>
      </c>
      <c r="I6493" t="s">
        <v>99</v>
      </c>
      <c r="J6493" t="s">
        <v>100</v>
      </c>
      <c r="K6493" t="s">
        <v>19</v>
      </c>
      <c r="L6493" t="s">
        <v>145</v>
      </c>
      <c r="M6493" s="2">
        <v>14</v>
      </c>
      <c r="N6493" s="2">
        <v>101</v>
      </c>
      <c r="O6493" s="2">
        <v>1414</v>
      </c>
      <c r="P6493" s="2">
        <v>778</v>
      </c>
      <c r="Q6493" s="8">
        <v>0.55000000000000004</v>
      </c>
      <c r="R6493" t="s">
        <v>82</v>
      </c>
    </row>
    <row r="6494" spans="1:18" x14ac:dyDescent="0.35">
      <c r="A6494" t="s">
        <v>13</v>
      </c>
      <c r="B6494">
        <v>1185732</v>
      </c>
      <c r="C6494" s="1">
        <v>44303</v>
      </c>
      <c r="D6494">
        <f>YEAR(salesbydate[[#This Row],[Invoice_Date]])</f>
        <v>2021</v>
      </c>
      <c r="E6494">
        <f>MONTH(salesbydate[[#This Row],[Invoice_Date]])</f>
        <v>4</v>
      </c>
      <c r="F6494">
        <f>ROUNDUP(MONTH(salesbydate[[#This Row],[Invoice_Date]])/3,0)</f>
        <v>2</v>
      </c>
      <c r="G6494">
        <f>WEEKNUM(salesbydate[[#This Row],[Invoice_Date]])</f>
        <v>16</v>
      </c>
      <c r="H6494" t="s">
        <v>26</v>
      </c>
      <c r="I6494" t="s">
        <v>99</v>
      </c>
      <c r="J6494" t="s">
        <v>100</v>
      </c>
      <c r="K6494" t="s">
        <v>20</v>
      </c>
      <c r="L6494" t="s">
        <v>145</v>
      </c>
      <c r="M6494" s="2">
        <v>19</v>
      </c>
      <c r="N6494" s="2">
        <v>75</v>
      </c>
      <c r="O6494" s="2">
        <v>1425</v>
      </c>
      <c r="P6494" s="2">
        <v>741</v>
      </c>
      <c r="Q6494" s="8">
        <v>0.52</v>
      </c>
      <c r="R6494" t="s">
        <v>82</v>
      </c>
    </row>
    <row r="6495" spans="1:18" x14ac:dyDescent="0.35">
      <c r="A6495" t="s">
        <v>13</v>
      </c>
      <c r="B6495">
        <v>1185732</v>
      </c>
      <c r="C6495" s="1">
        <v>44303</v>
      </c>
      <c r="D6495">
        <f>YEAR(salesbydate[[#This Row],[Invoice_Date]])</f>
        <v>2021</v>
      </c>
      <c r="E6495">
        <f>MONTH(salesbydate[[#This Row],[Invoice_Date]])</f>
        <v>4</v>
      </c>
      <c r="F6495">
        <f>ROUNDUP(MONTH(salesbydate[[#This Row],[Invoice_Date]])/3,0)</f>
        <v>2</v>
      </c>
      <c r="G6495">
        <f>WEEKNUM(salesbydate[[#This Row],[Invoice_Date]])</f>
        <v>16</v>
      </c>
      <c r="H6495" t="s">
        <v>26</v>
      </c>
      <c r="I6495" t="s">
        <v>99</v>
      </c>
      <c r="J6495" t="s">
        <v>100</v>
      </c>
      <c r="K6495" t="s">
        <v>21</v>
      </c>
      <c r="L6495" t="s">
        <v>144</v>
      </c>
      <c r="M6495" s="2">
        <v>38</v>
      </c>
      <c r="N6495" s="2">
        <v>81</v>
      </c>
      <c r="O6495" s="2">
        <v>3078</v>
      </c>
      <c r="P6495" s="2">
        <v>1477</v>
      </c>
      <c r="Q6495" s="8">
        <v>0.48</v>
      </c>
      <c r="R6495" t="s">
        <v>82</v>
      </c>
    </row>
    <row r="6496" spans="1:18" x14ac:dyDescent="0.35">
      <c r="A6496" t="s">
        <v>13</v>
      </c>
      <c r="B6496">
        <v>1185732</v>
      </c>
      <c r="C6496" s="1">
        <v>44303</v>
      </c>
      <c r="D6496">
        <f>YEAR(salesbydate[[#This Row],[Invoice_Date]])</f>
        <v>2021</v>
      </c>
      <c r="E6496">
        <f>MONTH(salesbydate[[#This Row],[Invoice_Date]])</f>
        <v>4</v>
      </c>
      <c r="F6496">
        <f>ROUNDUP(MONTH(salesbydate[[#This Row],[Invoice_Date]])/3,0)</f>
        <v>2</v>
      </c>
      <c r="G6496">
        <f>WEEKNUM(salesbydate[[#This Row],[Invoice_Date]])</f>
        <v>16</v>
      </c>
      <c r="H6496" t="s">
        <v>26</v>
      </c>
      <c r="I6496" t="s">
        <v>99</v>
      </c>
      <c r="J6496" t="s">
        <v>100</v>
      </c>
      <c r="K6496" t="s">
        <v>22</v>
      </c>
      <c r="L6496" t="s">
        <v>145</v>
      </c>
      <c r="M6496" s="2">
        <v>28</v>
      </c>
      <c r="N6496" s="2">
        <v>124</v>
      </c>
      <c r="O6496" s="2">
        <v>3472</v>
      </c>
      <c r="P6496" s="2">
        <v>2118</v>
      </c>
      <c r="Q6496" s="8">
        <v>0.61</v>
      </c>
      <c r="R6496" t="s">
        <v>82</v>
      </c>
    </row>
    <row r="6497" spans="1:18" x14ac:dyDescent="0.35">
      <c r="A6497" t="s">
        <v>13</v>
      </c>
      <c r="B6497">
        <v>1185732</v>
      </c>
      <c r="C6497" s="1">
        <v>44332</v>
      </c>
      <c r="D6497">
        <f>YEAR(salesbydate[[#This Row],[Invoice_Date]])</f>
        <v>2021</v>
      </c>
      <c r="E6497">
        <f>MONTH(salesbydate[[#This Row],[Invoice_Date]])</f>
        <v>5</v>
      </c>
      <c r="F6497">
        <f>ROUNDUP(MONTH(salesbydate[[#This Row],[Invoice_Date]])/3,0)</f>
        <v>2</v>
      </c>
      <c r="G6497">
        <f>WEEKNUM(salesbydate[[#This Row],[Invoice_Date]])</f>
        <v>21</v>
      </c>
      <c r="H6497" t="s">
        <v>26</v>
      </c>
      <c r="I6497" t="s">
        <v>99</v>
      </c>
      <c r="J6497" t="s">
        <v>100</v>
      </c>
      <c r="K6497" t="s">
        <v>16</v>
      </c>
      <c r="L6497" t="s">
        <v>144</v>
      </c>
      <c r="M6497" s="2">
        <v>39</v>
      </c>
      <c r="N6497" s="2">
        <v>194</v>
      </c>
      <c r="O6497" s="2">
        <v>7566</v>
      </c>
      <c r="P6497" s="2">
        <v>4161</v>
      </c>
      <c r="Q6497" s="8">
        <v>0.55000000000000004</v>
      </c>
      <c r="R6497" t="s">
        <v>82</v>
      </c>
    </row>
    <row r="6498" spans="1:18" x14ac:dyDescent="0.35">
      <c r="A6498" t="s">
        <v>13</v>
      </c>
      <c r="B6498">
        <v>1185732</v>
      </c>
      <c r="C6498" s="1">
        <v>44332</v>
      </c>
      <c r="D6498">
        <f>YEAR(salesbydate[[#This Row],[Invoice_Date]])</f>
        <v>2021</v>
      </c>
      <c r="E6498">
        <f>MONTH(salesbydate[[#This Row],[Invoice_Date]])</f>
        <v>5</v>
      </c>
      <c r="F6498">
        <f>ROUNDUP(MONTH(salesbydate[[#This Row],[Invoice_Date]])/3,0)</f>
        <v>2</v>
      </c>
      <c r="G6498">
        <f>WEEKNUM(salesbydate[[#This Row],[Invoice_Date]])</f>
        <v>21</v>
      </c>
      <c r="H6498" t="s">
        <v>26</v>
      </c>
      <c r="I6498" t="s">
        <v>99</v>
      </c>
      <c r="J6498" t="s">
        <v>100</v>
      </c>
      <c r="K6498" t="s">
        <v>18</v>
      </c>
      <c r="L6498" t="s">
        <v>144</v>
      </c>
      <c r="M6498" s="2">
        <v>37</v>
      </c>
      <c r="N6498" s="2">
        <v>131</v>
      </c>
      <c r="O6498" s="2">
        <v>4847</v>
      </c>
      <c r="P6498" s="2">
        <v>2181</v>
      </c>
      <c r="Q6498" s="8">
        <v>0.45</v>
      </c>
      <c r="R6498" t="s">
        <v>82</v>
      </c>
    </row>
    <row r="6499" spans="1:18" x14ac:dyDescent="0.35">
      <c r="A6499" t="s">
        <v>13</v>
      </c>
      <c r="B6499">
        <v>1185732</v>
      </c>
      <c r="C6499" s="1">
        <v>44332</v>
      </c>
      <c r="D6499">
        <f>YEAR(salesbydate[[#This Row],[Invoice_Date]])</f>
        <v>2021</v>
      </c>
      <c r="E6499">
        <f>MONTH(salesbydate[[#This Row],[Invoice_Date]])</f>
        <v>5</v>
      </c>
      <c r="F6499">
        <f>ROUNDUP(MONTH(salesbydate[[#This Row],[Invoice_Date]])/3,0)</f>
        <v>2</v>
      </c>
      <c r="G6499">
        <f>WEEKNUM(salesbydate[[#This Row],[Invoice_Date]])</f>
        <v>21</v>
      </c>
      <c r="H6499" t="s">
        <v>26</v>
      </c>
      <c r="I6499" t="s">
        <v>99</v>
      </c>
      <c r="J6499" t="s">
        <v>100</v>
      </c>
      <c r="K6499" t="s">
        <v>19</v>
      </c>
      <c r="L6499" t="s">
        <v>145</v>
      </c>
      <c r="M6499" s="2">
        <v>33</v>
      </c>
      <c r="N6499" s="2">
        <v>119</v>
      </c>
      <c r="O6499" s="2">
        <v>3927</v>
      </c>
      <c r="P6499" s="2">
        <v>2121</v>
      </c>
      <c r="Q6499" s="8">
        <v>0.54</v>
      </c>
      <c r="R6499" t="s">
        <v>82</v>
      </c>
    </row>
    <row r="6500" spans="1:18" x14ac:dyDescent="0.35">
      <c r="A6500" t="s">
        <v>13</v>
      </c>
      <c r="B6500">
        <v>1185732</v>
      </c>
      <c r="C6500" s="1">
        <v>44332</v>
      </c>
      <c r="D6500">
        <f>YEAR(salesbydate[[#This Row],[Invoice_Date]])</f>
        <v>2021</v>
      </c>
      <c r="E6500">
        <f>MONTH(salesbydate[[#This Row],[Invoice_Date]])</f>
        <v>5</v>
      </c>
      <c r="F6500">
        <f>ROUNDUP(MONTH(salesbydate[[#This Row],[Invoice_Date]])/3,0)</f>
        <v>2</v>
      </c>
      <c r="G6500">
        <f>WEEKNUM(salesbydate[[#This Row],[Invoice_Date]])</f>
        <v>21</v>
      </c>
      <c r="H6500" t="s">
        <v>26</v>
      </c>
      <c r="I6500" t="s">
        <v>99</v>
      </c>
      <c r="J6500" t="s">
        <v>100</v>
      </c>
      <c r="K6500" t="s">
        <v>20</v>
      </c>
      <c r="L6500" t="s">
        <v>145</v>
      </c>
      <c r="M6500" s="2">
        <v>33</v>
      </c>
      <c r="N6500" s="2">
        <v>101</v>
      </c>
      <c r="O6500" s="2">
        <v>3333</v>
      </c>
      <c r="P6500" s="2">
        <v>1700</v>
      </c>
      <c r="Q6500" s="8">
        <v>0.51</v>
      </c>
      <c r="R6500" t="s">
        <v>82</v>
      </c>
    </row>
    <row r="6501" spans="1:18" x14ac:dyDescent="0.35">
      <c r="A6501" t="s">
        <v>13</v>
      </c>
      <c r="B6501">
        <v>1185732</v>
      </c>
      <c r="C6501" s="1">
        <v>44332</v>
      </c>
      <c r="D6501">
        <f>YEAR(salesbydate[[#This Row],[Invoice_Date]])</f>
        <v>2021</v>
      </c>
      <c r="E6501">
        <f>MONTH(salesbydate[[#This Row],[Invoice_Date]])</f>
        <v>5</v>
      </c>
      <c r="F6501">
        <f>ROUNDUP(MONTH(salesbydate[[#This Row],[Invoice_Date]])/3,0)</f>
        <v>2</v>
      </c>
      <c r="G6501">
        <f>WEEKNUM(salesbydate[[#This Row],[Invoice_Date]])</f>
        <v>21</v>
      </c>
      <c r="H6501" t="s">
        <v>26</v>
      </c>
      <c r="I6501" t="s">
        <v>99</v>
      </c>
      <c r="J6501" t="s">
        <v>100</v>
      </c>
      <c r="K6501" t="s">
        <v>21</v>
      </c>
      <c r="L6501" t="s">
        <v>144</v>
      </c>
      <c r="M6501" s="2">
        <v>41</v>
      </c>
      <c r="N6501" s="2">
        <v>116</v>
      </c>
      <c r="O6501" s="2">
        <v>4756</v>
      </c>
      <c r="P6501" s="2">
        <v>2235</v>
      </c>
      <c r="Q6501" s="8">
        <v>0.47</v>
      </c>
      <c r="R6501" t="s">
        <v>82</v>
      </c>
    </row>
    <row r="6502" spans="1:18" x14ac:dyDescent="0.35">
      <c r="A6502" t="s">
        <v>13</v>
      </c>
      <c r="B6502">
        <v>1185732</v>
      </c>
      <c r="C6502" s="1">
        <v>44332</v>
      </c>
      <c r="D6502">
        <f>YEAR(salesbydate[[#This Row],[Invoice_Date]])</f>
        <v>2021</v>
      </c>
      <c r="E6502">
        <f>MONTH(salesbydate[[#This Row],[Invoice_Date]])</f>
        <v>5</v>
      </c>
      <c r="F6502">
        <f>ROUNDUP(MONTH(salesbydate[[#This Row],[Invoice_Date]])/3,0)</f>
        <v>2</v>
      </c>
      <c r="G6502">
        <f>WEEKNUM(salesbydate[[#This Row],[Invoice_Date]])</f>
        <v>21</v>
      </c>
      <c r="H6502" t="s">
        <v>26</v>
      </c>
      <c r="I6502" t="s">
        <v>99</v>
      </c>
      <c r="J6502" t="s">
        <v>100</v>
      </c>
      <c r="K6502" t="s">
        <v>22</v>
      </c>
      <c r="L6502" t="s">
        <v>145</v>
      </c>
      <c r="M6502" s="2">
        <v>47</v>
      </c>
      <c r="N6502" s="2">
        <v>140</v>
      </c>
      <c r="O6502" s="2">
        <v>6580</v>
      </c>
      <c r="P6502" s="2">
        <v>4211</v>
      </c>
      <c r="Q6502" s="8">
        <v>0.64</v>
      </c>
      <c r="R6502" t="s">
        <v>82</v>
      </c>
    </row>
    <row r="6503" spans="1:18" x14ac:dyDescent="0.35">
      <c r="A6503" t="s">
        <v>13</v>
      </c>
      <c r="B6503">
        <v>1185732</v>
      </c>
      <c r="C6503" s="1">
        <v>44365</v>
      </c>
      <c r="D6503">
        <f>YEAR(salesbydate[[#This Row],[Invoice_Date]])</f>
        <v>2021</v>
      </c>
      <c r="E6503">
        <f>MONTH(salesbydate[[#This Row],[Invoice_Date]])</f>
        <v>6</v>
      </c>
      <c r="F6503">
        <f>ROUNDUP(MONTH(salesbydate[[#This Row],[Invoice_Date]])/3,0)</f>
        <v>2</v>
      </c>
      <c r="G6503">
        <f>WEEKNUM(salesbydate[[#This Row],[Invoice_Date]])</f>
        <v>25</v>
      </c>
      <c r="H6503" t="s">
        <v>26</v>
      </c>
      <c r="I6503" t="s">
        <v>99</v>
      </c>
      <c r="J6503" t="s">
        <v>100</v>
      </c>
      <c r="K6503" t="s">
        <v>16</v>
      </c>
      <c r="L6503" t="s">
        <v>144</v>
      </c>
      <c r="M6503" s="2">
        <v>44</v>
      </c>
      <c r="N6503" s="2">
        <v>210</v>
      </c>
      <c r="O6503" s="2">
        <v>9240</v>
      </c>
      <c r="P6503" s="2">
        <v>4805</v>
      </c>
      <c r="Q6503" s="8">
        <v>0.52</v>
      </c>
      <c r="R6503" t="s">
        <v>82</v>
      </c>
    </row>
    <row r="6504" spans="1:18" x14ac:dyDescent="0.35">
      <c r="A6504" t="s">
        <v>13</v>
      </c>
      <c r="B6504">
        <v>1185732</v>
      </c>
      <c r="C6504" s="1">
        <v>44365</v>
      </c>
      <c r="D6504">
        <f>YEAR(salesbydate[[#This Row],[Invoice_Date]])</f>
        <v>2021</v>
      </c>
      <c r="E6504">
        <f>MONTH(salesbydate[[#This Row],[Invoice_Date]])</f>
        <v>6</v>
      </c>
      <c r="F6504">
        <f>ROUNDUP(MONTH(salesbydate[[#This Row],[Invoice_Date]])/3,0)</f>
        <v>2</v>
      </c>
      <c r="G6504">
        <f>WEEKNUM(salesbydate[[#This Row],[Invoice_Date]])</f>
        <v>25</v>
      </c>
      <c r="H6504" t="s">
        <v>26</v>
      </c>
      <c r="I6504" t="s">
        <v>99</v>
      </c>
      <c r="J6504" t="s">
        <v>100</v>
      </c>
      <c r="K6504" t="s">
        <v>18</v>
      </c>
      <c r="L6504" t="s">
        <v>144</v>
      </c>
      <c r="M6504" s="2">
        <v>37</v>
      </c>
      <c r="N6504" s="2">
        <v>125</v>
      </c>
      <c r="O6504" s="2">
        <v>4625</v>
      </c>
      <c r="P6504" s="2">
        <v>2174</v>
      </c>
      <c r="Q6504" s="8">
        <v>0.47</v>
      </c>
      <c r="R6504" t="s">
        <v>82</v>
      </c>
    </row>
    <row r="6505" spans="1:18" x14ac:dyDescent="0.35">
      <c r="A6505" t="s">
        <v>13</v>
      </c>
      <c r="B6505">
        <v>1185732</v>
      </c>
      <c r="C6505" s="1">
        <v>44365</v>
      </c>
      <c r="D6505">
        <f>YEAR(salesbydate[[#This Row],[Invoice_Date]])</f>
        <v>2021</v>
      </c>
      <c r="E6505">
        <f>MONTH(salesbydate[[#This Row],[Invoice_Date]])</f>
        <v>6</v>
      </c>
      <c r="F6505">
        <f>ROUNDUP(MONTH(salesbydate[[#This Row],[Invoice_Date]])/3,0)</f>
        <v>2</v>
      </c>
      <c r="G6505">
        <f>WEEKNUM(salesbydate[[#This Row],[Invoice_Date]])</f>
        <v>25</v>
      </c>
      <c r="H6505" t="s">
        <v>26</v>
      </c>
      <c r="I6505" t="s">
        <v>99</v>
      </c>
      <c r="J6505" t="s">
        <v>100</v>
      </c>
      <c r="K6505" t="s">
        <v>19</v>
      </c>
      <c r="L6505" t="s">
        <v>145</v>
      </c>
      <c r="M6505" s="2">
        <v>41</v>
      </c>
      <c r="N6505" s="2">
        <v>143</v>
      </c>
      <c r="O6505" s="2">
        <v>5863</v>
      </c>
      <c r="P6505" s="2">
        <v>3225</v>
      </c>
      <c r="Q6505" s="8">
        <v>0.55000000000000004</v>
      </c>
      <c r="R6505" t="s">
        <v>82</v>
      </c>
    </row>
    <row r="6506" spans="1:18" x14ac:dyDescent="0.35">
      <c r="A6506" t="s">
        <v>13</v>
      </c>
      <c r="B6506">
        <v>1185732</v>
      </c>
      <c r="C6506" s="1">
        <v>44365</v>
      </c>
      <c r="D6506">
        <f>YEAR(salesbydate[[#This Row],[Invoice_Date]])</f>
        <v>2021</v>
      </c>
      <c r="E6506">
        <f>MONTH(salesbydate[[#This Row],[Invoice_Date]])</f>
        <v>6</v>
      </c>
      <c r="F6506">
        <f>ROUNDUP(MONTH(salesbydate[[#This Row],[Invoice_Date]])/3,0)</f>
        <v>2</v>
      </c>
      <c r="G6506">
        <f>WEEKNUM(salesbydate[[#This Row],[Invoice_Date]])</f>
        <v>25</v>
      </c>
      <c r="H6506" t="s">
        <v>26</v>
      </c>
      <c r="I6506" t="s">
        <v>99</v>
      </c>
      <c r="J6506" t="s">
        <v>100</v>
      </c>
      <c r="K6506" t="s">
        <v>20</v>
      </c>
      <c r="L6506" t="s">
        <v>145</v>
      </c>
      <c r="M6506" s="2">
        <v>43</v>
      </c>
      <c r="N6506" s="2">
        <v>117</v>
      </c>
      <c r="O6506" s="2">
        <v>5031</v>
      </c>
      <c r="P6506" s="2">
        <v>2516</v>
      </c>
      <c r="Q6506" s="8">
        <v>0.5</v>
      </c>
      <c r="R6506" t="s">
        <v>82</v>
      </c>
    </row>
    <row r="6507" spans="1:18" x14ac:dyDescent="0.35">
      <c r="A6507" t="s">
        <v>13</v>
      </c>
      <c r="B6507">
        <v>1185732</v>
      </c>
      <c r="C6507" s="1">
        <v>44365</v>
      </c>
      <c r="D6507">
        <f>YEAR(salesbydate[[#This Row],[Invoice_Date]])</f>
        <v>2021</v>
      </c>
      <c r="E6507">
        <f>MONTH(salesbydate[[#This Row],[Invoice_Date]])</f>
        <v>6</v>
      </c>
      <c r="F6507">
        <f>ROUNDUP(MONTH(salesbydate[[#This Row],[Invoice_Date]])/3,0)</f>
        <v>2</v>
      </c>
      <c r="G6507">
        <f>WEEKNUM(salesbydate[[#This Row],[Invoice_Date]])</f>
        <v>25</v>
      </c>
      <c r="H6507" t="s">
        <v>26</v>
      </c>
      <c r="I6507" t="s">
        <v>99</v>
      </c>
      <c r="J6507" t="s">
        <v>100</v>
      </c>
      <c r="K6507" t="s">
        <v>21</v>
      </c>
      <c r="L6507" t="s">
        <v>144</v>
      </c>
      <c r="M6507" s="2">
        <v>57</v>
      </c>
      <c r="N6507" s="2">
        <v>135</v>
      </c>
      <c r="O6507" s="2">
        <v>7695</v>
      </c>
      <c r="P6507" s="2">
        <v>3463</v>
      </c>
      <c r="Q6507" s="8">
        <v>0.45</v>
      </c>
      <c r="R6507" t="s">
        <v>82</v>
      </c>
    </row>
    <row r="6508" spans="1:18" x14ac:dyDescent="0.35">
      <c r="A6508" t="s">
        <v>13</v>
      </c>
      <c r="B6508">
        <v>1185732</v>
      </c>
      <c r="C6508" s="1">
        <v>44365</v>
      </c>
      <c r="D6508">
        <f>YEAR(salesbydate[[#This Row],[Invoice_Date]])</f>
        <v>2021</v>
      </c>
      <c r="E6508">
        <f>MONTH(salesbydate[[#This Row],[Invoice_Date]])</f>
        <v>6</v>
      </c>
      <c r="F6508">
        <f>ROUNDUP(MONTH(salesbydate[[#This Row],[Invoice_Date]])/3,0)</f>
        <v>2</v>
      </c>
      <c r="G6508">
        <f>WEEKNUM(salesbydate[[#This Row],[Invoice_Date]])</f>
        <v>25</v>
      </c>
      <c r="H6508" t="s">
        <v>26</v>
      </c>
      <c r="I6508" t="s">
        <v>99</v>
      </c>
      <c r="J6508" t="s">
        <v>100</v>
      </c>
      <c r="K6508" t="s">
        <v>22</v>
      </c>
      <c r="L6508" t="s">
        <v>145</v>
      </c>
      <c r="M6508" s="2">
        <v>60</v>
      </c>
      <c r="N6508" s="2">
        <v>188</v>
      </c>
      <c r="O6508" s="2">
        <v>11280</v>
      </c>
      <c r="P6508" s="2">
        <v>7106</v>
      </c>
      <c r="Q6508" s="8">
        <v>0.63</v>
      </c>
      <c r="R6508" t="s">
        <v>82</v>
      </c>
    </row>
    <row r="6509" spans="1:18" x14ac:dyDescent="0.35">
      <c r="A6509" t="s">
        <v>13</v>
      </c>
      <c r="B6509">
        <v>1185732</v>
      </c>
      <c r="C6509" s="1">
        <v>44393</v>
      </c>
      <c r="D6509">
        <f>YEAR(salesbydate[[#This Row],[Invoice_Date]])</f>
        <v>2021</v>
      </c>
      <c r="E6509">
        <f>MONTH(salesbydate[[#This Row],[Invoice_Date]])</f>
        <v>7</v>
      </c>
      <c r="F6509">
        <f>ROUNDUP(MONTH(salesbydate[[#This Row],[Invoice_Date]])/3,0)</f>
        <v>3</v>
      </c>
      <c r="G6509">
        <f>WEEKNUM(salesbydate[[#This Row],[Invoice_Date]])</f>
        <v>29</v>
      </c>
      <c r="H6509" t="s">
        <v>26</v>
      </c>
      <c r="I6509" t="s">
        <v>99</v>
      </c>
      <c r="J6509" t="s">
        <v>100</v>
      </c>
      <c r="K6509" t="s">
        <v>16</v>
      </c>
      <c r="L6509" t="s">
        <v>144</v>
      </c>
      <c r="M6509" s="2">
        <v>58</v>
      </c>
      <c r="N6509" s="2">
        <v>221</v>
      </c>
      <c r="O6509" s="2">
        <v>12818</v>
      </c>
      <c r="P6509" s="2">
        <v>6537</v>
      </c>
      <c r="Q6509" s="8">
        <v>0.51</v>
      </c>
      <c r="R6509" t="s">
        <v>82</v>
      </c>
    </row>
    <row r="6510" spans="1:18" x14ac:dyDescent="0.35">
      <c r="A6510" t="s">
        <v>24</v>
      </c>
      <c r="B6510">
        <v>1185732</v>
      </c>
      <c r="C6510" s="1">
        <v>44393</v>
      </c>
      <c r="D6510">
        <f>YEAR(salesbydate[[#This Row],[Invoice_Date]])</f>
        <v>2021</v>
      </c>
      <c r="E6510">
        <f>MONTH(salesbydate[[#This Row],[Invoice_Date]])</f>
        <v>7</v>
      </c>
      <c r="F6510">
        <f>ROUNDUP(MONTH(salesbydate[[#This Row],[Invoice_Date]])/3,0)</f>
        <v>3</v>
      </c>
      <c r="G6510">
        <f>WEEKNUM(salesbydate[[#This Row],[Invoice_Date]])</f>
        <v>29</v>
      </c>
      <c r="H6510" t="s">
        <v>26</v>
      </c>
      <c r="I6510" t="s">
        <v>99</v>
      </c>
      <c r="J6510" t="s">
        <v>100</v>
      </c>
      <c r="K6510" t="s">
        <v>18</v>
      </c>
      <c r="L6510" t="s">
        <v>144</v>
      </c>
      <c r="M6510" s="2">
        <v>53</v>
      </c>
      <c r="N6510" s="2">
        <v>156</v>
      </c>
      <c r="O6510" s="2">
        <v>8268</v>
      </c>
      <c r="P6510" s="2">
        <v>3721</v>
      </c>
      <c r="Q6510" s="8">
        <v>0.45</v>
      </c>
      <c r="R6510" t="s">
        <v>82</v>
      </c>
    </row>
    <row r="6511" spans="1:18" x14ac:dyDescent="0.35">
      <c r="A6511" t="s">
        <v>24</v>
      </c>
      <c r="B6511">
        <v>1185732</v>
      </c>
      <c r="C6511" s="1">
        <v>44393</v>
      </c>
      <c r="D6511">
        <f>YEAR(salesbydate[[#This Row],[Invoice_Date]])</f>
        <v>2021</v>
      </c>
      <c r="E6511">
        <f>MONTH(salesbydate[[#This Row],[Invoice_Date]])</f>
        <v>7</v>
      </c>
      <c r="F6511">
        <f>ROUNDUP(MONTH(salesbydate[[#This Row],[Invoice_Date]])/3,0)</f>
        <v>3</v>
      </c>
      <c r="G6511">
        <f>WEEKNUM(salesbydate[[#This Row],[Invoice_Date]])</f>
        <v>29</v>
      </c>
      <c r="H6511" t="s">
        <v>26</v>
      </c>
      <c r="I6511" t="s">
        <v>99</v>
      </c>
      <c r="J6511" t="s">
        <v>100</v>
      </c>
      <c r="K6511" t="s">
        <v>19</v>
      </c>
      <c r="L6511" t="s">
        <v>145</v>
      </c>
      <c r="M6511" s="2">
        <v>48</v>
      </c>
      <c r="N6511" s="2">
        <v>142</v>
      </c>
      <c r="O6511" s="2">
        <v>6816</v>
      </c>
      <c r="P6511" s="2">
        <v>3408</v>
      </c>
      <c r="Q6511" s="8">
        <v>0.5</v>
      </c>
      <c r="R6511" t="s">
        <v>82</v>
      </c>
    </row>
    <row r="6512" spans="1:18" x14ac:dyDescent="0.35">
      <c r="A6512" t="s">
        <v>24</v>
      </c>
      <c r="B6512">
        <v>1185732</v>
      </c>
      <c r="C6512" s="1">
        <v>44393</v>
      </c>
      <c r="D6512">
        <f>YEAR(salesbydate[[#This Row],[Invoice_Date]])</f>
        <v>2021</v>
      </c>
      <c r="E6512">
        <f>MONTH(salesbydate[[#This Row],[Invoice_Date]])</f>
        <v>7</v>
      </c>
      <c r="F6512">
        <f>ROUNDUP(MONTH(salesbydate[[#This Row],[Invoice_Date]])/3,0)</f>
        <v>3</v>
      </c>
      <c r="G6512">
        <f>WEEKNUM(salesbydate[[#This Row],[Invoice_Date]])</f>
        <v>29</v>
      </c>
      <c r="H6512" t="s">
        <v>26</v>
      </c>
      <c r="I6512" t="s">
        <v>99</v>
      </c>
      <c r="J6512" t="s">
        <v>100</v>
      </c>
      <c r="K6512" t="s">
        <v>20</v>
      </c>
      <c r="L6512" t="s">
        <v>145</v>
      </c>
      <c r="M6512" s="2">
        <v>48</v>
      </c>
      <c r="N6512" s="2">
        <v>124</v>
      </c>
      <c r="O6512" s="2">
        <v>5952</v>
      </c>
      <c r="P6512" s="2">
        <v>3155</v>
      </c>
      <c r="Q6512" s="8">
        <v>0.53</v>
      </c>
      <c r="R6512" t="s">
        <v>82</v>
      </c>
    </row>
    <row r="6513" spans="1:18" x14ac:dyDescent="0.35">
      <c r="A6513" t="s">
        <v>24</v>
      </c>
      <c r="B6513">
        <v>1185732</v>
      </c>
      <c r="C6513" s="1">
        <v>44393</v>
      </c>
      <c r="D6513">
        <f>YEAR(salesbydate[[#This Row],[Invoice_Date]])</f>
        <v>2021</v>
      </c>
      <c r="E6513">
        <f>MONTH(salesbydate[[#This Row],[Invoice_Date]])</f>
        <v>7</v>
      </c>
      <c r="F6513">
        <f>ROUNDUP(MONTH(salesbydate[[#This Row],[Invoice_Date]])/3,0)</f>
        <v>3</v>
      </c>
      <c r="G6513">
        <f>WEEKNUM(salesbydate[[#This Row],[Invoice_Date]])</f>
        <v>29</v>
      </c>
      <c r="H6513" t="s">
        <v>26</v>
      </c>
      <c r="I6513" t="s">
        <v>99</v>
      </c>
      <c r="J6513" t="s">
        <v>100</v>
      </c>
      <c r="K6513" t="s">
        <v>21</v>
      </c>
      <c r="L6513" t="s">
        <v>144</v>
      </c>
      <c r="M6513" s="2">
        <v>59</v>
      </c>
      <c r="N6513" s="2">
        <v>150</v>
      </c>
      <c r="O6513" s="2">
        <v>8850</v>
      </c>
      <c r="P6513" s="2">
        <v>4248</v>
      </c>
      <c r="Q6513" s="8">
        <v>0.48</v>
      </c>
      <c r="R6513" t="s">
        <v>82</v>
      </c>
    </row>
    <row r="6514" spans="1:18" x14ac:dyDescent="0.35">
      <c r="A6514" t="s">
        <v>24</v>
      </c>
      <c r="B6514">
        <v>1185732</v>
      </c>
      <c r="C6514" s="1">
        <v>44393</v>
      </c>
      <c r="D6514">
        <f>YEAR(salesbydate[[#This Row],[Invoice_Date]])</f>
        <v>2021</v>
      </c>
      <c r="E6514">
        <f>MONTH(salesbydate[[#This Row],[Invoice_Date]])</f>
        <v>7</v>
      </c>
      <c r="F6514">
        <f>ROUNDUP(MONTH(salesbydate[[#This Row],[Invoice_Date]])/3,0)</f>
        <v>3</v>
      </c>
      <c r="G6514">
        <f>WEEKNUM(salesbydate[[#This Row],[Invoice_Date]])</f>
        <v>29</v>
      </c>
      <c r="H6514" t="s">
        <v>26</v>
      </c>
      <c r="I6514" t="s">
        <v>99</v>
      </c>
      <c r="J6514" t="s">
        <v>100</v>
      </c>
      <c r="K6514" t="s">
        <v>22</v>
      </c>
      <c r="L6514" t="s">
        <v>145</v>
      </c>
      <c r="M6514" s="2">
        <v>61</v>
      </c>
      <c r="N6514" s="2">
        <v>176</v>
      </c>
      <c r="O6514" s="2">
        <v>10736</v>
      </c>
      <c r="P6514" s="2">
        <v>6549</v>
      </c>
      <c r="Q6514" s="8">
        <v>0.61</v>
      </c>
      <c r="R6514" t="s">
        <v>82</v>
      </c>
    </row>
    <row r="6515" spans="1:18" x14ac:dyDescent="0.35">
      <c r="A6515" t="s">
        <v>24</v>
      </c>
      <c r="B6515">
        <v>1185732</v>
      </c>
      <c r="C6515" s="1">
        <v>44425</v>
      </c>
      <c r="D6515">
        <f>YEAR(salesbydate[[#This Row],[Invoice_Date]])</f>
        <v>2021</v>
      </c>
      <c r="E6515">
        <f>MONTH(salesbydate[[#This Row],[Invoice_Date]])</f>
        <v>8</v>
      </c>
      <c r="F6515">
        <f>ROUNDUP(MONTH(salesbydate[[#This Row],[Invoice_Date]])/3,0)</f>
        <v>3</v>
      </c>
      <c r="G6515">
        <f>WEEKNUM(salesbydate[[#This Row],[Invoice_Date]])</f>
        <v>34</v>
      </c>
      <c r="H6515" t="s">
        <v>26</v>
      </c>
      <c r="I6515" t="s">
        <v>99</v>
      </c>
      <c r="J6515" t="s">
        <v>100</v>
      </c>
      <c r="K6515" t="s">
        <v>16</v>
      </c>
      <c r="L6515" t="s">
        <v>144</v>
      </c>
      <c r="M6515" s="2">
        <v>56</v>
      </c>
      <c r="N6515" s="2">
        <v>215</v>
      </c>
      <c r="O6515" s="2">
        <v>12040</v>
      </c>
      <c r="P6515" s="2">
        <v>6502</v>
      </c>
      <c r="Q6515" s="8">
        <v>0.54</v>
      </c>
      <c r="R6515" t="s">
        <v>82</v>
      </c>
    </row>
    <row r="6516" spans="1:18" x14ac:dyDescent="0.35">
      <c r="A6516" t="s">
        <v>24</v>
      </c>
      <c r="B6516">
        <v>1185732</v>
      </c>
      <c r="C6516" s="1">
        <v>44425</v>
      </c>
      <c r="D6516">
        <f>YEAR(salesbydate[[#This Row],[Invoice_Date]])</f>
        <v>2021</v>
      </c>
      <c r="E6516">
        <f>MONTH(salesbydate[[#This Row],[Invoice_Date]])</f>
        <v>8</v>
      </c>
      <c r="F6516">
        <f>ROUNDUP(MONTH(salesbydate[[#This Row],[Invoice_Date]])/3,0)</f>
        <v>3</v>
      </c>
      <c r="G6516">
        <f>WEEKNUM(salesbydate[[#This Row],[Invoice_Date]])</f>
        <v>34</v>
      </c>
      <c r="H6516" t="s">
        <v>26</v>
      </c>
      <c r="I6516" t="s">
        <v>99</v>
      </c>
      <c r="J6516" t="s">
        <v>100</v>
      </c>
      <c r="K6516" t="s">
        <v>18</v>
      </c>
      <c r="L6516" t="s">
        <v>144</v>
      </c>
      <c r="M6516" s="2">
        <v>50</v>
      </c>
      <c r="N6516" s="2">
        <v>168</v>
      </c>
      <c r="O6516" s="2">
        <v>8400</v>
      </c>
      <c r="P6516" s="2">
        <v>4032</v>
      </c>
      <c r="Q6516" s="8">
        <v>0.48</v>
      </c>
      <c r="R6516" t="s">
        <v>82</v>
      </c>
    </row>
    <row r="6517" spans="1:18" x14ac:dyDescent="0.35">
      <c r="A6517" t="s">
        <v>24</v>
      </c>
      <c r="B6517">
        <v>1185732</v>
      </c>
      <c r="C6517" s="1">
        <v>44425</v>
      </c>
      <c r="D6517">
        <f>YEAR(salesbydate[[#This Row],[Invoice_Date]])</f>
        <v>2021</v>
      </c>
      <c r="E6517">
        <f>MONTH(salesbydate[[#This Row],[Invoice_Date]])</f>
        <v>8</v>
      </c>
      <c r="F6517">
        <f>ROUNDUP(MONTH(salesbydate[[#This Row],[Invoice_Date]])/3,0)</f>
        <v>3</v>
      </c>
      <c r="G6517">
        <f>WEEKNUM(salesbydate[[#This Row],[Invoice_Date]])</f>
        <v>34</v>
      </c>
      <c r="H6517" t="s">
        <v>26</v>
      </c>
      <c r="I6517" t="s">
        <v>99</v>
      </c>
      <c r="J6517" t="s">
        <v>100</v>
      </c>
      <c r="K6517" t="s">
        <v>19</v>
      </c>
      <c r="L6517" t="s">
        <v>145</v>
      </c>
      <c r="M6517" s="2">
        <v>48</v>
      </c>
      <c r="N6517" s="2">
        <v>147</v>
      </c>
      <c r="O6517" s="2">
        <v>7056</v>
      </c>
      <c r="P6517" s="2">
        <v>3669</v>
      </c>
      <c r="Q6517" s="8">
        <v>0.52</v>
      </c>
      <c r="R6517" t="s">
        <v>82</v>
      </c>
    </row>
    <row r="6518" spans="1:18" x14ac:dyDescent="0.35">
      <c r="A6518" t="s">
        <v>24</v>
      </c>
      <c r="B6518">
        <v>1185732</v>
      </c>
      <c r="C6518" s="1">
        <v>44425</v>
      </c>
      <c r="D6518">
        <f>YEAR(salesbydate[[#This Row],[Invoice_Date]])</f>
        <v>2021</v>
      </c>
      <c r="E6518">
        <f>MONTH(salesbydate[[#This Row],[Invoice_Date]])</f>
        <v>8</v>
      </c>
      <c r="F6518">
        <f>ROUNDUP(MONTH(salesbydate[[#This Row],[Invoice_Date]])/3,0)</f>
        <v>3</v>
      </c>
      <c r="G6518">
        <f>WEEKNUM(salesbydate[[#This Row],[Invoice_Date]])</f>
        <v>34</v>
      </c>
      <c r="H6518" t="s">
        <v>26</v>
      </c>
      <c r="I6518" t="s">
        <v>99</v>
      </c>
      <c r="J6518" t="s">
        <v>100</v>
      </c>
      <c r="K6518" t="s">
        <v>20</v>
      </c>
      <c r="L6518" t="s">
        <v>145</v>
      </c>
      <c r="M6518" s="2">
        <v>39</v>
      </c>
      <c r="N6518" s="2">
        <v>128</v>
      </c>
      <c r="O6518" s="2">
        <v>4992</v>
      </c>
      <c r="P6518" s="2">
        <v>2596</v>
      </c>
      <c r="Q6518" s="8">
        <v>0.52</v>
      </c>
      <c r="R6518" t="s">
        <v>82</v>
      </c>
    </row>
    <row r="6519" spans="1:18" x14ac:dyDescent="0.35">
      <c r="A6519" t="s">
        <v>24</v>
      </c>
      <c r="B6519">
        <v>1185732</v>
      </c>
      <c r="C6519" s="1">
        <v>44425</v>
      </c>
      <c r="D6519">
        <f>YEAR(salesbydate[[#This Row],[Invoice_Date]])</f>
        <v>2021</v>
      </c>
      <c r="E6519">
        <f>MONTH(salesbydate[[#This Row],[Invoice_Date]])</f>
        <v>8</v>
      </c>
      <c r="F6519">
        <f>ROUNDUP(MONTH(salesbydate[[#This Row],[Invoice_Date]])/3,0)</f>
        <v>3</v>
      </c>
      <c r="G6519">
        <f>WEEKNUM(salesbydate[[#This Row],[Invoice_Date]])</f>
        <v>34</v>
      </c>
      <c r="H6519" t="s">
        <v>26</v>
      </c>
      <c r="I6519" t="s">
        <v>99</v>
      </c>
      <c r="J6519" t="s">
        <v>100</v>
      </c>
      <c r="K6519" t="s">
        <v>21</v>
      </c>
      <c r="L6519" t="s">
        <v>144</v>
      </c>
      <c r="M6519" s="2">
        <v>46</v>
      </c>
      <c r="N6519" s="2">
        <v>122</v>
      </c>
      <c r="O6519" s="2">
        <v>5612</v>
      </c>
      <c r="P6519" s="2">
        <v>2525</v>
      </c>
      <c r="Q6519" s="8">
        <v>0.45</v>
      </c>
      <c r="R6519" t="s">
        <v>82</v>
      </c>
    </row>
    <row r="6520" spans="1:18" x14ac:dyDescent="0.35">
      <c r="A6520" t="s">
        <v>24</v>
      </c>
      <c r="B6520">
        <v>1185732</v>
      </c>
      <c r="C6520" s="1">
        <v>44425</v>
      </c>
      <c r="D6520">
        <f>YEAR(salesbydate[[#This Row],[Invoice_Date]])</f>
        <v>2021</v>
      </c>
      <c r="E6520">
        <f>MONTH(salesbydate[[#This Row],[Invoice_Date]])</f>
        <v>8</v>
      </c>
      <c r="F6520">
        <f>ROUNDUP(MONTH(salesbydate[[#This Row],[Invoice_Date]])/3,0)</f>
        <v>3</v>
      </c>
      <c r="G6520">
        <f>WEEKNUM(salesbydate[[#This Row],[Invoice_Date]])</f>
        <v>34</v>
      </c>
      <c r="H6520" t="s">
        <v>26</v>
      </c>
      <c r="I6520" t="s">
        <v>99</v>
      </c>
      <c r="J6520" t="s">
        <v>100</v>
      </c>
      <c r="K6520" t="s">
        <v>22</v>
      </c>
      <c r="L6520" t="s">
        <v>145</v>
      </c>
      <c r="M6520" s="2">
        <v>53</v>
      </c>
      <c r="N6520" s="2">
        <v>169</v>
      </c>
      <c r="O6520" s="2">
        <v>8957</v>
      </c>
      <c r="P6520" s="2">
        <v>5822</v>
      </c>
      <c r="Q6520" s="8">
        <v>0.65</v>
      </c>
      <c r="R6520" t="s">
        <v>82</v>
      </c>
    </row>
    <row r="6521" spans="1:18" x14ac:dyDescent="0.35">
      <c r="A6521" t="s">
        <v>24</v>
      </c>
      <c r="B6521">
        <v>1185732</v>
      </c>
      <c r="C6521" s="1">
        <v>44455</v>
      </c>
      <c r="D6521">
        <f>YEAR(salesbydate[[#This Row],[Invoice_Date]])</f>
        <v>2021</v>
      </c>
      <c r="E6521">
        <f>MONTH(salesbydate[[#This Row],[Invoice_Date]])</f>
        <v>9</v>
      </c>
      <c r="F6521">
        <f>ROUNDUP(MONTH(salesbydate[[#This Row],[Invoice_Date]])/3,0)</f>
        <v>3</v>
      </c>
      <c r="G6521">
        <f>WEEKNUM(salesbydate[[#This Row],[Invoice_Date]])</f>
        <v>38</v>
      </c>
      <c r="H6521" t="s">
        <v>26</v>
      </c>
      <c r="I6521" t="s">
        <v>99</v>
      </c>
      <c r="J6521" t="s">
        <v>100</v>
      </c>
      <c r="K6521" t="s">
        <v>16</v>
      </c>
      <c r="L6521" t="s">
        <v>144</v>
      </c>
      <c r="M6521" s="2">
        <v>47</v>
      </c>
      <c r="N6521" s="2">
        <v>203</v>
      </c>
      <c r="O6521" s="2">
        <v>9541</v>
      </c>
      <c r="P6521" s="2">
        <v>5152</v>
      </c>
      <c r="Q6521" s="8">
        <v>0.54</v>
      </c>
      <c r="R6521" t="s">
        <v>82</v>
      </c>
    </row>
    <row r="6522" spans="1:18" x14ac:dyDescent="0.35">
      <c r="A6522" t="s">
        <v>24</v>
      </c>
      <c r="B6522">
        <v>1185732</v>
      </c>
      <c r="C6522" s="1">
        <v>44455</v>
      </c>
      <c r="D6522">
        <f>YEAR(salesbydate[[#This Row],[Invoice_Date]])</f>
        <v>2021</v>
      </c>
      <c r="E6522">
        <f>MONTH(salesbydate[[#This Row],[Invoice_Date]])</f>
        <v>9</v>
      </c>
      <c r="F6522">
        <f>ROUNDUP(MONTH(salesbydate[[#This Row],[Invoice_Date]])/3,0)</f>
        <v>3</v>
      </c>
      <c r="G6522">
        <f>WEEKNUM(salesbydate[[#This Row],[Invoice_Date]])</f>
        <v>38</v>
      </c>
      <c r="H6522" t="s">
        <v>26</v>
      </c>
      <c r="I6522" t="s">
        <v>99</v>
      </c>
      <c r="J6522" t="s">
        <v>100</v>
      </c>
      <c r="K6522" t="s">
        <v>18</v>
      </c>
      <c r="L6522" t="s">
        <v>144</v>
      </c>
      <c r="M6522" s="2">
        <v>42</v>
      </c>
      <c r="N6522" s="2">
        <v>147</v>
      </c>
      <c r="O6522" s="2">
        <v>6174</v>
      </c>
      <c r="P6522" s="2">
        <v>2778</v>
      </c>
      <c r="Q6522" s="8">
        <v>0.45</v>
      </c>
      <c r="R6522" t="s">
        <v>82</v>
      </c>
    </row>
    <row r="6523" spans="1:18" x14ac:dyDescent="0.35">
      <c r="A6523" t="s">
        <v>24</v>
      </c>
      <c r="B6523">
        <v>1185732</v>
      </c>
      <c r="C6523" s="1">
        <v>44455</v>
      </c>
      <c r="D6523">
        <f>YEAR(salesbydate[[#This Row],[Invoice_Date]])</f>
        <v>2021</v>
      </c>
      <c r="E6523">
        <f>MONTH(salesbydate[[#This Row],[Invoice_Date]])</f>
        <v>9</v>
      </c>
      <c r="F6523">
        <f>ROUNDUP(MONTH(salesbydate[[#This Row],[Invoice_Date]])/3,0)</f>
        <v>3</v>
      </c>
      <c r="G6523">
        <f>WEEKNUM(salesbydate[[#This Row],[Invoice_Date]])</f>
        <v>38</v>
      </c>
      <c r="H6523" t="s">
        <v>26</v>
      </c>
      <c r="I6523" t="s">
        <v>99</v>
      </c>
      <c r="J6523" t="s">
        <v>100</v>
      </c>
      <c r="K6523" t="s">
        <v>19</v>
      </c>
      <c r="L6523" t="s">
        <v>145</v>
      </c>
      <c r="M6523" s="2">
        <v>19</v>
      </c>
      <c r="N6523" s="2">
        <v>123</v>
      </c>
      <c r="O6523" s="2">
        <v>2337</v>
      </c>
      <c r="P6523" s="2">
        <v>1169</v>
      </c>
      <c r="Q6523" s="8">
        <v>0.5</v>
      </c>
      <c r="R6523" t="s">
        <v>82</v>
      </c>
    </row>
    <row r="6524" spans="1:18" x14ac:dyDescent="0.35">
      <c r="A6524" t="s">
        <v>24</v>
      </c>
      <c r="B6524">
        <v>1185732</v>
      </c>
      <c r="C6524" s="1">
        <v>44455</v>
      </c>
      <c r="D6524">
        <f>YEAR(salesbydate[[#This Row],[Invoice_Date]])</f>
        <v>2021</v>
      </c>
      <c r="E6524">
        <f>MONTH(salesbydate[[#This Row],[Invoice_Date]])</f>
        <v>9</v>
      </c>
      <c r="F6524">
        <f>ROUNDUP(MONTH(salesbydate[[#This Row],[Invoice_Date]])/3,0)</f>
        <v>3</v>
      </c>
      <c r="G6524">
        <f>WEEKNUM(salesbydate[[#This Row],[Invoice_Date]])</f>
        <v>38</v>
      </c>
      <c r="H6524" t="s">
        <v>26</v>
      </c>
      <c r="I6524" t="s">
        <v>99</v>
      </c>
      <c r="J6524" t="s">
        <v>100</v>
      </c>
      <c r="K6524" t="s">
        <v>20</v>
      </c>
      <c r="L6524" t="s">
        <v>145</v>
      </c>
      <c r="M6524" s="2">
        <v>19</v>
      </c>
      <c r="N6524" s="2">
        <v>100</v>
      </c>
      <c r="O6524" s="2">
        <v>1900</v>
      </c>
      <c r="P6524" s="2">
        <v>1045</v>
      </c>
      <c r="Q6524" s="8">
        <v>0.55000000000000004</v>
      </c>
      <c r="R6524" t="s">
        <v>82</v>
      </c>
    </row>
    <row r="6525" spans="1:18" x14ac:dyDescent="0.35">
      <c r="A6525" t="s">
        <v>24</v>
      </c>
      <c r="B6525">
        <v>1185732</v>
      </c>
      <c r="C6525" s="1">
        <v>44455</v>
      </c>
      <c r="D6525">
        <f>YEAR(salesbydate[[#This Row],[Invoice_Date]])</f>
        <v>2021</v>
      </c>
      <c r="E6525">
        <f>MONTH(salesbydate[[#This Row],[Invoice_Date]])</f>
        <v>9</v>
      </c>
      <c r="F6525">
        <f>ROUNDUP(MONTH(salesbydate[[#This Row],[Invoice_Date]])/3,0)</f>
        <v>3</v>
      </c>
      <c r="G6525">
        <f>WEEKNUM(salesbydate[[#This Row],[Invoice_Date]])</f>
        <v>38</v>
      </c>
      <c r="H6525" t="s">
        <v>26</v>
      </c>
      <c r="I6525" t="s">
        <v>99</v>
      </c>
      <c r="J6525" t="s">
        <v>100</v>
      </c>
      <c r="K6525" t="s">
        <v>21</v>
      </c>
      <c r="L6525" t="s">
        <v>144</v>
      </c>
      <c r="M6525" s="2">
        <v>29</v>
      </c>
      <c r="N6525" s="2">
        <v>108</v>
      </c>
      <c r="O6525" s="2">
        <v>3132</v>
      </c>
      <c r="P6525" s="2">
        <v>1503</v>
      </c>
      <c r="Q6525" s="8">
        <v>0.48</v>
      </c>
      <c r="R6525" t="s">
        <v>82</v>
      </c>
    </row>
    <row r="6526" spans="1:18" x14ac:dyDescent="0.35">
      <c r="A6526" t="s">
        <v>24</v>
      </c>
      <c r="B6526">
        <v>1185732</v>
      </c>
      <c r="C6526" s="1">
        <v>44455</v>
      </c>
      <c r="D6526">
        <f>YEAR(salesbydate[[#This Row],[Invoice_Date]])</f>
        <v>2021</v>
      </c>
      <c r="E6526">
        <f>MONTH(salesbydate[[#This Row],[Invoice_Date]])</f>
        <v>9</v>
      </c>
      <c r="F6526">
        <f>ROUNDUP(MONTH(salesbydate[[#This Row],[Invoice_Date]])/3,0)</f>
        <v>3</v>
      </c>
      <c r="G6526">
        <f>WEEKNUM(salesbydate[[#This Row],[Invoice_Date]])</f>
        <v>38</v>
      </c>
      <c r="H6526" t="s">
        <v>26</v>
      </c>
      <c r="I6526" t="s">
        <v>99</v>
      </c>
      <c r="J6526" t="s">
        <v>100</v>
      </c>
      <c r="K6526" t="s">
        <v>22</v>
      </c>
      <c r="L6526" t="s">
        <v>145</v>
      </c>
      <c r="M6526" s="2">
        <v>32</v>
      </c>
      <c r="N6526" s="2">
        <v>130</v>
      </c>
      <c r="O6526" s="2">
        <v>4160</v>
      </c>
      <c r="P6526" s="2">
        <v>2579</v>
      </c>
      <c r="Q6526" s="8">
        <v>0.62</v>
      </c>
      <c r="R6526" t="s">
        <v>82</v>
      </c>
    </row>
    <row r="6527" spans="1:18" x14ac:dyDescent="0.35">
      <c r="A6527" t="s">
        <v>24</v>
      </c>
      <c r="B6527">
        <v>1185732</v>
      </c>
      <c r="C6527" s="1">
        <v>44487</v>
      </c>
      <c r="D6527">
        <f>YEAR(salesbydate[[#This Row],[Invoice_Date]])</f>
        <v>2021</v>
      </c>
      <c r="E6527">
        <f>MONTH(salesbydate[[#This Row],[Invoice_Date]])</f>
        <v>10</v>
      </c>
      <c r="F6527">
        <f>ROUNDUP(MONTH(salesbydate[[#This Row],[Invoice_Date]])/3,0)</f>
        <v>4</v>
      </c>
      <c r="G6527">
        <f>WEEKNUM(salesbydate[[#This Row],[Invoice_Date]])</f>
        <v>43</v>
      </c>
      <c r="H6527" t="s">
        <v>26</v>
      </c>
      <c r="I6527" t="s">
        <v>99</v>
      </c>
      <c r="J6527" t="s">
        <v>100</v>
      </c>
      <c r="K6527" t="s">
        <v>16</v>
      </c>
      <c r="L6527" t="s">
        <v>144</v>
      </c>
      <c r="M6527" s="2">
        <v>32</v>
      </c>
      <c r="N6527" s="2">
        <v>176</v>
      </c>
      <c r="O6527" s="2">
        <v>5632</v>
      </c>
      <c r="P6527" s="2">
        <v>3041</v>
      </c>
      <c r="Q6527" s="8">
        <v>0.54</v>
      </c>
      <c r="R6527" t="s">
        <v>82</v>
      </c>
    </row>
    <row r="6528" spans="1:18" x14ac:dyDescent="0.35">
      <c r="A6528" t="s">
        <v>24</v>
      </c>
      <c r="B6528">
        <v>1185732</v>
      </c>
      <c r="C6528" s="1">
        <v>44487</v>
      </c>
      <c r="D6528">
        <f>YEAR(salesbydate[[#This Row],[Invoice_Date]])</f>
        <v>2021</v>
      </c>
      <c r="E6528">
        <f>MONTH(salesbydate[[#This Row],[Invoice_Date]])</f>
        <v>10</v>
      </c>
      <c r="F6528">
        <f>ROUNDUP(MONTH(salesbydate[[#This Row],[Invoice_Date]])/3,0)</f>
        <v>4</v>
      </c>
      <c r="G6528">
        <f>WEEKNUM(salesbydate[[#This Row],[Invoice_Date]])</f>
        <v>43</v>
      </c>
      <c r="H6528" t="s">
        <v>26</v>
      </c>
      <c r="I6528" t="s">
        <v>99</v>
      </c>
      <c r="J6528" t="s">
        <v>100</v>
      </c>
      <c r="K6528" t="s">
        <v>18</v>
      </c>
      <c r="L6528" t="s">
        <v>144</v>
      </c>
      <c r="M6528" s="2">
        <v>25</v>
      </c>
      <c r="N6528" s="2">
        <v>145</v>
      </c>
      <c r="O6528" s="2">
        <v>3625</v>
      </c>
      <c r="P6528" s="2">
        <v>1631</v>
      </c>
      <c r="Q6528" s="8">
        <v>0.45</v>
      </c>
      <c r="R6528" t="s">
        <v>82</v>
      </c>
    </row>
    <row r="6529" spans="1:18" x14ac:dyDescent="0.35">
      <c r="A6529" t="s">
        <v>24</v>
      </c>
      <c r="B6529">
        <v>1185732</v>
      </c>
      <c r="C6529" s="1">
        <v>44487</v>
      </c>
      <c r="D6529">
        <f>YEAR(salesbydate[[#This Row],[Invoice_Date]])</f>
        <v>2021</v>
      </c>
      <c r="E6529">
        <f>MONTH(salesbydate[[#This Row],[Invoice_Date]])</f>
        <v>10</v>
      </c>
      <c r="F6529">
        <f>ROUNDUP(MONTH(salesbydate[[#This Row],[Invoice_Date]])/3,0)</f>
        <v>4</v>
      </c>
      <c r="G6529">
        <f>WEEKNUM(salesbydate[[#This Row],[Invoice_Date]])</f>
        <v>43</v>
      </c>
      <c r="H6529" t="s">
        <v>26</v>
      </c>
      <c r="I6529" t="s">
        <v>99</v>
      </c>
      <c r="J6529" t="s">
        <v>100</v>
      </c>
      <c r="K6529" t="s">
        <v>19</v>
      </c>
      <c r="L6529" t="s">
        <v>145</v>
      </c>
      <c r="M6529" s="2">
        <v>24</v>
      </c>
      <c r="N6529" s="2">
        <v>98</v>
      </c>
      <c r="O6529" s="2">
        <v>2352</v>
      </c>
      <c r="P6529" s="2">
        <v>1270</v>
      </c>
      <c r="Q6529" s="8">
        <v>0.54</v>
      </c>
      <c r="R6529" t="s">
        <v>82</v>
      </c>
    </row>
    <row r="6530" spans="1:18" x14ac:dyDescent="0.35">
      <c r="A6530" t="s">
        <v>24</v>
      </c>
      <c r="B6530">
        <v>1185732</v>
      </c>
      <c r="C6530" s="1">
        <v>44487</v>
      </c>
      <c r="D6530">
        <f>YEAR(salesbydate[[#This Row],[Invoice_Date]])</f>
        <v>2021</v>
      </c>
      <c r="E6530">
        <f>MONTH(salesbydate[[#This Row],[Invoice_Date]])</f>
        <v>10</v>
      </c>
      <c r="F6530">
        <f>ROUNDUP(MONTH(salesbydate[[#This Row],[Invoice_Date]])/3,0)</f>
        <v>4</v>
      </c>
      <c r="G6530">
        <f>WEEKNUM(salesbydate[[#This Row],[Invoice_Date]])</f>
        <v>43</v>
      </c>
      <c r="H6530" t="s">
        <v>26</v>
      </c>
      <c r="I6530" t="s">
        <v>99</v>
      </c>
      <c r="J6530" t="s">
        <v>100</v>
      </c>
      <c r="K6530" t="s">
        <v>20</v>
      </c>
      <c r="L6530" t="s">
        <v>145</v>
      </c>
      <c r="M6530" s="2">
        <v>23</v>
      </c>
      <c r="N6530" s="2">
        <v>105</v>
      </c>
      <c r="O6530" s="2">
        <v>2415</v>
      </c>
      <c r="P6530" s="2">
        <v>1208</v>
      </c>
      <c r="Q6530" s="8">
        <v>0.5</v>
      </c>
      <c r="R6530" t="s">
        <v>82</v>
      </c>
    </row>
    <row r="6531" spans="1:18" x14ac:dyDescent="0.35">
      <c r="A6531" t="s">
        <v>24</v>
      </c>
      <c r="B6531">
        <v>1185732</v>
      </c>
      <c r="C6531" s="1">
        <v>44487</v>
      </c>
      <c r="D6531">
        <f>YEAR(salesbydate[[#This Row],[Invoice_Date]])</f>
        <v>2021</v>
      </c>
      <c r="E6531">
        <f>MONTH(salesbydate[[#This Row],[Invoice_Date]])</f>
        <v>10</v>
      </c>
      <c r="F6531">
        <f>ROUNDUP(MONTH(salesbydate[[#This Row],[Invoice_Date]])/3,0)</f>
        <v>4</v>
      </c>
      <c r="G6531">
        <f>WEEKNUM(salesbydate[[#This Row],[Invoice_Date]])</f>
        <v>43</v>
      </c>
      <c r="H6531" t="s">
        <v>26</v>
      </c>
      <c r="I6531" t="s">
        <v>99</v>
      </c>
      <c r="J6531" t="s">
        <v>100</v>
      </c>
      <c r="K6531" t="s">
        <v>21</v>
      </c>
      <c r="L6531" t="s">
        <v>144</v>
      </c>
      <c r="M6531" s="2">
        <v>32</v>
      </c>
      <c r="N6531" s="2">
        <v>98</v>
      </c>
      <c r="O6531" s="2">
        <v>3136</v>
      </c>
      <c r="P6531" s="2">
        <v>1568</v>
      </c>
      <c r="Q6531" s="8">
        <v>0.5</v>
      </c>
      <c r="R6531" t="s">
        <v>82</v>
      </c>
    </row>
    <row r="6532" spans="1:18" x14ac:dyDescent="0.35">
      <c r="A6532" t="s">
        <v>25</v>
      </c>
      <c r="B6532">
        <v>1185732</v>
      </c>
      <c r="C6532" s="1">
        <v>44487</v>
      </c>
      <c r="D6532">
        <f>YEAR(salesbydate[[#This Row],[Invoice_Date]])</f>
        <v>2021</v>
      </c>
      <c r="E6532">
        <f>MONTH(salesbydate[[#This Row],[Invoice_Date]])</f>
        <v>10</v>
      </c>
      <c r="F6532">
        <f>ROUNDUP(MONTH(salesbydate[[#This Row],[Invoice_Date]])/3,0)</f>
        <v>4</v>
      </c>
      <c r="G6532">
        <f>WEEKNUM(salesbydate[[#This Row],[Invoice_Date]])</f>
        <v>43</v>
      </c>
      <c r="H6532" t="s">
        <v>26</v>
      </c>
      <c r="I6532" t="s">
        <v>99</v>
      </c>
      <c r="J6532" t="s">
        <v>100</v>
      </c>
      <c r="K6532" t="s">
        <v>22</v>
      </c>
      <c r="L6532" t="s">
        <v>145</v>
      </c>
      <c r="M6532" s="2">
        <v>33</v>
      </c>
      <c r="N6532" s="2">
        <v>124</v>
      </c>
      <c r="O6532" s="2">
        <v>4092</v>
      </c>
      <c r="P6532" s="2">
        <v>2619</v>
      </c>
      <c r="Q6532" s="8">
        <v>0.64</v>
      </c>
      <c r="R6532" t="s">
        <v>82</v>
      </c>
    </row>
    <row r="6533" spans="1:18" x14ac:dyDescent="0.35">
      <c r="A6533" t="s">
        <v>25</v>
      </c>
      <c r="B6533">
        <v>1185732</v>
      </c>
      <c r="C6533" s="1">
        <v>44517</v>
      </c>
      <c r="D6533">
        <f>YEAR(salesbydate[[#This Row],[Invoice_Date]])</f>
        <v>2021</v>
      </c>
      <c r="E6533">
        <f>MONTH(salesbydate[[#This Row],[Invoice_Date]])</f>
        <v>11</v>
      </c>
      <c r="F6533">
        <f>ROUNDUP(MONTH(salesbydate[[#This Row],[Invoice_Date]])/3,0)</f>
        <v>4</v>
      </c>
      <c r="G6533">
        <f>WEEKNUM(salesbydate[[#This Row],[Invoice_Date]])</f>
        <v>47</v>
      </c>
      <c r="H6533" t="s">
        <v>26</v>
      </c>
      <c r="I6533" t="s">
        <v>99</v>
      </c>
      <c r="J6533" t="s">
        <v>100</v>
      </c>
      <c r="K6533" t="s">
        <v>16</v>
      </c>
      <c r="L6533" t="s">
        <v>144</v>
      </c>
      <c r="M6533" s="2">
        <v>28</v>
      </c>
      <c r="N6533" s="2">
        <v>163</v>
      </c>
      <c r="O6533" s="2">
        <v>4564</v>
      </c>
      <c r="P6533" s="2">
        <v>2465</v>
      </c>
      <c r="Q6533" s="8">
        <v>0.54</v>
      </c>
      <c r="R6533" t="s">
        <v>82</v>
      </c>
    </row>
    <row r="6534" spans="1:18" x14ac:dyDescent="0.35">
      <c r="A6534" t="s">
        <v>25</v>
      </c>
      <c r="B6534">
        <v>1185732</v>
      </c>
      <c r="C6534" s="1">
        <v>44517</v>
      </c>
      <c r="D6534">
        <f>YEAR(salesbydate[[#This Row],[Invoice_Date]])</f>
        <v>2021</v>
      </c>
      <c r="E6534">
        <f>MONTH(salesbydate[[#This Row],[Invoice_Date]])</f>
        <v>11</v>
      </c>
      <c r="F6534">
        <f>ROUNDUP(MONTH(salesbydate[[#This Row],[Invoice_Date]])/3,0)</f>
        <v>4</v>
      </c>
      <c r="G6534">
        <f>WEEKNUM(salesbydate[[#This Row],[Invoice_Date]])</f>
        <v>47</v>
      </c>
      <c r="H6534" t="s">
        <v>26</v>
      </c>
      <c r="I6534" t="s">
        <v>99</v>
      </c>
      <c r="J6534" t="s">
        <v>100</v>
      </c>
      <c r="K6534" t="s">
        <v>18</v>
      </c>
      <c r="L6534" t="s">
        <v>144</v>
      </c>
      <c r="M6534" s="2">
        <v>18</v>
      </c>
      <c r="N6534" s="2">
        <v>117</v>
      </c>
      <c r="O6534" s="2">
        <v>2106</v>
      </c>
      <c r="P6534" s="2">
        <v>948</v>
      </c>
      <c r="Q6534" s="8">
        <v>0.45</v>
      </c>
      <c r="R6534" t="s">
        <v>82</v>
      </c>
    </row>
    <row r="6535" spans="1:18" x14ac:dyDescent="0.35">
      <c r="A6535" t="s">
        <v>25</v>
      </c>
      <c r="B6535">
        <v>1185732</v>
      </c>
      <c r="C6535" s="1">
        <v>44517</v>
      </c>
      <c r="D6535">
        <f>YEAR(salesbydate[[#This Row],[Invoice_Date]])</f>
        <v>2021</v>
      </c>
      <c r="E6535">
        <f>MONTH(salesbydate[[#This Row],[Invoice_Date]])</f>
        <v>11</v>
      </c>
      <c r="F6535">
        <f>ROUNDUP(MONTH(salesbydate[[#This Row],[Invoice_Date]])/3,0)</f>
        <v>4</v>
      </c>
      <c r="G6535">
        <f>WEEKNUM(salesbydate[[#This Row],[Invoice_Date]])</f>
        <v>47</v>
      </c>
      <c r="H6535" t="s">
        <v>26</v>
      </c>
      <c r="I6535" t="s">
        <v>99</v>
      </c>
      <c r="J6535" t="s">
        <v>100</v>
      </c>
      <c r="K6535" t="s">
        <v>19</v>
      </c>
      <c r="L6535" t="s">
        <v>145</v>
      </c>
      <c r="M6535" s="2">
        <v>28</v>
      </c>
      <c r="N6535" s="2">
        <v>111</v>
      </c>
      <c r="O6535" s="2">
        <v>3108</v>
      </c>
      <c r="P6535" s="2">
        <v>1678</v>
      </c>
      <c r="Q6535" s="8">
        <v>0.54</v>
      </c>
      <c r="R6535" t="s">
        <v>82</v>
      </c>
    </row>
    <row r="6536" spans="1:18" x14ac:dyDescent="0.35">
      <c r="A6536" t="s">
        <v>25</v>
      </c>
      <c r="B6536">
        <v>1185732</v>
      </c>
      <c r="C6536" s="1">
        <v>44517</v>
      </c>
      <c r="D6536">
        <f>YEAR(salesbydate[[#This Row],[Invoice_Date]])</f>
        <v>2021</v>
      </c>
      <c r="E6536">
        <f>MONTH(salesbydate[[#This Row],[Invoice_Date]])</f>
        <v>11</v>
      </c>
      <c r="F6536">
        <f>ROUNDUP(MONTH(salesbydate[[#This Row],[Invoice_Date]])/3,0)</f>
        <v>4</v>
      </c>
      <c r="G6536">
        <f>WEEKNUM(salesbydate[[#This Row],[Invoice_Date]])</f>
        <v>47</v>
      </c>
      <c r="H6536" t="s">
        <v>26</v>
      </c>
      <c r="I6536" t="s">
        <v>99</v>
      </c>
      <c r="J6536" t="s">
        <v>100</v>
      </c>
      <c r="K6536" t="s">
        <v>20</v>
      </c>
      <c r="L6536" t="s">
        <v>145</v>
      </c>
      <c r="M6536" s="2">
        <v>54</v>
      </c>
      <c r="N6536" s="2">
        <v>117</v>
      </c>
      <c r="O6536" s="2">
        <v>6318</v>
      </c>
      <c r="P6536" s="2">
        <v>3349</v>
      </c>
      <c r="Q6536" s="8">
        <v>0.53</v>
      </c>
      <c r="R6536" t="s">
        <v>82</v>
      </c>
    </row>
    <row r="6537" spans="1:18" x14ac:dyDescent="0.35">
      <c r="A6537" t="s">
        <v>25</v>
      </c>
      <c r="B6537">
        <v>1185732</v>
      </c>
      <c r="C6537" s="1">
        <v>44517</v>
      </c>
      <c r="D6537">
        <f>YEAR(salesbydate[[#This Row],[Invoice_Date]])</f>
        <v>2021</v>
      </c>
      <c r="E6537">
        <f>MONTH(salesbydate[[#This Row],[Invoice_Date]])</f>
        <v>11</v>
      </c>
      <c r="F6537">
        <f>ROUNDUP(MONTH(salesbydate[[#This Row],[Invoice_Date]])/3,0)</f>
        <v>4</v>
      </c>
      <c r="G6537">
        <f>WEEKNUM(salesbydate[[#This Row],[Invoice_Date]])</f>
        <v>47</v>
      </c>
      <c r="H6537" t="s">
        <v>26</v>
      </c>
      <c r="I6537" t="s">
        <v>99</v>
      </c>
      <c r="J6537" t="s">
        <v>100</v>
      </c>
      <c r="K6537" t="s">
        <v>21</v>
      </c>
      <c r="L6537" t="s">
        <v>144</v>
      </c>
      <c r="M6537" s="2">
        <v>71</v>
      </c>
      <c r="N6537" s="2">
        <v>123</v>
      </c>
      <c r="O6537" s="2">
        <v>8733</v>
      </c>
      <c r="P6537" s="2">
        <v>3930</v>
      </c>
      <c r="Q6537" s="8">
        <v>0.45</v>
      </c>
      <c r="R6537" t="s">
        <v>82</v>
      </c>
    </row>
    <row r="6538" spans="1:18" x14ac:dyDescent="0.35">
      <c r="A6538" t="s">
        <v>25</v>
      </c>
      <c r="B6538">
        <v>1185732</v>
      </c>
      <c r="C6538" s="1">
        <v>44517</v>
      </c>
      <c r="D6538">
        <f>YEAR(salesbydate[[#This Row],[Invoice_Date]])</f>
        <v>2021</v>
      </c>
      <c r="E6538">
        <f>MONTH(salesbydate[[#This Row],[Invoice_Date]])</f>
        <v>11</v>
      </c>
      <c r="F6538">
        <f>ROUNDUP(MONTH(salesbydate[[#This Row],[Invoice_Date]])/3,0)</f>
        <v>4</v>
      </c>
      <c r="G6538">
        <f>WEEKNUM(salesbydate[[#This Row],[Invoice_Date]])</f>
        <v>47</v>
      </c>
      <c r="H6538" t="s">
        <v>26</v>
      </c>
      <c r="I6538" t="s">
        <v>99</v>
      </c>
      <c r="J6538" t="s">
        <v>100</v>
      </c>
      <c r="K6538" t="s">
        <v>22</v>
      </c>
      <c r="L6538" t="s">
        <v>145</v>
      </c>
      <c r="M6538" s="2">
        <v>68</v>
      </c>
      <c r="N6538" s="2">
        <v>158</v>
      </c>
      <c r="O6538" s="2">
        <v>10744</v>
      </c>
      <c r="P6538" s="2">
        <v>6554</v>
      </c>
      <c r="Q6538" s="8">
        <v>0.61</v>
      </c>
      <c r="R6538" t="s">
        <v>82</v>
      </c>
    </row>
    <row r="6539" spans="1:18" x14ac:dyDescent="0.35">
      <c r="A6539" t="s">
        <v>25</v>
      </c>
      <c r="B6539">
        <v>1185732</v>
      </c>
      <c r="C6539" s="1">
        <v>44546</v>
      </c>
      <c r="D6539">
        <f>YEAR(salesbydate[[#This Row],[Invoice_Date]])</f>
        <v>2021</v>
      </c>
      <c r="E6539">
        <f>MONTH(salesbydate[[#This Row],[Invoice_Date]])</f>
        <v>12</v>
      </c>
      <c r="F6539">
        <f>ROUNDUP(MONTH(salesbydate[[#This Row],[Invoice_Date]])/3,0)</f>
        <v>4</v>
      </c>
      <c r="G6539">
        <f>WEEKNUM(salesbydate[[#This Row],[Invoice_Date]])</f>
        <v>51</v>
      </c>
      <c r="H6539" t="s">
        <v>26</v>
      </c>
      <c r="I6539" t="s">
        <v>99</v>
      </c>
      <c r="J6539" t="s">
        <v>100</v>
      </c>
      <c r="K6539" t="s">
        <v>16</v>
      </c>
      <c r="L6539" t="s">
        <v>144</v>
      </c>
      <c r="M6539" s="2">
        <v>68</v>
      </c>
      <c r="N6539" s="2">
        <v>194</v>
      </c>
      <c r="O6539" s="2">
        <v>13192</v>
      </c>
      <c r="P6539" s="2">
        <v>6992</v>
      </c>
      <c r="Q6539" s="8">
        <v>0.53</v>
      </c>
      <c r="R6539" t="s">
        <v>82</v>
      </c>
    </row>
    <row r="6540" spans="1:18" x14ac:dyDescent="0.35">
      <c r="A6540" t="s">
        <v>25</v>
      </c>
      <c r="B6540">
        <v>1185732</v>
      </c>
      <c r="C6540" s="1">
        <v>44546</v>
      </c>
      <c r="D6540">
        <f>YEAR(salesbydate[[#This Row],[Invoice_Date]])</f>
        <v>2021</v>
      </c>
      <c r="E6540">
        <f>MONTH(salesbydate[[#This Row],[Invoice_Date]])</f>
        <v>12</v>
      </c>
      <c r="F6540">
        <f>ROUNDUP(MONTH(salesbydate[[#This Row],[Invoice_Date]])/3,0)</f>
        <v>4</v>
      </c>
      <c r="G6540">
        <f>WEEKNUM(salesbydate[[#This Row],[Invoice_Date]])</f>
        <v>51</v>
      </c>
      <c r="H6540" t="s">
        <v>26</v>
      </c>
      <c r="I6540" t="s">
        <v>99</v>
      </c>
      <c r="J6540" t="s">
        <v>100</v>
      </c>
      <c r="K6540" t="s">
        <v>18</v>
      </c>
      <c r="L6540" t="s">
        <v>144</v>
      </c>
      <c r="M6540" s="2">
        <v>58</v>
      </c>
      <c r="N6540" s="2">
        <v>155</v>
      </c>
      <c r="O6540" s="2">
        <v>8990</v>
      </c>
      <c r="P6540" s="2">
        <v>4405</v>
      </c>
      <c r="Q6540" s="8">
        <v>0.49</v>
      </c>
      <c r="R6540" t="s">
        <v>82</v>
      </c>
    </row>
    <row r="6541" spans="1:18" x14ac:dyDescent="0.35">
      <c r="A6541" t="s">
        <v>25</v>
      </c>
      <c r="B6541">
        <v>1185732</v>
      </c>
      <c r="C6541" s="1">
        <v>44546</v>
      </c>
      <c r="D6541">
        <f>YEAR(salesbydate[[#This Row],[Invoice_Date]])</f>
        <v>2021</v>
      </c>
      <c r="E6541">
        <f>MONTH(salesbydate[[#This Row],[Invoice_Date]])</f>
        <v>12</v>
      </c>
      <c r="F6541">
        <f>ROUNDUP(MONTH(salesbydate[[#This Row],[Invoice_Date]])/3,0)</f>
        <v>4</v>
      </c>
      <c r="G6541">
        <f>WEEKNUM(salesbydate[[#This Row],[Invoice_Date]])</f>
        <v>51</v>
      </c>
      <c r="H6541" t="s">
        <v>26</v>
      </c>
      <c r="I6541" t="s">
        <v>99</v>
      </c>
      <c r="J6541" t="s">
        <v>100</v>
      </c>
      <c r="K6541" t="s">
        <v>19</v>
      </c>
      <c r="L6541" t="s">
        <v>145</v>
      </c>
      <c r="M6541" s="2">
        <v>59</v>
      </c>
      <c r="N6541" s="2">
        <v>137</v>
      </c>
      <c r="O6541" s="2">
        <v>8083</v>
      </c>
      <c r="P6541" s="2">
        <v>4365</v>
      </c>
      <c r="Q6541" s="8">
        <v>0.54</v>
      </c>
      <c r="R6541" t="s">
        <v>82</v>
      </c>
    </row>
    <row r="6542" spans="1:18" x14ac:dyDescent="0.35">
      <c r="A6542" t="s">
        <v>25</v>
      </c>
      <c r="B6542">
        <v>1185732</v>
      </c>
      <c r="C6542" s="1">
        <v>44546</v>
      </c>
      <c r="D6542">
        <f>YEAR(salesbydate[[#This Row],[Invoice_Date]])</f>
        <v>2021</v>
      </c>
      <c r="E6542">
        <f>MONTH(salesbydate[[#This Row],[Invoice_Date]])</f>
        <v>12</v>
      </c>
      <c r="F6542">
        <f>ROUNDUP(MONTH(salesbydate[[#This Row],[Invoice_Date]])/3,0)</f>
        <v>4</v>
      </c>
      <c r="G6542">
        <f>WEEKNUM(salesbydate[[#This Row],[Invoice_Date]])</f>
        <v>51</v>
      </c>
      <c r="H6542" t="s">
        <v>26</v>
      </c>
      <c r="I6542" t="s">
        <v>99</v>
      </c>
      <c r="J6542" t="s">
        <v>100</v>
      </c>
      <c r="K6542" t="s">
        <v>20</v>
      </c>
      <c r="L6542" t="s">
        <v>145</v>
      </c>
      <c r="M6542" s="2">
        <v>56</v>
      </c>
      <c r="N6542" s="2">
        <v>133</v>
      </c>
      <c r="O6542" s="2">
        <v>7448</v>
      </c>
      <c r="P6542" s="2">
        <v>3873</v>
      </c>
      <c r="Q6542" s="8">
        <v>0.52</v>
      </c>
      <c r="R6542" t="s">
        <v>82</v>
      </c>
    </row>
    <row r="6543" spans="1:18" x14ac:dyDescent="0.35">
      <c r="A6543" t="s">
        <v>25</v>
      </c>
      <c r="B6543">
        <v>1185732</v>
      </c>
      <c r="C6543" s="1">
        <v>44546</v>
      </c>
      <c r="D6543">
        <f>YEAR(salesbydate[[#This Row],[Invoice_Date]])</f>
        <v>2021</v>
      </c>
      <c r="E6543">
        <f>MONTH(salesbydate[[#This Row],[Invoice_Date]])</f>
        <v>12</v>
      </c>
      <c r="F6543">
        <f>ROUNDUP(MONTH(salesbydate[[#This Row],[Invoice_Date]])/3,0)</f>
        <v>4</v>
      </c>
      <c r="G6543">
        <f>WEEKNUM(salesbydate[[#This Row],[Invoice_Date]])</f>
        <v>51</v>
      </c>
      <c r="H6543" t="s">
        <v>26</v>
      </c>
      <c r="I6543" t="s">
        <v>99</v>
      </c>
      <c r="J6543" t="s">
        <v>100</v>
      </c>
      <c r="K6543" t="s">
        <v>21</v>
      </c>
      <c r="L6543" t="s">
        <v>144</v>
      </c>
      <c r="M6543" s="2">
        <v>65</v>
      </c>
      <c r="N6543" s="2">
        <v>124</v>
      </c>
      <c r="O6543" s="2">
        <v>8060</v>
      </c>
      <c r="P6543" s="2">
        <v>4030</v>
      </c>
      <c r="Q6543" s="8">
        <v>0.5</v>
      </c>
      <c r="R6543" t="s">
        <v>82</v>
      </c>
    </row>
    <row r="6544" spans="1:18" x14ac:dyDescent="0.35">
      <c r="A6544" t="s">
        <v>25</v>
      </c>
      <c r="B6544">
        <v>1185732</v>
      </c>
      <c r="C6544" s="1">
        <v>44546</v>
      </c>
      <c r="D6544">
        <f>YEAR(salesbydate[[#This Row],[Invoice_Date]])</f>
        <v>2021</v>
      </c>
      <c r="E6544">
        <f>MONTH(salesbydate[[#This Row],[Invoice_Date]])</f>
        <v>12</v>
      </c>
      <c r="F6544">
        <f>ROUNDUP(MONTH(salesbydate[[#This Row],[Invoice_Date]])/3,0)</f>
        <v>4</v>
      </c>
      <c r="G6544">
        <f>WEEKNUM(salesbydate[[#This Row],[Invoice_Date]])</f>
        <v>51</v>
      </c>
      <c r="H6544" t="s">
        <v>26</v>
      </c>
      <c r="I6544" t="s">
        <v>99</v>
      </c>
      <c r="J6544" t="s">
        <v>100</v>
      </c>
      <c r="K6544" t="s">
        <v>22</v>
      </c>
      <c r="L6544" t="s">
        <v>145</v>
      </c>
      <c r="M6544" s="2">
        <v>71</v>
      </c>
      <c r="N6544" s="2">
        <v>144</v>
      </c>
      <c r="O6544" s="2">
        <v>10224</v>
      </c>
      <c r="P6544" s="2">
        <v>6237</v>
      </c>
      <c r="Q6544" s="8">
        <v>0.61</v>
      </c>
      <c r="R6544" t="s">
        <v>82</v>
      </c>
    </row>
    <row r="6545" spans="1:18" x14ac:dyDescent="0.35">
      <c r="A6545" t="s">
        <v>25</v>
      </c>
      <c r="B6545">
        <v>1197831</v>
      </c>
      <c r="C6545" s="1">
        <v>44219</v>
      </c>
      <c r="D6545">
        <f>YEAR(salesbydate[[#This Row],[Invoice_Date]])</f>
        <v>2021</v>
      </c>
      <c r="E6545">
        <f>MONTH(salesbydate[[#This Row],[Invoice_Date]])</f>
        <v>1</v>
      </c>
      <c r="F6545">
        <f>ROUNDUP(MONTH(salesbydate[[#This Row],[Invoice_Date]])/3,0)</f>
        <v>1</v>
      </c>
      <c r="G6545">
        <f>WEEKNUM(salesbydate[[#This Row],[Invoice_Date]])</f>
        <v>4</v>
      </c>
      <c r="H6545" t="s">
        <v>26</v>
      </c>
      <c r="I6545" t="s">
        <v>99</v>
      </c>
      <c r="J6545" t="s">
        <v>100</v>
      </c>
      <c r="K6545" t="s">
        <v>16</v>
      </c>
      <c r="L6545" t="s">
        <v>144</v>
      </c>
      <c r="M6545" s="2">
        <v>24</v>
      </c>
      <c r="N6545" s="2">
        <v>176</v>
      </c>
      <c r="O6545" s="2">
        <v>4224</v>
      </c>
      <c r="P6545" s="2">
        <v>2154</v>
      </c>
      <c r="Q6545" s="8">
        <v>0.51</v>
      </c>
      <c r="R6545" t="s">
        <v>82</v>
      </c>
    </row>
    <row r="6546" spans="1:18" x14ac:dyDescent="0.35">
      <c r="A6546" t="s">
        <v>25</v>
      </c>
      <c r="B6546">
        <v>1197831</v>
      </c>
      <c r="C6546" s="1">
        <v>44219</v>
      </c>
      <c r="D6546">
        <f>YEAR(salesbydate[[#This Row],[Invoice_Date]])</f>
        <v>2021</v>
      </c>
      <c r="E6546">
        <f>MONTH(salesbydate[[#This Row],[Invoice_Date]])</f>
        <v>1</v>
      </c>
      <c r="F6546">
        <f>ROUNDUP(MONTH(salesbydate[[#This Row],[Invoice_Date]])/3,0)</f>
        <v>1</v>
      </c>
      <c r="G6546">
        <f>WEEKNUM(salesbydate[[#This Row],[Invoice_Date]])</f>
        <v>4</v>
      </c>
      <c r="H6546" t="s">
        <v>26</v>
      </c>
      <c r="I6546" t="s">
        <v>99</v>
      </c>
      <c r="J6546" t="s">
        <v>100</v>
      </c>
      <c r="K6546" t="s">
        <v>18</v>
      </c>
      <c r="L6546" t="s">
        <v>144</v>
      </c>
      <c r="M6546" s="2">
        <v>25</v>
      </c>
      <c r="N6546" s="2">
        <v>131</v>
      </c>
      <c r="O6546" s="2">
        <v>3275</v>
      </c>
      <c r="P6546" s="2">
        <v>1474</v>
      </c>
      <c r="Q6546" s="8">
        <v>0.45</v>
      </c>
      <c r="R6546" t="s">
        <v>82</v>
      </c>
    </row>
    <row r="6547" spans="1:18" x14ac:dyDescent="0.35">
      <c r="A6547" t="s">
        <v>25</v>
      </c>
      <c r="B6547">
        <v>1197831</v>
      </c>
      <c r="C6547" s="1">
        <v>44219</v>
      </c>
      <c r="D6547">
        <f>YEAR(salesbydate[[#This Row],[Invoice_Date]])</f>
        <v>2021</v>
      </c>
      <c r="E6547">
        <f>MONTH(salesbydate[[#This Row],[Invoice_Date]])</f>
        <v>1</v>
      </c>
      <c r="F6547">
        <f>ROUNDUP(MONTH(salesbydate[[#This Row],[Invoice_Date]])/3,0)</f>
        <v>1</v>
      </c>
      <c r="G6547">
        <f>WEEKNUM(salesbydate[[#This Row],[Invoice_Date]])</f>
        <v>4</v>
      </c>
      <c r="H6547" t="s">
        <v>26</v>
      </c>
      <c r="I6547" t="s">
        <v>99</v>
      </c>
      <c r="J6547" t="s">
        <v>100</v>
      </c>
      <c r="K6547" t="s">
        <v>19</v>
      </c>
      <c r="L6547" t="s">
        <v>145</v>
      </c>
      <c r="M6547" s="2">
        <v>14</v>
      </c>
      <c r="N6547" s="2">
        <v>117</v>
      </c>
      <c r="O6547" s="2">
        <v>1638</v>
      </c>
      <c r="P6547" s="2">
        <v>835</v>
      </c>
      <c r="Q6547" s="8">
        <v>0.51</v>
      </c>
      <c r="R6547" t="s">
        <v>82</v>
      </c>
    </row>
    <row r="6548" spans="1:18" x14ac:dyDescent="0.35">
      <c r="A6548" t="s">
        <v>25</v>
      </c>
      <c r="B6548">
        <v>1197831</v>
      </c>
      <c r="C6548" s="1">
        <v>44219</v>
      </c>
      <c r="D6548">
        <f>YEAR(salesbydate[[#This Row],[Invoice_Date]])</f>
        <v>2021</v>
      </c>
      <c r="E6548">
        <f>MONTH(salesbydate[[#This Row],[Invoice_Date]])</f>
        <v>1</v>
      </c>
      <c r="F6548">
        <f>ROUNDUP(MONTH(salesbydate[[#This Row],[Invoice_Date]])/3,0)</f>
        <v>1</v>
      </c>
      <c r="G6548">
        <f>WEEKNUM(salesbydate[[#This Row],[Invoice_Date]])</f>
        <v>4</v>
      </c>
      <c r="H6548" t="s">
        <v>26</v>
      </c>
      <c r="I6548" t="s">
        <v>99</v>
      </c>
      <c r="J6548" t="s">
        <v>100</v>
      </c>
      <c r="K6548" t="s">
        <v>20</v>
      </c>
      <c r="L6548" t="s">
        <v>145</v>
      </c>
      <c r="M6548" s="2">
        <v>19</v>
      </c>
      <c r="N6548" s="2">
        <v>78</v>
      </c>
      <c r="O6548" s="2">
        <v>1482</v>
      </c>
      <c r="P6548" s="2">
        <v>785</v>
      </c>
      <c r="Q6548" s="8">
        <v>0.53</v>
      </c>
      <c r="R6548" t="s">
        <v>82</v>
      </c>
    </row>
    <row r="6549" spans="1:18" x14ac:dyDescent="0.35">
      <c r="A6549" t="s">
        <v>25</v>
      </c>
      <c r="B6549">
        <v>1197831</v>
      </c>
      <c r="C6549" s="1">
        <v>44219</v>
      </c>
      <c r="D6549">
        <f>YEAR(salesbydate[[#This Row],[Invoice_Date]])</f>
        <v>2021</v>
      </c>
      <c r="E6549">
        <f>MONTH(salesbydate[[#This Row],[Invoice_Date]])</f>
        <v>1</v>
      </c>
      <c r="F6549">
        <f>ROUNDUP(MONTH(salesbydate[[#This Row],[Invoice_Date]])/3,0)</f>
        <v>1</v>
      </c>
      <c r="G6549">
        <f>WEEKNUM(salesbydate[[#This Row],[Invoice_Date]])</f>
        <v>4</v>
      </c>
      <c r="H6549" t="s">
        <v>26</v>
      </c>
      <c r="I6549" t="s">
        <v>99</v>
      </c>
      <c r="J6549" t="s">
        <v>100</v>
      </c>
      <c r="K6549" t="s">
        <v>21</v>
      </c>
      <c r="L6549" t="s">
        <v>144</v>
      </c>
      <c r="M6549" s="2">
        <v>34</v>
      </c>
      <c r="N6549" s="2">
        <v>95</v>
      </c>
      <c r="O6549" s="2">
        <v>3230</v>
      </c>
      <c r="P6549" s="2">
        <v>1550</v>
      </c>
      <c r="Q6549" s="8">
        <v>0.48</v>
      </c>
      <c r="R6549" t="s">
        <v>82</v>
      </c>
    </row>
    <row r="6550" spans="1:18" x14ac:dyDescent="0.35">
      <c r="A6550" t="s">
        <v>25</v>
      </c>
      <c r="B6550">
        <v>1197831</v>
      </c>
      <c r="C6550" s="1">
        <v>44219</v>
      </c>
      <c r="D6550">
        <f>YEAR(salesbydate[[#This Row],[Invoice_Date]])</f>
        <v>2021</v>
      </c>
      <c r="E6550">
        <f>MONTH(salesbydate[[#This Row],[Invoice_Date]])</f>
        <v>1</v>
      </c>
      <c r="F6550">
        <f>ROUNDUP(MONTH(salesbydate[[#This Row],[Invoice_Date]])/3,0)</f>
        <v>1</v>
      </c>
      <c r="G6550">
        <f>WEEKNUM(salesbydate[[#This Row],[Invoice_Date]])</f>
        <v>4</v>
      </c>
      <c r="H6550" t="s">
        <v>26</v>
      </c>
      <c r="I6550" t="s">
        <v>99</v>
      </c>
      <c r="J6550" t="s">
        <v>100</v>
      </c>
      <c r="K6550" t="s">
        <v>22</v>
      </c>
      <c r="L6550" t="s">
        <v>145</v>
      </c>
      <c r="M6550" s="2">
        <v>23</v>
      </c>
      <c r="N6550" s="2">
        <v>122</v>
      </c>
      <c r="O6550" s="2">
        <v>2806</v>
      </c>
      <c r="P6550" s="2">
        <v>1459</v>
      </c>
      <c r="Q6550" s="8">
        <v>0.52</v>
      </c>
      <c r="R6550" t="s">
        <v>82</v>
      </c>
    </row>
    <row r="6551" spans="1:18" x14ac:dyDescent="0.35">
      <c r="A6551" t="s">
        <v>25</v>
      </c>
      <c r="B6551">
        <v>1197831</v>
      </c>
      <c r="C6551" s="1">
        <v>44248</v>
      </c>
      <c r="D6551">
        <f>YEAR(salesbydate[[#This Row],[Invoice_Date]])</f>
        <v>2021</v>
      </c>
      <c r="E6551">
        <f>MONTH(salesbydate[[#This Row],[Invoice_Date]])</f>
        <v>2</v>
      </c>
      <c r="F6551">
        <f>ROUNDUP(MONTH(salesbydate[[#This Row],[Invoice_Date]])/3,0)</f>
        <v>1</v>
      </c>
      <c r="G6551">
        <f>WEEKNUM(salesbydate[[#This Row],[Invoice_Date]])</f>
        <v>9</v>
      </c>
      <c r="H6551" t="s">
        <v>26</v>
      </c>
      <c r="I6551" t="s">
        <v>99</v>
      </c>
      <c r="J6551" t="s">
        <v>100</v>
      </c>
      <c r="K6551" t="s">
        <v>16</v>
      </c>
      <c r="L6551" t="s">
        <v>144</v>
      </c>
      <c r="M6551" s="2">
        <v>24</v>
      </c>
      <c r="N6551" s="2">
        <v>189</v>
      </c>
      <c r="O6551" s="2">
        <v>4536</v>
      </c>
      <c r="P6551" s="2">
        <v>2313</v>
      </c>
      <c r="Q6551" s="8">
        <v>0.51</v>
      </c>
      <c r="R6551" t="s">
        <v>82</v>
      </c>
    </row>
    <row r="6552" spans="1:18" x14ac:dyDescent="0.35">
      <c r="A6552" t="s">
        <v>25</v>
      </c>
      <c r="B6552">
        <v>1197831</v>
      </c>
      <c r="C6552" s="1">
        <v>44248</v>
      </c>
      <c r="D6552">
        <f>YEAR(salesbydate[[#This Row],[Invoice_Date]])</f>
        <v>2021</v>
      </c>
      <c r="E6552">
        <f>MONTH(salesbydate[[#This Row],[Invoice_Date]])</f>
        <v>2</v>
      </c>
      <c r="F6552">
        <f>ROUNDUP(MONTH(salesbydate[[#This Row],[Invoice_Date]])/3,0)</f>
        <v>1</v>
      </c>
      <c r="G6552">
        <f>WEEKNUM(salesbydate[[#This Row],[Invoice_Date]])</f>
        <v>9</v>
      </c>
      <c r="H6552" t="s">
        <v>26</v>
      </c>
      <c r="I6552" t="s">
        <v>99</v>
      </c>
      <c r="J6552" t="s">
        <v>100</v>
      </c>
      <c r="K6552" t="s">
        <v>18</v>
      </c>
      <c r="L6552" t="s">
        <v>144</v>
      </c>
      <c r="M6552" s="2">
        <v>24</v>
      </c>
      <c r="N6552" s="2">
        <v>105</v>
      </c>
      <c r="O6552" s="2">
        <v>2520</v>
      </c>
      <c r="P6552" s="2">
        <v>1134</v>
      </c>
      <c r="Q6552" s="8">
        <v>0.45</v>
      </c>
      <c r="R6552" t="s">
        <v>82</v>
      </c>
    </row>
    <row r="6553" spans="1:18" x14ac:dyDescent="0.35">
      <c r="A6553" t="s">
        <v>25</v>
      </c>
      <c r="B6553">
        <v>1197831</v>
      </c>
      <c r="C6553" s="1">
        <v>44248</v>
      </c>
      <c r="D6553">
        <f>YEAR(salesbydate[[#This Row],[Invoice_Date]])</f>
        <v>2021</v>
      </c>
      <c r="E6553">
        <f>MONTH(salesbydate[[#This Row],[Invoice_Date]])</f>
        <v>2</v>
      </c>
      <c r="F6553">
        <f>ROUNDUP(MONTH(salesbydate[[#This Row],[Invoice_Date]])/3,0)</f>
        <v>1</v>
      </c>
      <c r="G6553">
        <f>WEEKNUM(salesbydate[[#This Row],[Invoice_Date]])</f>
        <v>9</v>
      </c>
      <c r="H6553" t="s">
        <v>26</v>
      </c>
      <c r="I6553" t="s">
        <v>99</v>
      </c>
      <c r="J6553" t="s">
        <v>100</v>
      </c>
      <c r="K6553" t="s">
        <v>19</v>
      </c>
      <c r="L6553" t="s">
        <v>145</v>
      </c>
      <c r="M6553" s="2">
        <v>14</v>
      </c>
      <c r="N6553" s="2">
        <v>120</v>
      </c>
      <c r="O6553" s="2">
        <v>1680</v>
      </c>
      <c r="P6553" s="2">
        <v>840</v>
      </c>
      <c r="Q6553" s="8">
        <v>0.5</v>
      </c>
      <c r="R6553" t="s">
        <v>82</v>
      </c>
    </row>
    <row r="6554" spans="1:18" x14ac:dyDescent="0.35">
      <c r="A6554" t="s">
        <v>24</v>
      </c>
      <c r="B6554">
        <v>1197831</v>
      </c>
      <c r="C6554" s="1">
        <v>44248</v>
      </c>
      <c r="D6554">
        <f>YEAR(salesbydate[[#This Row],[Invoice_Date]])</f>
        <v>2021</v>
      </c>
      <c r="E6554">
        <f>MONTH(salesbydate[[#This Row],[Invoice_Date]])</f>
        <v>2</v>
      </c>
      <c r="F6554">
        <f>ROUNDUP(MONTH(salesbydate[[#This Row],[Invoice_Date]])/3,0)</f>
        <v>1</v>
      </c>
      <c r="G6554">
        <f>WEEKNUM(salesbydate[[#This Row],[Invoice_Date]])</f>
        <v>9</v>
      </c>
      <c r="H6554" t="s">
        <v>26</v>
      </c>
      <c r="I6554" t="s">
        <v>101</v>
      </c>
      <c r="J6554" t="s">
        <v>102</v>
      </c>
      <c r="K6554" t="s">
        <v>20</v>
      </c>
      <c r="L6554" t="s">
        <v>145</v>
      </c>
      <c r="M6554" s="2">
        <v>18</v>
      </c>
      <c r="N6554" s="2">
        <v>70</v>
      </c>
      <c r="O6554" s="2">
        <v>1260</v>
      </c>
      <c r="P6554" s="2">
        <v>630</v>
      </c>
      <c r="Q6554" s="8">
        <v>0.5</v>
      </c>
      <c r="R6554" t="s">
        <v>82</v>
      </c>
    </row>
    <row r="6555" spans="1:18" x14ac:dyDescent="0.35">
      <c r="A6555" t="s">
        <v>24</v>
      </c>
      <c r="B6555">
        <v>1197831</v>
      </c>
      <c r="C6555" s="1">
        <v>44248</v>
      </c>
      <c r="D6555">
        <f>YEAR(salesbydate[[#This Row],[Invoice_Date]])</f>
        <v>2021</v>
      </c>
      <c r="E6555">
        <f>MONTH(salesbydate[[#This Row],[Invoice_Date]])</f>
        <v>2</v>
      </c>
      <c r="F6555">
        <f>ROUNDUP(MONTH(salesbydate[[#This Row],[Invoice_Date]])/3,0)</f>
        <v>1</v>
      </c>
      <c r="G6555">
        <f>WEEKNUM(salesbydate[[#This Row],[Invoice_Date]])</f>
        <v>9</v>
      </c>
      <c r="H6555" t="s">
        <v>26</v>
      </c>
      <c r="I6555" t="s">
        <v>101</v>
      </c>
      <c r="J6555" t="s">
        <v>102</v>
      </c>
      <c r="K6555" t="s">
        <v>21</v>
      </c>
      <c r="L6555" t="s">
        <v>144</v>
      </c>
      <c r="M6555" s="2">
        <v>34</v>
      </c>
      <c r="N6555" s="2">
        <v>98</v>
      </c>
      <c r="O6555" s="2">
        <v>3332</v>
      </c>
      <c r="P6555" s="2">
        <v>1499</v>
      </c>
      <c r="Q6555" s="8">
        <v>0.45</v>
      </c>
      <c r="R6555" t="s">
        <v>82</v>
      </c>
    </row>
    <row r="6556" spans="1:18" x14ac:dyDescent="0.35">
      <c r="A6556" t="s">
        <v>24</v>
      </c>
      <c r="B6556">
        <v>1197831</v>
      </c>
      <c r="C6556" s="1">
        <v>44248</v>
      </c>
      <c r="D6556">
        <f>YEAR(salesbydate[[#This Row],[Invoice_Date]])</f>
        <v>2021</v>
      </c>
      <c r="E6556">
        <f>MONTH(salesbydate[[#This Row],[Invoice_Date]])</f>
        <v>2</v>
      </c>
      <c r="F6556">
        <f>ROUNDUP(MONTH(salesbydate[[#This Row],[Invoice_Date]])/3,0)</f>
        <v>1</v>
      </c>
      <c r="G6556">
        <f>WEEKNUM(salesbydate[[#This Row],[Invoice_Date]])</f>
        <v>9</v>
      </c>
      <c r="H6556" t="s">
        <v>26</v>
      </c>
      <c r="I6556" t="s">
        <v>101</v>
      </c>
      <c r="J6556" t="s">
        <v>102</v>
      </c>
      <c r="K6556" t="s">
        <v>22</v>
      </c>
      <c r="L6556" t="s">
        <v>145</v>
      </c>
      <c r="M6556" s="2">
        <v>19</v>
      </c>
      <c r="N6556" s="2">
        <v>115</v>
      </c>
      <c r="O6556" s="2">
        <v>2185</v>
      </c>
      <c r="P6556" s="2">
        <v>1180</v>
      </c>
      <c r="Q6556" s="8">
        <v>0.54</v>
      </c>
      <c r="R6556" t="s">
        <v>82</v>
      </c>
    </row>
    <row r="6557" spans="1:18" x14ac:dyDescent="0.35">
      <c r="A6557" t="s">
        <v>24</v>
      </c>
      <c r="B6557">
        <v>1197831</v>
      </c>
      <c r="C6557" s="1">
        <v>44274</v>
      </c>
      <c r="D6557">
        <f>YEAR(salesbydate[[#This Row],[Invoice_Date]])</f>
        <v>2021</v>
      </c>
      <c r="E6557">
        <f>MONTH(salesbydate[[#This Row],[Invoice_Date]])</f>
        <v>3</v>
      </c>
      <c r="F6557">
        <f>ROUNDUP(MONTH(salesbydate[[#This Row],[Invoice_Date]])/3,0)</f>
        <v>1</v>
      </c>
      <c r="G6557">
        <f>WEEKNUM(salesbydate[[#This Row],[Invoice_Date]])</f>
        <v>12</v>
      </c>
      <c r="H6557" t="s">
        <v>26</v>
      </c>
      <c r="I6557" t="s">
        <v>101</v>
      </c>
      <c r="J6557" t="s">
        <v>102</v>
      </c>
      <c r="K6557" t="s">
        <v>16</v>
      </c>
      <c r="L6557" t="s">
        <v>144</v>
      </c>
      <c r="M6557" s="2">
        <v>18</v>
      </c>
      <c r="N6557" s="2">
        <v>181</v>
      </c>
      <c r="O6557" s="2">
        <v>3258</v>
      </c>
      <c r="P6557" s="2">
        <v>1727</v>
      </c>
      <c r="Q6557" s="8">
        <v>0.53</v>
      </c>
      <c r="R6557" t="s">
        <v>82</v>
      </c>
    </row>
    <row r="6558" spans="1:18" x14ac:dyDescent="0.35">
      <c r="A6558" t="s">
        <v>24</v>
      </c>
      <c r="B6558">
        <v>1197831</v>
      </c>
      <c r="C6558" s="1">
        <v>44274</v>
      </c>
      <c r="D6558">
        <f>YEAR(salesbydate[[#This Row],[Invoice_Date]])</f>
        <v>2021</v>
      </c>
      <c r="E6558">
        <f>MONTH(salesbydate[[#This Row],[Invoice_Date]])</f>
        <v>3</v>
      </c>
      <c r="F6558">
        <f>ROUNDUP(MONTH(salesbydate[[#This Row],[Invoice_Date]])/3,0)</f>
        <v>1</v>
      </c>
      <c r="G6558">
        <f>WEEKNUM(salesbydate[[#This Row],[Invoice_Date]])</f>
        <v>12</v>
      </c>
      <c r="H6558" t="s">
        <v>26</v>
      </c>
      <c r="I6558" t="s">
        <v>101</v>
      </c>
      <c r="J6558" t="s">
        <v>102</v>
      </c>
      <c r="K6558" t="s">
        <v>18</v>
      </c>
      <c r="L6558" t="s">
        <v>144</v>
      </c>
      <c r="M6558" s="2">
        <v>20</v>
      </c>
      <c r="N6558" s="2">
        <v>98</v>
      </c>
      <c r="O6558" s="2">
        <v>1960</v>
      </c>
      <c r="P6558" s="2">
        <v>882</v>
      </c>
      <c r="Q6558" s="8">
        <v>0.45</v>
      </c>
      <c r="R6558" t="s">
        <v>82</v>
      </c>
    </row>
    <row r="6559" spans="1:18" x14ac:dyDescent="0.35">
      <c r="A6559" t="s">
        <v>24</v>
      </c>
      <c r="B6559">
        <v>1197831</v>
      </c>
      <c r="C6559" s="1">
        <v>44274</v>
      </c>
      <c r="D6559">
        <f>YEAR(salesbydate[[#This Row],[Invoice_Date]])</f>
        <v>2021</v>
      </c>
      <c r="E6559">
        <f>MONTH(salesbydate[[#This Row],[Invoice_Date]])</f>
        <v>3</v>
      </c>
      <c r="F6559">
        <f>ROUNDUP(MONTH(salesbydate[[#This Row],[Invoice_Date]])/3,0)</f>
        <v>1</v>
      </c>
      <c r="G6559">
        <f>WEEKNUM(salesbydate[[#This Row],[Invoice_Date]])</f>
        <v>12</v>
      </c>
      <c r="H6559" t="s">
        <v>26</v>
      </c>
      <c r="I6559" t="s">
        <v>101</v>
      </c>
      <c r="J6559" t="s">
        <v>102</v>
      </c>
      <c r="K6559" t="s">
        <v>19</v>
      </c>
      <c r="L6559" t="s">
        <v>145</v>
      </c>
      <c r="M6559" s="2">
        <v>10</v>
      </c>
      <c r="N6559" s="2">
        <v>88</v>
      </c>
      <c r="O6559" s="2">
        <v>880</v>
      </c>
      <c r="P6559" s="2">
        <v>475</v>
      </c>
      <c r="Q6559" s="8">
        <v>0.54</v>
      </c>
      <c r="R6559" t="s">
        <v>82</v>
      </c>
    </row>
    <row r="6560" spans="1:18" x14ac:dyDescent="0.35">
      <c r="A6560" t="s">
        <v>24</v>
      </c>
      <c r="B6560">
        <v>1197831</v>
      </c>
      <c r="C6560" s="1">
        <v>44274</v>
      </c>
      <c r="D6560">
        <f>YEAR(salesbydate[[#This Row],[Invoice_Date]])</f>
        <v>2021</v>
      </c>
      <c r="E6560">
        <f>MONTH(salesbydate[[#This Row],[Invoice_Date]])</f>
        <v>3</v>
      </c>
      <c r="F6560">
        <f>ROUNDUP(MONTH(salesbydate[[#This Row],[Invoice_Date]])/3,0)</f>
        <v>1</v>
      </c>
      <c r="G6560">
        <f>WEEKNUM(salesbydate[[#This Row],[Invoice_Date]])</f>
        <v>12</v>
      </c>
      <c r="H6560" t="s">
        <v>26</v>
      </c>
      <c r="I6560" t="s">
        <v>101</v>
      </c>
      <c r="J6560" t="s">
        <v>102</v>
      </c>
      <c r="K6560" t="s">
        <v>20</v>
      </c>
      <c r="L6560" t="s">
        <v>145</v>
      </c>
      <c r="M6560" s="2">
        <v>19</v>
      </c>
      <c r="N6560" s="2">
        <v>60</v>
      </c>
      <c r="O6560" s="2">
        <v>1140</v>
      </c>
      <c r="P6560" s="2">
        <v>593</v>
      </c>
      <c r="Q6560" s="8">
        <v>0.52</v>
      </c>
      <c r="R6560" t="s">
        <v>82</v>
      </c>
    </row>
    <row r="6561" spans="1:18" x14ac:dyDescent="0.35">
      <c r="A6561" t="s">
        <v>24</v>
      </c>
      <c r="B6561">
        <v>1197831</v>
      </c>
      <c r="C6561" s="1">
        <v>44274</v>
      </c>
      <c r="D6561">
        <f>YEAR(salesbydate[[#This Row],[Invoice_Date]])</f>
        <v>2021</v>
      </c>
      <c r="E6561">
        <f>MONTH(salesbydate[[#This Row],[Invoice_Date]])</f>
        <v>3</v>
      </c>
      <c r="F6561">
        <f>ROUNDUP(MONTH(salesbydate[[#This Row],[Invoice_Date]])/3,0)</f>
        <v>1</v>
      </c>
      <c r="G6561">
        <f>WEEKNUM(salesbydate[[#This Row],[Invoice_Date]])</f>
        <v>12</v>
      </c>
      <c r="H6561" t="s">
        <v>26</v>
      </c>
      <c r="I6561" t="s">
        <v>101</v>
      </c>
      <c r="J6561" t="s">
        <v>102</v>
      </c>
      <c r="K6561" t="s">
        <v>21</v>
      </c>
      <c r="L6561" t="s">
        <v>144</v>
      </c>
      <c r="M6561" s="2">
        <v>32</v>
      </c>
      <c r="N6561" s="2">
        <v>65</v>
      </c>
      <c r="O6561" s="2">
        <v>2080</v>
      </c>
      <c r="P6561" s="2">
        <v>957</v>
      </c>
      <c r="Q6561" s="8">
        <v>0.46</v>
      </c>
      <c r="R6561" t="s">
        <v>82</v>
      </c>
    </row>
    <row r="6562" spans="1:18" x14ac:dyDescent="0.35">
      <c r="A6562" t="s">
        <v>24</v>
      </c>
      <c r="B6562">
        <v>1197831</v>
      </c>
      <c r="C6562" s="1">
        <v>44274</v>
      </c>
      <c r="D6562">
        <f>YEAR(salesbydate[[#This Row],[Invoice_Date]])</f>
        <v>2021</v>
      </c>
      <c r="E6562">
        <f>MONTH(salesbydate[[#This Row],[Invoice_Date]])</f>
        <v>3</v>
      </c>
      <c r="F6562">
        <f>ROUNDUP(MONTH(salesbydate[[#This Row],[Invoice_Date]])/3,0)</f>
        <v>1</v>
      </c>
      <c r="G6562">
        <f>WEEKNUM(salesbydate[[#This Row],[Invoice_Date]])</f>
        <v>12</v>
      </c>
      <c r="H6562" t="s">
        <v>26</v>
      </c>
      <c r="I6562" t="s">
        <v>101</v>
      </c>
      <c r="J6562" t="s">
        <v>102</v>
      </c>
      <c r="K6562" t="s">
        <v>22</v>
      </c>
      <c r="L6562" t="s">
        <v>145</v>
      </c>
      <c r="M6562" s="2">
        <v>24</v>
      </c>
      <c r="N6562" s="2">
        <v>102</v>
      </c>
      <c r="O6562" s="2">
        <v>2448</v>
      </c>
      <c r="P6562" s="2">
        <v>1248</v>
      </c>
      <c r="Q6562" s="8">
        <v>0.51</v>
      </c>
      <c r="R6562" t="s">
        <v>82</v>
      </c>
    </row>
    <row r="6563" spans="1:18" x14ac:dyDescent="0.35">
      <c r="A6563" t="s">
        <v>24</v>
      </c>
      <c r="B6563">
        <v>1197831</v>
      </c>
      <c r="C6563" s="1">
        <v>44306</v>
      </c>
      <c r="D6563">
        <f>YEAR(salesbydate[[#This Row],[Invoice_Date]])</f>
        <v>2021</v>
      </c>
      <c r="E6563">
        <f>MONTH(salesbydate[[#This Row],[Invoice_Date]])</f>
        <v>4</v>
      </c>
      <c r="F6563">
        <f>ROUNDUP(MONTH(salesbydate[[#This Row],[Invoice_Date]])/3,0)</f>
        <v>2</v>
      </c>
      <c r="G6563">
        <f>WEEKNUM(salesbydate[[#This Row],[Invoice_Date]])</f>
        <v>17</v>
      </c>
      <c r="H6563" t="s">
        <v>26</v>
      </c>
      <c r="I6563" t="s">
        <v>101</v>
      </c>
      <c r="J6563" t="s">
        <v>102</v>
      </c>
      <c r="K6563" t="s">
        <v>16</v>
      </c>
      <c r="L6563" t="s">
        <v>144</v>
      </c>
      <c r="M6563" s="2">
        <v>23</v>
      </c>
      <c r="N6563" s="2">
        <v>174</v>
      </c>
      <c r="O6563" s="2">
        <v>4002</v>
      </c>
      <c r="P6563" s="2">
        <v>2161</v>
      </c>
      <c r="Q6563" s="8">
        <v>0.54</v>
      </c>
      <c r="R6563" t="s">
        <v>82</v>
      </c>
    </row>
    <row r="6564" spans="1:18" x14ac:dyDescent="0.35">
      <c r="A6564" t="s">
        <v>24</v>
      </c>
      <c r="B6564">
        <v>1197831</v>
      </c>
      <c r="C6564" s="1">
        <v>44306</v>
      </c>
      <c r="D6564">
        <f>YEAR(salesbydate[[#This Row],[Invoice_Date]])</f>
        <v>2021</v>
      </c>
      <c r="E6564">
        <f>MONTH(salesbydate[[#This Row],[Invoice_Date]])</f>
        <v>4</v>
      </c>
      <c r="F6564">
        <f>ROUNDUP(MONTH(salesbydate[[#This Row],[Invoice_Date]])/3,0)</f>
        <v>2</v>
      </c>
      <c r="G6564">
        <f>WEEKNUM(salesbydate[[#This Row],[Invoice_Date]])</f>
        <v>17</v>
      </c>
      <c r="H6564" t="s">
        <v>26</v>
      </c>
      <c r="I6564" t="s">
        <v>101</v>
      </c>
      <c r="J6564" t="s">
        <v>102</v>
      </c>
      <c r="K6564" t="s">
        <v>18</v>
      </c>
      <c r="L6564" t="s">
        <v>144</v>
      </c>
      <c r="M6564" s="2">
        <v>24</v>
      </c>
      <c r="N6564" s="2">
        <v>81</v>
      </c>
      <c r="O6564" s="2">
        <v>1944</v>
      </c>
      <c r="P6564" s="2">
        <v>953</v>
      </c>
      <c r="Q6564" s="8">
        <v>0.49</v>
      </c>
      <c r="R6564" t="s">
        <v>82</v>
      </c>
    </row>
    <row r="6565" spans="1:18" x14ac:dyDescent="0.35">
      <c r="A6565" t="s">
        <v>24</v>
      </c>
      <c r="B6565">
        <v>1197831</v>
      </c>
      <c r="C6565" s="1">
        <v>44306</v>
      </c>
      <c r="D6565">
        <f>YEAR(salesbydate[[#This Row],[Invoice_Date]])</f>
        <v>2021</v>
      </c>
      <c r="E6565">
        <f>MONTH(salesbydate[[#This Row],[Invoice_Date]])</f>
        <v>4</v>
      </c>
      <c r="F6565">
        <f>ROUNDUP(MONTH(salesbydate[[#This Row],[Invoice_Date]])/3,0)</f>
        <v>2</v>
      </c>
      <c r="G6565">
        <f>WEEKNUM(salesbydate[[#This Row],[Invoice_Date]])</f>
        <v>17</v>
      </c>
      <c r="H6565" t="s">
        <v>26</v>
      </c>
      <c r="I6565" t="s">
        <v>101</v>
      </c>
      <c r="J6565" t="s">
        <v>102</v>
      </c>
      <c r="K6565" t="s">
        <v>19</v>
      </c>
      <c r="L6565" t="s">
        <v>145</v>
      </c>
      <c r="M6565" s="2">
        <v>14</v>
      </c>
      <c r="N6565" s="2">
        <v>75</v>
      </c>
      <c r="O6565" s="2">
        <v>1050</v>
      </c>
      <c r="P6565" s="2">
        <v>546</v>
      </c>
      <c r="Q6565" s="8">
        <v>0.52</v>
      </c>
      <c r="R6565" t="s">
        <v>82</v>
      </c>
    </row>
    <row r="6566" spans="1:18" x14ac:dyDescent="0.35">
      <c r="A6566" t="s">
        <v>24</v>
      </c>
      <c r="B6566">
        <v>1197831</v>
      </c>
      <c r="C6566" s="1">
        <v>44306</v>
      </c>
      <c r="D6566">
        <f>YEAR(salesbydate[[#This Row],[Invoice_Date]])</f>
        <v>2021</v>
      </c>
      <c r="E6566">
        <f>MONTH(salesbydate[[#This Row],[Invoice_Date]])</f>
        <v>4</v>
      </c>
      <c r="F6566">
        <f>ROUNDUP(MONTH(salesbydate[[#This Row],[Invoice_Date]])/3,0)</f>
        <v>2</v>
      </c>
      <c r="G6566">
        <f>WEEKNUM(salesbydate[[#This Row],[Invoice_Date]])</f>
        <v>17</v>
      </c>
      <c r="H6566" t="s">
        <v>26</v>
      </c>
      <c r="I6566" t="s">
        <v>101</v>
      </c>
      <c r="J6566" t="s">
        <v>102</v>
      </c>
      <c r="K6566" t="s">
        <v>20</v>
      </c>
      <c r="L6566" t="s">
        <v>145</v>
      </c>
      <c r="M6566" s="2">
        <v>20</v>
      </c>
      <c r="N6566" s="2">
        <v>63</v>
      </c>
      <c r="O6566" s="2">
        <v>1260</v>
      </c>
      <c r="P6566" s="2">
        <v>668</v>
      </c>
      <c r="Q6566" s="8">
        <v>0.53</v>
      </c>
      <c r="R6566" t="s">
        <v>82</v>
      </c>
    </row>
    <row r="6567" spans="1:18" x14ac:dyDescent="0.35">
      <c r="A6567" t="s">
        <v>24</v>
      </c>
      <c r="B6567">
        <v>1197831</v>
      </c>
      <c r="C6567" s="1">
        <v>44306</v>
      </c>
      <c r="D6567">
        <f>YEAR(salesbydate[[#This Row],[Invoice_Date]])</f>
        <v>2021</v>
      </c>
      <c r="E6567">
        <f>MONTH(salesbydate[[#This Row],[Invoice_Date]])</f>
        <v>4</v>
      </c>
      <c r="F6567">
        <f>ROUNDUP(MONTH(salesbydate[[#This Row],[Invoice_Date]])/3,0)</f>
        <v>2</v>
      </c>
      <c r="G6567">
        <f>WEEKNUM(salesbydate[[#This Row],[Invoice_Date]])</f>
        <v>17</v>
      </c>
      <c r="H6567" t="s">
        <v>26</v>
      </c>
      <c r="I6567" t="s">
        <v>101</v>
      </c>
      <c r="J6567" t="s">
        <v>102</v>
      </c>
      <c r="K6567" t="s">
        <v>21</v>
      </c>
      <c r="L6567" t="s">
        <v>144</v>
      </c>
      <c r="M6567" s="2">
        <v>37</v>
      </c>
      <c r="N6567" s="2">
        <v>73</v>
      </c>
      <c r="O6567" s="2">
        <v>2701</v>
      </c>
      <c r="P6567" s="2">
        <v>1296</v>
      </c>
      <c r="Q6567" s="8">
        <v>0.48</v>
      </c>
      <c r="R6567" t="s">
        <v>82</v>
      </c>
    </row>
    <row r="6568" spans="1:18" x14ac:dyDescent="0.35">
      <c r="A6568" t="s">
        <v>24</v>
      </c>
      <c r="B6568">
        <v>1197831</v>
      </c>
      <c r="C6568" s="1">
        <v>44306</v>
      </c>
      <c r="D6568">
        <f>YEAR(salesbydate[[#This Row],[Invoice_Date]])</f>
        <v>2021</v>
      </c>
      <c r="E6568">
        <f>MONTH(salesbydate[[#This Row],[Invoice_Date]])</f>
        <v>4</v>
      </c>
      <c r="F6568">
        <f>ROUNDUP(MONTH(salesbydate[[#This Row],[Invoice_Date]])/3,0)</f>
        <v>2</v>
      </c>
      <c r="G6568">
        <f>WEEKNUM(salesbydate[[#This Row],[Invoice_Date]])</f>
        <v>17</v>
      </c>
      <c r="H6568" t="s">
        <v>26</v>
      </c>
      <c r="I6568" t="s">
        <v>101</v>
      </c>
      <c r="J6568" t="s">
        <v>102</v>
      </c>
      <c r="K6568" t="s">
        <v>22</v>
      </c>
      <c r="L6568" t="s">
        <v>145</v>
      </c>
      <c r="M6568" s="2">
        <v>28</v>
      </c>
      <c r="N6568" s="2">
        <v>116</v>
      </c>
      <c r="O6568" s="2">
        <v>3248</v>
      </c>
      <c r="P6568" s="2">
        <v>1656</v>
      </c>
      <c r="Q6568" s="8">
        <v>0.51</v>
      </c>
      <c r="R6568" t="s">
        <v>82</v>
      </c>
    </row>
    <row r="6569" spans="1:18" x14ac:dyDescent="0.35">
      <c r="A6569" t="s">
        <v>24</v>
      </c>
      <c r="B6569">
        <v>1197831</v>
      </c>
      <c r="C6569" s="1">
        <v>44335</v>
      </c>
      <c r="D6569">
        <f>YEAR(salesbydate[[#This Row],[Invoice_Date]])</f>
        <v>2021</v>
      </c>
      <c r="E6569">
        <f>MONTH(salesbydate[[#This Row],[Invoice_Date]])</f>
        <v>5</v>
      </c>
      <c r="F6569">
        <f>ROUNDUP(MONTH(salesbydate[[#This Row],[Invoice_Date]])/3,0)</f>
        <v>2</v>
      </c>
      <c r="G6569">
        <f>WEEKNUM(salesbydate[[#This Row],[Invoice_Date]])</f>
        <v>21</v>
      </c>
      <c r="H6569" t="s">
        <v>26</v>
      </c>
      <c r="I6569" t="s">
        <v>101</v>
      </c>
      <c r="J6569" t="s">
        <v>102</v>
      </c>
      <c r="K6569" t="s">
        <v>16</v>
      </c>
      <c r="L6569" t="s">
        <v>144</v>
      </c>
      <c r="M6569" s="2">
        <v>39</v>
      </c>
      <c r="N6569" s="2">
        <v>181</v>
      </c>
      <c r="O6569" s="2">
        <v>7059</v>
      </c>
      <c r="P6569" s="2">
        <v>3812</v>
      </c>
      <c r="Q6569" s="8">
        <v>0.54</v>
      </c>
      <c r="R6569" t="s">
        <v>82</v>
      </c>
    </row>
    <row r="6570" spans="1:18" x14ac:dyDescent="0.35">
      <c r="A6570" t="s">
        <v>24</v>
      </c>
      <c r="B6570">
        <v>1197831</v>
      </c>
      <c r="C6570" s="1">
        <v>44335</v>
      </c>
      <c r="D6570">
        <f>YEAR(salesbydate[[#This Row],[Invoice_Date]])</f>
        <v>2021</v>
      </c>
      <c r="E6570">
        <f>MONTH(salesbydate[[#This Row],[Invoice_Date]])</f>
        <v>5</v>
      </c>
      <c r="F6570">
        <f>ROUNDUP(MONTH(salesbydate[[#This Row],[Invoice_Date]])/3,0)</f>
        <v>2</v>
      </c>
      <c r="G6570">
        <f>WEEKNUM(salesbydate[[#This Row],[Invoice_Date]])</f>
        <v>21</v>
      </c>
      <c r="H6570" t="s">
        <v>26</v>
      </c>
      <c r="I6570" t="s">
        <v>101</v>
      </c>
      <c r="J6570" t="s">
        <v>102</v>
      </c>
      <c r="K6570" t="s">
        <v>18</v>
      </c>
      <c r="L6570" t="s">
        <v>144</v>
      </c>
      <c r="M6570" s="2">
        <v>38</v>
      </c>
      <c r="N6570" s="2">
        <v>113</v>
      </c>
      <c r="O6570" s="2">
        <v>4294</v>
      </c>
      <c r="P6570" s="2">
        <v>2147</v>
      </c>
      <c r="Q6570" s="8">
        <v>0.5</v>
      </c>
      <c r="R6570" t="s">
        <v>82</v>
      </c>
    </row>
    <row r="6571" spans="1:18" x14ac:dyDescent="0.35">
      <c r="A6571" t="s">
        <v>24</v>
      </c>
      <c r="B6571">
        <v>1197831</v>
      </c>
      <c r="C6571" s="1">
        <v>44335</v>
      </c>
      <c r="D6571">
        <f>YEAR(salesbydate[[#This Row],[Invoice_Date]])</f>
        <v>2021</v>
      </c>
      <c r="E6571">
        <f>MONTH(salesbydate[[#This Row],[Invoice_Date]])</f>
        <v>5</v>
      </c>
      <c r="F6571">
        <f>ROUNDUP(MONTH(salesbydate[[#This Row],[Invoice_Date]])/3,0)</f>
        <v>2</v>
      </c>
      <c r="G6571">
        <f>WEEKNUM(salesbydate[[#This Row],[Invoice_Date]])</f>
        <v>21</v>
      </c>
      <c r="H6571" t="s">
        <v>26</v>
      </c>
      <c r="I6571" t="s">
        <v>101</v>
      </c>
      <c r="J6571" t="s">
        <v>102</v>
      </c>
      <c r="K6571" t="s">
        <v>19</v>
      </c>
      <c r="L6571" t="s">
        <v>145</v>
      </c>
      <c r="M6571" s="2">
        <v>34</v>
      </c>
      <c r="N6571" s="2">
        <v>91</v>
      </c>
      <c r="O6571" s="2">
        <v>3094</v>
      </c>
      <c r="P6571" s="2">
        <v>1702</v>
      </c>
      <c r="Q6571" s="8">
        <v>0.55000000000000004</v>
      </c>
      <c r="R6571" t="s">
        <v>82</v>
      </c>
    </row>
    <row r="6572" spans="1:18" x14ac:dyDescent="0.35">
      <c r="A6572" t="s">
        <v>24</v>
      </c>
      <c r="B6572">
        <v>1197831</v>
      </c>
      <c r="C6572" s="1">
        <v>44335</v>
      </c>
      <c r="D6572">
        <f>YEAR(salesbydate[[#This Row],[Invoice_Date]])</f>
        <v>2021</v>
      </c>
      <c r="E6572">
        <f>MONTH(salesbydate[[#This Row],[Invoice_Date]])</f>
        <v>5</v>
      </c>
      <c r="F6572">
        <f>ROUNDUP(MONTH(salesbydate[[#This Row],[Invoice_Date]])/3,0)</f>
        <v>2</v>
      </c>
      <c r="G6572">
        <f>WEEKNUM(salesbydate[[#This Row],[Invoice_Date]])</f>
        <v>21</v>
      </c>
      <c r="H6572" t="s">
        <v>26</v>
      </c>
      <c r="I6572" t="s">
        <v>101</v>
      </c>
      <c r="J6572" t="s">
        <v>102</v>
      </c>
      <c r="K6572" t="s">
        <v>20</v>
      </c>
      <c r="L6572" t="s">
        <v>145</v>
      </c>
      <c r="M6572" s="2">
        <v>34</v>
      </c>
      <c r="N6572" s="2">
        <v>78</v>
      </c>
      <c r="O6572" s="2">
        <v>2652</v>
      </c>
      <c r="P6572" s="2">
        <v>1406</v>
      </c>
      <c r="Q6572" s="8">
        <v>0.53</v>
      </c>
      <c r="R6572" t="s">
        <v>82</v>
      </c>
    </row>
    <row r="6573" spans="1:18" x14ac:dyDescent="0.35">
      <c r="A6573" t="s">
        <v>24</v>
      </c>
      <c r="B6573">
        <v>1197831</v>
      </c>
      <c r="C6573" s="1">
        <v>44335</v>
      </c>
      <c r="D6573">
        <f>YEAR(salesbydate[[#This Row],[Invoice_Date]])</f>
        <v>2021</v>
      </c>
      <c r="E6573">
        <f>MONTH(salesbydate[[#This Row],[Invoice_Date]])</f>
        <v>5</v>
      </c>
      <c r="F6573">
        <f>ROUNDUP(MONTH(salesbydate[[#This Row],[Invoice_Date]])/3,0)</f>
        <v>2</v>
      </c>
      <c r="G6573">
        <f>WEEKNUM(salesbydate[[#This Row],[Invoice_Date]])</f>
        <v>21</v>
      </c>
      <c r="H6573" t="s">
        <v>26</v>
      </c>
      <c r="I6573" t="s">
        <v>101</v>
      </c>
      <c r="J6573" t="s">
        <v>102</v>
      </c>
      <c r="K6573" t="s">
        <v>21</v>
      </c>
      <c r="L6573" t="s">
        <v>144</v>
      </c>
      <c r="M6573" s="2">
        <v>42</v>
      </c>
      <c r="N6573" s="2">
        <v>85</v>
      </c>
      <c r="O6573" s="2">
        <v>3570</v>
      </c>
      <c r="P6573" s="2">
        <v>1678</v>
      </c>
      <c r="Q6573" s="8">
        <v>0.47</v>
      </c>
      <c r="R6573" t="s">
        <v>82</v>
      </c>
    </row>
    <row r="6574" spans="1:18" x14ac:dyDescent="0.35">
      <c r="A6574" t="s">
        <v>24</v>
      </c>
      <c r="B6574">
        <v>1197831</v>
      </c>
      <c r="C6574" s="1">
        <v>44335</v>
      </c>
      <c r="D6574">
        <f>YEAR(salesbydate[[#This Row],[Invoice_Date]])</f>
        <v>2021</v>
      </c>
      <c r="E6574">
        <f>MONTH(salesbydate[[#This Row],[Invoice_Date]])</f>
        <v>5</v>
      </c>
      <c r="F6574">
        <f>ROUNDUP(MONTH(salesbydate[[#This Row],[Invoice_Date]])/3,0)</f>
        <v>2</v>
      </c>
      <c r="G6574">
        <f>WEEKNUM(salesbydate[[#This Row],[Invoice_Date]])</f>
        <v>21</v>
      </c>
      <c r="H6574" t="s">
        <v>26</v>
      </c>
      <c r="I6574" t="s">
        <v>101</v>
      </c>
      <c r="J6574" t="s">
        <v>102</v>
      </c>
      <c r="K6574" t="s">
        <v>22</v>
      </c>
      <c r="L6574" t="s">
        <v>145</v>
      </c>
      <c r="M6574" s="2">
        <v>44</v>
      </c>
      <c r="N6574" s="2">
        <v>111</v>
      </c>
      <c r="O6574" s="2">
        <v>4884</v>
      </c>
      <c r="P6574" s="2">
        <v>2686</v>
      </c>
      <c r="Q6574" s="8">
        <v>0.55000000000000004</v>
      </c>
      <c r="R6574" t="s">
        <v>82</v>
      </c>
    </row>
    <row r="6575" spans="1:18" x14ac:dyDescent="0.35">
      <c r="A6575" t="s">
        <v>24</v>
      </c>
      <c r="B6575">
        <v>1197831</v>
      </c>
      <c r="C6575" s="1">
        <v>44368</v>
      </c>
      <c r="D6575">
        <f>YEAR(salesbydate[[#This Row],[Invoice_Date]])</f>
        <v>2021</v>
      </c>
      <c r="E6575">
        <f>MONTH(salesbydate[[#This Row],[Invoice_Date]])</f>
        <v>6</v>
      </c>
      <c r="F6575">
        <f>ROUNDUP(MONTH(salesbydate[[#This Row],[Invoice_Date]])/3,0)</f>
        <v>2</v>
      </c>
      <c r="G6575">
        <f>WEEKNUM(salesbydate[[#This Row],[Invoice_Date]])</f>
        <v>26</v>
      </c>
      <c r="H6575" t="s">
        <v>26</v>
      </c>
      <c r="I6575" t="s">
        <v>101</v>
      </c>
      <c r="J6575" t="s">
        <v>102</v>
      </c>
      <c r="K6575" t="s">
        <v>16</v>
      </c>
      <c r="L6575" t="s">
        <v>144</v>
      </c>
      <c r="M6575" s="2">
        <v>36</v>
      </c>
      <c r="N6575" s="2">
        <v>203</v>
      </c>
      <c r="O6575" s="2">
        <v>7308</v>
      </c>
      <c r="P6575" s="2">
        <v>3654</v>
      </c>
      <c r="Q6575" s="8">
        <v>0.5</v>
      </c>
      <c r="R6575" t="s">
        <v>82</v>
      </c>
    </row>
    <row r="6576" spans="1:18" x14ac:dyDescent="0.35">
      <c r="A6576" t="s">
        <v>24</v>
      </c>
      <c r="B6576">
        <v>1197831</v>
      </c>
      <c r="C6576" s="1">
        <v>44368</v>
      </c>
      <c r="D6576">
        <f>YEAR(salesbydate[[#This Row],[Invoice_Date]])</f>
        <v>2021</v>
      </c>
      <c r="E6576">
        <f>MONTH(salesbydate[[#This Row],[Invoice_Date]])</f>
        <v>6</v>
      </c>
      <c r="F6576">
        <f>ROUNDUP(MONTH(salesbydate[[#This Row],[Invoice_Date]])/3,0)</f>
        <v>2</v>
      </c>
      <c r="G6576">
        <f>WEEKNUM(salesbydate[[#This Row],[Invoice_Date]])</f>
        <v>26</v>
      </c>
      <c r="H6576" t="s">
        <v>26</v>
      </c>
      <c r="I6576" t="s">
        <v>101</v>
      </c>
      <c r="J6576" t="s">
        <v>102</v>
      </c>
      <c r="K6576" t="s">
        <v>18</v>
      </c>
      <c r="L6576" t="s">
        <v>144</v>
      </c>
      <c r="M6576" s="2">
        <v>32</v>
      </c>
      <c r="N6576" s="2">
        <v>106</v>
      </c>
      <c r="O6576" s="2">
        <v>3392</v>
      </c>
      <c r="P6576" s="2">
        <v>1662</v>
      </c>
      <c r="Q6576" s="8">
        <v>0.49</v>
      </c>
      <c r="R6576" t="s">
        <v>82</v>
      </c>
    </row>
    <row r="6577" spans="1:18" x14ac:dyDescent="0.35">
      <c r="A6577" t="s">
        <v>24</v>
      </c>
      <c r="B6577">
        <v>1197831</v>
      </c>
      <c r="C6577" s="1">
        <v>44368</v>
      </c>
      <c r="D6577">
        <f>YEAR(salesbydate[[#This Row],[Invoice_Date]])</f>
        <v>2021</v>
      </c>
      <c r="E6577">
        <f>MONTH(salesbydate[[#This Row],[Invoice_Date]])</f>
        <v>6</v>
      </c>
      <c r="F6577">
        <f>ROUNDUP(MONTH(salesbydate[[#This Row],[Invoice_Date]])/3,0)</f>
        <v>2</v>
      </c>
      <c r="G6577">
        <f>WEEKNUM(salesbydate[[#This Row],[Invoice_Date]])</f>
        <v>26</v>
      </c>
      <c r="H6577" t="s">
        <v>26</v>
      </c>
      <c r="I6577" t="s">
        <v>101</v>
      </c>
      <c r="J6577" t="s">
        <v>102</v>
      </c>
      <c r="K6577" t="s">
        <v>19</v>
      </c>
      <c r="L6577" t="s">
        <v>145</v>
      </c>
      <c r="M6577" s="2">
        <v>38</v>
      </c>
      <c r="N6577" s="2">
        <v>104</v>
      </c>
      <c r="O6577" s="2">
        <v>3952</v>
      </c>
      <c r="P6577" s="2">
        <v>2134</v>
      </c>
      <c r="Q6577" s="8">
        <v>0.54</v>
      </c>
      <c r="R6577" t="s">
        <v>82</v>
      </c>
    </row>
    <row r="6578" spans="1:18" x14ac:dyDescent="0.35">
      <c r="A6578" t="s">
        <v>24</v>
      </c>
      <c r="B6578">
        <v>1197831</v>
      </c>
      <c r="C6578" s="1">
        <v>44368</v>
      </c>
      <c r="D6578">
        <f>YEAR(salesbydate[[#This Row],[Invoice_Date]])</f>
        <v>2021</v>
      </c>
      <c r="E6578">
        <f>MONTH(salesbydate[[#This Row],[Invoice_Date]])</f>
        <v>6</v>
      </c>
      <c r="F6578">
        <f>ROUNDUP(MONTH(salesbydate[[#This Row],[Invoice_Date]])/3,0)</f>
        <v>2</v>
      </c>
      <c r="G6578">
        <f>WEEKNUM(salesbydate[[#This Row],[Invoice_Date]])</f>
        <v>26</v>
      </c>
      <c r="H6578" t="s">
        <v>26</v>
      </c>
      <c r="I6578" t="s">
        <v>101</v>
      </c>
      <c r="J6578" t="s">
        <v>102</v>
      </c>
      <c r="K6578" t="s">
        <v>20</v>
      </c>
      <c r="L6578" t="s">
        <v>145</v>
      </c>
      <c r="M6578" s="2">
        <v>37</v>
      </c>
      <c r="N6578" s="2">
        <v>98</v>
      </c>
      <c r="O6578" s="2">
        <v>3626</v>
      </c>
      <c r="P6578" s="2">
        <v>1886</v>
      </c>
      <c r="Q6578" s="8">
        <v>0.52</v>
      </c>
      <c r="R6578" t="s">
        <v>82</v>
      </c>
    </row>
    <row r="6579" spans="1:18" x14ac:dyDescent="0.35">
      <c r="A6579" t="s">
        <v>24</v>
      </c>
      <c r="B6579">
        <v>1197831</v>
      </c>
      <c r="C6579" s="1">
        <v>44368</v>
      </c>
      <c r="D6579">
        <f>YEAR(salesbydate[[#This Row],[Invoice_Date]])</f>
        <v>2021</v>
      </c>
      <c r="E6579">
        <f>MONTH(salesbydate[[#This Row],[Invoice_Date]])</f>
        <v>6</v>
      </c>
      <c r="F6579">
        <f>ROUNDUP(MONTH(salesbydate[[#This Row],[Invoice_Date]])/3,0)</f>
        <v>2</v>
      </c>
      <c r="G6579">
        <f>WEEKNUM(salesbydate[[#This Row],[Invoice_Date]])</f>
        <v>26</v>
      </c>
      <c r="H6579" t="s">
        <v>26</v>
      </c>
      <c r="I6579" t="s">
        <v>101</v>
      </c>
      <c r="J6579" t="s">
        <v>102</v>
      </c>
      <c r="K6579" t="s">
        <v>21</v>
      </c>
      <c r="L6579" t="s">
        <v>144</v>
      </c>
      <c r="M6579" s="2">
        <v>54</v>
      </c>
      <c r="N6579" s="2">
        <v>98</v>
      </c>
      <c r="O6579" s="2">
        <v>5292</v>
      </c>
      <c r="P6579" s="2">
        <v>2540</v>
      </c>
      <c r="Q6579" s="8">
        <v>0.48</v>
      </c>
      <c r="R6579" t="s">
        <v>82</v>
      </c>
    </row>
    <row r="6580" spans="1:18" x14ac:dyDescent="0.35">
      <c r="A6580" t="s">
        <v>24</v>
      </c>
      <c r="B6580">
        <v>1197831</v>
      </c>
      <c r="C6580" s="1">
        <v>44368</v>
      </c>
      <c r="D6580">
        <f>YEAR(salesbydate[[#This Row],[Invoice_Date]])</f>
        <v>2021</v>
      </c>
      <c r="E6580">
        <f>MONTH(salesbydate[[#This Row],[Invoice_Date]])</f>
        <v>6</v>
      </c>
      <c r="F6580">
        <f>ROUNDUP(MONTH(salesbydate[[#This Row],[Invoice_Date]])/3,0)</f>
        <v>2</v>
      </c>
      <c r="G6580">
        <f>WEEKNUM(salesbydate[[#This Row],[Invoice_Date]])</f>
        <v>26</v>
      </c>
      <c r="H6580" t="s">
        <v>26</v>
      </c>
      <c r="I6580" t="s">
        <v>101</v>
      </c>
      <c r="J6580" t="s">
        <v>102</v>
      </c>
      <c r="K6580" t="s">
        <v>22</v>
      </c>
      <c r="L6580" t="s">
        <v>145</v>
      </c>
      <c r="M6580" s="2">
        <v>54</v>
      </c>
      <c r="N6580" s="2">
        <v>160</v>
      </c>
      <c r="O6580" s="2">
        <v>8640</v>
      </c>
      <c r="P6580" s="2">
        <v>4666</v>
      </c>
      <c r="Q6580" s="8">
        <v>0.54</v>
      </c>
      <c r="R6580" t="s">
        <v>82</v>
      </c>
    </row>
    <row r="6581" spans="1:18" x14ac:dyDescent="0.35">
      <c r="A6581" t="s">
        <v>24</v>
      </c>
      <c r="B6581">
        <v>1197831</v>
      </c>
      <c r="C6581" s="1">
        <v>44396</v>
      </c>
      <c r="D6581">
        <f>YEAR(salesbydate[[#This Row],[Invoice_Date]])</f>
        <v>2021</v>
      </c>
      <c r="E6581">
        <f>MONTH(salesbydate[[#This Row],[Invoice_Date]])</f>
        <v>7</v>
      </c>
      <c r="F6581">
        <f>ROUNDUP(MONTH(salesbydate[[#This Row],[Invoice_Date]])/3,0)</f>
        <v>3</v>
      </c>
      <c r="G6581">
        <f>WEEKNUM(salesbydate[[#This Row],[Invoice_Date]])</f>
        <v>30</v>
      </c>
      <c r="H6581" t="s">
        <v>26</v>
      </c>
      <c r="I6581" t="s">
        <v>101</v>
      </c>
      <c r="J6581" t="s">
        <v>102</v>
      </c>
      <c r="K6581" t="s">
        <v>16</v>
      </c>
      <c r="L6581" t="s">
        <v>144</v>
      </c>
      <c r="M6581" s="2">
        <v>50</v>
      </c>
      <c r="N6581" s="2">
        <v>233</v>
      </c>
      <c r="O6581" s="2">
        <v>11650</v>
      </c>
      <c r="P6581" s="2">
        <v>5825</v>
      </c>
      <c r="Q6581" s="8">
        <v>0.5</v>
      </c>
      <c r="R6581" t="s">
        <v>82</v>
      </c>
    </row>
    <row r="6582" spans="1:18" x14ac:dyDescent="0.35">
      <c r="A6582" t="s">
        <v>24</v>
      </c>
      <c r="B6582">
        <v>1197831</v>
      </c>
      <c r="C6582" s="1">
        <v>44396</v>
      </c>
      <c r="D6582">
        <f>YEAR(salesbydate[[#This Row],[Invoice_Date]])</f>
        <v>2021</v>
      </c>
      <c r="E6582">
        <f>MONTH(salesbydate[[#This Row],[Invoice_Date]])</f>
        <v>7</v>
      </c>
      <c r="F6582">
        <f>ROUNDUP(MONTH(salesbydate[[#This Row],[Invoice_Date]])/3,0)</f>
        <v>3</v>
      </c>
      <c r="G6582">
        <f>WEEKNUM(salesbydate[[#This Row],[Invoice_Date]])</f>
        <v>30</v>
      </c>
      <c r="H6582" t="s">
        <v>26</v>
      </c>
      <c r="I6582" t="s">
        <v>101</v>
      </c>
      <c r="J6582" t="s">
        <v>102</v>
      </c>
      <c r="K6582" t="s">
        <v>18</v>
      </c>
      <c r="L6582" t="s">
        <v>144</v>
      </c>
      <c r="M6582" s="2">
        <v>47</v>
      </c>
      <c r="N6582" s="2">
        <v>147</v>
      </c>
      <c r="O6582" s="2">
        <v>6909</v>
      </c>
      <c r="P6582" s="2">
        <v>3109</v>
      </c>
      <c r="Q6582" s="8">
        <v>0.45</v>
      </c>
      <c r="R6582" t="s">
        <v>82</v>
      </c>
    </row>
    <row r="6583" spans="1:18" x14ac:dyDescent="0.35">
      <c r="A6583" t="s">
        <v>24</v>
      </c>
      <c r="B6583">
        <v>1197831</v>
      </c>
      <c r="C6583" s="1">
        <v>44396</v>
      </c>
      <c r="D6583">
        <f>YEAR(salesbydate[[#This Row],[Invoice_Date]])</f>
        <v>2021</v>
      </c>
      <c r="E6583">
        <f>MONTH(salesbydate[[#This Row],[Invoice_Date]])</f>
        <v>7</v>
      </c>
      <c r="F6583">
        <f>ROUNDUP(MONTH(salesbydate[[#This Row],[Invoice_Date]])/3,0)</f>
        <v>3</v>
      </c>
      <c r="G6583">
        <f>WEEKNUM(salesbydate[[#This Row],[Invoice_Date]])</f>
        <v>30</v>
      </c>
      <c r="H6583" t="s">
        <v>26</v>
      </c>
      <c r="I6583" t="s">
        <v>101</v>
      </c>
      <c r="J6583" t="s">
        <v>102</v>
      </c>
      <c r="K6583" t="s">
        <v>19</v>
      </c>
      <c r="L6583" t="s">
        <v>145</v>
      </c>
      <c r="M6583" s="2">
        <v>43</v>
      </c>
      <c r="N6583" s="2">
        <v>126</v>
      </c>
      <c r="O6583" s="2">
        <v>5418</v>
      </c>
      <c r="P6583" s="2">
        <v>2763</v>
      </c>
      <c r="Q6583" s="8">
        <v>0.51</v>
      </c>
      <c r="R6583" t="s">
        <v>82</v>
      </c>
    </row>
    <row r="6584" spans="1:18" x14ac:dyDescent="0.35">
      <c r="A6584" t="s">
        <v>24</v>
      </c>
      <c r="B6584">
        <v>1197831</v>
      </c>
      <c r="C6584" s="1">
        <v>44396</v>
      </c>
      <c r="D6584">
        <f>YEAR(salesbydate[[#This Row],[Invoice_Date]])</f>
        <v>2021</v>
      </c>
      <c r="E6584">
        <f>MONTH(salesbydate[[#This Row],[Invoice_Date]])</f>
        <v>7</v>
      </c>
      <c r="F6584">
        <f>ROUNDUP(MONTH(salesbydate[[#This Row],[Invoice_Date]])/3,0)</f>
        <v>3</v>
      </c>
      <c r="G6584">
        <f>WEEKNUM(salesbydate[[#This Row],[Invoice_Date]])</f>
        <v>30</v>
      </c>
      <c r="H6584" t="s">
        <v>26</v>
      </c>
      <c r="I6584" t="s">
        <v>101</v>
      </c>
      <c r="J6584" t="s">
        <v>102</v>
      </c>
      <c r="K6584" t="s">
        <v>20</v>
      </c>
      <c r="L6584" t="s">
        <v>145</v>
      </c>
      <c r="M6584" s="2">
        <v>41</v>
      </c>
      <c r="N6584" s="2">
        <v>116</v>
      </c>
      <c r="O6584" s="2">
        <v>4756</v>
      </c>
      <c r="P6584" s="2">
        <v>2568</v>
      </c>
      <c r="Q6584" s="8">
        <v>0.54</v>
      </c>
      <c r="R6584" t="s">
        <v>82</v>
      </c>
    </row>
    <row r="6585" spans="1:18" x14ac:dyDescent="0.35">
      <c r="A6585" t="s">
        <v>24</v>
      </c>
      <c r="B6585">
        <v>1197831</v>
      </c>
      <c r="C6585" s="1">
        <v>44396</v>
      </c>
      <c r="D6585">
        <f>YEAR(salesbydate[[#This Row],[Invoice_Date]])</f>
        <v>2021</v>
      </c>
      <c r="E6585">
        <f>MONTH(salesbydate[[#This Row],[Invoice_Date]])</f>
        <v>7</v>
      </c>
      <c r="F6585">
        <f>ROUNDUP(MONTH(salesbydate[[#This Row],[Invoice_Date]])/3,0)</f>
        <v>3</v>
      </c>
      <c r="G6585">
        <f>WEEKNUM(salesbydate[[#This Row],[Invoice_Date]])</f>
        <v>30</v>
      </c>
      <c r="H6585" t="s">
        <v>26</v>
      </c>
      <c r="I6585" t="s">
        <v>101</v>
      </c>
      <c r="J6585" t="s">
        <v>102</v>
      </c>
      <c r="K6585" t="s">
        <v>21</v>
      </c>
      <c r="L6585" t="s">
        <v>144</v>
      </c>
      <c r="M6585" s="2">
        <v>55</v>
      </c>
      <c r="N6585" s="2">
        <v>119</v>
      </c>
      <c r="O6585" s="2">
        <v>6545</v>
      </c>
      <c r="P6585" s="2">
        <v>3207</v>
      </c>
      <c r="Q6585" s="8">
        <v>0.49</v>
      </c>
      <c r="R6585" t="s">
        <v>82</v>
      </c>
    </row>
    <row r="6586" spans="1:18" x14ac:dyDescent="0.35">
      <c r="A6586" t="s">
        <v>24</v>
      </c>
      <c r="B6586">
        <v>1197831</v>
      </c>
      <c r="C6586" s="1">
        <v>44396</v>
      </c>
      <c r="D6586">
        <f>YEAR(salesbydate[[#This Row],[Invoice_Date]])</f>
        <v>2021</v>
      </c>
      <c r="E6586">
        <f>MONTH(salesbydate[[#This Row],[Invoice_Date]])</f>
        <v>7</v>
      </c>
      <c r="F6586">
        <f>ROUNDUP(MONTH(salesbydate[[#This Row],[Invoice_Date]])/3,0)</f>
        <v>3</v>
      </c>
      <c r="G6586">
        <f>WEEKNUM(salesbydate[[#This Row],[Invoice_Date]])</f>
        <v>30</v>
      </c>
      <c r="H6586" t="s">
        <v>26</v>
      </c>
      <c r="I6586" t="s">
        <v>101</v>
      </c>
      <c r="J6586" t="s">
        <v>102</v>
      </c>
      <c r="K6586" t="s">
        <v>22</v>
      </c>
      <c r="L6586" t="s">
        <v>145</v>
      </c>
      <c r="M6586" s="2">
        <v>63</v>
      </c>
      <c r="N6586" s="2">
        <v>150</v>
      </c>
      <c r="O6586" s="2">
        <v>9450</v>
      </c>
      <c r="P6586" s="2">
        <v>5103</v>
      </c>
      <c r="Q6586" s="8">
        <v>0.54</v>
      </c>
      <c r="R6586" t="s">
        <v>82</v>
      </c>
    </row>
    <row r="6587" spans="1:18" x14ac:dyDescent="0.35">
      <c r="A6587" t="s">
        <v>24</v>
      </c>
      <c r="B6587">
        <v>1197831</v>
      </c>
      <c r="C6587" s="1">
        <v>44428</v>
      </c>
      <c r="D6587">
        <f>YEAR(salesbydate[[#This Row],[Invoice_Date]])</f>
        <v>2021</v>
      </c>
      <c r="E6587">
        <f>MONTH(salesbydate[[#This Row],[Invoice_Date]])</f>
        <v>8</v>
      </c>
      <c r="F6587">
        <f>ROUNDUP(MONTH(salesbydate[[#This Row],[Invoice_Date]])/3,0)</f>
        <v>3</v>
      </c>
      <c r="G6587">
        <f>WEEKNUM(salesbydate[[#This Row],[Invoice_Date]])</f>
        <v>34</v>
      </c>
      <c r="H6587" t="s">
        <v>26</v>
      </c>
      <c r="I6587" t="s">
        <v>101</v>
      </c>
      <c r="J6587" t="s">
        <v>102</v>
      </c>
      <c r="K6587" t="s">
        <v>16</v>
      </c>
      <c r="L6587" t="s">
        <v>144</v>
      </c>
      <c r="M6587" s="2">
        <v>55</v>
      </c>
      <c r="N6587" s="2">
        <v>210</v>
      </c>
      <c r="O6587" s="2">
        <v>11550</v>
      </c>
      <c r="P6587" s="2">
        <v>6237</v>
      </c>
      <c r="Q6587" s="8">
        <v>0.54</v>
      </c>
      <c r="R6587" t="s">
        <v>82</v>
      </c>
    </row>
    <row r="6588" spans="1:18" x14ac:dyDescent="0.35">
      <c r="A6588" t="s">
        <v>24</v>
      </c>
      <c r="B6588">
        <v>1197831</v>
      </c>
      <c r="C6588" s="1">
        <v>44428</v>
      </c>
      <c r="D6588">
        <f>YEAR(salesbydate[[#This Row],[Invoice_Date]])</f>
        <v>2021</v>
      </c>
      <c r="E6588">
        <f>MONTH(salesbydate[[#This Row],[Invoice_Date]])</f>
        <v>8</v>
      </c>
      <c r="F6588">
        <f>ROUNDUP(MONTH(salesbydate[[#This Row],[Invoice_Date]])/3,0)</f>
        <v>3</v>
      </c>
      <c r="G6588">
        <f>WEEKNUM(salesbydate[[#This Row],[Invoice_Date]])</f>
        <v>34</v>
      </c>
      <c r="H6588" t="s">
        <v>26</v>
      </c>
      <c r="I6588" t="s">
        <v>101</v>
      </c>
      <c r="J6588" t="s">
        <v>102</v>
      </c>
      <c r="K6588" t="s">
        <v>18</v>
      </c>
      <c r="L6588" t="s">
        <v>144</v>
      </c>
      <c r="M6588" s="2">
        <v>50</v>
      </c>
      <c r="N6588" s="2">
        <v>152</v>
      </c>
      <c r="O6588" s="2">
        <v>7600</v>
      </c>
      <c r="P6588" s="2">
        <v>3648</v>
      </c>
      <c r="Q6588" s="8">
        <v>0.48</v>
      </c>
      <c r="R6588" t="s">
        <v>82</v>
      </c>
    </row>
    <row r="6589" spans="1:18" x14ac:dyDescent="0.35">
      <c r="A6589" t="s">
        <v>24</v>
      </c>
      <c r="B6589">
        <v>1197831</v>
      </c>
      <c r="C6589" s="1">
        <v>44428</v>
      </c>
      <c r="D6589">
        <f>YEAR(salesbydate[[#This Row],[Invoice_Date]])</f>
        <v>2021</v>
      </c>
      <c r="E6589">
        <f>MONTH(salesbydate[[#This Row],[Invoice_Date]])</f>
        <v>8</v>
      </c>
      <c r="F6589">
        <f>ROUNDUP(MONTH(salesbydate[[#This Row],[Invoice_Date]])/3,0)</f>
        <v>3</v>
      </c>
      <c r="G6589">
        <f>WEEKNUM(salesbydate[[#This Row],[Invoice_Date]])</f>
        <v>34</v>
      </c>
      <c r="H6589" t="s">
        <v>26</v>
      </c>
      <c r="I6589" t="s">
        <v>101</v>
      </c>
      <c r="J6589" t="s">
        <v>102</v>
      </c>
      <c r="K6589" t="s">
        <v>19</v>
      </c>
      <c r="L6589" t="s">
        <v>145</v>
      </c>
      <c r="M6589" s="2">
        <v>47</v>
      </c>
      <c r="N6589" s="2">
        <v>126</v>
      </c>
      <c r="O6589" s="2">
        <v>5922</v>
      </c>
      <c r="P6589" s="2">
        <v>3079</v>
      </c>
      <c r="Q6589" s="8">
        <v>0.52</v>
      </c>
      <c r="R6589" t="s">
        <v>82</v>
      </c>
    </row>
    <row r="6590" spans="1:18" x14ac:dyDescent="0.35">
      <c r="A6590" t="s">
        <v>24</v>
      </c>
      <c r="B6590">
        <v>1197831</v>
      </c>
      <c r="C6590" s="1">
        <v>44428</v>
      </c>
      <c r="D6590">
        <f>YEAR(salesbydate[[#This Row],[Invoice_Date]])</f>
        <v>2021</v>
      </c>
      <c r="E6590">
        <f>MONTH(salesbydate[[#This Row],[Invoice_Date]])</f>
        <v>8</v>
      </c>
      <c r="F6590">
        <f>ROUNDUP(MONTH(salesbydate[[#This Row],[Invoice_Date]])/3,0)</f>
        <v>3</v>
      </c>
      <c r="G6590">
        <f>WEEKNUM(salesbydate[[#This Row],[Invoice_Date]])</f>
        <v>34</v>
      </c>
      <c r="H6590" t="s">
        <v>26</v>
      </c>
      <c r="I6590" t="s">
        <v>101</v>
      </c>
      <c r="J6590" t="s">
        <v>102</v>
      </c>
      <c r="K6590" t="s">
        <v>20</v>
      </c>
      <c r="L6590" t="s">
        <v>145</v>
      </c>
      <c r="M6590" s="2">
        <v>39</v>
      </c>
      <c r="N6590" s="2">
        <v>104</v>
      </c>
      <c r="O6590" s="2">
        <v>4056</v>
      </c>
      <c r="P6590" s="2">
        <v>2028</v>
      </c>
      <c r="Q6590" s="8">
        <v>0.5</v>
      </c>
      <c r="R6590" t="s">
        <v>82</v>
      </c>
    </row>
    <row r="6591" spans="1:18" x14ac:dyDescent="0.35">
      <c r="A6591" t="s">
        <v>24</v>
      </c>
      <c r="B6591">
        <v>1197831</v>
      </c>
      <c r="C6591" s="1">
        <v>44428</v>
      </c>
      <c r="D6591">
        <f>YEAR(salesbydate[[#This Row],[Invoice_Date]])</f>
        <v>2021</v>
      </c>
      <c r="E6591">
        <f>MONTH(salesbydate[[#This Row],[Invoice_Date]])</f>
        <v>8</v>
      </c>
      <c r="F6591">
        <f>ROUNDUP(MONTH(salesbydate[[#This Row],[Invoice_Date]])/3,0)</f>
        <v>3</v>
      </c>
      <c r="G6591">
        <f>WEEKNUM(salesbydate[[#This Row],[Invoice_Date]])</f>
        <v>34</v>
      </c>
      <c r="H6591" t="s">
        <v>26</v>
      </c>
      <c r="I6591" t="s">
        <v>101</v>
      </c>
      <c r="J6591" t="s">
        <v>102</v>
      </c>
      <c r="K6591" t="s">
        <v>21</v>
      </c>
      <c r="L6591" t="s">
        <v>144</v>
      </c>
      <c r="M6591" s="2">
        <v>48</v>
      </c>
      <c r="N6591" s="2">
        <v>113</v>
      </c>
      <c r="O6591" s="2">
        <v>5424</v>
      </c>
      <c r="P6591" s="2">
        <v>2658</v>
      </c>
      <c r="Q6591" s="8">
        <v>0.49</v>
      </c>
      <c r="R6591" t="s">
        <v>82</v>
      </c>
    </row>
    <row r="6592" spans="1:18" x14ac:dyDescent="0.35">
      <c r="A6592" t="s">
        <v>24</v>
      </c>
      <c r="B6592">
        <v>1197831</v>
      </c>
      <c r="C6592" s="1">
        <v>44428</v>
      </c>
      <c r="D6592">
        <f>YEAR(salesbydate[[#This Row],[Invoice_Date]])</f>
        <v>2021</v>
      </c>
      <c r="E6592">
        <f>MONTH(salesbydate[[#This Row],[Invoice_Date]])</f>
        <v>8</v>
      </c>
      <c r="F6592">
        <f>ROUNDUP(MONTH(salesbydate[[#This Row],[Invoice_Date]])/3,0)</f>
        <v>3</v>
      </c>
      <c r="G6592">
        <f>WEEKNUM(salesbydate[[#This Row],[Invoice_Date]])</f>
        <v>34</v>
      </c>
      <c r="H6592" t="s">
        <v>26</v>
      </c>
      <c r="I6592" t="s">
        <v>101</v>
      </c>
      <c r="J6592" t="s">
        <v>102</v>
      </c>
      <c r="K6592" t="s">
        <v>22</v>
      </c>
      <c r="L6592" t="s">
        <v>145</v>
      </c>
      <c r="M6592" s="2">
        <v>50</v>
      </c>
      <c r="N6592" s="2">
        <v>143</v>
      </c>
      <c r="O6592" s="2">
        <v>7150</v>
      </c>
      <c r="P6592" s="2">
        <v>3718</v>
      </c>
      <c r="Q6592" s="8">
        <v>0.52</v>
      </c>
      <c r="R6592" t="s">
        <v>82</v>
      </c>
    </row>
    <row r="6593" spans="1:18" x14ac:dyDescent="0.35">
      <c r="A6593" t="s">
        <v>24</v>
      </c>
      <c r="B6593">
        <v>1197831</v>
      </c>
      <c r="C6593" s="1">
        <v>44458</v>
      </c>
      <c r="D6593">
        <f>YEAR(salesbydate[[#This Row],[Invoice_Date]])</f>
        <v>2021</v>
      </c>
      <c r="E6593">
        <f>MONTH(salesbydate[[#This Row],[Invoice_Date]])</f>
        <v>9</v>
      </c>
      <c r="F6593">
        <f>ROUNDUP(MONTH(salesbydate[[#This Row],[Invoice_Date]])/3,0)</f>
        <v>3</v>
      </c>
      <c r="G6593">
        <f>WEEKNUM(salesbydate[[#This Row],[Invoice_Date]])</f>
        <v>39</v>
      </c>
      <c r="H6593" t="s">
        <v>26</v>
      </c>
      <c r="I6593" t="s">
        <v>101</v>
      </c>
      <c r="J6593" t="s">
        <v>102</v>
      </c>
      <c r="K6593" t="s">
        <v>16</v>
      </c>
      <c r="L6593" t="s">
        <v>144</v>
      </c>
      <c r="M6593" s="2">
        <v>48</v>
      </c>
      <c r="N6593" s="2">
        <v>182</v>
      </c>
      <c r="O6593" s="2">
        <v>8736</v>
      </c>
      <c r="P6593" s="2">
        <v>4543</v>
      </c>
      <c r="Q6593" s="8">
        <v>0.52</v>
      </c>
      <c r="R6593" t="s">
        <v>82</v>
      </c>
    </row>
    <row r="6594" spans="1:18" x14ac:dyDescent="0.35">
      <c r="A6594" t="s">
        <v>24</v>
      </c>
      <c r="B6594">
        <v>1197831</v>
      </c>
      <c r="C6594" s="1">
        <v>44458</v>
      </c>
      <c r="D6594">
        <f>YEAR(salesbydate[[#This Row],[Invoice_Date]])</f>
        <v>2021</v>
      </c>
      <c r="E6594">
        <f>MONTH(salesbydate[[#This Row],[Invoice_Date]])</f>
        <v>9</v>
      </c>
      <c r="F6594">
        <f>ROUNDUP(MONTH(salesbydate[[#This Row],[Invoice_Date]])/3,0)</f>
        <v>3</v>
      </c>
      <c r="G6594">
        <f>WEEKNUM(salesbydate[[#This Row],[Invoice_Date]])</f>
        <v>39</v>
      </c>
      <c r="H6594" t="s">
        <v>26</v>
      </c>
      <c r="I6594" t="s">
        <v>101</v>
      </c>
      <c r="J6594" t="s">
        <v>102</v>
      </c>
      <c r="K6594" t="s">
        <v>18</v>
      </c>
      <c r="L6594" t="s">
        <v>144</v>
      </c>
      <c r="M6594" s="2">
        <v>39</v>
      </c>
      <c r="N6594" s="2">
        <v>126</v>
      </c>
      <c r="O6594" s="2">
        <v>4914</v>
      </c>
      <c r="P6594" s="2">
        <v>2359</v>
      </c>
      <c r="Q6594" s="8">
        <v>0.48</v>
      </c>
      <c r="R6594" t="s">
        <v>82</v>
      </c>
    </row>
    <row r="6595" spans="1:18" x14ac:dyDescent="0.35">
      <c r="A6595" t="s">
        <v>24</v>
      </c>
      <c r="B6595">
        <v>1197831</v>
      </c>
      <c r="C6595" s="1">
        <v>44458</v>
      </c>
      <c r="D6595">
        <f>YEAR(salesbydate[[#This Row],[Invoice_Date]])</f>
        <v>2021</v>
      </c>
      <c r="E6595">
        <f>MONTH(salesbydate[[#This Row],[Invoice_Date]])</f>
        <v>9</v>
      </c>
      <c r="F6595">
        <f>ROUNDUP(MONTH(salesbydate[[#This Row],[Invoice_Date]])/3,0)</f>
        <v>3</v>
      </c>
      <c r="G6595">
        <f>WEEKNUM(salesbydate[[#This Row],[Invoice_Date]])</f>
        <v>39</v>
      </c>
      <c r="H6595" t="s">
        <v>26</v>
      </c>
      <c r="I6595" t="s">
        <v>101</v>
      </c>
      <c r="J6595" t="s">
        <v>102</v>
      </c>
      <c r="K6595" t="s">
        <v>19</v>
      </c>
      <c r="L6595" t="s">
        <v>145</v>
      </c>
      <c r="M6595" s="2">
        <v>14</v>
      </c>
      <c r="N6595" s="2">
        <v>88</v>
      </c>
      <c r="O6595" s="2">
        <v>1232</v>
      </c>
      <c r="P6595" s="2">
        <v>641</v>
      </c>
      <c r="Q6595" s="8">
        <v>0.52</v>
      </c>
      <c r="R6595" t="s">
        <v>82</v>
      </c>
    </row>
    <row r="6596" spans="1:18" x14ac:dyDescent="0.35">
      <c r="A6596" t="s">
        <v>24</v>
      </c>
      <c r="B6596">
        <v>1197831</v>
      </c>
      <c r="C6596" s="1">
        <v>44458</v>
      </c>
      <c r="D6596">
        <f>YEAR(salesbydate[[#This Row],[Invoice_Date]])</f>
        <v>2021</v>
      </c>
      <c r="E6596">
        <f>MONTH(salesbydate[[#This Row],[Invoice_Date]])</f>
        <v>9</v>
      </c>
      <c r="F6596">
        <f>ROUNDUP(MONTH(salesbydate[[#This Row],[Invoice_Date]])/3,0)</f>
        <v>3</v>
      </c>
      <c r="G6596">
        <f>WEEKNUM(salesbydate[[#This Row],[Invoice_Date]])</f>
        <v>39</v>
      </c>
      <c r="H6596" t="s">
        <v>26</v>
      </c>
      <c r="I6596" t="s">
        <v>101</v>
      </c>
      <c r="J6596" t="s">
        <v>102</v>
      </c>
      <c r="K6596" t="s">
        <v>20</v>
      </c>
      <c r="L6596" t="s">
        <v>145</v>
      </c>
      <c r="M6596" s="2">
        <v>14</v>
      </c>
      <c r="N6596" s="2">
        <v>88</v>
      </c>
      <c r="O6596" s="2">
        <v>1232</v>
      </c>
      <c r="P6596" s="2">
        <v>641</v>
      </c>
      <c r="Q6596" s="8">
        <v>0.52</v>
      </c>
      <c r="R6596" t="s">
        <v>82</v>
      </c>
    </row>
    <row r="6597" spans="1:18" x14ac:dyDescent="0.35">
      <c r="A6597" t="s">
        <v>24</v>
      </c>
      <c r="B6597">
        <v>1197831</v>
      </c>
      <c r="C6597" s="1">
        <v>44458</v>
      </c>
      <c r="D6597">
        <f>YEAR(salesbydate[[#This Row],[Invoice_Date]])</f>
        <v>2021</v>
      </c>
      <c r="E6597">
        <f>MONTH(salesbydate[[#This Row],[Invoice_Date]])</f>
        <v>9</v>
      </c>
      <c r="F6597">
        <f>ROUNDUP(MONTH(salesbydate[[#This Row],[Invoice_Date]])/3,0)</f>
        <v>3</v>
      </c>
      <c r="G6597">
        <f>WEEKNUM(salesbydate[[#This Row],[Invoice_Date]])</f>
        <v>39</v>
      </c>
      <c r="H6597" t="s">
        <v>26</v>
      </c>
      <c r="I6597" t="s">
        <v>101</v>
      </c>
      <c r="J6597" t="s">
        <v>102</v>
      </c>
      <c r="K6597" t="s">
        <v>21</v>
      </c>
      <c r="L6597" t="s">
        <v>144</v>
      </c>
      <c r="M6597" s="2">
        <v>23</v>
      </c>
      <c r="N6597" s="2">
        <v>94</v>
      </c>
      <c r="O6597" s="2">
        <v>2162</v>
      </c>
      <c r="P6597" s="2">
        <v>1081</v>
      </c>
      <c r="Q6597" s="8">
        <v>0.5</v>
      </c>
      <c r="R6597" t="s">
        <v>82</v>
      </c>
    </row>
    <row r="6598" spans="1:18" x14ac:dyDescent="0.35">
      <c r="A6598" t="s">
        <v>24</v>
      </c>
      <c r="B6598">
        <v>1197831</v>
      </c>
      <c r="C6598" s="1">
        <v>44458</v>
      </c>
      <c r="D6598">
        <f>YEAR(salesbydate[[#This Row],[Invoice_Date]])</f>
        <v>2021</v>
      </c>
      <c r="E6598">
        <f>MONTH(salesbydate[[#This Row],[Invoice_Date]])</f>
        <v>9</v>
      </c>
      <c r="F6598">
        <f>ROUNDUP(MONTH(salesbydate[[#This Row],[Invoice_Date]])/3,0)</f>
        <v>3</v>
      </c>
      <c r="G6598">
        <f>WEEKNUM(salesbydate[[#This Row],[Invoice_Date]])</f>
        <v>39</v>
      </c>
      <c r="H6598" t="s">
        <v>26</v>
      </c>
      <c r="I6598" t="s">
        <v>101</v>
      </c>
      <c r="J6598" t="s">
        <v>102</v>
      </c>
      <c r="K6598" t="s">
        <v>22</v>
      </c>
      <c r="L6598" t="s">
        <v>145</v>
      </c>
      <c r="M6598" s="2">
        <v>29</v>
      </c>
      <c r="N6598" s="2">
        <v>119</v>
      </c>
      <c r="O6598" s="2">
        <v>3451</v>
      </c>
      <c r="P6598" s="2">
        <v>1864</v>
      </c>
      <c r="Q6598" s="8">
        <v>0.54</v>
      </c>
      <c r="R6598" t="s">
        <v>82</v>
      </c>
    </row>
    <row r="6599" spans="1:18" x14ac:dyDescent="0.35">
      <c r="A6599" t="s">
        <v>24</v>
      </c>
      <c r="B6599">
        <v>1197831</v>
      </c>
      <c r="C6599" s="1">
        <v>44490</v>
      </c>
      <c r="D6599">
        <f>YEAR(salesbydate[[#This Row],[Invoice_Date]])</f>
        <v>2021</v>
      </c>
      <c r="E6599">
        <f>MONTH(salesbydate[[#This Row],[Invoice_Date]])</f>
        <v>10</v>
      </c>
      <c r="F6599">
        <f>ROUNDUP(MONTH(salesbydate[[#This Row],[Invoice_Date]])/3,0)</f>
        <v>4</v>
      </c>
      <c r="G6599">
        <f>WEEKNUM(salesbydate[[#This Row],[Invoice_Date]])</f>
        <v>43</v>
      </c>
      <c r="H6599" t="s">
        <v>26</v>
      </c>
      <c r="I6599" t="s">
        <v>101</v>
      </c>
      <c r="J6599" t="s">
        <v>102</v>
      </c>
      <c r="K6599" t="s">
        <v>16</v>
      </c>
      <c r="L6599" t="s">
        <v>144</v>
      </c>
      <c r="M6599" s="2">
        <v>27</v>
      </c>
      <c r="N6599" s="2">
        <v>150</v>
      </c>
      <c r="O6599" s="2">
        <v>4050</v>
      </c>
      <c r="P6599" s="2">
        <v>2025</v>
      </c>
      <c r="Q6599" s="8">
        <v>0.5</v>
      </c>
      <c r="R6599" t="s">
        <v>82</v>
      </c>
    </row>
    <row r="6600" spans="1:18" x14ac:dyDescent="0.35">
      <c r="A6600" t="s">
        <v>24</v>
      </c>
      <c r="B6600">
        <v>1197831</v>
      </c>
      <c r="C6600" s="1">
        <v>44490</v>
      </c>
      <c r="D6600">
        <f>YEAR(salesbydate[[#This Row],[Invoice_Date]])</f>
        <v>2021</v>
      </c>
      <c r="E6600">
        <f>MONTH(salesbydate[[#This Row],[Invoice_Date]])</f>
        <v>10</v>
      </c>
      <c r="F6600">
        <f>ROUNDUP(MONTH(salesbydate[[#This Row],[Invoice_Date]])/3,0)</f>
        <v>4</v>
      </c>
      <c r="G6600">
        <f>WEEKNUM(salesbydate[[#This Row],[Invoice_Date]])</f>
        <v>43</v>
      </c>
      <c r="H6600" t="s">
        <v>26</v>
      </c>
      <c r="I6600" t="s">
        <v>101</v>
      </c>
      <c r="J6600" t="s">
        <v>102</v>
      </c>
      <c r="K6600" t="s">
        <v>18</v>
      </c>
      <c r="L6600" t="s">
        <v>144</v>
      </c>
      <c r="M6600" s="2">
        <v>19</v>
      </c>
      <c r="N6600" s="2">
        <v>106</v>
      </c>
      <c r="O6600" s="2">
        <v>2014</v>
      </c>
      <c r="P6600" s="2">
        <v>906</v>
      </c>
      <c r="Q6600" s="8">
        <v>0.45</v>
      </c>
      <c r="R6600" t="s">
        <v>82</v>
      </c>
    </row>
    <row r="6601" spans="1:18" x14ac:dyDescent="0.35">
      <c r="A6601" t="s">
        <v>24</v>
      </c>
      <c r="B6601">
        <v>1197831</v>
      </c>
      <c r="C6601" s="1">
        <v>44490</v>
      </c>
      <c r="D6601">
        <f>YEAR(salesbydate[[#This Row],[Invoice_Date]])</f>
        <v>2021</v>
      </c>
      <c r="E6601">
        <f>MONTH(salesbydate[[#This Row],[Invoice_Date]])</f>
        <v>10</v>
      </c>
      <c r="F6601">
        <f>ROUNDUP(MONTH(salesbydate[[#This Row],[Invoice_Date]])/3,0)</f>
        <v>4</v>
      </c>
      <c r="G6601">
        <f>WEEKNUM(salesbydate[[#This Row],[Invoice_Date]])</f>
        <v>43</v>
      </c>
      <c r="H6601" t="s">
        <v>26</v>
      </c>
      <c r="I6601" t="s">
        <v>101</v>
      </c>
      <c r="J6601" t="s">
        <v>102</v>
      </c>
      <c r="K6601" t="s">
        <v>19</v>
      </c>
      <c r="L6601" t="s">
        <v>145</v>
      </c>
      <c r="M6601" s="2">
        <v>19</v>
      </c>
      <c r="N6601" s="2">
        <v>78</v>
      </c>
      <c r="O6601" s="2">
        <v>1482</v>
      </c>
      <c r="P6601" s="2">
        <v>741</v>
      </c>
      <c r="Q6601" s="8">
        <v>0.5</v>
      </c>
      <c r="R6601" t="s">
        <v>82</v>
      </c>
    </row>
    <row r="6602" spans="1:18" x14ac:dyDescent="0.35">
      <c r="A6602" t="s">
        <v>24</v>
      </c>
      <c r="B6602">
        <v>1197831</v>
      </c>
      <c r="C6602" s="1">
        <v>44490</v>
      </c>
      <c r="D6602">
        <f>YEAR(salesbydate[[#This Row],[Invoice_Date]])</f>
        <v>2021</v>
      </c>
      <c r="E6602">
        <f>MONTH(salesbydate[[#This Row],[Invoice_Date]])</f>
        <v>10</v>
      </c>
      <c r="F6602">
        <f>ROUNDUP(MONTH(salesbydate[[#This Row],[Invoice_Date]])/3,0)</f>
        <v>4</v>
      </c>
      <c r="G6602">
        <f>WEEKNUM(salesbydate[[#This Row],[Invoice_Date]])</f>
        <v>43</v>
      </c>
      <c r="H6602" t="s">
        <v>26</v>
      </c>
      <c r="I6602" t="s">
        <v>101</v>
      </c>
      <c r="J6602" t="s">
        <v>102</v>
      </c>
      <c r="K6602" t="s">
        <v>20</v>
      </c>
      <c r="L6602" t="s">
        <v>145</v>
      </c>
      <c r="M6602" s="2">
        <v>19</v>
      </c>
      <c r="N6602" s="2">
        <v>72</v>
      </c>
      <c r="O6602" s="2">
        <v>1368</v>
      </c>
      <c r="P6602" s="2">
        <v>725</v>
      </c>
      <c r="Q6602" s="8">
        <v>0.53</v>
      </c>
      <c r="R6602" t="s">
        <v>82</v>
      </c>
    </row>
    <row r="6603" spans="1:18" x14ac:dyDescent="0.35">
      <c r="A6603" t="s">
        <v>24</v>
      </c>
      <c r="B6603">
        <v>1197831</v>
      </c>
      <c r="C6603" s="1">
        <v>44490</v>
      </c>
      <c r="D6603">
        <f>YEAR(salesbydate[[#This Row],[Invoice_Date]])</f>
        <v>2021</v>
      </c>
      <c r="E6603">
        <f>MONTH(salesbydate[[#This Row],[Invoice_Date]])</f>
        <v>10</v>
      </c>
      <c r="F6603">
        <f>ROUNDUP(MONTH(salesbydate[[#This Row],[Invoice_Date]])/3,0)</f>
        <v>4</v>
      </c>
      <c r="G6603">
        <f>WEEKNUM(salesbydate[[#This Row],[Invoice_Date]])</f>
        <v>43</v>
      </c>
      <c r="H6603" t="s">
        <v>26</v>
      </c>
      <c r="I6603" t="s">
        <v>101</v>
      </c>
      <c r="J6603" t="s">
        <v>102</v>
      </c>
      <c r="K6603" t="s">
        <v>21</v>
      </c>
      <c r="L6603" t="s">
        <v>144</v>
      </c>
      <c r="M6603" s="2">
        <v>27</v>
      </c>
      <c r="N6603" s="2">
        <v>83</v>
      </c>
      <c r="O6603" s="2">
        <v>2241</v>
      </c>
      <c r="P6603" s="2">
        <v>1053</v>
      </c>
      <c r="Q6603" s="8">
        <v>0.47</v>
      </c>
      <c r="R6603" t="s">
        <v>82</v>
      </c>
    </row>
    <row r="6604" spans="1:18" x14ac:dyDescent="0.35">
      <c r="A6604" t="s">
        <v>29</v>
      </c>
      <c r="B6604">
        <v>1197831</v>
      </c>
      <c r="C6604" s="1">
        <v>44490</v>
      </c>
      <c r="D6604">
        <f>YEAR(salesbydate[[#This Row],[Invoice_Date]])</f>
        <v>2021</v>
      </c>
      <c r="E6604">
        <f>MONTH(salesbydate[[#This Row],[Invoice_Date]])</f>
        <v>10</v>
      </c>
      <c r="F6604">
        <f>ROUNDUP(MONTH(salesbydate[[#This Row],[Invoice_Date]])/3,0)</f>
        <v>4</v>
      </c>
      <c r="G6604">
        <f>WEEKNUM(salesbydate[[#This Row],[Invoice_Date]])</f>
        <v>43</v>
      </c>
      <c r="H6604" t="s">
        <v>26</v>
      </c>
      <c r="I6604" t="s">
        <v>101</v>
      </c>
      <c r="J6604" t="s">
        <v>102</v>
      </c>
      <c r="K6604" t="s">
        <v>22</v>
      </c>
      <c r="L6604" t="s">
        <v>145</v>
      </c>
      <c r="M6604" s="2">
        <v>29</v>
      </c>
      <c r="N6604" s="2">
        <v>104</v>
      </c>
      <c r="O6604" s="2">
        <v>3016</v>
      </c>
      <c r="P6604" s="2">
        <v>1598</v>
      </c>
      <c r="Q6604" s="8">
        <v>0.53</v>
      </c>
      <c r="R6604" t="s">
        <v>82</v>
      </c>
    </row>
    <row r="6605" spans="1:18" x14ac:dyDescent="0.35">
      <c r="A6605" t="s">
        <v>29</v>
      </c>
      <c r="B6605">
        <v>1197831</v>
      </c>
      <c r="C6605" s="1">
        <v>44520</v>
      </c>
      <c r="D6605">
        <f>YEAR(salesbydate[[#This Row],[Invoice_Date]])</f>
        <v>2021</v>
      </c>
      <c r="E6605">
        <f>MONTH(salesbydate[[#This Row],[Invoice_Date]])</f>
        <v>11</v>
      </c>
      <c r="F6605">
        <f>ROUNDUP(MONTH(salesbydate[[#This Row],[Invoice_Date]])/3,0)</f>
        <v>4</v>
      </c>
      <c r="G6605">
        <f>WEEKNUM(salesbydate[[#This Row],[Invoice_Date]])</f>
        <v>47</v>
      </c>
      <c r="H6605" t="s">
        <v>26</v>
      </c>
      <c r="I6605" t="s">
        <v>101</v>
      </c>
      <c r="J6605" t="s">
        <v>102</v>
      </c>
      <c r="K6605" t="s">
        <v>16</v>
      </c>
      <c r="L6605" t="s">
        <v>144</v>
      </c>
      <c r="M6605" s="2">
        <v>24</v>
      </c>
      <c r="N6605" s="2">
        <v>143</v>
      </c>
      <c r="O6605" s="2">
        <v>3432</v>
      </c>
      <c r="P6605" s="2">
        <v>1716</v>
      </c>
      <c r="Q6605" s="8">
        <v>0.5</v>
      </c>
      <c r="R6605" t="s">
        <v>82</v>
      </c>
    </row>
    <row r="6606" spans="1:18" x14ac:dyDescent="0.35">
      <c r="A6606" t="s">
        <v>29</v>
      </c>
      <c r="B6606">
        <v>1197831</v>
      </c>
      <c r="C6606" s="1">
        <v>44520</v>
      </c>
      <c r="D6606">
        <f>YEAR(salesbydate[[#This Row],[Invoice_Date]])</f>
        <v>2021</v>
      </c>
      <c r="E6606">
        <f>MONTH(salesbydate[[#This Row],[Invoice_Date]])</f>
        <v>11</v>
      </c>
      <c r="F6606">
        <f>ROUNDUP(MONTH(salesbydate[[#This Row],[Invoice_Date]])/3,0)</f>
        <v>4</v>
      </c>
      <c r="G6606">
        <f>WEEKNUM(salesbydate[[#This Row],[Invoice_Date]])</f>
        <v>47</v>
      </c>
      <c r="H6606" t="s">
        <v>26</v>
      </c>
      <c r="I6606" t="s">
        <v>101</v>
      </c>
      <c r="J6606" t="s">
        <v>102</v>
      </c>
      <c r="K6606" t="s">
        <v>18</v>
      </c>
      <c r="L6606" t="s">
        <v>144</v>
      </c>
      <c r="M6606" s="2">
        <v>14</v>
      </c>
      <c r="N6606" s="2">
        <v>94</v>
      </c>
      <c r="O6606" s="2">
        <v>1316</v>
      </c>
      <c r="P6606" s="2">
        <v>658</v>
      </c>
      <c r="Q6606" s="8">
        <v>0.5</v>
      </c>
      <c r="R6606" t="s">
        <v>82</v>
      </c>
    </row>
    <row r="6607" spans="1:18" x14ac:dyDescent="0.35">
      <c r="A6607" t="s">
        <v>29</v>
      </c>
      <c r="B6607">
        <v>1197831</v>
      </c>
      <c r="C6607" s="1">
        <v>44520</v>
      </c>
      <c r="D6607">
        <f>YEAR(salesbydate[[#This Row],[Invoice_Date]])</f>
        <v>2021</v>
      </c>
      <c r="E6607">
        <f>MONTH(salesbydate[[#This Row],[Invoice_Date]])</f>
        <v>11</v>
      </c>
      <c r="F6607">
        <f>ROUNDUP(MONTH(salesbydate[[#This Row],[Invoice_Date]])/3,0)</f>
        <v>4</v>
      </c>
      <c r="G6607">
        <f>WEEKNUM(salesbydate[[#This Row],[Invoice_Date]])</f>
        <v>47</v>
      </c>
      <c r="H6607" t="s">
        <v>26</v>
      </c>
      <c r="I6607" t="s">
        <v>101</v>
      </c>
      <c r="J6607" t="s">
        <v>102</v>
      </c>
      <c r="K6607" t="s">
        <v>19</v>
      </c>
      <c r="L6607" t="s">
        <v>145</v>
      </c>
      <c r="M6607" s="2">
        <v>23</v>
      </c>
      <c r="N6607" s="2">
        <v>90</v>
      </c>
      <c r="O6607" s="2">
        <v>2070</v>
      </c>
      <c r="P6607" s="2">
        <v>1056</v>
      </c>
      <c r="Q6607" s="8">
        <v>0.51</v>
      </c>
      <c r="R6607" t="s">
        <v>82</v>
      </c>
    </row>
    <row r="6608" spans="1:18" x14ac:dyDescent="0.35">
      <c r="A6608" t="s">
        <v>29</v>
      </c>
      <c r="B6608">
        <v>1197831</v>
      </c>
      <c r="C6608" s="1">
        <v>44520</v>
      </c>
      <c r="D6608">
        <f>YEAR(salesbydate[[#This Row],[Invoice_Date]])</f>
        <v>2021</v>
      </c>
      <c r="E6608">
        <f>MONTH(salesbydate[[#This Row],[Invoice_Date]])</f>
        <v>11</v>
      </c>
      <c r="F6608">
        <f>ROUNDUP(MONTH(salesbydate[[#This Row],[Invoice_Date]])/3,0)</f>
        <v>4</v>
      </c>
      <c r="G6608">
        <f>WEEKNUM(salesbydate[[#This Row],[Invoice_Date]])</f>
        <v>47</v>
      </c>
      <c r="H6608" t="s">
        <v>26</v>
      </c>
      <c r="I6608" t="s">
        <v>101</v>
      </c>
      <c r="J6608" t="s">
        <v>102</v>
      </c>
      <c r="K6608" t="s">
        <v>20</v>
      </c>
      <c r="L6608" t="s">
        <v>145</v>
      </c>
      <c r="M6608" s="2">
        <v>51</v>
      </c>
      <c r="N6608" s="2">
        <v>109</v>
      </c>
      <c r="O6608" s="2">
        <v>5559</v>
      </c>
      <c r="P6608" s="2">
        <v>2780</v>
      </c>
      <c r="Q6608" s="8">
        <v>0.5</v>
      </c>
      <c r="R6608" t="s">
        <v>82</v>
      </c>
    </row>
    <row r="6609" spans="1:18" x14ac:dyDescent="0.35">
      <c r="A6609" t="s">
        <v>29</v>
      </c>
      <c r="B6609">
        <v>1197831</v>
      </c>
      <c r="C6609" s="1">
        <v>44520</v>
      </c>
      <c r="D6609">
        <f>YEAR(salesbydate[[#This Row],[Invoice_Date]])</f>
        <v>2021</v>
      </c>
      <c r="E6609">
        <f>MONTH(salesbydate[[#This Row],[Invoice_Date]])</f>
        <v>11</v>
      </c>
      <c r="F6609">
        <f>ROUNDUP(MONTH(salesbydate[[#This Row],[Invoice_Date]])/3,0)</f>
        <v>4</v>
      </c>
      <c r="G6609">
        <f>WEEKNUM(salesbydate[[#This Row],[Invoice_Date]])</f>
        <v>47</v>
      </c>
      <c r="H6609" t="s">
        <v>26</v>
      </c>
      <c r="I6609" t="s">
        <v>101</v>
      </c>
      <c r="J6609" t="s">
        <v>102</v>
      </c>
      <c r="K6609" t="s">
        <v>21</v>
      </c>
      <c r="L6609" t="s">
        <v>144</v>
      </c>
      <c r="M6609" s="2">
        <v>69</v>
      </c>
      <c r="N6609" s="2">
        <v>91</v>
      </c>
      <c r="O6609" s="2">
        <v>6279</v>
      </c>
      <c r="P6609" s="2">
        <v>2951</v>
      </c>
      <c r="Q6609" s="8">
        <v>0.47</v>
      </c>
      <c r="R6609" t="s">
        <v>82</v>
      </c>
    </row>
    <row r="6610" spans="1:18" x14ac:dyDescent="0.35">
      <c r="A6610" t="s">
        <v>29</v>
      </c>
      <c r="B6610">
        <v>1197831</v>
      </c>
      <c r="C6610" s="1">
        <v>44520</v>
      </c>
      <c r="D6610">
        <f>YEAR(salesbydate[[#This Row],[Invoice_Date]])</f>
        <v>2021</v>
      </c>
      <c r="E6610">
        <f>MONTH(salesbydate[[#This Row],[Invoice_Date]])</f>
        <v>11</v>
      </c>
      <c r="F6610">
        <f>ROUNDUP(MONTH(salesbydate[[#This Row],[Invoice_Date]])/3,0)</f>
        <v>4</v>
      </c>
      <c r="G6610">
        <f>WEEKNUM(salesbydate[[#This Row],[Invoice_Date]])</f>
        <v>47</v>
      </c>
      <c r="H6610" t="s">
        <v>26</v>
      </c>
      <c r="I6610" t="s">
        <v>101</v>
      </c>
      <c r="J6610" t="s">
        <v>102</v>
      </c>
      <c r="K6610" t="s">
        <v>22</v>
      </c>
      <c r="L6610" t="s">
        <v>145</v>
      </c>
      <c r="M6610" s="2">
        <v>73</v>
      </c>
      <c r="N6610" s="2">
        <v>117</v>
      </c>
      <c r="O6610" s="2">
        <v>8541</v>
      </c>
      <c r="P6610" s="2">
        <v>4527</v>
      </c>
      <c r="Q6610" s="8">
        <v>0.53</v>
      </c>
      <c r="R6610" t="s">
        <v>82</v>
      </c>
    </row>
    <row r="6611" spans="1:18" x14ac:dyDescent="0.35">
      <c r="A6611" t="s">
        <v>29</v>
      </c>
      <c r="B6611">
        <v>1197831</v>
      </c>
      <c r="C6611" s="1">
        <v>44549</v>
      </c>
      <c r="D6611">
        <f>YEAR(salesbydate[[#This Row],[Invoice_Date]])</f>
        <v>2021</v>
      </c>
      <c r="E6611">
        <f>MONTH(salesbydate[[#This Row],[Invoice_Date]])</f>
        <v>12</v>
      </c>
      <c r="F6611">
        <f>ROUNDUP(MONTH(salesbydate[[#This Row],[Invoice_Date]])/3,0)</f>
        <v>4</v>
      </c>
      <c r="G6611">
        <f>WEEKNUM(salesbydate[[#This Row],[Invoice_Date]])</f>
        <v>52</v>
      </c>
      <c r="H6611" t="s">
        <v>26</v>
      </c>
      <c r="I6611" t="s">
        <v>101</v>
      </c>
      <c r="J6611" t="s">
        <v>102</v>
      </c>
      <c r="K6611" t="s">
        <v>16</v>
      </c>
      <c r="L6611" t="s">
        <v>144</v>
      </c>
      <c r="M6611" s="2">
        <v>67</v>
      </c>
      <c r="N6611" s="2">
        <v>203</v>
      </c>
      <c r="O6611" s="2">
        <v>13601</v>
      </c>
      <c r="P6611" s="2">
        <v>7481</v>
      </c>
      <c r="Q6611" s="8">
        <v>0.55000000000000004</v>
      </c>
      <c r="R6611" t="s">
        <v>82</v>
      </c>
    </row>
    <row r="6612" spans="1:18" x14ac:dyDescent="0.35">
      <c r="A6612" t="s">
        <v>29</v>
      </c>
      <c r="B6612">
        <v>1197831</v>
      </c>
      <c r="C6612" s="1">
        <v>44549</v>
      </c>
      <c r="D6612">
        <f>YEAR(salesbydate[[#This Row],[Invoice_Date]])</f>
        <v>2021</v>
      </c>
      <c r="E6612">
        <f>MONTH(salesbydate[[#This Row],[Invoice_Date]])</f>
        <v>12</v>
      </c>
      <c r="F6612">
        <f>ROUNDUP(MONTH(salesbydate[[#This Row],[Invoice_Date]])/3,0)</f>
        <v>4</v>
      </c>
      <c r="G6612">
        <f>WEEKNUM(salesbydate[[#This Row],[Invoice_Date]])</f>
        <v>52</v>
      </c>
      <c r="H6612" t="s">
        <v>26</v>
      </c>
      <c r="I6612" t="s">
        <v>101</v>
      </c>
      <c r="J6612" t="s">
        <v>102</v>
      </c>
      <c r="K6612" t="s">
        <v>18</v>
      </c>
      <c r="L6612" t="s">
        <v>144</v>
      </c>
      <c r="M6612" s="2">
        <v>54</v>
      </c>
      <c r="N6612" s="2">
        <v>140</v>
      </c>
      <c r="O6612" s="2">
        <v>7560</v>
      </c>
      <c r="P6612" s="2">
        <v>3553</v>
      </c>
      <c r="Q6612" s="8">
        <v>0.47</v>
      </c>
      <c r="R6612" t="s">
        <v>82</v>
      </c>
    </row>
    <row r="6613" spans="1:18" x14ac:dyDescent="0.35">
      <c r="A6613" t="s">
        <v>29</v>
      </c>
      <c r="B6613">
        <v>1197831</v>
      </c>
      <c r="C6613" s="1">
        <v>44549</v>
      </c>
      <c r="D6613">
        <f>YEAR(salesbydate[[#This Row],[Invoice_Date]])</f>
        <v>2021</v>
      </c>
      <c r="E6613">
        <f>MONTH(salesbydate[[#This Row],[Invoice_Date]])</f>
        <v>12</v>
      </c>
      <c r="F6613">
        <f>ROUNDUP(MONTH(salesbydate[[#This Row],[Invoice_Date]])/3,0)</f>
        <v>4</v>
      </c>
      <c r="G6613">
        <f>WEEKNUM(salesbydate[[#This Row],[Invoice_Date]])</f>
        <v>52</v>
      </c>
      <c r="H6613" t="s">
        <v>26</v>
      </c>
      <c r="I6613" t="s">
        <v>101</v>
      </c>
      <c r="J6613" t="s">
        <v>102</v>
      </c>
      <c r="K6613" t="s">
        <v>19</v>
      </c>
      <c r="L6613" t="s">
        <v>145</v>
      </c>
      <c r="M6613" s="2">
        <v>55</v>
      </c>
      <c r="N6613" s="2">
        <v>126</v>
      </c>
      <c r="O6613" s="2">
        <v>6930</v>
      </c>
      <c r="P6613" s="2">
        <v>3742</v>
      </c>
      <c r="Q6613" s="8">
        <v>0.54</v>
      </c>
      <c r="R6613" t="s">
        <v>82</v>
      </c>
    </row>
    <row r="6614" spans="1:18" x14ac:dyDescent="0.35">
      <c r="A6614" t="s">
        <v>29</v>
      </c>
      <c r="B6614">
        <v>1197831</v>
      </c>
      <c r="C6614" s="1">
        <v>44549</v>
      </c>
      <c r="D6614">
        <f>YEAR(salesbydate[[#This Row],[Invoice_Date]])</f>
        <v>2021</v>
      </c>
      <c r="E6614">
        <f>MONTH(salesbydate[[#This Row],[Invoice_Date]])</f>
        <v>12</v>
      </c>
      <c r="F6614">
        <f>ROUNDUP(MONTH(salesbydate[[#This Row],[Invoice_Date]])/3,0)</f>
        <v>4</v>
      </c>
      <c r="G6614">
        <f>WEEKNUM(salesbydate[[#This Row],[Invoice_Date]])</f>
        <v>52</v>
      </c>
      <c r="H6614" t="s">
        <v>26</v>
      </c>
      <c r="I6614" t="s">
        <v>101</v>
      </c>
      <c r="J6614" t="s">
        <v>102</v>
      </c>
      <c r="K6614" t="s">
        <v>20</v>
      </c>
      <c r="L6614" t="s">
        <v>145</v>
      </c>
      <c r="M6614" s="2">
        <v>57</v>
      </c>
      <c r="N6614" s="2">
        <v>120</v>
      </c>
      <c r="O6614" s="2">
        <v>6840</v>
      </c>
      <c r="P6614" s="2">
        <v>3488</v>
      </c>
      <c r="Q6614" s="8">
        <v>0.51</v>
      </c>
      <c r="R6614" t="s">
        <v>82</v>
      </c>
    </row>
    <row r="6615" spans="1:18" x14ac:dyDescent="0.35">
      <c r="A6615" t="s">
        <v>29</v>
      </c>
      <c r="B6615">
        <v>1197831</v>
      </c>
      <c r="C6615" s="1">
        <v>44549</v>
      </c>
      <c r="D6615">
        <f>YEAR(salesbydate[[#This Row],[Invoice_Date]])</f>
        <v>2021</v>
      </c>
      <c r="E6615">
        <f>MONTH(salesbydate[[#This Row],[Invoice_Date]])</f>
        <v>12</v>
      </c>
      <c r="F6615">
        <f>ROUNDUP(MONTH(salesbydate[[#This Row],[Invoice_Date]])/3,0)</f>
        <v>4</v>
      </c>
      <c r="G6615">
        <f>WEEKNUM(salesbydate[[#This Row],[Invoice_Date]])</f>
        <v>52</v>
      </c>
      <c r="H6615" t="s">
        <v>26</v>
      </c>
      <c r="I6615" t="s">
        <v>101</v>
      </c>
      <c r="J6615" t="s">
        <v>102</v>
      </c>
      <c r="K6615" t="s">
        <v>21</v>
      </c>
      <c r="L6615" t="s">
        <v>144</v>
      </c>
      <c r="M6615" s="2">
        <v>64</v>
      </c>
      <c r="N6615" s="2">
        <v>112</v>
      </c>
      <c r="O6615" s="2">
        <v>7168</v>
      </c>
      <c r="P6615" s="2">
        <v>3512</v>
      </c>
      <c r="Q6615" s="8">
        <v>0.49</v>
      </c>
      <c r="R6615" t="s">
        <v>82</v>
      </c>
    </row>
    <row r="6616" spans="1:18" x14ac:dyDescent="0.35">
      <c r="A6616" t="s">
        <v>29</v>
      </c>
      <c r="B6616">
        <v>1197831</v>
      </c>
      <c r="C6616" s="1">
        <v>44549</v>
      </c>
      <c r="D6616">
        <f>YEAR(salesbydate[[#This Row],[Invoice_Date]])</f>
        <v>2021</v>
      </c>
      <c r="E6616">
        <f>MONTH(salesbydate[[#This Row],[Invoice_Date]])</f>
        <v>12</v>
      </c>
      <c r="F6616">
        <f>ROUNDUP(MONTH(salesbydate[[#This Row],[Invoice_Date]])/3,0)</f>
        <v>4</v>
      </c>
      <c r="G6616">
        <f>WEEKNUM(salesbydate[[#This Row],[Invoice_Date]])</f>
        <v>52</v>
      </c>
      <c r="H6616" t="s">
        <v>26</v>
      </c>
      <c r="I6616" t="s">
        <v>101</v>
      </c>
      <c r="J6616" t="s">
        <v>102</v>
      </c>
      <c r="K6616" t="s">
        <v>22</v>
      </c>
      <c r="L6616" t="s">
        <v>145</v>
      </c>
      <c r="M6616" s="2">
        <v>70</v>
      </c>
      <c r="N6616" s="2">
        <v>150</v>
      </c>
      <c r="O6616" s="2">
        <v>10500</v>
      </c>
      <c r="P6616" s="2">
        <v>5355</v>
      </c>
      <c r="Q6616" s="8">
        <v>0.51</v>
      </c>
      <c r="R6616" t="s">
        <v>82</v>
      </c>
    </row>
    <row r="6617" spans="1:18" x14ac:dyDescent="0.35">
      <c r="A6617" t="s">
        <v>29</v>
      </c>
      <c r="B6617">
        <v>1197831</v>
      </c>
      <c r="C6617" s="1">
        <v>44219</v>
      </c>
      <c r="D6617">
        <f>YEAR(salesbydate[[#This Row],[Invoice_Date]])</f>
        <v>2021</v>
      </c>
      <c r="E6617">
        <f>MONTH(salesbydate[[#This Row],[Invoice_Date]])</f>
        <v>1</v>
      </c>
      <c r="F6617">
        <f>ROUNDUP(MONTH(salesbydate[[#This Row],[Invoice_Date]])/3,0)</f>
        <v>1</v>
      </c>
      <c r="G6617">
        <f>WEEKNUM(salesbydate[[#This Row],[Invoice_Date]])</f>
        <v>4</v>
      </c>
      <c r="H6617" t="s">
        <v>26</v>
      </c>
      <c r="I6617" t="s">
        <v>101</v>
      </c>
      <c r="J6617" t="s">
        <v>102</v>
      </c>
      <c r="K6617" t="s">
        <v>16</v>
      </c>
      <c r="L6617" t="s">
        <v>144</v>
      </c>
      <c r="M6617" s="2">
        <v>24</v>
      </c>
      <c r="N6617" s="2">
        <v>167</v>
      </c>
      <c r="O6617" s="2">
        <v>4008</v>
      </c>
      <c r="P6617" s="2">
        <v>2124</v>
      </c>
      <c r="Q6617" s="8">
        <v>0.53</v>
      </c>
      <c r="R6617" t="s">
        <v>82</v>
      </c>
    </row>
    <row r="6618" spans="1:18" x14ac:dyDescent="0.35">
      <c r="A6618" t="s">
        <v>29</v>
      </c>
      <c r="B6618">
        <v>1197831</v>
      </c>
      <c r="C6618" s="1">
        <v>44219</v>
      </c>
      <c r="D6618">
        <f>YEAR(salesbydate[[#This Row],[Invoice_Date]])</f>
        <v>2021</v>
      </c>
      <c r="E6618">
        <f>MONTH(salesbydate[[#This Row],[Invoice_Date]])</f>
        <v>1</v>
      </c>
      <c r="F6618">
        <f>ROUNDUP(MONTH(salesbydate[[#This Row],[Invoice_Date]])/3,0)</f>
        <v>1</v>
      </c>
      <c r="G6618">
        <f>WEEKNUM(salesbydate[[#This Row],[Invoice_Date]])</f>
        <v>4</v>
      </c>
      <c r="H6618" t="s">
        <v>26</v>
      </c>
      <c r="I6618" t="s">
        <v>101</v>
      </c>
      <c r="J6618" t="s">
        <v>102</v>
      </c>
      <c r="K6618" t="s">
        <v>18</v>
      </c>
      <c r="L6618" t="s">
        <v>144</v>
      </c>
      <c r="M6618" s="2">
        <v>25</v>
      </c>
      <c r="N6618" s="2">
        <v>109</v>
      </c>
      <c r="O6618" s="2">
        <v>2725</v>
      </c>
      <c r="P6618" s="2">
        <v>1226</v>
      </c>
      <c r="Q6618" s="8">
        <v>0.45</v>
      </c>
      <c r="R6618" t="s">
        <v>82</v>
      </c>
    </row>
    <row r="6619" spans="1:18" x14ac:dyDescent="0.35">
      <c r="A6619" t="s">
        <v>29</v>
      </c>
      <c r="B6619">
        <v>1197831</v>
      </c>
      <c r="C6619" s="1">
        <v>44219</v>
      </c>
      <c r="D6619">
        <f>YEAR(salesbydate[[#This Row],[Invoice_Date]])</f>
        <v>2021</v>
      </c>
      <c r="E6619">
        <f>MONTH(salesbydate[[#This Row],[Invoice_Date]])</f>
        <v>1</v>
      </c>
      <c r="F6619">
        <f>ROUNDUP(MONTH(salesbydate[[#This Row],[Invoice_Date]])/3,0)</f>
        <v>1</v>
      </c>
      <c r="G6619">
        <f>WEEKNUM(salesbydate[[#This Row],[Invoice_Date]])</f>
        <v>4</v>
      </c>
      <c r="H6619" t="s">
        <v>26</v>
      </c>
      <c r="I6619" t="s">
        <v>101</v>
      </c>
      <c r="J6619" t="s">
        <v>102</v>
      </c>
      <c r="K6619" t="s">
        <v>19</v>
      </c>
      <c r="L6619" t="s">
        <v>145</v>
      </c>
      <c r="M6619" s="2">
        <v>15</v>
      </c>
      <c r="N6619" s="2">
        <v>98</v>
      </c>
      <c r="O6619" s="2">
        <v>1470</v>
      </c>
      <c r="P6619" s="2">
        <v>809</v>
      </c>
      <c r="Q6619" s="8">
        <v>0.55000000000000004</v>
      </c>
      <c r="R6619" t="s">
        <v>82</v>
      </c>
    </row>
    <row r="6620" spans="1:18" x14ac:dyDescent="0.35">
      <c r="A6620" t="s">
        <v>29</v>
      </c>
      <c r="B6620">
        <v>1197831</v>
      </c>
      <c r="C6620" s="1">
        <v>44219</v>
      </c>
      <c r="D6620">
        <f>YEAR(salesbydate[[#This Row],[Invoice_Date]])</f>
        <v>2021</v>
      </c>
      <c r="E6620">
        <f>MONTH(salesbydate[[#This Row],[Invoice_Date]])</f>
        <v>1</v>
      </c>
      <c r="F6620">
        <f>ROUNDUP(MONTH(salesbydate[[#This Row],[Invoice_Date]])/3,0)</f>
        <v>1</v>
      </c>
      <c r="G6620">
        <f>WEEKNUM(salesbydate[[#This Row],[Invoice_Date]])</f>
        <v>4</v>
      </c>
      <c r="H6620" t="s">
        <v>26</v>
      </c>
      <c r="I6620" t="s">
        <v>101</v>
      </c>
      <c r="J6620" t="s">
        <v>102</v>
      </c>
      <c r="K6620" t="s">
        <v>20</v>
      </c>
      <c r="L6620" t="s">
        <v>145</v>
      </c>
      <c r="M6620" s="2">
        <v>18</v>
      </c>
      <c r="N6620" s="2">
        <v>65</v>
      </c>
      <c r="O6620" s="2">
        <v>1170</v>
      </c>
      <c r="P6620" s="2">
        <v>644</v>
      </c>
      <c r="Q6620" s="8">
        <v>0.55000000000000004</v>
      </c>
      <c r="R6620" t="s">
        <v>82</v>
      </c>
    </row>
    <row r="6621" spans="1:18" x14ac:dyDescent="0.35">
      <c r="A6621" t="s">
        <v>29</v>
      </c>
      <c r="B6621">
        <v>1197831</v>
      </c>
      <c r="C6621" s="1">
        <v>44219</v>
      </c>
      <c r="D6621">
        <f>YEAR(salesbydate[[#This Row],[Invoice_Date]])</f>
        <v>2021</v>
      </c>
      <c r="E6621">
        <f>MONTH(salesbydate[[#This Row],[Invoice_Date]])</f>
        <v>1</v>
      </c>
      <c r="F6621">
        <f>ROUNDUP(MONTH(salesbydate[[#This Row],[Invoice_Date]])/3,0)</f>
        <v>1</v>
      </c>
      <c r="G6621">
        <f>WEEKNUM(salesbydate[[#This Row],[Invoice_Date]])</f>
        <v>4</v>
      </c>
      <c r="H6621" t="s">
        <v>26</v>
      </c>
      <c r="I6621" t="s">
        <v>101</v>
      </c>
      <c r="J6621" t="s">
        <v>102</v>
      </c>
      <c r="K6621" t="s">
        <v>21</v>
      </c>
      <c r="L6621" t="s">
        <v>144</v>
      </c>
      <c r="M6621" s="2">
        <v>33</v>
      </c>
      <c r="N6621" s="2">
        <v>80</v>
      </c>
      <c r="O6621" s="2">
        <v>2640</v>
      </c>
      <c r="P6621" s="2">
        <v>1320</v>
      </c>
      <c r="Q6621" s="8">
        <v>0.5</v>
      </c>
      <c r="R6621" t="s">
        <v>82</v>
      </c>
    </row>
    <row r="6622" spans="1:18" x14ac:dyDescent="0.35">
      <c r="A6622" t="s">
        <v>29</v>
      </c>
      <c r="B6622">
        <v>1197831</v>
      </c>
      <c r="C6622" s="1">
        <v>44219</v>
      </c>
      <c r="D6622">
        <f>YEAR(salesbydate[[#This Row],[Invoice_Date]])</f>
        <v>2021</v>
      </c>
      <c r="E6622">
        <f>MONTH(salesbydate[[#This Row],[Invoice_Date]])</f>
        <v>1</v>
      </c>
      <c r="F6622">
        <f>ROUNDUP(MONTH(salesbydate[[#This Row],[Invoice_Date]])/3,0)</f>
        <v>1</v>
      </c>
      <c r="G6622">
        <f>WEEKNUM(salesbydate[[#This Row],[Invoice_Date]])</f>
        <v>4</v>
      </c>
      <c r="H6622" t="s">
        <v>26</v>
      </c>
      <c r="I6622" t="s">
        <v>101</v>
      </c>
      <c r="J6622" t="s">
        <v>102</v>
      </c>
      <c r="K6622" t="s">
        <v>22</v>
      </c>
      <c r="L6622" t="s">
        <v>145</v>
      </c>
      <c r="M6622" s="2">
        <v>23</v>
      </c>
      <c r="N6622" s="2">
        <v>101</v>
      </c>
      <c r="O6622" s="2">
        <v>2323</v>
      </c>
      <c r="P6622" s="2">
        <v>1208</v>
      </c>
      <c r="Q6622" s="8">
        <v>0.52</v>
      </c>
      <c r="R6622" t="s">
        <v>82</v>
      </c>
    </row>
    <row r="6623" spans="1:18" x14ac:dyDescent="0.35">
      <c r="A6623" t="s">
        <v>29</v>
      </c>
      <c r="B6623">
        <v>1197831</v>
      </c>
      <c r="C6623" s="1">
        <v>44248</v>
      </c>
      <c r="D6623">
        <f>YEAR(salesbydate[[#This Row],[Invoice_Date]])</f>
        <v>2021</v>
      </c>
      <c r="E6623">
        <f>MONTH(salesbydate[[#This Row],[Invoice_Date]])</f>
        <v>2</v>
      </c>
      <c r="F6623">
        <f>ROUNDUP(MONTH(salesbydate[[#This Row],[Invoice_Date]])/3,0)</f>
        <v>1</v>
      </c>
      <c r="G6623">
        <f>WEEKNUM(salesbydate[[#This Row],[Invoice_Date]])</f>
        <v>9</v>
      </c>
      <c r="H6623" t="s">
        <v>26</v>
      </c>
      <c r="I6623" t="s">
        <v>101</v>
      </c>
      <c r="J6623" t="s">
        <v>102</v>
      </c>
      <c r="K6623" t="s">
        <v>16</v>
      </c>
      <c r="L6623" t="s">
        <v>144</v>
      </c>
      <c r="M6623" s="2">
        <v>24</v>
      </c>
      <c r="N6623" s="2">
        <v>169</v>
      </c>
      <c r="O6623" s="2">
        <v>4056</v>
      </c>
      <c r="P6623" s="2">
        <v>2109</v>
      </c>
      <c r="Q6623" s="8">
        <v>0.52</v>
      </c>
      <c r="R6623" t="s">
        <v>82</v>
      </c>
    </row>
    <row r="6624" spans="1:18" x14ac:dyDescent="0.35">
      <c r="A6624" t="s">
        <v>29</v>
      </c>
      <c r="B6624">
        <v>1197831</v>
      </c>
      <c r="C6624" s="1">
        <v>44248</v>
      </c>
      <c r="D6624">
        <f>YEAR(salesbydate[[#This Row],[Invoice_Date]])</f>
        <v>2021</v>
      </c>
      <c r="E6624">
        <f>MONTH(salesbydate[[#This Row],[Invoice_Date]])</f>
        <v>2</v>
      </c>
      <c r="F6624">
        <f>ROUNDUP(MONTH(salesbydate[[#This Row],[Invoice_Date]])/3,0)</f>
        <v>1</v>
      </c>
      <c r="G6624">
        <f>WEEKNUM(salesbydate[[#This Row],[Invoice_Date]])</f>
        <v>9</v>
      </c>
      <c r="H6624" t="s">
        <v>26</v>
      </c>
      <c r="I6624" t="s">
        <v>101</v>
      </c>
      <c r="J6624" t="s">
        <v>102</v>
      </c>
      <c r="K6624" t="s">
        <v>18</v>
      </c>
      <c r="L6624" t="s">
        <v>144</v>
      </c>
      <c r="M6624" s="2">
        <v>23</v>
      </c>
      <c r="N6624" s="2">
        <v>80</v>
      </c>
      <c r="O6624" s="2">
        <v>1840</v>
      </c>
      <c r="P6624" s="2">
        <v>846</v>
      </c>
      <c r="Q6624" s="8">
        <v>0.46</v>
      </c>
      <c r="R6624" t="s">
        <v>82</v>
      </c>
    </row>
    <row r="6625" spans="1:18" x14ac:dyDescent="0.35">
      <c r="A6625" t="s">
        <v>29</v>
      </c>
      <c r="B6625">
        <v>1197831</v>
      </c>
      <c r="C6625" s="1">
        <v>44248</v>
      </c>
      <c r="D6625">
        <f>YEAR(salesbydate[[#This Row],[Invoice_Date]])</f>
        <v>2021</v>
      </c>
      <c r="E6625">
        <f>MONTH(salesbydate[[#This Row],[Invoice_Date]])</f>
        <v>2</v>
      </c>
      <c r="F6625">
        <f>ROUNDUP(MONTH(salesbydate[[#This Row],[Invoice_Date]])/3,0)</f>
        <v>1</v>
      </c>
      <c r="G6625">
        <f>WEEKNUM(salesbydate[[#This Row],[Invoice_Date]])</f>
        <v>9</v>
      </c>
      <c r="H6625" t="s">
        <v>26</v>
      </c>
      <c r="I6625" t="s">
        <v>101</v>
      </c>
      <c r="J6625" t="s">
        <v>102</v>
      </c>
      <c r="K6625" t="s">
        <v>19</v>
      </c>
      <c r="L6625" t="s">
        <v>145</v>
      </c>
      <c r="M6625" s="2">
        <v>15</v>
      </c>
      <c r="N6625" s="2">
        <v>91</v>
      </c>
      <c r="O6625" s="2">
        <v>1365</v>
      </c>
      <c r="P6625" s="2">
        <v>683</v>
      </c>
      <c r="Q6625" s="8">
        <v>0.5</v>
      </c>
      <c r="R6625" t="s">
        <v>82</v>
      </c>
    </row>
    <row r="6626" spans="1:18" x14ac:dyDescent="0.35">
      <c r="A6626" t="s">
        <v>29</v>
      </c>
      <c r="B6626">
        <v>1197831</v>
      </c>
      <c r="C6626" s="1">
        <v>44248</v>
      </c>
      <c r="D6626">
        <f>YEAR(salesbydate[[#This Row],[Invoice_Date]])</f>
        <v>2021</v>
      </c>
      <c r="E6626">
        <f>MONTH(salesbydate[[#This Row],[Invoice_Date]])</f>
        <v>2</v>
      </c>
      <c r="F6626">
        <f>ROUNDUP(MONTH(salesbydate[[#This Row],[Invoice_Date]])/3,0)</f>
        <v>1</v>
      </c>
      <c r="G6626">
        <f>WEEKNUM(salesbydate[[#This Row],[Invoice_Date]])</f>
        <v>9</v>
      </c>
      <c r="H6626" t="s">
        <v>26</v>
      </c>
      <c r="I6626" t="s">
        <v>103</v>
      </c>
      <c r="J6626" t="s">
        <v>104</v>
      </c>
      <c r="K6626" t="s">
        <v>20</v>
      </c>
      <c r="L6626" t="s">
        <v>145</v>
      </c>
      <c r="M6626" s="2">
        <v>19</v>
      </c>
      <c r="N6626" s="2">
        <v>49</v>
      </c>
      <c r="O6626" s="2">
        <v>931</v>
      </c>
      <c r="P6626" s="2">
        <v>475</v>
      </c>
      <c r="Q6626" s="8">
        <v>0.51</v>
      </c>
      <c r="R6626" t="s">
        <v>82</v>
      </c>
    </row>
    <row r="6627" spans="1:18" x14ac:dyDescent="0.35">
      <c r="A6627" t="s">
        <v>29</v>
      </c>
      <c r="B6627">
        <v>1197831</v>
      </c>
      <c r="C6627" s="1">
        <v>44248</v>
      </c>
      <c r="D6627">
        <f>YEAR(salesbydate[[#This Row],[Invoice_Date]])</f>
        <v>2021</v>
      </c>
      <c r="E6627">
        <f>MONTH(salesbydate[[#This Row],[Invoice_Date]])</f>
        <v>2</v>
      </c>
      <c r="F6627">
        <f>ROUNDUP(MONTH(salesbydate[[#This Row],[Invoice_Date]])/3,0)</f>
        <v>1</v>
      </c>
      <c r="G6627">
        <f>WEEKNUM(salesbydate[[#This Row],[Invoice_Date]])</f>
        <v>9</v>
      </c>
      <c r="H6627" t="s">
        <v>26</v>
      </c>
      <c r="I6627" t="s">
        <v>103</v>
      </c>
      <c r="J6627" t="s">
        <v>104</v>
      </c>
      <c r="K6627" t="s">
        <v>21</v>
      </c>
      <c r="L6627" t="s">
        <v>144</v>
      </c>
      <c r="M6627" s="2">
        <v>34</v>
      </c>
      <c r="N6627" s="2">
        <v>75</v>
      </c>
      <c r="O6627" s="2">
        <v>2550</v>
      </c>
      <c r="P6627" s="2">
        <v>1199</v>
      </c>
      <c r="Q6627" s="8">
        <v>0.47</v>
      </c>
      <c r="R6627" t="s">
        <v>82</v>
      </c>
    </row>
    <row r="6628" spans="1:18" x14ac:dyDescent="0.35">
      <c r="A6628" t="s">
        <v>29</v>
      </c>
      <c r="B6628">
        <v>1197831</v>
      </c>
      <c r="C6628" s="1">
        <v>44248</v>
      </c>
      <c r="D6628">
        <f>YEAR(salesbydate[[#This Row],[Invoice_Date]])</f>
        <v>2021</v>
      </c>
      <c r="E6628">
        <f>MONTH(salesbydate[[#This Row],[Invoice_Date]])</f>
        <v>2</v>
      </c>
      <c r="F6628">
        <f>ROUNDUP(MONTH(salesbydate[[#This Row],[Invoice_Date]])/3,0)</f>
        <v>1</v>
      </c>
      <c r="G6628">
        <f>WEEKNUM(salesbydate[[#This Row],[Invoice_Date]])</f>
        <v>9</v>
      </c>
      <c r="H6628" t="s">
        <v>26</v>
      </c>
      <c r="I6628" t="s">
        <v>103</v>
      </c>
      <c r="J6628" t="s">
        <v>104</v>
      </c>
      <c r="K6628" t="s">
        <v>22</v>
      </c>
      <c r="L6628" t="s">
        <v>145</v>
      </c>
      <c r="M6628" s="2">
        <v>18</v>
      </c>
      <c r="N6628" s="2">
        <v>98</v>
      </c>
      <c r="O6628" s="2">
        <v>1764</v>
      </c>
      <c r="P6628" s="2">
        <v>900</v>
      </c>
      <c r="Q6628" s="8">
        <v>0.51</v>
      </c>
      <c r="R6628" t="s">
        <v>82</v>
      </c>
    </row>
    <row r="6629" spans="1:18" x14ac:dyDescent="0.35">
      <c r="A6629" t="s">
        <v>29</v>
      </c>
      <c r="B6629">
        <v>1197831</v>
      </c>
      <c r="C6629" s="1">
        <v>44274</v>
      </c>
      <c r="D6629">
        <f>YEAR(salesbydate[[#This Row],[Invoice_Date]])</f>
        <v>2021</v>
      </c>
      <c r="E6629">
        <f>MONTH(salesbydate[[#This Row],[Invoice_Date]])</f>
        <v>3</v>
      </c>
      <c r="F6629">
        <f>ROUNDUP(MONTH(salesbydate[[#This Row],[Invoice_Date]])/3,0)</f>
        <v>1</v>
      </c>
      <c r="G6629">
        <f>WEEKNUM(salesbydate[[#This Row],[Invoice_Date]])</f>
        <v>12</v>
      </c>
      <c r="H6629" t="s">
        <v>26</v>
      </c>
      <c r="I6629" t="s">
        <v>103</v>
      </c>
      <c r="J6629" t="s">
        <v>104</v>
      </c>
      <c r="K6629" t="s">
        <v>16</v>
      </c>
      <c r="L6629" t="s">
        <v>144</v>
      </c>
      <c r="M6629" s="2">
        <v>19</v>
      </c>
      <c r="N6629" s="2">
        <v>154</v>
      </c>
      <c r="O6629" s="2">
        <v>2926</v>
      </c>
      <c r="P6629" s="2">
        <v>1463</v>
      </c>
      <c r="Q6629" s="8">
        <v>0.5</v>
      </c>
      <c r="R6629" t="s">
        <v>82</v>
      </c>
    </row>
    <row r="6630" spans="1:18" x14ac:dyDescent="0.35">
      <c r="A6630" t="s">
        <v>29</v>
      </c>
      <c r="B6630">
        <v>1197831</v>
      </c>
      <c r="C6630" s="1">
        <v>44274</v>
      </c>
      <c r="D6630">
        <f>YEAR(salesbydate[[#This Row],[Invoice_Date]])</f>
        <v>2021</v>
      </c>
      <c r="E6630">
        <f>MONTH(salesbydate[[#This Row],[Invoice_Date]])</f>
        <v>3</v>
      </c>
      <c r="F6630">
        <f>ROUNDUP(MONTH(salesbydate[[#This Row],[Invoice_Date]])/3,0)</f>
        <v>1</v>
      </c>
      <c r="G6630">
        <f>WEEKNUM(salesbydate[[#This Row],[Invoice_Date]])</f>
        <v>12</v>
      </c>
      <c r="H6630" t="s">
        <v>26</v>
      </c>
      <c r="I6630" t="s">
        <v>103</v>
      </c>
      <c r="J6630" t="s">
        <v>104</v>
      </c>
      <c r="K6630" t="s">
        <v>18</v>
      </c>
      <c r="L6630" t="s">
        <v>144</v>
      </c>
      <c r="M6630" s="2">
        <v>19</v>
      </c>
      <c r="N6630" s="2">
        <v>73</v>
      </c>
      <c r="O6630" s="2">
        <v>1387</v>
      </c>
      <c r="P6630" s="2">
        <v>666</v>
      </c>
      <c r="Q6630" s="8">
        <v>0.48</v>
      </c>
      <c r="R6630" t="s">
        <v>82</v>
      </c>
    </row>
    <row r="6631" spans="1:18" x14ac:dyDescent="0.35">
      <c r="A6631" t="s">
        <v>29</v>
      </c>
      <c r="B6631">
        <v>1197831</v>
      </c>
      <c r="C6631" s="1">
        <v>44274</v>
      </c>
      <c r="D6631">
        <f>YEAR(salesbydate[[#This Row],[Invoice_Date]])</f>
        <v>2021</v>
      </c>
      <c r="E6631">
        <f>MONTH(salesbydate[[#This Row],[Invoice_Date]])</f>
        <v>3</v>
      </c>
      <c r="F6631">
        <f>ROUNDUP(MONTH(salesbydate[[#This Row],[Invoice_Date]])/3,0)</f>
        <v>1</v>
      </c>
      <c r="G6631">
        <f>WEEKNUM(salesbydate[[#This Row],[Invoice_Date]])</f>
        <v>12</v>
      </c>
      <c r="H6631" t="s">
        <v>26</v>
      </c>
      <c r="I6631" t="s">
        <v>103</v>
      </c>
      <c r="J6631" t="s">
        <v>104</v>
      </c>
      <c r="K6631" t="s">
        <v>19</v>
      </c>
      <c r="L6631" t="s">
        <v>145</v>
      </c>
      <c r="M6631" s="2">
        <v>9</v>
      </c>
      <c r="N6631" s="2">
        <v>80</v>
      </c>
      <c r="O6631" s="2">
        <v>720</v>
      </c>
      <c r="P6631" s="2">
        <v>360</v>
      </c>
      <c r="Q6631" s="8">
        <v>0.5</v>
      </c>
      <c r="R6631" t="s">
        <v>82</v>
      </c>
    </row>
    <row r="6632" spans="1:18" x14ac:dyDescent="0.35">
      <c r="A6632" t="s">
        <v>29</v>
      </c>
      <c r="B6632">
        <v>1197831</v>
      </c>
      <c r="C6632" s="1">
        <v>44274</v>
      </c>
      <c r="D6632">
        <f>YEAR(salesbydate[[#This Row],[Invoice_Date]])</f>
        <v>2021</v>
      </c>
      <c r="E6632">
        <f>MONTH(salesbydate[[#This Row],[Invoice_Date]])</f>
        <v>3</v>
      </c>
      <c r="F6632">
        <f>ROUNDUP(MONTH(salesbydate[[#This Row],[Invoice_Date]])/3,0)</f>
        <v>1</v>
      </c>
      <c r="G6632">
        <f>WEEKNUM(salesbydate[[#This Row],[Invoice_Date]])</f>
        <v>12</v>
      </c>
      <c r="H6632" t="s">
        <v>26</v>
      </c>
      <c r="I6632" t="s">
        <v>103</v>
      </c>
      <c r="J6632" t="s">
        <v>104</v>
      </c>
      <c r="K6632" t="s">
        <v>20</v>
      </c>
      <c r="L6632" t="s">
        <v>145</v>
      </c>
      <c r="M6632" s="2">
        <v>20</v>
      </c>
      <c r="N6632" s="2">
        <v>34</v>
      </c>
      <c r="O6632" s="2">
        <v>680</v>
      </c>
      <c r="P6632" s="2">
        <v>340</v>
      </c>
      <c r="Q6632" s="8">
        <v>0.5</v>
      </c>
      <c r="R6632" t="s">
        <v>82</v>
      </c>
    </row>
    <row r="6633" spans="1:18" x14ac:dyDescent="0.35">
      <c r="A6633" t="s">
        <v>29</v>
      </c>
      <c r="B6633">
        <v>1197831</v>
      </c>
      <c r="C6633" s="1">
        <v>44274</v>
      </c>
      <c r="D6633">
        <f>YEAR(salesbydate[[#This Row],[Invoice_Date]])</f>
        <v>2021</v>
      </c>
      <c r="E6633">
        <f>MONTH(salesbydate[[#This Row],[Invoice_Date]])</f>
        <v>3</v>
      </c>
      <c r="F6633">
        <f>ROUNDUP(MONTH(salesbydate[[#This Row],[Invoice_Date]])/3,0)</f>
        <v>1</v>
      </c>
      <c r="G6633">
        <f>WEEKNUM(salesbydate[[#This Row],[Invoice_Date]])</f>
        <v>12</v>
      </c>
      <c r="H6633" t="s">
        <v>26</v>
      </c>
      <c r="I6633" t="s">
        <v>103</v>
      </c>
      <c r="J6633" t="s">
        <v>104</v>
      </c>
      <c r="K6633" t="s">
        <v>21</v>
      </c>
      <c r="L6633" t="s">
        <v>144</v>
      </c>
      <c r="M6633" s="2">
        <v>34</v>
      </c>
      <c r="N6633" s="2">
        <v>49</v>
      </c>
      <c r="O6633" s="2">
        <v>1666</v>
      </c>
      <c r="P6633" s="2">
        <v>783</v>
      </c>
      <c r="Q6633" s="8">
        <v>0.47</v>
      </c>
      <c r="R6633" t="s">
        <v>82</v>
      </c>
    </row>
    <row r="6634" spans="1:18" x14ac:dyDescent="0.35">
      <c r="A6634" t="s">
        <v>29</v>
      </c>
      <c r="B6634">
        <v>1197831</v>
      </c>
      <c r="C6634" s="1">
        <v>44274</v>
      </c>
      <c r="D6634">
        <f>YEAR(salesbydate[[#This Row],[Invoice_Date]])</f>
        <v>2021</v>
      </c>
      <c r="E6634">
        <f>MONTH(salesbydate[[#This Row],[Invoice_Date]])</f>
        <v>3</v>
      </c>
      <c r="F6634">
        <f>ROUNDUP(MONTH(salesbydate[[#This Row],[Invoice_Date]])/3,0)</f>
        <v>1</v>
      </c>
      <c r="G6634">
        <f>WEEKNUM(salesbydate[[#This Row],[Invoice_Date]])</f>
        <v>12</v>
      </c>
      <c r="H6634" t="s">
        <v>26</v>
      </c>
      <c r="I6634" t="s">
        <v>103</v>
      </c>
      <c r="J6634" t="s">
        <v>104</v>
      </c>
      <c r="K6634" t="s">
        <v>22</v>
      </c>
      <c r="L6634" t="s">
        <v>145</v>
      </c>
      <c r="M6634" s="2">
        <v>23</v>
      </c>
      <c r="N6634" s="2">
        <v>69</v>
      </c>
      <c r="O6634" s="2">
        <v>1587</v>
      </c>
      <c r="P6634" s="2">
        <v>857</v>
      </c>
      <c r="Q6634" s="8">
        <v>0.54</v>
      </c>
      <c r="R6634" t="s">
        <v>82</v>
      </c>
    </row>
    <row r="6635" spans="1:18" x14ac:dyDescent="0.35">
      <c r="A6635" t="s">
        <v>29</v>
      </c>
      <c r="B6635">
        <v>1197831</v>
      </c>
      <c r="C6635" s="1">
        <v>44306</v>
      </c>
      <c r="D6635">
        <f>YEAR(salesbydate[[#This Row],[Invoice_Date]])</f>
        <v>2021</v>
      </c>
      <c r="E6635">
        <f>MONTH(salesbydate[[#This Row],[Invoice_Date]])</f>
        <v>4</v>
      </c>
      <c r="F6635">
        <f>ROUNDUP(MONTH(salesbydate[[#This Row],[Invoice_Date]])/3,0)</f>
        <v>2</v>
      </c>
      <c r="G6635">
        <f>WEEKNUM(salesbydate[[#This Row],[Invoice_Date]])</f>
        <v>17</v>
      </c>
      <c r="H6635" t="s">
        <v>26</v>
      </c>
      <c r="I6635" t="s">
        <v>103</v>
      </c>
      <c r="J6635" t="s">
        <v>104</v>
      </c>
      <c r="K6635" t="s">
        <v>16</v>
      </c>
      <c r="L6635" t="s">
        <v>144</v>
      </c>
      <c r="M6635" s="2">
        <v>24</v>
      </c>
      <c r="N6635" s="2">
        <v>152</v>
      </c>
      <c r="O6635" s="2">
        <v>3648</v>
      </c>
      <c r="P6635" s="2">
        <v>1933</v>
      </c>
      <c r="Q6635" s="8">
        <v>0.53</v>
      </c>
      <c r="R6635" t="s">
        <v>82</v>
      </c>
    </row>
    <row r="6636" spans="1:18" x14ac:dyDescent="0.35">
      <c r="A6636" t="s">
        <v>29</v>
      </c>
      <c r="B6636">
        <v>1197831</v>
      </c>
      <c r="C6636" s="1">
        <v>44306</v>
      </c>
      <c r="D6636">
        <f>YEAR(salesbydate[[#This Row],[Invoice_Date]])</f>
        <v>2021</v>
      </c>
      <c r="E6636">
        <f>MONTH(salesbydate[[#This Row],[Invoice_Date]])</f>
        <v>4</v>
      </c>
      <c r="F6636">
        <f>ROUNDUP(MONTH(salesbydate[[#This Row],[Invoice_Date]])/3,0)</f>
        <v>2</v>
      </c>
      <c r="G6636">
        <f>WEEKNUM(salesbydate[[#This Row],[Invoice_Date]])</f>
        <v>17</v>
      </c>
      <c r="H6636" t="s">
        <v>26</v>
      </c>
      <c r="I6636" t="s">
        <v>103</v>
      </c>
      <c r="J6636" t="s">
        <v>104</v>
      </c>
      <c r="K6636" t="s">
        <v>18</v>
      </c>
      <c r="L6636" t="s">
        <v>144</v>
      </c>
      <c r="M6636" s="2">
        <v>23</v>
      </c>
      <c r="N6636" s="2">
        <v>65</v>
      </c>
      <c r="O6636" s="2">
        <v>1495</v>
      </c>
      <c r="P6636" s="2">
        <v>718</v>
      </c>
      <c r="Q6636" s="8">
        <v>0.48</v>
      </c>
      <c r="R6636" t="s">
        <v>82</v>
      </c>
    </row>
    <row r="6637" spans="1:18" x14ac:dyDescent="0.35">
      <c r="A6637" t="s">
        <v>29</v>
      </c>
      <c r="B6637">
        <v>1197831</v>
      </c>
      <c r="C6637" s="1">
        <v>44306</v>
      </c>
      <c r="D6637">
        <f>YEAR(salesbydate[[#This Row],[Invoice_Date]])</f>
        <v>2021</v>
      </c>
      <c r="E6637">
        <f>MONTH(salesbydate[[#This Row],[Invoice_Date]])</f>
        <v>4</v>
      </c>
      <c r="F6637">
        <f>ROUNDUP(MONTH(salesbydate[[#This Row],[Invoice_Date]])/3,0)</f>
        <v>2</v>
      </c>
      <c r="G6637">
        <f>WEEKNUM(salesbydate[[#This Row],[Invoice_Date]])</f>
        <v>17</v>
      </c>
      <c r="H6637" t="s">
        <v>26</v>
      </c>
      <c r="I6637" t="s">
        <v>103</v>
      </c>
      <c r="J6637" t="s">
        <v>104</v>
      </c>
      <c r="K6637" t="s">
        <v>19</v>
      </c>
      <c r="L6637" t="s">
        <v>145</v>
      </c>
      <c r="M6637" s="2">
        <v>14</v>
      </c>
      <c r="N6637" s="2">
        <v>68</v>
      </c>
      <c r="O6637" s="2">
        <v>952</v>
      </c>
      <c r="P6637" s="2">
        <v>505</v>
      </c>
      <c r="Q6637" s="8">
        <v>0.53</v>
      </c>
      <c r="R6637" t="s">
        <v>82</v>
      </c>
    </row>
    <row r="6638" spans="1:18" x14ac:dyDescent="0.35">
      <c r="A6638" t="s">
        <v>29</v>
      </c>
      <c r="B6638">
        <v>1197831</v>
      </c>
      <c r="C6638" s="1">
        <v>44306</v>
      </c>
      <c r="D6638">
        <f>YEAR(salesbydate[[#This Row],[Invoice_Date]])</f>
        <v>2021</v>
      </c>
      <c r="E6638">
        <f>MONTH(salesbydate[[#This Row],[Invoice_Date]])</f>
        <v>4</v>
      </c>
      <c r="F6638">
        <f>ROUNDUP(MONTH(salesbydate[[#This Row],[Invoice_Date]])/3,0)</f>
        <v>2</v>
      </c>
      <c r="G6638">
        <f>WEEKNUM(salesbydate[[#This Row],[Invoice_Date]])</f>
        <v>17</v>
      </c>
      <c r="H6638" t="s">
        <v>26</v>
      </c>
      <c r="I6638" t="s">
        <v>103</v>
      </c>
      <c r="J6638" t="s">
        <v>104</v>
      </c>
      <c r="K6638" t="s">
        <v>20</v>
      </c>
      <c r="L6638" t="s">
        <v>145</v>
      </c>
      <c r="M6638" s="2">
        <v>18</v>
      </c>
      <c r="N6638" s="2">
        <v>45</v>
      </c>
      <c r="O6638" s="2">
        <v>810</v>
      </c>
      <c r="P6638" s="2">
        <v>429</v>
      </c>
      <c r="Q6638" s="8">
        <v>0.53</v>
      </c>
      <c r="R6638" t="s">
        <v>82</v>
      </c>
    </row>
    <row r="6639" spans="1:18" x14ac:dyDescent="0.35">
      <c r="A6639" t="s">
        <v>29</v>
      </c>
      <c r="B6639">
        <v>1197831</v>
      </c>
      <c r="C6639" s="1">
        <v>44306</v>
      </c>
      <c r="D6639">
        <f>YEAR(salesbydate[[#This Row],[Invoice_Date]])</f>
        <v>2021</v>
      </c>
      <c r="E6639">
        <f>MONTH(salesbydate[[#This Row],[Invoice_Date]])</f>
        <v>4</v>
      </c>
      <c r="F6639">
        <f>ROUNDUP(MONTH(salesbydate[[#This Row],[Invoice_Date]])/3,0)</f>
        <v>2</v>
      </c>
      <c r="G6639">
        <f>WEEKNUM(salesbydate[[#This Row],[Invoice_Date]])</f>
        <v>17</v>
      </c>
      <c r="H6639" t="s">
        <v>26</v>
      </c>
      <c r="I6639" t="s">
        <v>103</v>
      </c>
      <c r="J6639" t="s">
        <v>104</v>
      </c>
      <c r="K6639" t="s">
        <v>21</v>
      </c>
      <c r="L6639" t="s">
        <v>144</v>
      </c>
      <c r="M6639" s="2">
        <v>38</v>
      </c>
      <c r="N6639" s="2">
        <v>53</v>
      </c>
      <c r="O6639" s="2">
        <v>2014</v>
      </c>
      <c r="P6639" s="2">
        <v>1007</v>
      </c>
      <c r="Q6639" s="8">
        <v>0.5</v>
      </c>
      <c r="R6639" t="s">
        <v>82</v>
      </c>
    </row>
    <row r="6640" spans="1:18" x14ac:dyDescent="0.35">
      <c r="A6640" t="s">
        <v>29</v>
      </c>
      <c r="B6640">
        <v>1197831</v>
      </c>
      <c r="C6640" s="1">
        <v>44306</v>
      </c>
      <c r="D6640">
        <f>YEAR(salesbydate[[#This Row],[Invoice_Date]])</f>
        <v>2021</v>
      </c>
      <c r="E6640">
        <f>MONTH(salesbydate[[#This Row],[Invoice_Date]])</f>
        <v>4</v>
      </c>
      <c r="F6640">
        <f>ROUNDUP(MONTH(salesbydate[[#This Row],[Invoice_Date]])/3,0)</f>
        <v>2</v>
      </c>
      <c r="G6640">
        <f>WEEKNUM(salesbydate[[#This Row],[Invoice_Date]])</f>
        <v>17</v>
      </c>
      <c r="H6640" t="s">
        <v>26</v>
      </c>
      <c r="I6640" t="s">
        <v>103</v>
      </c>
      <c r="J6640" t="s">
        <v>104</v>
      </c>
      <c r="K6640" t="s">
        <v>22</v>
      </c>
      <c r="L6640" t="s">
        <v>145</v>
      </c>
      <c r="M6640" s="2">
        <v>28</v>
      </c>
      <c r="N6640" s="2">
        <v>94</v>
      </c>
      <c r="O6640" s="2">
        <v>2632</v>
      </c>
      <c r="P6640" s="2">
        <v>1448</v>
      </c>
      <c r="Q6640" s="8">
        <v>0.55000000000000004</v>
      </c>
      <c r="R6640" t="s">
        <v>82</v>
      </c>
    </row>
    <row r="6641" spans="1:18" x14ac:dyDescent="0.35">
      <c r="A6641" t="s">
        <v>29</v>
      </c>
      <c r="B6641">
        <v>1197831</v>
      </c>
      <c r="C6641" s="1">
        <v>44335</v>
      </c>
      <c r="D6641">
        <f>YEAR(salesbydate[[#This Row],[Invoice_Date]])</f>
        <v>2021</v>
      </c>
      <c r="E6641">
        <f>MONTH(salesbydate[[#This Row],[Invoice_Date]])</f>
        <v>5</v>
      </c>
      <c r="F6641">
        <f>ROUNDUP(MONTH(salesbydate[[#This Row],[Invoice_Date]])/3,0)</f>
        <v>2</v>
      </c>
      <c r="G6641">
        <f>WEEKNUM(salesbydate[[#This Row],[Invoice_Date]])</f>
        <v>21</v>
      </c>
      <c r="H6641" t="s">
        <v>26</v>
      </c>
      <c r="I6641" t="s">
        <v>103</v>
      </c>
      <c r="J6641" t="s">
        <v>104</v>
      </c>
      <c r="K6641" t="s">
        <v>16</v>
      </c>
      <c r="L6641" t="s">
        <v>144</v>
      </c>
      <c r="M6641" s="2">
        <v>36</v>
      </c>
      <c r="N6641" s="2">
        <v>167</v>
      </c>
      <c r="O6641" s="2">
        <v>6012</v>
      </c>
      <c r="P6641" s="2">
        <v>3246</v>
      </c>
      <c r="Q6641" s="8">
        <v>0.54</v>
      </c>
      <c r="R6641" t="s">
        <v>82</v>
      </c>
    </row>
    <row r="6642" spans="1:18" x14ac:dyDescent="0.35">
      <c r="A6642" t="s">
        <v>29</v>
      </c>
      <c r="B6642">
        <v>1197831</v>
      </c>
      <c r="C6642" s="1">
        <v>44335</v>
      </c>
      <c r="D6642">
        <f>YEAR(salesbydate[[#This Row],[Invoice_Date]])</f>
        <v>2021</v>
      </c>
      <c r="E6642">
        <f>MONTH(salesbydate[[#This Row],[Invoice_Date]])</f>
        <v>5</v>
      </c>
      <c r="F6642">
        <f>ROUNDUP(MONTH(salesbydate[[#This Row],[Invoice_Date]])/3,0)</f>
        <v>2</v>
      </c>
      <c r="G6642">
        <f>WEEKNUM(salesbydate[[#This Row],[Invoice_Date]])</f>
        <v>21</v>
      </c>
      <c r="H6642" t="s">
        <v>26</v>
      </c>
      <c r="I6642" t="s">
        <v>103</v>
      </c>
      <c r="J6642" t="s">
        <v>104</v>
      </c>
      <c r="K6642" t="s">
        <v>18</v>
      </c>
      <c r="L6642" t="s">
        <v>144</v>
      </c>
      <c r="M6642" s="2">
        <v>39</v>
      </c>
      <c r="N6642" s="2">
        <v>87</v>
      </c>
      <c r="O6642" s="2">
        <v>3393</v>
      </c>
      <c r="P6642" s="2">
        <v>1527</v>
      </c>
      <c r="Q6642" s="8">
        <v>0.45</v>
      </c>
      <c r="R6642" t="s">
        <v>82</v>
      </c>
    </row>
    <row r="6643" spans="1:18" x14ac:dyDescent="0.35">
      <c r="A6643" t="s">
        <v>29</v>
      </c>
      <c r="B6643">
        <v>1197831</v>
      </c>
      <c r="C6643" s="1">
        <v>44335</v>
      </c>
      <c r="D6643">
        <f>YEAR(salesbydate[[#This Row],[Invoice_Date]])</f>
        <v>2021</v>
      </c>
      <c r="E6643">
        <f>MONTH(salesbydate[[#This Row],[Invoice_Date]])</f>
        <v>5</v>
      </c>
      <c r="F6643">
        <f>ROUNDUP(MONTH(salesbydate[[#This Row],[Invoice_Date]])/3,0)</f>
        <v>2</v>
      </c>
      <c r="G6643">
        <f>WEEKNUM(salesbydate[[#This Row],[Invoice_Date]])</f>
        <v>21</v>
      </c>
      <c r="H6643" t="s">
        <v>26</v>
      </c>
      <c r="I6643" t="s">
        <v>103</v>
      </c>
      <c r="J6643" t="s">
        <v>104</v>
      </c>
      <c r="K6643" t="s">
        <v>19</v>
      </c>
      <c r="L6643" t="s">
        <v>145</v>
      </c>
      <c r="M6643" s="2">
        <v>34</v>
      </c>
      <c r="N6643" s="2">
        <v>72</v>
      </c>
      <c r="O6643" s="2">
        <v>2448</v>
      </c>
      <c r="P6643" s="2">
        <v>1273</v>
      </c>
      <c r="Q6643" s="8">
        <v>0.52</v>
      </c>
      <c r="R6643" t="s">
        <v>82</v>
      </c>
    </row>
    <row r="6644" spans="1:18" x14ac:dyDescent="0.35">
      <c r="A6644" t="s">
        <v>29</v>
      </c>
      <c r="B6644">
        <v>1197831</v>
      </c>
      <c r="C6644" s="1">
        <v>44335</v>
      </c>
      <c r="D6644">
        <f>YEAR(salesbydate[[#This Row],[Invoice_Date]])</f>
        <v>2021</v>
      </c>
      <c r="E6644">
        <f>MONTH(salesbydate[[#This Row],[Invoice_Date]])</f>
        <v>5</v>
      </c>
      <c r="F6644">
        <f>ROUNDUP(MONTH(salesbydate[[#This Row],[Invoice_Date]])/3,0)</f>
        <v>2</v>
      </c>
      <c r="G6644">
        <f>WEEKNUM(salesbydate[[#This Row],[Invoice_Date]])</f>
        <v>21</v>
      </c>
      <c r="H6644" t="s">
        <v>26</v>
      </c>
      <c r="I6644" t="s">
        <v>103</v>
      </c>
      <c r="J6644" t="s">
        <v>104</v>
      </c>
      <c r="K6644" t="s">
        <v>20</v>
      </c>
      <c r="L6644" t="s">
        <v>145</v>
      </c>
      <c r="M6644" s="2">
        <v>34</v>
      </c>
      <c r="N6644" s="2">
        <v>59</v>
      </c>
      <c r="O6644" s="2">
        <v>2006</v>
      </c>
      <c r="P6644" s="2">
        <v>1103</v>
      </c>
      <c r="Q6644" s="8">
        <v>0.55000000000000004</v>
      </c>
      <c r="R6644" t="s">
        <v>82</v>
      </c>
    </row>
    <row r="6645" spans="1:18" x14ac:dyDescent="0.35">
      <c r="A6645" t="s">
        <v>29</v>
      </c>
      <c r="B6645">
        <v>1197831</v>
      </c>
      <c r="C6645" s="1">
        <v>44335</v>
      </c>
      <c r="D6645">
        <f>YEAR(salesbydate[[#This Row],[Invoice_Date]])</f>
        <v>2021</v>
      </c>
      <c r="E6645">
        <f>MONTH(salesbydate[[#This Row],[Invoice_Date]])</f>
        <v>5</v>
      </c>
      <c r="F6645">
        <f>ROUNDUP(MONTH(salesbydate[[#This Row],[Invoice_Date]])/3,0)</f>
        <v>2</v>
      </c>
      <c r="G6645">
        <f>WEEKNUM(salesbydate[[#This Row],[Invoice_Date]])</f>
        <v>21</v>
      </c>
      <c r="H6645" t="s">
        <v>26</v>
      </c>
      <c r="I6645" t="s">
        <v>103</v>
      </c>
      <c r="J6645" t="s">
        <v>104</v>
      </c>
      <c r="K6645" t="s">
        <v>21</v>
      </c>
      <c r="L6645" t="s">
        <v>144</v>
      </c>
      <c r="M6645" s="2">
        <v>43</v>
      </c>
      <c r="N6645" s="2">
        <v>75</v>
      </c>
      <c r="O6645" s="2">
        <v>3225</v>
      </c>
      <c r="P6645" s="2">
        <v>1451</v>
      </c>
      <c r="Q6645" s="8">
        <v>0.45</v>
      </c>
      <c r="R6645" t="s">
        <v>82</v>
      </c>
    </row>
    <row r="6646" spans="1:18" x14ac:dyDescent="0.35">
      <c r="A6646" t="s">
        <v>29</v>
      </c>
      <c r="B6646">
        <v>1197831</v>
      </c>
      <c r="C6646" s="1">
        <v>44335</v>
      </c>
      <c r="D6646">
        <f>YEAR(salesbydate[[#This Row],[Invoice_Date]])</f>
        <v>2021</v>
      </c>
      <c r="E6646">
        <f>MONTH(salesbydate[[#This Row],[Invoice_Date]])</f>
        <v>5</v>
      </c>
      <c r="F6646">
        <f>ROUNDUP(MONTH(salesbydate[[#This Row],[Invoice_Date]])/3,0)</f>
        <v>2</v>
      </c>
      <c r="G6646">
        <f>WEEKNUM(salesbydate[[#This Row],[Invoice_Date]])</f>
        <v>21</v>
      </c>
      <c r="H6646" t="s">
        <v>26</v>
      </c>
      <c r="I6646" t="s">
        <v>103</v>
      </c>
      <c r="J6646" t="s">
        <v>104</v>
      </c>
      <c r="K6646" t="s">
        <v>22</v>
      </c>
      <c r="L6646" t="s">
        <v>145</v>
      </c>
      <c r="M6646" s="2">
        <v>42</v>
      </c>
      <c r="N6646" s="2">
        <v>98</v>
      </c>
      <c r="O6646" s="2">
        <v>4116</v>
      </c>
      <c r="P6646" s="2">
        <v>2140</v>
      </c>
      <c r="Q6646" s="8">
        <v>0.52</v>
      </c>
      <c r="R6646" t="s">
        <v>82</v>
      </c>
    </row>
    <row r="6647" spans="1:18" x14ac:dyDescent="0.35">
      <c r="A6647" t="s">
        <v>29</v>
      </c>
      <c r="B6647">
        <v>1197831</v>
      </c>
      <c r="C6647" s="1">
        <v>44368</v>
      </c>
      <c r="D6647">
        <f>YEAR(salesbydate[[#This Row],[Invoice_Date]])</f>
        <v>2021</v>
      </c>
      <c r="E6647">
        <f>MONTH(salesbydate[[#This Row],[Invoice_Date]])</f>
        <v>6</v>
      </c>
      <c r="F6647">
        <f>ROUNDUP(MONTH(salesbydate[[#This Row],[Invoice_Date]])/3,0)</f>
        <v>2</v>
      </c>
      <c r="G6647">
        <f>WEEKNUM(salesbydate[[#This Row],[Invoice_Date]])</f>
        <v>26</v>
      </c>
      <c r="H6647" t="s">
        <v>26</v>
      </c>
      <c r="I6647" t="s">
        <v>103</v>
      </c>
      <c r="J6647" t="s">
        <v>104</v>
      </c>
      <c r="K6647" t="s">
        <v>16</v>
      </c>
      <c r="L6647" t="s">
        <v>144</v>
      </c>
      <c r="M6647" s="2">
        <v>38</v>
      </c>
      <c r="N6647" s="2">
        <v>156</v>
      </c>
      <c r="O6647" s="2">
        <v>5928</v>
      </c>
      <c r="P6647" s="2">
        <v>3023</v>
      </c>
      <c r="Q6647" s="8">
        <v>0.51</v>
      </c>
      <c r="R6647" t="s">
        <v>82</v>
      </c>
    </row>
    <row r="6648" spans="1:18" x14ac:dyDescent="0.35">
      <c r="A6648" t="s">
        <v>29</v>
      </c>
      <c r="B6648">
        <v>1197831</v>
      </c>
      <c r="C6648" s="1">
        <v>44368</v>
      </c>
      <c r="D6648">
        <f>YEAR(salesbydate[[#This Row],[Invoice_Date]])</f>
        <v>2021</v>
      </c>
      <c r="E6648">
        <f>MONTH(salesbydate[[#This Row],[Invoice_Date]])</f>
        <v>6</v>
      </c>
      <c r="F6648">
        <f>ROUNDUP(MONTH(salesbydate[[#This Row],[Invoice_Date]])/3,0)</f>
        <v>2</v>
      </c>
      <c r="G6648">
        <f>WEEKNUM(salesbydate[[#This Row],[Invoice_Date]])</f>
        <v>26</v>
      </c>
      <c r="H6648" t="s">
        <v>26</v>
      </c>
      <c r="I6648" t="s">
        <v>103</v>
      </c>
      <c r="J6648" t="s">
        <v>104</v>
      </c>
      <c r="K6648" t="s">
        <v>18</v>
      </c>
      <c r="L6648" t="s">
        <v>144</v>
      </c>
      <c r="M6648" s="2">
        <v>33</v>
      </c>
      <c r="N6648" s="2">
        <v>88</v>
      </c>
      <c r="O6648" s="2">
        <v>2904</v>
      </c>
      <c r="P6648" s="2">
        <v>1307</v>
      </c>
      <c r="Q6648" s="8">
        <v>0.45</v>
      </c>
      <c r="R6648" t="s">
        <v>82</v>
      </c>
    </row>
    <row r="6649" spans="1:18" x14ac:dyDescent="0.35">
      <c r="A6649" t="s">
        <v>29</v>
      </c>
      <c r="B6649">
        <v>1197831</v>
      </c>
      <c r="C6649" s="1">
        <v>44368</v>
      </c>
      <c r="D6649">
        <f>YEAR(salesbydate[[#This Row],[Invoice_Date]])</f>
        <v>2021</v>
      </c>
      <c r="E6649">
        <f>MONTH(salesbydate[[#This Row],[Invoice_Date]])</f>
        <v>6</v>
      </c>
      <c r="F6649">
        <f>ROUNDUP(MONTH(salesbydate[[#This Row],[Invoice_Date]])/3,0)</f>
        <v>2</v>
      </c>
      <c r="G6649">
        <f>WEEKNUM(salesbydate[[#This Row],[Invoice_Date]])</f>
        <v>26</v>
      </c>
      <c r="H6649" t="s">
        <v>26</v>
      </c>
      <c r="I6649" t="s">
        <v>103</v>
      </c>
      <c r="J6649" t="s">
        <v>104</v>
      </c>
      <c r="K6649" t="s">
        <v>19</v>
      </c>
      <c r="L6649" t="s">
        <v>145</v>
      </c>
      <c r="M6649" s="2">
        <v>36</v>
      </c>
      <c r="N6649" s="2">
        <v>88</v>
      </c>
      <c r="O6649" s="2">
        <v>3168</v>
      </c>
      <c r="P6649" s="2">
        <v>1647</v>
      </c>
      <c r="Q6649" s="8">
        <v>0.52</v>
      </c>
      <c r="R6649" t="s">
        <v>82</v>
      </c>
    </row>
    <row r="6650" spans="1:18" x14ac:dyDescent="0.35">
      <c r="A6650" t="s">
        <v>29</v>
      </c>
      <c r="B6650">
        <v>1197831</v>
      </c>
      <c r="C6650" s="1">
        <v>44368</v>
      </c>
      <c r="D6650">
        <f>YEAR(salesbydate[[#This Row],[Invoice_Date]])</f>
        <v>2021</v>
      </c>
      <c r="E6650">
        <f>MONTH(salesbydate[[#This Row],[Invoice_Date]])</f>
        <v>6</v>
      </c>
      <c r="F6650">
        <f>ROUNDUP(MONTH(salesbydate[[#This Row],[Invoice_Date]])/3,0)</f>
        <v>2</v>
      </c>
      <c r="G6650">
        <f>WEEKNUM(salesbydate[[#This Row],[Invoice_Date]])</f>
        <v>26</v>
      </c>
      <c r="H6650" t="s">
        <v>26</v>
      </c>
      <c r="I6650" t="s">
        <v>103</v>
      </c>
      <c r="J6650" t="s">
        <v>104</v>
      </c>
      <c r="K6650" t="s">
        <v>20</v>
      </c>
      <c r="L6650" t="s">
        <v>145</v>
      </c>
      <c r="M6650" s="2">
        <v>38</v>
      </c>
      <c r="N6650" s="2">
        <v>87</v>
      </c>
      <c r="O6650" s="2">
        <v>3306</v>
      </c>
      <c r="P6650" s="2">
        <v>1653</v>
      </c>
      <c r="Q6650" s="8">
        <v>0.5</v>
      </c>
      <c r="R6650" t="s">
        <v>82</v>
      </c>
    </row>
    <row r="6651" spans="1:18" x14ac:dyDescent="0.35">
      <c r="A6651" t="s">
        <v>29</v>
      </c>
      <c r="B6651">
        <v>1197831</v>
      </c>
      <c r="C6651" s="1">
        <v>44368</v>
      </c>
      <c r="D6651">
        <f>YEAR(salesbydate[[#This Row],[Invoice_Date]])</f>
        <v>2021</v>
      </c>
      <c r="E6651">
        <f>MONTH(salesbydate[[#This Row],[Invoice_Date]])</f>
        <v>6</v>
      </c>
      <c r="F6651">
        <f>ROUNDUP(MONTH(salesbydate[[#This Row],[Invoice_Date]])/3,0)</f>
        <v>2</v>
      </c>
      <c r="G6651">
        <f>WEEKNUM(salesbydate[[#This Row],[Invoice_Date]])</f>
        <v>26</v>
      </c>
      <c r="H6651" t="s">
        <v>26</v>
      </c>
      <c r="I6651" t="s">
        <v>103</v>
      </c>
      <c r="J6651" t="s">
        <v>104</v>
      </c>
      <c r="K6651" t="s">
        <v>21</v>
      </c>
      <c r="L6651" t="s">
        <v>144</v>
      </c>
      <c r="M6651" s="2">
        <v>51</v>
      </c>
      <c r="N6651" s="2">
        <v>87</v>
      </c>
      <c r="O6651" s="2">
        <v>4437</v>
      </c>
      <c r="P6651" s="2">
        <v>2085</v>
      </c>
      <c r="Q6651" s="8">
        <v>0.47</v>
      </c>
      <c r="R6651" t="s">
        <v>82</v>
      </c>
    </row>
    <row r="6652" spans="1:18" x14ac:dyDescent="0.35">
      <c r="A6652" t="s">
        <v>29</v>
      </c>
      <c r="B6652">
        <v>1197831</v>
      </c>
      <c r="C6652" s="1">
        <v>44368</v>
      </c>
      <c r="D6652">
        <f>YEAR(salesbydate[[#This Row],[Invoice_Date]])</f>
        <v>2021</v>
      </c>
      <c r="E6652">
        <f>MONTH(salesbydate[[#This Row],[Invoice_Date]])</f>
        <v>6</v>
      </c>
      <c r="F6652">
        <f>ROUNDUP(MONTH(salesbydate[[#This Row],[Invoice_Date]])/3,0)</f>
        <v>2</v>
      </c>
      <c r="G6652">
        <f>WEEKNUM(salesbydate[[#This Row],[Invoice_Date]])</f>
        <v>26</v>
      </c>
      <c r="H6652" t="s">
        <v>26</v>
      </c>
      <c r="I6652" t="s">
        <v>103</v>
      </c>
      <c r="J6652" t="s">
        <v>104</v>
      </c>
      <c r="K6652" t="s">
        <v>22</v>
      </c>
      <c r="L6652" t="s">
        <v>145</v>
      </c>
      <c r="M6652" s="2">
        <v>55</v>
      </c>
      <c r="N6652" s="2">
        <v>124</v>
      </c>
      <c r="O6652" s="2">
        <v>6820</v>
      </c>
      <c r="P6652" s="2">
        <v>3478</v>
      </c>
      <c r="Q6652" s="8">
        <v>0.51</v>
      </c>
      <c r="R6652" t="s">
        <v>82</v>
      </c>
    </row>
    <row r="6653" spans="1:18" x14ac:dyDescent="0.35">
      <c r="A6653" t="s">
        <v>29</v>
      </c>
      <c r="B6653">
        <v>1197831</v>
      </c>
      <c r="C6653" s="1">
        <v>44396</v>
      </c>
      <c r="D6653">
        <f>YEAR(salesbydate[[#This Row],[Invoice_Date]])</f>
        <v>2021</v>
      </c>
      <c r="E6653">
        <f>MONTH(salesbydate[[#This Row],[Invoice_Date]])</f>
        <v>7</v>
      </c>
      <c r="F6653">
        <f>ROUNDUP(MONTH(salesbydate[[#This Row],[Invoice_Date]])/3,0)</f>
        <v>3</v>
      </c>
      <c r="G6653">
        <f>WEEKNUM(salesbydate[[#This Row],[Invoice_Date]])</f>
        <v>30</v>
      </c>
      <c r="H6653" t="s">
        <v>26</v>
      </c>
      <c r="I6653" t="s">
        <v>103</v>
      </c>
      <c r="J6653" t="s">
        <v>104</v>
      </c>
      <c r="K6653" t="s">
        <v>16</v>
      </c>
      <c r="L6653" t="s">
        <v>144</v>
      </c>
      <c r="M6653" s="2">
        <v>50</v>
      </c>
      <c r="N6653" s="2">
        <v>182</v>
      </c>
      <c r="O6653" s="2">
        <v>9100</v>
      </c>
      <c r="P6653" s="2">
        <v>4732</v>
      </c>
      <c r="Q6653" s="8">
        <v>0.52</v>
      </c>
      <c r="R6653" t="s">
        <v>82</v>
      </c>
    </row>
    <row r="6654" spans="1:18" x14ac:dyDescent="0.35">
      <c r="A6654" t="s">
        <v>29</v>
      </c>
      <c r="B6654">
        <v>1197831</v>
      </c>
      <c r="C6654" s="1">
        <v>44396</v>
      </c>
      <c r="D6654">
        <f>YEAR(salesbydate[[#This Row],[Invoice_Date]])</f>
        <v>2021</v>
      </c>
      <c r="E6654">
        <f>MONTH(salesbydate[[#This Row],[Invoice_Date]])</f>
        <v>7</v>
      </c>
      <c r="F6654">
        <f>ROUNDUP(MONTH(salesbydate[[#This Row],[Invoice_Date]])/3,0)</f>
        <v>3</v>
      </c>
      <c r="G6654">
        <f>WEEKNUM(salesbydate[[#This Row],[Invoice_Date]])</f>
        <v>30</v>
      </c>
      <c r="H6654" t="s">
        <v>26</v>
      </c>
      <c r="I6654" t="s">
        <v>103</v>
      </c>
      <c r="J6654" t="s">
        <v>104</v>
      </c>
      <c r="K6654" t="s">
        <v>18</v>
      </c>
      <c r="L6654" t="s">
        <v>144</v>
      </c>
      <c r="M6654" s="2">
        <v>45</v>
      </c>
      <c r="N6654" s="2">
        <v>117</v>
      </c>
      <c r="O6654" s="2">
        <v>5265</v>
      </c>
      <c r="P6654" s="2">
        <v>2633</v>
      </c>
      <c r="Q6654" s="8">
        <v>0.5</v>
      </c>
      <c r="R6654" t="s">
        <v>82</v>
      </c>
    </row>
    <row r="6655" spans="1:18" x14ac:dyDescent="0.35">
      <c r="A6655" t="s">
        <v>29</v>
      </c>
      <c r="B6655">
        <v>1197831</v>
      </c>
      <c r="C6655" s="1">
        <v>44396</v>
      </c>
      <c r="D6655">
        <f>YEAR(salesbydate[[#This Row],[Invoice_Date]])</f>
        <v>2021</v>
      </c>
      <c r="E6655">
        <f>MONTH(salesbydate[[#This Row],[Invoice_Date]])</f>
        <v>7</v>
      </c>
      <c r="F6655">
        <f>ROUNDUP(MONTH(salesbydate[[#This Row],[Invoice_Date]])/3,0)</f>
        <v>3</v>
      </c>
      <c r="G6655">
        <f>WEEKNUM(salesbydate[[#This Row],[Invoice_Date]])</f>
        <v>30</v>
      </c>
      <c r="H6655" t="s">
        <v>26</v>
      </c>
      <c r="I6655" t="s">
        <v>103</v>
      </c>
      <c r="J6655" t="s">
        <v>104</v>
      </c>
      <c r="K6655" t="s">
        <v>19</v>
      </c>
      <c r="L6655" t="s">
        <v>145</v>
      </c>
      <c r="M6655" s="2">
        <v>44</v>
      </c>
      <c r="N6655" s="2">
        <v>94</v>
      </c>
      <c r="O6655" s="2">
        <v>4136</v>
      </c>
      <c r="P6655" s="2">
        <v>2233</v>
      </c>
      <c r="Q6655" s="8">
        <v>0.54</v>
      </c>
      <c r="R6655" t="s">
        <v>82</v>
      </c>
    </row>
    <row r="6656" spans="1:18" x14ac:dyDescent="0.35">
      <c r="A6656" t="s">
        <v>29</v>
      </c>
      <c r="B6656">
        <v>1197831</v>
      </c>
      <c r="C6656" s="1">
        <v>44396</v>
      </c>
      <c r="D6656">
        <f>YEAR(salesbydate[[#This Row],[Invoice_Date]])</f>
        <v>2021</v>
      </c>
      <c r="E6656">
        <f>MONTH(salesbydate[[#This Row],[Invoice_Date]])</f>
        <v>7</v>
      </c>
      <c r="F6656">
        <f>ROUNDUP(MONTH(salesbydate[[#This Row],[Invoice_Date]])/3,0)</f>
        <v>3</v>
      </c>
      <c r="G6656">
        <f>WEEKNUM(salesbydate[[#This Row],[Invoice_Date]])</f>
        <v>30</v>
      </c>
      <c r="H6656" t="s">
        <v>26</v>
      </c>
      <c r="I6656" t="s">
        <v>103</v>
      </c>
      <c r="J6656" t="s">
        <v>104</v>
      </c>
      <c r="K6656" t="s">
        <v>20</v>
      </c>
      <c r="L6656" t="s">
        <v>145</v>
      </c>
      <c r="M6656" s="2">
        <v>41</v>
      </c>
      <c r="N6656" s="2">
        <v>85</v>
      </c>
      <c r="O6656" s="2">
        <v>3485</v>
      </c>
      <c r="P6656" s="2">
        <v>1847</v>
      </c>
      <c r="Q6656" s="8">
        <v>0.53</v>
      </c>
      <c r="R6656" t="s">
        <v>82</v>
      </c>
    </row>
    <row r="6657" spans="1:18" x14ac:dyDescent="0.35">
      <c r="A6657" t="s">
        <v>29</v>
      </c>
      <c r="B6657">
        <v>1197831</v>
      </c>
      <c r="C6657" s="1">
        <v>44396</v>
      </c>
      <c r="D6657">
        <f>YEAR(salesbydate[[#This Row],[Invoice_Date]])</f>
        <v>2021</v>
      </c>
      <c r="E6657">
        <f>MONTH(salesbydate[[#This Row],[Invoice_Date]])</f>
        <v>7</v>
      </c>
      <c r="F6657">
        <f>ROUNDUP(MONTH(salesbydate[[#This Row],[Invoice_Date]])/3,0)</f>
        <v>3</v>
      </c>
      <c r="G6657">
        <f>WEEKNUM(salesbydate[[#This Row],[Invoice_Date]])</f>
        <v>30</v>
      </c>
      <c r="H6657" t="s">
        <v>26</v>
      </c>
      <c r="I6657" t="s">
        <v>103</v>
      </c>
      <c r="J6657" t="s">
        <v>104</v>
      </c>
      <c r="K6657" t="s">
        <v>21</v>
      </c>
      <c r="L6657" t="s">
        <v>144</v>
      </c>
      <c r="M6657" s="2">
        <v>59</v>
      </c>
      <c r="N6657" s="2">
        <v>98</v>
      </c>
      <c r="O6657" s="2">
        <v>5782</v>
      </c>
      <c r="P6657" s="2">
        <v>2660</v>
      </c>
      <c r="Q6657" s="8">
        <v>0.46</v>
      </c>
      <c r="R6657" t="s">
        <v>82</v>
      </c>
    </row>
    <row r="6658" spans="1:18" x14ac:dyDescent="0.35">
      <c r="A6658" t="s">
        <v>29</v>
      </c>
      <c r="B6658">
        <v>1197831</v>
      </c>
      <c r="C6658" s="1">
        <v>44396</v>
      </c>
      <c r="D6658">
        <f>YEAR(salesbydate[[#This Row],[Invoice_Date]])</f>
        <v>2021</v>
      </c>
      <c r="E6658">
        <f>MONTH(salesbydate[[#This Row],[Invoice_Date]])</f>
        <v>7</v>
      </c>
      <c r="F6658">
        <f>ROUNDUP(MONTH(salesbydate[[#This Row],[Invoice_Date]])/3,0)</f>
        <v>3</v>
      </c>
      <c r="G6658">
        <f>WEEKNUM(salesbydate[[#This Row],[Invoice_Date]])</f>
        <v>30</v>
      </c>
      <c r="H6658" t="s">
        <v>26</v>
      </c>
      <c r="I6658" t="s">
        <v>103</v>
      </c>
      <c r="J6658" t="s">
        <v>104</v>
      </c>
      <c r="K6658" t="s">
        <v>22</v>
      </c>
      <c r="L6658" t="s">
        <v>145</v>
      </c>
      <c r="M6658" s="2">
        <v>61</v>
      </c>
      <c r="N6658" s="2">
        <v>142</v>
      </c>
      <c r="O6658" s="2">
        <v>8662</v>
      </c>
      <c r="P6658" s="2">
        <v>4677</v>
      </c>
      <c r="Q6658" s="8">
        <v>0.54</v>
      </c>
      <c r="R6658" t="s">
        <v>82</v>
      </c>
    </row>
    <row r="6659" spans="1:18" x14ac:dyDescent="0.35">
      <c r="A6659" t="s">
        <v>29</v>
      </c>
      <c r="B6659">
        <v>1197831</v>
      </c>
      <c r="C6659" s="1">
        <v>44428</v>
      </c>
      <c r="D6659">
        <f>YEAR(salesbydate[[#This Row],[Invoice_Date]])</f>
        <v>2021</v>
      </c>
      <c r="E6659">
        <f>MONTH(salesbydate[[#This Row],[Invoice_Date]])</f>
        <v>8</v>
      </c>
      <c r="F6659">
        <f>ROUNDUP(MONTH(salesbydate[[#This Row],[Invoice_Date]])/3,0)</f>
        <v>3</v>
      </c>
      <c r="G6659">
        <f>WEEKNUM(salesbydate[[#This Row],[Invoice_Date]])</f>
        <v>34</v>
      </c>
      <c r="H6659" t="s">
        <v>26</v>
      </c>
      <c r="I6659" t="s">
        <v>103</v>
      </c>
      <c r="J6659" t="s">
        <v>104</v>
      </c>
      <c r="K6659" t="s">
        <v>16</v>
      </c>
      <c r="L6659" t="s">
        <v>144</v>
      </c>
      <c r="M6659" s="2">
        <v>56</v>
      </c>
      <c r="N6659" s="2">
        <v>189</v>
      </c>
      <c r="O6659" s="2">
        <v>10584</v>
      </c>
      <c r="P6659" s="2">
        <v>5398</v>
      </c>
      <c r="Q6659" s="8">
        <v>0.51</v>
      </c>
      <c r="R6659" t="s">
        <v>82</v>
      </c>
    </row>
    <row r="6660" spans="1:18" x14ac:dyDescent="0.35">
      <c r="A6660" t="s">
        <v>29</v>
      </c>
      <c r="B6660">
        <v>1197831</v>
      </c>
      <c r="C6660" s="1">
        <v>44428</v>
      </c>
      <c r="D6660">
        <f>YEAR(salesbydate[[#This Row],[Invoice_Date]])</f>
        <v>2021</v>
      </c>
      <c r="E6660">
        <f>MONTH(salesbydate[[#This Row],[Invoice_Date]])</f>
        <v>8</v>
      </c>
      <c r="F6660">
        <f>ROUNDUP(MONTH(salesbydate[[#This Row],[Invoice_Date]])/3,0)</f>
        <v>3</v>
      </c>
      <c r="G6660">
        <f>WEEKNUM(salesbydate[[#This Row],[Invoice_Date]])</f>
        <v>34</v>
      </c>
      <c r="H6660" t="s">
        <v>26</v>
      </c>
      <c r="I6660" t="s">
        <v>103</v>
      </c>
      <c r="J6660" t="s">
        <v>104</v>
      </c>
      <c r="K6660" t="s">
        <v>18</v>
      </c>
      <c r="L6660" t="s">
        <v>144</v>
      </c>
      <c r="M6660" s="2">
        <v>51</v>
      </c>
      <c r="N6660" s="2">
        <v>113</v>
      </c>
      <c r="O6660" s="2">
        <v>5763</v>
      </c>
      <c r="P6660" s="2">
        <v>2709</v>
      </c>
      <c r="Q6660" s="8">
        <v>0.47</v>
      </c>
      <c r="R6660" t="s">
        <v>82</v>
      </c>
    </row>
    <row r="6661" spans="1:18" x14ac:dyDescent="0.35">
      <c r="A6661" t="s">
        <v>29</v>
      </c>
      <c r="B6661">
        <v>1197831</v>
      </c>
      <c r="C6661" s="1">
        <v>44428</v>
      </c>
      <c r="D6661">
        <f>YEAR(salesbydate[[#This Row],[Invoice_Date]])</f>
        <v>2021</v>
      </c>
      <c r="E6661">
        <f>MONTH(salesbydate[[#This Row],[Invoice_Date]])</f>
        <v>8</v>
      </c>
      <c r="F6661">
        <f>ROUNDUP(MONTH(salesbydate[[#This Row],[Invoice_Date]])/3,0)</f>
        <v>3</v>
      </c>
      <c r="G6661">
        <f>WEEKNUM(salesbydate[[#This Row],[Invoice_Date]])</f>
        <v>34</v>
      </c>
      <c r="H6661" t="s">
        <v>26</v>
      </c>
      <c r="I6661" t="s">
        <v>103</v>
      </c>
      <c r="J6661" t="s">
        <v>104</v>
      </c>
      <c r="K6661" t="s">
        <v>19</v>
      </c>
      <c r="L6661" t="s">
        <v>145</v>
      </c>
      <c r="M6661" s="2">
        <v>47</v>
      </c>
      <c r="N6661" s="2">
        <v>113</v>
      </c>
      <c r="O6661" s="2">
        <v>5311</v>
      </c>
      <c r="P6661" s="2">
        <v>2815</v>
      </c>
      <c r="Q6661" s="8">
        <v>0.53</v>
      </c>
      <c r="R6661" t="s">
        <v>82</v>
      </c>
    </row>
    <row r="6662" spans="1:18" x14ac:dyDescent="0.35">
      <c r="A6662" t="s">
        <v>29</v>
      </c>
      <c r="B6662">
        <v>1197831</v>
      </c>
      <c r="C6662" s="1">
        <v>44428</v>
      </c>
      <c r="D6662">
        <f>YEAR(salesbydate[[#This Row],[Invoice_Date]])</f>
        <v>2021</v>
      </c>
      <c r="E6662">
        <f>MONTH(salesbydate[[#This Row],[Invoice_Date]])</f>
        <v>8</v>
      </c>
      <c r="F6662">
        <f>ROUNDUP(MONTH(salesbydate[[#This Row],[Invoice_Date]])/3,0)</f>
        <v>3</v>
      </c>
      <c r="G6662">
        <f>WEEKNUM(salesbydate[[#This Row],[Invoice_Date]])</f>
        <v>34</v>
      </c>
      <c r="H6662" t="s">
        <v>26</v>
      </c>
      <c r="I6662" t="s">
        <v>103</v>
      </c>
      <c r="J6662" t="s">
        <v>104</v>
      </c>
      <c r="K6662" t="s">
        <v>20</v>
      </c>
      <c r="L6662" t="s">
        <v>145</v>
      </c>
      <c r="M6662" s="2">
        <v>37</v>
      </c>
      <c r="N6662" s="2">
        <v>88</v>
      </c>
      <c r="O6662" s="2">
        <v>3256</v>
      </c>
      <c r="P6662" s="2">
        <v>1693</v>
      </c>
      <c r="Q6662" s="8">
        <v>0.52</v>
      </c>
      <c r="R6662" t="s">
        <v>82</v>
      </c>
    </row>
    <row r="6663" spans="1:18" x14ac:dyDescent="0.35">
      <c r="A6663" t="s">
        <v>29</v>
      </c>
      <c r="B6663">
        <v>1197831</v>
      </c>
      <c r="C6663" s="1">
        <v>44428</v>
      </c>
      <c r="D6663">
        <f>YEAR(salesbydate[[#This Row],[Invoice_Date]])</f>
        <v>2021</v>
      </c>
      <c r="E6663">
        <f>MONTH(salesbydate[[#This Row],[Invoice_Date]])</f>
        <v>8</v>
      </c>
      <c r="F6663">
        <f>ROUNDUP(MONTH(salesbydate[[#This Row],[Invoice_Date]])/3,0)</f>
        <v>3</v>
      </c>
      <c r="G6663">
        <f>WEEKNUM(salesbydate[[#This Row],[Invoice_Date]])</f>
        <v>34</v>
      </c>
      <c r="H6663" t="s">
        <v>26</v>
      </c>
      <c r="I6663" t="s">
        <v>103</v>
      </c>
      <c r="J6663" t="s">
        <v>104</v>
      </c>
      <c r="K6663" t="s">
        <v>21</v>
      </c>
      <c r="L6663" t="s">
        <v>144</v>
      </c>
      <c r="M6663" s="2">
        <v>47</v>
      </c>
      <c r="N6663" s="2">
        <v>81</v>
      </c>
      <c r="O6663" s="2">
        <v>3807</v>
      </c>
      <c r="P6663" s="2">
        <v>1713</v>
      </c>
      <c r="Q6663" s="8">
        <v>0.45</v>
      </c>
      <c r="R6663" t="s">
        <v>82</v>
      </c>
    </row>
    <row r="6664" spans="1:18" x14ac:dyDescent="0.35">
      <c r="A6664" t="s">
        <v>29</v>
      </c>
      <c r="B6664">
        <v>1197831</v>
      </c>
      <c r="C6664" s="1">
        <v>44428</v>
      </c>
      <c r="D6664">
        <f>YEAR(salesbydate[[#This Row],[Invoice_Date]])</f>
        <v>2021</v>
      </c>
      <c r="E6664">
        <f>MONTH(salesbydate[[#This Row],[Invoice_Date]])</f>
        <v>8</v>
      </c>
      <c r="F6664">
        <f>ROUNDUP(MONTH(salesbydate[[#This Row],[Invoice_Date]])/3,0)</f>
        <v>3</v>
      </c>
      <c r="G6664">
        <f>WEEKNUM(salesbydate[[#This Row],[Invoice_Date]])</f>
        <v>34</v>
      </c>
      <c r="H6664" t="s">
        <v>26</v>
      </c>
      <c r="I6664" t="s">
        <v>103</v>
      </c>
      <c r="J6664" t="s">
        <v>104</v>
      </c>
      <c r="K6664" t="s">
        <v>22</v>
      </c>
      <c r="L6664" t="s">
        <v>145</v>
      </c>
      <c r="M6664" s="2">
        <v>50</v>
      </c>
      <c r="N6664" s="2">
        <v>124</v>
      </c>
      <c r="O6664" s="2">
        <v>6200</v>
      </c>
      <c r="P6664" s="2">
        <v>3224</v>
      </c>
      <c r="Q6664" s="8">
        <v>0.52</v>
      </c>
      <c r="R6664" t="s">
        <v>82</v>
      </c>
    </row>
    <row r="6665" spans="1:18" x14ac:dyDescent="0.35">
      <c r="A6665" t="s">
        <v>29</v>
      </c>
      <c r="B6665">
        <v>1197831</v>
      </c>
      <c r="C6665" s="1">
        <v>44458</v>
      </c>
      <c r="D6665">
        <f>YEAR(salesbydate[[#This Row],[Invoice_Date]])</f>
        <v>2021</v>
      </c>
      <c r="E6665">
        <f>MONTH(salesbydate[[#This Row],[Invoice_Date]])</f>
        <v>9</v>
      </c>
      <c r="F6665">
        <f>ROUNDUP(MONTH(salesbydate[[#This Row],[Invoice_Date]])/3,0)</f>
        <v>3</v>
      </c>
      <c r="G6665">
        <f>WEEKNUM(salesbydate[[#This Row],[Invoice_Date]])</f>
        <v>39</v>
      </c>
      <c r="H6665" t="s">
        <v>26</v>
      </c>
      <c r="I6665" t="s">
        <v>103</v>
      </c>
      <c r="J6665" t="s">
        <v>104</v>
      </c>
      <c r="K6665" t="s">
        <v>16</v>
      </c>
      <c r="L6665" t="s">
        <v>144</v>
      </c>
      <c r="M6665" s="2">
        <v>49</v>
      </c>
      <c r="N6665" s="2">
        <v>150</v>
      </c>
      <c r="O6665" s="2">
        <v>7350</v>
      </c>
      <c r="P6665" s="2">
        <v>3969</v>
      </c>
      <c r="Q6665" s="8">
        <v>0.54</v>
      </c>
      <c r="R6665" t="s">
        <v>82</v>
      </c>
    </row>
    <row r="6666" spans="1:18" x14ac:dyDescent="0.35">
      <c r="A6666" t="s">
        <v>29</v>
      </c>
      <c r="B6666">
        <v>1197831</v>
      </c>
      <c r="C6666" s="1">
        <v>44458</v>
      </c>
      <c r="D6666">
        <f>YEAR(salesbydate[[#This Row],[Invoice_Date]])</f>
        <v>2021</v>
      </c>
      <c r="E6666">
        <f>MONTH(salesbydate[[#This Row],[Invoice_Date]])</f>
        <v>9</v>
      </c>
      <c r="F6666">
        <f>ROUNDUP(MONTH(salesbydate[[#This Row],[Invoice_Date]])/3,0)</f>
        <v>3</v>
      </c>
      <c r="G6666">
        <f>WEEKNUM(salesbydate[[#This Row],[Invoice_Date]])</f>
        <v>39</v>
      </c>
      <c r="H6666" t="s">
        <v>26</v>
      </c>
      <c r="I6666" t="s">
        <v>103</v>
      </c>
      <c r="J6666" t="s">
        <v>104</v>
      </c>
      <c r="K6666" t="s">
        <v>18</v>
      </c>
      <c r="L6666" t="s">
        <v>144</v>
      </c>
      <c r="M6666" s="2">
        <v>38</v>
      </c>
      <c r="N6666" s="2">
        <v>98</v>
      </c>
      <c r="O6666" s="2">
        <v>3724</v>
      </c>
      <c r="P6666" s="2">
        <v>1676</v>
      </c>
      <c r="Q6666" s="8">
        <v>0.45</v>
      </c>
      <c r="R6666" t="s">
        <v>82</v>
      </c>
    </row>
    <row r="6667" spans="1:18" x14ac:dyDescent="0.35">
      <c r="A6667" t="s">
        <v>29</v>
      </c>
      <c r="B6667">
        <v>1197831</v>
      </c>
      <c r="C6667" s="1">
        <v>44458</v>
      </c>
      <c r="D6667">
        <f>YEAR(salesbydate[[#This Row],[Invoice_Date]])</f>
        <v>2021</v>
      </c>
      <c r="E6667">
        <f>MONTH(salesbydate[[#This Row],[Invoice_Date]])</f>
        <v>9</v>
      </c>
      <c r="F6667">
        <f>ROUNDUP(MONTH(salesbydate[[#This Row],[Invoice_Date]])/3,0)</f>
        <v>3</v>
      </c>
      <c r="G6667">
        <f>WEEKNUM(salesbydate[[#This Row],[Invoice_Date]])</f>
        <v>39</v>
      </c>
      <c r="H6667" t="s">
        <v>26</v>
      </c>
      <c r="I6667" t="s">
        <v>103</v>
      </c>
      <c r="J6667" t="s">
        <v>104</v>
      </c>
      <c r="K6667" t="s">
        <v>19</v>
      </c>
      <c r="L6667" t="s">
        <v>145</v>
      </c>
      <c r="M6667" s="2">
        <v>14</v>
      </c>
      <c r="N6667" s="2">
        <v>69</v>
      </c>
      <c r="O6667" s="2">
        <v>966</v>
      </c>
      <c r="P6667" s="2">
        <v>493</v>
      </c>
      <c r="Q6667" s="8">
        <v>0.51</v>
      </c>
      <c r="R6667" t="s">
        <v>82</v>
      </c>
    </row>
    <row r="6668" spans="1:18" x14ac:dyDescent="0.35">
      <c r="A6668" t="s">
        <v>29</v>
      </c>
      <c r="B6668">
        <v>1197831</v>
      </c>
      <c r="C6668" s="1">
        <v>44458</v>
      </c>
      <c r="D6668">
        <f>YEAR(salesbydate[[#This Row],[Invoice_Date]])</f>
        <v>2021</v>
      </c>
      <c r="E6668">
        <f>MONTH(salesbydate[[#This Row],[Invoice_Date]])</f>
        <v>9</v>
      </c>
      <c r="F6668">
        <f>ROUNDUP(MONTH(salesbydate[[#This Row],[Invoice_Date]])/3,0)</f>
        <v>3</v>
      </c>
      <c r="G6668">
        <f>WEEKNUM(salesbydate[[#This Row],[Invoice_Date]])</f>
        <v>39</v>
      </c>
      <c r="H6668" t="s">
        <v>26</v>
      </c>
      <c r="I6668" t="s">
        <v>103</v>
      </c>
      <c r="J6668" t="s">
        <v>104</v>
      </c>
      <c r="K6668" t="s">
        <v>20</v>
      </c>
      <c r="L6668" t="s">
        <v>145</v>
      </c>
      <c r="M6668" s="2">
        <v>14</v>
      </c>
      <c r="N6668" s="2">
        <v>63</v>
      </c>
      <c r="O6668" s="2">
        <v>882</v>
      </c>
      <c r="P6668" s="2">
        <v>450</v>
      </c>
      <c r="Q6668" s="8">
        <v>0.51</v>
      </c>
      <c r="R6668" t="s">
        <v>82</v>
      </c>
    </row>
    <row r="6669" spans="1:18" x14ac:dyDescent="0.35">
      <c r="A6669" t="s">
        <v>29</v>
      </c>
      <c r="B6669">
        <v>1197831</v>
      </c>
      <c r="C6669" s="1">
        <v>44458</v>
      </c>
      <c r="D6669">
        <f>YEAR(salesbydate[[#This Row],[Invoice_Date]])</f>
        <v>2021</v>
      </c>
      <c r="E6669">
        <f>MONTH(salesbydate[[#This Row],[Invoice_Date]])</f>
        <v>9</v>
      </c>
      <c r="F6669">
        <f>ROUNDUP(MONTH(salesbydate[[#This Row],[Invoice_Date]])/3,0)</f>
        <v>3</v>
      </c>
      <c r="G6669">
        <f>WEEKNUM(salesbydate[[#This Row],[Invoice_Date]])</f>
        <v>39</v>
      </c>
      <c r="H6669" t="s">
        <v>26</v>
      </c>
      <c r="I6669" t="s">
        <v>103</v>
      </c>
      <c r="J6669" t="s">
        <v>104</v>
      </c>
      <c r="K6669" t="s">
        <v>21</v>
      </c>
      <c r="L6669" t="s">
        <v>144</v>
      </c>
      <c r="M6669" s="2">
        <v>23</v>
      </c>
      <c r="N6669" s="2">
        <v>68</v>
      </c>
      <c r="O6669" s="2">
        <v>1564</v>
      </c>
      <c r="P6669" s="2">
        <v>704</v>
      </c>
      <c r="Q6669" s="8">
        <v>0.45</v>
      </c>
      <c r="R6669" t="s">
        <v>82</v>
      </c>
    </row>
    <row r="6670" spans="1:18" x14ac:dyDescent="0.35">
      <c r="A6670" t="s">
        <v>29</v>
      </c>
      <c r="B6670">
        <v>1197831</v>
      </c>
      <c r="C6670" s="1">
        <v>44458</v>
      </c>
      <c r="D6670">
        <f>YEAR(salesbydate[[#This Row],[Invoice_Date]])</f>
        <v>2021</v>
      </c>
      <c r="E6670">
        <f>MONTH(salesbydate[[#This Row],[Invoice_Date]])</f>
        <v>9</v>
      </c>
      <c r="F6670">
        <f>ROUNDUP(MONTH(salesbydate[[#This Row],[Invoice_Date]])/3,0)</f>
        <v>3</v>
      </c>
      <c r="G6670">
        <f>WEEKNUM(salesbydate[[#This Row],[Invoice_Date]])</f>
        <v>39</v>
      </c>
      <c r="H6670" t="s">
        <v>26</v>
      </c>
      <c r="I6670" t="s">
        <v>103</v>
      </c>
      <c r="J6670" t="s">
        <v>104</v>
      </c>
      <c r="K6670" t="s">
        <v>22</v>
      </c>
      <c r="L6670" t="s">
        <v>145</v>
      </c>
      <c r="M6670" s="2">
        <v>28</v>
      </c>
      <c r="N6670" s="2">
        <v>91</v>
      </c>
      <c r="O6670" s="2">
        <v>2548</v>
      </c>
      <c r="P6670" s="2">
        <v>1325</v>
      </c>
      <c r="Q6670" s="8">
        <v>0.52</v>
      </c>
      <c r="R6670" t="s">
        <v>82</v>
      </c>
    </row>
    <row r="6671" spans="1:18" x14ac:dyDescent="0.35">
      <c r="A6671" t="s">
        <v>29</v>
      </c>
      <c r="B6671">
        <v>1197831</v>
      </c>
      <c r="C6671" s="1">
        <v>44490</v>
      </c>
      <c r="D6671">
        <f>YEAR(salesbydate[[#This Row],[Invoice_Date]])</f>
        <v>2021</v>
      </c>
      <c r="E6671">
        <f>MONTH(salesbydate[[#This Row],[Invoice_Date]])</f>
        <v>10</v>
      </c>
      <c r="F6671">
        <f>ROUNDUP(MONTH(salesbydate[[#This Row],[Invoice_Date]])/3,0)</f>
        <v>4</v>
      </c>
      <c r="G6671">
        <f>WEEKNUM(salesbydate[[#This Row],[Invoice_Date]])</f>
        <v>43</v>
      </c>
      <c r="H6671" t="s">
        <v>26</v>
      </c>
      <c r="I6671" t="s">
        <v>103</v>
      </c>
      <c r="J6671" t="s">
        <v>104</v>
      </c>
      <c r="K6671" t="s">
        <v>16</v>
      </c>
      <c r="L6671" t="s">
        <v>144</v>
      </c>
      <c r="M6671" s="2">
        <v>29</v>
      </c>
      <c r="N6671" s="2">
        <v>137</v>
      </c>
      <c r="O6671" s="2">
        <v>3973</v>
      </c>
      <c r="P6671" s="2">
        <v>2145</v>
      </c>
      <c r="Q6671" s="8">
        <v>0.54</v>
      </c>
      <c r="R6671" t="s">
        <v>82</v>
      </c>
    </row>
    <row r="6672" spans="1:18" x14ac:dyDescent="0.35">
      <c r="A6672" t="s">
        <v>29</v>
      </c>
      <c r="B6672">
        <v>1197831</v>
      </c>
      <c r="C6672" s="1">
        <v>44490</v>
      </c>
      <c r="D6672">
        <f>YEAR(salesbydate[[#This Row],[Invoice_Date]])</f>
        <v>2021</v>
      </c>
      <c r="E6672">
        <f>MONTH(salesbydate[[#This Row],[Invoice_Date]])</f>
        <v>10</v>
      </c>
      <c r="F6672">
        <f>ROUNDUP(MONTH(salesbydate[[#This Row],[Invoice_Date]])/3,0)</f>
        <v>4</v>
      </c>
      <c r="G6672">
        <f>WEEKNUM(salesbydate[[#This Row],[Invoice_Date]])</f>
        <v>43</v>
      </c>
      <c r="H6672" t="s">
        <v>26</v>
      </c>
      <c r="I6672" t="s">
        <v>103</v>
      </c>
      <c r="J6672" t="s">
        <v>104</v>
      </c>
      <c r="K6672" t="s">
        <v>18</v>
      </c>
      <c r="L6672" t="s">
        <v>144</v>
      </c>
      <c r="M6672" s="2">
        <v>19</v>
      </c>
      <c r="N6672" s="2">
        <v>88</v>
      </c>
      <c r="O6672" s="2">
        <v>1672</v>
      </c>
      <c r="P6672" s="2">
        <v>769</v>
      </c>
      <c r="Q6672" s="8">
        <v>0.46</v>
      </c>
      <c r="R6672" t="s">
        <v>82</v>
      </c>
    </row>
    <row r="6673" spans="1:18" x14ac:dyDescent="0.35">
      <c r="A6673" t="s">
        <v>29</v>
      </c>
      <c r="B6673">
        <v>1197831</v>
      </c>
      <c r="C6673" s="1">
        <v>44490</v>
      </c>
      <c r="D6673">
        <f>YEAR(salesbydate[[#This Row],[Invoice_Date]])</f>
        <v>2021</v>
      </c>
      <c r="E6673">
        <f>MONTH(salesbydate[[#This Row],[Invoice_Date]])</f>
        <v>10</v>
      </c>
      <c r="F6673">
        <f>ROUNDUP(MONTH(salesbydate[[#This Row],[Invoice_Date]])/3,0)</f>
        <v>4</v>
      </c>
      <c r="G6673">
        <f>WEEKNUM(salesbydate[[#This Row],[Invoice_Date]])</f>
        <v>43</v>
      </c>
      <c r="H6673" t="s">
        <v>26</v>
      </c>
      <c r="I6673" t="s">
        <v>103</v>
      </c>
      <c r="J6673" t="s">
        <v>104</v>
      </c>
      <c r="K6673" t="s">
        <v>19</v>
      </c>
      <c r="L6673" t="s">
        <v>145</v>
      </c>
      <c r="M6673" s="2">
        <v>20</v>
      </c>
      <c r="N6673" s="2">
        <v>56</v>
      </c>
      <c r="O6673" s="2">
        <v>1120</v>
      </c>
      <c r="P6673" s="2">
        <v>571</v>
      </c>
      <c r="Q6673" s="8">
        <v>0.51</v>
      </c>
      <c r="R6673" t="s">
        <v>82</v>
      </c>
    </row>
    <row r="6674" spans="1:18" x14ac:dyDescent="0.35">
      <c r="A6674" t="s">
        <v>29</v>
      </c>
      <c r="B6674">
        <v>1197831</v>
      </c>
      <c r="C6674" s="1">
        <v>44490</v>
      </c>
      <c r="D6674">
        <f>YEAR(salesbydate[[#This Row],[Invoice_Date]])</f>
        <v>2021</v>
      </c>
      <c r="E6674">
        <f>MONTH(salesbydate[[#This Row],[Invoice_Date]])</f>
        <v>10</v>
      </c>
      <c r="F6674">
        <f>ROUNDUP(MONTH(salesbydate[[#This Row],[Invoice_Date]])/3,0)</f>
        <v>4</v>
      </c>
      <c r="G6674">
        <f>WEEKNUM(salesbydate[[#This Row],[Invoice_Date]])</f>
        <v>43</v>
      </c>
      <c r="H6674" t="s">
        <v>26</v>
      </c>
      <c r="I6674" t="s">
        <v>103</v>
      </c>
      <c r="J6674" t="s">
        <v>104</v>
      </c>
      <c r="K6674" t="s">
        <v>20</v>
      </c>
      <c r="L6674" t="s">
        <v>145</v>
      </c>
      <c r="M6674" s="2">
        <v>18</v>
      </c>
      <c r="N6674" s="2">
        <v>52</v>
      </c>
      <c r="O6674" s="2">
        <v>936</v>
      </c>
      <c r="P6674" s="2">
        <v>487</v>
      </c>
      <c r="Q6674" s="8">
        <v>0.52</v>
      </c>
      <c r="R6674" t="s">
        <v>82</v>
      </c>
    </row>
    <row r="6675" spans="1:18" x14ac:dyDescent="0.35">
      <c r="A6675" t="s">
        <v>29</v>
      </c>
      <c r="B6675">
        <v>1197831</v>
      </c>
      <c r="C6675" s="1">
        <v>44490</v>
      </c>
      <c r="D6675">
        <f>YEAR(salesbydate[[#This Row],[Invoice_Date]])</f>
        <v>2021</v>
      </c>
      <c r="E6675">
        <f>MONTH(salesbydate[[#This Row],[Invoice_Date]])</f>
        <v>10</v>
      </c>
      <c r="F6675">
        <f>ROUNDUP(MONTH(salesbydate[[#This Row],[Invoice_Date]])/3,0)</f>
        <v>4</v>
      </c>
      <c r="G6675">
        <f>WEEKNUM(salesbydate[[#This Row],[Invoice_Date]])</f>
        <v>43</v>
      </c>
      <c r="H6675" t="s">
        <v>26</v>
      </c>
      <c r="I6675" t="s">
        <v>103</v>
      </c>
      <c r="J6675" t="s">
        <v>104</v>
      </c>
      <c r="K6675" t="s">
        <v>21</v>
      </c>
      <c r="L6675" t="s">
        <v>144</v>
      </c>
      <c r="M6675" s="2">
        <v>29</v>
      </c>
      <c r="N6675" s="2">
        <v>50</v>
      </c>
      <c r="O6675" s="2">
        <v>1450</v>
      </c>
      <c r="P6675" s="2">
        <v>696</v>
      </c>
      <c r="Q6675" s="8">
        <v>0.48</v>
      </c>
      <c r="R6675" t="s">
        <v>82</v>
      </c>
    </row>
    <row r="6676" spans="1:18" x14ac:dyDescent="0.35">
      <c r="A6676" t="s">
        <v>33</v>
      </c>
      <c r="B6676">
        <v>1197831</v>
      </c>
      <c r="C6676" s="1">
        <v>44490</v>
      </c>
      <c r="D6676">
        <f>YEAR(salesbydate[[#This Row],[Invoice_Date]])</f>
        <v>2021</v>
      </c>
      <c r="E6676">
        <f>MONTH(salesbydate[[#This Row],[Invoice_Date]])</f>
        <v>10</v>
      </c>
      <c r="F6676">
        <f>ROUNDUP(MONTH(salesbydate[[#This Row],[Invoice_Date]])/3,0)</f>
        <v>4</v>
      </c>
      <c r="G6676">
        <f>WEEKNUM(salesbydate[[#This Row],[Invoice_Date]])</f>
        <v>43</v>
      </c>
      <c r="H6676" t="s">
        <v>26</v>
      </c>
      <c r="I6676" t="s">
        <v>103</v>
      </c>
      <c r="J6676" t="s">
        <v>104</v>
      </c>
      <c r="K6676" t="s">
        <v>22</v>
      </c>
      <c r="L6676" t="s">
        <v>145</v>
      </c>
      <c r="M6676" s="2">
        <v>29</v>
      </c>
      <c r="N6676" s="2">
        <v>91</v>
      </c>
      <c r="O6676" s="2">
        <v>2639</v>
      </c>
      <c r="P6676" s="2">
        <v>1451</v>
      </c>
      <c r="Q6676" s="8">
        <v>0.55000000000000004</v>
      </c>
      <c r="R6676" t="s">
        <v>82</v>
      </c>
    </row>
    <row r="6677" spans="1:18" x14ac:dyDescent="0.35">
      <c r="A6677" t="s">
        <v>33</v>
      </c>
      <c r="B6677">
        <v>1197831</v>
      </c>
      <c r="C6677" s="1">
        <v>44520</v>
      </c>
      <c r="D6677">
        <f>YEAR(salesbydate[[#This Row],[Invoice_Date]])</f>
        <v>2021</v>
      </c>
      <c r="E6677">
        <f>MONTH(salesbydate[[#This Row],[Invoice_Date]])</f>
        <v>11</v>
      </c>
      <c r="F6677">
        <f>ROUNDUP(MONTH(salesbydate[[#This Row],[Invoice_Date]])/3,0)</f>
        <v>4</v>
      </c>
      <c r="G6677">
        <f>WEEKNUM(salesbydate[[#This Row],[Invoice_Date]])</f>
        <v>47</v>
      </c>
      <c r="H6677" t="s">
        <v>26</v>
      </c>
      <c r="I6677" t="s">
        <v>103</v>
      </c>
      <c r="J6677" t="s">
        <v>104</v>
      </c>
      <c r="K6677" t="s">
        <v>16</v>
      </c>
      <c r="L6677" t="s">
        <v>144</v>
      </c>
      <c r="M6677" s="2">
        <v>23</v>
      </c>
      <c r="N6677" s="2">
        <v>133</v>
      </c>
      <c r="O6677" s="2">
        <v>3059</v>
      </c>
      <c r="P6677" s="2">
        <v>1652</v>
      </c>
      <c r="Q6677" s="8">
        <v>0.54</v>
      </c>
      <c r="R6677" t="s">
        <v>82</v>
      </c>
    </row>
    <row r="6678" spans="1:18" x14ac:dyDescent="0.35">
      <c r="A6678" t="s">
        <v>33</v>
      </c>
      <c r="B6678">
        <v>1197831</v>
      </c>
      <c r="C6678" s="1">
        <v>44520</v>
      </c>
      <c r="D6678">
        <f>YEAR(salesbydate[[#This Row],[Invoice_Date]])</f>
        <v>2021</v>
      </c>
      <c r="E6678">
        <f>MONTH(salesbydate[[#This Row],[Invoice_Date]])</f>
        <v>11</v>
      </c>
      <c r="F6678">
        <f>ROUNDUP(MONTH(salesbydate[[#This Row],[Invoice_Date]])/3,0)</f>
        <v>4</v>
      </c>
      <c r="G6678">
        <f>WEEKNUM(salesbydate[[#This Row],[Invoice_Date]])</f>
        <v>47</v>
      </c>
      <c r="H6678" t="s">
        <v>26</v>
      </c>
      <c r="I6678" t="s">
        <v>103</v>
      </c>
      <c r="J6678" t="s">
        <v>104</v>
      </c>
      <c r="K6678" t="s">
        <v>18</v>
      </c>
      <c r="L6678" t="s">
        <v>144</v>
      </c>
      <c r="M6678" s="2">
        <v>14</v>
      </c>
      <c r="N6678" s="2">
        <v>78</v>
      </c>
      <c r="O6678" s="2">
        <v>1092</v>
      </c>
      <c r="P6678" s="2">
        <v>513</v>
      </c>
      <c r="Q6678" s="8">
        <v>0.47</v>
      </c>
      <c r="R6678" t="s">
        <v>82</v>
      </c>
    </row>
    <row r="6679" spans="1:18" x14ac:dyDescent="0.35">
      <c r="A6679" t="s">
        <v>33</v>
      </c>
      <c r="B6679">
        <v>1197831</v>
      </c>
      <c r="C6679" s="1">
        <v>44520</v>
      </c>
      <c r="D6679">
        <f>YEAR(salesbydate[[#This Row],[Invoice_Date]])</f>
        <v>2021</v>
      </c>
      <c r="E6679">
        <f>MONTH(salesbydate[[#This Row],[Invoice_Date]])</f>
        <v>11</v>
      </c>
      <c r="F6679">
        <f>ROUNDUP(MONTH(salesbydate[[#This Row],[Invoice_Date]])/3,0)</f>
        <v>4</v>
      </c>
      <c r="G6679">
        <f>WEEKNUM(salesbydate[[#This Row],[Invoice_Date]])</f>
        <v>47</v>
      </c>
      <c r="H6679" t="s">
        <v>26</v>
      </c>
      <c r="I6679" t="s">
        <v>103</v>
      </c>
      <c r="J6679" t="s">
        <v>104</v>
      </c>
      <c r="K6679" t="s">
        <v>19</v>
      </c>
      <c r="L6679" t="s">
        <v>145</v>
      </c>
      <c r="M6679" s="2">
        <v>23</v>
      </c>
      <c r="N6679" s="2">
        <v>74</v>
      </c>
      <c r="O6679" s="2">
        <v>1702</v>
      </c>
      <c r="P6679" s="2">
        <v>919</v>
      </c>
      <c r="Q6679" s="8">
        <v>0.54</v>
      </c>
      <c r="R6679" t="s">
        <v>82</v>
      </c>
    </row>
    <row r="6680" spans="1:18" x14ac:dyDescent="0.35">
      <c r="A6680" t="s">
        <v>33</v>
      </c>
      <c r="B6680">
        <v>1197831</v>
      </c>
      <c r="C6680" s="1">
        <v>44520</v>
      </c>
      <c r="D6680">
        <f>YEAR(salesbydate[[#This Row],[Invoice_Date]])</f>
        <v>2021</v>
      </c>
      <c r="E6680">
        <f>MONTH(salesbydate[[#This Row],[Invoice_Date]])</f>
        <v>11</v>
      </c>
      <c r="F6680">
        <f>ROUNDUP(MONTH(salesbydate[[#This Row],[Invoice_Date]])/3,0)</f>
        <v>4</v>
      </c>
      <c r="G6680">
        <f>WEEKNUM(salesbydate[[#This Row],[Invoice_Date]])</f>
        <v>47</v>
      </c>
      <c r="H6680" t="s">
        <v>26</v>
      </c>
      <c r="I6680" t="s">
        <v>103</v>
      </c>
      <c r="J6680" t="s">
        <v>104</v>
      </c>
      <c r="K6680" t="s">
        <v>20</v>
      </c>
      <c r="L6680" t="s">
        <v>145</v>
      </c>
      <c r="M6680" s="2">
        <v>52</v>
      </c>
      <c r="N6680" s="2">
        <v>75</v>
      </c>
      <c r="O6680" s="2">
        <v>3900</v>
      </c>
      <c r="P6680" s="2">
        <v>2067</v>
      </c>
      <c r="Q6680" s="8">
        <v>0.53</v>
      </c>
      <c r="R6680" t="s">
        <v>82</v>
      </c>
    </row>
    <row r="6681" spans="1:18" x14ac:dyDescent="0.35">
      <c r="A6681" t="s">
        <v>33</v>
      </c>
      <c r="B6681">
        <v>1197831</v>
      </c>
      <c r="C6681" s="1">
        <v>44520</v>
      </c>
      <c r="D6681">
        <f>YEAR(salesbydate[[#This Row],[Invoice_Date]])</f>
        <v>2021</v>
      </c>
      <c r="E6681">
        <f>MONTH(salesbydate[[#This Row],[Invoice_Date]])</f>
        <v>11</v>
      </c>
      <c r="F6681">
        <f>ROUNDUP(MONTH(salesbydate[[#This Row],[Invoice_Date]])/3,0)</f>
        <v>4</v>
      </c>
      <c r="G6681">
        <f>WEEKNUM(salesbydate[[#This Row],[Invoice_Date]])</f>
        <v>47</v>
      </c>
      <c r="H6681" t="s">
        <v>26</v>
      </c>
      <c r="I6681" t="s">
        <v>103</v>
      </c>
      <c r="J6681" t="s">
        <v>104</v>
      </c>
      <c r="K6681" t="s">
        <v>21</v>
      </c>
      <c r="L6681" t="s">
        <v>144</v>
      </c>
      <c r="M6681" s="2">
        <v>71</v>
      </c>
      <c r="N6681" s="2">
        <v>77</v>
      </c>
      <c r="O6681" s="2">
        <v>5467</v>
      </c>
      <c r="P6681" s="2">
        <v>2679</v>
      </c>
      <c r="Q6681" s="8">
        <v>0.49</v>
      </c>
      <c r="R6681" t="s">
        <v>82</v>
      </c>
    </row>
    <row r="6682" spans="1:18" x14ac:dyDescent="0.35">
      <c r="A6682" t="s">
        <v>33</v>
      </c>
      <c r="B6682">
        <v>1197831</v>
      </c>
      <c r="C6682" s="1">
        <v>44520</v>
      </c>
      <c r="D6682">
        <f>YEAR(salesbydate[[#This Row],[Invoice_Date]])</f>
        <v>2021</v>
      </c>
      <c r="E6682">
        <f>MONTH(salesbydate[[#This Row],[Invoice_Date]])</f>
        <v>11</v>
      </c>
      <c r="F6682">
        <f>ROUNDUP(MONTH(salesbydate[[#This Row],[Invoice_Date]])/3,0)</f>
        <v>4</v>
      </c>
      <c r="G6682">
        <f>WEEKNUM(salesbydate[[#This Row],[Invoice_Date]])</f>
        <v>47</v>
      </c>
      <c r="H6682" t="s">
        <v>26</v>
      </c>
      <c r="I6682" t="s">
        <v>103</v>
      </c>
      <c r="J6682" t="s">
        <v>104</v>
      </c>
      <c r="K6682" t="s">
        <v>22</v>
      </c>
      <c r="L6682" t="s">
        <v>145</v>
      </c>
      <c r="M6682" s="2">
        <v>72</v>
      </c>
      <c r="N6682" s="2">
        <v>105</v>
      </c>
      <c r="O6682" s="2">
        <v>7560</v>
      </c>
      <c r="P6682" s="2">
        <v>3780</v>
      </c>
      <c r="Q6682" s="8">
        <v>0.5</v>
      </c>
      <c r="R6682" t="s">
        <v>82</v>
      </c>
    </row>
    <row r="6683" spans="1:18" x14ac:dyDescent="0.35">
      <c r="A6683" t="s">
        <v>33</v>
      </c>
      <c r="B6683">
        <v>1197831</v>
      </c>
      <c r="C6683" s="1">
        <v>44549</v>
      </c>
      <c r="D6683">
        <f>YEAR(salesbydate[[#This Row],[Invoice_Date]])</f>
        <v>2021</v>
      </c>
      <c r="E6683">
        <f>MONTH(salesbydate[[#This Row],[Invoice_Date]])</f>
        <v>12</v>
      </c>
      <c r="F6683">
        <f>ROUNDUP(MONTH(salesbydate[[#This Row],[Invoice_Date]])/3,0)</f>
        <v>4</v>
      </c>
      <c r="G6683">
        <f>WEEKNUM(salesbydate[[#This Row],[Invoice_Date]])</f>
        <v>52</v>
      </c>
      <c r="H6683" t="s">
        <v>26</v>
      </c>
      <c r="I6683" t="s">
        <v>103</v>
      </c>
      <c r="J6683" t="s">
        <v>104</v>
      </c>
      <c r="K6683" t="s">
        <v>16</v>
      </c>
      <c r="L6683" t="s">
        <v>144</v>
      </c>
      <c r="M6683" s="2">
        <v>64</v>
      </c>
      <c r="N6683" s="2">
        <v>169</v>
      </c>
      <c r="O6683" s="2">
        <v>10816</v>
      </c>
      <c r="P6683" s="2">
        <v>5949</v>
      </c>
      <c r="Q6683" s="8">
        <v>0.55000000000000004</v>
      </c>
      <c r="R6683" t="s">
        <v>82</v>
      </c>
    </row>
    <row r="6684" spans="1:18" x14ac:dyDescent="0.35">
      <c r="A6684" t="s">
        <v>33</v>
      </c>
      <c r="B6684">
        <v>1197831</v>
      </c>
      <c r="C6684" s="1">
        <v>44549</v>
      </c>
      <c r="D6684">
        <f>YEAR(salesbydate[[#This Row],[Invoice_Date]])</f>
        <v>2021</v>
      </c>
      <c r="E6684">
        <f>MONTH(salesbydate[[#This Row],[Invoice_Date]])</f>
        <v>12</v>
      </c>
      <c r="F6684">
        <f>ROUNDUP(MONTH(salesbydate[[#This Row],[Invoice_Date]])/3,0)</f>
        <v>4</v>
      </c>
      <c r="G6684">
        <f>WEEKNUM(salesbydate[[#This Row],[Invoice_Date]])</f>
        <v>52</v>
      </c>
      <c r="H6684" t="s">
        <v>26</v>
      </c>
      <c r="I6684" t="s">
        <v>103</v>
      </c>
      <c r="J6684" t="s">
        <v>104</v>
      </c>
      <c r="K6684" t="s">
        <v>18</v>
      </c>
      <c r="L6684" t="s">
        <v>144</v>
      </c>
      <c r="M6684" s="2">
        <v>58</v>
      </c>
      <c r="N6684" s="2">
        <v>119</v>
      </c>
      <c r="O6684" s="2">
        <v>6902</v>
      </c>
      <c r="P6684" s="2">
        <v>3106</v>
      </c>
      <c r="Q6684" s="8">
        <v>0.45</v>
      </c>
      <c r="R6684" t="s">
        <v>82</v>
      </c>
    </row>
    <row r="6685" spans="1:18" x14ac:dyDescent="0.35">
      <c r="A6685" t="s">
        <v>33</v>
      </c>
      <c r="B6685">
        <v>1197831</v>
      </c>
      <c r="C6685" s="1">
        <v>44549</v>
      </c>
      <c r="D6685">
        <f>YEAR(salesbydate[[#This Row],[Invoice_Date]])</f>
        <v>2021</v>
      </c>
      <c r="E6685">
        <f>MONTH(salesbydate[[#This Row],[Invoice_Date]])</f>
        <v>12</v>
      </c>
      <c r="F6685">
        <f>ROUNDUP(MONTH(salesbydate[[#This Row],[Invoice_Date]])/3,0)</f>
        <v>4</v>
      </c>
      <c r="G6685">
        <f>WEEKNUM(salesbydate[[#This Row],[Invoice_Date]])</f>
        <v>52</v>
      </c>
      <c r="H6685" t="s">
        <v>26</v>
      </c>
      <c r="I6685" t="s">
        <v>103</v>
      </c>
      <c r="J6685" t="s">
        <v>104</v>
      </c>
      <c r="K6685" t="s">
        <v>19</v>
      </c>
      <c r="L6685" t="s">
        <v>145</v>
      </c>
      <c r="M6685" s="2">
        <v>55</v>
      </c>
      <c r="N6685" s="2">
        <v>101</v>
      </c>
      <c r="O6685" s="2">
        <v>5555</v>
      </c>
      <c r="P6685" s="2">
        <v>2778</v>
      </c>
      <c r="Q6685" s="8">
        <v>0.5</v>
      </c>
      <c r="R6685" t="s">
        <v>82</v>
      </c>
    </row>
    <row r="6686" spans="1:18" x14ac:dyDescent="0.35">
      <c r="A6686" t="s">
        <v>33</v>
      </c>
      <c r="B6686">
        <v>1197831</v>
      </c>
      <c r="C6686" s="1">
        <v>44549</v>
      </c>
      <c r="D6686">
        <f>YEAR(salesbydate[[#This Row],[Invoice_Date]])</f>
        <v>2021</v>
      </c>
      <c r="E6686">
        <f>MONTH(salesbydate[[#This Row],[Invoice_Date]])</f>
        <v>12</v>
      </c>
      <c r="F6686">
        <f>ROUNDUP(MONTH(salesbydate[[#This Row],[Invoice_Date]])/3,0)</f>
        <v>4</v>
      </c>
      <c r="G6686">
        <f>WEEKNUM(salesbydate[[#This Row],[Invoice_Date]])</f>
        <v>52</v>
      </c>
      <c r="H6686" t="s">
        <v>26</v>
      </c>
      <c r="I6686" t="s">
        <v>103</v>
      </c>
      <c r="J6686" t="s">
        <v>104</v>
      </c>
      <c r="K6686" t="s">
        <v>20</v>
      </c>
      <c r="L6686" t="s">
        <v>145</v>
      </c>
      <c r="M6686" s="2">
        <v>54</v>
      </c>
      <c r="N6686" s="2">
        <v>94</v>
      </c>
      <c r="O6686" s="2">
        <v>5076</v>
      </c>
      <c r="P6686" s="2">
        <v>2690</v>
      </c>
      <c r="Q6686" s="8">
        <v>0.53</v>
      </c>
      <c r="R6686" t="s">
        <v>82</v>
      </c>
    </row>
    <row r="6687" spans="1:18" x14ac:dyDescent="0.35">
      <c r="A6687" t="s">
        <v>33</v>
      </c>
      <c r="B6687">
        <v>1197831</v>
      </c>
      <c r="C6687" s="1">
        <v>44549</v>
      </c>
      <c r="D6687">
        <f>YEAR(salesbydate[[#This Row],[Invoice_Date]])</f>
        <v>2021</v>
      </c>
      <c r="E6687">
        <f>MONTH(salesbydate[[#This Row],[Invoice_Date]])</f>
        <v>12</v>
      </c>
      <c r="F6687">
        <f>ROUNDUP(MONTH(salesbydate[[#This Row],[Invoice_Date]])/3,0)</f>
        <v>4</v>
      </c>
      <c r="G6687">
        <f>WEEKNUM(salesbydate[[#This Row],[Invoice_Date]])</f>
        <v>52</v>
      </c>
      <c r="H6687" t="s">
        <v>26</v>
      </c>
      <c r="I6687" t="s">
        <v>103</v>
      </c>
      <c r="J6687" t="s">
        <v>104</v>
      </c>
      <c r="K6687" t="s">
        <v>21</v>
      </c>
      <c r="L6687" t="s">
        <v>144</v>
      </c>
      <c r="M6687" s="2">
        <v>69</v>
      </c>
      <c r="N6687" s="2">
        <v>81</v>
      </c>
      <c r="O6687" s="2">
        <v>5589</v>
      </c>
      <c r="P6687" s="2">
        <v>2683</v>
      </c>
      <c r="Q6687" s="8">
        <v>0.48</v>
      </c>
      <c r="R6687" t="s">
        <v>82</v>
      </c>
    </row>
    <row r="6688" spans="1:18" x14ac:dyDescent="0.35">
      <c r="A6688" t="s">
        <v>33</v>
      </c>
      <c r="B6688">
        <v>1197831</v>
      </c>
      <c r="C6688" s="1">
        <v>44549</v>
      </c>
      <c r="D6688">
        <f>YEAR(salesbydate[[#This Row],[Invoice_Date]])</f>
        <v>2021</v>
      </c>
      <c r="E6688">
        <f>MONTH(salesbydate[[#This Row],[Invoice_Date]])</f>
        <v>12</v>
      </c>
      <c r="F6688">
        <f>ROUNDUP(MONTH(salesbydate[[#This Row],[Invoice_Date]])/3,0)</f>
        <v>4</v>
      </c>
      <c r="G6688">
        <f>WEEKNUM(salesbydate[[#This Row],[Invoice_Date]])</f>
        <v>52</v>
      </c>
      <c r="H6688" t="s">
        <v>26</v>
      </c>
      <c r="I6688" t="s">
        <v>103</v>
      </c>
      <c r="J6688" t="s">
        <v>104</v>
      </c>
      <c r="K6688" t="s">
        <v>22</v>
      </c>
      <c r="L6688" t="s">
        <v>145</v>
      </c>
      <c r="M6688" s="2">
        <v>68</v>
      </c>
      <c r="N6688" s="2">
        <v>123</v>
      </c>
      <c r="O6688" s="2">
        <v>8364</v>
      </c>
      <c r="P6688" s="2">
        <v>4182</v>
      </c>
      <c r="Q6688" s="8">
        <v>0.5</v>
      </c>
      <c r="R6688" t="s">
        <v>82</v>
      </c>
    </row>
    <row r="6689" spans="1:18" x14ac:dyDescent="0.35">
      <c r="A6689" t="s">
        <v>33</v>
      </c>
      <c r="B6689">
        <v>1197831</v>
      </c>
      <c r="C6689" s="1">
        <v>44212</v>
      </c>
      <c r="D6689">
        <f>YEAR(salesbydate[[#This Row],[Invoice_Date]])</f>
        <v>2021</v>
      </c>
      <c r="E6689">
        <f>MONTH(salesbydate[[#This Row],[Invoice_Date]])</f>
        <v>1</v>
      </c>
      <c r="F6689">
        <f>ROUNDUP(MONTH(salesbydate[[#This Row],[Invoice_Date]])/3,0)</f>
        <v>1</v>
      </c>
      <c r="G6689">
        <f>WEEKNUM(salesbydate[[#This Row],[Invoice_Date]])</f>
        <v>3</v>
      </c>
      <c r="H6689" t="s">
        <v>26</v>
      </c>
      <c r="I6689" t="s">
        <v>103</v>
      </c>
      <c r="J6689" t="s">
        <v>104</v>
      </c>
      <c r="K6689" t="s">
        <v>16</v>
      </c>
      <c r="L6689" t="s">
        <v>144</v>
      </c>
      <c r="M6689" s="2">
        <v>23</v>
      </c>
      <c r="N6689" s="2">
        <v>149</v>
      </c>
      <c r="O6689" s="2">
        <v>3427</v>
      </c>
      <c r="P6689" s="2">
        <v>1679</v>
      </c>
      <c r="Q6689" s="8">
        <v>0.49</v>
      </c>
      <c r="R6689" t="s">
        <v>82</v>
      </c>
    </row>
    <row r="6690" spans="1:18" x14ac:dyDescent="0.35">
      <c r="A6690" t="s">
        <v>33</v>
      </c>
      <c r="B6690">
        <v>1197831</v>
      </c>
      <c r="C6690" s="1">
        <v>44212</v>
      </c>
      <c r="D6690">
        <f>YEAR(salesbydate[[#This Row],[Invoice_Date]])</f>
        <v>2021</v>
      </c>
      <c r="E6690">
        <f>MONTH(salesbydate[[#This Row],[Invoice_Date]])</f>
        <v>1</v>
      </c>
      <c r="F6690">
        <f>ROUNDUP(MONTH(salesbydate[[#This Row],[Invoice_Date]])/3,0)</f>
        <v>1</v>
      </c>
      <c r="G6690">
        <f>WEEKNUM(salesbydate[[#This Row],[Invoice_Date]])</f>
        <v>3</v>
      </c>
      <c r="H6690" t="s">
        <v>26</v>
      </c>
      <c r="I6690" t="s">
        <v>103</v>
      </c>
      <c r="J6690" t="s">
        <v>104</v>
      </c>
      <c r="K6690" t="s">
        <v>18</v>
      </c>
      <c r="L6690" t="s">
        <v>144</v>
      </c>
      <c r="M6690" s="2">
        <v>23</v>
      </c>
      <c r="N6690" s="2">
        <v>91</v>
      </c>
      <c r="O6690" s="2">
        <v>2093</v>
      </c>
      <c r="P6690" s="2">
        <v>1026</v>
      </c>
      <c r="Q6690" s="8">
        <v>0.49</v>
      </c>
      <c r="R6690" t="s">
        <v>82</v>
      </c>
    </row>
    <row r="6691" spans="1:18" x14ac:dyDescent="0.35">
      <c r="A6691" t="s">
        <v>33</v>
      </c>
      <c r="B6691">
        <v>1197831</v>
      </c>
      <c r="C6691" s="1">
        <v>44212</v>
      </c>
      <c r="D6691">
        <f>YEAR(salesbydate[[#This Row],[Invoice_Date]])</f>
        <v>2021</v>
      </c>
      <c r="E6691">
        <f>MONTH(salesbydate[[#This Row],[Invoice_Date]])</f>
        <v>1</v>
      </c>
      <c r="F6691">
        <f>ROUNDUP(MONTH(salesbydate[[#This Row],[Invoice_Date]])/3,0)</f>
        <v>1</v>
      </c>
      <c r="G6691">
        <f>WEEKNUM(salesbydate[[#This Row],[Invoice_Date]])</f>
        <v>3</v>
      </c>
      <c r="H6691" t="s">
        <v>26</v>
      </c>
      <c r="I6691" t="s">
        <v>103</v>
      </c>
      <c r="J6691" t="s">
        <v>104</v>
      </c>
      <c r="K6691" t="s">
        <v>19</v>
      </c>
      <c r="L6691" t="s">
        <v>145</v>
      </c>
      <c r="M6691" s="2">
        <v>14</v>
      </c>
      <c r="N6691" s="2">
        <v>88</v>
      </c>
      <c r="O6691" s="2">
        <v>1232</v>
      </c>
      <c r="P6691" s="2">
        <v>591</v>
      </c>
      <c r="Q6691" s="8">
        <v>0.48</v>
      </c>
      <c r="R6691" t="s">
        <v>82</v>
      </c>
    </row>
    <row r="6692" spans="1:18" x14ac:dyDescent="0.35">
      <c r="A6692" t="s">
        <v>33</v>
      </c>
      <c r="B6692">
        <v>1197831</v>
      </c>
      <c r="C6692" s="1">
        <v>44212</v>
      </c>
      <c r="D6692">
        <f>YEAR(salesbydate[[#This Row],[Invoice_Date]])</f>
        <v>2021</v>
      </c>
      <c r="E6692">
        <f>MONTH(salesbydate[[#This Row],[Invoice_Date]])</f>
        <v>1</v>
      </c>
      <c r="F6692">
        <f>ROUNDUP(MONTH(salesbydate[[#This Row],[Invoice_Date]])/3,0)</f>
        <v>1</v>
      </c>
      <c r="G6692">
        <f>WEEKNUM(salesbydate[[#This Row],[Invoice_Date]])</f>
        <v>3</v>
      </c>
      <c r="H6692" t="s">
        <v>26</v>
      </c>
      <c r="I6692" t="s">
        <v>103</v>
      </c>
      <c r="J6692" t="s">
        <v>104</v>
      </c>
      <c r="K6692" t="s">
        <v>20</v>
      </c>
      <c r="L6692" t="s">
        <v>145</v>
      </c>
      <c r="M6692" s="2">
        <v>19</v>
      </c>
      <c r="N6692" s="2">
        <v>56</v>
      </c>
      <c r="O6692" s="2">
        <v>1064</v>
      </c>
      <c r="P6692" s="2">
        <v>521</v>
      </c>
      <c r="Q6692" s="8">
        <v>0.49</v>
      </c>
      <c r="R6692" t="s">
        <v>82</v>
      </c>
    </row>
    <row r="6693" spans="1:18" x14ac:dyDescent="0.35">
      <c r="A6693" t="s">
        <v>33</v>
      </c>
      <c r="B6693">
        <v>1197831</v>
      </c>
      <c r="C6693" s="1">
        <v>44212</v>
      </c>
      <c r="D6693">
        <f>YEAR(salesbydate[[#This Row],[Invoice_Date]])</f>
        <v>2021</v>
      </c>
      <c r="E6693">
        <f>MONTH(salesbydate[[#This Row],[Invoice_Date]])</f>
        <v>1</v>
      </c>
      <c r="F6693">
        <f>ROUNDUP(MONTH(salesbydate[[#This Row],[Invoice_Date]])/3,0)</f>
        <v>1</v>
      </c>
      <c r="G6693">
        <f>WEEKNUM(salesbydate[[#This Row],[Invoice_Date]])</f>
        <v>3</v>
      </c>
      <c r="H6693" t="s">
        <v>26</v>
      </c>
      <c r="I6693" t="s">
        <v>103</v>
      </c>
      <c r="J6693" t="s">
        <v>104</v>
      </c>
      <c r="K6693" t="s">
        <v>21</v>
      </c>
      <c r="L6693" t="s">
        <v>144</v>
      </c>
      <c r="M6693" s="2">
        <v>33</v>
      </c>
      <c r="N6693" s="2">
        <v>65</v>
      </c>
      <c r="O6693" s="2">
        <v>2145</v>
      </c>
      <c r="P6693" s="2">
        <v>1030</v>
      </c>
      <c r="Q6693" s="8">
        <v>0.48</v>
      </c>
      <c r="R6693" t="s">
        <v>82</v>
      </c>
    </row>
    <row r="6694" spans="1:18" x14ac:dyDescent="0.35">
      <c r="A6694" t="s">
        <v>33</v>
      </c>
      <c r="B6694">
        <v>1197831</v>
      </c>
      <c r="C6694" s="1">
        <v>44212</v>
      </c>
      <c r="D6694">
        <f>YEAR(salesbydate[[#This Row],[Invoice_Date]])</f>
        <v>2021</v>
      </c>
      <c r="E6694">
        <f>MONTH(salesbydate[[#This Row],[Invoice_Date]])</f>
        <v>1</v>
      </c>
      <c r="F6694">
        <f>ROUNDUP(MONTH(salesbydate[[#This Row],[Invoice_Date]])/3,0)</f>
        <v>1</v>
      </c>
      <c r="G6694">
        <f>WEEKNUM(salesbydate[[#This Row],[Invoice_Date]])</f>
        <v>3</v>
      </c>
      <c r="H6694" t="s">
        <v>26</v>
      </c>
      <c r="I6694" t="s">
        <v>103</v>
      </c>
      <c r="J6694" t="s">
        <v>104</v>
      </c>
      <c r="K6694" t="s">
        <v>22</v>
      </c>
      <c r="L6694" t="s">
        <v>145</v>
      </c>
      <c r="M6694" s="2">
        <v>23</v>
      </c>
      <c r="N6694" s="2">
        <v>102</v>
      </c>
      <c r="O6694" s="2">
        <v>2346</v>
      </c>
      <c r="P6694" s="2">
        <v>1173</v>
      </c>
      <c r="Q6694" s="8">
        <v>0.5</v>
      </c>
      <c r="R6694" t="s">
        <v>82</v>
      </c>
    </row>
    <row r="6695" spans="1:18" x14ac:dyDescent="0.35">
      <c r="A6695" t="s">
        <v>33</v>
      </c>
      <c r="B6695">
        <v>1197831</v>
      </c>
      <c r="C6695" s="1">
        <v>44241</v>
      </c>
      <c r="D6695">
        <f>YEAR(salesbydate[[#This Row],[Invoice_Date]])</f>
        <v>2021</v>
      </c>
      <c r="E6695">
        <f>MONTH(salesbydate[[#This Row],[Invoice_Date]])</f>
        <v>2</v>
      </c>
      <c r="F6695">
        <f>ROUNDUP(MONTH(salesbydate[[#This Row],[Invoice_Date]])/3,0)</f>
        <v>1</v>
      </c>
      <c r="G6695">
        <f>WEEKNUM(salesbydate[[#This Row],[Invoice_Date]])</f>
        <v>8</v>
      </c>
      <c r="H6695" t="s">
        <v>26</v>
      </c>
      <c r="I6695" t="s">
        <v>103</v>
      </c>
      <c r="J6695" t="s">
        <v>104</v>
      </c>
      <c r="K6695" t="s">
        <v>16</v>
      </c>
      <c r="L6695" t="s">
        <v>144</v>
      </c>
      <c r="M6695" s="2">
        <v>23</v>
      </c>
      <c r="N6695" s="2">
        <v>162</v>
      </c>
      <c r="O6695" s="2">
        <v>3726</v>
      </c>
      <c r="P6695" s="2">
        <v>1751</v>
      </c>
      <c r="Q6695" s="8">
        <v>0.47</v>
      </c>
      <c r="R6695" t="s">
        <v>82</v>
      </c>
    </row>
    <row r="6696" spans="1:18" x14ac:dyDescent="0.35">
      <c r="A6696" t="s">
        <v>33</v>
      </c>
      <c r="B6696">
        <v>1197831</v>
      </c>
      <c r="C6696" s="1">
        <v>44241</v>
      </c>
      <c r="D6696">
        <f>YEAR(salesbydate[[#This Row],[Invoice_Date]])</f>
        <v>2021</v>
      </c>
      <c r="E6696">
        <f>MONTH(salesbydate[[#This Row],[Invoice_Date]])</f>
        <v>2</v>
      </c>
      <c r="F6696">
        <f>ROUNDUP(MONTH(salesbydate[[#This Row],[Invoice_Date]])/3,0)</f>
        <v>1</v>
      </c>
      <c r="G6696">
        <f>WEEKNUM(salesbydate[[#This Row],[Invoice_Date]])</f>
        <v>8</v>
      </c>
      <c r="H6696" t="s">
        <v>26</v>
      </c>
      <c r="I6696" t="s">
        <v>103</v>
      </c>
      <c r="J6696" t="s">
        <v>104</v>
      </c>
      <c r="K6696" t="s">
        <v>18</v>
      </c>
      <c r="L6696" t="s">
        <v>144</v>
      </c>
      <c r="M6696" s="2">
        <v>23</v>
      </c>
      <c r="N6696" s="2">
        <v>65</v>
      </c>
      <c r="O6696" s="2">
        <v>1495</v>
      </c>
      <c r="P6696" s="2">
        <v>748</v>
      </c>
      <c r="Q6696" s="8">
        <v>0.5</v>
      </c>
      <c r="R6696" t="s">
        <v>82</v>
      </c>
    </row>
    <row r="6697" spans="1:18" x14ac:dyDescent="0.35">
      <c r="A6697" t="s">
        <v>33</v>
      </c>
      <c r="B6697">
        <v>1197831</v>
      </c>
      <c r="C6697" s="1">
        <v>44241</v>
      </c>
      <c r="D6697">
        <f>YEAR(salesbydate[[#This Row],[Invoice_Date]])</f>
        <v>2021</v>
      </c>
      <c r="E6697">
        <f>MONTH(salesbydate[[#This Row],[Invoice_Date]])</f>
        <v>2</v>
      </c>
      <c r="F6697">
        <f>ROUNDUP(MONTH(salesbydate[[#This Row],[Invoice_Date]])/3,0)</f>
        <v>1</v>
      </c>
      <c r="G6697">
        <f>WEEKNUM(salesbydate[[#This Row],[Invoice_Date]])</f>
        <v>8</v>
      </c>
      <c r="H6697" t="s">
        <v>26</v>
      </c>
      <c r="I6697" t="s">
        <v>103</v>
      </c>
      <c r="J6697" t="s">
        <v>104</v>
      </c>
      <c r="K6697" t="s">
        <v>19</v>
      </c>
      <c r="L6697" t="s">
        <v>145</v>
      </c>
      <c r="M6697" s="2">
        <v>14</v>
      </c>
      <c r="N6697" s="2">
        <v>75</v>
      </c>
      <c r="O6697" s="2">
        <v>1050</v>
      </c>
      <c r="P6697" s="2">
        <v>515</v>
      </c>
      <c r="Q6697" s="8">
        <v>0.49</v>
      </c>
      <c r="R6697" t="s">
        <v>82</v>
      </c>
    </row>
    <row r="6698" spans="1:18" x14ac:dyDescent="0.35">
      <c r="A6698" t="s">
        <v>33</v>
      </c>
      <c r="B6698">
        <v>1197831</v>
      </c>
      <c r="C6698" s="1">
        <v>44241</v>
      </c>
      <c r="D6698">
        <f>YEAR(salesbydate[[#This Row],[Invoice_Date]])</f>
        <v>2021</v>
      </c>
      <c r="E6698">
        <f>MONTH(salesbydate[[#This Row],[Invoice_Date]])</f>
        <v>2</v>
      </c>
      <c r="F6698">
        <f>ROUNDUP(MONTH(salesbydate[[#This Row],[Invoice_Date]])/3,0)</f>
        <v>1</v>
      </c>
      <c r="G6698">
        <f>WEEKNUM(salesbydate[[#This Row],[Invoice_Date]])</f>
        <v>8</v>
      </c>
      <c r="H6698" t="s">
        <v>35</v>
      </c>
      <c r="I6698" t="s">
        <v>105</v>
      </c>
      <c r="J6698" t="s">
        <v>106</v>
      </c>
      <c r="K6698" t="s">
        <v>20</v>
      </c>
      <c r="L6698" t="s">
        <v>145</v>
      </c>
      <c r="M6698" s="2">
        <v>20</v>
      </c>
      <c r="N6698" s="2">
        <v>42</v>
      </c>
      <c r="O6698" s="2">
        <v>840</v>
      </c>
      <c r="P6698" s="2">
        <v>378</v>
      </c>
      <c r="Q6698" s="8">
        <v>0.45</v>
      </c>
      <c r="R6698" t="s">
        <v>82</v>
      </c>
    </row>
    <row r="6699" spans="1:18" x14ac:dyDescent="0.35">
      <c r="A6699" t="s">
        <v>33</v>
      </c>
      <c r="B6699">
        <v>1197831</v>
      </c>
      <c r="C6699" s="1">
        <v>44241</v>
      </c>
      <c r="D6699">
        <f>YEAR(salesbydate[[#This Row],[Invoice_Date]])</f>
        <v>2021</v>
      </c>
      <c r="E6699">
        <f>MONTH(salesbydate[[#This Row],[Invoice_Date]])</f>
        <v>2</v>
      </c>
      <c r="F6699">
        <f>ROUNDUP(MONTH(salesbydate[[#This Row],[Invoice_Date]])/3,0)</f>
        <v>1</v>
      </c>
      <c r="G6699">
        <f>WEEKNUM(salesbydate[[#This Row],[Invoice_Date]])</f>
        <v>8</v>
      </c>
      <c r="H6699" t="s">
        <v>35</v>
      </c>
      <c r="I6699" t="s">
        <v>105</v>
      </c>
      <c r="J6699" t="s">
        <v>106</v>
      </c>
      <c r="K6699" t="s">
        <v>21</v>
      </c>
      <c r="L6699" t="s">
        <v>144</v>
      </c>
      <c r="M6699" s="2">
        <v>32</v>
      </c>
      <c r="N6699" s="2">
        <v>68</v>
      </c>
      <c r="O6699" s="2">
        <v>2176</v>
      </c>
      <c r="P6699" s="2">
        <v>1044</v>
      </c>
      <c r="Q6699" s="8">
        <v>0.48</v>
      </c>
      <c r="R6699" t="s">
        <v>82</v>
      </c>
    </row>
    <row r="6700" spans="1:18" x14ac:dyDescent="0.35">
      <c r="A6700" t="s">
        <v>33</v>
      </c>
      <c r="B6700">
        <v>1197831</v>
      </c>
      <c r="C6700" s="1">
        <v>44241</v>
      </c>
      <c r="D6700">
        <f>YEAR(salesbydate[[#This Row],[Invoice_Date]])</f>
        <v>2021</v>
      </c>
      <c r="E6700">
        <f>MONTH(salesbydate[[#This Row],[Invoice_Date]])</f>
        <v>2</v>
      </c>
      <c r="F6700">
        <f>ROUNDUP(MONTH(salesbydate[[#This Row],[Invoice_Date]])/3,0)</f>
        <v>1</v>
      </c>
      <c r="G6700">
        <f>WEEKNUM(salesbydate[[#This Row],[Invoice_Date]])</f>
        <v>8</v>
      </c>
      <c r="H6700" t="s">
        <v>35</v>
      </c>
      <c r="I6700" t="s">
        <v>105</v>
      </c>
      <c r="J6700" t="s">
        <v>106</v>
      </c>
      <c r="K6700" t="s">
        <v>22</v>
      </c>
      <c r="L6700" t="s">
        <v>145</v>
      </c>
      <c r="M6700" s="2">
        <v>18</v>
      </c>
      <c r="N6700" s="2">
        <v>98</v>
      </c>
      <c r="O6700" s="2">
        <v>1764</v>
      </c>
      <c r="P6700" s="2">
        <v>864</v>
      </c>
      <c r="Q6700" s="8">
        <v>0.49</v>
      </c>
      <c r="R6700" t="s">
        <v>82</v>
      </c>
    </row>
    <row r="6701" spans="1:18" x14ac:dyDescent="0.35">
      <c r="A6701" t="s">
        <v>33</v>
      </c>
      <c r="B6701">
        <v>1197831</v>
      </c>
      <c r="C6701" s="1">
        <v>44267</v>
      </c>
      <c r="D6701">
        <f>YEAR(salesbydate[[#This Row],[Invoice_Date]])</f>
        <v>2021</v>
      </c>
      <c r="E6701">
        <f>MONTH(salesbydate[[#This Row],[Invoice_Date]])</f>
        <v>3</v>
      </c>
      <c r="F6701">
        <f>ROUNDUP(MONTH(salesbydate[[#This Row],[Invoice_Date]])/3,0)</f>
        <v>1</v>
      </c>
      <c r="G6701">
        <f>WEEKNUM(salesbydate[[#This Row],[Invoice_Date]])</f>
        <v>11</v>
      </c>
      <c r="H6701" t="s">
        <v>35</v>
      </c>
      <c r="I6701" t="s">
        <v>105</v>
      </c>
      <c r="J6701" t="s">
        <v>106</v>
      </c>
      <c r="K6701" t="s">
        <v>16</v>
      </c>
      <c r="L6701" t="s">
        <v>144</v>
      </c>
      <c r="M6701" s="2">
        <v>20</v>
      </c>
      <c r="N6701" s="2">
        <v>153</v>
      </c>
      <c r="O6701" s="2">
        <v>3060</v>
      </c>
      <c r="P6701" s="2">
        <v>1499</v>
      </c>
      <c r="Q6701" s="8">
        <v>0.49</v>
      </c>
      <c r="R6701" t="s">
        <v>82</v>
      </c>
    </row>
    <row r="6702" spans="1:18" x14ac:dyDescent="0.35">
      <c r="A6702" t="s">
        <v>33</v>
      </c>
      <c r="B6702">
        <v>1197831</v>
      </c>
      <c r="C6702" s="1">
        <v>44267</v>
      </c>
      <c r="D6702">
        <f>YEAR(salesbydate[[#This Row],[Invoice_Date]])</f>
        <v>2021</v>
      </c>
      <c r="E6702">
        <f>MONTH(salesbydate[[#This Row],[Invoice_Date]])</f>
        <v>3</v>
      </c>
      <c r="F6702">
        <f>ROUNDUP(MONTH(salesbydate[[#This Row],[Invoice_Date]])/3,0)</f>
        <v>1</v>
      </c>
      <c r="G6702">
        <f>WEEKNUM(salesbydate[[#This Row],[Invoice_Date]])</f>
        <v>11</v>
      </c>
      <c r="H6702" t="s">
        <v>35</v>
      </c>
      <c r="I6702" t="s">
        <v>105</v>
      </c>
      <c r="J6702" t="s">
        <v>106</v>
      </c>
      <c r="K6702" t="s">
        <v>18</v>
      </c>
      <c r="L6702" t="s">
        <v>144</v>
      </c>
      <c r="M6702" s="2">
        <v>19</v>
      </c>
      <c r="N6702" s="2">
        <v>59</v>
      </c>
      <c r="O6702" s="2">
        <v>1121</v>
      </c>
      <c r="P6702" s="2">
        <v>527</v>
      </c>
      <c r="Q6702" s="8">
        <v>0.47</v>
      </c>
      <c r="R6702" t="s">
        <v>82</v>
      </c>
    </row>
    <row r="6703" spans="1:18" x14ac:dyDescent="0.35">
      <c r="A6703" t="s">
        <v>33</v>
      </c>
      <c r="B6703">
        <v>1197831</v>
      </c>
      <c r="C6703" s="1">
        <v>44267</v>
      </c>
      <c r="D6703">
        <f>YEAR(salesbydate[[#This Row],[Invoice_Date]])</f>
        <v>2021</v>
      </c>
      <c r="E6703">
        <f>MONTH(salesbydate[[#This Row],[Invoice_Date]])</f>
        <v>3</v>
      </c>
      <c r="F6703">
        <f>ROUNDUP(MONTH(salesbydate[[#This Row],[Invoice_Date]])/3,0)</f>
        <v>1</v>
      </c>
      <c r="G6703">
        <f>WEEKNUM(salesbydate[[#This Row],[Invoice_Date]])</f>
        <v>11</v>
      </c>
      <c r="H6703" t="s">
        <v>35</v>
      </c>
      <c r="I6703" t="s">
        <v>105</v>
      </c>
      <c r="J6703" t="s">
        <v>106</v>
      </c>
      <c r="K6703" t="s">
        <v>19</v>
      </c>
      <c r="L6703" t="s">
        <v>145</v>
      </c>
      <c r="M6703" s="2">
        <v>9</v>
      </c>
      <c r="N6703" s="2">
        <v>75</v>
      </c>
      <c r="O6703" s="2">
        <v>675</v>
      </c>
      <c r="P6703" s="2">
        <v>311</v>
      </c>
      <c r="Q6703" s="8">
        <v>0.46</v>
      </c>
      <c r="R6703" t="s">
        <v>82</v>
      </c>
    </row>
    <row r="6704" spans="1:18" x14ac:dyDescent="0.35">
      <c r="A6704" t="s">
        <v>33</v>
      </c>
      <c r="B6704">
        <v>1197831</v>
      </c>
      <c r="C6704" s="1">
        <v>44267</v>
      </c>
      <c r="D6704">
        <f>YEAR(salesbydate[[#This Row],[Invoice_Date]])</f>
        <v>2021</v>
      </c>
      <c r="E6704">
        <f>MONTH(salesbydate[[#This Row],[Invoice_Date]])</f>
        <v>3</v>
      </c>
      <c r="F6704">
        <f>ROUNDUP(MONTH(salesbydate[[#This Row],[Invoice_Date]])/3,0)</f>
        <v>1</v>
      </c>
      <c r="G6704">
        <f>WEEKNUM(salesbydate[[#This Row],[Invoice_Date]])</f>
        <v>11</v>
      </c>
      <c r="H6704" t="s">
        <v>35</v>
      </c>
      <c r="I6704" t="s">
        <v>105</v>
      </c>
      <c r="J6704" t="s">
        <v>106</v>
      </c>
      <c r="K6704" t="s">
        <v>20</v>
      </c>
      <c r="L6704" t="s">
        <v>145</v>
      </c>
      <c r="M6704" s="2">
        <v>20</v>
      </c>
      <c r="N6704" s="2">
        <v>26</v>
      </c>
      <c r="O6704" s="2">
        <v>520</v>
      </c>
      <c r="P6704" s="2">
        <v>250</v>
      </c>
      <c r="Q6704" s="8">
        <v>0.48</v>
      </c>
      <c r="R6704" t="s">
        <v>82</v>
      </c>
    </row>
    <row r="6705" spans="1:18" x14ac:dyDescent="0.35">
      <c r="A6705" t="s">
        <v>33</v>
      </c>
      <c r="B6705">
        <v>1197831</v>
      </c>
      <c r="C6705" s="1">
        <v>44267</v>
      </c>
      <c r="D6705">
        <f>YEAR(salesbydate[[#This Row],[Invoice_Date]])</f>
        <v>2021</v>
      </c>
      <c r="E6705">
        <f>MONTH(salesbydate[[#This Row],[Invoice_Date]])</f>
        <v>3</v>
      </c>
      <c r="F6705">
        <f>ROUNDUP(MONTH(salesbydate[[#This Row],[Invoice_Date]])/3,0)</f>
        <v>1</v>
      </c>
      <c r="G6705">
        <f>WEEKNUM(salesbydate[[#This Row],[Invoice_Date]])</f>
        <v>11</v>
      </c>
      <c r="H6705" t="s">
        <v>35</v>
      </c>
      <c r="I6705" t="s">
        <v>105</v>
      </c>
      <c r="J6705" t="s">
        <v>106</v>
      </c>
      <c r="K6705" t="s">
        <v>21</v>
      </c>
      <c r="L6705" t="s">
        <v>144</v>
      </c>
      <c r="M6705" s="2">
        <v>32</v>
      </c>
      <c r="N6705" s="2">
        <v>41</v>
      </c>
      <c r="O6705" s="2">
        <v>1312</v>
      </c>
      <c r="P6705" s="2">
        <v>604</v>
      </c>
      <c r="Q6705" s="8">
        <v>0.46</v>
      </c>
      <c r="R6705" t="s">
        <v>82</v>
      </c>
    </row>
    <row r="6706" spans="1:18" x14ac:dyDescent="0.35">
      <c r="A6706" t="s">
        <v>33</v>
      </c>
      <c r="B6706">
        <v>1197831</v>
      </c>
      <c r="C6706" s="1">
        <v>44267</v>
      </c>
      <c r="D6706">
        <f>YEAR(salesbydate[[#This Row],[Invoice_Date]])</f>
        <v>2021</v>
      </c>
      <c r="E6706">
        <f>MONTH(salesbydate[[#This Row],[Invoice_Date]])</f>
        <v>3</v>
      </c>
      <c r="F6706">
        <f>ROUNDUP(MONTH(salesbydate[[#This Row],[Invoice_Date]])/3,0)</f>
        <v>1</v>
      </c>
      <c r="G6706">
        <f>WEEKNUM(salesbydate[[#This Row],[Invoice_Date]])</f>
        <v>11</v>
      </c>
      <c r="H6706" t="s">
        <v>35</v>
      </c>
      <c r="I6706" t="s">
        <v>105</v>
      </c>
      <c r="J6706" t="s">
        <v>106</v>
      </c>
      <c r="K6706" t="s">
        <v>22</v>
      </c>
      <c r="L6706" t="s">
        <v>145</v>
      </c>
      <c r="M6706" s="2">
        <v>23</v>
      </c>
      <c r="N6706" s="2">
        <v>65</v>
      </c>
      <c r="O6706" s="2">
        <v>1495</v>
      </c>
      <c r="P6706" s="2">
        <v>748</v>
      </c>
      <c r="Q6706" s="8">
        <v>0.5</v>
      </c>
      <c r="R6706" t="s">
        <v>82</v>
      </c>
    </row>
    <row r="6707" spans="1:18" x14ac:dyDescent="0.35">
      <c r="A6707" t="s">
        <v>33</v>
      </c>
      <c r="B6707">
        <v>1197831</v>
      </c>
      <c r="C6707" s="1">
        <v>44299</v>
      </c>
      <c r="D6707">
        <f>YEAR(salesbydate[[#This Row],[Invoice_Date]])</f>
        <v>2021</v>
      </c>
      <c r="E6707">
        <f>MONTH(salesbydate[[#This Row],[Invoice_Date]])</f>
        <v>4</v>
      </c>
      <c r="F6707">
        <f>ROUNDUP(MONTH(salesbydate[[#This Row],[Invoice_Date]])/3,0)</f>
        <v>2</v>
      </c>
      <c r="G6707">
        <f>WEEKNUM(salesbydate[[#This Row],[Invoice_Date]])</f>
        <v>16</v>
      </c>
      <c r="H6707" t="s">
        <v>35</v>
      </c>
      <c r="I6707" t="s">
        <v>105</v>
      </c>
      <c r="J6707" t="s">
        <v>106</v>
      </c>
      <c r="K6707" t="s">
        <v>16</v>
      </c>
      <c r="L6707" t="s">
        <v>144</v>
      </c>
      <c r="M6707" s="2">
        <v>24</v>
      </c>
      <c r="N6707" s="2">
        <v>150</v>
      </c>
      <c r="O6707" s="2">
        <v>3600</v>
      </c>
      <c r="P6707" s="2">
        <v>1620</v>
      </c>
      <c r="Q6707" s="8">
        <v>0.45</v>
      </c>
      <c r="R6707" t="s">
        <v>82</v>
      </c>
    </row>
    <row r="6708" spans="1:18" x14ac:dyDescent="0.35">
      <c r="A6708" t="s">
        <v>33</v>
      </c>
      <c r="B6708">
        <v>1197831</v>
      </c>
      <c r="C6708" s="1">
        <v>44299</v>
      </c>
      <c r="D6708">
        <f>YEAR(salesbydate[[#This Row],[Invoice_Date]])</f>
        <v>2021</v>
      </c>
      <c r="E6708">
        <f>MONTH(salesbydate[[#This Row],[Invoice_Date]])</f>
        <v>4</v>
      </c>
      <c r="F6708">
        <f>ROUNDUP(MONTH(salesbydate[[#This Row],[Invoice_Date]])/3,0)</f>
        <v>2</v>
      </c>
      <c r="G6708">
        <f>WEEKNUM(salesbydate[[#This Row],[Invoice_Date]])</f>
        <v>16</v>
      </c>
      <c r="H6708" t="s">
        <v>35</v>
      </c>
      <c r="I6708" t="s">
        <v>105</v>
      </c>
      <c r="J6708" t="s">
        <v>106</v>
      </c>
      <c r="K6708" t="s">
        <v>18</v>
      </c>
      <c r="L6708" t="s">
        <v>144</v>
      </c>
      <c r="M6708" s="2">
        <v>25</v>
      </c>
      <c r="N6708" s="2">
        <v>58</v>
      </c>
      <c r="O6708" s="2">
        <v>1450</v>
      </c>
      <c r="P6708" s="2">
        <v>696</v>
      </c>
      <c r="Q6708" s="8">
        <v>0.48</v>
      </c>
      <c r="R6708" t="s">
        <v>82</v>
      </c>
    </row>
    <row r="6709" spans="1:18" x14ac:dyDescent="0.35">
      <c r="A6709" t="s">
        <v>33</v>
      </c>
      <c r="B6709">
        <v>1197831</v>
      </c>
      <c r="C6709" s="1">
        <v>44299</v>
      </c>
      <c r="D6709">
        <f>YEAR(salesbydate[[#This Row],[Invoice_Date]])</f>
        <v>2021</v>
      </c>
      <c r="E6709">
        <f>MONTH(salesbydate[[#This Row],[Invoice_Date]])</f>
        <v>4</v>
      </c>
      <c r="F6709">
        <f>ROUNDUP(MONTH(salesbydate[[#This Row],[Invoice_Date]])/3,0)</f>
        <v>2</v>
      </c>
      <c r="G6709">
        <f>WEEKNUM(salesbydate[[#This Row],[Invoice_Date]])</f>
        <v>16</v>
      </c>
      <c r="H6709" t="s">
        <v>35</v>
      </c>
      <c r="I6709" t="s">
        <v>105</v>
      </c>
      <c r="J6709" t="s">
        <v>106</v>
      </c>
      <c r="K6709" t="s">
        <v>19</v>
      </c>
      <c r="L6709" t="s">
        <v>145</v>
      </c>
      <c r="M6709" s="2">
        <v>14</v>
      </c>
      <c r="N6709" s="2">
        <v>60</v>
      </c>
      <c r="O6709" s="2">
        <v>840</v>
      </c>
      <c r="P6709" s="2">
        <v>420</v>
      </c>
      <c r="Q6709" s="8">
        <v>0.5</v>
      </c>
      <c r="R6709" t="s">
        <v>82</v>
      </c>
    </row>
    <row r="6710" spans="1:18" x14ac:dyDescent="0.35">
      <c r="A6710" t="s">
        <v>33</v>
      </c>
      <c r="B6710">
        <v>1197831</v>
      </c>
      <c r="C6710" s="1">
        <v>44299</v>
      </c>
      <c r="D6710">
        <f>YEAR(salesbydate[[#This Row],[Invoice_Date]])</f>
        <v>2021</v>
      </c>
      <c r="E6710">
        <f>MONTH(salesbydate[[#This Row],[Invoice_Date]])</f>
        <v>4</v>
      </c>
      <c r="F6710">
        <f>ROUNDUP(MONTH(salesbydate[[#This Row],[Invoice_Date]])/3,0)</f>
        <v>2</v>
      </c>
      <c r="G6710">
        <f>WEEKNUM(salesbydate[[#This Row],[Invoice_Date]])</f>
        <v>16</v>
      </c>
      <c r="H6710" t="s">
        <v>35</v>
      </c>
      <c r="I6710" t="s">
        <v>105</v>
      </c>
      <c r="J6710" t="s">
        <v>106</v>
      </c>
      <c r="K6710" t="s">
        <v>20</v>
      </c>
      <c r="L6710" t="s">
        <v>145</v>
      </c>
      <c r="M6710" s="2">
        <v>19</v>
      </c>
      <c r="N6710" s="2">
        <v>35</v>
      </c>
      <c r="O6710" s="2">
        <v>665</v>
      </c>
      <c r="P6710" s="2">
        <v>299</v>
      </c>
      <c r="Q6710" s="8">
        <v>0.45</v>
      </c>
      <c r="R6710" t="s">
        <v>82</v>
      </c>
    </row>
    <row r="6711" spans="1:18" x14ac:dyDescent="0.35">
      <c r="A6711" t="s">
        <v>33</v>
      </c>
      <c r="B6711">
        <v>1197831</v>
      </c>
      <c r="C6711" s="1">
        <v>44299</v>
      </c>
      <c r="D6711">
        <f>YEAR(salesbydate[[#This Row],[Invoice_Date]])</f>
        <v>2021</v>
      </c>
      <c r="E6711">
        <f>MONTH(salesbydate[[#This Row],[Invoice_Date]])</f>
        <v>4</v>
      </c>
      <c r="F6711">
        <f>ROUNDUP(MONTH(salesbydate[[#This Row],[Invoice_Date]])/3,0)</f>
        <v>2</v>
      </c>
      <c r="G6711">
        <f>WEEKNUM(salesbydate[[#This Row],[Invoice_Date]])</f>
        <v>16</v>
      </c>
      <c r="H6711" t="s">
        <v>35</v>
      </c>
      <c r="I6711" t="s">
        <v>105</v>
      </c>
      <c r="J6711" t="s">
        <v>106</v>
      </c>
      <c r="K6711" t="s">
        <v>21</v>
      </c>
      <c r="L6711" t="s">
        <v>144</v>
      </c>
      <c r="M6711" s="2">
        <v>39</v>
      </c>
      <c r="N6711" s="2">
        <v>38</v>
      </c>
      <c r="O6711" s="2">
        <v>1482</v>
      </c>
      <c r="P6711" s="2">
        <v>726</v>
      </c>
      <c r="Q6711" s="8">
        <v>0.49</v>
      </c>
      <c r="R6711" t="s">
        <v>82</v>
      </c>
    </row>
    <row r="6712" spans="1:18" x14ac:dyDescent="0.35">
      <c r="A6712" t="s">
        <v>33</v>
      </c>
      <c r="B6712">
        <v>1197831</v>
      </c>
      <c r="C6712" s="1">
        <v>44299</v>
      </c>
      <c r="D6712">
        <f>YEAR(salesbydate[[#This Row],[Invoice_Date]])</f>
        <v>2021</v>
      </c>
      <c r="E6712">
        <f>MONTH(salesbydate[[#This Row],[Invoice_Date]])</f>
        <v>4</v>
      </c>
      <c r="F6712">
        <f>ROUNDUP(MONTH(salesbydate[[#This Row],[Invoice_Date]])/3,0)</f>
        <v>2</v>
      </c>
      <c r="G6712">
        <f>WEEKNUM(salesbydate[[#This Row],[Invoice_Date]])</f>
        <v>16</v>
      </c>
      <c r="H6712" t="s">
        <v>35</v>
      </c>
      <c r="I6712" t="s">
        <v>105</v>
      </c>
      <c r="J6712" t="s">
        <v>106</v>
      </c>
      <c r="K6712" t="s">
        <v>22</v>
      </c>
      <c r="L6712" t="s">
        <v>145</v>
      </c>
      <c r="M6712" s="2">
        <v>29</v>
      </c>
      <c r="N6712" s="2">
        <v>81</v>
      </c>
      <c r="O6712" s="2">
        <v>2349</v>
      </c>
      <c r="P6712" s="2">
        <v>1151</v>
      </c>
      <c r="Q6712" s="8">
        <v>0.49</v>
      </c>
      <c r="R6712" t="s">
        <v>82</v>
      </c>
    </row>
    <row r="6713" spans="1:18" x14ac:dyDescent="0.35">
      <c r="A6713" t="s">
        <v>33</v>
      </c>
      <c r="B6713">
        <v>1197831</v>
      </c>
      <c r="C6713" s="1">
        <v>44328</v>
      </c>
      <c r="D6713">
        <f>YEAR(salesbydate[[#This Row],[Invoice_Date]])</f>
        <v>2021</v>
      </c>
      <c r="E6713">
        <f>MONTH(salesbydate[[#This Row],[Invoice_Date]])</f>
        <v>5</v>
      </c>
      <c r="F6713">
        <f>ROUNDUP(MONTH(salesbydate[[#This Row],[Invoice_Date]])/3,0)</f>
        <v>2</v>
      </c>
      <c r="G6713">
        <f>WEEKNUM(salesbydate[[#This Row],[Invoice_Date]])</f>
        <v>20</v>
      </c>
      <c r="H6713" t="s">
        <v>35</v>
      </c>
      <c r="I6713" t="s">
        <v>105</v>
      </c>
      <c r="J6713" t="s">
        <v>106</v>
      </c>
      <c r="K6713" t="s">
        <v>16</v>
      </c>
      <c r="L6713" t="s">
        <v>144</v>
      </c>
      <c r="M6713" s="2">
        <v>36</v>
      </c>
      <c r="N6713" s="2">
        <v>143</v>
      </c>
      <c r="O6713" s="2">
        <v>5148</v>
      </c>
      <c r="P6713" s="2">
        <v>2317</v>
      </c>
      <c r="Q6713" s="8">
        <v>0.45</v>
      </c>
      <c r="R6713" t="s">
        <v>82</v>
      </c>
    </row>
    <row r="6714" spans="1:18" x14ac:dyDescent="0.35">
      <c r="A6714" t="s">
        <v>33</v>
      </c>
      <c r="B6714">
        <v>1197831</v>
      </c>
      <c r="C6714" s="1">
        <v>44328</v>
      </c>
      <c r="D6714">
        <f>YEAR(salesbydate[[#This Row],[Invoice_Date]])</f>
        <v>2021</v>
      </c>
      <c r="E6714">
        <f>MONTH(salesbydate[[#This Row],[Invoice_Date]])</f>
        <v>5</v>
      </c>
      <c r="F6714">
        <f>ROUNDUP(MONTH(salesbydate[[#This Row],[Invoice_Date]])/3,0)</f>
        <v>2</v>
      </c>
      <c r="G6714">
        <f>WEEKNUM(salesbydate[[#This Row],[Invoice_Date]])</f>
        <v>20</v>
      </c>
      <c r="H6714" t="s">
        <v>35</v>
      </c>
      <c r="I6714" t="s">
        <v>105</v>
      </c>
      <c r="J6714" t="s">
        <v>106</v>
      </c>
      <c r="K6714" t="s">
        <v>18</v>
      </c>
      <c r="L6714" t="s">
        <v>144</v>
      </c>
      <c r="M6714" s="2">
        <v>39</v>
      </c>
      <c r="N6714" s="2">
        <v>77</v>
      </c>
      <c r="O6714" s="2">
        <v>3003</v>
      </c>
      <c r="P6714" s="2">
        <v>1441</v>
      </c>
      <c r="Q6714" s="8">
        <v>0.48</v>
      </c>
      <c r="R6714" t="s">
        <v>82</v>
      </c>
    </row>
    <row r="6715" spans="1:18" x14ac:dyDescent="0.35">
      <c r="A6715" t="s">
        <v>33</v>
      </c>
      <c r="B6715">
        <v>1197831</v>
      </c>
      <c r="C6715" s="1">
        <v>44328</v>
      </c>
      <c r="D6715">
        <f>YEAR(salesbydate[[#This Row],[Invoice_Date]])</f>
        <v>2021</v>
      </c>
      <c r="E6715">
        <f>MONTH(salesbydate[[#This Row],[Invoice_Date]])</f>
        <v>5</v>
      </c>
      <c r="F6715">
        <f>ROUNDUP(MONTH(salesbydate[[#This Row],[Invoice_Date]])/3,0)</f>
        <v>2</v>
      </c>
      <c r="G6715">
        <f>WEEKNUM(salesbydate[[#This Row],[Invoice_Date]])</f>
        <v>20</v>
      </c>
      <c r="H6715" t="s">
        <v>35</v>
      </c>
      <c r="I6715" t="s">
        <v>105</v>
      </c>
      <c r="J6715" t="s">
        <v>106</v>
      </c>
      <c r="K6715" t="s">
        <v>19</v>
      </c>
      <c r="L6715" t="s">
        <v>145</v>
      </c>
      <c r="M6715" s="2">
        <v>32</v>
      </c>
      <c r="N6715" s="2">
        <v>65</v>
      </c>
      <c r="O6715" s="2">
        <v>2080</v>
      </c>
      <c r="P6715" s="2">
        <v>1019</v>
      </c>
      <c r="Q6715" s="8">
        <v>0.49</v>
      </c>
      <c r="R6715" t="s">
        <v>82</v>
      </c>
    </row>
    <row r="6716" spans="1:18" x14ac:dyDescent="0.35">
      <c r="A6716" t="s">
        <v>33</v>
      </c>
      <c r="B6716">
        <v>1197831</v>
      </c>
      <c r="C6716" s="1">
        <v>44328</v>
      </c>
      <c r="D6716">
        <f>YEAR(salesbydate[[#This Row],[Invoice_Date]])</f>
        <v>2021</v>
      </c>
      <c r="E6716">
        <f>MONTH(salesbydate[[#This Row],[Invoice_Date]])</f>
        <v>5</v>
      </c>
      <c r="F6716">
        <f>ROUNDUP(MONTH(salesbydate[[#This Row],[Invoice_Date]])/3,0)</f>
        <v>2</v>
      </c>
      <c r="G6716">
        <f>WEEKNUM(salesbydate[[#This Row],[Invoice_Date]])</f>
        <v>20</v>
      </c>
      <c r="H6716" t="s">
        <v>35</v>
      </c>
      <c r="I6716" t="s">
        <v>105</v>
      </c>
      <c r="J6716" t="s">
        <v>106</v>
      </c>
      <c r="K6716" t="s">
        <v>20</v>
      </c>
      <c r="L6716" t="s">
        <v>145</v>
      </c>
      <c r="M6716" s="2">
        <v>32</v>
      </c>
      <c r="N6716" s="2">
        <v>58</v>
      </c>
      <c r="O6716" s="2">
        <v>1856</v>
      </c>
      <c r="P6716" s="2">
        <v>928</v>
      </c>
      <c r="Q6716" s="8">
        <v>0.5</v>
      </c>
      <c r="R6716" t="s">
        <v>82</v>
      </c>
    </row>
    <row r="6717" spans="1:18" x14ac:dyDescent="0.35">
      <c r="A6717" t="s">
        <v>33</v>
      </c>
      <c r="B6717">
        <v>1197831</v>
      </c>
      <c r="C6717" s="1">
        <v>44328</v>
      </c>
      <c r="D6717">
        <f>YEAR(salesbydate[[#This Row],[Invoice_Date]])</f>
        <v>2021</v>
      </c>
      <c r="E6717">
        <f>MONTH(salesbydate[[#This Row],[Invoice_Date]])</f>
        <v>5</v>
      </c>
      <c r="F6717">
        <f>ROUNDUP(MONTH(salesbydate[[#This Row],[Invoice_Date]])/3,0)</f>
        <v>2</v>
      </c>
      <c r="G6717">
        <f>WEEKNUM(salesbydate[[#This Row],[Invoice_Date]])</f>
        <v>20</v>
      </c>
      <c r="H6717" t="s">
        <v>35</v>
      </c>
      <c r="I6717" t="s">
        <v>105</v>
      </c>
      <c r="J6717" t="s">
        <v>106</v>
      </c>
      <c r="K6717" t="s">
        <v>21</v>
      </c>
      <c r="L6717" t="s">
        <v>144</v>
      </c>
      <c r="M6717" s="2">
        <v>43</v>
      </c>
      <c r="N6717" s="2">
        <v>56</v>
      </c>
      <c r="O6717" s="2">
        <v>2408</v>
      </c>
      <c r="P6717" s="2">
        <v>1204</v>
      </c>
      <c r="Q6717" s="8">
        <v>0.5</v>
      </c>
      <c r="R6717" t="s">
        <v>82</v>
      </c>
    </row>
    <row r="6718" spans="1:18" x14ac:dyDescent="0.35">
      <c r="A6718" t="s">
        <v>33</v>
      </c>
      <c r="B6718">
        <v>1197831</v>
      </c>
      <c r="C6718" s="1">
        <v>44328</v>
      </c>
      <c r="D6718">
        <f>YEAR(salesbydate[[#This Row],[Invoice_Date]])</f>
        <v>2021</v>
      </c>
      <c r="E6718">
        <f>MONTH(salesbydate[[#This Row],[Invoice_Date]])</f>
        <v>5</v>
      </c>
      <c r="F6718">
        <f>ROUNDUP(MONTH(salesbydate[[#This Row],[Invoice_Date]])/3,0)</f>
        <v>2</v>
      </c>
      <c r="G6718">
        <f>WEEKNUM(salesbydate[[#This Row],[Invoice_Date]])</f>
        <v>20</v>
      </c>
      <c r="H6718" t="s">
        <v>35</v>
      </c>
      <c r="I6718" t="s">
        <v>105</v>
      </c>
      <c r="J6718" t="s">
        <v>106</v>
      </c>
      <c r="K6718" t="s">
        <v>22</v>
      </c>
      <c r="L6718" t="s">
        <v>145</v>
      </c>
      <c r="M6718" s="2">
        <v>42</v>
      </c>
      <c r="N6718" s="2">
        <v>94</v>
      </c>
      <c r="O6718" s="2">
        <v>3948</v>
      </c>
      <c r="P6718" s="2">
        <v>1777</v>
      </c>
      <c r="Q6718" s="8">
        <v>0.45</v>
      </c>
      <c r="R6718" t="s">
        <v>82</v>
      </c>
    </row>
    <row r="6719" spans="1:18" x14ac:dyDescent="0.35">
      <c r="A6719" t="s">
        <v>33</v>
      </c>
      <c r="B6719">
        <v>1197831</v>
      </c>
      <c r="C6719" s="1">
        <v>44361</v>
      </c>
      <c r="D6719">
        <f>YEAR(salesbydate[[#This Row],[Invoice_Date]])</f>
        <v>2021</v>
      </c>
      <c r="E6719">
        <f>MONTH(salesbydate[[#This Row],[Invoice_Date]])</f>
        <v>6</v>
      </c>
      <c r="F6719">
        <f>ROUNDUP(MONTH(salesbydate[[#This Row],[Invoice_Date]])/3,0)</f>
        <v>2</v>
      </c>
      <c r="G6719">
        <f>WEEKNUM(salesbydate[[#This Row],[Invoice_Date]])</f>
        <v>25</v>
      </c>
      <c r="H6719" t="s">
        <v>35</v>
      </c>
      <c r="I6719" t="s">
        <v>105</v>
      </c>
      <c r="J6719" t="s">
        <v>106</v>
      </c>
      <c r="K6719" t="s">
        <v>16</v>
      </c>
      <c r="L6719" t="s">
        <v>144</v>
      </c>
      <c r="M6719" s="2">
        <v>37</v>
      </c>
      <c r="N6719" s="2">
        <v>144</v>
      </c>
      <c r="O6719" s="2">
        <v>5328</v>
      </c>
      <c r="P6719" s="2">
        <v>2664</v>
      </c>
      <c r="Q6719" s="8">
        <v>0.5</v>
      </c>
      <c r="R6719" t="s">
        <v>82</v>
      </c>
    </row>
    <row r="6720" spans="1:18" x14ac:dyDescent="0.35">
      <c r="A6720" t="s">
        <v>33</v>
      </c>
      <c r="B6720">
        <v>1197831</v>
      </c>
      <c r="C6720" s="1">
        <v>44361</v>
      </c>
      <c r="D6720">
        <f>YEAR(salesbydate[[#This Row],[Invoice_Date]])</f>
        <v>2021</v>
      </c>
      <c r="E6720">
        <f>MONTH(salesbydate[[#This Row],[Invoice_Date]])</f>
        <v>6</v>
      </c>
      <c r="F6720">
        <f>ROUNDUP(MONTH(salesbydate[[#This Row],[Invoice_Date]])/3,0)</f>
        <v>2</v>
      </c>
      <c r="G6720">
        <f>WEEKNUM(salesbydate[[#This Row],[Invoice_Date]])</f>
        <v>25</v>
      </c>
      <c r="H6720" t="s">
        <v>35</v>
      </c>
      <c r="I6720" t="s">
        <v>105</v>
      </c>
      <c r="J6720" t="s">
        <v>106</v>
      </c>
      <c r="K6720" t="s">
        <v>18</v>
      </c>
      <c r="L6720" t="s">
        <v>144</v>
      </c>
      <c r="M6720" s="2">
        <v>32</v>
      </c>
      <c r="N6720" s="2">
        <v>94</v>
      </c>
      <c r="O6720" s="2">
        <v>3008</v>
      </c>
      <c r="P6720" s="2">
        <v>1444</v>
      </c>
      <c r="Q6720" s="8">
        <v>0.48</v>
      </c>
      <c r="R6720" t="s">
        <v>82</v>
      </c>
    </row>
    <row r="6721" spans="1:18" x14ac:dyDescent="0.35">
      <c r="A6721" t="s">
        <v>33</v>
      </c>
      <c r="B6721">
        <v>1197831</v>
      </c>
      <c r="C6721" s="1">
        <v>44361</v>
      </c>
      <c r="D6721">
        <f>YEAR(salesbydate[[#This Row],[Invoice_Date]])</f>
        <v>2021</v>
      </c>
      <c r="E6721">
        <f>MONTH(salesbydate[[#This Row],[Invoice_Date]])</f>
        <v>6</v>
      </c>
      <c r="F6721">
        <f>ROUNDUP(MONTH(salesbydate[[#This Row],[Invoice_Date]])/3,0)</f>
        <v>2</v>
      </c>
      <c r="G6721">
        <f>WEEKNUM(salesbydate[[#This Row],[Invoice_Date]])</f>
        <v>25</v>
      </c>
      <c r="H6721" t="s">
        <v>35</v>
      </c>
      <c r="I6721" t="s">
        <v>105</v>
      </c>
      <c r="J6721" t="s">
        <v>106</v>
      </c>
      <c r="K6721" t="s">
        <v>19</v>
      </c>
      <c r="L6721" t="s">
        <v>145</v>
      </c>
      <c r="M6721" s="2">
        <v>37</v>
      </c>
      <c r="N6721" s="2">
        <v>81</v>
      </c>
      <c r="O6721" s="2">
        <v>2997</v>
      </c>
      <c r="P6721" s="2">
        <v>1379</v>
      </c>
      <c r="Q6721" s="8">
        <v>0.46</v>
      </c>
      <c r="R6721" t="s">
        <v>82</v>
      </c>
    </row>
    <row r="6722" spans="1:18" x14ac:dyDescent="0.35">
      <c r="A6722" t="s">
        <v>33</v>
      </c>
      <c r="B6722">
        <v>1197831</v>
      </c>
      <c r="C6722" s="1">
        <v>44361</v>
      </c>
      <c r="D6722">
        <f>YEAR(salesbydate[[#This Row],[Invoice_Date]])</f>
        <v>2021</v>
      </c>
      <c r="E6722">
        <f>MONTH(salesbydate[[#This Row],[Invoice_Date]])</f>
        <v>6</v>
      </c>
      <c r="F6722">
        <f>ROUNDUP(MONTH(salesbydate[[#This Row],[Invoice_Date]])/3,0)</f>
        <v>2</v>
      </c>
      <c r="G6722">
        <f>WEEKNUM(salesbydate[[#This Row],[Invoice_Date]])</f>
        <v>25</v>
      </c>
      <c r="H6722" t="s">
        <v>35</v>
      </c>
      <c r="I6722" t="s">
        <v>105</v>
      </c>
      <c r="J6722" t="s">
        <v>106</v>
      </c>
      <c r="K6722" t="s">
        <v>20</v>
      </c>
      <c r="L6722" t="s">
        <v>145</v>
      </c>
      <c r="M6722" s="2">
        <v>38</v>
      </c>
      <c r="N6722" s="2">
        <v>80</v>
      </c>
      <c r="O6722" s="2">
        <v>3040</v>
      </c>
      <c r="P6722" s="2">
        <v>1368</v>
      </c>
      <c r="Q6722" s="8">
        <v>0.45</v>
      </c>
      <c r="R6722" t="s">
        <v>82</v>
      </c>
    </row>
    <row r="6723" spans="1:18" x14ac:dyDescent="0.35">
      <c r="A6723" t="s">
        <v>33</v>
      </c>
      <c r="B6723">
        <v>1197831</v>
      </c>
      <c r="C6723" s="1">
        <v>44361</v>
      </c>
      <c r="D6723">
        <f>YEAR(salesbydate[[#This Row],[Invoice_Date]])</f>
        <v>2021</v>
      </c>
      <c r="E6723">
        <f>MONTH(salesbydate[[#This Row],[Invoice_Date]])</f>
        <v>6</v>
      </c>
      <c r="F6723">
        <f>ROUNDUP(MONTH(salesbydate[[#This Row],[Invoice_Date]])/3,0)</f>
        <v>2</v>
      </c>
      <c r="G6723">
        <f>WEEKNUM(salesbydate[[#This Row],[Invoice_Date]])</f>
        <v>25</v>
      </c>
      <c r="H6723" t="s">
        <v>35</v>
      </c>
      <c r="I6723" t="s">
        <v>105</v>
      </c>
      <c r="J6723" t="s">
        <v>106</v>
      </c>
      <c r="K6723" t="s">
        <v>21</v>
      </c>
      <c r="L6723" t="s">
        <v>144</v>
      </c>
      <c r="M6723" s="2">
        <v>54</v>
      </c>
      <c r="N6723" s="2">
        <v>83</v>
      </c>
      <c r="O6723" s="2">
        <v>4482</v>
      </c>
      <c r="P6723" s="2">
        <v>2151</v>
      </c>
      <c r="Q6723" s="8">
        <v>0.48</v>
      </c>
      <c r="R6723" t="s">
        <v>82</v>
      </c>
    </row>
    <row r="6724" spans="1:18" x14ac:dyDescent="0.35">
      <c r="A6724" t="s">
        <v>33</v>
      </c>
      <c r="B6724">
        <v>1197831</v>
      </c>
      <c r="C6724" s="1">
        <v>44361</v>
      </c>
      <c r="D6724">
        <f>YEAR(salesbydate[[#This Row],[Invoice_Date]])</f>
        <v>2021</v>
      </c>
      <c r="E6724">
        <f>MONTH(salesbydate[[#This Row],[Invoice_Date]])</f>
        <v>6</v>
      </c>
      <c r="F6724">
        <f>ROUNDUP(MONTH(salesbydate[[#This Row],[Invoice_Date]])/3,0)</f>
        <v>2</v>
      </c>
      <c r="G6724">
        <f>WEEKNUM(salesbydate[[#This Row],[Invoice_Date]])</f>
        <v>25</v>
      </c>
      <c r="H6724" t="s">
        <v>35</v>
      </c>
      <c r="I6724" t="s">
        <v>105</v>
      </c>
      <c r="J6724" t="s">
        <v>106</v>
      </c>
      <c r="K6724" t="s">
        <v>22</v>
      </c>
      <c r="L6724" t="s">
        <v>145</v>
      </c>
      <c r="M6724" s="2">
        <v>58</v>
      </c>
      <c r="N6724" s="2">
        <v>117</v>
      </c>
      <c r="O6724" s="2">
        <v>6786</v>
      </c>
      <c r="P6724" s="2">
        <v>3325</v>
      </c>
      <c r="Q6724" s="8">
        <v>0.49</v>
      </c>
      <c r="R6724" t="s">
        <v>82</v>
      </c>
    </row>
    <row r="6725" spans="1:18" x14ac:dyDescent="0.35">
      <c r="A6725" t="s">
        <v>33</v>
      </c>
      <c r="B6725">
        <v>1197831</v>
      </c>
      <c r="C6725" s="1">
        <v>44389</v>
      </c>
      <c r="D6725">
        <f>YEAR(salesbydate[[#This Row],[Invoice_Date]])</f>
        <v>2021</v>
      </c>
      <c r="E6725">
        <f>MONTH(salesbydate[[#This Row],[Invoice_Date]])</f>
        <v>7</v>
      </c>
      <c r="F6725">
        <f>ROUNDUP(MONTH(salesbydate[[#This Row],[Invoice_Date]])/3,0)</f>
        <v>3</v>
      </c>
      <c r="G6725">
        <f>WEEKNUM(salesbydate[[#This Row],[Invoice_Date]])</f>
        <v>29</v>
      </c>
      <c r="H6725" t="s">
        <v>35</v>
      </c>
      <c r="I6725" t="s">
        <v>105</v>
      </c>
      <c r="J6725" t="s">
        <v>106</v>
      </c>
      <c r="K6725" t="s">
        <v>16</v>
      </c>
      <c r="L6725" t="s">
        <v>144</v>
      </c>
      <c r="M6725" s="2">
        <v>51</v>
      </c>
      <c r="N6725" s="2">
        <v>182</v>
      </c>
      <c r="O6725" s="2">
        <v>9282</v>
      </c>
      <c r="P6725" s="2">
        <v>4641</v>
      </c>
      <c r="Q6725" s="8">
        <v>0.5</v>
      </c>
      <c r="R6725" t="s">
        <v>82</v>
      </c>
    </row>
    <row r="6726" spans="1:18" x14ac:dyDescent="0.35">
      <c r="A6726" t="s">
        <v>33</v>
      </c>
      <c r="B6726">
        <v>1197831</v>
      </c>
      <c r="C6726" s="1">
        <v>44389</v>
      </c>
      <c r="D6726">
        <f>YEAR(salesbydate[[#This Row],[Invoice_Date]])</f>
        <v>2021</v>
      </c>
      <c r="E6726">
        <f>MONTH(salesbydate[[#This Row],[Invoice_Date]])</f>
        <v>7</v>
      </c>
      <c r="F6726">
        <f>ROUNDUP(MONTH(salesbydate[[#This Row],[Invoice_Date]])/3,0)</f>
        <v>3</v>
      </c>
      <c r="G6726">
        <f>WEEKNUM(salesbydate[[#This Row],[Invoice_Date]])</f>
        <v>29</v>
      </c>
      <c r="H6726" t="s">
        <v>35</v>
      </c>
      <c r="I6726" t="s">
        <v>105</v>
      </c>
      <c r="J6726" t="s">
        <v>106</v>
      </c>
      <c r="K6726" t="s">
        <v>18</v>
      </c>
      <c r="L6726" t="s">
        <v>144</v>
      </c>
      <c r="M6726" s="2">
        <v>49</v>
      </c>
      <c r="N6726" s="2">
        <v>119</v>
      </c>
      <c r="O6726" s="2">
        <v>5831</v>
      </c>
      <c r="P6726" s="2">
        <v>2916</v>
      </c>
      <c r="Q6726" s="8">
        <v>0.5</v>
      </c>
      <c r="R6726" t="s">
        <v>82</v>
      </c>
    </row>
    <row r="6727" spans="1:18" x14ac:dyDescent="0.35">
      <c r="A6727" t="s">
        <v>33</v>
      </c>
      <c r="B6727">
        <v>1197831</v>
      </c>
      <c r="C6727" s="1">
        <v>44389</v>
      </c>
      <c r="D6727">
        <f>YEAR(salesbydate[[#This Row],[Invoice_Date]])</f>
        <v>2021</v>
      </c>
      <c r="E6727">
        <f>MONTH(salesbydate[[#This Row],[Invoice_Date]])</f>
        <v>7</v>
      </c>
      <c r="F6727">
        <f>ROUNDUP(MONTH(salesbydate[[#This Row],[Invoice_Date]])/3,0)</f>
        <v>3</v>
      </c>
      <c r="G6727">
        <f>WEEKNUM(salesbydate[[#This Row],[Invoice_Date]])</f>
        <v>29</v>
      </c>
      <c r="H6727" t="s">
        <v>35</v>
      </c>
      <c r="I6727" t="s">
        <v>105</v>
      </c>
      <c r="J6727" t="s">
        <v>106</v>
      </c>
      <c r="K6727" t="s">
        <v>19</v>
      </c>
      <c r="L6727" t="s">
        <v>145</v>
      </c>
      <c r="M6727" s="2">
        <v>42</v>
      </c>
      <c r="N6727" s="2">
        <v>102</v>
      </c>
      <c r="O6727" s="2">
        <v>4284</v>
      </c>
      <c r="P6727" s="2">
        <v>1971</v>
      </c>
      <c r="Q6727" s="8">
        <v>0.46</v>
      </c>
      <c r="R6727" t="s">
        <v>82</v>
      </c>
    </row>
    <row r="6728" spans="1:18" x14ac:dyDescent="0.35">
      <c r="A6728" t="s">
        <v>33</v>
      </c>
      <c r="B6728">
        <v>1197831</v>
      </c>
      <c r="C6728" s="1">
        <v>44389</v>
      </c>
      <c r="D6728">
        <f>YEAR(salesbydate[[#This Row],[Invoice_Date]])</f>
        <v>2021</v>
      </c>
      <c r="E6728">
        <f>MONTH(salesbydate[[#This Row],[Invoice_Date]])</f>
        <v>7</v>
      </c>
      <c r="F6728">
        <f>ROUNDUP(MONTH(salesbydate[[#This Row],[Invoice_Date]])/3,0)</f>
        <v>3</v>
      </c>
      <c r="G6728">
        <f>WEEKNUM(salesbydate[[#This Row],[Invoice_Date]])</f>
        <v>29</v>
      </c>
      <c r="H6728" t="s">
        <v>35</v>
      </c>
      <c r="I6728" t="s">
        <v>105</v>
      </c>
      <c r="J6728" t="s">
        <v>106</v>
      </c>
      <c r="K6728" t="s">
        <v>20</v>
      </c>
      <c r="L6728" t="s">
        <v>145</v>
      </c>
      <c r="M6728" s="2">
        <v>43</v>
      </c>
      <c r="N6728" s="2">
        <v>75</v>
      </c>
      <c r="O6728" s="2">
        <v>3225</v>
      </c>
      <c r="P6728" s="2">
        <v>1580</v>
      </c>
      <c r="Q6728" s="8">
        <v>0.49</v>
      </c>
      <c r="R6728" t="s">
        <v>82</v>
      </c>
    </row>
    <row r="6729" spans="1:18" x14ac:dyDescent="0.35">
      <c r="A6729" t="s">
        <v>33</v>
      </c>
      <c r="B6729">
        <v>1197831</v>
      </c>
      <c r="C6729" s="1">
        <v>44389</v>
      </c>
      <c r="D6729">
        <f>YEAR(salesbydate[[#This Row],[Invoice_Date]])</f>
        <v>2021</v>
      </c>
      <c r="E6729">
        <f>MONTH(salesbydate[[#This Row],[Invoice_Date]])</f>
        <v>7</v>
      </c>
      <c r="F6729">
        <f>ROUNDUP(MONTH(salesbydate[[#This Row],[Invoice_Date]])/3,0)</f>
        <v>3</v>
      </c>
      <c r="G6729">
        <f>WEEKNUM(salesbydate[[#This Row],[Invoice_Date]])</f>
        <v>29</v>
      </c>
      <c r="H6729" t="s">
        <v>35</v>
      </c>
      <c r="I6729" t="s">
        <v>105</v>
      </c>
      <c r="J6729" t="s">
        <v>106</v>
      </c>
      <c r="K6729" t="s">
        <v>21</v>
      </c>
      <c r="L6729" t="s">
        <v>144</v>
      </c>
      <c r="M6729" s="2">
        <v>56</v>
      </c>
      <c r="N6729" s="2">
        <v>91</v>
      </c>
      <c r="O6729" s="2">
        <v>5096</v>
      </c>
      <c r="P6729" s="2">
        <v>2344</v>
      </c>
      <c r="Q6729" s="8">
        <v>0.46</v>
      </c>
      <c r="R6729" t="s">
        <v>82</v>
      </c>
    </row>
    <row r="6730" spans="1:18" x14ac:dyDescent="0.35">
      <c r="A6730" t="s">
        <v>33</v>
      </c>
      <c r="B6730">
        <v>1197831</v>
      </c>
      <c r="C6730" s="1">
        <v>44389</v>
      </c>
      <c r="D6730">
        <f>YEAR(salesbydate[[#This Row],[Invoice_Date]])</f>
        <v>2021</v>
      </c>
      <c r="E6730">
        <f>MONTH(salesbydate[[#This Row],[Invoice_Date]])</f>
        <v>7</v>
      </c>
      <c r="F6730">
        <f>ROUNDUP(MONTH(salesbydate[[#This Row],[Invoice_Date]])/3,0)</f>
        <v>3</v>
      </c>
      <c r="G6730">
        <f>WEEKNUM(salesbydate[[#This Row],[Invoice_Date]])</f>
        <v>29</v>
      </c>
      <c r="H6730" t="s">
        <v>35</v>
      </c>
      <c r="I6730" t="s">
        <v>105</v>
      </c>
      <c r="J6730" t="s">
        <v>106</v>
      </c>
      <c r="K6730" t="s">
        <v>22</v>
      </c>
      <c r="L6730" t="s">
        <v>145</v>
      </c>
      <c r="M6730" s="2">
        <v>60</v>
      </c>
      <c r="N6730" s="2">
        <v>140</v>
      </c>
      <c r="O6730" s="2">
        <v>8400</v>
      </c>
      <c r="P6730" s="2">
        <v>4116</v>
      </c>
      <c r="Q6730" s="8">
        <v>0.49</v>
      </c>
      <c r="R6730" t="s">
        <v>82</v>
      </c>
    </row>
    <row r="6731" spans="1:18" x14ac:dyDescent="0.35">
      <c r="A6731" t="s">
        <v>33</v>
      </c>
      <c r="B6731">
        <v>1197831</v>
      </c>
      <c r="C6731" s="1">
        <v>44421</v>
      </c>
      <c r="D6731">
        <f>YEAR(salesbydate[[#This Row],[Invoice_Date]])</f>
        <v>2021</v>
      </c>
      <c r="E6731">
        <f>MONTH(salesbydate[[#This Row],[Invoice_Date]])</f>
        <v>8</v>
      </c>
      <c r="F6731">
        <f>ROUNDUP(MONTH(salesbydate[[#This Row],[Invoice_Date]])/3,0)</f>
        <v>3</v>
      </c>
      <c r="G6731">
        <f>WEEKNUM(salesbydate[[#This Row],[Invoice_Date]])</f>
        <v>33</v>
      </c>
      <c r="H6731" t="s">
        <v>35</v>
      </c>
      <c r="I6731" t="s">
        <v>105</v>
      </c>
      <c r="J6731" t="s">
        <v>106</v>
      </c>
      <c r="K6731" t="s">
        <v>16</v>
      </c>
      <c r="L6731" t="s">
        <v>144</v>
      </c>
      <c r="M6731" s="2">
        <v>56</v>
      </c>
      <c r="N6731" s="2">
        <v>189</v>
      </c>
      <c r="O6731" s="2">
        <v>10584</v>
      </c>
      <c r="P6731" s="2">
        <v>5292</v>
      </c>
      <c r="Q6731" s="8">
        <v>0.5</v>
      </c>
      <c r="R6731" t="s">
        <v>82</v>
      </c>
    </row>
    <row r="6732" spans="1:18" x14ac:dyDescent="0.35">
      <c r="A6732" t="s">
        <v>33</v>
      </c>
      <c r="B6732">
        <v>1197831</v>
      </c>
      <c r="C6732" s="1">
        <v>44421</v>
      </c>
      <c r="D6732">
        <f>YEAR(salesbydate[[#This Row],[Invoice_Date]])</f>
        <v>2021</v>
      </c>
      <c r="E6732">
        <f>MONTH(salesbydate[[#This Row],[Invoice_Date]])</f>
        <v>8</v>
      </c>
      <c r="F6732">
        <f>ROUNDUP(MONTH(salesbydate[[#This Row],[Invoice_Date]])/3,0)</f>
        <v>3</v>
      </c>
      <c r="G6732">
        <f>WEEKNUM(salesbydate[[#This Row],[Invoice_Date]])</f>
        <v>33</v>
      </c>
      <c r="H6732" t="s">
        <v>35</v>
      </c>
      <c r="I6732" t="s">
        <v>105</v>
      </c>
      <c r="J6732" t="s">
        <v>106</v>
      </c>
      <c r="K6732" t="s">
        <v>18</v>
      </c>
      <c r="L6732" t="s">
        <v>144</v>
      </c>
      <c r="M6732" s="2">
        <v>51</v>
      </c>
      <c r="N6732" s="2">
        <v>111</v>
      </c>
      <c r="O6732" s="2">
        <v>5661</v>
      </c>
      <c r="P6732" s="2">
        <v>2547</v>
      </c>
      <c r="Q6732" s="8">
        <v>0.45</v>
      </c>
      <c r="R6732" t="s">
        <v>82</v>
      </c>
    </row>
    <row r="6733" spans="1:18" x14ac:dyDescent="0.35">
      <c r="A6733" t="s">
        <v>33</v>
      </c>
      <c r="B6733">
        <v>1197831</v>
      </c>
      <c r="C6733" s="1">
        <v>44421</v>
      </c>
      <c r="D6733">
        <f>YEAR(salesbydate[[#This Row],[Invoice_Date]])</f>
        <v>2021</v>
      </c>
      <c r="E6733">
        <f>MONTH(salesbydate[[#This Row],[Invoice_Date]])</f>
        <v>8</v>
      </c>
      <c r="F6733">
        <f>ROUNDUP(MONTH(salesbydate[[#This Row],[Invoice_Date]])/3,0)</f>
        <v>3</v>
      </c>
      <c r="G6733">
        <f>WEEKNUM(salesbydate[[#This Row],[Invoice_Date]])</f>
        <v>33</v>
      </c>
      <c r="H6733" t="s">
        <v>35</v>
      </c>
      <c r="I6733" t="s">
        <v>105</v>
      </c>
      <c r="J6733" t="s">
        <v>106</v>
      </c>
      <c r="K6733" t="s">
        <v>19</v>
      </c>
      <c r="L6733" t="s">
        <v>145</v>
      </c>
      <c r="M6733" s="2">
        <v>47</v>
      </c>
      <c r="N6733" s="2">
        <v>102</v>
      </c>
      <c r="O6733" s="2">
        <v>4794</v>
      </c>
      <c r="P6733" s="2">
        <v>2397</v>
      </c>
      <c r="Q6733" s="8">
        <v>0.5</v>
      </c>
      <c r="R6733" t="s">
        <v>82</v>
      </c>
    </row>
    <row r="6734" spans="1:18" x14ac:dyDescent="0.35">
      <c r="A6734" t="s">
        <v>33</v>
      </c>
      <c r="B6734">
        <v>1197831</v>
      </c>
      <c r="C6734" s="1">
        <v>44421</v>
      </c>
      <c r="D6734">
        <f>YEAR(salesbydate[[#This Row],[Invoice_Date]])</f>
        <v>2021</v>
      </c>
      <c r="E6734">
        <f>MONTH(salesbydate[[#This Row],[Invoice_Date]])</f>
        <v>8</v>
      </c>
      <c r="F6734">
        <f>ROUNDUP(MONTH(salesbydate[[#This Row],[Invoice_Date]])/3,0)</f>
        <v>3</v>
      </c>
      <c r="G6734">
        <f>WEEKNUM(salesbydate[[#This Row],[Invoice_Date]])</f>
        <v>33</v>
      </c>
      <c r="H6734" t="s">
        <v>35</v>
      </c>
      <c r="I6734" t="s">
        <v>105</v>
      </c>
      <c r="J6734" t="s">
        <v>106</v>
      </c>
      <c r="K6734" t="s">
        <v>20</v>
      </c>
      <c r="L6734" t="s">
        <v>145</v>
      </c>
      <c r="M6734" s="2">
        <v>37</v>
      </c>
      <c r="N6734" s="2">
        <v>90</v>
      </c>
      <c r="O6734" s="2">
        <v>3330</v>
      </c>
      <c r="P6734" s="2">
        <v>1632</v>
      </c>
      <c r="Q6734" s="8">
        <v>0.49</v>
      </c>
      <c r="R6734" t="s">
        <v>82</v>
      </c>
    </row>
    <row r="6735" spans="1:18" x14ac:dyDescent="0.35">
      <c r="A6735" t="s">
        <v>33</v>
      </c>
      <c r="B6735">
        <v>1197831</v>
      </c>
      <c r="C6735" s="1">
        <v>44421</v>
      </c>
      <c r="D6735">
        <f>YEAR(salesbydate[[#This Row],[Invoice_Date]])</f>
        <v>2021</v>
      </c>
      <c r="E6735">
        <f>MONTH(salesbydate[[#This Row],[Invoice_Date]])</f>
        <v>8</v>
      </c>
      <c r="F6735">
        <f>ROUNDUP(MONTH(salesbydate[[#This Row],[Invoice_Date]])/3,0)</f>
        <v>3</v>
      </c>
      <c r="G6735">
        <f>WEEKNUM(salesbydate[[#This Row],[Invoice_Date]])</f>
        <v>33</v>
      </c>
      <c r="H6735" t="s">
        <v>35</v>
      </c>
      <c r="I6735" t="s">
        <v>105</v>
      </c>
      <c r="J6735" t="s">
        <v>106</v>
      </c>
      <c r="K6735" t="s">
        <v>21</v>
      </c>
      <c r="L6735" t="s">
        <v>144</v>
      </c>
      <c r="M6735" s="2">
        <v>47</v>
      </c>
      <c r="N6735" s="2">
        <v>69</v>
      </c>
      <c r="O6735" s="2">
        <v>3243</v>
      </c>
      <c r="P6735" s="2">
        <v>1622</v>
      </c>
      <c r="Q6735" s="8">
        <v>0.5</v>
      </c>
      <c r="R6735" t="s">
        <v>82</v>
      </c>
    </row>
    <row r="6736" spans="1:18" x14ac:dyDescent="0.35">
      <c r="A6736" t="s">
        <v>33</v>
      </c>
      <c r="B6736">
        <v>1197831</v>
      </c>
      <c r="C6736" s="1">
        <v>44421</v>
      </c>
      <c r="D6736">
        <f>YEAR(salesbydate[[#This Row],[Invoice_Date]])</f>
        <v>2021</v>
      </c>
      <c r="E6736">
        <f>MONTH(salesbydate[[#This Row],[Invoice_Date]])</f>
        <v>8</v>
      </c>
      <c r="F6736">
        <f>ROUNDUP(MONTH(salesbydate[[#This Row],[Invoice_Date]])/3,0)</f>
        <v>3</v>
      </c>
      <c r="G6736">
        <f>WEEKNUM(salesbydate[[#This Row],[Invoice_Date]])</f>
        <v>33</v>
      </c>
      <c r="H6736" t="s">
        <v>35</v>
      </c>
      <c r="I6736" t="s">
        <v>105</v>
      </c>
      <c r="J6736" t="s">
        <v>106</v>
      </c>
      <c r="K6736" t="s">
        <v>22</v>
      </c>
      <c r="L6736" t="s">
        <v>145</v>
      </c>
      <c r="M6736" s="2">
        <v>52</v>
      </c>
      <c r="N6736" s="2">
        <v>113</v>
      </c>
      <c r="O6736" s="2">
        <v>5876</v>
      </c>
      <c r="P6736" s="2">
        <v>2938</v>
      </c>
      <c r="Q6736" s="8">
        <v>0.5</v>
      </c>
      <c r="R6736" t="s">
        <v>82</v>
      </c>
    </row>
    <row r="6737" spans="1:18" x14ac:dyDescent="0.35">
      <c r="A6737" t="s">
        <v>33</v>
      </c>
      <c r="B6737">
        <v>1197831</v>
      </c>
      <c r="C6737" s="1">
        <v>44451</v>
      </c>
      <c r="D6737">
        <f>YEAR(salesbydate[[#This Row],[Invoice_Date]])</f>
        <v>2021</v>
      </c>
      <c r="E6737">
        <f>MONTH(salesbydate[[#This Row],[Invoice_Date]])</f>
        <v>9</v>
      </c>
      <c r="F6737">
        <f>ROUNDUP(MONTH(salesbydate[[#This Row],[Invoice_Date]])/3,0)</f>
        <v>3</v>
      </c>
      <c r="G6737">
        <f>WEEKNUM(salesbydate[[#This Row],[Invoice_Date]])</f>
        <v>38</v>
      </c>
      <c r="H6737" t="s">
        <v>35</v>
      </c>
      <c r="I6737" t="s">
        <v>105</v>
      </c>
      <c r="J6737" t="s">
        <v>106</v>
      </c>
      <c r="K6737" t="s">
        <v>16</v>
      </c>
      <c r="L6737" t="s">
        <v>144</v>
      </c>
      <c r="M6737" s="2">
        <v>47</v>
      </c>
      <c r="N6737" s="2">
        <v>165</v>
      </c>
      <c r="O6737" s="2">
        <v>7755</v>
      </c>
      <c r="P6737" s="2">
        <v>3878</v>
      </c>
      <c r="Q6737" s="8">
        <v>0.5</v>
      </c>
      <c r="R6737" t="s">
        <v>82</v>
      </c>
    </row>
    <row r="6738" spans="1:18" x14ac:dyDescent="0.35">
      <c r="A6738" t="s">
        <v>33</v>
      </c>
      <c r="B6738">
        <v>1197831</v>
      </c>
      <c r="C6738" s="1">
        <v>44451</v>
      </c>
      <c r="D6738">
        <f>YEAR(salesbydate[[#This Row],[Invoice_Date]])</f>
        <v>2021</v>
      </c>
      <c r="E6738">
        <f>MONTH(salesbydate[[#This Row],[Invoice_Date]])</f>
        <v>9</v>
      </c>
      <c r="F6738">
        <f>ROUNDUP(MONTH(salesbydate[[#This Row],[Invoice_Date]])/3,0)</f>
        <v>3</v>
      </c>
      <c r="G6738">
        <f>WEEKNUM(salesbydate[[#This Row],[Invoice_Date]])</f>
        <v>38</v>
      </c>
      <c r="H6738" t="s">
        <v>35</v>
      </c>
      <c r="I6738" t="s">
        <v>105</v>
      </c>
      <c r="J6738" t="s">
        <v>106</v>
      </c>
      <c r="K6738" t="s">
        <v>18</v>
      </c>
      <c r="L6738" t="s">
        <v>144</v>
      </c>
      <c r="M6738" s="2">
        <v>38</v>
      </c>
      <c r="N6738" s="2">
        <v>91</v>
      </c>
      <c r="O6738" s="2">
        <v>3458</v>
      </c>
      <c r="P6738" s="2">
        <v>1556</v>
      </c>
      <c r="Q6738" s="8">
        <v>0.45</v>
      </c>
      <c r="R6738" t="s">
        <v>82</v>
      </c>
    </row>
    <row r="6739" spans="1:18" x14ac:dyDescent="0.35">
      <c r="A6739" t="s">
        <v>33</v>
      </c>
      <c r="B6739">
        <v>1197831</v>
      </c>
      <c r="C6739" s="1">
        <v>44451</v>
      </c>
      <c r="D6739">
        <f>YEAR(salesbydate[[#This Row],[Invoice_Date]])</f>
        <v>2021</v>
      </c>
      <c r="E6739">
        <f>MONTH(salesbydate[[#This Row],[Invoice_Date]])</f>
        <v>9</v>
      </c>
      <c r="F6739">
        <f>ROUNDUP(MONTH(salesbydate[[#This Row],[Invoice_Date]])/3,0)</f>
        <v>3</v>
      </c>
      <c r="G6739">
        <f>WEEKNUM(salesbydate[[#This Row],[Invoice_Date]])</f>
        <v>38</v>
      </c>
      <c r="H6739" t="s">
        <v>35</v>
      </c>
      <c r="I6739" t="s">
        <v>105</v>
      </c>
      <c r="J6739" t="s">
        <v>106</v>
      </c>
      <c r="K6739" t="s">
        <v>19</v>
      </c>
      <c r="L6739" t="s">
        <v>145</v>
      </c>
      <c r="M6739" s="2">
        <v>15</v>
      </c>
      <c r="N6739" s="2">
        <v>75</v>
      </c>
      <c r="O6739" s="2">
        <v>1125</v>
      </c>
      <c r="P6739" s="2">
        <v>529</v>
      </c>
      <c r="Q6739" s="8">
        <v>0.47</v>
      </c>
      <c r="R6739" t="s">
        <v>82</v>
      </c>
    </row>
    <row r="6740" spans="1:18" x14ac:dyDescent="0.35">
      <c r="A6740" t="s">
        <v>33</v>
      </c>
      <c r="B6740">
        <v>1197831</v>
      </c>
      <c r="C6740" s="1">
        <v>44451</v>
      </c>
      <c r="D6740">
        <f>YEAR(salesbydate[[#This Row],[Invoice_Date]])</f>
        <v>2021</v>
      </c>
      <c r="E6740">
        <f>MONTH(salesbydate[[#This Row],[Invoice_Date]])</f>
        <v>9</v>
      </c>
      <c r="F6740">
        <f>ROUNDUP(MONTH(salesbydate[[#This Row],[Invoice_Date]])/3,0)</f>
        <v>3</v>
      </c>
      <c r="G6740">
        <f>WEEKNUM(salesbydate[[#This Row],[Invoice_Date]])</f>
        <v>38</v>
      </c>
      <c r="H6740" t="s">
        <v>35</v>
      </c>
      <c r="I6740" t="s">
        <v>105</v>
      </c>
      <c r="J6740" t="s">
        <v>106</v>
      </c>
      <c r="K6740" t="s">
        <v>20</v>
      </c>
      <c r="L6740" t="s">
        <v>145</v>
      </c>
      <c r="M6740" s="2">
        <v>14</v>
      </c>
      <c r="N6740" s="2">
        <v>65</v>
      </c>
      <c r="O6740" s="2">
        <v>910</v>
      </c>
      <c r="P6740" s="2">
        <v>428</v>
      </c>
      <c r="Q6740" s="8">
        <v>0.47</v>
      </c>
      <c r="R6740" t="s">
        <v>82</v>
      </c>
    </row>
    <row r="6741" spans="1:18" x14ac:dyDescent="0.35">
      <c r="A6741" t="s">
        <v>33</v>
      </c>
      <c r="B6741">
        <v>1197831</v>
      </c>
      <c r="C6741" s="1">
        <v>44451</v>
      </c>
      <c r="D6741">
        <f>YEAR(salesbydate[[#This Row],[Invoice_Date]])</f>
        <v>2021</v>
      </c>
      <c r="E6741">
        <f>MONTH(salesbydate[[#This Row],[Invoice_Date]])</f>
        <v>9</v>
      </c>
      <c r="F6741">
        <f>ROUNDUP(MONTH(salesbydate[[#This Row],[Invoice_Date]])/3,0)</f>
        <v>3</v>
      </c>
      <c r="G6741">
        <f>WEEKNUM(salesbydate[[#This Row],[Invoice_Date]])</f>
        <v>38</v>
      </c>
      <c r="H6741" t="s">
        <v>35</v>
      </c>
      <c r="I6741" t="s">
        <v>105</v>
      </c>
      <c r="J6741" t="s">
        <v>106</v>
      </c>
      <c r="K6741" t="s">
        <v>21</v>
      </c>
      <c r="L6741" t="s">
        <v>144</v>
      </c>
      <c r="M6741" s="2">
        <v>24</v>
      </c>
      <c r="N6741" s="2">
        <v>61</v>
      </c>
      <c r="O6741" s="2">
        <v>1464</v>
      </c>
      <c r="P6741" s="2">
        <v>717</v>
      </c>
      <c r="Q6741" s="8">
        <v>0.49</v>
      </c>
      <c r="R6741" t="s">
        <v>82</v>
      </c>
    </row>
    <row r="6742" spans="1:18" x14ac:dyDescent="0.35">
      <c r="A6742" t="s">
        <v>33</v>
      </c>
      <c r="B6742">
        <v>1197831</v>
      </c>
      <c r="C6742" s="1">
        <v>44451</v>
      </c>
      <c r="D6742">
        <f>YEAR(salesbydate[[#This Row],[Invoice_Date]])</f>
        <v>2021</v>
      </c>
      <c r="E6742">
        <f>MONTH(salesbydate[[#This Row],[Invoice_Date]])</f>
        <v>9</v>
      </c>
      <c r="F6742">
        <f>ROUNDUP(MONTH(salesbydate[[#This Row],[Invoice_Date]])/3,0)</f>
        <v>3</v>
      </c>
      <c r="G6742">
        <f>WEEKNUM(salesbydate[[#This Row],[Invoice_Date]])</f>
        <v>38</v>
      </c>
      <c r="H6742" t="s">
        <v>35</v>
      </c>
      <c r="I6742" t="s">
        <v>105</v>
      </c>
      <c r="J6742" t="s">
        <v>106</v>
      </c>
      <c r="K6742" t="s">
        <v>22</v>
      </c>
      <c r="L6742" t="s">
        <v>145</v>
      </c>
      <c r="M6742" s="2">
        <v>29</v>
      </c>
      <c r="N6742" s="2">
        <v>94</v>
      </c>
      <c r="O6742" s="2">
        <v>2726</v>
      </c>
      <c r="P6742" s="2">
        <v>1336</v>
      </c>
      <c r="Q6742" s="8">
        <v>0.49</v>
      </c>
      <c r="R6742" t="s">
        <v>82</v>
      </c>
    </row>
    <row r="6743" spans="1:18" x14ac:dyDescent="0.35">
      <c r="A6743" t="s">
        <v>33</v>
      </c>
      <c r="B6743">
        <v>1197831</v>
      </c>
      <c r="C6743" s="1">
        <v>44483</v>
      </c>
      <c r="D6743">
        <f>YEAR(salesbydate[[#This Row],[Invoice_Date]])</f>
        <v>2021</v>
      </c>
      <c r="E6743">
        <f>MONTH(salesbydate[[#This Row],[Invoice_Date]])</f>
        <v>10</v>
      </c>
      <c r="F6743">
        <f>ROUNDUP(MONTH(salesbydate[[#This Row],[Invoice_Date]])/3,0)</f>
        <v>4</v>
      </c>
      <c r="G6743">
        <f>WEEKNUM(salesbydate[[#This Row],[Invoice_Date]])</f>
        <v>42</v>
      </c>
      <c r="H6743" t="s">
        <v>35</v>
      </c>
      <c r="I6743" t="s">
        <v>105</v>
      </c>
      <c r="J6743" t="s">
        <v>106</v>
      </c>
      <c r="K6743" t="s">
        <v>16</v>
      </c>
      <c r="L6743" t="s">
        <v>144</v>
      </c>
      <c r="M6743" s="2">
        <v>29</v>
      </c>
      <c r="N6743" s="2">
        <v>145</v>
      </c>
      <c r="O6743" s="2">
        <v>4205</v>
      </c>
      <c r="P6743" s="2">
        <v>1934</v>
      </c>
      <c r="Q6743" s="8">
        <v>0.46</v>
      </c>
      <c r="R6743" t="s">
        <v>82</v>
      </c>
    </row>
    <row r="6744" spans="1:18" x14ac:dyDescent="0.35">
      <c r="A6744" t="s">
        <v>33</v>
      </c>
      <c r="B6744">
        <v>1197831</v>
      </c>
      <c r="C6744" s="1">
        <v>44483</v>
      </c>
      <c r="D6744">
        <f>YEAR(salesbydate[[#This Row],[Invoice_Date]])</f>
        <v>2021</v>
      </c>
      <c r="E6744">
        <f>MONTH(salesbydate[[#This Row],[Invoice_Date]])</f>
        <v>10</v>
      </c>
      <c r="F6744">
        <f>ROUNDUP(MONTH(salesbydate[[#This Row],[Invoice_Date]])/3,0)</f>
        <v>4</v>
      </c>
      <c r="G6744">
        <f>WEEKNUM(salesbydate[[#This Row],[Invoice_Date]])</f>
        <v>42</v>
      </c>
      <c r="H6744" t="s">
        <v>35</v>
      </c>
      <c r="I6744" t="s">
        <v>105</v>
      </c>
      <c r="J6744" t="s">
        <v>106</v>
      </c>
      <c r="K6744" t="s">
        <v>18</v>
      </c>
      <c r="L6744" t="s">
        <v>144</v>
      </c>
      <c r="M6744" s="2">
        <v>19</v>
      </c>
      <c r="N6744" s="2">
        <v>85</v>
      </c>
      <c r="O6744" s="2">
        <v>1615</v>
      </c>
      <c r="P6744" s="2">
        <v>743</v>
      </c>
      <c r="Q6744" s="8">
        <v>0.46</v>
      </c>
      <c r="R6744" t="s">
        <v>82</v>
      </c>
    </row>
    <row r="6745" spans="1:18" x14ac:dyDescent="0.35">
      <c r="A6745" t="s">
        <v>33</v>
      </c>
      <c r="B6745">
        <v>1197831</v>
      </c>
      <c r="C6745" s="1">
        <v>44483</v>
      </c>
      <c r="D6745">
        <f>YEAR(salesbydate[[#This Row],[Invoice_Date]])</f>
        <v>2021</v>
      </c>
      <c r="E6745">
        <f>MONTH(salesbydate[[#This Row],[Invoice_Date]])</f>
        <v>10</v>
      </c>
      <c r="F6745">
        <f>ROUNDUP(MONTH(salesbydate[[#This Row],[Invoice_Date]])/3,0)</f>
        <v>4</v>
      </c>
      <c r="G6745">
        <f>WEEKNUM(salesbydate[[#This Row],[Invoice_Date]])</f>
        <v>42</v>
      </c>
      <c r="H6745" t="s">
        <v>35</v>
      </c>
      <c r="I6745" t="s">
        <v>105</v>
      </c>
      <c r="J6745" t="s">
        <v>106</v>
      </c>
      <c r="K6745" t="s">
        <v>19</v>
      </c>
      <c r="L6745" t="s">
        <v>145</v>
      </c>
      <c r="M6745" s="2">
        <v>19</v>
      </c>
      <c r="N6745" s="2">
        <v>60</v>
      </c>
      <c r="O6745" s="2">
        <v>1140</v>
      </c>
      <c r="P6745" s="2">
        <v>536</v>
      </c>
      <c r="Q6745" s="8">
        <v>0.47</v>
      </c>
      <c r="R6745" t="s">
        <v>82</v>
      </c>
    </row>
    <row r="6746" spans="1:18" x14ac:dyDescent="0.35">
      <c r="A6746" t="s">
        <v>33</v>
      </c>
      <c r="B6746">
        <v>1197831</v>
      </c>
      <c r="C6746" s="1">
        <v>44483</v>
      </c>
      <c r="D6746">
        <f>YEAR(salesbydate[[#This Row],[Invoice_Date]])</f>
        <v>2021</v>
      </c>
      <c r="E6746">
        <f>MONTH(salesbydate[[#This Row],[Invoice_Date]])</f>
        <v>10</v>
      </c>
      <c r="F6746">
        <f>ROUNDUP(MONTH(salesbydate[[#This Row],[Invoice_Date]])/3,0)</f>
        <v>4</v>
      </c>
      <c r="G6746">
        <f>WEEKNUM(salesbydate[[#This Row],[Invoice_Date]])</f>
        <v>42</v>
      </c>
      <c r="H6746" t="s">
        <v>35</v>
      </c>
      <c r="I6746" t="s">
        <v>105</v>
      </c>
      <c r="J6746" t="s">
        <v>106</v>
      </c>
      <c r="K6746" t="s">
        <v>20</v>
      </c>
      <c r="L6746" t="s">
        <v>145</v>
      </c>
      <c r="M6746" s="2">
        <v>19</v>
      </c>
      <c r="N6746" s="2">
        <v>47</v>
      </c>
      <c r="O6746" s="2">
        <v>893</v>
      </c>
      <c r="P6746" s="2">
        <v>429</v>
      </c>
      <c r="Q6746" s="8">
        <v>0.48</v>
      </c>
      <c r="R6746" t="s">
        <v>82</v>
      </c>
    </row>
    <row r="6747" spans="1:18" x14ac:dyDescent="0.35">
      <c r="A6747" t="s">
        <v>33</v>
      </c>
      <c r="B6747">
        <v>1197831</v>
      </c>
      <c r="C6747" s="1">
        <v>44483</v>
      </c>
      <c r="D6747">
        <f>YEAR(salesbydate[[#This Row],[Invoice_Date]])</f>
        <v>2021</v>
      </c>
      <c r="E6747">
        <f>MONTH(salesbydate[[#This Row],[Invoice_Date]])</f>
        <v>10</v>
      </c>
      <c r="F6747">
        <f>ROUNDUP(MONTH(salesbydate[[#This Row],[Invoice_Date]])/3,0)</f>
        <v>4</v>
      </c>
      <c r="G6747">
        <f>WEEKNUM(salesbydate[[#This Row],[Invoice_Date]])</f>
        <v>42</v>
      </c>
      <c r="H6747" t="s">
        <v>35</v>
      </c>
      <c r="I6747" t="s">
        <v>105</v>
      </c>
      <c r="J6747" t="s">
        <v>106</v>
      </c>
      <c r="K6747" t="s">
        <v>21</v>
      </c>
      <c r="L6747" t="s">
        <v>144</v>
      </c>
      <c r="M6747" s="2">
        <v>29</v>
      </c>
      <c r="N6747" s="2">
        <v>46</v>
      </c>
      <c r="O6747" s="2">
        <v>1334</v>
      </c>
      <c r="P6747" s="2">
        <v>654</v>
      </c>
      <c r="Q6747" s="8">
        <v>0.49</v>
      </c>
      <c r="R6747" t="s">
        <v>82</v>
      </c>
    </row>
    <row r="6748" spans="1:18" x14ac:dyDescent="0.35">
      <c r="A6748" t="s">
        <v>13</v>
      </c>
      <c r="B6748">
        <v>1197831</v>
      </c>
      <c r="C6748" s="1">
        <v>44483</v>
      </c>
      <c r="D6748">
        <f>YEAR(salesbydate[[#This Row],[Invoice_Date]])</f>
        <v>2021</v>
      </c>
      <c r="E6748">
        <f>MONTH(salesbydate[[#This Row],[Invoice_Date]])</f>
        <v>10</v>
      </c>
      <c r="F6748">
        <f>ROUNDUP(MONTH(salesbydate[[#This Row],[Invoice_Date]])/3,0)</f>
        <v>4</v>
      </c>
      <c r="G6748">
        <f>WEEKNUM(salesbydate[[#This Row],[Invoice_Date]])</f>
        <v>42</v>
      </c>
      <c r="H6748" t="s">
        <v>35</v>
      </c>
      <c r="I6748" t="s">
        <v>105</v>
      </c>
      <c r="J6748" t="s">
        <v>106</v>
      </c>
      <c r="K6748" t="s">
        <v>22</v>
      </c>
      <c r="L6748" t="s">
        <v>145</v>
      </c>
      <c r="M6748" s="2">
        <v>28</v>
      </c>
      <c r="N6748" s="2">
        <v>90</v>
      </c>
      <c r="O6748" s="2">
        <v>2520</v>
      </c>
      <c r="P6748" s="2">
        <v>1210</v>
      </c>
      <c r="Q6748" s="8">
        <v>0.48</v>
      </c>
      <c r="R6748" t="s">
        <v>82</v>
      </c>
    </row>
    <row r="6749" spans="1:18" x14ac:dyDescent="0.35">
      <c r="A6749" t="s">
        <v>13</v>
      </c>
      <c r="B6749">
        <v>1197831</v>
      </c>
      <c r="C6749" s="1">
        <v>44513</v>
      </c>
      <c r="D6749">
        <f>YEAR(salesbydate[[#This Row],[Invoice_Date]])</f>
        <v>2021</v>
      </c>
      <c r="E6749">
        <f>MONTH(salesbydate[[#This Row],[Invoice_Date]])</f>
        <v>11</v>
      </c>
      <c r="F6749">
        <f>ROUNDUP(MONTH(salesbydate[[#This Row],[Invoice_Date]])/3,0)</f>
        <v>4</v>
      </c>
      <c r="G6749">
        <f>WEEKNUM(salesbydate[[#This Row],[Invoice_Date]])</f>
        <v>46</v>
      </c>
      <c r="H6749" t="s">
        <v>35</v>
      </c>
      <c r="I6749" t="s">
        <v>105</v>
      </c>
      <c r="J6749" t="s">
        <v>106</v>
      </c>
      <c r="K6749" t="s">
        <v>16</v>
      </c>
      <c r="L6749" t="s">
        <v>144</v>
      </c>
      <c r="M6749" s="2">
        <v>23</v>
      </c>
      <c r="N6749" s="2">
        <v>122</v>
      </c>
      <c r="O6749" s="2">
        <v>2806</v>
      </c>
      <c r="P6749" s="2">
        <v>1319</v>
      </c>
      <c r="Q6749" s="8">
        <v>0.47</v>
      </c>
      <c r="R6749" t="s">
        <v>82</v>
      </c>
    </row>
    <row r="6750" spans="1:18" x14ac:dyDescent="0.35">
      <c r="A6750" t="s">
        <v>13</v>
      </c>
      <c r="B6750">
        <v>1197831</v>
      </c>
      <c r="C6750" s="1">
        <v>44513</v>
      </c>
      <c r="D6750">
        <f>YEAR(salesbydate[[#This Row],[Invoice_Date]])</f>
        <v>2021</v>
      </c>
      <c r="E6750">
        <f>MONTH(salesbydate[[#This Row],[Invoice_Date]])</f>
        <v>11</v>
      </c>
      <c r="F6750">
        <f>ROUNDUP(MONTH(salesbydate[[#This Row],[Invoice_Date]])/3,0)</f>
        <v>4</v>
      </c>
      <c r="G6750">
        <f>WEEKNUM(salesbydate[[#This Row],[Invoice_Date]])</f>
        <v>46</v>
      </c>
      <c r="H6750" t="s">
        <v>35</v>
      </c>
      <c r="I6750" t="s">
        <v>105</v>
      </c>
      <c r="J6750" t="s">
        <v>106</v>
      </c>
      <c r="K6750" t="s">
        <v>18</v>
      </c>
      <c r="L6750" t="s">
        <v>144</v>
      </c>
      <c r="M6750" s="2">
        <v>14</v>
      </c>
      <c r="N6750" s="2">
        <v>72</v>
      </c>
      <c r="O6750" s="2">
        <v>1008</v>
      </c>
      <c r="P6750" s="2">
        <v>504</v>
      </c>
      <c r="Q6750" s="8">
        <v>0.5</v>
      </c>
      <c r="R6750" t="s">
        <v>82</v>
      </c>
    </row>
    <row r="6751" spans="1:18" x14ac:dyDescent="0.35">
      <c r="A6751" t="s">
        <v>13</v>
      </c>
      <c r="B6751">
        <v>1197831</v>
      </c>
      <c r="C6751" s="1">
        <v>44513</v>
      </c>
      <c r="D6751">
        <f>YEAR(salesbydate[[#This Row],[Invoice_Date]])</f>
        <v>2021</v>
      </c>
      <c r="E6751">
        <f>MONTH(salesbydate[[#This Row],[Invoice_Date]])</f>
        <v>11</v>
      </c>
      <c r="F6751">
        <f>ROUNDUP(MONTH(salesbydate[[#This Row],[Invoice_Date]])/3,0)</f>
        <v>4</v>
      </c>
      <c r="G6751">
        <f>WEEKNUM(salesbydate[[#This Row],[Invoice_Date]])</f>
        <v>46</v>
      </c>
      <c r="H6751" t="s">
        <v>35</v>
      </c>
      <c r="I6751" t="s">
        <v>105</v>
      </c>
      <c r="J6751" t="s">
        <v>106</v>
      </c>
      <c r="K6751" t="s">
        <v>19</v>
      </c>
      <c r="L6751" t="s">
        <v>145</v>
      </c>
      <c r="M6751" s="2">
        <v>23</v>
      </c>
      <c r="N6751" s="2">
        <v>55</v>
      </c>
      <c r="O6751" s="2">
        <v>1265</v>
      </c>
      <c r="P6751" s="2">
        <v>633</v>
      </c>
      <c r="Q6751" s="8">
        <v>0.5</v>
      </c>
      <c r="R6751" t="s">
        <v>82</v>
      </c>
    </row>
    <row r="6752" spans="1:18" x14ac:dyDescent="0.35">
      <c r="A6752" t="s">
        <v>13</v>
      </c>
      <c r="B6752">
        <v>1197831</v>
      </c>
      <c r="C6752" s="1">
        <v>44513</v>
      </c>
      <c r="D6752">
        <f>YEAR(salesbydate[[#This Row],[Invoice_Date]])</f>
        <v>2021</v>
      </c>
      <c r="E6752">
        <f>MONTH(salesbydate[[#This Row],[Invoice_Date]])</f>
        <v>11</v>
      </c>
      <c r="F6752">
        <f>ROUNDUP(MONTH(salesbydate[[#This Row],[Invoice_Date]])/3,0)</f>
        <v>4</v>
      </c>
      <c r="G6752">
        <f>WEEKNUM(salesbydate[[#This Row],[Invoice_Date]])</f>
        <v>46</v>
      </c>
      <c r="H6752" t="s">
        <v>35</v>
      </c>
      <c r="I6752" t="s">
        <v>105</v>
      </c>
      <c r="J6752" t="s">
        <v>106</v>
      </c>
      <c r="K6752" t="s">
        <v>20</v>
      </c>
      <c r="L6752" t="s">
        <v>145</v>
      </c>
      <c r="M6752" s="2">
        <v>54</v>
      </c>
      <c r="N6752" s="2">
        <v>83</v>
      </c>
      <c r="O6752" s="2">
        <v>4482</v>
      </c>
      <c r="P6752" s="2">
        <v>2151</v>
      </c>
      <c r="Q6752" s="8">
        <v>0.48</v>
      </c>
      <c r="R6752" t="s">
        <v>82</v>
      </c>
    </row>
    <row r="6753" spans="1:18" x14ac:dyDescent="0.35">
      <c r="A6753" t="s">
        <v>13</v>
      </c>
      <c r="B6753">
        <v>1197831</v>
      </c>
      <c r="C6753" s="1">
        <v>44513</v>
      </c>
      <c r="D6753">
        <f>YEAR(salesbydate[[#This Row],[Invoice_Date]])</f>
        <v>2021</v>
      </c>
      <c r="E6753">
        <f>MONTH(salesbydate[[#This Row],[Invoice_Date]])</f>
        <v>11</v>
      </c>
      <c r="F6753">
        <f>ROUNDUP(MONTH(salesbydate[[#This Row],[Invoice_Date]])/3,0)</f>
        <v>4</v>
      </c>
      <c r="G6753">
        <f>WEEKNUM(salesbydate[[#This Row],[Invoice_Date]])</f>
        <v>46</v>
      </c>
      <c r="H6753" t="s">
        <v>35</v>
      </c>
      <c r="I6753" t="s">
        <v>105</v>
      </c>
      <c r="J6753" t="s">
        <v>106</v>
      </c>
      <c r="K6753" t="s">
        <v>21</v>
      </c>
      <c r="L6753" t="s">
        <v>144</v>
      </c>
      <c r="M6753" s="2">
        <v>68</v>
      </c>
      <c r="N6753" s="2">
        <v>70</v>
      </c>
      <c r="O6753" s="2">
        <v>4760</v>
      </c>
      <c r="P6753" s="2">
        <v>2190</v>
      </c>
      <c r="Q6753" s="8">
        <v>0.46</v>
      </c>
      <c r="R6753" t="s">
        <v>82</v>
      </c>
    </row>
    <row r="6754" spans="1:18" x14ac:dyDescent="0.35">
      <c r="A6754" t="s">
        <v>13</v>
      </c>
      <c r="B6754">
        <v>1197831</v>
      </c>
      <c r="C6754" s="1">
        <v>44513</v>
      </c>
      <c r="D6754">
        <f>YEAR(salesbydate[[#This Row],[Invoice_Date]])</f>
        <v>2021</v>
      </c>
      <c r="E6754">
        <f>MONTH(salesbydate[[#This Row],[Invoice_Date]])</f>
        <v>11</v>
      </c>
      <c r="F6754">
        <f>ROUNDUP(MONTH(salesbydate[[#This Row],[Invoice_Date]])/3,0)</f>
        <v>4</v>
      </c>
      <c r="G6754">
        <f>WEEKNUM(salesbydate[[#This Row],[Invoice_Date]])</f>
        <v>46</v>
      </c>
      <c r="H6754" t="s">
        <v>35</v>
      </c>
      <c r="I6754" t="s">
        <v>105</v>
      </c>
      <c r="J6754" t="s">
        <v>106</v>
      </c>
      <c r="K6754" t="s">
        <v>22</v>
      </c>
      <c r="L6754" t="s">
        <v>145</v>
      </c>
      <c r="M6754" s="2">
        <v>73</v>
      </c>
      <c r="N6754" s="2">
        <v>88</v>
      </c>
      <c r="O6754" s="2">
        <v>6424</v>
      </c>
      <c r="P6754" s="2">
        <v>2955</v>
      </c>
      <c r="Q6754" s="8">
        <v>0.46</v>
      </c>
      <c r="R6754" t="s">
        <v>82</v>
      </c>
    </row>
    <row r="6755" spans="1:18" x14ac:dyDescent="0.35">
      <c r="A6755" t="s">
        <v>13</v>
      </c>
      <c r="B6755">
        <v>1197831</v>
      </c>
      <c r="C6755" s="1">
        <v>44542</v>
      </c>
      <c r="D6755">
        <f>YEAR(salesbydate[[#This Row],[Invoice_Date]])</f>
        <v>2021</v>
      </c>
      <c r="E6755">
        <f>MONTH(salesbydate[[#This Row],[Invoice_Date]])</f>
        <v>12</v>
      </c>
      <c r="F6755">
        <f>ROUNDUP(MONTH(salesbydate[[#This Row],[Invoice_Date]])/3,0)</f>
        <v>4</v>
      </c>
      <c r="G6755">
        <f>WEEKNUM(salesbydate[[#This Row],[Invoice_Date]])</f>
        <v>51</v>
      </c>
      <c r="H6755" t="s">
        <v>35</v>
      </c>
      <c r="I6755" t="s">
        <v>105</v>
      </c>
      <c r="J6755" t="s">
        <v>106</v>
      </c>
      <c r="K6755" t="s">
        <v>16</v>
      </c>
      <c r="L6755" t="s">
        <v>144</v>
      </c>
      <c r="M6755" s="2">
        <v>66</v>
      </c>
      <c r="N6755" s="2">
        <v>150</v>
      </c>
      <c r="O6755" s="2">
        <v>9900</v>
      </c>
      <c r="P6755" s="2">
        <v>4950</v>
      </c>
      <c r="Q6755" s="8">
        <v>0.5</v>
      </c>
      <c r="R6755" t="s">
        <v>82</v>
      </c>
    </row>
    <row r="6756" spans="1:18" x14ac:dyDescent="0.35">
      <c r="A6756" t="s">
        <v>13</v>
      </c>
      <c r="B6756">
        <v>1197831</v>
      </c>
      <c r="C6756" s="1">
        <v>44542</v>
      </c>
      <c r="D6756">
        <f>YEAR(salesbydate[[#This Row],[Invoice_Date]])</f>
        <v>2021</v>
      </c>
      <c r="E6756">
        <f>MONTH(salesbydate[[#This Row],[Invoice_Date]])</f>
        <v>12</v>
      </c>
      <c r="F6756">
        <f>ROUNDUP(MONTH(salesbydate[[#This Row],[Invoice_Date]])/3,0)</f>
        <v>4</v>
      </c>
      <c r="G6756">
        <f>WEEKNUM(salesbydate[[#This Row],[Invoice_Date]])</f>
        <v>51</v>
      </c>
      <c r="H6756" t="s">
        <v>35</v>
      </c>
      <c r="I6756" t="s">
        <v>105</v>
      </c>
      <c r="J6756" t="s">
        <v>106</v>
      </c>
      <c r="K6756" t="s">
        <v>18</v>
      </c>
      <c r="L6756" t="s">
        <v>144</v>
      </c>
      <c r="M6756" s="2">
        <v>59</v>
      </c>
      <c r="N6756" s="2">
        <v>120</v>
      </c>
      <c r="O6756" s="2">
        <v>7080</v>
      </c>
      <c r="P6756" s="2">
        <v>3540</v>
      </c>
      <c r="Q6756" s="8">
        <v>0.5</v>
      </c>
      <c r="R6756" t="s">
        <v>82</v>
      </c>
    </row>
    <row r="6757" spans="1:18" x14ac:dyDescent="0.35">
      <c r="A6757" t="s">
        <v>13</v>
      </c>
      <c r="B6757">
        <v>1197831</v>
      </c>
      <c r="C6757" s="1">
        <v>44542</v>
      </c>
      <c r="D6757">
        <f>YEAR(salesbydate[[#This Row],[Invoice_Date]])</f>
        <v>2021</v>
      </c>
      <c r="E6757">
        <f>MONTH(salesbydate[[#This Row],[Invoice_Date]])</f>
        <v>12</v>
      </c>
      <c r="F6757">
        <f>ROUNDUP(MONTH(salesbydate[[#This Row],[Invoice_Date]])/3,0)</f>
        <v>4</v>
      </c>
      <c r="G6757">
        <f>WEEKNUM(salesbydate[[#This Row],[Invoice_Date]])</f>
        <v>51</v>
      </c>
      <c r="H6757" t="s">
        <v>35</v>
      </c>
      <c r="I6757" t="s">
        <v>105</v>
      </c>
      <c r="J6757" t="s">
        <v>106</v>
      </c>
      <c r="K6757" t="s">
        <v>19</v>
      </c>
      <c r="L6757" t="s">
        <v>145</v>
      </c>
      <c r="M6757" s="2">
        <v>58</v>
      </c>
      <c r="N6757" s="2">
        <v>95</v>
      </c>
      <c r="O6757" s="2">
        <v>5510</v>
      </c>
      <c r="P6757" s="2">
        <v>2535</v>
      </c>
      <c r="Q6757" s="8">
        <v>0.46</v>
      </c>
      <c r="R6757" t="s">
        <v>82</v>
      </c>
    </row>
    <row r="6758" spans="1:18" x14ac:dyDescent="0.35">
      <c r="A6758" t="s">
        <v>13</v>
      </c>
      <c r="B6758">
        <v>1197831</v>
      </c>
      <c r="C6758" s="1">
        <v>44542</v>
      </c>
      <c r="D6758">
        <f>YEAR(salesbydate[[#This Row],[Invoice_Date]])</f>
        <v>2021</v>
      </c>
      <c r="E6758">
        <f>MONTH(salesbydate[[#This Row],[Invoice_Date]])</f>
        <v>12</v>
      </c>
      <c r="F6758">
        <f>ROUNDUP(MONTH(salesbydate[[#This Row],[Invoice_Date]])/3,0)</f>
        <v>4</v>
      </c>
      <c r="G6758">
        <f>WEEKNUM(salesbydate[[#This Row],[Invoice_Date]])</f>
        <v>51</v>
      </c>
      <c r="H6758" t="s">
        <v>35</v>
      </c>
      <c r="I6758" t="s">
        <v>105</v>
      </c>
      <c r="J6758" t="s">
        <v>106</v>
      </c>
      <c r="K6758" t="s">
        <v>20</v>
      </c>
      <c r="L6758" t="s">
        <v>145</v>
      </c>
      <c r="M6758" s="2">
        <v>59</v>
      </c>
      <c r="N6758" s="2">
        <v>90</v>
      </c>
      <c r="O6758" s="2">
        <v>5310</v>
      </c>
      <c r="P6758" s="2">
        <v>2390</v>
      </c>
      <c r="Q6758" s="8">
        <v>0.45</v>
      </c>
      <c r="R6758" t="s">
        <v>82</v>
      </c>
    </row>
    <row r="6759" spans="1:18" x14ac:dyDescent="0.35">
      <c r="A6759" t="s">
        <v>13</v>
      </c>
      <c r="B6759">
        <v>1197831</v>
      </c>
      <c r="C6759" s="1">
        <v>44542</v>
      </c>
      <c r="D6759">
        <f>YEAR(salesbydate[[#This Row],[Invoice_Date]])</f>
        <v>2021</v>
      </c>
      <c r="E6759">
        <f>MONTH(salesbydate[[#This Row],[Invoice_Date]])</f>
        <v>12</v>
      </c>
      <c r="F6759">
        <f>ROUNDUP(MONTH(salesbydate[[#This Row],[Invoice_Date]])/3,0)</f>
        <v>4</v>
      </c>
      <c r="G6759">
        <f>WEEKNUM(salesbydate[[#This Row],[Invoice_Date]])</f>
        <v>51</v>
      </c>
      <c r="H6759" t="s">
        <v>35</v>
      </c>
      <c r="I6759" t="s">
        <v>105</v>
      </c>
      <c r="J6759" t="s">
        <v>106</v>
      </c>
      <c r="K6759" t="s">
        <v>21</v>
      </c>
      <c r="L6759" t="s">
        <v>144</v>
      </c>
      <c r="M6759" s="2">
        <v>64</v>
      </c>
      <c r="N6759" s="2">
        <v>81</v>
      </c>
      <c r="O6759" s="2">
        <v>5184</v>
      </c>
      <c r="P6759" s="2">
        <v>2592</v>
      </c>
      <c r="Q6759" s="8">
        <v>0.5</v>
      </c>
      <c r="R6759" t="s">
        <v>82</v>
      </c>
    </row>
    <row r="6760" spans="1:18" x14ac:dyDescent="0.35">
      <c r="A6760" t="s">
        <v>13</v>
      </c>
      <c r="B6760">
        <v>1197831</v>
      </c>
      <c r="C6760" s="1">
        <v>44542</v>
      </c>
      <c r="D6760">
        <f>YEAR(salesbydate[[#This Row],[Invoice_Date]])</f>
        <v>2021</v>
      </c>
      <c r="E6760">
        <f>MONTH(salesbydate[[#This Row],[Invoice_Date]])</f>
        <v>12</v>
      </c>
      <c r="F6760">
        <f>ROUNDUP(MONTH(salesbydate[[#This Row],[Invoice_Date]])/3,0)</f>
        <v>4</v>
      </c>
      <c r="G6760">
        <f>WEEKNUM(salesbydate[[#This Row],[Invoice_Date]])</f>
        <v>51</v>
      </c>
      <c r="H6760" t="s">
        <v>35</v>
      </c>
      <c r="I6760" t="s">
        <v>105</v>
      </c>
      <c r="J6760" t="s">
        <v>106</v>
      </c>
      <c r="K6760" t="s">
        <v>22</v>
      </c>
      <c r="L6760" t="s">
        <v>145</v>
      </c>
      <c r="M6760" s="2">
        <v>68</v>
      </c>
      <c r="N6760" s="2">
        <v>112</v>
      </c>
      <c r="O6760" s="2">
        <v>7616</v>
      </c>
      <c r="P6760" s="2">
        <v>3503</v>
      </c>
      <c r="Q6760" s="8">
        <v>0.46</v>
      </c>
      <c r="R6760" t="s">
        <v>82</v>
      </c>
    </row>
    <row r="6761" spans="1:18" x14ac:dyDescent="0.35">
      <c r="A6761" t="s">
        <v>13</v>
      </c>
      <c r="B6761">
        <v>1185732</v>
      </c>
      <c r="C6761" s="1">
        <v>44208</v>
      </c>
      <c r="D6761">
        <f>YEAR(salesbydate[[#This Row],[Invoice_Date]])</f>
        <v>2021</v>
      </c>
      <c r="E6761">
        <f>MONTH(salesbydate[[#This Row],[Invoice_Date]])</f>
        <v>1</v>
      </c>
      <c r="F6761">
        <f>ROUNDUP(MONTH(salesbydate[[#This Row],[Invoice_Date]])/3,0)</f>
        <v>1</v>
      </c>
      <c r="G6761">
        <f>WEEKNUM(salesbydate[[#This Row],[Invoice_Date]])</f>
        <v>3</v>
      </c>
      <c r="H6761" t="s">
        <v>35</v>
      </c>
      <c r="I6761" t="s">
        <v>105</v>
      </c>
      <c r="J6761" t="s">
        <v>106</v>
      </c>
      <c r="K6761" t="s">
        <v>16</v>
      </c>
      <c r="L6761" t="s">
        <v>144</v>
      </c>
      <c r="M6761" s="2">
        <v>38</v>
      </c>
      <c r="N6761" s="2">
        <v>138</v>
      </c>
      <c r="O6761" s="2">
        <v>5244</v>
      </c>
      <c r="P6761" s="2">
        <v>2570</v>
      </c>
      <c r="Q6761" s="8">
        <v>0.49</v>
      </c>
      <c r="R6761" t="s">
        <v>82</v>
      </c>
    </row>
    <row r="6762" spans="1:18" x14ac:dyDescent="0.35">
      <c r="A6762" t="s">
        <v>13</v>
      </c>
      <c r="B6762">
        <v>1185732</v>
      </c>
      <c r="C6762" s="1">
        <v>44208</v>
      </c>
      <c r="D6762">
        <f>YEAR(salesbydate[[#This Row],[Invoice_Date]])</f>
        <v>2021</v>
      </c>
      <c r="E6762">
        <f>MONTH(salesbydate[[#This Row],[Invoice_Date]])</f>
        <v>1</v>
      </c>
      <c r="F6762">
        <f>ROUNDUP(MONTH(salesbydate[[#This Row],[Invoice_Date]])/3,0)</f>
        <v>1</v>
      </c>
      <c r="G6762">
        <f>WEEKNUM(salesbydate[[#This Row],[Invoice_Date]])</f>
        <v>3</v>
      </c>
      <c r="H6762" t="s">
        <v>35</v>
      </c>
      <c r="I6762" t="s">
        <v>105</v>
      </c>
      <c r="J6762" t="s">
        <v>106</v>
      </c>
      <c r="K6762" t="s">
        <v>18</v>
      </c>
      <c r="L6762" t="s">
        <v>144</v>
      </c>
      <c r="M6762" s="2">
        <v>37</v>
      </c>
      <c r="N6762" s="2">
        <v>80</v>
      </c>
      <c r="O6762" s="2">
        <v>2960</v>
      </c>
      <c r="P6762" s="2">
        <v>1184</v>
      </c>
      <c r="Q6762" s="8">
        <v>0.4</v>
      </c>
      <c r="R6762" t="s">
        <v>82</v>
      </c>
    </row>
    <row r="6763" spans="1:18" x14ac:dyDescent="0.35">
      <c r="A6763" t="s">
        <v>13</v>
      </c>
      <c r="B6763">
        <v>1185732</v>
      </c>
      <c r="C6763" s="1">
        <v>44208</v>
      </c>
      <c r="D6763">
        <f>YEAR(salesbydate[[#This Row],[Invoice_Date]])</f>
        <v>2021</v>
      </c>
      <c r="E6763">
        <f>MONTH(salesbydate[[#This Row],[Invoice_Date]])</f>
        <v>1</v>
      </c>
      <c r="F6763">
        <f>ROUNDUP(MONTH(salesbydate[[#This Row],[Invoice_Date]])/3,0)</f>
        <v>1</v>
      </c>
      <c r="G6763">
        <f>WEEKNUM(salesbydate[[#This Row],[Invoice_Date]])</f>
        <v>3</v>
      </c>
      <c r="H6763" t="s">
        <v>35</v>
      </c>
      <c r="I6763" t="s">
        <v>105</v>
      </c>
      <c r="J6763" t="s">
        <v>106</v>
      </c>
      <c r="K6763" t="s">
        <v>19</v>
      </c>
      <c r="L6763" t="s">
        <v>145</v>
      </c>
      <c r="M6763" s="2">
        <v>27</v>
      </c>
      <c r="N6763" s="2">
        <v>83</v>
      </c>
      <c r="O6763" s="2">
        <v>2241</v>
      </c>
      <c r="P6763" s="2">
        <v>986</v>
      </c>
      <c r="Q6763" s="8">
        <v>0.44</v>
      </c>
      <c r="R6763" t="s">
        <v>82</v>
      </c>
    </row>
    <row r="6764" spans="1:18" x14ac:dyDescent="0.35">
      <c r="A6764" t="s">
        <v>13</v>
      </c>
      <c r="B6764">
        <v>1185732</v>
      </c>
      <c r="C6764" s="1">
        <v>44208</v>
      </c>
      <c r="D6764">
        <f>YEAR(salesbydate[[#This Row],[Invoice_Date]])</f>
        <v>2021</v>
      </c>
      <c r="E6764">
        <f>MONTH(salesbydate[[#This Row],[Invoice_Date]])</f>
        <v>1</v>
      </c>
      <c r="F6764">
        <f>ROUNDUP(MONTH(salesbydate[[#This Row],[Invoice_Date]])/3,0)</f>
        <v>1</v>
      </c>
      <c r="G6764">
        <f>WEEKNUM(salesbydate[[#This Row],[Invoice_Date]])</f>
        <v>3</v>
      </c>
      <c r="H6764" t="s">
        <v>35</v>
      </c>
      <c r="I6764" t="s">
        <v>105</v>
      </c>
      <c r="J6764" t="s">
        <v>106</v>
      </c>
      <c r="K6764" t="s">
        <v>20</v>
      </c>
      <c r="L6764" t="s">
        <v>145</v>
      </c>
      <c r="M6764" s="2">
        <v>34</v>
      </c>
      <c r="N6764" s="2">
        <v>36</v>
      </c>
      <c r="O6764" s="2">
        <v>1224</v>
      </c>
      <c r="P6764" s="2">
        <v>490</v>
      </c>
      <c r="Q6764" s="8">
        <v>0.4</v>
      </c>
      <c r="R6764" t="s">
        <v>82</v>
      </c>
    </row>
    <row r="6765" spans="1:18" x14ac:dyDescent="0.35">
      <c r="A6765" t="s">
        <v>13</v>
      </c>
      <c r="B6765">
        <v>1185732</v>
      </c>
      <c r="C6765" s="1">
        <v>44208</v>
      </c>
      <c r="D6765">
        <f>YEAR(salesbydate[[#This Row],[Invoice_Date]])</f>
        <v>2021</v>
      </c>
      <c r="E6765">
        <f>MONTH(salesbydate[[#This Row],[Invoice_Date]])</f>
        <v>1</v>
      </c>
      <c r="F6765">
        <f>ROUNDUP(MONTH(salesbydate[[#This Row],[Invoice_Date]])/3,0)</f>
        <v>1</v>
      </c>
      <c r="G6765">
        <f>WEEKNUM(salesbydate[[#This Row],[Invoice_Date]])</f>
        <v>3</v>
      </c>
      <c r="H6765" t="s">
        <v>35</v>
      </c>
      <c r="I6765" t="s">
        <v>105</v>
      </c>
      <c r="J6765" t="s">
        <v>106</v>
      </c>
      <c r="K6765" t="s">
        <v>21</v>
      </c>
      <c r="L6765" t="s">
        <v>144</v>
      </c>
      <c r="M6765" s="2">
        <v>48</v>
      </c>
      <c r="N6765" s="2">
        <v>44</v>
      </c>
      <c r="O6765" s="2">
        <v>2112</v>
      </c>
      <c r="P6765" s="2">
        <v>993</v>
      </c>
      <c r="Q6765" s="8">
        <v>0.47</v>
      </c>
      <c r="R6765" t="s">
        <v>82</v>
      </c>
    </row>
    <row r="6766" spans="1:18" x14ac:dyDescent="0.35">
      <c r="A6766" t="s">
        <v>13</v>
      </c>
      <c r="B6766">
        <v>1185732</v>
      </c>
      <c r="C6766" s="1">
        <v>44208</v>
      </c>
      <c r="D6766">
        <f>YEAR(salesbydate[[#This Row],[Invoice_Date]])</f>
        <v>2021</v>
      </c>
      <c r="E6766">
        <f>MONTH(salesbydate[[#This Row],[Invoice_Date]])</f>
        <v>1</v>
      </c>
      <c r="F6766">
        <f>ROUNDUP(MONTH(salesbydate[[#This Row],[Invoice_Date]])/3,0)</f>
        <v>1</v>
      </c>
      <c r="G6766">
        <f>WEEKNUM(salesbydate[[#This Row],[Invoice_Date]])</f>
        <v>3</v>
      </c>
      <c r="H6766" t="s">
        <v>35</v>
      </c>
      <c r="I6766" t="s">
        <v>105</v>
      </c>
      <c r="J6766" t="s">
        <v>106</v>
      </c>
      <c r="K6766" t="s">
        <v>22</v>
      </c>
      <c r="L6766" t="s">
        <v>145</v>
      </c>
      <c r="M6766" s="2">
        <v>37</v>
      </c>
      <c r="N6766" s="2">
        <v>72</v>
      </c>
      <c r="O6766" s="2">
        <v>2664</v>
      </c>
      <c r="P6766" s="2">
        <v>1465</v>
      </c>
      <c r="Q6766" s="8">
        <v>0.55000000000000004</v>
      </c>
      <c r="R6766" t="s">
        <v>82</v>
      </c>
    </row>
    <row r="6767" spans="1:18" x14ac:dyDescent="0.35">
      <c r="A6767" t="s">
        <v>13</v>
      </c>
      <c r="B6767">
        <v>1185732</v>
      </c>
      <c r="C6767" s="1">
        <v>44239</v>
      </c>
      <c r="D6767">
        <f>YEAR(salesbydate[[#This Row],[Invoice_Date]])</f>
        <v>2021</v>
      </c>
      <c r="E6767">
        <f>MONTH(salesbydate[[#This Row],[Invoice_Date]])</f>
        <v>2</v>
      </c>
      <c r="F6767">
        <f>ROUNDUP(MONTH(salesbydate[[#This Row],[Invoice_Date]])/3,0)</f>
        <v>1</v>
      </c>
      <c r="G6767">
        <f>WEEKNUM(salesbydate[[#This Row],[Invoice_Date]])</f>
        <v>7</v>
      </c>
      <c r="H6767" t="s">
        <v>35</v>
      </c>
      <c r="I6767" t="s">
        <v>105</v>
      </c>
      <c r="J6767" t="s">
        <v>106</v>
      </c>
      <c r="K6767" t="s">
        <v>16</v>
      </c>
      <c r="L6767" t="s">
        <v>144</v>
      </c>
      <c r="M6767" s="2">
        <v>37</v>
      </c>
      <c r="N6767" s="2">
        <v>158</v>
      </c>
      <c r="O6767" s="2">
        <v>5846</v>
      </c>
      <c r="P6767" s="2">
        <v>2923</v>
      </c>
      <c r="Q6767" s="8">
        <v>0.5</v>
      </c>
      <c r="R6767" t="s">
        <v>82</v>
      </c>
    </row>
    <row r="6768" spans="1:18" x14ac:dyDescent="0.35">
      <c r="A6768" t="s">
        <v>13</v>
      </c>
      <c r="B6768">
        <v>1185732</v>
      </c>
      <c r="C6768" s="1">
        <v>44239</v>
      </c>
      <c r="D6768">
        <f>YEAR(salesbydate[[#This Row],[Invoice_Date]])</f>
        <v>2021</v>
      </c>
      <c r="E6768">
        <f>MONTH(salesbydate[[#This Row],[Invoice_Date]])</f>
        <v>2</v>
      </c>
      <c r="F6768">
        <f>ROUNDUP(MONTH(salesbydate[[#This Row],[Invoice_Date]])/3,0)</f>
        <v>1</v>
      </c>
      <c r="G6768">
        <f>WEEKNUM(salesbydate[[#This Row],[Invoice_Date]])</f>
        <v>7</v>
      </c>
      <c r="H6768" t="s">
        <v>35</v>
      </c>
      <c r="I6768" t="s">
        <v>105</v>
      </c>
      <c r="J6768" t="s">
        <v>106</v>
      </c>
      <c r="K6768" t="s">
        <v>18</v>
      </c>
      <c r="L6768" t="s">
        <v>144</v>
      </c>
      <c r="M6768" s="2">
        <v>39</v>
      </c>
      <c r="N6768" s="2">
        <v>47</v>
      </c>
      <c r="O6768" s="2">
        <v>1833</v>
      </c>
      <c r="P6768" s="2">
        <v>807</v>
      </c>
      <c r="Q6768" s="8">
        <v>0.44</v>
      </c>
      <c r="R6768" t="s">
        <v>82</v>
      </c>
    </row>
    <row r="6769" spans="1:18" x14ac:dyDescent="0.35">
      <c r="A6769" t="s">
        <v>13</v>
      </c>
      <c r="B6769">
        <v>1185732</v>
      </c>
      <c r="C6769" s="1">
        <v>44239</v>
      </c>
      <c r="D6769">
        <f>YEAR(salesbydate[[#This Row],[Invoice_Date]])</f>
        <v>2021</v>
      </c>
      <c r="E6769">
        <f>MONTH(salesbydate[[#This Row],[Invoice_Date]])</f>
        <v>2</v>
      </c>
      <c r="F6769">
        <f>ROUNDUP(MONTH(salesbydate[[#This Row],[Invoice_Date]])/3,0)</f>
        <v>1</v>
      </c>
      <c r="G6769">
        <f>WEEKNUM(salesbydate[[#This Row],[Invoice_Date]])</f>
        <v>7</v>
      </c>
      <c r="H6769" t="s">
        <v>35</v>
      </c>
      <c r="I6769" t="s">
        <v>105</v>
      </c>
      <c r="J6769" t="s">
        <v>106</v>
      </c>
      <c r="K6769" t="s">
        <v>19</v>
      </c>
      <c r="L6769" t="s">
        <v>145</v>
      </c>
      <c r="M6769" s="2">
        <v>29</v>
      </c>
      <c r="N6769" s="2">
        <v>59</v>
      </c>
      <c r="O6769" s="2">
        <v>1711</v>
      </c>
      <c r="P6769" s="2">
        <v>736</v>
      </c>
      <c r="Q6769" s="8">
        <v>0.43</v>
      </c>
      <c r="R6769" t="s">
        <v>82</v>
      </c>
    </row>
    <row r="6770" spans="1:18" x14ac:dyDescent="0.35">
      <c r="A6770" t="s">
        <v>13</v>
      </c>
      <c r="B6770">
        <v>1185732</v>
      </c>
      <c r="C6770" s="1">
        <v>44239</v>
      </c>
      <c r="D6770">
        <f>YEAR(salesbydate[[#This Row],[Invoice_Date]])</f>
        <v>2021</v>
      </c>
      <c r="E6770">
        <f>MONTH(salesbydate[[#This Row],[Invoice_Date]])</f>
        <v>2</v>
      </c>
      <c r="F6770">
        <f>ROUNDUP(MONTH(salesbydate[[#This Row],[Invoice_Date]])/3,0)</f>
        <v>1</v>
      </c>
      <c r="G6770">
        <f>WEEKNUM(salesbydate[[#This Row],[Invoice_Date]])</f>
        <v>7</v>
      </c>
      <c r="H6770" t="s">
        <v>35</v>
      </c>
      <c r="I6770" t="s">
        <v>107</v>
      </c>
      <c r="J6770" t="s">
        <v>108</v>
      </c>
      <c r="K6770" t="s">
        <v>20</v>
      </c>
      <c r="L6770" t="s">
        <v>145</v>
      </c>
      <c r="M6770" s="2">
        <v>33</v>
      </c>
      <c r="N6770" s="2">
        <v>25</v>
      </c>
      <c r="O6770" s="2">
        <v>825</v>
      </c>
      <c r="P6770" s="2">
        <v>363</v>
      </c>
      <c r="Q6770" s="8">
        <v>0.44</v>
      </c>
      <c r="R6770" t="s">
        <v>82</v>
      </c>
    </row>
    <row r="6771" spans="1:18" x14ac:dyDescent="0.35">
      <c r="A6771" t="s">
        <v>13</v>
      </c>
      <c r="B6771">
        <v>1185732</v>
      </c>
      <c r="C6771" s="1">
        <v>44239</v>
      </c>
      <c r="D6771">
        <f>YEAR(salesbydate[[#This Row],[Invoice_Date]])</f>
        <v>2021</v>
      </c>
      <c r="E6771">
        <f>MONTH(salesbydate[[#This Row],[Invoice_Date]])</f>
        <v>2</v>
      </c>
      <c r="F6771">
        <f>ROUNDUP(MONTH(salesbydate[[#This Row],[Invoice_Date]])/3,0)</f>
        <v>1</v>
      </c>
      <c r="G6771">
        <f>WEEKNUM(salesbydate[[#This Row],[Invoice_Date]])</f>
        <v>7</v>
      </c>
      <c r="H6771" t="s">
        <v>35</v>
      </c>
      <c r="I6771" t="s">
        <v>107</v>
      </c>
      <c r="J6771" t="s">
        <v>108</v>
      </c>
      <c r="K6771" t="s">
        <v>21</v>
      </c>
      <c r="L6771" t="s">
        <v>144</v>
      </c>
      <c r="M6771" s="2">
        <v>48</v>
      </c>
      <c r="N6771" s="2">
        <v>46</v>
      </c>
      <c r="O6771" s="2">
        <v>2208</v>
      </c>
      <c r="P6771" s="2">
        <v>994</v>
      </c>
      <c r="Q6771" s="8">
        <v>0.45</v>
      </c>
      <c r="R6771" t="s">
        <v>82</v>
      </c>
    </row>
    <row r="6772" spans="1:18" x14ac:dyDescent="0.35">
      <c r="A6772" t="s">
        <v>13</v>
      </c>
      <c r="B6772">
        <v>1185732</v>
      </c>
      <c r="C6772" s="1">
        <v>44239</v>
      </c>
      <c r="D6772">
        <f>YEAR(salesbydate[[#This Row],[Invoice_Date]])</f>
        <v>2021</v>
      </c>
      <c r="E6772">
        <f>MONTH(salesbydate[[#This Row],[Invoice_Date]])</f>
        <v>2</v>
      </c>
      <c r="F6772">
        <f>ROUNDUP(MONTH(salesbydate[[#This Row],[Invoice_Date]])/3,0)</f>
        <v>1</v>
      </c>
      <c r="G6772">
        <f>WEEKNUM(salesbydate[[#This Row],[Invoice_Date]])</f>
        <v>7</v>
      </c>
      <c r="H6772" t="s">
        <v>35</v>
      </c>
      <c r="I6772" t="s">
        <v>107</v>
      </c>
      <c r="J6772" t="s">
        <v>108</v>
      </c>
      <c r="K6772" t="s">
        <v>22</v>
      </c>
      <c r="L6772" t="s">
        <v>145</v>
      </c>
      <c r="M6772" s="2">
        <v>32</v>
      </c>
      <c r="N6772" s="2">
        <v>80</v>
      </c>
      <c r="O6772" s="2">
        <v>2560</v>
      </c>
      <c r="P6772" s="2">
        <v>1408</v>
      </c>
      <c r="Q6772" s="8">
        <v>0.55000000000000004</v>
      </c>
      <c r="R6772" t="s">
        <v>82</v>
      </c>
    </row>
    <row r="6773" spans="1:18" x14ac:dyDescent="0.35">
      <c r="A6773" t="s">
        <v>13</v>
      </c>
      <c r="B6773">
        <v>1185732</v>
      </c>
      <c r="C6773" s="1">
        <v>44266</v>
      </c>
      <c r="D6773">
        <f>YEAR(salesbydate[[#This Row],[Invoice_Date]])</f>
        <v>2021</v>
      </c>
      <c r="E6773">
        <f>MONTH(salesbydate[[#This Row],[Invoice_Date]])</f>
        <v>3</v>
      </c>
      <c r="F6773">
        <f>ROUNDUP(MONTH(salesbydate[[#This Row],[Invoice_Date]])/3,0)</f>
        <v>1</v>
      </c>
      <c r="G6773">
        <f>WEEKNUM(salesbydate[[#This Row],[Invoice_Date]])</f>
        <v>11</v>
      </c>
      <c r="H6773" t="s">
        <v>35</v>
      </c>
      <c r="I6773" t="s">
        <v>107</v>
      </c>
      <c r="J6773" t="s">
        <v>108</v>
      </c>
      <c r="K6773" t="s">
        <v>16</v>
      </c>
      <c r="L6773" t="s">
        <v>144</v>
      </c>
      <c r="M6773" s="2">
        <v>39</v>
      </c>
      <c r="N6773" s="2">
        <v>124</v>
      </c>
      <c r="O6773" s="2">
        <v>4836</v>
      </c>
      <c r="P6773" s="2">
        <v>2370</v>
      </c>
      <c r="Q6773" s="8">
        <v>0.49</v>
      </c>
      <c r="R6773" t="s">
        <v>82</v>
      </c>
    </row>
    <row r="6774" spans="1:18" x14ac:dyDescent="0.35">
      <c r="A6774" t="s">
        <v>13</v>
      </c>
      <c r="B6774">
        <v>1185732</v>
      </c>
      <c r="C6774" s="1">
        <v>44266</v>
      </c>
      <c r="D6774">
        <f>YEAR(salesbydate[[#This Row],[Invoice_Date]])</f>
        <v>2021</v>
      </c>
      <c r="E6774">
        <f>MONTH(salesbydate[[#This Row],[Invoice_Date]])</f>
        <v>3</v>
      </c>
      <c r="F6774">
        <f>ROUNDUP(MONTH(salesbydate[[#This Row],[Invoice_Date]])/3,0)</f>
        <v>1</v>
      </c>
      <c r="G6774">
        <f>WEEKNUM(salesbydate[[#This Row],[Invoice_Date]])</f>
        <v>11</v>
      </c>
      <c r="H6774" t="s">
        <v>35</v>
      </c>
      <c r="I6774" t="s">
        <v>107</v>
      </c>
      <c r="J6774" t="s">
        <v>108</v>
      </c>
      <c r="K6774" t="s">
        <v>18</v>
      </c>
      <c r="L6774" t="s">
        <v>144</v>
      </c>
      <c r="M6774" s="2">
        <v>37</v>
      </c>
      <c r="N6774" s="2">
        <v>50</v>
      </c>
      <c r="O6774" s="2">
        <v>1850</v>
      </c>
      <c r="P6774" s="2">
        <v>777</v>
      </c>
      <c r="Q6774" s="8">
        <v>0.42</v>
      </c>
      <c r="R6774" t="s">
        <v>82</v>
      </c>
    </row>
    <row r="6775" spans="1:18" x14ac:dyDescent="0.35">
      <c r="A6775" t="s">
        <v>13</v>
      </c>
      <c r="B6775">
        <v>1185732</v>
      </c>
      <c r="C6775" s="1">
        <v>44266</v>
      </c>
      <c r="D6775">
        <f>YEAR(salesbydate[[#This Row],[Invoice_Date]])</f>
        <v>2021</v>
      </c>
      <c r="E6775">
        <f>MONTH(salesbydate[[#This Row],[Invoice_Date]])</f>
        <v>3</v>
      </c>
      <c r="F6775">
        <f>ROUNDUP(MONTH(salesbydate[[#This Row],[Invoice_Date]])/3,0)</f>
        <v>1</v>
      </c>
      <c r="G6775">
        <f>WEEKNUM(salesbydate[[#This Row],[Invoice_Date]])</f>
        <v>11</v>
      </c>
      <c r="H6775" t="s">
        <v>35</v>
      </c>
      <c r="I6775" t="s">
        <v>107</v>
      </c>
      <c r="J6775" t="s">
        <v>108</v>
      </c>
      <c r="K6775" t="s">
        <v>19</v>
      </c>
      <c r="L6775" t="s">
        <v>145</v>
      </c>
      <c r="M6775" s="2">
        <v>27</v>
      </c>
      <c r="N6775" s="2">
        <v>59</v>
      </c>
      <c r="O6775" s="2">
        <v>1593</v>
      </c>
      <c r="P6775" s="2">
        <v>669</v>
      </c>
      <c r="Q6775" s="8">
        <v>0.42</v>
      </c>
      <c r="R6775" t="s">
        <v>82</v>
      </c>
    </row>
    <row r="6776" spans="1:18" x14ac:dyDescent="0.35">
      <c r="A6776" t="s">
        <v>13</v>
      </c>
      <c r="B6776">
        <v>1185732</v>
      </c>
      <c r="C6776" s="1">
        <v>44266</v>
      </c>
      <c r="D6776">
        <f>YEAR(salesbydate[[#This Row],[Invoice_Date]])</f>
        <v>2021</v>
      </c>
      <c r="E6776">
        <f>MONTH(salesbydate[[#This Row],[Invoice_Date]])</f>
        <v>3</v>
      </c>
      <c r="F6776">
        <f>ROUNDUP(MONTH(salesbydate[[#This Row],[Invoice_Date]])/3,0)</f>
        <v>1</v>
      </c>
      <c r="G6776">
        <f>WEEKNUM(salesbydate[[#This Row],[Invoice_Date]])</f>
        <v>11</v>
      </c>
      <c r="H6776" t="s">
        <v>35</v>
      </c>
      <c r="I6776" t="s">
        <v>107</v>
      </c>
      <c r="J6776" t="s">
        <v>108</v>
      </c>
      <c r="K6776" t="s">
        <v>20</v>
      </c>
      <c r="L6776" t="s">
        <v>145</v>
      </c>
      <c r="M6776" s="2">
        <v>33</v>
      </c>
      <c r="N6776" s="2">
        <v>23</v>
      </c>
      <c r="O6776" s="2">
        <v>759</v>
      </c>
      <c r="P6776" s="2">
        <v>334</v>
      </c>
      <c r="Q6776" s="8">
        <v>0.44</v>
      </c>
      <c r="R6776" t="s">
        <v>82</v>
      </c>
    </row>
    <row r="6777" spans="1:18" x14ac:dyDescent="0.35">
      <c r="A6777" t="s">
        <v>13</v>
      </c>
      <c r="B6777">
        <v>1185732</v>
      </c>
      <c r="C6777" s="1">
        <v>44266</v>
      </c>
      <c r="D6777">
        <f>YEAR(salesbydate[[#This Row],[Invoice_Date]])</f>
        <v>2021</v>
      </c>
      <c r="E6777">
        <f>MONTH(salesbydate[[#This Row],[Invoice_Date]])</f>
        <v>3</v>
      </c>
      <c r="F6777">
        <f>ROUNDUP(MONTH(salesbydate[[#This Row],[Invoice_Date]])/3,0)</f>
        <v>1</v>
      </c>
      <c r="G6777">
        <f>WEEKNUM(salesbydate[[#This Row],[Invoice_Date]])</f>
        <v>11</v>
      </c>
      <c r="H6777" t="s">
        <v>35</v>
      </c>
      <c r="I6777" t="s">
        <v>107</v>
      </c>
      <c r="J6777" t="s">
        <v>108</v>
      </c>
      <c r="K6777" t="s">
        <v>21</v>
      </c>
      <c r="L6777" t="s">
        <v>144</v>
      </c>
      <c r="M6777" s="2">
        <v>47</v>
      </c>
      <c r="N6777" s="2">
        <v>31</v>
      </c>
      <c r="O6777" s="2">
        <v>1457</v>
      </c>
      <c r="P6777" s="2">
        <v>729</v>
      </c>
      <c r="Q6777" s="8">
        <v>0.5</v>
      </c>
      <c r="R6777" t="s">
        <v>82</v>
      </c>
    </row>
    <row r="6778" spans="1:18" x14ac:dyDescent="0.35">
      <c r="A6778" t="s">
        <v>13</v>
      </c>
      <c r="B6778">
        <v>1185732</v>
      </c>
      <c r="C6778" s="1">
        <v>44266</v>
      </c>
      <c r="D6778">
        <f>YEAR(salesbydate[[#This Row],[Invoice_Date]])</f>
        <v>2021</v>
      </c>
      <c r="E6778">
        <f>MONTH(salesbydate[[#This Row],[Invoice_Date]])</f>
        <v>3</v>
      </c>
      <c r="F6778">
        <f>ROUNDUP(MONTH(salesbydate[[#This Row],[Invoice_Date]])/3,0)</f>
        <v>1</v>
      </c>
      <c r="G6778">
        <f>WEEKNUM(salesbydate[[#This Row],[Invoice_Date]])</f>
        <v>11</v>
      </c>
      <c r="H6778" t="s">
        <v>35</v>
      </c>
      <c r="I6778" t="s">
        <v>107</v>
      </c>
      <c r="J6778" t="s">
        <v>108</v>
      </c>
      <c r="K6778" t="s">
        <v>22</v>
      </c>
      <c r="L6778" t="s">
        <v>145</v>
      </c>
      <c r="M6778" s="2">
        <v>37</v>
      </c>
      <c r="N6778" s="2">
        <v>59</v>
      </c>
      <c r="O6778" s="2">
        <v>2183</v>
      </c>
      <c r="P6778" s="2">
        <v>1157</v>
      </c>
      <c r="Q6778" s="8">
        <v>0.53</v>
      </c>
      <c r="R6778" t="s">
        <v>82</v>
      </c>
    </row>
    <row r="6779" spans="1:18" x14ac:dyDescent="0.35">
      <c r="A6779" t="s">
        <v>13</v>
      </c>
      <c r="B6779">
        <v>1185732</v>
      </c>
      <c r="C6779" s="1">
        <v>44298</v>
      </c>
      <c r="D6779">
        <f>YEAR(salesbydate[[#This Row],[Invoice_Date]])</f>
        <v>2021</v>
      </c>
      <c r="E6779">
        <f>MONTH(salesbydate[[#This Row],[Invoice_Date]])</f>
        <v>4</v>
      </c>
      <c r="F6779">
        <f>ROUNDUP(MONTH(salesbydate[[#This Row],[Invoice_Date]])/3,0)</f>
        <v>2</v>
      </c>
      <c r="G6779">
        <f>WEEKNUM(salesbydate[[#This Row],[Invoice_Date]])</f>
        <v>16</v>
      </c>
      <c r="H6779" t="s">
        <v>35</v>
      </c>
      <c r="I6779" t="s">
        <v>107</v>
      </c>
      <c r="J6779" t="s">
        <v>108</v>
      </c>
      <c r="K6779" t="s">
        <v>16</v>
      </c>
      <c r="L6779" t="s">
        <v>144</v>
      </c>
      <c r="M6779" s="2">
        <v>38</v>
      </c>
      <c r="N6779" s="2">
        <v>113</v>
      </c>
      <c r="O6779" s="2">
        <v>4294</v>
      </c>
      <c r="P6779" s="2">
        <v>1975</v>
      </c>
      <c r="Q6779" s="8">
        <v>0.46</v>
      </c>
      <c r="R6779" t="s">
        <v>82</v>
      </c>
    </row>
    <row r="6780" spans="1:18" x14ac:dyDescent="0.35">
      <c r="A6780" t="s">
        <v>13</v>
      </c>
      <c r="B6780">
        <v>1185732</v>
      </c>
      <c r="C6780" s="1">
        <v>44298</v>
      </c>
      <c r="D6780">
        <f>YEAR(salesbydate[[#This Row],[Invoice_Date]])</f>
        <v>2021</v>
      </c>
      <c r="E6780">
        <f>MONTH(salesbydate[[#This Row],[Invoice_Date]])</f>
        <v>4</v>
      </c>
      <c r="F6780">
        <f>ROUNDUP(MONTH(salesbydate[[#This Row],[Invoice_Date]])/3,0)</f>
        <v>2</v>
      </c>
      <c r="G6780">
        <f>WEEKNUM(salesbydate[[#This Row],[Invoice_Date]])</f>
        <v>16</v>
      </c>
      <c r="H6780" t="s">
        <v>35</v>
      </c>
      <c r="I6780" t="s">
        <v>107</v>
      </c>
      <c r="J6780" t="s">
        <v>108</v>
      </c>
      <c r="K6780" t="s">
        <v>18</v>
      </c>
      <c r="L6780" t="s">
        <v>144</v>
      </c>
      <c r="M6780" s="2">
        <v>39</v>
      </c>
      <c r="N6780" s="2">
        <v>42</v>
      </c>
      <c r="O6780" s="2">
        <v>1638</v>
      </c>
      <c r="P6780" s="2">
        <v>672</v>
      </c>
      <c r="Q6780" s="8">
        <v>0.41</v>
      </c>
      <c r="R6780" t="s">
        <v>82</v>
      </c>
    </row>
    <row r="6781" spans="1:18" x14ac:dyDescent="0.35">
      <c r="A6781" t="s">
        <v>13</v>
      </c>
      <c r="B6781">
        <v>1185732</v>
      </c>
      <c r="C6781" s="1">
        <v>44298</v>
      </c>
      <c r="D6781">
        <f>YEAR(salesbydate[[#This Row],[Invoice_Date]])</f>
        <v>2021</v>
      </c>
      <c r="E6781">
        <f>MONTH(salesbydate[[#This Row],[Invoice_Date]])</f>
        <v>4</v>
      </c>
      <c r="F6781">
        <f>ROUNDUP(MONTH(salesbydate[[#This Row],[Invoice_Date]])/3,0)</f>
        <v>2</v>
      </c>
      <c r="G6781">
        <f>WEEKNUM(salesbydate[[#This Row],[Invoice_Date]])</f>
        <v>16</v>
      </c>
      <c r="H6781" t="s">
        <v>35</v>
      </c>
      <c r="I6781" t="s">
        <v>107</v>
      </c>
      <c r="J6781" t="s">
        <v>108</v>
      </c>
      <c r="K6781" t="s">
        <v>19</v>
      </c>
      <c r="L6781" t="s">
        <v>145</v>
      </c>
      <c r="M6781" s="2">
        <v>29</v>
      </c>
      <c r="N6781" s="2">
        <v>45</v>
      </c>
      <c r="O6781" s="2">
        <v>1305</v>
      </c>
      <c r="P6781" s="2">
        <v>522</v>
      </c>
      <c r="Q6781" s="8">
        <v>0.4</v>
      </c>
      <c r="R6781" t="s">
        <v>82</v>
      </c>
    </row>
    <row r="6782" spans="1:18" x14ac:dyDescent="0.35">
      <c r="A6782" t="s">
        <v>13</v>
      </c>
      <c r="B6782">
        <v>1185732</v>
      </c>
      <c r="C6782" s="1">
        <v>44298</v>
      </c>
      <c r="D6782">
        <f>YEAR(salesbydate[[#This Row],[Invoice_Date]])</f>
        <v>2021</v>
      </c>
      <c r="E6782">
        <f>MONTH(salesbydate[[#This Row],[Invoice_Date]])</f>
        <v>4</v>
      </c>
      <c r="F6782">
        <f>ROUNDUP(MONTH(salesbydate[[#This Row],[Invoice_Date]])/3,0)</f>
        <v>2</v>
      </c>
      <c r="G6782">
        <f>WEEKNUM(salesbydate[[#This Row],[Invoice_Date]])</f>
        <v>16</v>
      </c>
      <c r="H6782" t="s">
        <v>35</v>
      </c>
      <c r="I6782" t="s">
        <v>107</v>
      </c>
      <c r="J6782" t="s">
        <v>108</v>
      </c>
      <c r="K6782" t="s">
        <v>20</v>
      </c>
      <c r="L6782" t="s">
        <v>145</v>
      </c>
      <c r="M6782" s="2">
        <v>34</v>
      </c>
      <c r="N6782" s="2">
        <v>20</v>
      </c>
      <c r="O6782" s="2">
        <v>680</v>
      </c>
      <c r="P6782" s="2">
        <v>292</v>
      </c>
      <c r="Q6782" s="8">
        <v>0.43</v>
      </c>
      <c r="R6782" t="s">
        <v>82</v>
      </c>
    </row>
    <row r="6783" spans="1:18" x14ac:dyDescent="0.35">
      <c r="A6783" t="s">
        <v>13</v>
      </c>
      <c r="B6783">
        <v>1185732</v>
      </c>
      <c r="C6783" s="1">
        <v>44298</v>
      </c>
      <c r="D6783">
        <f>YEAR(salesbydate[[#This Row],[Invoice_Date]])</f>
        <v>2021</v>
      </c>
      <c r="E6783">
        <f>MONTH(salesbydate[[#This Row],[Invoice_Date]])</f>
        <v>4</v>
      </c>
      <c r="F6783">
        <f>ROUNDUP(MONTH(salesbydate[[#This Row],[Invoice_Date]])/3,0)</f>
        <v>2</v>
      </c>
      <c r="G6783">
        <f>WEEKNUM(salesbydate[[#This Row],[Invoice_Date]])</f>
        <v>16</v>
      </c>
      <c r="H6783" t="s">
        <v>35</v>
      </c>
      <c r="I6783" t="s">
        <v>107</v>
      </c>
      <c r="J6783" t="s">
        <v>108</v>
      </c>
      <c r="K6783" t="s">
        <v>21</v>
      </c>
      <c r="L6783" t="s">
        <v>144</v>
      </c>
      <c r="M6783" s="2">
        <v>56</v>
      </c>
      <c r="N6783" s="2">
        <v>29</v>
      </c>
      <c r="O6783" s="2">
        <v>1624</v>
      </c>
      <c r="P6783" s="2">
        <v>747</v>
      </c>
      <c r="Q6783" s="8">
        <v>0.46</v>
      </c>
      <c r="R6783" t="s">
        <v>82</v>
      </c>
    </row>
    <row r="6784" spans="1:18" x14ac:dyDescent="0.35">
      <c r="A6784" t="s">
        <v>13</v>
      </c>
      <c r="B6784">
        <v>1185732</v>
      </c>
      <c r="C6784" s="1">
        <v>44298</v>
      </c>
      <c r="D6784">
        <f>YEAR(salesbydate[[#This Row],[Invoice_Date]])</f>
        <v>2021</v>
      </c>
      <c r="E6784">
        <f>MONTH(salesbydate[[#This Row],[Invoice_Date]])</f>
        <v>4</v>
      </c>
      <c r="F6784">
        <f>ROUNDUP(MONTH(salesbydate[[#This Row],[Invoice_Date]])/3,0)</f>
        <v>2</v>
      </c>
      <c r="G6784">
        <f>WEEKNUM(salesbydate[[#This Row],[Invoice_Date]])</f>
        <v>16</v>
      </c>
      <c r="H6784" t="s">
        <v>35</v>
      </c>
      <c r="I6784" t="s">
        <v>107</v>
      </c>
      <c r="J6784" t="s">
        <v>108</v>
      </c>
      <c r="K6784" t="s">
        <v>22</v>
      </c>
      <c r="L6784" t="s">
        <v>145</v>
      </c>
      <c r="M6784" s="2">
        <v>48</v>
      </c>
      <c r="N6784" s="2">
        <v>61</v>
      </c>
      <c r="O6784" s="2">
        <v>2928</v>
      </c>
      <c r="P6784" s="2">
        <v>1552</v>
      </c>
      <c r="Q6784" s="8">
        <v>0.53</v>
      </c>
      <c r="R6784" t="s">
        <v>82</v>
      </c>
    </row>
    <row r="6785" spans="1:18" x14ac:dyDescent="0.35">
      <c r="A6785" t="s">
        <v>13</v>
      </c>
      <c r="B6785">
        <v>1185732</v>
      </c>
      <c r="C6785" s="1">
        <v>44329</v>
      </c>
      <c r="D6785">
        <f>YEAR(salesbydate[[#This Row],[Invoice_Date]])</f>
        <v>2021</v>
      </c>
      <c r="E6785">
        <f>MONTH(salesbydate[[#This Row],[Invoice_Date]])</f>
        <v>5</v>
      </c>
      <c r="F6785">
        <f>ROUNDUP(MONTH(salesbydate[[#This Row],[Invoice_Date]])/3,0)</f>
        <v>2</v>
      </c>
      <c r="G6785">
        <f>WEEKNUM(salesbydate[[#This Row],[Invoice_Date]])</f>
        <v>20</v>
      </c>
      <c r="H6785" t="s">
        <v>35</v>
      </c>
      <c r="I6785" t="s">
        <v>107</v>
      </c>
      <c r="J6785" t="s">
        <v>108</v>
      </c>
      <c r="K6785" t="s">
        <v>16</v>
      </c>
      <c r="L6785" t="s">
        <v>144</v>
      </c>
      <c r="M6785" s="2">
        <v>58</v>
      </c>
      <c r="N6785" s="2">
        <v>139</v>
      </c>
      <c r="O6785" s="2">
        <v>8062</v>
      </c>
      <c r="P6785" s="2">
        <v>3789</v>
      </c>
      <c r="Q6785" s="8">
        <v>0.47</v>
      </c>
      <c r="R6785" t="s">
        <v>82</v>
      </c>
    </row>
    <row r="6786" spans="1:18" x14ac:dyDescent="0.35">
      <c r="A6786" t="s">
        <v>13</v>
      </c>
      <c r="B6786">
        <v>1185732</v>
      </c>
      <c r="C6786" s="1">
        <v>44329</v>
      </c>
      <c r="D6786">
        <f>YEAR(salesbydate[[#This Row],[Invoice_Date]])</f>
        <v>2021</v>
      </c>
      <c r="E6786">
        <f>MONTH(salesbydate[[#This Row],[Invoice_Date]])</f>
        <v>5</v>
      </c>
      <c r="F6786">
        <f>ROUNDUP(MONTH(salesbydate[[#This Row],[Invoice_Date]])/3,0)</f>
        <v>2</v>
      </c>
      <c r="G6786">
        <f>WEEKNUM(salesbydate[[#This Row],[Invoice_Date]])</f>
        <v>20</v>
      </c>
      <c r="H6786" t="s">
        <v>35</v>
      </c>
      <c r="I6786" t="s">
        <v>107</v>
      </c>
      <c r="J6786" t="s">
        <v>108</v>
      </c>
      <c r="K6786" t="s">
        <v>18</v>
      </c>
      <c r="L6786" t="s">
        <v>144</v>
      </c>
      <c r="M6786" s="2">
        <v>45</v>
      </c>
      <c r="N6786" s="2">
        <v>60</v>
      </c>
      <c r="O6786" s="2">
        <v>2700</v>
      </c>
      <c r="P6786" s="2">
        <v>1215</v>
      </c>
      <c r="Q6786" s="8">
        <v>0.45</v>
      </c>
      <c r="R6786" t="s">
        <v>82</v>
      </c>
    </row>
    <row r="6787" spans="1:18" x14ac:dyDescent="0.35">
      <c r="A6787" t="s">
        <v>13</v>
      </c>
      <c r="B6787">
        <v>1185732</v>
      </c>
      <c r="C6787" s="1">
        <v>44329</v>
      </c>
      <c r="D6787">
        <f>YEAR(salesbydate[[#This Row],[Invoice_Date]])</f>
        <v>2021</v>
      </c>
      <c r="E6787">
        <f>MONTH(salesbydate[[#This Row],[Invoice_Date]])</f>
        <v>5</v>
      </c>
      <c r="F6787">
        <f>ROUNDUP(MONTH(salesbydate[[#This Row],[Invoice_Date]])/3,0)</f>
        <v>2</v>
      </c>
      <c r="G6787">
        <f>WEEKNUM(salesbydate[[#This Row],[Invoice_Date]])</f>
        <v>20</v>
      </c>
      <c r="H6787" t="s">
        <v>35</v>
      </c>
      <c r="I6787" t="s">
        <v>107</v>
      </c>
      <c r="J6787" t="s">
        <v>108</v>
      </c>
      <c r="K6787" t="s">
        <v>19</v>
      </c>
      <c r="L6787" t="s">
        <v>145</v>
      </c>
      <c r="M6787" s="2">
        <v>43</v>
      </c>
      <c r="N6787" s="2">
        <v>46</v>
      </c>
      <c r="O6787" s="2">
        <v>1978</v>
      </c>
      <c r="P6787" s="2">
        <v>831</v>
      </c>
      <c r="Q6787" s="8">
        <v>0.42</v>
      </c>
      <c r="R6787" t="s">
        <v>82</v>
      </c>
    </row>
    <row r="6788" spans="1:18" x14ac:dyDescent="0.35">
      <c r="A6788" t="s">
        <v>13</v>
      </c>
      <c r="B6788">
        <v>1185732</v>
      </c>
      <c r="C6788" s="1">
        <v>44329</v>
      </c>
      <c r="D6788">
        <f>YEAR(salesbydate[[#This Row],[Invoice_Date]])</f>
        <v>2021</v>
      </c>
      <c r="E6788">
        <f>MONTH(salesbydate[[#This Row],[Invoice_Date]])</f>
        <v>5</v>
      </c>
      <c r="F6788">
        <f>ROUNDUP(MONTH(salesbydate[[#This Row],[Invoice_Date]])/3,0)</f>
        <v>2</v>
      </c>
      <c r="G6788">
        <f>WEEKNUM(salesbydate[[#This Row],[Invoice_Date]])</f>
        <v>20</v>
      </c>
      <c r="H6788" t="s">
        <v>35</v>
      </c>
      <c r="I6788" t="s">
        <v>107</v>
      </c>
      <c r="J6788" t="s">
        <v>108</v>
      </c>
      <c r="K6788" t="s">
        <v>20</v>
      </c>
      <c r="L6788" t="s">
        <v>145</v>
      </c>
      <c r="M6788" s="2">
        <v>43</v>
      </c>
      <c r="N6788" s="2">
        <v>26</v>
      </c>
      <c r="O6788" s="2">
        <v>1118</v>
      </c>
      <c r="P6788" s="2">
        <v>503</v>
      </c>
      <c r="Q6788" s="8">
        <v>0.45</v>
      </c>
      <c r="R6788" t="s">
        <v>82</v>
      </c>
    </row>
    <row r="6789" spans="1:18" x14ac:dyDescent="0.35">
      <c r="A6789" t="s">
        <v>13</v>
      </c>
      <c r="B6789">
        <v>1185732</v>
      </c>
      <c r="C6789" s="1">
        <v>44329</v>
      </c>
      <c r="D6789">
        <f>YEAR(salesbydate[[#This Row],[Invoice_Date]])</f>
        <v>2021</v>
      </c>
      <c r="E6789">
        <f>MONTH(salesbydate[[#This Row],[Invoice_Date]])</f>
        <v>5</v>
      </c>
      <c r="F6789">
        <f>ROUNDUP(MONTH(salesbydate[[#This Row],[Invoice_Date]])/3,0)</f>
        <v>2</v>
      </c>
      <c r="G6789">
        <f>WEEKNUM(salesbydate[[#This Row],[Invoice_Date]])</f>
        <v>20</v>
      </c>
      <c r="H6789" t="s">
        <v>35</v>
      </c>
      <c r="I6789" t="s">
        <v>107</v>
      </c>
      <c r="J6789" t="s">
        <v>108</v>
      </c>
      <c r="K6789" t="s">
        <v>21</v>
      </c>
      <c r="L6789" t="s">
        <v>144</v>
      </c>
      <c r="M6789" s="2">
        <v>51</v>
      </c>
      <c r="N6789" s="2">
        <v>38</v>
      </c>
      <c r="O6789" s="2">
        <v>1938</v>
      </c>
      <c r="P6789" s="2">
        <v>969</v>
      </c>
      <c r="Q6789" s="8">
        <v>0.5</v>
      </c>
      <c r="R6789" t="s">
        <v>82</v>
      </c>
    </row>
    <row r="6790" spans="1:18" x14ac:dyDescent="0.35">
      <c r="A6790" t="s">
        <v>13</v>
      </c>
      <c r="B6790">
        <v>1185732</v>
      </c>
      <c r="C6790" s="1">
        <v>44329</v>
      </c>
      <c r="D6790">
        <f>YEAR(salesbydate[[#This Row],[Invoice_Date]])</f>
        <v>2021</v>
      </c>
      <c r="E6790">
        <f>MONTH(salesbydate[[#This Row],[Invoice_Date]])</f>
        <v>5</v>
      </c>
      <c r="F6790">
        <f>ROUNDUP(MONTH(salesbydate[[#This Row],[Invoice_Date]])/3,0)</f>
        <v>2</v>
      </c>
      <c r="G6790">
        <f>WEEKNUM(salesbydate[[#This Row],[Invoice_Date]])</f>
        <v>20</v>
      </c>
      <c r="H6790" t="s">
        <v>35</v>
      </c>
      <c r="I6790" t="s">
        <v>107</v>
      </c>
      <c r="J6790" t="s">
        <v>108</v>
      </c>
      <c r="K6790" t="s">
        <v>22</v>
      </c>
      <c r="L6790" t="s">
        <v>145</v>
      </c>
      <c r="M6790" s="2">
        <v>58</v>
      </c>
      <c r="N6790" s="2">
        <v>68</v>
      </c>
      <c r="O6790" s="2">
        <v>3944</v>
      </c>
      <c r="P6790" s="2">
        <v>2011</v>
      </c>
      <c r="Q6790" s="8">
        <v>0.51</v>
      </c>
      <c r="R6790" t="s">
        <v>82</v>
      </c>
    </row>
    <row r="6791" spans="1:18" x14ac:dyDescent="0.35">
      <c r="A6791" t="s">
        <v>13</v>
      </c>
      <c r="B6791">
        <v>1185732</v>
      </c>
      <c r="C6791" s="1">
        <v>44359</v>
      </c>
      <c r="D6791">
        <f>YEAR(salesbydate[[#This Row],[Invoice_Date]])</f>
        <v>2021</v>
      </c>
      <c r="E6791">
        <f>MONTH(salesbydate[[#This Row],[Invoice_Date]])</f>
        <v>6</v>
      </c>
      <c r="F6791">
        <f>ROUNDUP(MONTH(salesbydate[[#This Row],[Invoice_Date]])/3,0)</f>
        <v>2</v>
      </c>
      <c r="G6791">
        <f>WEEKNUM(salesbydate[[#This Row],[Invoice_Date]])</f>
        <v>24</v>
      </c>
      <c r="H6791" t="s">
        <v>35</v>
      </c>
      <c r="I6791" t="s">
        <v>107</v>
      </c>
      <c r="J6791" t="s">
        <v>108</v>
      </c>
      <c r="K6791" t="s">
        <v>16</v>
      </c>
      <c r="L6791" t="s">
        <v>144</v>
      </c>
      <c r="M6791" s="2">
        <v>41</v>
      </c>
      <c r="N6791" s="2">
        <v>135</v>
      </c>
      <c r="O6791" s="2">
        <v>5535</v>
      </c>
      <c r="P6791" s="2">
        <v>2546</v>
      </c>
      <c r="Q6791" s="8">
        <v>0.46</v>
      </c>
      <c r="R6791" t="s">
        <v>82</v>
      </c>
    </row>
    <row r="6792" spans="1:18" x14ac:dyDescent="0.35">
      <c r="A6792" t="s">
        <v>13</v>
      </c>
      <c r="B6792">
        <v>1185732</v>
      </c>
      <c r="C6792" s="1">
        <v>44359</v>
      </c>
      <c r="D6792">
        <f>YEAR(salesbydate[[#This Row],[Invoice_Date]])</f>
        <v>2021</v>
      </c>
      <c r="E6792">
        <f>MONTH(salesbydate[[#This Row],[Invoice_Date]])</f>
        <v>6</v>
      </c>
      <c r="F6792">
        <f>ROUNDUP(MONTH(salesbydate[[#This Row],[Invoice_Date]])/3,0)</f>
        <v>2</v>
      </c>
      <c r="G6792">
        <f>WEEKNUM(salesbydate[[#This Row],[Invoice_Date]])</f>
        <v>24</v>
      </c>
      <c r="H6792" t="s">
        <v>35</v>
      </c>
      <c r="I6792" t="s">
        <v>107</v>
      </c>
      <c r="J6792" t="s">
        <v>108</v>
      </c>
      <c r="K6792" t="s">
        <v>18</v>
      </c>
      <c r="L6792" t="s">
        <v>144</v>
      </c>
      <c r="M6792" s="2">
        <v>39</v>
      </c>
      <c r="N6792" s="2">
        <v>70</v>
      </c>
      <c r="O6792" s="2">
        <v>2730</v>
      </c>
      <c r="P6792" s="2">
        <v>1092</v>
      </c>
      <c r="Q6792" s="8">
        <v>0.4</v>
      </c>
      <c r="R6792" t="s">
        <v>82</v>
      </c>
    </row>
    <row r="6793" spans="1:18" x14ac:dyDescent="0.35">
      <c r="A6793" t="s">
        <v>13</v>
      </c>
      <c r="B6793">
        <v>1185732</v>
      </c>
      <c r="C6793" s="1">
        <v>44359</v>
      </c>
      <c r="D6793">
        <f>YEAR(salesbydate[[#This Row],[Invoice_Date]])</f>
        <v>2021</v>
      </c>
      <c r="E6793">
        <f>MONTH(salesbydate[[#This Row],[Invoice_Date]])</f>
        <v>6</v>
      </c>
      <c r="F6793">
        <f>ROUNDUP(MONTH(salesbydate[[#This Row],[Invoice_Date]])/3,0)</f>
        <v>2</v>
      </c>
      <c r="G6793">
        <f>WEEKNUM(salesbydate[[#This Row],[Invoice_Date]])</f>
        <v>24</v>
      </c>
      <c r="H6793" t="s">
        <v>35</v>
      </c>
      <c r="I6793" t="s">
        <v>107</v>
      </c>
      <c r="J6793" t="s">
        <v>108</v>
      </c>
      <c r="K6793" t="s">
        <v>19</v>
      </c>
      <c r="L6793" t="s">
        <v>145</v>
      </c>
      <c r="M6793" s="2">
        <v>32</v>
      </c>
      <c r="N6793" s="2">
        <v>54</v>
      </c>
      <c r="O6793" s="2">
        <v>1728</v>
      </c>
      <c r="P6793" s="2">
        <v>743</v>
      </c>
      <c r="Q6793" s="8">
        <v>0.43</v>
      </c>
      <c r="R6793" t="s">
        <v>82</v>
      </c>
    </row>
    <row r="6794" spans="1:18" x14ac:dyDescent="0.35">
      <c r="A6794" t="s">
        <v>13</v>
      </c>
      <c r="B6794">
        <v>1185732</v>
      </c>
      <c r="C6794" s="1">
        <v>44359</v>
      </c>
      <c r="D6794">
        <f>YEAR(salesbydate[[#This Row],[Invoice_Date]])</f>
        <v>2021</v>
      </c>
      <c r="E6794">
        <f>MONTH(salesbydate[[#This Row],[Invoice_Date]])</f>
        <v>6</v>
      </c>
      <c r="F6794">
        <f>ROUNDUP(MONTH(salesbydate[[#This Row],[Invoice_Date]])/3,0)</f>
        <v>2</v>
      </c>
      <c r="G6794">
        <f>WEEKNUM(salesbydate[[#This Row],[Invoice_Date]])</f>
        <v>24</v>
      </c>
      <c r="H6794" t="s">
        <v>35</v>
      </c>
      <c r="I6794" t="s">
        <v>107</v>
      </c>
      <c r="J6794" t="s">
        <v>108</v>
      </c>
      <c r="K6794" t="s">
        <v>20</v>
      </c>
      <c r="L6794" t="s">
        <v>145</v>
      </c>
      <c r="M6794" s="2">
        <v>32</v>
      </c>
      <c r="N6794" s="2">
        <v>49</v>
      </c>
      <c r="O6794" s="2">
        <v>1568</v>
      </c>
      <c r="P6794" s="2">
        <v>706</v>
      </c>
      <c r="Q6794" s="8">
        <v>0.45</v>
      </c>
      <c r="R6794" t="s">
        <v>82</v>
      </c>
    </row>
    <row r="6795" spans="1:18" x14ac:dyDescent="0.35">
      <c r="A6795" t="s">
        <v>13</v>
      </c>
      <c r="B6795">
        <v>1185732</v>
      </c>
      <c r="C6795" s="1">
        <v>44359</v>
      </c>
      <c r="D6795">
        <f>YEAR(salesbydate[[#This Row],[Invoice_Date]])</f>
        <v>2021</v>
      </c>
      <c r="E6795">
        <f>MONTH(salesbydate[[#This Row],[Invoice_Date]])</f>
        <v>6</v>
      </c>
      <c r="F6795">
        <f>ROUNDUP(MONTH(salesbydate[[#This Row],[Invoice_Date]])/3,0)</f>
        <v>2</v>
      </c>
      <c r="G6795">
        <f>WEEKNUM(salesbydate[[#This Row],[Invoice_Date]])</f>
        <v>24</v>
      </c>
      <c r="H6795" t="s">
        <v>35</v>
      </c>
      <c r="I6795" t="s">
        <v>107</v>
      </c>
      <c r="J6795" t="s">
        <v>108</v>
      </c>
      <c r="K6795" t="s">
        <v>21</v>
      </c>
      <c r="L6795" t="s">
        <v>144</v>
      </c>
      <c r="M6795" s="2">
        <v>41</v>
      </c>
      <c r="N6795" s="2">
        <v>51</v>
      </c>
      <c r="O6795" s="2">
        <v>2091</v>
      </c>
      <c r="P6795" s="2">
        <v>941</v>
      </c>
      <c r="Q6795" s="8">
        <v>0.45</v>
      </c>
      <c r="R6795" t="s">
        <v>82</v>
      </c>
    </row>
    <row r="6796" spans="1:18" x14ac:dyDescent="0.35">
      <c r="A6796" t="s">
        <v>13</v>
      </c>
      <c r="B6796">
        <v>1185732</v>
      </c>
      <c r="C6796" s="1">
        <v>44359</v>
      </c>
      <c r="D6796">
        <f>YEAR(salesbydate[[#This Row],[Invoice_Date]])</f>
        <v>2021</v>
      </c>
      <c r="E6796">
        <f>MONTH(salesbydate[[#This Row],[Invoice_Date]])</f>
        <v>6</v>
      </c>
      <c r="F6796">
        <f>ROUNDUP(MONTH(salesbydate[[#This Row],[Invoice_Date]])/3,0)</f>
        <v>2</v>
      </c>
      <c r="G6796">
        <f>WEEKNUM(salesbydate[[#This Row],[Invoice_Date]])</f>
        <v>24</v>
      </c>
      <c r="H6796" t="s">
        <v>35</v>
      </c>
      <c r="I6796" t="s">
        <v>107</v>
      </c>
      <c r="J6796" t="s">
        <v>108</v>
      </c>
      <c r="K6796" t="s">
        <v>22</v>
      </c>
      <c r="L6796" t="s">
        <v>145</v>
      </c>
      <c r="M6796" s="2">
        <v>50</v>
      </c>
      <c r="N6796" s="2">
        <v>94</v>
      </c>
      <c r="O6796" s="2">
        <v>4700</v>
      </c>
      <c r="P6796" s="2">
        <v>2491</v>
      </c>
      <c r="Q6796" s="8">
        <v>0.53</v>
      </c>
      <c r="R6796" t="s">
        <v>82</v>
      </c>
    </row>
    <row r="6797" spans="1:18" x14ac:dyDescent="0.35">
      <c r="A6797" t="s">
        <v>13</v>
      </c>
      <c r="B6797">
        <v>1185732</v>
      </c>
      <c r="C6797" s="1">
        <v>44388</v>
      </c>
      <c r="D6797">
        <f>YEAR(salesbydate[[#This Row],[Invoice_Date]])</f>
        <v>2021</v>
      </c>
      <c r="E6797">
        <f>MONTH(salesbydate[[#This Row],[Invoice_Date]])</f>
        <v>7</v>
      </c>
      <c r="F6797">
        <f>ROUNDUP(MONTH(salesbydate[[#This Row],[Invoice_Date]])/3,0)</f>
        <v>3</v>
      </c>
      <c r="G6797">
        <f>WEEKNUM(salesbydate[[#This Row],[Invoice_Date]])</f>
        <v>29</v>
      </c>
      <c r="H6797" t="s">
        <v>35</v>
      </c>
      <c r="I6797" t="s">
        <v>107</v>
      </c>
      <c r="J6797" t="s">
        <v>108</v>
      </c>
      <c r="K6797" t="s">
        <v>16</v>
      </c>
      <c r="L6797" t="s">
        <v>144</v>
      </c>
      <c r="M6797" s="2">
        <v>47</v>
      </c>
      <c r="N6797" s="2">
        <v>154</v>
      </c>
      <c r="O6797" s="2">
        <v>7238</v>
      </c>
      <c r="P6797" s="2">
        <v>3329</v>
      </c>
      <c r="Q6797" s="8">
        <v>0.46</v>
      </c>
      <c r="R6797" t="s">
        <v>82</v>
      </c>
    </row>
    <row r="6798" spans="1:18" x14ac:dyDescent="0.35">
      <c r="A6798" t="s">
        <v>13</v>
      </c>
      <c r="B6798">
        <v>1185732</v>
      </c>
      <c r="C6798" s="1">
        <v>44388</v>
      </c>
      <c r="D6798">
        <f>YEAR(salesbydate[[#This Row],[Invoice_Date]])</f>
        <v>2021</v>
      </c>
      <c r="E6798">
        <f>MONTH(salesbydate[[#This Row],[Invoice_Date]])</f>
        <v>7</v>
      </c>
      <c r="F6798">
        <f>ROUNDUP(MONTH(salesbydate[[#This Row],[Invoice_Date]])/3,0)</f>
        <v>3</v>
      </c>
      <c r="G6798">
        <f>WEEKNUM(salesbydate[[#This Row],[Invoice_Date]])</f>
        <v>29</v>
      </c>
      <c r="H6798" t="s">
        <v>35</v>
      </c>
      <c r="I6798" t="s">
        <v>107</v>
      </c>
      <c r="J6798" t="s">
        <v>108</v>
      </c>
      <c r="K6798" t="s">
        <v>18</v>
      </c>
      <c r="L6798" t="s">
        <v>144</v>
      </c>
      <c r="M6798" s="2">
        <v>44</v>
      </c>
      <c r="N6798" s="2">
        <v>81</v>
      </c>
      <c r="O6798" s="2">
        <v>3564</v>
      </c>
      <c r="P6798" s="2">
        <v>1604</v>
      </c>
      <c r="Q6798" s="8">
        <v>0.45</v>
      </c>
      <c r="R6798" t="s">
        <v>82</v>
      </c>
    </row>
    <row r="6799" spans="1:18" x14ac:dyDescent="0.35">
      <c r="A6799" t="s">
        <v>13</v>
      </c>
      <c r="B6799">
        <v>1185732</v>
      </c>
      <c r="C6799" s="1">
        <v>44388</v>
      </c>
      <c r="D6799">
        <f>YEAR(salesbydate[[#This Row],[Invoice_Date]])</f>
        <v>2021</v>
      </c>
      <c r="E6799">
        <f>MONTH(salesbydate[[#This Row],[Invoice_Date]])</f>
        <v>7</v>
      </c>
      <c r="F6799">
        <f>ROUNDUP(MONTH(salesbydate[[#This Row],[Invoice_Date]])/3,0)</f>
        <v>3</v>
      </c>
      <c r="G6799">
        <f>WEEKNUM(salesbydate[[#This Row],[Invoice_Date]])</f>
        <v>29</v>
      </c>
      <c r="H6799" t="s">
        <v>35</v>
      </c>
      <c r="I6799" t="s">
        <v>107</v>
      </c>
      <c r="J6799" t="s">
        <v>108</v>
      </c>
      <c r="K6799" t="s">
        <v>19</v>
      </c>
      <c r="L6799" t="s">
        <v>145</v>
      </c>
      <c r="M6799" s="2">
        <v>37</v>
      </c>
      <c r="N6799" s="2">
        <v>61</v>
      </c>
      <c r="O6799" s="2">
        <v>2257</v>
      </c>
      <c r="P6799" s="2">
        <v>948</v>
      </c>
      <c r="Q6799" s="8">
        <v>0.42</v>
      </c>
      <c r="R6799" t="s">
        <v>82</v>
      </c>
    </row>
    <row r="6800" spans="1:18" x14ac:dyDescent="0.35">
      <c r="A6800" t="s">
        <v>13</v>
      </c>
      <c r="B6800">
        <v>1185732</v>
      </c>
      <c r="C6800" s="1">
        <v>44388</v>
      </c>
      <c r="D6800">
        <f>YEAR(salesbydate[[#This Row],[Invoice_Date]])</f>
        <v>2021</v>
      </c>
      <c r="E6800">
        <f>MONTH(salesbydate[[#This Row],[Invoice_Date]])</f>
        <v>7</v>
      </c>
      <c r="F6800">
        <f>ROUNDUP(MONTH(salesbydate[[#This Row],[Invoice_Date]])/3,0)</f>
        <v>3</v>
      </c>
      <c r="G6800">
        <f>WEEKNUM(salesbydate[[#This Row],[Invoice_Date]])</f>
        <v>29</v>
      </c>
      <c r="H6800" t="s">
        <v>35</v>
      </c>
      <c r="I6800" t="s">
        <v>107</v>
      </c>
      <c r="J6800" t="s">
        <v>108</v>
      </c>
      <c r="K6800" t="s">
        <v>20</v>
      </c>
      <c r="L6800" t="s">
        <v>145</v>
      </c>
      <c r="M6800" s="2">
        <v>38</v>
      </c>
      <c r="N6800" s="2">
        <v>44</v>
      </c>
      <c r="O6800" s="2">
        <v>1672</v>
      </c>
      <c r="P6800" s="2">
        <v>719</v>
      </c>
      <c r="Q6800" s="8">
        <v>0.43</v>
      </c>
      <c r="R6800" t="s">
        <v>82</v>
      </c>
    </row>
    <row r="6801" spans="1:18" x14ac:dyDescent="0.35">
      <c r="A6801" t="s">
        <v>13</v>
      </c>
      <c r="B6801">
        <v>1185732</v>
      </c>
      <c r="C6801" s="1">
        <v>44388</v>
      </c>
      <c r="D6801">
        <f>YEAR(salesbydate[[#This Row],[Invoice_Date]])</f>
        <v>2021</v>
      </c>
      <c r="E6801">
        <f>MONTH(salesbydate[[#This Row],[Invoice_Date]])</f>
        <v>7</v>
      </c>
      <c r="F6801">
        <f>ROUNDUP(MONTH(salesbydate[[#This Row],[Invoice_Date]])/3,0)</f>
        <v>3</v>
      </c>
      <c r="G6801">
        <f>WEEKNUM(salesbydate[[#This Row],[Invoice_Date]])</f>
        <v>29</v>
      </c>
      <c r="H6801" t="s">
        <v>35</v>
      </c>
      <c r="I6801" t="s">
        <v>107</v>
      </c>
      <c r="J6801" t="s">
        <v>108</v>
      </c>
      <c r="K6801" t="s">
        <v>21</v>
      </c>
      <c r="L6801" t="s">
        <v>144</v>
      </c>
      <c r="M6801" s="2">
        <v>49</v>
      </c>
      <c r="N6801" s="2">
        <v>52</v>
      </c>
      <c r="O6801" s="2">
        <v>2548</v>
      </c>
      <c r="P6801" s="2">
        <v>1172</v>
      </c>
      <c r="Q6801" s="8">
        <v>0.46</v>
      </c>
      <c r="R6801" t="s">
        <v>82</v>
      </c>
    </row>
    <row r="6802" spans="1:18" x14ac:dyDescent="0.35">
      <c r="A6802" t="s">
        <v>13</v>
      </c>
      <c r="B6802">
        <v>1185732</v>
      </c>
      <c r="C6802" s="1">
        <v>44388</v>
      </c>
      <c r="D6802">
        <f>YEAR(salesbydate[[#This Row],[Invoice_Date]])</f>
        <v>2021</v>
      </c>
      <c r="E6802">
        <f>MONTH(salesbydate[[#This Row],[Invoice_Date]])</f>
        <v>7</v>
      </c>
      <c r="F6802">
        <f>ROUNDUP(MONTH(salesbydate[[#This Row],[Invoice_Date]])/3,0)</f>
        <v>3</v>
      </c>
      <c r="G6802">
        <f>WEEKNUM(salesbydate[[#This Row],[Invoice_Date]])</f>
        <v>29</v>
      </c>
      <c r="H6802" t="s">
        <v>35</v>
      </c>
      <c r="I6802" t="s">
        <v>107</v>
      </c>
      <c r="J6802" t="s">
        <v>108</v>
      </c>
      <c r="K6802" t="s">
        <v>22</v>
      </c>
      <c r="L6802" t="s">
        <v>145</v>
      </c>
      <c r="M6802" s="2">
        <v>53</v>
      </c>
      <c r="N6802" s="2">
        <v>94</v>
      </c>
      <c r="O6802" s="2">
        <v>4982</v>
      </c>
      <c r="P6802" s="2">
        <v>2640</v>
      </c>
      <c r="Q6802" s="8">
        <v>0.53</v>
      </c>
      <c r="R6802" t="s">
        <v>82</v>
      </c>
    </row>
    <row r="6803" spans="1:18" x14ac:dyDescent="0.35">
      <c r="A6803" t="s">
        <v>13</v>
      </c>
      <c r="B6803">
        <v>1185732</v>
      </c>
      <c r="C6803" s="1">
        <v>44420</v>
      </c>
      <c r="D6803">
        <f>YEAR(salesbydate[[#This Row],[Invoice_Date]])</f>
        <v>2021</v>
      </c>
      <c r="E6803">
        <f>MONTH(salesbydate[[#This Row],[Invoice_Date]])</f>
        <v>8</v>
      </c>
      <c r="F6803">
        <f>ROUNDUP(MONTH(salesbydate[[#This Row],[Invoice_Date]])/3,0)</f>
        <v>3</v>
      </c>
      <c r="G6803">
        <f>WEEKNUM(salesbydate[[#This Row],[Invoice_Date]])</f>
        <v>33</v>
      </c>
      <c r="H6803" t="s">
        <v>35</v>
      </c>
      <c r="I6803" t="s">
        <v>107</v>
      </c>
      <c r="J6803" t="s">
        <v>108</v>
      </c>
      <c r="K6803" t="s">
        <v>16</v>
      </c>
      <c r="L6803" t="s">
        <v>144</v>
      </c>
      <c r="M6803" s="2">
        <v>49</v>
      </c>
      <c r="N6803" s="2">
        <v>131</v>
      </c>
      <c r="O6803" s="2">
        <v>6419</v>
      </c>
      <c r="P6803" s="2">
        <v>3081</v>
      </c>
      <c r="Q6803" s="8">
        <v>0.48</v>
      </c>
      <c r="R6803" t="s">
        <v>82</v>
      </c>
    </row>
    <row r="6804" spans="1:18" x14ac:dyDescent="0.35">
      <c r="A6804" t="s">
        <v>13</v>
      </c>
      <c r="B6804">
        <v>1185732</v>
      </c>
      <c r="C6804" s="1">
        <v>44420</v>
      </c>
      <c r="D6804">
        <f>YEAR(salesbydate[[#This Row],[Invoice_Date]])</f>
        <v>2021</v>
      </c>
      <c r="E6804">
        <f>MONTH(salesbydate[[#This Row],[Invoice_Date]])</f>
        <v>8</v>
      </c>
      <c r="F6804">
        <f>ROUNDUP(MONTH(salesbydate[[#This Row],[Invoice_Date]])/3,0)</f>
        <v>3</v>
      </c>
      <c r="G6804">
        <f>WEEKNUM(salesbydate[[#This Row],[Invoice_Date]])</f>
        <v>33</v>
      </c>
      <c r="H6804" t="s">
        <v>35</v>
      </c>
      <c r="I6804" t="s">
        <v>107</v>
      </c>
      <c r="J6804" t="s">
        <v>108</v>
      </c>
      <c r="K6804" t="s">
        <v>18</v>
      </c>
      <c r="L6804" t="s">
        <v>144</v>
      </c>
      <c r="M6804" s="2">
        <v>42</v>
      </c>
      <c r="N6804" s="2">
        <v>78</v>
      </c>
      <c r="O6804" s="2">
        <v>3276</v>
      </c>
      <c r="P6804" s="2">
        <v>1474</v>
      </c>
      <c r="Q6804" s="8">
        <v>0.45</v>
      </c>
      <c r="R6804" t="s">
        <v>82</v>
      </c>
    </row>
    <row r="6805" spans="1:18" x14ac:dyDescent="0.35">
      <c r="A6805" t="s">
        <v>13</v>
      </c>
      <c r="B6805">
        <v>1185732</v>
      </c>
      <c r="C6805" s="1">
        <v>44420</v>
      </c>
      <c r="D6805">
        <f>YEAR(salesbydate[[#This Row],[Invoice_Date]])</f>
        <v>2021</v>
      </c>
      <c r="E6805">
        <f>MONTH(salesbydate[[#This Row],[Invoice_Date]])</f>
        <v>8</v>
      </c>
      <c r="F6805">
        <f>ROUNDUP(MONTH(salesbydate[[#This Row],[Invoice_Date]])/3,0)</f>
        <v>3</v>
      </c>
      <c r="G6805">
        <f>WEEKNUM(salesbydate[[#This Row],[Invoice_Date]])</f>
        <v>33</v>
      </c>
      <c r="H6805" t="s">
        <v>35</v>
      </c>
      <c r="I6805" t="s">
        <v>107</v>
      </c>
      <c r="J6805" t="s">
        <v>108</v>
      </c>
      <c r="K6805" t="s">
        <v>19</v>
      </c>
      <c r="L6805" t="s">
        <v>145</v>
      </c>
      <c r="M6805" s="2">
        <v>36</v>
      </c>
      <c r="N6805" s="2">
        <v>65</v>
      </c>
      <c r="O6805" s="2">
        <v>2340</v>
      </c>
      <c r="P6805" s="2">
        <v>936</v>
      </c>
      <c r="Q6805" s="8">
        <v>0.4</v>
      </c>
      <c r="R6805" t="s">
        <v>82</v>
      </c>
    </row>
    <row r="6806" spans="1:18" x14ac:dyDescent="0.35">
      <c r="A6806" t="s">
        <v>13</v>
      </c>
      <c r="B6806">
        <v>1185732</v>
      </c>
      <c r="C6806" s="1">
        <v>44420</v>
      </c>
      <c r="D6806">
        <f>YEAR(salesbydate[[#This Row],[Invoice_Date]])</f>
        <v>2021</v>
      </c>
      <c r="E6806">
        <f>MONTH(salesbydate[[#This Row],[Invoice_Date]])</f>
        <v>8</v>
      </c>
      <c r="F6806">
        <f>ROUNDUP(MONTH(salesbydate[[#This Row],[Invoice_Date]])/3,0)</f>
        <v>3</v>
      </c>
      <c r="G6806">
        <f>WEEKNUM(salesbydate[[#This Row],[Invoice_Date]])</f>
        <v>33</v>
      </c>
      <c r="H6806" t="s">
        <v>35</v>
      </c>
      <c r="I6806" t="s">
        <v>107</v>
      </c>
      <c r="J6806" t="s">
        <v>108</v>
      </c>
      <c r="K6806" t="s">
        <v>20</v>
      </c>
      <c r="L6806" t="s">
        <v>145</v>
      </c>
      <c r="M6806" s="2">
        <v>38</v>
      </c>
      <c r="N6806" s="2">
        <v>58</v>
      </c>
      <c r="O6806" s="2">
        <v>2204</v>
      </c>
      <c r="P6806" s="2">
        <v>948</v>
      </c>
      <c r="Q6806" s="8">
        <v>0.43</v>
      </c>
      <c r="R6806" t="s">
        <v>82</v>
      </c>
    </row>
    <row r="6807" spans="1:18" x14ac:dyDescent="0.35">
      <c r="A6807" t="s">
        <v>13</v>
      </c>
      <c r="B6807">
        <v>1185732</v>
      </c>
      <c r="C6807" s="1">
        <v>44420</v>
      </c>
      <c r="D6807">
        <f>YEAR(salesbydate[[#This Row],[Invoice_Date]])</f>
        <v>2021</v>
      </c>
      <c r="E6807">
        <f>MONTH(salesbydate[[#This Row],[Invoice_Date]])</f>
        <v>8</v>
      </c>
      <c r="F6807">
        <f>ROUNDUP(MONTH(salesbydate[[#This Row],[Invoice_Date]])/3,0)</f>
        <v>3</v>
      </c>
      <c r="G6807">
        <f>WEEKNUM(salesbydate[[#This Row],[Invoice_Date]])</f>
        <v>33</v>
      </c>
      <c r="H6807" t="s">
        <v>35</v>
      </c>
      <c r="I6807" t="s">
        <v>107</v>
      </c>
      <c r="J6807" t="s">
        <v>108</v>
      </c>
      <c r="K6807" t="s">
        <v>21</v>
      </c>
      <c r="L6807" t="s">
        <v>144</v>
      </c>
      <c r="M6807" s="2">
        <v>47</v>
      </c>
      <c r="N6807" s="2">
        <v>46</v>
      </c>
      <c r="O6807" s="2">
        <v>2162</v>
      </c>
      <c r="P6807" s="2">
        <v>995</v>
      </c>
      <c r="Q6807" s="8">
        <v>0.46</v>
      </c>
      <c r="R6807" t="s">
        <v>82</v>
      </c>
    </row>
    <row r="6808" spans="1:18" x14ac:dyDescent="0.35">
      <c r="A6808" t="s">
        <v>13</v>
      </c>
      <c r="B6808">
        <v>1185732</v>
      </c>
      <c r="C6808" s="1">
        <v>44420</v>
      </c>
      <c r="D6808">
        <f>YEAR(salesbydate[[#This Row],[Invoice_Date]])</f>
        <v>2021</v>
      </c>
      <c r="E6808">
        <f>MONTH(salesbydate[[#This Row],[Invoice_Date]])</f>
        <v>8</v>
      </c>
      <c r="F6808">
        <f>ROUNDUP(MONTH(salesbydate[[#This Row],[Invoice_Date]])/3,0)</f>
        <v>3</v>
      </c>
      <c r="G6808">
        <f>WEEKNUM(salesbydate[[#This Row],[Invoice_Date]])</f>
        <v>33</v>
      </c>
      <c r="H6808" t="s">
        <v>35</v>
      </c>
      <c r="I6808" t="s">
        <v>107</v>
      </c>
      <c r="J6808" t="s">
        <v>108</v>
      </c>
      <c r="K6808" t="s">
        <v>22</v>
      </c>
      <c r="L6808" t="s">
        <v>145</v>
      </c>
      <c r="M6808" s="2">
        <v>53</v>
      </c>
      <c r="N6808" s="2">
        <v>88</v>
      </c>
      <c r="O6808" s="2">
        <v>4664</v>
      </c>
      <c r="P6808" s="2">
        <v>2332</v>
      </c>
      <c r="Q6808" s="8">
        <v>0.5</v>
      </c>
      <c r="R6808" t="s">
        <v>82</v>
      </c>
    </row>
    <row r="6809" spans="1:18" x14ac:dyDescent="0.35">
      <c r="A6809" t="s">
        <v>13</v>
      </c>
      <c r="B6809">
        <v>1185732</v>
      </c>
      <c r="C6809" s="1">
        <v>44452</v>
      </c>
      <c r="D6809">
        <f>YEAR(salesbydate[[#This Row],[Invoice_Date]])</f>
        <v>2021</v>
      </c>
      <c r="E6809">
        <f>MONTH(salesbydate[[#This Row],[Invoice_Date]])</f>
        <v>9</v>
      </c>
      <c r="F6809">
        <f>ROUNDUP(MONTH(salesbydate[[#This Row],[Invoice_Date]])/3,0)</f>
        <v>3</v>
      </c>
      <c r="G6809">
        <f>WEEKNUM(salesbydate[[#This Row],[Invoice_Date]])</f>
        <v>38</v>
      </c>
      <c r="H6809" t="s">
        <v>35</v>
      </c>
      <c r="I6809" t="s">
        <v>107</v>
      </c>
      <c r="J6809" t="s">
        <v>108</v>
      </c>
      <c r="K6809" t="s">
        <v>16</v>
      </c>
      <c r="L6809" t="s">
        <v>144</v>
      </c>
      <c r="M6809" s="2">
        <v>42</v>
      </c>
      <c r="N6809" s="2">
        <v>138</v>
      </c>
      <c r="O6809" s="2">
        <v>5796</v>
      </c>
      <c r="P6809" s="2">
        <v>2608</v>
      </c>
      <c r="Q6809" s="8">
        <v>0.45</v>
      </c>
      <c r="R6809" t="s">
        <v>82</v>
      </c>
    </row>
    <row r="6810" spans="1:18" x14ac:dyDescent="0.35">
      <c r="A6810" t="s">
        <v>13</v>
      </c>
      <c r="B6810">
        <v>1185732</v>
      </c>
      <c r="C6810" s="1">
        <v>44452</v>
      </c>
      <c r="D6810">
        <f>YEAR(salesbydate[[#This Row],[Invoice_Date]])</f>
        <v>2021</v>
      </c>
      <c r="E6810">
        <f>MONTH(salesbydate[[#This Row],[Invoice_Date]])</f>
        <v>9</v>
      </c>
      <c r="F6810">
        <f>ROUNDUP(MONTH(salesbydate[[#This Row],[Invoice_Date]])/3,0)</f>
        <v>3</v>
      </c>
      <c r="G6810">
        <f>WEEKNUM(salesbydate[[#This Row],[Invoice_Date]])</f>
        <v>38</v>
      </c>
      <c r="H6810" t="s">
        <v>35</v>
      </c>
      <c r="I6810" t="s">
        <v>107</v>
      </c>
      <c r="J6810" t="s">
        <v>108</v>
      </c>
      <c r="K6810" t="s">
        <v>18</v>
      </c>
      <c r="L6810" t="s">
        <v>144</v>
      </c>
      <c r="M6810" s="2">
        <v>39</v>
      </c>
      <c r="N6810" s="2">
        <v>80</v>
      </c>
      <c r="O6810" s="2">
        <v>3120</v>
      </c>
      <c r="P6810" s="2">
        <v>1248</v>
      </c>
      <c r="Q6810" s="8">
        <v>0.4</v>
      </c>
      <c r="R6810" t="s">
        <v>82</v>
      </c>
    </row>
    <row r="6811" spans="1:18" x14ac:dyDescent="0.35">
      <c r="A6811" t="s">
        <v>13</v>
      </c>
      <c r="B6811">
        <v>1185732</v>
      </c>
      <c r="C6811" s="1">
        <v>44452</v>
      </c>
      <c r="D6811">
        <f>YEAR(salesbydate[[#This Row],[Invoice_Date]])</f>
        <v>2021</v>
      </c>
      <c r="E6811">
        <f>MONTH(salesbydate[[#This Row],[Invoice_Date]])</f>
        <v>9</v>
      </c>
      <c r="F6811">
        <f>ROUNDUP(MONTH(salesbydate[[#This Row],[Invoice_Date]])/3,0)</f>
        <v>3</v>
      </c>
      <c r="G6811">
        <f>WEEKNUM(salesbydate[[#This Row],[Invoice_Date]])</f>
        <v>38</v>
      </c>
      <c r="H6811" t="s">
        <v>35</v>
      </c>
      <c r="I6811" t="s">
        <v>107</v>
      </c>
      <c r="J6811" t="s">
        <v>108</v>
      </c>
      <c r="K6811" t="s">
        <v>19</v>
      </c>
      <c r="L6811" t="s">
        <v>145</v>
      </c>
      <c r="M6811" s="2">
        <v>32</v>
      </c>
      <c r="N6811" s="2">
        <v>53</v>
      </c>
      <c r="O6811" s="2">
        <v>1696</v>
      </c>
      <c r="P6811" s="2">
        <v>678</v>
      </c>
      <c r="Q6811" s="8">
        <v>0.4</v>
      </c>
      <c r="R6811" t="s">
        <v>82</v>
      </c>
    </row>
    <row r="6812" spans="1:18" x14ac:dyDescent="0.35">
      <c r="A6812" t="s">
        <v>13</v>
      </c>
      <c r="B6812">
        <v>1185732</v>
      </c>
      <c r="C6812" s="1">
        <v>44452</v>
      </c>
      <c r="D6812">
        <f>YEAR(salesbydate[[#This Row],[Invoice_Date]])</f>
        <v>2021</v>
      </c>
      <c r="E6812">
        <f>MONTH(salesbydate[[#This Row],[Invoice_Date]])</f>
        <v>9</v>
      </c>
      <c r="F6812">
        <f>ROUNDUP(MONTH(salesbydate[[#This Row],[Invoice_Date]])/3,0)</f>
        <v>3</v>
      </c>
      <c r="G6812">
        <f>WEEKNUM(salesbydate[[#This Row],[Invoice_Date]])</f>
        <v>38</v>
      </c>
      <c r="H6812" t="s">
        <v>35</v>
      </c>
      <c r="I6812" t="s">
        <v>107</v>
      </c>
      <c r="J6812" t="s">
        <v>108</v>
      </c>
      <c r="K6812" t="s">
        <v>20</v>
      </c>
      <c r="L6812" t="s">
        <v>145</v>
      </c>
      <c r="M6812" s="2">
        <v>34</v>
      </c>
      <c r="N6812" s="2">
        <v>39</v>
      </c>
      <c r="O6812" s="2">
        <v>1326</v>
      </c>
      <c r="P6812" s="2">
        <v>530</v>
      </c>
      <c r="Q6812" s="8">
        <v>0.4</v>
      </c>
      <c r="R6812" t="s">
        <v>82</v>
      </c>
    </row>
    <row r="6813" spans="1:18" x14ac:dyDescent="0.35">
      <c r="A6813" t="s">
        <v>13</v>
      </c>
      <c r="B6813">
        <v>1185732</v>
      </c>
      <c r="C6813" s="1">
        <v>44452</v>
      </c>
      <c r="D6813">
        <f>YEAR(salesbydate[[#This Row],[Invoice_Date]])</f>
        <v>2021</v>
      </c>
      <c r="E6813">
        <f>MONTH(salesbydate[[#This Row],[Invoice_Date]])</f>
        <v>9</v>
      </c>
      <c r="F6813">
        <f>ROUNDUP(MONTH(salesbydate[[#This Row],[Invoice_Date]])/3,0)</f>
        <v>3</v>
      </c>
      <c r="G6813">
        <f>WEEKNUM(salesbydate[[#This Row],[Invoice_Date]])</f>
        <v>38</v>
      </c>
      <c r="H6813" t="s">
        <v>35</v>
      </c>
      <c r="I6813" t="s">
        <v>107</v>
      </c>
      <c r="J6813" t="s">
        <v>108</v>
      </c>
      <c r="K6813" t="s">
        <v>21</v>
      </c>
      <c r="L6813" t="s">
        <v>144</v>
      </c>
      <c r="M6813" s="2">
        <v>41</v>
      </c>
      <c r="N6813" s="2">
        <v>42</v>
      </c>
      <c r="O6813" s="2">
        <v>1722</v>
      </c>
      <c r="P6813" s="2">
        <v>861</v>
      </c>
      <c r="Q6813" s="8">
        <v>0.5</v>
      </c>
      <c r="R6813" t="s">
        <v>82</v>
      </c>
    </row>
    <row r="6814" spans="1:18" x14ac:dyDescent="0.35">
      <c r="A6814" t="s">
        <v>13</v>
      </c>
      <c r="B6814">
        <v>1185732</v>
      </c>
      <c r="C6814" s="1">
        <v>44452</v>
      </c>
      <c r="D6814">
        <f>YEAR(salesbydate[[#This Row],[Invoice_Date]])</f>
        <v>2021</v>
      </c>
      <c r="E6814">
        <f>MONTH(salesbydate[[#This Row],[Invoice_Date]])</f>
        <v>9</v>
      </c>
      <c r="F6814">
        <f>ROUNDUP(MONTH(salesbydate[[#This Row],[Invoice_Date]])/3,0)</f>
        <v>3</v>
      </c>
      <c r="G6814">
        <f>WEEKNUM(salesbydate[[#This Row],[Invoice_Date]])</f>
        <v>38</v>
      </c>
      <c r="H6814" t="s">
        <v>35</v>
      </c>
      <c r="I6814" t="s">
        <v>107</v>
      </c>
      <c r="J6814" t="s">
        <v>108</v>
      </c>
      <c r="K6814" t="s">
        <v>22</v>
      </c>
      <c r="L6814" t="s">
        <v>145</v>
      </c>
      <c r="M6814" s="2">
        <v>46</v>
      </c>
      <c r="N6814" s="2">
        <v>65</v>
      </c>
      <c r="O6814" s="2">
        <v>2990</v>
      </c>
      <c r="P6814" s="2">
        <v>1495</v>
      </c>
      <c r="Q6814" s="8">
        <v>0.5</v>
      </c>
      <c r="R6814" t="s">
        <v>82</v>
      </c>
    </row>
    <row r="6815" spans="1:18" x14ac:dyDescent="0.35">
      <c r="A6815" t="s">
        <v>13</v>
      </c>
      <c r="B6815">
        <v>1185732</v>
      </c>
      <c r="C6815" s="1">
        <v>44481</v>
      </c>
      <c r="D6815">
        <f>YEAR(salesbydate[[#This Row],[Invoice_Date]])</f>
        <v>2021</v>
      </c>
      <c r="E6815">
        <f>MONTH(salesbydate[[#This Row],[Invoice_Date]])</f>
        <v>10</v>
      </c>
      <c r="F6815">
        <f>ROUNDUP(MONTH(salesbydate[[#This Row],[Invoice_Date]])/3,0)</f>
        <v>4</v>
      </c>
      <c r="G6815">
        <f>WEEKNUM(salesbydate[[#This Row],[Invoice_Date]])</f>
        <v>42</v>
      </c>
      <c r="H6815" t="s">
        <v>35</v>
      </c>
      <c r="I6815" t="s">
        <v>107</v>
      </c>
      <c r="J6815" t="s">
        <v>108</v>
      </c>
      <c r="K6815" t="s">
        <v>16</v>
      </c>
      <c r="L6815" t="s">
        <v>144</v>
      </c>
      <c r="M6815" s="2">
        <v>54</v>
      </c>
      <c r="N6815" s="2">
        <v>104</v>
      </c>
      <c r="O6815" s="2">
        <v>5616</v>
      </c>
      <c r="P6815" s="2">
        <v>2583</v>
      </c>
      <c r="Q6815" s="8">
        <v>0.46</v>
      </c>
      <c r="R6815" t="s">
        <v>82</v>
      </c>
    </row>
    <row r="6816" spans="1:18" x14ac:dyDescent="0.35">
      <c r="A6816" t="s">
        <v>13</v>
      </c>
      <c r="B6816">
        <v>1185732</v>
      </c>
      <c r="C6816" s="1">
        <v>44481</v>
      </c>
      <c r="D6816">
        <f>YEAR(salesbydate[[#This Row],[Invoice_Date]])</f>
        <v>2021</v>
      </c>
      <c r="E6816">
        <f>MONTH(salesbydate[[#This Row],[Invoice_Date]])</f>
        <v>10</v>
      </c>
      <c r="F6816">
        <f>ROUNDUP(MONTH(salesbydate[[#This Row],[Invoice_Date]])/3,0)</f>
        <v>4</v>
      </c>
      <c r="G6816">
        <f>WEEKNUM(salesbydate[[#This Row],[Invoice_Date]])</f>
        <v>42</v>
      </c>
      <c r="H6816" t="s">
        <v>35</v>
      </c>
      <c r="I6816" t="s">
        <v>107</v>
      </c>
      <c r="J6816" t="s">
        <v>108</v>
      </c>
      <c r="K6816" t="s">
        <v>18</v>
      </c>
      <c r="L6816" t="s">
        <v>144</v>
      </c>
      <c r="M6816" s="2">
        <v>41</v>
      </c>
      <c r="N6816" s="2">
        <v>75</v>
      </c>
      <c r="O6816" s="2">
        <v>3075</v>
      </c>
      <c r="P6816" s="2">
        <v>1292</v>
      </c>
      <c r="Q6816" s="8">
        <v>0.42</v>
      </c>
      <c r="R6816" t="s">
        <v>82</v>
      </c>
    </row>
    <row r="6817" spans="1:18" x14ac:dyDescent="0.35">
      <c r="A6817" t="s">
        <v>13</v>
      </c>
      <c r="B6817">
        <v>1185732</v>
      </c>
      <c r="C6817" s="1">
        <v>44481</v>
      </c>
      <c r="D6817">
        <f>YEAR(salesbydate[[#This Row],[Invoice_Date]])</f>
        <v>2021</v>
      </c>
      <c r="E6817">
        <f>MONTH(salesbydate[[#This Row],[Invoice_Date]])</f>
        <v>10</v>
      </c>
      <c r="F6817">
        <f>ROUNDUP(MONTH(salesbydate[[#This Row],[Invoice_Date]])/3,0)</f>
        <v>4</v>
      </c>
      <c r="G6817">
        <f>WEEKNUM(salesbydate[[#This Row],[Invoice_Date]])</f>
        <v>42</v>
      </c>
      <c r="H6817" t="s">
        <v>35</v>
      </c>
      <c r="I6817" t="s">
        <v>107</v>
      </c>
      <c r="J6817" t="s">
        <v>108</v>
      </c>
      <c r="K6817" t="s">
        <v>19</v>
      </c>
      <c r="L6817" t="s">
        <v>145</v>
      </c>
      <c r="M6817" s="2">
        <v>43</v>
      </c>
      <c r="N6817" s="2">
        <v>42</v>
      </c>
      <c r="O6817" s="2">
        <v>1806</v>
      </c>
      <c r="P6817" s="2">
        <v>722</v>
      </c>
      <c r="Q6817" s="8">
        <v>0.4</v>
      </c>
      <c r="R6817" t="s">
        <v>82</v>
      </c>
    </row>
    <row r="6818" spans="1:18" x14ac:dyDescent="0.35">
      <c r="A6818" t="s">
        <v>13</v>
      </c>
      <c r="B6818">
        <v>1185732</v>
      </c>
      <c r="C6818" s="1">
        <v>44481</v>
      </c>
      <c r="D6818">
        <f>YEAR(salesbydate[[#This Row],[Invoice_Date]])</f>
        <v>2021</v>
      </c>
      <c r="E6818">
        <f>MONTH(salesbydate[[#This Row],[Invoice_Date]])</f>
        <v>10</v>
      </c>
      <c r="F6818">
        <f>ROUNDUP(MONTH(salesbydate[[#This Row],[Invoice_Date]])/3,0)</f>
        <v>4</v>
      </c>
      <c r="G6818">
        <f>WEEKNUM(salesbydate[[#This Row],[Invoice_Date]])</f>
        <v>42</v>
      </c>
      <c r="H6818" t="s">
        <v>35</v>
      </c>
      <c r="I6818" t="s">
        <v>107</v>
      </c>
      <c r="J6818" t="s">
        <v>108</v>
      </c>
      <c r="K6818" t="s">
        <v>20</v>
      </c>
      <c r="L6818" t="s">
        <v>145</v>
      </c>
      <c r="M6818" s="2">
        <v>43</v>
      </c>
      <c r="N6818" s="2">
        <v>36</v>
      </c>
      <c r="O6818" s="2">
        <v>1548</v>
      </c>
      <c r="P6818" s="2">
        <v>697</v>
      </c>
      <c r="Q6818" s="8">
        <v>0.45</v>
      </c>
      <c r="R6818" t="s">
        <v>82</v>
      </c>
    </row>
    <row r="6819" spans="1:18" x14ac:dyDescent="0.35">
      <c r="A6819" t="s">
        <v>13</v>
      </c>
      <c r="B6819">
        <v>1185732</v>
      </c>
      <c r="C6819" s="1">
        <v>44481</v>
      </c>
      <c r="D6819">
        <f>YEAR(salesbydate[[#This Row],[Invoice_Date]])</f>
        <v>2021</v>
      </c>
      <c r="E6819">
        <f>MONTH(salesbydate[[#This Row],[Invoice_Date]])</f>
        <v>10</v>
      </c>
      <c r="F6819">
        <f>ROUNDUP(MONTH(salesbydate[[#This Row],[Invoice_Date]])/3,0)</f>
        <v>4</v>
      </c>
      <c r="G6819">
        <f>WEEKNUM(salesbydate[[#This Row],[Invoice_Date]])</f>
        <v>42</v>
      </c>
      <c r="H6819" t="s">
        <v>35</v>
      </c>
      <c r="I6819" t="s">
        <v>107</v>
      </c>
      <c r="J6819" t="s">
        <v>108</v>
      </c>
      <c r="K6819" t="s">
        <v>21</v>
      </c>
      <c r="L6819" t="s">
        <v>144</v>
      </c>
      <c r="M6819" s="2">
        <v>54</v>
      </c>
      <c r="N6819" s="2">
        <v>38</v>
      </c>
      <c r="O6819" s="2">
        <v>2052</v>
      </c>
      <c r="P6819" s="2">
        <v>964</v>
      </c>
      <c r="Q6819" s="8">
        <v>0.47</v>
      </c>
      <c r="R6819" t="s">
        <v>82</v>
      </c>
    </row>
    <row r="6820" spans="1:18" x14ac:dyDescent="0.35">
      <c r="A6820" t="s">
        <v>25</v>
      </c>
      <c r="B6820">
        <v>1185732</v>
      </c>
      <c r="C6820" s="1">
        <v>44481</v>
      </c>
      <c r="D6820">
        <f>YEAR(salesbydate[[#This Row],[Invoice_Date]])</f>
        <v>2021</v>
      </c>
      <c r="E6820">
        <f>MONTH(salesbydate[[#This Row],[Invoice_Date]])</f>
        <v>10</v>
      </c>
      <c r="F6820">
        <f>ROUNDUP(MONTH(salesbydate[[#This Row],[Invoice_Date]])/3,0)</f>
        <v>4</v>
      </c>
      <c r="G6820">
        <f>WEEKNUM(salesbydate[[#This Row],[Invoice_Date]])</f>
        <v>42</v>
      </c>
      <c r="H6820" t="s">
        <v>35</v>
      </c>
      <c r="I6820" t="s">
        <v>107</v>
      </c>
      <c r="J6820" t="s">
        <v>108</v>
      </c>
      <c r="K6820" t="s">
        <v>22</v>
      </c>
      <c r="L6820" t="s">
        <v>145</v>
      </c>
      <c r="M6820" s="2">
        <v>55</v>
      </c>
      <c r="N6820" s="2">
        <v>70</v>
      </c>
      <c r="O6820" s="2">
        <v>3850</v>
      </c>
      <c r="P6820" s="2">
        <v>2118</v>
      </c>
      <c r="Q6820" s="8">
        <v>0.55000000000000004</v>
      </c>
      <c r="R6820" t="s">
        <v>82</v>
      </c>
    </row>
    <row r="6821" spans="1:18" x14ac:dyDescent="0.35">
      <c r="A6821" t="s">
        <v>25</v>
      </c>
      <c r="B6821">
        <v>1185732</v>
      </c>
      <c r="C6821" s="1">
        <v>44512</v>
      </c>
      <c r="D6821">
        <f>YEAR(salesbydate[[#This Row],[Invoice_Date]])</f>
        <v>2021</v>
      </c>
      <c r="E6821">
        <f>MONTH(salesbydate[[#This Row],[Invoice_Date]])</f>
        <v>11</v>
      </c>
      <c r="F6821">
        <f>ROUNDUP(MONTH(salesbydate[[#This Row],[Invoice_Date]])/3,0)</f>
        <v>4</v>
      </c>
      <c r="G6821">
        <f>WEEKNUM(salesbydate[[#This Row],[Invoice_Date]])</f>
        <v>46</v>
      </c>
      <c r="H6821" t="s">
        <v>35</v>
      </c>
      <c r="I6821" t="s">
        <v>107</v>
      </c>
      <c r="J6821" t="s">
        <v>108</v>
      </c>
      <c r="K6821" t="s">
        <v>16</v>
      </c>
      <c r="L6821" t="s">
        <v>144</v>
      </c>
      <c r="M6821" s="2">
        <v>53</v>
      </c>
      <c r="N6821" s="2">
        <v>104</v>
      </c>
      <c r="O6821" s="2">
        <v>5512</v>
      </c>
      <c r="P6821" s="2">
        <v>2701</v>
      </c>
      <c r="Q6821" s="8">
        <v>0.49</v>
      </c>
      <c r="R6821" t="s">
        <v>82</v>
      </c>
    </row>
    <row r="6822" spans="1:18" x14ac:dyDescent="0.35">
      <c r="A6822" t="s">
        <v>25</v>
      </c>
      <c r="B6822">
        <v>1185732</v>
      </c>
      <c r="C6822" s="1">
        <v>44512</v>
      </c>
      <c r="D6822">
        <f>YEAR(salesbydate[[#This Row],[Invoice_Date]])</f>
        <v>2021</v>
      </c>
      <c r="E6822">
        <f>MONTH(salesbydate[[#This Row],[Invoice_Date]])</f>
        <v>11</v>
      </c>
      <c r="F6822">
        <f>ROUNDUP(MONTH(salesbydate[[#This Row],[Invoice_Date]])/3,0)</f>
        <v>4</v>
      </c>
      <c r="G6822">
        <f>WEEKNUM(salesbydate[[#This Row],[Invoice_Date]])</f>
        <v>46</v>
      </c>
      <c r="H6822" t="s">
        <v>35</v>
      </c>
      <c r="I6822" t="s">
        <v>107</v>
      </c>
      <c r="J6822" t="s">
        <v>108</v>
      </c>
      <c r="K6822" t="s">
        <v>18</v>
      </c>
      <c r="L6822" t="s">
        <v>144</v>
      </c>
      <c r="M6822" s="2">
        <v>41</v>
      </c>
      <c r="N6822" s="2">
        <v>63</v>
      </c>
      <c r="O6822" s="2">
        <v>2583</v>
      </c>
      <c r="P6822" s="2">
        <v>1059</v>
      </c>
      <c r="Q6822" s="8">
        <v>0.41</v>
      </c>
      <c r="R6822" t="s">
        <v>82</v>
      </c>
    </row>
    <row r="6823" spans="1:18" x14ac:dyDescent="0.35">
      <c r="A6823" t="s">
        <v>25</v>
      </c>
      <c r="B6823">
        <v>1185732</v>
      </c>
      <c r="C6823" s="1">
        <v>44512</v>
      </c>
      <c r="D6823">
        <f>YEAR(salesbydate[[#This Row],[Invoice_Date]])</f>
        <v>2021</v>
      </c>
      <c r="E6823">
        <f>MONTH(salesbydate[[#This Row],[Invoice_Date]])</f>
        <v>11</v>
      </c>
      <c r="F6823">
        <f>ROUNDUP(MONTH(salesbydate[[#This Row],[Invoice_Date]])/3,0)</f>
        <v>4</v>
      </c>
      <c r="G6823">
        <f>WEEKNUM(salesbydate[[#This Row],[Invoice_Date]])</f>
        <v>46</v>
      </c>
      <c r="H6823" t="s">
        <v>35</v>
      </c>
      <c r="I6823" t="s">
        <v>107</v>
      </c>
      <c r="J6823" t="s">
        <v>108</v>
      </c>
      <c r="K6823" t="s">
        <v>19</v>
      </c>
      <c r="L6823" t="s">
        <v>145</v>
      </c>
      <c r="M6823" s="2">
        <v>43</v>
      </c>
      <c r="N6823" s="2">
        <v>57</v>
      </c>
      <c r="O6823" s="2">
        <v>2451</v>
      </c>
      <c r="P6823" s="2">
        <v>1078</v>
      </c>
      <c r="Q6823" s="8">
        <v>0.44</v>
      </c>
      <c r="R6823" t="s">
        <v>82</v>
      </c>
    </row>
    <row r="6824" spans="1:18" x14ac:dyDescent="0.35">
      <c r="A6824" t="s">
        <v>25</v>
      </c>
      <c r="B6824">
        <v>1185732</v>
      </c>
      <c r="C6824" s="1">
        <v>44512</v>
      </c>
      <c r="D6824">
        <f>YEAR(salesbydate[[#This Row],[Invoice_Date]])</f>
        <v>2021</v>
      </c>
      <c r="E6824">
        <f>MONTH(salesbydate[[#This Row],[Invoice_Date]])</f>
        <v>11</v>
      </c>
      <c r="F6824">
        <f>ROUNDUP(MONTH(salesbydate[[#This Row],[Invoice_Date]])/3,0)</f>
        <v>4</v>
      </c>
      <c r="G6824">
        <f>WEEKNUM(salesbydate[[#This Row],[Invoice_Date]])</f>
        <v>46</v>
      </c>
      <c r="H6824" t="s">
        <v>35</v>
      </c>
      <c r="I6824" t="s">
        <v>107</v>
      </c>
      <c r="J6824" t="s">
        <v>108</v>
      </c>
      <c r="K6824" t="s">
        <v>20</v>
      </c>
      <c r="L6824" t="s">
        <v>145</v>
      </c>
      <c r="M6824" s="2">
        <v>43</v>
      </c>
      <c r="N6824" s="2">
        <v>44</v>
      </c>
      <c r="O6824" s="2">
        <v>1892</v>
      </c>
      <c r="P6824" s="2">
        <v>832</v>
      </c>
      <c r="Q6824" s="8">
        <v>0.44</v>
      </c>
      <c r="R6824" t="s">
        <v>82</v>
      </c>
    </row>
    <row r="6825" spans="1:18" x14ac:dyDescent="0.35">
      <c r="A6825" t="s">
        <v>25</v>
      </c>
      <c r="B6825">
        <v>1185732</v>
      </c>
      <c r="C6825" s="1">
        <v>44512</v>
      </c>
      <c r="D6825">
        <f>YEAR(salesbydate[[#This Row],[Invoice_Date]])</f>
        <v>2021</v>
      </c>
      <c r="E6825">
        <f>MONTH(salesbydate[[#This Row],[Invoice_Date]])</f>
        <v>11</v>
      </c>
      <c r="F6825">
        <f>ROUNDUP(MONTH(salesbydate[[#This Row],[Invoice_Date]])/3,0)</f>
        <v>4</v>
      </c>
      <c r="G6825">
        <f>WEEKNUM(salesbydate[[#This Row],[Invoice_Date]])</f>
        <v>46</v>
      </c>
      <c r="H6825" t="s">
        <v>35</v>
      </c>
      <c r="I6825" t="s">
        <v>107</v>
      </c>
      <c r="J6825" t="s">
        <v>108</v>
      </c>
      <c r="K6825" t="s">
        <v>21</v>
      </c>
      <c r="L6825" t="s">
        <v>144</v>
      </c>
      <c r="M6825" s="2">
        <v>59</v>
      </c>
      <c r="N6825" s="2">
        <v>45</v>
      </c>
      <c r="O6825" s="2">
        <v>2655</v>
      </c>
      <c r="P6825" s="2">
        <v>1221</v>
      </c>
      <c r="Q6825" s="8">
        <v>0.46</v>
      </c>
      <c r="R6825" t="s">
        <v>82</v>
      </c>
    </row>
    <row r="6826" spans="1:18" x14ac:dyDescent="0.35">
      <c r="A6826" t="s">
        <v>25</v>
      </c>
      <c r="B6826">
        <v>1185732</v>
      </c>
      <c r="C6826" s="1">
        <v>44512</v>
      </c>
      <c r="D6826">
        <f>YEAR(salesbydate[[#This Row],[Invoice_Date]])</f>
        <v>2021</v>
      </c>
      <c r="E6826">
        <f>MONTH(salesbydate[[#This Row],[Invoice_Date]])</f>
        <v>11</v>
      </c>
      <c r="F6826">
        <f>ROUNDUP(MONTH(salesbydate[[#This Row],[Invoice_Date]])/3,0)</f>
        <v>4</v>
      </c>
      <c r="G6826">
        <f>WEEKNUM(salesbydate[[#This Row],[Invoice_Date]])</f>
        <v>46</v>
      </c>
      <c r="H6826" t="s">
        <v>35</v>
      </c>
      <c r="I6826" t="s">
        <v>107</v>
      </c>
      <c r="J6826" t="s">
        <v>108</v>
      </c>
      <c r="K6826" t="s">
        <v>22</v>
      </c>
      <c r="L6826" t="s">
        <v>145</v>
      </c>
      <c r="M6826" s="2">
        <v>61</v>
      </c>
      <c r="N6826" s="2">
        <v>65</v>
      </c>
      <c r="O6826" s="2">
        <v>3965</v>
      </c>
      <c r="P6826" s="2">
        <v>1983</v>
      </c>
      <c r="Q6826" s="8">
        <v>0.5</v>
      </c>
      <c r="R6826" t="s">
        <v>82</v>
      </c>
    </row>
    <row r="6827" spans="1:18" x14ac:dyDescent="0.35">
      <c r="A6827" t="s">
        <v>25</v>
      </c>
      <c r="B6827">
        <v>1185732</v>
      </c>
      <c r="C6827" s="1">
        <v>44541</v>
      </c>
      <c r="D6827">
        <f>YEAR(salesbydate[[#This Row],[Invoice_Date]])</f>
        <v>2021</v>
      </c>
      <c r="E6827">
        <f>MONTH(salesbydate[[#This Row],[Invoice_Date]])</f>
        <v>12</v>
      </c>
      <c r="F6827">
        <f>ROUNDUP(MONTH(salesbydate[[#This Row],[Invoice_Date]])/3,0)</f>
        <v>4</v>
      </c>
      <c r="G6827">
        <f>WEEKNUM(salesbydate[[#This Row],[Invoice_Date]])</f>
        <v>50</v>
      </c>
      <c r="H6827" t="s">
        <v>35</v>
      </c>
      <c r="I6827" t="s">
        <v>107</v>
      </c>
      <c r="J6827" t="s">
        <v>108</v>
      </c>
      <c r="K6827" t="s">
        <v>16</v>
      </c>
      <c r="L6827" t="s">
        <v>144</v>
      </c>
      <c r="M6827" s="2">
        <v>58</v>
      </c>
      <c r="N6827" s="2">
        <v>140</v>
      </c>
      <c r="O6827" s="2">
        <v>8120</v>
      </c>
      <c r="P6827" s="2">
        <v>3735</v>
      </c>
      <c r="Q6827" s="8">
        <v>0.46</v>
      </c>
      <c r="R6827" t="s">
        <v>82</v>
      </c>
    </row>
    <row r="6828" spans="1:18" x14ac:dyDescent="0.35">
      <c r="A6828" t="s">
        <v>25</v>
      </c>
      <c r="B6828">
        <v>1185732</v>
      </c>
      <c r="C6828" s="1">
        <v>44541</v>
      </c>
      <c r="D6828">
        <f>YEAR(salesbydate[[#This Row],[Invoice_Date]])</f>
        <v>2021</v>
      </c>
      <c r="E6828">
        <f>MONTH(salesbydate[[#This Row],[Invoice_Date]])</f>
        <v>12</v>
      </c>
      <c r="F6828">
        <f>ROUNDUP(MONTH(salesbydate[[#This Row],[Invoice_Date]])/3,0)</f>
        <v>4</v>
      </c>
      <c r="G6828">
        <f>WEEKNUM(salesbydate[[#This Row],[Invoice_Date]])</f>
        <v>50</v>
      </c>
      <c r="H6828" t="s">
        <v>35</v>
      </c>
      <c r="I6828" t="s">
        <v>107</v>
      </c>
      <c r="J6828" t="s">
        <v>108</v>
      </c>
      <c r="K6828" t="s">
        <v>18</v>
      </c>
      <c r="L6828" t="s">
        <v>144</v>
      </c>
      <c r="M6828" s="2">
        <v>45</v>
      </c>
      <c r="N6828" s="2">
        <v>75</v>
      </c>
      <c r="O6828" s="2">
        <v>3375</v>
      </c>
      <c r="P6828" s="2">
        <v>1451</v>
      </c>
      <c r="Q6828" s="8">
        <v>0.43</v>
      </c>
      <c r="R6828" t="s">
        <v>82</v>
      </c>
    </row>
    <row r="6829" spans="1:18" x14ac:dyDescent="0.35">
      <c r="A6829" t="s">
        <v>25</v>
      </c>
      <c r="B6829">
        <v>1185732</v>
      </c>
      <c r="C6829" s="1">
        <v>44541</v>
      </c>
      <c r="D6829">
        <f>YEAR(salesbydate[[#This Row],[Invoice_Date]])</f>
        <v>2021</v>
      </c>
      <c r="E6829">
        <f>MONTH(salesbydate[[#This Row],[Invoice_Date]])</f>
        <v>12</v>
      </c>
      <c r="F6829">
        <f>ROUNDUP(MONTH(salesbydate[[#This Row],[Invoice_Date]])/3,0)</f>
        <v>4</v>
      </c>
      <c r="G6829">
        <f>WEEKNUM(salesbydate[[#This Row],[Invoice_Date]])</f>
        <v>50</v>
      </c>
      <c r="H6829" t="s">
        <v>35</v>
      </c>
      <c r="I6829" t="s">
        <v>107</v>
      </c>
      <c r="J6829" t="s">
        <v>108</v>
      </c>
      <c r="K6829" t="s">
        <v>19</v>
      </c>
      <c r="L6829" t="s">
        <v>145</v>
      </c>
      <c r="M6829" s="2">
        <v>45</v>
      </c>
      <c r="N6829" s="2">
        <v>73</v>
      </c>
      <c r="O6829" s="2">
        <v>3285</v>
      </c>
      <c r="P6829" s="2">
        <v>1380</v>
      </c>
      <c r="Q6829" s="8">
        <v>0.42</v>
      </c>
      <c r="R6829" t="s">
        <v>82</v>
      </c>
    </row>
    <row r="6830" spans="1:18" x14ac:dyDescent="0.35">
      <c r="A6830" t="s">
        <v>25</v>
      </c>
      <c r="B6830">
        <v>1185732</v>
      </c>
      <c r="C6830" s="1">
        <v>44541</v>
      </c>
      <c r="D6830">
        <f>YEAR(salesbydate[[#This Row],[Invoice_Date]])</f>
        <v>2021</v>
      </c>
      <c r="E6830">
        <f>MONTH(salesbydate[[#This Row],[Invoice_Date]])</f>
        <v>12</v>
      </c>
      <c r="F6830">
        <f>ROUNDUP(MONTH(salesbydate[[#This Row],[Invoice_Date]])/3,0)</f>
        <v>4</v>
      </c>
      <c r="G6830">
        <f>WEEKNUM(salesbydate[[#This Row],[Invoice_Date]])</f>
        <v>50</v>
      </c>
      <c r="H6830" t="s">
        <v>35</v>
      </c>
      <c r="I6830" t="s">
        <v>107</v>
      </c>
      <c r="J6830" t="s">
        <v>108</v>
      </c>
      <c r="K6830" t="s">
        <v>20</v>
      </c>
      <c r="L6830" t="s">
        <v>145</v>
      </c>
      <c r="M6830" s="2">
        <v>45</v>
      </c>
      <c r="N6830" s="2">
        <v>50</v>
      </c>
      <c r="O6830" s="2">
        <v>2250</v>
      </c>
      <c r="P6830" s="2">
        <v>1013</v>
      </c>
      <c r="Q6830" s="8">
        <v>0.45</v>
      </c>
      <c r="R6830" t="s">
        <v>82</v>
      </c>
    </row>
    <row r="6831" spans="1:18" x14ac:dyDescent="0.35">
      <c r="A6831" t="s">
        <v>25</v>
      </c>
      <c r="B6831">
        <v>1185732</v>
      </c>
      <c r="C6831" s="1">
        <v>44541</v>
      </c>
      <c r="D6831">
        <f>YEAR(salesbydate[[#This Row],[Invoice_Date]])</f>
        <v>2021</v>
      </c>
      <c r="E6831">
        <f>MONTH(salesbydate[[#This Row],[Invoice_Date]])</f>
        <v>12</v>
      </c>
      <c r="F6831">
        <f>ROUNDUP(MONTH(salesbydate[[#This Row],[Invoice_Date]])/3,0)</f>
        <v>4</v>
      </c>
      <c r="G6831">
        <f>WEEKNUM(salesbydate[[#This Row],[Invoice_Date]])</f>
        <v>50</v>
      </c>
      <c r="H6831" t="s">
        <v>35</v>
      </c>
      <c r="I6831" t="s">
        <v>107</v>
      </c>
      <c r="J6831" t="s">
        <v>108</v>
      </c>
      <c r="K6831" t="s">
        <v>21</v>
      </c>
      <c r="L6831" t="s">
        <v>144</v>
      </c>
      <c r="M6831" s="2">
        <v>56</v>
      </c>
      <c r="N6831" s="2">
        <v>50</v>
      </c>
      <c r="O6831" s="2">
        <v>2800</v>
      </c>
      <c r="P6831" s="2">
        <v>1260</v>
      </c>
      <c r="Q6831" s="8">
        <v>0.45</v>
      </c>
      <c r="R6831" t="s">
        <v>82</v>
      </c>
    </row>
    <row r="6832" spans="1:18" x14ac:dyDescent="0.35">
      <c r="A6832" t="s">
        <v>25</v>
      </c>
      <c r="B6832">
        <v>1185732</v>
      </c>
      <c r="C6832" s="1">
        <v>44541</v>
      </c>
      <c r="D6832">
        <f>YEAR(salesbydate[[#This Row],[Invoice_Date]])</f>
        <v>2021</v>
      </c>
      <c r="E6832">
        <f>MONTH(salesbydate[[#This Row],[Invoice_Date]])</f>
        <v>12</v>
      </c>
      <c r="F6832">
        <f>ROUNDUP(MONTH(salesbydate[[#This Row],[Invoice_Date]])/3,0)</f>
        <v>4</v>
      </c>
      <c r="G6832">
        <f>WEEKNUM(salesbydate[[#This Row],[Invoice_Date]])</f>
        <v>50</v>
      </c>
      <c r="H6832" t="s">
        <v>35</v>
      </c>
      <c r="I6832" t="s">
        <v>107</v>
      </c>
      <c r="J6832" t="s">
        <v>108</v>
      </c>
      <c r="K6832" t="s">
        <v>22</v>
      </c>
      <c r="L6832" t="s">
        <v>145</v>
      </c>
      <c r="M6832" s="2">
        <v>64</v>
      </c>
      <c r="N6832" s="2">
        <v>75</v>
      </c>
      <c r="O6832" s="2">
        <v>4800</v>
      </c>
      <c r="P6832" s="2">
        <v>2496</v>
      </c>
      <c r="Q6832" s="8">
        <v>0.52</v>
      </c>
      <c r="R6832" t="s">
        <v>82</v>
      </c>
    </row>
    <row r="6833" spans="1:18" x14ac:dyDescent="0.35">
      <c r="A6833" t="s">
        <v>25</v>
      </c>
      <c r="B6833">
        <v>1185732</v>
      </c>
      <c r="C6833" s="1">
        <v>44205</v>
      </c>
      <c r="D6833">
        <f>YEAR(salesbydate[[#This Row],[Invoice_Date]])</f>
        <v>2021</v>
      </c>
      <c r="E6833">
        <f>MONTH(salesbydate[[#This Row],[Invoice_Date]])</f>
        <v>1</v>
      </c>
      <c r="F6833">
        <f>ROUNDUP(MONTH(salesbydate[[#This Row],[Invoice_Date]])/3,0)</f>
        <v>1</v>
      </c>
      <c r="G6833">
        <f>WEEKNUM(salesbydate[[#This Row],[Invoice_Date]])</f>
        <v>2</v>
      </c>
      <c r="H6833" t="s">
        <v>35</v>
      </c>
      <c r="I6833" t="s">
        <v>107</v>
      </c>
      <c r="J6833" t="s">
        <v>108</v>
      </c>
      <c r="K6833" t="s">
        <v>16</v>
      </c>
      <c r="L6833" t="s">
        <v>144</v>
      </c>
      <c r="M6833" s="2">
        <v>33</v>
      </c>
      <c r="N6833" s="2">
        <v>128</v>
      </c>
      <c r="O6833" s="2">
        <v>4224</v>
      </c>
      <c r="P6833" s="2">
        <v>1901</v>
      </c>
      <c r="Q6833" s="8">
        <v>0.45</v>
      </c>
      <c r="R6833" t="s">
        <v>82</v>
      </c>
    </row>
    <row r="6834" spans="1:18" x14ac:dyDescent="0.35">
      <c r="A6834" t="s">
        <v>25</v>
      </c>
      <c r="B6834">
        <v>1185732</v>
      </c>
      <c r="C6834" s="1">
        <v>44205</v>
      </c>
      <c r="D6834">
        <f>YEAR(salesbydate[[#This Row],[Invoice_Date]])</f>
        <v>2021</v>
      </c>
      <c r="E6834">
        <f>MONTH(salesbydate[[#This Row],[Invoice_Date]])</f>
        <v>1</v>
      </c>
      <c r="F6834">
        <f>ROUNDUP(MONTH(salesbydate[[#This Row],[Invoice_Date]])/3,0)</f>
        <v>1</v>
      </c>
      <c r="G6834">
        <f>WEEKNUM(salesbydate[[#This Row],[Invoice_Date]])</f>
        <v>2</v>
      </c>
      <c r="H6834" t="s">
        <v>35</v>
      </c>
      <c r="I6834" t="s">
        <v>107</v>
      </c>
      <c r="J6834" t="s">
        <v>108</v>
      </c>
      <c r="K6834" t="s">
        <v>18</v>
      </c>
      <c r="L6834" t="s">
        <v>144</v>
      </c>
      <c r="M6834" s="2">
        <v>32</v>
      </c>
      <c r="N6834" s="2">
        <v>74</v>
      </c>
      <c r="O6834" s="2">
        <v>2368</v>
      </c>
      <c r="P6834" s="2">
        <v>1042</v>
      </c>
      <c r="Q6834" s="8">
        <v>0.44</v>
      </c>
      <c r="R6834" t="s">
        <v>82</v>
      </c>
    </row>
    <row r="6835" spans="1:18" x14ac:dyDescent="0.35">
      <c r="A6835" t="s">
        <v>25</v>
      </c>
      <c r="B6835">
        <v>1185732</v>
      </c>
      <c r="C6835" s="1">
        <v>44205</v>
      </c>
      <c r="D6835">
        <f>YEAR(salesbydate[[#This Row],[Invoice_Date]])</f>
        <v>2021</v>
      </c>
      <c r="E6835">
        <f>MONTH(salesbydate[[#This Row],[Invoice_Date]])</f>
        <v>1</v>
      </c>
      <c r="F6835">
        <f>ROUNDUP(MONTH(salesbydate[[#This Row],[Invoice_Date]])/3,0)</f>
        <v>1</v>
      </c>
      <c r="G6835">
        <f>WEEKNUM(salesbydate[[#This Row],[Invoice_Date]])</f>
        <v>2</v>
      </c>
      <c r="H6835" t="s">
        <v>35</v>
      </c>
      <c r="I6835" t="s">
        <v>107</v>
      </c>
      <c r="J6835" t="s">
        <v>108</v>
      </c>
      <c r="K6835" t="s">
        <v>19</v>
      </c>
      <c r="L6835" t="s">
        <v>145</v>
      </c>
      <c r="M6835" s="2">
        <v>25</v>
      </c>
      <c r="N6835" s="2">
        <v>74</v>
      </c>
      <c r="O6835" s="2">
        <v>1850</v>
      </c>
      <c r="P6835" s="2">
        <v>740</v>
      </c>
      <c r="Q6835" s="8">
        <v>0.4</v>
      </c>
      <c r="R6835" t="s">
        <v>82</v>
      </c>
    </row>
    <row r="6836" spans="1:18" x14ac:dyDescent="0.35">
      <c r="A6836" t="s">
        <v>25</v>
      </c>
      <c r="B6836">
        <v>1185732</v>
      </c>
      <c r="C6836" s="1">
        <v>44205</v>
      </c>
      <c r="D6836">
        <f>YEAR(salesbydate[[#This Row],[Invoice_Date]])</f>
        <v>2021</v>
      </c>
      <c r="E6836">
        <f>MONTH(salesbydate[[#This Row],[Invoice_Date]])</f>
        <v>1</v>
      </c>
      <c r="F6836">
        <f>ROUNDUP(MONTH(salesbydate[[#This Row],[Invoice_Date]])/3,0)</f>
        <v>1</v>
      </c>
      <c r="G6836">
        <f>WEEKNUM(salesbydate[[#This Row],[Invoice_Date]])</f>
        <v>2</v>
      </c>
      <c r="H6836" t="s">
        <v>35</v>
      </c>
      <c r="I6836" t="s">
        <v>107</v>
      </c>
      <c r="J6836" t="s">
        <v>108</v>
      </c>
      <c r="K6836" t="s">
        <v>20</v>
      </c>
      <c r="L6836" t="s">
        <v>145</v>
      </c>
      <c r="M6836" s="2">
        <v>28</v>
      </c>
      <c r="N6836" s="2">
        <v>33</v>
      </c>
      <c r="O6836" s="2">
        <v>924</v>
      </c>
      <c r="P6836" s="2">
        <v>416</v>
      </c>
      <c r="Q6836" s="8">
        <v>0.45</v>
      </c>
      <c r="R6836" t="s">
        <v>82</v>
      </c>
    </row>
    <row r="6837" spans="1:18" x14ac:dyDescent="0.35">
      <c r="A6837" t="s">
        <v>25</v>
      </c>
      <c r="B6837">
        <v>1185732</v>
      </c>
      <c r="C6837" s="1">
        <v>44205</v>
      </c>
      <c r="D6837">
        <f>YEAR(salesbydate[[#This Row],[Invoice_Date]])</f>
        <v>2021</v>
      </c>
      <c r="E6837">
        <f>MONTH(salesbydate[[#This Row],[Invoice_Date]])</f>
        <v>1</v>
      </c>
      <c r="F6837">
        <f>ROUNDUP(MONTH(salesbydate[[#This Row],[Invoice_Date]])/3,0)</f>
        <v>1</v>
      </c>
      <c r="G6837">
        <f>WEEKNUM(salesbydate[[#This Row],[Invoice_Date]])</f>
        <v>2</v>
      </c>
      <c r="H6837" t="s">
        <v>35</v>
      </c>
      <c r="I6837" t="s">
        <v>107</v>
      </c>
      <c r="J6837" t="s">
        <v>108</v>
      </c>
      <c r="K6837" t="s">
        <v>21</v>
      </c>
      <c r="L6837" t="s">
        <v>144</v>
      </c>
      <c r="M6837" s="2">
        <v>43</v>
      </c>
      <c r="N6837" s="2">
        <v>49</v>
      </c>
      <c r="O6837" s="2">
        <v>2107</v>
      </c>
      <c r="P6837" s="2">
        <v>1032</v>
      </c>
      <c r="Q6837" s="8">
        <v>0.49</v>
      </c>
      <c r="R6837" t="s">
        <v>82</v>
      </c>
    </row>
    <row r="6838" spans="1:18" x14ac:dyDescent="0.35">
      <c r="A6838" t="s">
        <v>25</v>
      </c>
      <c r="B6838">
        <v>1185732</v>
      </c>
      <c r="C6838" s="1">
        <v>44205</v>
      </c>
      <c r="D6838">
        <f>YEAR(salesbydate[[#This Row],[Invoice_Date]])</f>
        <v>2021</v>
      </c>
      <c r="E6838">
        <f>MONTH(salesbydate[[#This Row],[Invoice_Date]])</f>
        <v>1</v>
      </c>
      <c r="F6838">
        <f>ROUNDUP(MONTH(salesbydate[[#This Row],[Invoice_Date]])/3,0)</f>
        <v>1</v>
      </c>
      <c r="G6838">
        <f>WEEKNUM(salesbydate[[#This Row],[Invoice_Date]])</f>
        <v>2</v>
      </c>
      <c r="H6838" t="s">
        <v>35</v>
      </c>
      <c r="I6838" t="s">
        <v>107</v>
      </c>
      <c r="J6838" t="s">
        <v>108</v>
      </c>
      <c r="K6838" t="s">
        <v>22</v>
      </c>
      <c r="L6838" t="s">
        <v>145</v>
      </c>
      <c r="M6838" s="2">
        <v>33</v>
      </c>
      <c r="N6838" s="2">
        <v>72</v>
      </c>
      <c r="O6838" s="2">
        <v>2376</v>
      </c>
      <c r="P6838" s="2">
        <v>1212</v>
      </c>
      <c r="Q6838" s="8">
        <v>0.51</v>
      </c>
      <c r="R6838" t="s">
        <v>82</v>
      </c>
    </row>
    <row r="6839" spans="1:18" x14ac:dyDescent="0.35">
      <c r="A6839" t="s">
        <v>25</v>
      </c>
      <c r="B6839">
        <v>1185732</v>
      </c>
      <c r="C6839" s="1">
        <v>44236</v>
      </c>
      <c r="D6839">
        <f>YEAR(salesbydate[[#This Row],[Invoice_Date]])</f>
        <v>2021</v>
      </c>
      <c r="E6839">
        <f>MONTH(salesbydate[[#This Row],[Invoice_Date]])</f>
        <v>2</v>
      </c>
      <c r="F6839">
        <f>ROUNDUP(MONTH(salesbydate[[#This Row],[Invoice_Date]])/3,0)</f>
        <v>1</v>
      </c>
      <c r="G6839">
        <f>WEEKNUM(salesbydate[[#This Row],[Invoice_Date]])</f>
        <v>7</v>
      </c>
      <c r="H6839" t="s">
        <v>35</v>
      </c>
      <c r="I6839" t="s">
        <v>107</v>
      </c>
      <c r="J6839" t="s">
        <v>108</v>
      </c>
      <c r="K6839" t="s">
        <v>16</v>
      </c>
      <c r="L6839" t="s">
        <v>144</v>
      </c>
      <c r="M6839" s="2">
        <v>34</v>
      </c>
      <c r="N6839" s="2">
        <v>152</v>
      </c>
      <c r="O6839" s="2">
        <v>5168</v>
      </c>
      <c r="P6839" s="2">
        <v>2326</v>
      </c>
      <c r="Q6839" s="8">
        <v>0.45</v>
      </c>
      <c r="R6839" t="s">
        <v>82</v>
      </c>
    </row>
    <row r="6840" spans="1:18" x14ac:dyDescent="0.35">
      <c r="A6840" t="s">
        <v>25</v>
      </c>
      <c r="B6840">
        <v>1185732</v>
      </c>
      <c r="C6840" s="1">
        <v>44236</v>
      </c>
      <c r="D6840">
        <f>YEAR(salesbydate[[#This Row],[Invoice_Date]])</f>
        <v>2021</v>
      </c>
      <c r="E6840">
        <f>MONTH(salesbydate[[#This Row],[Invoice_Date]])</f>
        <v>2</v>
      </c>
      <c r="F6840">
        <f>ROUNDUP(MONTH(salesbydate[[#This Row],[Invoice_Date]])/3,0)</f>
        <v>1</v>
      </c>
      <c r="G6840">
        <f>WEEKNUM(salesbydate[[#This Row],[Invoice_Date]])</f>
        <v>7</v>
      </c>
      <c r="H6840" t="s">
        <v>35</v>
      </c>
      <c r="I6840" t="s">
        <v>107</v>
      </c>
      <c r="J6840" t="s">
        <v>108</v>
      </c>
      <c r="K6840" t="s">
        <v>18</v>
      </c>
      <c r="L6840" t="s">
        <v>144</v>
      </c>
      <c r="M6840" s="2">
        <v>34</v>
      </c>
      <c r="N6840" s="2">
        <v>51</v>
      </c>
      <c r="O6840" s="2">
        <v>1734</v>
      </c>
      <c r="P6840" s="2">
        <v>746</v>
      </c>
      <c r="Q6840" s="8">
        <v>0.43</v>
      </c>
      <c r="R6840" t="s">
        <v>82</v>
      </c>
    </row>
    <row r="6841" spans="1:18" x14ac:dyDescent="0.35">
      <c r="A6841" t="s">
        <v>25</v>
      </c>
      <c r="B6841">
        <v>1185732</v>
      </c>
      <c r="C6841" s="1">
        <v>44236</v>
      </c>
      <c r="D6841">
        <f>YEAR(salesbydate[[#This Row],[Invoice_Date]])</f>
        <v>2021</v>
      </c>
      <c r="E6841">
        <f>MONTH(salesbydate[[#This Row],[Invoice_Date]])</f>
        <v>2</v>
      </c>
      <c r="F6841">
        <f>ROUNDUP(MONTH(salesbydate[[#This Row],[Invoice_Date]])/3,0)</f>
        <v>1</v>
      </c>
      <c r="G6841">
        <f>WEEKNUM(salesbydate[[#This Row],[Invoice_Date]])</f>
        <v>7</v>
      </c>
      <c r="H6841" t="s">
        <v>35</v>
      </c>
      <c r="I6841" t="s">
        <v>107</v>
      </c>
      <c r="J6841" t="s">
        <v>108</v>
      </c>
      <c r="K6841" t="s">
        <v>19</v>
      </c>
      <c r="L6841" t="s">
        <v>145</v>
      </c>
      <c r="M6841" s="2">
        <v>24</v>
      </c>
      <c r="N6841" s="2">
        <v>68</v>
      </c>
      <c r="O6841" s="2">
        <v>1632</v>
      </c>
      <c r="P6841" s="2">
        <v>685</v>
      </c>
      <c r="Q6841" s="8">
        <v>0.42</v>
      </c>
      <c r="R6841" t="s">
        <v>82</v>
      </c>
    </row>
    <row r="6842" spans="1:18" x14ac:dyDescent="0.35">
      <c r="A6842" t="s">
        <v>25</v>
      </c>
      <c r="B6842">
        <v>1185732</v>
      </c>
      <c r="C6842" s="1">
        <v>44236</v>
      </c>
      <c r="D6842">
        <f>YEAR(salesbydate[[#This Row],[Invoice_Date]])</f>
        <v>2021</v>
      </c>
      <c r="E6842">
        <f>MONTH(salesbydate[[#This Row],[Invoice_Date]])</f>
        <v>2</v>
      </c>
      <c r="F6842">
        <f>ROUNDUP(MONTH(salesbydate[[#This Row],[Invoice_Date]])/3,0)</f>
        <v>1</v>
      </c>
      <c r="G6842">
        <f>WEEKNUM(salesbydate[[#This Row],[Invoice_Date]])</f>
        <v>7</v>
      </c>
      <c r="H6842" t="s">
        <v>35</v>
      </c>
      <c r="I6842" t="s">
        <v>109</v>
      </c>
      <c r="J6842" t="s">
        <v>110</v>
      </c>
      <c r="K6842" t="s">
        <v>20</v>
      </c>
      <c r="L6842" t="s">
        <v>145</v>
      </c>
      <c r="M6842" s="2">
        <v>29</v>
      </c>
      <c r="N6842" s="2">
        <v>30</v>
      </c>
      <c r="O6842" s="2">
        <v>870</v>
      </c>
      <c r="P6842" s="2">
        <v>392</v>
      </c>
      <c r="Q6842" s="8">
        <v>0.45</v>
      </c>
      <c r="R6842" t="s">
        <v>82</v>
      </c>
    </row>
    <row r="6843" spans="1:18" x14ac:dyDescent="0.35">
      <c r="A6843" t="s">
        <v>25</v>
      </c>
      <c r="B6843">
        <v>1185732</v>
      </c>
      <c r="C6843" s="1">
        <v>44236</v>
      </c>
      <c r="D6843">
        <f>YEAR(salesbydate[[#This Row],[Invoice_Date]])</f>
        <v>2021</v>
      </c>
      <c r="E6843">
        <f>MONTH(salesbydate[[#This Row],[Invoice_Date]])</f>
        <v>2</v>
      </c>
      <c r="F6843">
        <f>ROUNDUP(MONTH(salesbydate[[#This Row],[Invoice_Date]])/3,0)</f>
        <v>1</v>
      </c>
      <c r="G6843">
        <f>WEEKNUM(salesbydate[[#This Row],[Invoice_Date]])</f>
        <v>7</v>
      </c>
      <c r="H6843" t="s">
        <v>35</v>
      </c>
      <c r="I6843" t="s">
        <v>109</v>
      </c>
      <c r="J6843" t="s">
        <v>110</v>
      </c>
      <c r="K6843" t="s">
        <v>21</v>
      </c>
      <c r="L6843" t="s">
        <v>144</v>
      </c>
      <c r="M6843" s="2">
        <v>42</v>
      </c>
      <c r="N6843" s="2">
        <v>51</v>
      </c>
      <c r="O6843" s="2">
        <v>2142</v>
      </c>
      <c r="P6843" s="2">
        <v>1050</v>
      </c>
      <c r="Q6843" s="8">
        <v>0.49</v>
      </c>
      <c r="R6843" t="s">
        <v>82</v>
      </c>
    </row>
    <row r="6844" spans="1:18" x14ac:dyDescent="0.35">
      <c r="A6844" t="s">
        <v>25</v>
      </c>
      <c r="B6844">
        <v>1185732</v>
      </c>
      <c r="C6844" s="1">
        <v>44236</v>
      </c>
      <c r="D6844">
        <f>YEAR(salesbydate[[#This Row],[Invoice_Date]])</f>
        <v>2021</v>
      </c>
      <c r="E6844">
        <f>MONTH(salesbydate[[#This Row],[Invoice_Date]])</f>
        <v>2</v>
      </c>
      <c r="F6844">
        <f>ROUNDUP(MONTH(salesbydate[[#This Row],[Invoice_Date]])/3,0)</f>
        <v>1</v>
      </c>
      <c r="G6844">
        <f>WEEKNUM(salesbydate[[#This Row],[Invoice_Date]])</f>
        <v>7</v>
      </c>
      <c r="H6844" t="s">
        <v>35</v>
      </c>
      <c r="I6844" t="s">
        <v>109</v>
      </c>
      <c r="J6844" t="s">
        <v>110</v>
      </c>
      <c r="K6844" t="s">
        <v>22</v>
      </c>
      <c r="L6844" t="s">
        <v>145</v>
      </c>
      <c r="M6844" s="2">
        <v>23</v>
      </c>
      <c r="N6844" s="2">
        <v>69</v>
      </c>
      <c r="O6844" s="2">
        <v>1587</v>
      </c>
      <c r="P6844" s="2">
        <v>809</v>
      </c>
      <c r="Q6844" s="8">
        <v>0.51</v>
      </c>
      <c r="R6844" t="s">
        <v>82</v>
      </c>
    </row>
    <row r="6845" spans="1:18" x14ac:dyDescent="0.35">
      <c r="A6845" t="s">
        <v>25</v>
      </c>
      <c r="B6845">
        <v>1185732</v>
      </c>
      <c r="C6845" s="1">
        <v>44263</v>
      </c>
      <c r="D6845">
        <f>YEAR(salesbydate[[#This Row],[Invoice_Date]])</f>
        <v>2021</v>
      </c>
      <c r="E6845">
        <f>MONTH(salesbydate[[#This Row],[Invoice_Date]])</f>
        <v>3</v>
      </c>
      <c r="F6845">
        <f>ROUNDUP(MONTH(salesbydate[[#This Row],[Invoice_Date]])/3,0)</f>
        <v>1</v>
      </c>
      <c r="G6845">
        <f>WEEKNUM(salesbydate[[#This Row],[Invoice_Date]])</f>
        <v>11</v>
      </c>
      <c r="H6845" t="s">
        <v>35</v>
      </c>
      <c r="I6845" t="s">
        <v>109</v>
      </c>
      <c r="J6845" t="s">
        <v>110</v>
      </c>
      <c r="K6845" t="s">
        <v>16</v>
      </c>
      <c r="L6845" t="s">
        <v>144</v>
      </c>
      <c r="M6845" s="2">
        <v>29</v>
      </c>
      <c r="N6845" s="2">
        <v>134</v>
      </c>
      <c r="O6845" s="2">
        <v>3886</v>
      </c>
      <c r="P6845" s="2">
        <v>1826</v>
      </c>
      <c r="Q6845" s="8">
        <v>0.47</v>
      </c>
      <c r="R6845" t="s">
        <v>82</v>
      </c>
    </row>
    <row r="6846" spans="1:18" x14ac:dyDescent="0.35">
      <c r="A6846" t="s">
        <v>25</v>
      </c>
      <c r="B6846">
        <v>1185732</v>
      </c>
      <c r="C6846" s="1">
        <v>44263</v>
      </c>
      <c r="D6846">
        <f>YEAR(salesbydate[[#This Row],[Invoice_Date]])</f>
        <v>2021</v>
      </c>
      <c r="E6846">
        <f>MONTH(salesbydate[[#This Row],[Invoice_Date]])</f>
        <v>3</v>
      </c>
      <c r="F6846">
        <f>ROUNDUP(MONTH(salesbydate[[#This Row],[Invoice_Date]])/3,0)</f>
        <v>1</v>
      </c>
      <c r="G6846">
        <f>WEEKNUM(salesbydate[[#This Row],[Invoice_Date]])</f>
        <v>11</v>
      </c>
      <c r="H6846" t="s">
        <v>35</v>
      </c>
      <c r="I6846" t="s">
        <v>109</v>
      </c>
      <c r="J6846" t="s">
        <v>110</v>
      </c>
      <c r="K6846" t="s">
        <v>18</v>
      </c>
      <c r="L6846" t="s">
        <v>144</v>
      </c>
      <c r="M6846" s="2">
        <v>27</v>
      </c>
      <c r="N6846" s="2">
        <v>58</v>
      </c>
      <c r="O6846" s="2">
        <v>1566</v>
      </c>
      <c r="P6846" s="2">
        <v>658</v>
      </c>
      <c r="Q6846" s="8">
        <v>0.42</v>
      </c>
      <c r="R6846" t="s">
        <v>82</v>
      </c>
    </row>
    <row r="6847" spans="1:18" x14ac:dyDescent="0.35">
      <c r="A6847" t="s">
        <v>25</v>
      </c>
      <c r="B6847">
        <v>1185732</v>
      </c>
      <c r="C6847" s="1">
        <v>44263</v>
      </c>
      <c r="D6847">
        <f>YEAR(salesbydate[[#This Row],[Invoice_Date]])</f>
        <v>2021</v>
      </c>
      <c r="E6847">
        <f>MONTH(salesbydate[[#This Row],[Invoice_Date]])</f>
        <v>3</v>
      </c>
      <c r="F6847">
        <f>ROUNDUP(MONTH(salesbydate[[#This Row],[Invoice_Date]])/3,0)</f>
        <v>1</v>
      </c>
      <c r="G6847">
        <f>WEEKNUM(salesbydate[[#This Row],[Invoice_Date]])</f>
        <v>11</v>
      </c>
      <c r="H6847" t="s">
        <v>35</v>
      </c>
      <c r="I6847" t="s">
        <v>109</v>
      </c>
      <c r="J6847" t="s">
        <v>110</v>
      </c>
      <c r="K6847" t="s">
        <v>19</v>
      </c>
      <c r="L6847" t="s">
        <v>145</v>
      </c>
      <c r="M6847" s="2">
        <v>19</v>
      </c>
      <c r="N6847" s="2">
        <v>56</v>
      </c>
      <c r="O6847" s="2">
        <v>1064</v>
      </c>
      <c r="P6847" s="2">
        <v>447</v>
      </c>
      <c r="Q6847" s="8">
        <v>0.42</v>
      </c>
      <c r="R6847" t="s">
        <v>82</v>
      </c>
    </row>
    <row r="6848" spans="1:18" x14ac:dyDescent="0.35">
      <c r="A6848" t="s">
        <v>25</v>
      </c>
      <c r="B6848">
        <v>1185732</v>
      </c>
      <c r="C6848" s="1">
        <v>44263</v>
      </c>
      <c r="D6848">
        <f>YEAR(salesbydate[[#This Row],[Invoice_Date]])</f>
        <v>2021</v>
      </c>
      <c r="E6848">
        <f>MONTH(salesbydate[[#This Row],[Invoice_Date]])</f>
        <v>3</v>
      </c>
      <c r="F6848">
        <f>ROUNDUP(MONTH(salesbydate[[#This Row],[Invoice_Date]])/3,0)</f>
        <v>1</v>
      </c>
      <c r="G6848">
        <f>WEEKNUM(salesbydate[[#This Row],[Invoice_Date]])</f>
        <v>11</v>
      </c>
      <c r="H6848" t="s">
        <v>35</v>
      </c>
      <c r="I6848" t="s">
        <v>109</v>
      </c>
      <c r="J6848" t="s">
        <v>110</v>
      </c>
      <c r="K6848" t="s">
        <v>20</v>
      </c>
      <c r="L6848" t="s">
        <v>145</v>
      </c>
      <c r="M6848" s="2">
        <v>25</v>
      </c>
      <c r="N6848" s="2">
        <v>22</v>
      </c>
      <c r="O6848" s="2">
        <v>550</v>
      </c>
      <c r="P6848" s="2">
        <v>231</v>
      </c>
      <c r="Q6848" s="8">
        <v>0.42</v>
      </c>
      <c r="R6848" t="s">
        <v>82</v>
      </c>
    </row>
    <row r="6849" spans="1:18" x14ac:dyDescent="0.35">
      <c r="A6849" t="s">
        <v>25</v>
      </c>
      <c r="B6849">
        <v>1185732</v>
      </c>
      <c r="C6849" s="1">
        <v>44263</v>
      </c>
      <c r="D6849">
        <f>YEAR(salesbydate[[#This Row],[Invoice_Date]])</f>
        <v>2021</v>
      </c>
      <c r="E6849">
        <f>MONTH(salesbydate[[#This Row],[Invoice_Date]])</f>
        <v>3</v>
      </c>
      <c r="F6849">
        <f>ROUNDUP(MONTH(salesbydate[[#This Row],[Invoice_Date]])/3,0)</f>
        <v>1</v>
      </c>
      <c r="G6849">
        <f>WEEKNUM(salesbydate[[#This Row],[Invoice_Date]])</f>
        <v>11</v>
      </c>
      <c r="H6849" t="s">
        <v>35</v>
      </c>
      <c r="I6849" t="s">
        <v>109</v>
      </c>
      <c r="J6849" t="s">
        <v>110</v>
      </c>
      <c r="K6849" t="s">
        <v>21</v>
      </c>
      <c r="L6849" t="s">
        <v>144</v>
      </c>
      <c r="M6849" s="2">
        <v>36</v>
      </c>
      <c r="N6849" s="2">
        <v>36</v>
      </c>
      <c r="O6849" s="2">
        <v>1296</v>
      </c>
      <c r="P6849" s="2">
        <v>648</v>
      </c>
      <c r="Q6849" s="8">
        <v>0.5</v>
      </c>
      <c r="R6849" t="s">
        <v>82</v>
      </c>
    </row>
    <row r="6850" spans="1:18" x14ac:dyDescent="0.35">
      <c r="A6850" t="s">
        <v>25</v>
      </c>
      <c r="B6850">
        <v>1185732</v>
      </c>
      <c r="C6850" s="1">
        <v>44263</v>
      </c>
      <c r="D6850">
        <f>YEAR(salesbydate[[#This Row],[Invoice_Date]])</f>
        <v>2021</v>
      </c>
      <c r="E6850">
        <f>MONTH(salesbydate[[#This Row],[Invoice_Date]])</f>
        <v>3</v>
      </c>
      <c r="F6850">
        <f>ROUNDUP(MONTH(salesbydate[[#This Row],[Invoice_Date]])/3,0)</f>
        <v>1</v>
      </c>
      <c r="G6850">
        <f>WEEKNUM(salesbydate[[#This Row],[Invoice_Date]])</f>
        <v>11</v>
      </c>
      <c r="H6850" t="s">
        <v>35</v>
      </c>
      <c r="I6850" t="s">
        <v>109</v>
      </c>
      <c r="J6850" t="s">
        <v>110</v>
      </c>
      <c r="K6850" t="s">
        <v>22</v>
      </c>
      <c r="L6850" t="s">
        <v>145</v>
      </c>
      <c r="M6850" s="2">
        <v>28</v>
      </c>
      <c r="N6850" s="2">
        <v>63</v>
      </c>
      <c r="O6850" s="2">
        <v>1764</v>
      </c>
      <c r="P6850" s="2">
        <v>917</v>
      </c>
      <c r="Q6850" s="8">
        <v>0.52</v>
      </c>
      <c r="R6850" t="s">
        <v>82</v>
      </c>
    </row>
    <row r="6851" spans="1:18" x14ac:dyDescent="0.35">
      <c r="A6851" t="s">
        <v>25</v>
      </c>
      <c r="B6851">
        <v>1185732</v>
      </c>
      <c r="C6851" s="1">
        <v>44295</v>
      </c>
      <c r="D6851">
        <f>YEAR(salesbydate[[#This Row],[Invoice_Date]])</f>
        <v>2021</v>
      </c>
      <c r="E6851">
        <f>MONTH(salesbydate[[#This Row],[Invoice_Date]])</f>
        <v>4</v>
      </c>
      <c r="F6851">
        <f>ROUNDUP(MONTH(salesbydate[[#This Row],[Invoice_Date]])/3,0)</f>
        <v>2</v>
      </c>
      <c r="G6851">
        <f>WEEKNUM(salesbydate[[#This Row],[Invoice_Date]])</f>
        <v>15</v>
      </c>
      <c r="H6851" t="s">
        <v>35</v>
      </c>
      <c r="I6851" t="s">
        <v>109</v>
      </c>
      <c r="J6851" t="s">
        <v>110</v>
      </c>
      <c r="K6851" t="s">
        <v>16</v>
      </c>
      <c r="L6851" t="s">
        <v>144</v>
      </c>
      <c r="M6851" s="2">
        <v>28</v>
      </c>
      <c r="N6851" s="2">
        <v>113</v>
      </c>
      <c r="O6851" s="2">
        <v>3164</v>
      </c>
      <c r="P6851" s="2">
        <v>1550</v>
      </c>
      <c r="Q6851" s="8">
        <v>0.49</v>
      </c>
      <c r="R6851" t="s">
        <v>82</v>
      </c>
    </row>
    <row r="6852" spans="1:18" x14ac:dyDescent="0.35">
      <c r="A6852" t="s">
        <v>25</v>
      </c>
      <c r="B6852">
        <v>1185732</v>
      </c>
      <c r="C6852" s="1">
        <v>44295</v>
      </c>
      <c r="D6852">
        <f>YEAR(salesbydate[[#This Row],[Invoice_Date]])</f>
        <v>2021</v>
      </c>
      <c r="E6852">
        <f>MONTH(salesbydate[[#This Row],[Invoice_Date]])</f>
        <v>4</v>
      </c>
      <c r="F6852">
        <f>ROUNDUP(MONTH(salesbydate[[#This Row],[Invoice_Date]])/3,0)</f>
        <v>2</v>
      </c>
      <c r="G6852">
        <f>WEEKNUM(salesbydate[[#This Row],[Invoice_Date]])</f>
        <v>15</v>
      </c>
      <c r="H6852" t="s">
        <v>35</v>
      </c>
      <c r="I6852" t="s">
        <v>109</v>
      </c>
      <c r="J6852" t="s">
        <v>110</v>
      </c>
      <c r="K6852" t="s">
        <v>18</v>
      </c>
      <c r="L6852" t="s">
        <v>144</v>
      </c>
      <c r="M6852" s="2">
        <v>28</v>
      </c>
      <c r="N6852" s="2">
        <v>44</v>
      </c>
      <c r="O6852" s="2">
        <v>1232</v>
      </c>
      <c r="P6852" s="2">
        <v>530</v>
      </c>
      <c r="Q6852" s="8">
        <v>0.43</v>
      </c>
      <c r="R6852" t="s">
        <v>82</v>
      </c>
    </row>
    <row r="6853" spans="1:18" x14ac:dyDescent="0.35">
      <c r="A6853" t="s">
        <v>25</v>
      </c>
      <c r="B6853">
        <v>1185732</v>
      </c>
      <c r="C6853" s="1">
        <v>44295</v>
      </c>
      <c r="D6853">
        <f>YEAR(salesbydate[[#This Row],[Invoice_Date]])</f>
        <v>2021</v>
      </c>
      <c r="E6853">
        <f>MONTH(salesbydate[[#This Row],[Invoice_Date]])</f>
        <v>4</v>
      </c>
      <c r="F6853">
        <f>ROUNDUP(MONTH(salesbydate[[#This Row],[Invoice_Date]])/3,0)</f>
        <v>2</v>
      </c>
      <c r="G6853">
        <f>WEEKNUM(salesbydate[[#This Row],[Invoice_Date]])</f>
        <v>15</v>
      </c>
      <c r="H6853" t="s">
        <v>35</v>
      </c>
      <c r="I6853" t="s">
        <v>109</v>
      </c>
      <c r="J6853" t="s">
        <v>110</v>
      </c>
      <c r="K6853" t="s">
        <v>19</v>
      </c>
      <c r="L6853" t="s">
        <v>145</v>
      </c>
      <c r="M6853" s="2">
        <v>19</v>
      </c>
      <c r="N6853" s="2">
        <v>41</v>
      </c>
      <c r="O6853" s="2">
        <v>779</v>
      </c>
      <c r="P6853" s="2">
        <v>327</v>
      </c>
      <c r="Q6853" s="8">
        <v>0.42</v>
      </c>
      <c r="R6853" t="s">
        <v>82</v>
      </c>
    </row>
    <row r="6854" spans="1:18" x14ac:dyDescent="0.35">
      <c r="A6854" t="s">
        <v>25</v>
      </c>
      <c r="B6854">
        <v>1185732</v>
      </c>
      <c r="C6854" s="1">
        <v>44295</v>
      </c>
      <c r="D6854">
        <f>YEAR(salesbydate[[#This Row],[Invoice_Date]])</f>
        <v>2021</v>
      </c>
      <c r="E6854">
        <f>MONTH(salesbydate[[#This Row],[Invoice_Date]])</f>
        <v>4</v>
      </c>
      <c r="F6854">
        <f>ROUNDUP(MONTH(salesbydate[[#This Row],[Invoice_Date]])/3,0)</f>
        <v>2</v>
      </c>
      <c r="G6854">
        <f>WEEKNUM(salesbydate[[#This Row],[Invoice_Date]])</f>
        <v>15</v>
      </c>
      <c r="H6854" t="s">
        <v>35</v>
      </c>
      <c r="I6854" t="s">
        <v>109</v>
      </c>
      <c r="J6854" t="s">
        <v>110</v>
      </c>
      <c r="K6854" t="s">
        <v>20</v>
      </c>
      <c r="L6854" t="s">
        <v>145</v>
      </c>
      <c r="M6854" s="2">
        <v>24</v>
      </c>
      <c r="N6854" s="2">
        <v>22</v>
      </c>
      <c r="O6854" s="2">
        <v>528</v>
      </c>
      <c r="P6854" s="2">
        <v>227</v>
      </c>
      <c r="Q6854" s="8">
        <v>0.43</v>
      </c>
      <c r="R6854" t="s">
        <v>82</v>
      </c>
    </row>
    <row r="6855" spans="1:18" x14ac:dyDescent="0.35">
      <c r="A6855" t="s">
        <v>25</v>
      </c>
      <c r="B6855">
        <v>1185732</v>
      </c>
      <c r="C6855" s="1">
        <v>44295</v>
      </c>
      <c r="D6855">
        <f>YEAR(salesbydate[[#This Row],[Invoice_Date]])</f>
        <v>2021</v>
      </c>
      <c r="E6855">
        <f>MONTH(salesbydate[[#This Row],[Invoice_Date]])</f>
        <v>4</v>
      </c>
      <c r="F6855">
        <f>ROUNDUP(MONTH(salesbydate[[#This Row],[Invoice_Date]])/3,0)</f>
        <v>2</v>
      </c>
      <c r="G6855">
        <f>WEEKNUM(salesbydate[[#This Row],[Invoice_Date]])</f>
        <v>15</v>
      </c>
      <c r="H6855" t="s">
        <v>35</v>
      </c>
      <c r="I6855" t="s">
        <v>109</v>
      </c>
      <c r="J6855" t="s">
        <v>110</v>
      </c>
      <c r="K6855" t="s">
        <v>21</v>
      </c>
      <c r="L6855" t="s">
        <v>144</v>
      </c>
      <c r="M6855" s="2">
        <v>58</v>
      </c>
      <c r="N6855" s="2">
        <v>30</v>
      </c>
      <c r="O6855" s="2">
        <v>1740</v>
      </c>
      <c r="P6855" s="2">
        <v>835</v>
      </c>
      <c r="Q6855" s="8">
        <v>0.48</v>
      </c>
      <c r="R6855" t="s">
        <v>82</v>
      </c>
    </row>
    <row r="6856" spans="1:18" x14ac:dyDescent="0.35">
      <c r="A6856" t="s">
        <v>25</v>
      </c>
      <c r="B6856">
        <v>1185732</v>
      </c>
      <c r="C6856" s="1">
        <v>44295</v>
      </c>
      <c r="D6856">
        <f>YEAR(salesbydate[[#This Row],[Invoice_Date]])</f>
        <v>2021</v>
      </c>
      <c r="E6856">
        <f>MONTH(salesbydate[[#This Row],[Invoice_Date]])</f>
        <v>4</v>
      </c>
      <c r="F6856">
        <f>ROUNDUP(MONTH(salesbydate[[#This Row],[Invoice_Date]])/3,0)</f>
        <v>2</v>
      </c>
      <c r="G6856">
        <f>WEEKNUM(salesbydate[[#This Row],[Invoice_Date]])</f>
        <v>15</v>
      </c>
      <c r="H6856" t="s">
        <v>35</v>
      </c>
      <c r="I6856" t="s">
        <v>109</v>
      </c>
      <c r="J6856" t="s">
        <v>110</v>
      </c>
      <c r="K6856" t="s">
        <v>22</v>
      </c>
      <c r="L6856" t="s">
        <v>145</v>
      </c>
      <c r="M6856" s="2">
        <v>49</v>
      </c>
      <c r="N6856" s="2">
        <v>68</v>
      </c>
      <c r="O6856" s="2">
        <v>3332</v>
      </c>
      <c r="P6856" s="2">
        <v>1766</v>
      </c>
      <c r="Q6856" s="8">
        <v>0.53</v>
      </c>
      <c r="R6856" t="s">
        <v>82</v>
      </c>
    </row>
    <row r="6857" spans="1:18" x14ac:dyDescent="0.35">
      <c r="A6857" t="s">
        <v>25</v>
      </c>
      <c r="B6857">
        <v>1185732</v>
      </c>
      <c r="C6857" s="1">
        <v>44326</v>
      </c>
      <c r="D6857">
        <f>YEAR(salesbydate[[#This Row],[Invoice_Date]])</f>
        <v>2021</v>
      </c>
      <c r="E6857">
        <f>MONTH(salesbydate[[#This Row],[Invoice_Date]])</f>
        <v>5</v>
      </c>
      <c r="F6857">
        <f>ROUNDUP(MONTH(salesbydate[[#This Row],[Invoice_Date]])/3,0)</f>
        <v>2</v>
      </c>
      <c r="G6857">
        <f>WEEKNUM(salesbydate[[#This Row],[Invoice_Date]])</f>
        <v>20</v>
      </c>
      <c r="H6857" t="s">
        <v>35</v>
      </c>
      <c r="I6857" t="s">
        <v>109</v>
      </c>
      <c r="J6857" t="s">
        <v>110</v>
      </c>
      <c r="K6857" t="s">
        <v>16</v>
      </c>
      <c r="L6857" t="s">
        <v>144</v>
      </c>
      <c r="M6857" s="2">
        <v>55</v>
      </c>
      <c r="N6857" s="2">
        <v>129</v>
      </c>
      <c r="O6857" s="2">
        <v>7095</v>
      </c>
      <c r="P6857" s="2">
        <v>3406</v>
      </c>
      <c r="Q6857" s="8">
        <v>0.48</v>
      </c>
      <c r="R6857" t="s">
        <v>82</v>
      </c>
    </row>
    <row r="6858" spans="1:18" x14ac:dyDescent="0.35">
      <c r="A6858" t="s">
        <v>25</v>
      </c>
      <c r="B6858">
        <v>1185732</v>
      </c>
      <c r="C6858" s="1">
        <v>44326</v>
      </c>
      <c r="D6858">
        <f>YEAR(salesbydate[[#This Row],[Invoice_Date]])</f>
        <v>2021</v>
      </c>
      <c r="E6858">
        <f>MONTH(salesbydate[[#This Row],[Invoice_Date]])</f>
        <v>5</v>
      </c>
      <c r="F6858">
        <f>ROUNDUP(MONTH(salesbydate[[#This Row],[Invoice_Date]])/3,0)</f>
        <v>2</v>
      </c>
      <c r="G6858">
        <f>WEEKNUM(salesbydate[[#This Row],[Invoice_Date]])</f>
        <v>20</v>
      </c>
      <c r="H6858" t="s">
        <v>35</v>
      </c>
      <c r="I6858" t="s">
        <v>109</v>
      </c>
      <c r="J6858" t="s">
        <v>110</v>
      </c>
      <c r="K6858" t="s">
        <v>18</v>
      </c>
      <c r="L6858" t="s">
        <v>144</v>
      </c>
      <c r="M6858" s="2">
        <v>41</v>
      </c>
      <c r="N6858" s="2">
        <v>54</v>
      </c>
      <c r="O6858" s="2">
        <v>2214</v>
      </c>
      <c r="P6858" s="2">
        <v>974</v>
      </c>
      <c r="Q6858" s="8">
        <v>0.44</v>
      </c>
      <c r="R6858" t="s">
        <v>82</v>
      </c>
    </row>
    <row r="6859" spans="1:18" x14ac:dyDescent="0.35">
      <c r="A6859" t="s">
        <v>25</v>
      </c>
      <c r="B6859">
        <v>1185732</v>
      </c>
      <c r="C6859" s="1">
        <v>44326</v>
      </c>
      <c r="D6859">
        <f>YEAR(salesbydate[[#This Row],[Invoice_Date]])</f>
        <v>2021</v>
      </c>
      <c r="E6859">
        <f>MONTH(salesbydate[[#This Row],[Invoice_Date]])</f>
        <v>5</v>
      </c>
      <c r="F6859">
        <f>ROUNDUP(MONTH(salesbydate[[#This Row],[Invoice_Date]])/3,0)</f>
        <v>2</v>
      </c>
      <c r="G6859">
        <f>WEEKNUM(salesbydate[[#This Row],[Invoice_Date]])</f>
        <v>20</v>
      </c>
      <c r="H6859" t="s">
        <v>35</v>
      </c>
      <c r="I6859" t="s">
        <v>109</v>
      </c>
      <c r="J6859" t="s">
        <v>110</v>
      </c>
      <c r="K6859" t="s">
        <v>19</v>
      </c>
      <c r="L6859" t="s">
        <v>145</v>
      </c>
      <c r="M6859" s="2">
        <v>37</v>
      </c>
      <c r="N6859" s="2">
        <v>51</v>
      </c>
      <c r="O6859" s="2">
        <v>1887</v>
      </c>
      <c r="P6859" s="2">
        <v>811</v>
      </c>
      <c r="Q6859" s="8">
        <v>0.43</v>
      </c>
      <c r="R6859" t="s">
        <v>82</v>
      </c>
    </row>
    <row r="6860" spans="1:18" x14ac:dyDescent="0.35">
      <c r="A6860" t="s">
        <v>25</v>
      </c>
      <c r="B6860">
        <v>1185732</v>
      </c>
      <c r="C6860" s="1">
        <v>44326</v>
      </c>
      <c r="D6860">
        <f>YEAR(salesbydate[[#This Row],[Invoice_Date]])</f>
        <v>2021</v>
      </c>
      <c r="E6860">
        <f>MONTH(salesbydate[[#This Row],[Invoice_Date]])</f>
        <v>5</v>
      </c>
      <c r="F6860">
        <f>ROUNDUP(MONTH(salesbydate[[#This Row],[Invoice_Date]])/3,0)</f>
        <v>2</v>
      </c>
      <c r="G6860">
        <f>WEEKNUM(salesbydate[[#This Row],[Invoice_Date]])</f>
        <v>20</v>
      </c>
      <c r="H6860" t="s">
        <v>35</v>
      </c>
      <c r="I6860" t="s">
        <v>109</v>
      </c>
      <c r="J6860" t="s">
        <v>110</v>
      </c>
      <c r="K6860" t="s">
        <v>20</v>
      </c>
      <c r="L6860" t="s">
        <v>145</v>
      </c>
      <c r="M6860" s="2">
        <v>36</v>
      </c>
      <c r="N6860" s="2">
        <v>26</v>
      </c>
      <c r="O6860" s="2">
        <v>936</v>
      </c>
      <c r="P6860" s="2">
        <v>412</v>
      </c>
      <c r="Q6860" s="8">
        <v>0.44</v>
      </c>
      <c r="R6860" t="s">
        <v>82</v>
      </c>
    </row>
    <row r="6861" spans="1:18" x14ac:dyDescent="0.35">
      <c r="A6861" t="s">
        <v>25</v>
      </c>
      <c r="B6861">
        <v>1185732</v>
      </c>
      <c r="C6861" s="1">
        <v>44326</v>
      </c>
      <c r="D6861">
        <f>YEAR(salesbydate[[#This Row],[Invoice_Date]])</f>
        <v>2021</v>
      </c>
      <c r="E6861">
        <f>MONTH(salesbydate[[#This Row],[Invoice_Date]])</f>
        <v>5</v>
      </c>
      <c r="F6861">
        <f>ROUNDUP(MONTH(salesbydate[[#This Row],[Invoice_Date]])/3,0)</f>
        <v>2</v>
      </c>
      <c r="G6861">
        <f>WEEKNUM(salesbydate[[#This Row],[Invoice_Date]])</f>
        <v>20</v>
      </c>
      <c r="H6861" t="s">
        <v>35</v>
      </c>
      <c r="I6861" t="s">
        <v>109</v>
      </c>
      <c r="J6861" t="s">
        <v>110</v>
      </c>
      <c r="K6861" t="s">
        <v>21</v>
      </c>
      <c r="L6861" t="s">
        <v>144</v>
      </c>
      <c r="M6861" s="2">
        <v>46</v>
      </c>
      <c r="N6861" s="2">
        <v>31</v>
      </c>
      <c r="O6861" s="2">
        <v>1426</v>
      </c>
      <c r="P6861" s="2">
        <v>684</v>
      </c>
      <c r="Q6861" s="8">
        <v>0.48</v>
      </c>
      <c r="R6861" t="s">
        <v>82</v>
      </c>
    </row>
    <row r="6862" spans="1:18" x14ac:dyDescent="0.35">
      <c r="A6862" t="s">
        <v>25</v>
      </c>
      <c r="B6862">
        <v>1185732</v>
      </c>
      <c r="C6862" s="1">
        <v>44326</v>
      </c>
      <c r="D6862">
        <f>YEAR(salesbydate[[#This Row],[Invoice_Date]])</f>
        <v>2021</v>
      </c>
      <c r="E6862">
        <f>MONTH(salesbydate[[#This Row],[Invoice_Date]])</f>
        <v>5</v>
      </c>
      <c r="F6862">
        <f>ROUNDUP(MONTH(salesbydate[[#This Row],[Invoice_Date]])/3,0)</f>
        <v>2</v>
      </c>
      <c r="G6862">
        <f>WEEKNUM(salesbydate[[#This Row],[Invoice_Date]])</f>
        <v>20</v>
      </c>
      <c r="H6862" t="s">
        <v>35</v>
      </c>
      <c r="I6862" t="s">
        <v>109</v>
      </c>
      <c r="J6862" t="s">
        <v>110</v>
      </c>
      <c r="K6862" t="s">
        <v>22</v>
      </c>
      <c r="L6862" t="s">
        <v>145</v>
      </c>
      <c r="M6862" s="2">
        <v>52</v>
      </c>
      <c r="N6862" s="2">
        <v>75</v>
      </c>
      <c r="O6862" s="2">
        <v>3900</v>
      </c>
      <c r="P6862" s="2">
        <v>1989</v>
      </c>
      <c r="Q6862" s="8">
        <v>0.51</v>
      </c>
      <c r="R6862" t="s">
        <v>82</v>
      </c>
    </row>
    <row r="6863" spans="1:18" x14ac:dyDescent="0.35">
      <c r="A6863" t="s">
        <v>25</v>
      </c>
      <c r="B6863">
        <v>1185732</v>
      </c>
      <c r="C6863" s="1">
        <v>44356</v>
      </c>
      <c r="D6863">
        <f>YEAR(salesbydate[[#This Row],[Invoice_Date]])</f>
        <v>2021</v>
      </c>
      <c r="E6863">
        <f>MONTH(salesbydate[[#This Row],[Invoice_Date]])</f>
        <v>6</v>
      </c>
      <c r="F6863">
        <f>ROUNDUP(MONTH(salesbydate[[#This Row],[Invoice_Date]])/3,0)</f>
        <v>2</v>
      </c>
      <c r="G6863">
        <f>WEEKNUM(salesbydate[[#This Row],[Invoice_Date]])</f>
        <v>24</v>
      </c>
      <c r="H6863" t="s">
        <v>35</v>
      </c>
      <c r="I6863" t="s">
        <v>109</v>
      </c>
      <c r="J6863" t="s">
        <v>110</v>
      </c>
      <c r="K6863" t="s">
        <v>16</v>
      </c>
      <c r="L6863" t="s">
        <v>144</v>
      </c>
      <c r="M6863" s="2">
        <v>36</v>
      </c>
      <c r="N6863" s="2">
        <v>125</v>
      </c>
      <c r="O6863" s="2">
        <v>4500</v>
      </c>
      <c r="P6863" s="2">
        <v>2025</v>
      </c>
      <c r="Q6863" s="8">
        <v>0.45</v>
      </c>
      <c r="R6863" t="s">
        <v>82</v>
      </c>
    </row>
    <row r="6864" spans="1:18" x14ac:dyDescent="0.35">
      <c r="A6864" t="s">
        <v>25</v>
      </c>
      <c r="B6864">
        <v>1185732</v>
      </c>
      <c r="C6864" s="1">
        <v>44356</v>
      </c>
      <c r="D6864">
        <f>YEAR(salesbydate[[#This Row],[Invoice_Date]])</f>
        <v>2021</v>
      </c>
      <c r="E6864">
        <f>MONTH(salesbydate[[#This Row],[Invoice_Date]])</f>
        <v>6</v>
      </c>
      <c r="F6864">
        <f>ROUNDUP(MONTH(salesbydate[[#This Row],[Invoice_Date]])/3,0)</f>
        <v>2</v>
      </c>
      <c r="G6864">
        <f>WEEKNUM(salesbydate[[#This Row],[Invoice_Date]])</f>
        <v>24</v>
      </c>
      <c r="H6864" t="s">
        <v>35</v>
      </c>
      <c r="I6864" t="s">
        <v>109</v>
      </c>
      <c r="J6864" t="s">
        <v>110</v>
      </c>
      <c r="K6864" t="s">
        <v>18</v>
      </c>
      <c r="L6864" t="s">
        <v>144</v>
      </c>
      <c r="M6864" s="2">
        <v>32</v>
      </c>
      <c r="N6864" s="2">
        <v>65</v>
      </c>
      <c r="O6864" s="2">
        <v>2080</v>
      </c>
      <c r="P6864" s="2">
        <v>894</v>
      </c>
      <c r="Q6864" s="8">
        <v>0.43</v>
      </c>
      <c r="R6864" t="s">
        <v>82</v>
      </c>
    </row>
    <row r="6865" spans="1:18" x14ac:dyDescent="0.35">
      <c r="A6865" t="s">
        <v>25</v>
      </c>
      <c r="B6865">
        <v>1185732</v>
      </c>
      <c r="C6865" s="1">
        <v>44356</v>
      </c>
      <c r="D6865">
        <f>YEAR(salesbydate[[#This Row],[Invoice_Date]])</f>
        <v>2021</v>
      </c>
      <c r="E6865">
        <f>MONTH(salesbydate[[#This Row],[Invoice_Date]])</f>
        <v>6</v>
      </c>
      <c r="F6865">
        <f>ROUNDUP(MONTH(salesbydate[[#This Row],[Invoice_Date]])/3,0)</f>
        <v>2</v>
      </c>
      <c r="G6865">
        <f>WEEKNUM(salesbydate[[#This Row],[Invoice_Date]])</f>
        <v>24</v>
      </c>
      <c r="H6865" t="s">
        <v>35</v>
      </c>
      <c r="I6865" t="s">
        <v>109</v>
      </c>
      <c r="J6865" t="s">
        <v>110</v>
      </c>
      <c r="K6865" t="s">
        <v>19</v>
      </c>
      <c r="L6865" t="s">
        <v>145</v>
      </c>
      <c r="M6865" s="2">
        <v>27</v>
      </c>
      <c r="N6865" s="2">
        <v>60</v>
      </c>
      <c r="O6865" s="2">
        <v>1620</v>
      </c>
      <c r="P6865" s="2">
        <v>648</v>
      </c>
      <c r="Q6865" s="8">
        <v>0.4</v>
      </c>
      <c r="R6865" t="s">
        <v>82</v>
      </c>
    </row>
    <row r="6866" spans="1:18" x14ac:dyDescent="0.35">
      <c r="A6866" t="s">
        <v>25</v>
      </c>
      <c r="B6866">
        <v>1185732</v>
      </c>
      <c r="C6866" s="1">
        <v>44356</v>
      </c>
      <c r="D6866">
        <f>YEAR(salesbydate[[#This Row],[Invoice_Date]])</f>
        <v>2021</v>
      </c>
      <c r="E6866">
        <f>MONTH(salesbydate[[#This Row],[Invoice_Date]])</f>
        <v>6</v>
      </c>
      <c r="F6866">
        <f>ROUNDUP(MONTH(salesbydate[[#This Row],[Invoice_Date]])/3,0)</f>
        <v>2</v>
      </c>
      <c r="G6866">
        <f>WEEKNUM(salesbydate[[#This Row],[Invoice_Date]])</f>
        <v>24</v>
      </c>
      <c r="H6866" t="s">
        <v>35</v>
      </c>
      <c r="I6866" t="s">
        <v>109</v>
      </c>
      <c r="J6866" t="s">
        <v>110</v>
      </c>
      <c r="K6866" t="s">
        <v>20</v>
      </c>
      <c r="L6866" t="s">
        <v>145</v>
      </c>
      <c r="M6866" s="2">
        <v>29</v>
      </c>
      <c r="N6866" s="2">
        <v>51</v>
      </c>
      <c r="O6866" s="2">
        <v>1479</v>
      </c>
      <c r="P6866" s="2">
        <v>621</v>
      </c>
      <c r="Q6866" s="8">
        <v>0.42</v>
      </c>
      <c r="R6866" t="s">
        <v>82</v>
      </c>
    </row>
    <row r="6867" spans="1:18" x14ac:dyDescent="0.35">
      <c r="A6867" t="s">
        <v>25</v>
      </c>
      <c r="B6867">
        <v>1185732</v>
      </c>
      <c r="C6867" s="1">
        <v>44356</v>
      </c>
      <c r="D6867">
        <f>YEAR(salesbydate[[#This Row],[Invoice_Date]])</f>
        <v>2021</v>
      </c>
      <c r="E6867">
        <f>MONTH(salesbydate[[#This Row],[Invoice_Date]])</f>
        <v>6</v>
      </c>
      <c r="F6867">
        <f>ROUNDUP(MONTH(salesbydate[[#This Row],[Invoice_Date]])/3,0)</f>
        <v>2</v>
      </c>
      <c r="G6867">
        <f>WEEKNUM(salesbydate[[#This Row],[Invoice_Date]])</f>
        <v>24</v>
      </c>
      <c r="H6867" t="s">
        <v>35</v>
      </c>
      <c r="I6867" t="s">
        <v>109</v>
      </c>
      <c r="J6867" t="s">
        <v>110</v>
      </c>
      <c r="K6867" t="s">
        <v>21</v>
      </c>
      <c r="L6867" t="s">
        <v>144</v>
      </c>
      <c r="M6867" s="2">
        <v>38</v>
      </c>
      <c r="N6867" s="2">
        <v>47</v>
      </c>
      <c r="O6867" s="2">
        <v>1786</v>
      </c>
      <c r="P6867" s="2">
        <v>822</v>
      </c>
      <c r="Q6867" s="8">
        <v>0.46</v>
      </c>
      <c r="R6867" t="s">
        <v>82</v>
      </c>
    </row>
    <row r="6868" spans="1:18" x14ac:dyDescent="0.35">
      <c r="A6868" t="s">
        <v>25</v>
      </c>
      <c r="B6868">
        <v>1185732</v>
      </c>
      <c r="C6868" s="1">
        <v>44356</v>
      </c>
      <c r="D6868">
        <f>YEAR(salesbydate[[#This Row],[Invoice_Date]])</f>
        <v>2021</v>
      </c>
      <c r="E6868">
        <f>MONTH(salesbydate[[#This Row],[Invoice_Date]])</f>
        <v>6</v>
      </c>
      <c r="F6868">
        <f>ROUNDUP(MONTH(salesbydate[[#This Row],[Invoice_Date]])/3,0)</f>
        <v>2</v>
      </c>
      <c r="G6868">
        <f>WEEKNUM(salesbydate[[#This Row],[Invoice_Date]])</f>
        <v>24</v>
      </c>
      <c r="H6868" t="s">
        <v>35</v>
      </c>
      <c r="I6868" t="s">
        <v>109</v>
      </c>
      <c r="J6868" t="s">
        <v>110</v>
      </c>
      <c r="K6868" t="s">
        <v>22</v>
      </c>
      <c r="L6868" t="s">
        <v>145</v>
      </c>
      <c r="M6868" s="2">
        <v>51</v>
      </c>
      <c r="N6868" s="2">
        <v>91</v>
      </c>
      <c r="O6868" s="2">
        <v>4641</v>
      </c>
      <c r="P6868" s="2">
        <v>2506</v>
      </c>
      <c r="Q6868" s="8">
        <v>0.54</v>
      </c>
      <c r="R6868" t="s">
        <v>82</v>
      </c>
    </row>
    <row r="6869" spans="1:18" x14ac:dyDescent="0.35">
      <c r="A6869" t="s">
        <v>25</v>
      </c>
      <c r="B6869">
        <v>1185732</v>
      </c>
      <c r="C6869" s="1">
        <v>44385</v>
      </c>
      <c r="D6869">
        <f>YEAR(salesbydate[[#This Row],[Invoice_Date]])</f>
        <v>2021</v>
      </c>
      <c r="E6869">
        <f>MONTH(salesbydate[[#This Row],[Invoice_Date]])</f>
        <v>7</v>
      </c>
      <c r="F6869">
        <f>ROUNDUP(MONTH(salesbydate[[#This Row],[Invoice_Date]])/3,0)</f>
        <v>3</v>
      </c>
      <c r="G6869">
        <f>WEEKNUM(salesbydate[[#This Row],[Invoice_Date]])</f>
        <v>28</v>
      </c>
      <c r="H6869" t="s">
        <v>35</v>
      </c>
      <c r="I6869" t="s">
        <v>109</v>
      </c>
      <c r="J6869" t="s">
        <v>110</v>
      </c>
      <c r="K6869" t="s">
        <v>16</v>
      </c>
      <c r="L6869" t="s">
        <v>144</v>
      </c>
      <c r="M6869" s="2">
        <v>48</v>
      </c>
      <c r="N6869" s="2">
        <v>160</v>
      </c>
      <c r="O6869" s="2">
        <v>7680</v>
      </c>
      <c r="P6869" s="2">
        <v>3763</v>
      </c>
      <c r="Q6869" s="8">
        <v>0.49</v>
      </c>
      <c r="R6869" t="s">
        <v>82</v>
      </c>
    </row>
    <row r="6870" spans="1:18" x14ac:dyDescent="0.35">
      <c r="A6870" t="s">
        <v>25</v>
      </c>
      <c r="B6870">
        <v>1185732</v>
      </c>
      <c r="C6870" s="1">
        <v>44385</v>
      </c>
      <c r="D6870">
        <f>YEAR(salesbydate[[#This Row],[Invoice_Date]])</f>
        <v>2021</v>
      </c>
      <c r="E6870">
        <f>MONTH(salesbydate[[#This Row],[Invoice_Date]])</f>
        <v>7</v>
      </c>
      <c r="F6870">
        <f>ROUNDUP(MONTH(salesbydate[[#This Row],[Invoice_Date]])/3,0)</f>
        <v>3</v>
      </c>
      <c r="G6870">
        <f>WEEKNUM(salesbydate[[#This Row],[Invoice_Date]])</f>
        <v>28</v>
      </c>
      <c r="H6870" t="s">
        <v>35</v>
      </c>
      <c r="I6870" t="s">
        <v>109</v>
      </c>
      <c r="J6870" t="s">
        <v>110</v>
      </c>
      <c r="K6870" t="s">
        <v>18</v>
      </c>
      <c r="L6870" t="s">
        <v>144</v>
      </c>
      <c r="M6870" s="2">
        <v>44</v>
      </c>
      <c r="N6870" s="2">
        <v>84</v>
      </c>
      <c r="O6870" s="2">
        <v>3696</v>
      </c>
      <c r="P6870" s="2">
        <v>1589</v>
      </c>
      <c r="Q6870" s="8">
        <v>0.43</v>
      </c>
      <c r="R6870" t="s">
        <v>82</v>
      </c>
    </row>
    <row r="6871" spans="1:18" x14ac:dyDescent="0.35">
      <c r="A6871" t="s">
        <v>25</v>
      </c>
      <c r="B6871">
        <v>1185732</v>
      </c>
      <c r="C6871" s="1">
        <v>44385</v>
      </c>
      <c r="D6871">
        <f>YEAR(salesbydate[[#This Row],[Invoice_Date]])</f>
        <v>2021</v>
      </c>
      <c r="E6871">
        <f>MONTH(salesbydate[[#This Row],[Invoice_Date]])</f>
        <v>7</v>
      </c>
      <c r="F6871">
        <f>ROUNDUP(MONTH(salesbydate[[#This Row],[Invoice_Date]])/3,0)</f>
        <v>3</v>
      </c>
      <c r="G6871">
        <f>WEEKNUM(salesbydate[[#This Row],[Invoice_Date]])</f>
        <v>28</v>
      </c>
      <c r="H6871" t="s">
        <v>35</v>
      </c>
      <c r="I6871" t="s">
        <v>109</v>
      </c>
      <c r="J6871" t="s">
        <v>110</v>
      </c>
      <c r="K6871" t="s">
        <v>19</v>
      </c>
      <c r="L6871" t="s">
        <v>145</v>
      </c>
      <c r="M6871" s="2">
        <v>37</v>
      </c>
      <c r="N6871" s="2">
        <v>59</v>
      </c>
      <c r="O6871" s="2">
        <v>2183</v>
      </c>
      <c r="P6871" s="2">
        <v>873</v>
      </c>
      <c r="Q6871" s="8">
        <v>0.4</v>
      </c>
      <c r="R6871" t="s">
        <v>82</v>
      </c>
    </row>
    <row r="6872" spans="1:18" x14ac:dyDescent="0.35">
      <c r="A6872" t="s">
        <v>25</v>
      </c>
      <c r="B6872">
        <v>1185732</v>
      </c>
      <c r="C6872" s="1">
        <v>44385</v>
      </c>
      <c r="D6872">
        <f>YEAR(salesbydate[[#This Row],[Invoice_Date]])</f>
        <v>2021</v>
      </c>
      <c r="E6872">
        <f>MONTH(salesbydate[[#This Row],[Invoice_Date]])</f>
        <v>7</v>
      </c>
      <c r="F6872">
        <f>ROUNDUP(MONTH(salesbydate[[#This Row],[Invoice_Date]])/3,0)</f>
        <v>3</v>
      </c>
      <c r="G6872">
        <f>WEEKNUM(salesbydate[[#This Row],[Invoice_Date]])</f>
        <v>28</v>
      </c>
      <c r="H6872" t="s">
        <v>35</v>
      </c>
      <c r="I6872" t="s">
        <v>109</v>
      </c>
      <c r="J6872" t="s">
        <v>110</v>
      </c>
      <c r="K6872" t="s">
        <v>20</v>
      </c>
      <c r="L6872" t="s">
        <v>145</v>
      </c>
      <c r="M6872" s="2">
        <v>38</v>
      </c>
      <c r="N6872" s="2">
        <v>53</v>
      </c>
      <c r="O6872" s="2">
        <v>2014</v>
      </c>
      <c r="P6872" s="2">
        <v>866</v>
      </c>
      <c r="Q6872" s="8">
        <v>0.43</v>
      </c>
      <c r="R6872" t="s">
        <v>82</v>
      </c>
    </row>
    <row r="6873" spans="1:18" x14ac:dyDescent="0.35">
      <c r="A6873" t="s">
        <v>25</v>
      </c>
      <c r="B6873">
        <v>1185732</v>
      </c>
      <c r="C6873" s="1">
        <v>44385</v>
      </c>
      <c r="D6873">
        <f>YEAR(salesbydate[[#This Row],[Invoice_Date]])</f>
        <v>2021</v>
      </c>
      <c r="E6873">
        <f>MONTH(salesbydate[[#This Row],[Invoice_Date]])</f>
        <v>7</v>
      </c>
      <c r="F6873">
        <f>ROUNDUP(MONTH(salesbydate[[#This Row],[Invoice_Date]])/3,0)</f>
        <v>3</v>
      </c>
      <c r="G6873">
        <f>WEEKNUM(salesbydate[[#This Row],[Invoice_Date]])</f>
        <v>28</v>
      </c>
      <c r="H6873" t="s">
        <v>35</v>
      </c>
      <c r="I6873" t="s">
        <v>109</v>
      </c>
      <c r="J6873" t="s">
        <v>110</v>
      </c>
      <c r="K6873" t="s">
        <v>21</v>
      </c>
      <c r="L6873" t="s">
        <v>144</v>
      </c>
      <c r="M6873" s="2">
        <v>49</v>
      </c>
      <c r="N6873" s="2">
        <v>60</v>
      </c>
      <c r="O6873" s="2">
        <v>2940</v>
      </c>
      <c r="P6873" s="2">
        <v>1352</v>
      </c>
      <c r="Q6873" s="8">
        <v>0.46</v>
      </c>
      <c r="R6873" t="s">
        <v>82</v>
      </c>
    </row>
    <row r="6874" spans="1:18" x14ac:dyDescent="0.35">
      <c r="A6874" t="s">
        <v>25</v>
      </c>
      <c r="B6874">
        <v>1185732</v>
      </c>
      <c r="C6874" s="1">
        <v>44385</v>
      </c>
      <c r="D6874">
        <f>YEAR(salesbydate[[#This Row],[Invoice_Date]])</f>
        <v>2021</v>
      </c>
      <c r="E6874">
        <f>MONTH(salesbydate[[#This Row],[Invoice_Date]])</f>
        <v>7</v>
      </c>
      <c r="F6874">
        <f>ROUNDUP(MONTH(salesbydate[[#This Row],[Invoice_Date]])/3,0)</f>
        <v>3</v>
      </c>
      <c r="G6874">
        <f>WEEKNUM(salesbydate[[#This Row],[Invoice_Date]])</f>
        <v>28</v>
      </c>
      <c r="H6874" t="s">
        <v>35</v>
      </c>
      <c r="I6874" t="s">
        <v>109</v>
      </c>
      <c r="J6874" t="s">
        <v>110</v>
      </c>
      <c r="K6874" t="s">
        <v>22</v>
      </c>
      <c r="L6874" t="s">
        <v>145</v>
      </c>
      <c r="M6874" s="2">
        <v>54</v>
      </c>
      <c r="N6874" s="2">
        <v>98</v>
      </c>
      <c r="O6874" s="2">
        <v>5292</v>
      </c>
      <c r="P6874" s="2">
        <v>2858</v>
      </c>
      <c r="Q6874" s="8">
        <v>0.54</v>
      </c>
      <c r="R6874" t="s">
        <v>82</v>
      </c>
    </row>
    <row r="6875" spans="1:18" x14ac:dyDescent="0.35">
      <c r="A6875" t="s">
        <v>25</v>
      </c>
      <c r="B6875">
        <v>1185732</v>
      </c>
      <c r="C6875" s="1">
        <v>44417</v>
      </c>
      <c r="D6875">
        <f>YEAR(salesbydate[[#This Row],[Invoice_Date]])</f>
        <v>2021</v>
      </c>
      <c r="E6875">
        <f>MONTH(salesbydate[[#This Row],[Invoice_Date]])</f>
        <v>8</v>
      </c>
      <c r="F6875">
        <f>ROUNDUP(MONTH(salesbydate[[#This Row],[Invoice_Date]])/3,0)</f>
        <v>3</v>
      </c>
      <c r="G6875">
        <f>WEEKNUM(salesbydate[[#This Row],[Invoice_Date]])</f>
        <v>33</v>
      </c>
      <c r="H6875" t="s">
        <v>35</v>
      </c>
      <c r="I6875" t="s">
        <v>109</v>
      </c>
      <c r="J6875" t="s">
        <v>110</v>
      </c>
      <c r="K6875" t="s">
        <v>16</v>
      </c>
      <c r="L6875" t="s">
        <v>144</v>
      </c>
      <c r="M6875" s="2">
        <v>46</v>
      </c>
      <c r="N6875" s="2">
        <v>147</v>
      </c>
      <c r="O6875" s="2">
        <v>6762</v>
      </c>
      <c r="P6875" s="2">
        <v>3313</v>
      </c>
      <c r="Q6875" s="8">
        <v>0.49</v>
      </c>
      <c r="R6875" t="s">
        <v>82</v>
      </c>
    </row>
    <row r="6876" spans="1:18" x14ac:dyDescent="0.35">
      <c r="A6876" t="s">
        <v>25</v>
      </c>
      <c r="B6876">
        <v>1185732</v>
      </c>
      <c r="C6876" s="1">
        <v>44417</v>
      </c>
      <c r="D6876">
        <f>YEAR(salesbydate[[#This Row],[Invoice_Date]])</f>
        <v>2021</v>
      </c>
      <c r="E6876">
        <f>MONTH(salesbydate[[#This Row],[Invoice_Date]])</f>
        <v>8</v>
      </c>
      <c r="F6876">
        <f>ROUNDUP(MONTH(salesbydate[[#This Row],[Invoice_Date]])/3,0)</f>
        <v>3</v>
      </c>
      <c r="G6876">
        <f>WEEKNUM(salesbydate[[#This Row],[Invoice_Date]])</f>
        <v>33</v>
      </c>
      <c r="H6876" t="s">
        <v>35</v>
      </c>
      <c r="I6876" t="s">
        <v>109</v>
      </c>
      <c r="J6876" t="s">
        <v>110</v>
      </c>
      <c r="K6876" t="s">
        <v>18</v>
      </c>
      <c r="L6876" t="s">
        <v>144</v>
      </c>
      <c r="M6876" s="2">
        <v>42</v>
      </c>
      <c r="N6876" s="2">
        <v>90</v>
      </c>
      <c r="O6876" s="2">
        <v>3780</v>
      </c>
      <c r="P6876" s="2">
        <v>1512</v>
      </c>
      <c r="Q6876" s="8">
        <v>0.4</v>
      </c>
      <c r="R6876" t="s">
        <v>82</v>
      </c>
    </row>
    <row r="6877" spans="1:18" x14ac:dyDescent="0.35">
      <c r="A6877" t="s">
        <v>25</v>
      </c>
      <c r="B6877">
        <v>1185732</v>
      </c>
      <c r="C6877" s="1">
        <v>44417</v>
      </c>
      <c r="D6877">
        <f>YEAR(salesbydate[[#This Row],[Invoice_Date]])</f>
        <v>2021</v>
      </c>
      <c r="E6877">
        <f>MONTH(salesbydate[[#This Row],[Invoice_Date]])</f>
        <v>8</v>
      </c>
      <c r="F6877">
        <f>ROUNDUP(MONTH(salesbydate[[#This Row],[Invoice_Date]])/3,0)</f>
        <v>3</v>
      </c>
      <c r="G6877">
        <f>WEEKNUM(salesbydate[[#This Row],[Invoice_Date]])</f>
        <v>33</v>
      </c>
      <c r="H6877" t="s">
        <v>35</v>
      </c>
      <c r="I6877" t="s">
        <v>109</v>
      </c>
      <c r="J6877" t="s">
        <v>110</v>
      </c>
      <c r="K6877" t="s">
        <v>19</v>
      </c>
      <c r="L6877" t="s">
        <v>145</v>
      </c>
      <c r="M6877" s="2">
        <v>37</v>
      </c>
      <c r="N6877" s="2">
        <v>63</v>
      </c>
      <c r="O6877" s="2">
        <v>2331</v>
      </c>
      <c r="P6877" s="2">
        <v>956</v>
      </c>
      <c r="Q6877" s="8">
        <v>0.41</v>
      </c>
      <c r="R6877" t="s">
        <v>82</v>
      </c>
    </row>
    <row r="6878" spans="1:18" x14ac:dyDescent="0.35">
      <c r="A6878" t="s">
        <v>25</v>
      </c>
      <c r="B6878">
        <v>1185732</v>
      </c>
      <c r="C6878" s="1">
        <v>44417</v>
      </c>
      <c r="D6878">
        <f>YEAR(salesbydate[[#This Row],[Invoice_Date]])</f>
        <v>2021</v>
      </c>
      <c r="E6878">
        <f>MONTH(salesbydate[[#This Row],[Invoice_Date]])</f>
        <v>8</v>
      </c>
      <c r="F6878">
        <f>ROUNDUP(MONTH(salesbydate[[#This Row],[Invoice_Date]])/3,0)</f>
        <v>3</v>
      </c>
      <c r="G6878">
        <f>WEEKNUM(salesbydate[[#This Row],[Invoice_Date]])</f>
        <v>33</v>
      </c>
      <c r="H6878" t="s">
        <v>35</v>
      </c>
      <c r="I6878" t="s">
        <v>109</v>
      </c>
      <c r="J6878" t="s">
        <v>110</v>
      </c>
      <c r="K6878" t="s">
        <v>20</v>
      </c>
      <c r="L6878" t="s">
        <v>145</v>
      </c>
      <c r="M6878" s="2">
        <v>38</v>
      </c>
      <c r="N6878" s="2">
        <v>52</v>
      </c>
      <c r="O6878" s="2">
        <v>1976</v>
      </c>
      <c r="P6878" s="2">
        <v>810</v>
      </c>
      <c r="Q6878" s="8">
        <v>0.41</v>
      </c>
      <c r="R6878" t="s">
        <v>82</v>
      </c>
    </row>
    <row r="6879" spans="1:18" x14ac:dyDescent="0.35">
      <c r="A6879" t="s">
        <v>25</v>
      </c>
      <c r="B6879">
        <v>1185732</v>
      </c>
      <c r="C6879" s="1">
        <v>44417</v>
      </c>
      <c r="D6879">
        <f>YEAR(salesbydate[[#This Row],[Invoice_Date]])</f>
        <v>2021</v>
      </c>
      <c r="E6879">
        <f>MONTH(salesbydate[[#This Row],[Invoice_Date]])</f>
        <v>8</v>
      </c>
      <c r="F6879">
        <f>ROUNDUP(MONTH(salesbydate[[#This Row],[Invoice_Date]])/3,0)</f>
        <v>3</v>
      </c>
      <c r="G6879">
        <f>WEEKNUM(salesbydate[[#This Row],[Invoice_Date]])</f>
        <v>33</v>
      </c>
      <c r="H6879" t="s">
        <v>35</v>
      </c>
      <c r="I6879" t="s">
        <v>109</v>
      </c>
      <c r="J6879" t="s">
        <v>110</v>
      </c>
      <c r="K6879" t="s">
        <v>21</v>
      </c>
      <c r="L6879" t="s">
        <v>144</v>
      </c>
      <c r="M6879" s="2">
        <v>46</v>
      </c>
      <c r="N6879" s="2">
        <v>44</v>
      </c>
      <c r="O6879" s="2">
        <v>2024</v>
      </c>
      <c r="P6879" s="2">
        <v>931</v>
      </c>
      <c r="Q6879" s="8">
        <v>0.46</v>
      </c>
      <c r="R6879" t="s">
        <v>82</v>
      </c>
    </row>
    <row r="6880" spans="1:18" x14ac:dyDescent="0.35">
      <c r="A6880" t="s">
        <v>25</v>
      </c>
      <c r="B6880">
        <v>1185732</v>
      </c>
      <c r="C6880" s="1">
        <v>44417</v>
      </c>
      <c r="D6880">
        <f>YEAR(salesbydate[[#This Row],[Invoice_Date]])</f>
        <v>2021</v>
      </c>
      <c r="E6880">
        <f>MONTH(salesbydate[[#This Row],[Invoice_Date]])</f>
        <v>8</v>
      </c>
      <c r="F6880">
        <f>ROUNDUP(MONTH(salesbydate[[#This Row],[Invoice_Date]])/3,0)</f>
        <v>3</v>
      </c>
      <c r="G6880">
        <f>WEEKNUM(salesbydate[[#This Row],[Invoice_Date]])</f>
        <v>33</v>
      </c>
      <c r="H6880" t="s">
        <v>35</v>
      </c>
      <c r="I6880" t="s">
        <v>109</v>
      </c>
      <c r="J6880" t="s">
        <v>110</v>
      </c>
      <c r="K6880" t="s">
        <v>22</v>
      </c>
      <c r="L6880" t="s">
        <v>145</v>
      </c>
      <c r="M6880" s="2">
        <v>54</v>
      </c>
      <c r="N6880" s="2">
        <v>95</v>
      </c>
      <c r="O6880" s="2">
        <v>5130</v>
      </c>
      <c r="P6880" s="2">
        <v>2719</v>
      </c>
      <c r="Q6880" s="8">
        <v>0.53</v>
      </c>
      <c r="R6880" t="s">
        <v>82</v>
      </c>
    </row>
    <row r="6881" spans="1:18" x14ac:dyDescent="0.35">
      <c r="A6881" t="s">
        <v>25</v>
      </c>
      <c r="B6881">
        <v>1185732</v>
      </c>
      <c r="C6881" s="1">
        <v>44449</v>
      </c>
      <c r="D6881">
        <f>YEAR(salesbydate[[#This Row],[Invoice_Date]])</f>
        <v>2021</v>
      </c>
      <c r="E6881">
        <f>MONTH(salesbydate[[#This Row],[Invoice_Date]])</f>
        <v>9</v>
      </c>
      <c r="F6881">
        <f>ROUNDUP(MONTH(salesbydate[[#This Row],[Invoice_Date]])/3,0)</f>
        <v>3</v>
      </c>
      <c r="G6881">
        <f>WEEKNUM(salesbydate[[#This Row],[Invoice_Date]])</f>
        <v>37</v>
      </c>
      <c r="H6881" t="s">
        <v>35</v>
      </c>
      <c r="I6881" t="s">
        <v>109</v>
      </c>
      <c r="J6881" t="s">
        <v>110</v>
      </c>
      <c r="K6881" t="s">
        <v>16</v>
      </c>
      <c r="L6881" t="s">
        <v>144</v>
      </c>
      <c r="M6881" s="2">
        <v>36</v>
      </c>
      <c r="N6881" s="2">
        <v>133</v>
      </c>
      <c r="O6881" s="2">
        <v>4788</v>
      </c>
      <c r="P6881" s="2">
        <v>2394</v>
      </c>
      <c r="Q6881" s="8">
        <v>0.5</v>
      </c>
      <c r="R6881" t="s">
        <v>82</v>
      </c>
    </row>
    <row r="6882" spans="1:18" x14ac:dyDescent="0.35">
      <c r="A6882" t="s">
        <v>25</v>
      </c>
      <c r="B6882">
        <v>1185732</v>
      </c>
      <c r="C6882" s="1">
        <v>44449</v>
      </c>
      <c r="D6882">
        <f>YEAR(salesbydate[[#This Row],[Invoice_Date]])</f>
        <v>2021</v>
      </c>
      <c r="E6882">
        <f>MONTH(salesbydate[[#This Row],[Invoice_Date]])</f>
        <v>9</v>
      </c>
      <c r="F6882">
        <f>ROUNDUP(MONTH(salesbydate[[#This Row],[Invoice_Date]])/3,0)</f>
        <v>3</v>
      </c>
      <c r="G6882">
        <f>WEEKNUM(salesbydate[[#This Row],[Invoice_Date]])</f>
        <v>37</v>
      </c>
      <c r="H6882" t="s">
        <v>35</v>
      </c>
      <c r="I6882" t="s">
        <v>109</v>
      </c>
      <c r="J6882" t="s">
        <v>110</v>
      </c>
      <c r="K6882" t="s">
        <v>18</v>
      </c>
      <c r="L6882" t="s">
        <v>144</v>
      </c>
      <c r="M6882" s="2">
        <v>34</v>
      </c>
      <c r="N6882" s="2">
        <v>72</v>
      </c>
      <c r="O6882" s="2">
        <v>2448</v>
      </c>
      <c r="P6882" s="2">
        <v>1053</v>
      </c>
      <c r="Q6882" s="8">
        <v>0.43</v>
      </c>
      <c r="R6882" t="s">
        <v>82</v>
      </c>
    </row>
    <row r="6883" spans="1:18" x14ac:dyDescent="0.35">
      <c r="A6883" t="s">
        <v>25</v>
      </c>
      <c r="B6883">
        <v>1185732</v>
      </c>
      <c r="C6883" s="1">
        <v>44449</v>
      </c>
      <c r="D6883">
        <f>YEAR(salesbydate[[#This Row],[Invoice_Date]])</f>
        <v>2021</v>
      </c>
      <c r="E6883">
        <f>MONTH(salesbydate[[#This Row],[Invoice_Date]])</f>
        <v>9</v>
      </c>
      <c r="F6883">
        <f>ROUNDUP(MONTH(salesbydate[[#This Row],[Invoice_Date]])/3,0)</f>
        <v>3</v>
      </c>
      <c r="G6883">
        <f>WEEKNUM(salesbydate[[#This Row],[Invoice_Date]])</f>
        <v>37</v>
      </c>
      <c r="H6883" t="s">
        <v>35</v>
      </c>
      <c r="I6883" t="s">
        <v>109</v>
      </c>
      <c r="J6883" t="s">
        <v>110</v>
      </c>
      <c r="K6883" t="s">
        <v>19</v>
      </c>
      <c r="L6883" t="s">
        <v>145</v>
      </c>
      <c r="M6883" s="2">
        <v>27</v>
      </c>
      <c r="N6883" s="2">
        <v>51</v>
      </c>
      <c r="O6883" s="2">
        <v>1377</v>
      </c>
      <c r="P6883" s="2">
        <v>606</v>
      </c>
      <c r="Q6883" s="8">
        <v>0.44</v>
      </c>
      <c r="R6883" t="s">
        <v>82</v>
      </c>
    </row>
    <row r="6884" spans="1:18" x14ac:dyDescent="0.35">
      <c r="A6884" t="s">
        <v>25</v>
      </c>
      <c r="B6884">
        <v>1185732</v>
      </c>
      <c r="C6884" s="1">
        <v>44449</v>
      </c>
      <c r="D6884">
        <f>YEAR(salesbydate[[#This Row],[Invoice_Date]])</f>
        <v>2021</v>
      </c>
      <c r="E6884">
        <f>MONTH(salesbydate[[#This Row],[Invoice_Date]])</f>
        <v>9</v>
      </c>
      <c r="F6884">
        <f>ROUNDUP(MONTH(salesbydate[[#This Row],[Invoice_Date]])/3,0)</f>
        <v>3</v>
      </c>
      <c r="G6884">
        <f>WEEKNUM(salesbydate[[#This Row],[Invoice_Date]])</f>
        <v>37</v>
      </c>
      <c r="H6884" t="s">
        <v>35</v>
      </c>
      <c r="I6884" t="s">
        <v>109</v>
      </c>
      <c r="J6884" t="s">
        <v>110</v>
      </c>
      <c r="K6884" t="s">
        <v>20</v>
      </c>
      <c r="L6884" t="s">
        <v>145</v>
      </c>
      <c r="M6884" s="2">
        <v>28</v>
      </c>
      <c r="N6884" s="2">
        <v>44</v>
      </c>
      <c r="O6884" s="2">
        <v>1232</v>
      </c>
      <c r="P6884" s="2">
        <v>505</v>
      </c>
      <c r="Q6884" s="8">
        <v>0.41</v>
      </c>
      <c r="R6884" t="s">
        <v>82</v>
      </c>
    </row>
    <row r="6885" spans="1:18" x14ac:dyDescent="0.35">
      <c r="A6885" t="s">
        <v>25</v>
      </c>
      <c r="B6885">
        <v>1185732</v>
      </c>
      <c r="C6885" s="1">
        <v>44449</v>
      </c>
      <c r="D6885">
        <f>YEAR(salesbydate[[#This Row],[Invoice_Date]])</f>
        <v>2021</v>
      </c>
      <c r="E6885">
        <f>MONTH(salesbydate[[#This Row],[Invoice_Date]])</f>
        <v>9</v>
      </c>
      <c r="F6885">
        <f>ROUNDUP(MONTH(salesbydate[[#This Row],[Invoice_Date]])/3,0)</f>
        <v>3</v>
      </c>
      <c r="G6885">
        <f>WEEKNUM(salesbydate[[#This Row],[Invoice_Date]])</f>
        <v>37</v>
      </c>
      <c r="H6885" t="s">
        <v>35</v>
      </c>
      <c r="I6885" t="s">
        <v>109</v>
      </c>
      <c r="J6885" t="s">
        <v>110</v>
      </c>
      <c r="K6885" t="s">
        <v>21</v>
      </c>
      <c r="L6885" t="s">
        <v>144</v>
      </c>
      <c r="M6885" s="2">
        <v>36</v>
      </c>
      <c r="N6885" s="2">
        <v>42</v>
      </c>
      <c r="O6885" s="2">
        <v>1512</v>
      </c>
      <c r="P6885" s="2">
        <v>741</v>
      </c>
      <c r="Q6885" s="8">
        <v>0.49</v>
      </c>
      <c r="R6885" t="s">
        <v>82</v>
      </c>
    </row>
    <row r="6886" spans="1:18" x14ac:dyDescent="0.35">
      <c r="A6886" t="s">
        <v>25</v>
      </c>
      <c r="B6886">
        <v>1185732</v>
      </c>
      <c r="C6886" s="1">
        <v>44449</v>
      </c>
      <c r="D6886">
        <f>YEAR(salesbydate[[#This Row],[Invoice_Date]])</f>
        <v>2021</v>
      </c>
      <c r="E6886">
        <f>MONTH(salesbydate[[#This Row],[Invoice_Date]])</f>
        <v>9</v>
      </c>
      <c r="F6886">
        <f>ROUNDUP(MONTH(salesbydate[[#This Row],[Invoice_Date]])/3,0)</f>
        <v>3</v>
      </c>
      <c r="G6886">
        <f>WEEKNUM(salesbydate[[#This Row],[Invoice_Date]])</f>
        <v>37</v>
      </c>
      <c r="H6886" t="s">
        <v>35</v>
      </c>
      <c r="I6886" t="s">
        <v>109</v>
      </c>
      <c r="J6886" t="s">
        <v>110</v>
      </c>
      <c r="K6886" t="s">
        <v>22</v>
      </c>
      <c r="L6886" t="s">
        <v>145</v>
      </c>
      <c r="M6886" s="2">
        <v>44</v>
      </c>
      <c r="N6886" s="2">
        <v>63</v>
      </c>
      <c r="O6886" s="2">
        <v>2772</v>
      </c>
      <c r="P6886" s="2">
        <v>1525</v>
      </c>
      <c r="Q6886" s="8">
        <v>0.55000000000000004</v>
      </c>
      <c r="R6886" t="s">
        <v>82</v>
      </c>
    </row>
    <row r="6887" spans="1:18" x14ac:dyDescent="0.35">
      <c r="A6887" t="s">
        <v>25</v>
      </c>
      <c r="B6887">
        <v>1185732</v>
      </c>
      <c r="C6887" s="1">
        <v>44478</v>
      </c>
      <c r="D6887">
        <f>YEAR(salesbydate[[#This Row],[Invoice_Date]])</f>
        <v>2021</v>
      </c>
      <c r="E6887">
        <f>MONTH(salesbydate[[#This Row],[Invoice_Date]])</f>
        <v>10</v>
      </c>
      <c r="F6887">
        <f>ROUNDUP(MONTH(salesbydate[[#This Row],[Invoice_Date]])/3,0)</f>
        <v>4</v>
      </c>
      <c r="G6887">
        <f>WEEKNUM(salesbydate[[#This Row],[Invoice_Date]])</f>
        <v>41</v>
      </c>
      <c r="H6887" t="s">
        <v>35</v>
      </c>
      <c r="I6887" t="s">
        <v>109</v>
      </c>
      <c r="J6887" t="s">
        <v>110</v>
      </c>
      <c r="K6887" t="s">
        <v>16</v>
      </c>
      <c r="L6887" t="s">
        <v>144</v>
      </c>
      <c r="M6887" s="2">
        <v>49</v>
      </c>
      <c r="N6887" s="2">
        <v>116</v>
      </c>
      <c r="O6887" s="2">
        <v>5684</v>
      </c>
      <c r="P6887" s="2">
        <v>2671</v>
      </c>
      <c r="Q6887" s="8">
        <v>0.47</v>
      </c>
      <c r="R6887" t="s">
        <v>82</v>
      </c>
    </row>
    <row r="6888" spans="1:18" x14ac:dyDescent="0.35">
      <c r="A6888" t="s">
        <v>25</v>
      </c>
      <c r="B6888">
        <v>1185732</v>
      </c>
      <c r="C6888" s="1">
        <v>44478</v>
      </c>
      <c r="D6888">
        <f>YEAR(salesbydate[[#This Row],[Invoice_Date]])</f>
        <v>2021</v>
      </c>
      <c r="E6888">
        <f>MONTH(salesbydate[[#This Row],[Invoice_Date]])</f>
        <v>10</v>
      </c>
      <c r="F6888">
        <f>ROUNDUP(MONTH(salesbydate[[#This Row],[Invoice_Date]])/3,0)</f>
        <v>4</v>
      </c>
      <c r="G6888">
        <f>WEEKNUM(salesbydate[[#This Row],[Invoice_Date]])</f>
        <v>41</v>
      </c>
      <c r="H6888" t="s">
        <v>35</v>
      </c>
      <c r="I6888" t="s">
        <v>109</v>
      </c>
      <c r="J6888" t="s">
        <v>110</v>
      </c>
      <c r="K6888" t="s">
        <v>18</v>
      </c>
      <c r="L6888" t="s">
        <v>144</v>
      </c>
      <c r="M6888" s="2">
        <v>36</v>
      </c>
      <c r="N6888" s="2">
        <v>73</v>
      </c>
      <c r="O6888" s="2">
        <v>2628</v>
      </c>
      <c r="P6888" s="2">
        <v>1077</v>
      </c>
      <c r="Q6888" s="8">
        <v>0.41</v>
      </c>
      <c r="R6888" t="s">
        <v>82</v>
      </c>
    </row>
    <row r="6889" spans="1:18" x14ac:dyDescent="0.35">
      <c r="A6889" t="s">
        <v>25</v>
      </c>
      <c r="B6889">
        <v>1185732</v>
      </c>
      <c r="C6889" s="1">
        <v>44478</v>
      </c>
      <c r="D6889">
        <f>YEAR(salesbydate[[#This Row],[Invoice_Date]])</f>
        <v>2021</v>
      </c>
      <c r="E6889">
        <f>MONTH(salesbydate[[#This Row],[Invoice_Date]])</f>
        <v>10</v>
      </c>
      <c r="F6889">
        <f>ROUNDUP(MONTH(salesbydate[[#This Row],[Invoice_Date]])/3,0)</f>
        <v>4</v>
      </c>
      <c r="G6889">
        <f>WEEKNUM(salesbydate[[#This Row],[Invoice_Date]])</f>
        <v>41</v>
      </c>
      <c r="H6889" t="s">
        <v>35</v>
      </c>
      <c r="I6889" t="s">
        <v>109</v>
      </c>
      <c r="J6889" t="s">
        <v>110</v>
      </c>
      <c r="K6889" t="s">
        <v>19</v>
      </c>
      <c r="L6889" t="s">
        <v>145</v>
      </c>
      <c r="M6889" s="2">
        <v>39</v>
      </c>
      <c r="N6889" s="2">
        <v>39</v>
      </c>
      <c r="O6889" s="2">
        <v>1521</v>
      </c>
      <c r="P6889" s="2">
        <v>669</v>
      </c>
      <c r="Q6889" s="8">
        <v>0.44</v>
      </c>
      <c r="R6889" t="s">
        <v>82</v>
      </c>
    </row>
    <row r="6890" spans="1:18" x14ac:dyDescent="0.35">
      <c r="A6890" t="s">
        <v>25</v>
      </c>
      <c r="B6890">
        <v>1185732</v>
      </c>
      <c r="C6890" s="1">
        <v>44478</v>
      </c>
      <c r="D6890">
        <f>YEAR(salesbydate[[#This Row],[Invoice_Date]])</f>
        <v>2021</v>
      </c>
      <c r="E6890">
        <f>MONTH(salesbydate[[#This Row],[Invoice_Date]])</f>
        <v>10</v>
      </c>
      <c r="F6890">
        <f>ROUNDUP(MONTH(salesbydate[[#This Row],[Invoice_Date]])/3,0)</f>
        <v>4</v>
      </c>
      <c r="G6890">
        <f>WEEKNUM(salesbydate[[#This Row],[Invoice_Date]])</f>
        <v>41</v>
      </c>
      <c r="H6890" t="s">
        <v>35</v>
      </c>
      <c r="I6890" t="s">
        <v>109</v>
      </c>
      <c r="J6890" t="s">
        <v>110</v>
      </c>
      <c r="K6890" t="s">
        <v>20</v>
      </c>
      <c r="L6890" t="s">
        <v>145</v>
      </c>
      <c r="M6890" s="2">
        <v>38</v>
      </c>
      <c r="N6890" s="2">
        <v>33</v>
      </c>
      <c r="O6890" s="2">
        <v>1254</v>
      </c>
      <c r="P6890" s="2">
        <v>502</v>
      </c>
      <c r="Q6890" s="8">
        <v>0.4</v>
      </c>
      <c r="R6890" t="s">
        <v>82</v>
      </c>
    </row>
    <row r="6891" spans="1:18" x14ac:dyDescent="0.35">
      <c r="A6891" t="s">
        <v>25</v>
      </c>
      <c r="B6891">
        <v>1185732</v>
      </c>
      <c r="C6891" s="1">
        <v>44478</v>
      </c>
      <c r="D6891">
        <f>YEAR(salesbydate[[#This Row],[Invoice_Date]])</f>
        <v>2021</v>
      </c>
      <c r="E6891">
        <f>MONTH(salesbydate[[#This Row],[Invoice_Date]])</f>
        <v>10</v>
      </c>
      <c r="F6891">
        <f>ROUNDUP(MONTH(salesbydate[[#This Row],[Invoice_Date]])/3,0)</f>
        <v>4</v>
      </c>
      <c r="G6891">
        <f>WEEKNUM(salesbydate[[#This Row],[Invoice_Date]])</f>
        <v>41</v>
      </c>
      <c r="H6891" t="s">
        <v>35</v>
      </c>
      <c r="I6891" t="s">
        <v>109</v>
      </c>
      <c r="J6891" t="s">
        <v>110</v>
      </c>
      <c r="K6891" t="s">
        <v>21</v>
      </c>
      <c r="L6891" t="s">
        <v>144</v>
      </c>
      <c r="M6891" s="2">
        <v>45</v>
      </c>
      <c r="N6891" s="2">
        <v>34</v>
      </c>
      <c r="O6891" s="2">
        <v>1530</v>
      </c>
      <c r="P6891" s="2">
        <v>719</v>
      </c>
      <c r="Q6891" s="8">
        <v>0.47</v>
      </c>
      <c r="R6891" t="s">
        <v>82</v>
      </c>
    </row>
    <row r="6892" spans="1:18" x14ac:dyDescent="0.35">
      <c r="A6892" t="s">
        <v>13</v>
      </c>
      <c r="B6892">
        <v>1185732</v>
      </c>
      <c r="C6892" s="1">
        <v>44478</v>
      </c>
      <c r="D6892">
        <f>YEAR(salesbydate[[#This Row],[Invoice_Date]])</f>
        <v>2021</v>
      </c>
      <c r="E6892">
        <f>MONTH(salesbydate[[#This Row],[Invoice_Date]])</f>
        <v>10</v>
      </c>
      <c r="F6892">
        <f>ROUNDUP(MONTH(salesbydate[[#This Row],[Invoice_Date]])/3,0)</f>
        <v>4</v>
      </c>
      <c r="G6892">
        <f>WEEKNUM(salesbydate[[#This Row],[Invoice_Date]])</f>
        <v>41</v>
      </c>
      <c r="H6892" t="s">
        <v>35</v>
      </c>
      <c r="I6892" t="s">
        <v>109</v>
      </c>
      <c r="J6892" t="s">
        <v>110</v>
      </c>
      <c r="K6892" t="s">
        <v>22</v>
      </c>
      <c r="L6892" t="s">
        <v>145</v>
      </c>
      <c r="M6892" s="2">
        <v>53</v>
      </c>
      <c r="N6892" s="2">
        <v>73</v>
      </c>
      <c r="O6892" s="2">
        <v>3869</v>
      </c>
      <c r="P6892" s="2">
        <v>2051</v>
      </c>
      <c r="Q6892" s="8">
        <v>0.53</v>
      </c>
      <c r="R6892" t="s">
        <v>82</v>
      </c>
    </row>
    <row r="6893" spans="1:18" x14ac:dyDescent="0.35">
      <c r="A6893" t="s">
        <v>13</v>
      </c>
      <c r="B6893">
        <v>1185732</v>
      </c>
      <c r="C6893" s="1">
        <v>44509</v>
      </c>
      <c r="D6893">
        <f>YEAR(salesbydate[[#This Row],[Invoice_Date]])</f>
        <v>2021</v>
      </c>
      <c r="E6893">
        <f>MONTH(salesbydate[[#This Row],[Invoice_Date]])</f>
        <v>11</v>
      </c>
      <c r="F6893">
        <f>ROUNDUP(MONTH(salesbydate[[#This Row],[Invoice_Date]])/3,0)</f>
        <v>4</v>
      </c>
      <c r="G6893">
        <f>WEEKNUM(salesbydate[[#This Row],[Invoice_Date]])</f>
        <v>46</v>
      </c>
      <c r="H6893" t="s">
        <v>35</v>
      </c>
      <c r="I6893" t="s">
        <v>109</v>
      </c>
      <c r="J6893" t="s">
        <v>110</v>
      </c>
      <c r="K6893" t="s">
        <v>16</v>
      </c>
      <c r="L6893" t="s">
        <v>144</v>
      </c>
      <c r="M6893" s="2">
        <v>49</v>
      </c>
      <c r="N6893" s="2">
        <v>120</v>
      </c>
      <c r="O6893" s="2">
        <v>5880</v>
      </c>
      <c r="P6893" s="2">
        <v>2940</v>
      </c>
      <c r="Q6893" s="8">
        <v>0.5</v>
      </c>
      <c r="R6893" t="s">
        <v>82</v>
      </c>
    </row>
    <row r="6894" spans="1:18" x14ac:dyDescent="0.35">
      <c r="A6894" t="s">
        <v>13</v>
      </c>
      <c r="B6894">
        <v>1185732</v>
      </c>
      <c r="C6894" s="1">
        <v>44509</v>
      </c>
      <c r="D6894">
        <f>YEAR(salesbydate[[#This Row],[Invoice_Date]])</f>
        <v>2021</v>
      </c>
      <c r="E6894">
        <f>MONTH(salesbydate[[#This Row],[Invoice_Date]])</f>
        <v>11</v>
      </c>
      <c r="F6894">
        <f>ROUNDUP(MONTH(salesbydate[[#This Row],[Invoice_Date]])/3,0)</f>
        <v>4</v>
      </c>
      <c r="G6894">
        <f>WEEKNUM(salesbydate[[#This Row],[Invoice_Date]])</f>
        <v>46</v>
      </c>
      <c r="H6894" t="s">
        <v>35</v>
      </c>
      <c r="I6894" t="s">
        <v>109</v>
      </c>
      <c r="J6894" t="s">
        <v>110</v>
      </c>
      <c r="K6894" t="s">
        <v>18</v>
      </c>
      <c r="L6894" t="s">
        <v>144</v>
      </c>
      <c r="M6894" s="2">
        <v>36</v>
      </c>
      <c r="N6894" s="2">
        <v>73</v>
      </c>
      <c r="O6894" s="2">
        <v>2628</v>
      </c>
      <c r="P6894" s="2">
        <v>1183</v>
      </c>
      <c r="Q6894" s="8">
        <v>0.45</v>
      </c>
      <c r="R6894" t="s">
        <v>82</v>
      </c>
    </row>
    <row r="6895" spans="1:18" x14ac:dyDescent="0.35">
      <c r="A6895" t="s">
        <v>13</v>
      </c>
      <c r="B6895">
        <v>1185732</v>
      </c>
      <c r="C6895" s="1">
        <v>44509</v>
      </c>
      <c r="D6895">
        <f>YEAR(salesbydate[[#This Row],[Invoice_Date]])</f>
        <v>2021</v>
      </c>
      <c r="E6895">
        <f>MONTH(salesbydate[[#This Row],[Invoice_Date]])</f>
        <v>11</v>
      </c>
      <c r="F6895">
        <f>ROUNDUP(MONTH(salesbydate[[#This Row],[Invoice_Date]])/3,0)</f>
        <v>4</v>
      </c>
      <c r="G6895">
        <f>WEEKNUM(salesbydate[[#This Row],[Invoice_Date]])</f>
        <v>46</v>
      </c>
      <c r="H6895" t="s">
        <v>35</v>
      </c>
      <c r="I6895" t="s">
        <v>109</v>
      </c>
      <c r="J6895" t="s">
        <v>110</v>
      </c>
      <c r="K6895" t="s">
        <v>19</v>
      </c>
      <c r="L6895" t="s">
        <v>145</v>
      </c>
      <c r="M6895" s="2">
        <v>39</v>
      </c>
      <c r="N6895" s="2">
        <v>53</v>
      </c>
      <c r="O6895" s="2">
        <v>2067</v>
      </c>
      <c r="P6895" s="2">
        <v>909</v>
      </c>
      <c r="Q6895" s="8">
        <v>0.44</v>
      </c>
      <c r="R6895" t="s">
        <v>82</v>
      </c>
    </row>
    <row r="6896" spans="1:18" x14ac:dyDescent="0.35">
      <c r="A6896" t="s">
        <v>13</v>
      </c>
      <c r="B6896">
        <v>1185732</v>
      </c>
      <c r="C6896" s="1">
        <v>44509</v>
      </c>
      <c r="D6896">
        <f>YEAR(salesbydate[[#This Row],[Invoice_Date]])</f>
        <v>2021</v>
      </c>
      <c r="E6896">
        <f>MONTH(salesbydate[[#This Row],[Invoice_Date]])</f>
        <v>11</v>
      </c>
      <c r="F6896">
        <f>ROUNDUP(MONTH(salesbydate[[#This Row],[Invoice_Date]])/3,0)</f>
        <v>4</v>
      </c>
      <c r="G6896">
        <f>WEEKNUM(salesbydate[[#This Row],[Invoice_Date]])</f>
        <v>46</v>
      </c>
      <c r="H6896" t="s">
        <v>35</v>
      </c>
      <c r="I6896" t="s">
        <v>109</v>
      </c>
      <c r="J6896" t="s">
        <v>110</v>
      </c>
      <c r="K6896" t="s">
        <v>20</v>
      </c>
      <c r="L6896" t="s">
        <v>145</v>
      </c>
      <c r="M6896" s="2">
        <v>39</v>
      </c>
      <c r="N6896" s="2">
        <v>47</v>
      </c>
      <c r="O6896" s="2">
        <v>1833</v>
      </c>
      <c r="P6896" s="2">
        <v>788</v>
      </c>
      <c r="Q6896" s="8">
        <v>0.43</v>
      </c>
      <c r="R6896" t="s">
        <v>82</v>
      </c>
    </row>
    <row r="6897" spans="1:18" x14ac:dyDescent="0.35">
      <c r="A6897" t="s">
        <v>13</v>
      </c>
      <c r="B6897">
        <v>1185732</v>
      </c>
      <c r="C6897" s="1">
        <v>44509</v>
      </c>
      <c r="D6897">
        <f>YEAR(salesbydate[[#This Row],[Invoice_Date]])</f>
        <v>2021</v>
      </c>
      <c r="E6897">
        <f>MONTH(salesbydate[[#This Row],[Invoice_Date]])</f>
        <v>11</v>
      </c>
      <c r="F6897">
        <f>ROUNDUP(MONTH(salesbydate[[#This Row],[Invoice_Date]])/3,0)</f>
        <v>4</v>
      </c>
      <c r="G6897">
        <f>WEEKNUM(salesbydate[[#This Row],[Invoice_Date]])</f>
        <v>46</v>
      </c>
      <c r="H6897" t="s">
        <v>35</v>
      </c>
      <c r="I6897" t="s">
        <v>109</v>
      </c>
      <c r="J6897" t="s">
        <v>110</v>
      </c>
      <c r="K6897" t="s">
        <v>21</v>
      </c>
      <c r="L6897" t="s">
        <v>144</v>
      </c>
      <c r="M6897" s="2">
        <v>55</v>
      </c>
      <c r="N6897" s="2">
        <v>44</v>
      </c>
      <c r="O6897" s="2">
        <v>2420</v>
      </c>
      <c r="P6897" s="2">
        <v>1089</v>
      </c>
      <c r="Q6897" s="8">
        <v>0.45</v>
      </c>
      <c r="R6897" t="s">
        <v>82</v>
      </c>
    </row>
    <row r="6898" spans="1:18" x14ac:dyDescent="0.35">
      <c r="A6898" t="s">
        <v>13</v>
      </c>
      <c r="B6898">
        <v>1185732</v>
      </c>
      <c r="C6898" s="1">
        <v>44509</v>
      </c>
      <c r="D6898">
        <f>YEAR(salesbydate[[#This Row],[Invoice_Date]])</f>
        <v>2021</v>
      </c>
      <c r="E6898">
        <f>MONTH(salesbydate[[#This Row],[Invoice_Date]])</f>
        <v>11</v>
      </c>
      <c r="F6898">
        <f>ROUNDUP(MONTH(salesbydate[[#This Row],[Invoice_Date]])/3,0)</f>
        <v>4</v>
      </c>
      <c r="G6898">
        <f>WEEKNUM(salesbydate[[#This Row],[Invoice_Date]])</f>
        <v>46</v>
      </c>
      <c r="H6898" t="s">
        <v>35</v>
      </c>
      <c r="I6898" t="s">
        <v>109</v>
      </c>
      <c r="J6898" t="s">
        <v>110</v>
      </c>
      <c r="K6898" t="s">
        <v>22</v>
      </c>
      <c r="L6898" t="s">
        <v>145</v>
      </c>
      <c r="M6898" s="2">
        <v>60</v>
      </c>
      <c r="N6898" s="2">
        <v>65</v>
      </c>
      <c r="O6898" s="2">
        <v>3900</v>
      </c>
      <c r="P6898" s="2">
        <v>1989</v>
      </c>
      <c r="Q6898" s="8">
        <v>0.51</v>
      </c>
      <c r="R6898" t="s">
        <v>82</v>
      </c>
    </row>
    <row r="6899" spans="1:18" x14ac:dyDescent="0.35">
      <c r="A6899" t="s">
        <v>13</v>
      </c>
      <c r="B6899">
        <v>1185732</v>
      </c>
      <c r="C6899" s="1">
        <v>44538</v>
      </c>
      <c r="D6899">
        <f>YEAR(salesbydate[[#This Row],[Invoice_Date]])</f>
        <v>2021</v>
      </c>
      <c r="E6899">
        <f>MONTH(salesbydate[[#This Row],[Invoice_Date]])</f>
        <v>12</v>
      </c>
      <c r="F6899">
        <f>ROUNDUP(MONTH(salesbydate[[#This Row],[Invoice_Date]])/3,0)</f>
        <v>4</v>
      </c>
      <c r="G6899">
        <f>WEEKNUM(salesbydate[[#This Row],[Invoice_Date]])</f>
        <v>50</v>
      </c>
      <c r="H6899" t="s">
        <v>35</v>
      </c>
      <c r="I6899" t="s">
        <v>109</v>
      </c>
      <c r="J6899" t="s">
        <v>110</v>
      </c>
      <c r="K6899" t="s">
        <v>16</v>
      </c>
      <c r="L6899" t="s">
        <v>144</v>
      </c>
      <c r="M6899" s="2">
        <v>55</v>
      </c>
      <c r="N6899" s="2">
        <v>150</v>
      </c>
      <c r="O6899" s="2">
        <v>8250</v>
      </c>
      <c r="P6899" s="2">
        <v>3795</v>
      </c>
      <c r="Q6899" s="8">
        <v>0.46</v>
      </c>
      <c r="R6899" t="s">
        <v>82</v>
      </c>
    </row>
    <row r="6900" spans="1:18" x14ac:dyDescent="0.35">
      <c r="A6900" t="s">
        <v>13</v>
      </c>
      <c r="B6900">
        <v>1185732</v>
      </c>
      <c r="C6900" s="1">
        <v>44538</v>
      </c>
      <c r="D6900">
        <f>YEAR(salesbydate[[#This Row],[Invoice_Date]])</f>
        <v>2021</v>
      </c>
      <c r="E6900">
        <f>MONTH(salesbydate[[#This Row],[Invoice_Date]])</f>
        <v>12</v>
      </c>
      <c r="F6900">
        <f>ROUNDUP(MONTH(salesbydate[[#This Row],[Invoice_Date]])/3,0)</f>
        <v>4</v>
      </c>
      <c r="G6900">
        <f>WEEKNUM(salesbydate[[#This Row],[Invoice_Date]])</f>
        <v>50</v>
      </c>
      <c r="H6900" t="s">
        <v>35</v>
      </c>
      <c r="I6900" t="s">
        <v>109</v>
      </c>
      <c r="J6900" t="s">
        <v>110</v>
      </c>
      <c r="K6900" t="s">
        <v>18</v>
      </c>
      <c r="L6900" t="s">
        <v>144</v>
      </c>
      <c r="M6900" s="2">
        <v>46</v>
      </c>
      <c r="N6900" s="2">
        <v>75</v>
      </c>
      <c r="O6900" s="2">
        <v>3450</v>
      </c>
      <c r="P6900" s="2">
        <v>1553</v>
      </c>
      <c r="Q6900" s="8">
        <v>0.45</v>
      </c>
      <c r="R6900" t="s">
        <v>82</v>
      </c>
    </row>
    <row r="6901" spans="1:18" x14ac:dyDescent="0.35">
      <c r="A6901" t="s">
        <v>13</v>
      </c>
      <c r="B6901">
        <v>1185732</v>
      </c>
      <c r="C6901" s="1">
        <v>44538</v>
      </c>
      <c r="D6901">
        <f>YEAR(salesbydate[[#This Row],[Invoice_Date]])</f>
        <v>2021</v>
      </c>
      <c r="E6901">
        <f>MONTH(salesbydate[[#This Row],[Invoice_Date]])</f>
        <v>12</v>
      </c>
      <c r="F6901">
        <f>ROUNDUP(MONTH(salesbydate[[#This Row],[Invoice_Date]])/3,0)</f>
        <v>4</v>
      </c>
      <c r="G6901">
        <f>WEEKNUM(salesbydate[[#This Row],[Invoice_Date]])</f>
        <v>50</v>
      </c>
      <c r="H6901" t="s">
        <v>35</v>
      </c>
      <c r="I6901" t="s">
        <v>109</v>
      </c>
      <c r="J6901" t="s">
        <v>110</v>
      </c>
      <c r="K6901" t="s">
        <v>19</v>
      </c>
      <c r="L6901" t="s">
        <v>145</v>
      </c>
      <c r="M6901" s="2">
        <v>48</v>
      </c>
      <c r="N6901" s="2">
        <v>73</v>
      </c>
      <c r="O6901" s="2">
        <v>3504</v>
      </c>
      <c r="P6901" s="2">
        <v>1577</v>
      </c>
      <c r="Q6901" s="8">
        <v>0.45</v>
      </c>
      <c r="R6901" t="s">
        <v>82</v>
      </c>
    </row>
    <row r="6902" spans="1:18" x14ac:dyDescent="0.35">
      <c r="A6902" t="s">
        <v>13</v>
      </c>
      <c r="B6902">
        <v>1185732</v>
      </c>
      <c r="C6902" s="1">
        <v>44538</v>
      </c>
      <c r="D6902">
        <f>YEAR(salesbydate[[#This Row],[Invoice_Date]])</f>
        <v>2021</v>
      </c>
      <c r="E6902">
        <f>MONTH(salesbydate[[#This Row],[Invoice_Date]])</f>
        <v>12</v>
      </c>
      <c r="F6902">
        <f>ROUNDUP(MONTH(salesbydate[[#This Row],[Invoice_Date]])/3,0)</f>
        <v>4</v>
      </c>
      <c r="G6902">
        <f>WEEKNUM(salesbydate[[#This Row],[Invoice_Date]])</f>
        <v>50</v>
      </c>
      <c r="H6902" t="s">
        <v>35</v>
      </c>
      <c r="I6902" t="s">
        <v>109</v>
      </c>
      <c r="J6902" t="s">
        <v>110</v>
      </c>
      <c r="K6902" t="s">
        <v>20</v>
      </c>
      <c r="L6902" t="s">
        <v>145</v>
      </c>
      <c r="M6902" s="2">
        <v>47</v>
      </c>
      <c r="N6902" s="2">
        <v>54</v>
      </c>
      <c r="O6902" s="2">
        <v>2538</v>
      </c>
      <c r="P6902" s="2">
        <v>1041</v>
      </c>
      <c r="Q6902" s="8">
        <v>0.41</v>
      </c>
      <c r="R6902" t="s">
        <v>82</v>
      </c>
    </row>
    <row r="6903" spans="1:18" x14ac:dyDescent="0.35">
      <c r="A6903" t="s">
        <v>13</v>
      </c>
      <c r="B6903">
        <v>1185732</v>
      </c>
      <c r="C6903" s="1">
        <v>44538</v>
      </c>
      <c r="D6903">
        <f>YEAR(salesbydate[[#This Row],[Invoice_Date]])</f>
        <v>2021</v>
      </c>
      <c r="E6903">
        <f>MONTH(salesbydate[[#This Row],[Invoice_Date]])</f>
        <v>12</v>
      </c>
      <c r="F6903">
        <f>ROUNDUP(MONTH(salesbydate[[#This Row],[Invoice_Date]])/3,0)</f>
        <v>4</v>
      </c>
      <c r="G6903">
        <f>WEEKNUM(salesbydate[[#This Row],[Invoice_Date]])</f>
        <v>50</v>
      </c>
      <c r="H6903" t="s">
        <v>35</v>
      </c>
      <c r="I6903" t="s">
        <v>109</v>
      </c>
      <c r="J6903" t="s">
        <v>110</v>
      </c>
      <c r="K6903" t="s">
        <v>21</v>
      </c>
      <c r="L6903" t="s">
        <v>144</v>
      </c>
      <c r="M6903" s="2">
        <v>58</v>
      </c>
      <c r="N6903" s="2">
        <v>54</v>
      </c>
      <c r="O6903" s="2">
        <v>3132</v>
      </c>
      <c r="P6903" s="2">
        <v>1409</v>
      </c>
      <c r="Q6903" s="8">
        <v>0.45</v>
      </c>
      <c r="R6903" t="s">
        <v>82</v>
      </c>
    </row>
    <row r="6904" spans="1:18" x14ac:dyDescent="0.35">
      <c r="A6904" t="s">
        <v>13</v>
      </c>
      <c r="B6904">
        <v>1185732</v>
      </c>
      <c r="C6904" s="1">
        <v>44538</v>
      </c>
      <c r="D6904">
        <f>YEAR(salesbydate[[#This Row],[Invoice_Date]])</f>
        <v>2021</v>
      </c>
      <c r="E6904">
        <f>MONTH(salesbydate[[#This Row],[Invoice_Date]])</f>
        <v>12</v>
      </c>
      <c r="F6904">
        <f>ROUNDUP(MONTH(salesbydate[[#This Row],[Invoice_Date]])/3,0)</f>
        <v>4</v>
      </c>
      <c r="G6904">
        <f>WEEKNUM(salesbydate[[#This Row],[Invoice_Date]])</f>
        <v>50</v>
      </c>
      <c r="H6904" t="s">
        <v>35</v>
      </c>
      <c r="I6904" t="s">
        <v>109</v>
      </c>
      <c r="J6904" t="s">
        <v>110</v>
      </c>
      <c r="K6904" t="s">
        <v>22</v>
      </c>
      <c r="L6904" t="s">
        <v>145</v>
      </c>
      <c r="M6904" s="2">
        <v>63</v>
      </c>
      <c r="N6904" s="2">
        <v>78</v>
      </c>
      <c r="O6904" s="2">
        <v>4914</v>
      </c>
      <c r="P6904" s="2">
        <v>2604</v>
      </c>
      <c r="Q6904" s="8">
        <v>0.53</v>
      </c>
      <c r="R6904" t="s">
        <v>82</v>
      </c>
    </row>
    <row r="6905" spans="1:18" x14ac:dyDescent="0.35">
      <c r="A6905" t="s">
        <v>13</v>
      </c>
      <c r="B6905">
        <v>1185732</v>
      </c>
      <c r="C6905" s="1">
        <v>44202</v>
      </c>
      <c r="D6905">
        <f>YEAR(salesbydate[[#This Row],[Invoice_Date]])</f>
        <v>2021</v>
      </c>
      <c r="E6905">
        <f>MONTH(salesbydate[[#This Row],[Invoice_Date]])</f>
        <v>1</v>
      </c>
      <c r="F6905">
        <f>ROUNDUP(MONTH(salesbydate[[#This Row],[Invoice_Date]])/3,0)</f>
        <v>1</v>
      </c>
      <c r="G6905">
        <f>WEEKNUM(salesbydate[[#This Row],[Invoice_Date]])</f>
        <v>2</v>
      </c>
      <c r="H6905" t="s">
        <v>35</v>
      </c>
      <c r="I6905" t="s">
        <v>109</v>
      </c>
      <c r="J6905" t="s">
        <v>110</v>
      </c>
      <c r="K6905" t="s">
        <v>16</v>
      </c>
      <c r="L6905" t="s">
        <v>144</v>
      </c>
      <c r="M6905" s="2">
        <v>27</v>
      </c>
      <c r="N6905" s="2">
        <v>113</v>
      </c>
      <c r="O6905" s="2">
        <v>3051</v>
      </c>
      <c r="P6905" s="2">
        <v>1373</v>
      </c>
      <c r="Q6905" s="8">
        <v>0.45</v>
      </c>
      <c r="R6905" t="s">
        <v>82</v>
      </c>
    </row>
    <row r="6906" spans="1:18" x14ac:dyDescent="0.35">
      <c r="A6906" t="s">
        <v>13</v>
      </c>
      <c r="B6906">
        <v>1185732</v>
      </c>
      <c r="C6906" s="1">
        <v>44202</v>
      </c>
      <c r="D6906">
        <f>YEAR(salesbydate[[#This Row],[Invoice_Date]])</f>
        <v>2021</v>
      </c>
      <c r="E6906">
        <f>MONTH(salesbydate[[#This Row],[Invoice_Date]])</f>
        <v>1</v>
      </c>
      <c r="F6906">
        <f>ROUNDUP(MONTH(salesbydate[[#This Row],[Invoice_Date]])/3,0)</f>
        <v>1</v>
      </c>
      <c r="G6906">
        <f>WEEKNUM(salesbydate[[#This Row],[Invoice_Date]])</f>
        <v>2</v>
      </c>
      <c r="H6906" t="s">
        <v>35</v>
      </c>
      <c r="I6906" t="s">
        <v>109</v>
      </c>
      <c r="J6906" t="s">
        <v>110</v>
      </c>
      <c r="K6906" t="s">
        <v>18</v>
      </c>
      <c r="L6906" t="s">
        <v>144</v>
      </c>
      <c r="M6906" s="2">
        <v>29</v>
      </c>
      <c r="N6906" s="2">
        <v>70</v>
      </c>
      <c r="O6906" s="2">
        <v>2030</v>
      </c>
      <c r="P6906" s="2">
        <v>934</v>
      </c>
      <c r="Q6906" s="8">
        <v>0.46</v>
      </c>
      <c r="R6906" t="s">
        <v>82</v>
      </c>
    </row>
    <row r="6907" spans="1:18" x14ac:dyDescent="0.35">
      <c r="A6907" t="s">
        <v>13</v>
      </c>
      <c r="B6907">
        <v>1185732</v>
      </c>
      <c r="C6907" s="1">
        <v>44202</v>
      </c>
      <c r="D6907">
        <f>YEAR(salesbydate[[#This Row],[Invoice_Date]])</f>
        <v>2021</v>
      </c>
      <c r="E6907">
        <f>MONTH(salesbydate[[#This Row],[Invoice_Date]])</f>
        <v>1</v>
      </c>
      <c r="F6907">
        <f>ROUNDUP(MONTH(salesbydate[[#This Row],[Invoice_Date]])/3,0)</f>
        <v>1</v>
      </c>
      <c r="G6907">
        <f>WEEKNUM(salesbydate[[#This Row],[Invoice_Date]])</f>
        <v>2</v>
      </c>
      <c r="H6907" t="s">
        <v>35</v>
      </c>
      <c r="I6907" t="s">
        <v>109</v>
      </c>
      <c r="J6907" t="s">
        <v>110</v>
      </c>
      <c r="K6907" t="s">
        <v>19</v>
      </c>
      <c r="L6907" t="s">
        <v>145</v>
      </c>
      <c r="M6907" s="2">
        <v>19</v>
      </c>
      <c r="N6907" s="2">
        <v>68</v>
      </c>
      <c r="O6907" s="2">
        <v>1292</v>
      </c>
      <c r="P6907" s="2">
        <v>581</v>
      </c>
      <c r="Q6907" s="8">
        <v>0.45</v>
      </c>
      <c r="R6907" t="s">
        <v>82</v>
      </c>
    </row>
    <row r="6908" spans="1:18" x14ac:dyDescent="0.35">
      <c r="A6908" t="s">
        <v>13</v>
      </c>
      <c r="B6908">
        <v>1185732</v>
      </c>
      <c r="C6908" s="1">
        <v>44202</v>
      </c>
      <c r="D6908">
        <f>YEAR(salesbydate[[#This Row],[Invoice_Date]])</f>
        <v>2021</v>
      </c>
      <c r="E6908">
        <f>MONTH(salesbydate[[#This Row],[Invoice_Date]])</f>
        <v>1</v>
      </c>
      <c r="F6908">
        <f>ROUNDUP(MONTH(salesbydate[[#This Row],[Invoice_Date]])/3,0)</f>
        <v>1</v>
      </c>
      <c r="G6908">
        <f>WEEKNUM(salesbydate[[#This Row],[Invoice_Date]])</f>
        <v>2</v>
      </c>
      <c r="H6908" t="s">
        <v>35</v>
      </c>
      <c r="I6908" t="s">
        <v>109</v>
      </c>
      <c r="J6908" t="s">
        <v>110</v>
      </c>
      <c r="K6908" t="s">
        <v>20</v>
      </c>
      <c r="L6908" t="s">
        <v>145</v>
      </c>
      <c r="M6908" s="2">
        <v>24</v>
      </c>
      <c r="N6908" s="2">
        <v>26</v>
      </c>
      <c r="O6908" s="2">
        <v>624</v>
      </c>
      <c r="P6908" s="2">
        <v>281</v>
      </c>
      <c r="Q6908" s="8">
        <v>0.45</v>
      </c>
      <c r="R6908" t="s">
        <v>82</v>
      </c>
    </row>
    <row r="6909" spans="1:18" x14ac:dyDescent="0.35">
      <c r="A6909" t="s">
        <v>13</v>
      </c>
      <c r="B6909">
        <v>1185732</v>
      </c>
      <c r="C6909" s="1">
        <v>44202</v>
      </c>
      <c r="D6909">
        <f>YEAR(salesbydate[[#This Row],[Invoice_Date]])</f>
        <v>2021</v>
      </c>
      <c r="E6909">
        <f>MONTH(salesbydate[[#This Row],[Invoice_Date]])</f>
        <v>1</v>
      </c>
      <c r="F6909">
        <f>ROUNDUP(MONTH(salesbydate[[#This Row],[Invoice_Date]])/3,0)</f>
        <v>1</v>
      </c>
      <c r="G6909">
        <f>WEEKNUM(salesbydate[[#This Row],[Invoice_Date]])</f>
        <v>2</v>
      </c>
      <c r="H6909" t="s">
        <v>35</v>
      </c>
      <c r="I6909" t="s">
        <v>109</v>
      </c>
      <c r="J6909" t="s">
        <v>110</v>
      </c>
      <c r="K6909" t="s">
        <v>21</v>
      </c>
      <c r="L6909" t="s">
        <v>144</v>
      </c>
      <c r="M6909" s="2">
        <v>38</v>
      </c>
      <c r="N6909" s="2">
        <v>42</v>
      </c>
      <c r="O6909" s="2">
        <v>1596</v>
      </c>
      <c r="P6909" s="2">
        <v>1005</v>
      </c>
      <c r="Q6909" s="8">
        <v>0.63</v>
      </c>
      <c r="R6909" t="s">
        <v>82</v>
      </c>
    </row>
    <row r="6910" spans="1:18" x14ac:dyDescent="0.35">
      <c r="A6910" t="s">
        <v>13</v>
      </c>
      <c r="B6910">
        <v>1185732</v>
      </c>
      <c r="C6910" s="1">
        <v>44202</v>
      </c>
      <c r="D6910">
        <f>YEAR(salesbydate[[#This Row],[Invoice_Date]])</f>
        <v>2021</v>
      </c>
      <c r="E6910">
        <f>MONTH(salesbydate[[#This Row],[Invoice_Date]])</f>
        <v>1</v>
      </c>
      <c r="F6910">
        <f>ROUNDUP(MONTH(salesbydate[[#This Row],[Invoice_Date]])/3,0)</f>
        <v>1</v>
      </c>
      <c r="G6910">
        <f>WEEKNUM(salesbydate[[#This Row],[Invoice_Date]])</f>
        <v>2</v>
      </c>
      <c r="H6910" t="s">
        <v>35</v>
      </c>
      <c r="I6910" t="s">
        <v>109</v>
      </c>
      <c r="J6910" t="s">
        <v>110</v>
      </c>
      <c r="K6910" t="s">
        <v>22</v>
      </c>
      <c r="L6910" t="s">
        <v>145</v>
      </c>
      <c r="M6910" s="2">
        <v>28</v>
      </c>
      <c r="N6910" s="2">
        <v>75</v>
      </c>
      <c r="O6910" s="2">
        <v>2100</v>
      </c>
      <c r="P6910" s="2">
        <v>1092</v>
      </c>
      <c r="Q6910" s="8">
        <v>0.52</v>
      </c>
      <c r="R6910" t="s">
        <v>82</v>
      </c>
    </row>
    <row r="6911" spans="1:18" x14ac:dyDescent="0.35">
      <c r="A6911" t="s">
        <v>13</v>
      </c>
      <c r="B6911">
        <v>1185732</v>
      </c>
      <c r="C6911" s="1">
        <v>44233</v>
      </c>
      <c r="D6911">
        <f>YEAR(salesbydate[[#This Row],[Invoice_Date]])</f>
        <v>2021</v>
      </c>
      <c r="E6911">
        <f>MONTH(salesbydate[[#This Row],[Invoice_Date]])</f>
        <v>2</v>
      </c>
      <c r="F6911">
        <f>ROUNDUP(MONTH(salesbydate[[#This Row],[Invoice_Date]])/3,0)</f>
        <v>1</v>
      </c>
      <c r="G6911">
        <f>WEEKNUM(salesbydate[[#This Row],[Invoice_Date]])</f>
        <v>6</v>
      </c>
      <c r="H6911" t="s">
        <v>35</v>
      </c>
      <c r="I6911" t="s">
        <v>109</v>
      </c>
      <c r="J6911" t="s">
        <v>110</v>
      </c>
      <c r="K6911" t="s">
        <v>16</v>
      </c>
      <c r="L6911" t="s">
        <v>144</v>
      </c>
      <c r="M6911" s="2">
        <v>28</v>
      </c>
      <c r="N6911" s="2">
        <v>145</v>
      </c>
      <c r="O6911" s="2">
        <v>4060</v>
      </c>
      <c r="P6911" s="2">
        <v>1786</v>
      </c>
      <c r="Q6911" s="8">
        <v>0.44</v>
      </c>
      <c r="R6911" t="s">
        <v>82</v>
      </c>
    </row>
    <row r="6912" spans="1:18" x14ac:dyDescent="0.35">
      <c r="A6912" t="s">
        <v>13</v>
      </c>
      <c r="B6912">
        <v>1185732</v>
      </c>
      <c r="C6912" s="1">
        <v>44233</v>
      </c>
      <c r="D6912">
        <f>YEAR(salesbydate[[#This Row],[Invoice_Date]])</f>
        <v>2021</v>
      </c>
      <c r="E6912">
        <f>MONTH(salesbydate[[#This Row],[Invoice_Date]])</f>
        <v>2</v>
      </c>
      <c r="F6912">
        <f>ROUNDUP(MONTH(salesbydate[[#This Row],[Invoice_Date]])/3,0)</f>
        <v>1</v>
      </c>
      <c r="G6912">
        <f>WEEKNUM(salesbydate[[#This Row],[Invoice_Date]])</f>
        <v>6</v>
      </c>
      <c r="H6912" t="s">
        <v>35</v>
      </c>
      <c r="I6912" t="s">
        <v>109</v>
      </c>
      <c r="J6912" t="s">
        <v>110</v>
      </c>
      <c r="K6912" t="s">
        <v>18</v>
      </c>
      <c r="L6912" t="s">
        <v>144</v>
      </c>
      <c r="M6912" s="2">
        <v>28</v>
      </c>
      <c r="N6912" s="2">
        <v>45</v>
      </c>
      <c r="O6912" s="2">
        <v>1260</v>
      </c>
      <c r="P6912" s="2">
        <v>580</v>
      </c>
      <c r="Q6912" s="8">
        <v>0.46</v>
      </c>
      <c r="R6912" t="s">
        <v>82</v>
      </c>
    </row>
    <row r="6913" spans="1:18" x14ac:dyDescent="0.35">
      <c r="A6913" t="s">
        <v>13</v>
      </c>
      <c r="B6913">
        <v>1185732</v>
      </c>
      <c r="C6913" s="1">
        <v>44233</v>
      </c>
      <c r="D6913">
        <f>YEAR(salesbydate[[#This Row],[Invoice_Date]])</f>
        <v>2021</v>
      </c>
      <c r="E6913">
        <f>MONTH(salesbydate[[#This Row],[Invoice_Date]])</f>
        <v>2</v>
      </c>
      <c r="F6913">
        <f>ROUNDUP(MONTH(salesbydate[[#This Row],[Invoice_Date]])/3,0)</f>
        <v>1</v>
      </c>
      <c r="G6913">
        <f>WEEKNUM(salesbydate[[#This Row],[Invoice_Date]])</f>
        <v>6</v>
      </c>
      <c r="H6913" t="s">
        <v>35</v>
      </c>
      <c r="I6913" t="s">
        <v>109</v>
      </c>
      <c r="J6913" t="s">
        <v>110</v>
      </c>
      <c r="K6913" t="s">
        <v>19</v>
      </c>
      <c r="L6913" t="s">
        <v>145</v>
      </c>
      <c r="M6913" s="2">
        <v>19</v>
      </c>
      <c r="N6913" s="2">
        <v>56</v>
      </c>
      <c r="O6913" s="2">
        <v>1064</v>
      </c>
      <c r="P6913" s="2">
        <v>436</v>
      </c>
      <c r="Q6913" s="8">
        <v>0.41</v>
      </c>
      <c r="R6913" t="s">
        <v>82</v>
      </c>
    </row>
    <row r="6914" spans="1:18" x14ac:dyDescent="0.35">
      <c r="A6914" t="s">
        <v>13</v>
      </c>
      <c r="B6914">
        <v>1185732</v>
      </c>
      <c r="C6914" s="1">
        <v>44233</v>
      </c>
      <c r="D6914">
        <f>YEAR(salesbydate[[#This Row],[Invoice_Date]])</f>
        <v>2021</v>
      </c>
      <c r="E6914">
        <f>MONTH(salesbydate[[#This Row],[Invoice_Date]])</f>
        <v>2</v>
      </c>
      <c r="F6914">
        <f>ROUNDUP(MONTH(salesbydate[[#This Row],[Invoice_Date]])/3,0)</f>
        <v>1</v>
      </c>
      <c r="G6914">
        <f>WEEKNUM(salesbydate[[#This Row],[Invoice_Date]])</f>
        <v>6</v>
      </c>
      <c r="H6914" t="s">
        <v>35</v>
      </c>
      <c r="I6914" t="s">
        <v>111</v>
      </c>
      <c r="J6914" t="s">
        <v>112</v>
      </c>
      <c r="K6914" t="s">
        <v>20</v>
      </c>
      <c r="L6914" t="s">
        <v>145</v>
      </c>
      <c r="M6914" s="2">
        <v>25</v>
      </c>
      <c r="N6914" s="2">
        <v>23</v>
      </c>
      <c r="O6914" s="2">
        <v>575</v>
      </c>
      <c r="P6914" s="2">
        <v>253</v>
      </c>
      <c r="Q6914" s="8">
        <v>0.44</v>
      </c>
      <c r="R6914" t="s">
        <v>82</v>
      </c>
    </row>
    <row r="6915" spans="1:18" x14ac:dyDescent="0.35">
      <c r="A6915" t="s">
        <v>13</v>
      </c>
      <c r="B6915">
        <v>1185732</v>
      </c>
      <c r="C6915" s="1">
        <v>44233</v>
      </c>
      <c r="D6915">
        <f>YEAR(salesbydate[[#This Row],[Invoice_Date]])</f>
        <v>2021</v>
      </c>
      <c r="E6915">
        <f>MONTH(salesbydate[[#This Row],[Invoice_Date]])</f>
        <v>2</v>
      </c>
      <c r="F6915">
        <f>ROUNDUP(MONTH(salesbydate[[#This Row],[Invoice_Date]])/3,0)</f>
        <v>1</v>
      </c>
      <c r="G6915">
        <f>WEEKNUM(salesbydate[[#This Row],[Invoice_Date]])</f>
        <v>6</v>
      </c>
      <c r="H6915" t="s">
        <v>35</v>
      </c>
      <c r="I6915" t="s">
        <v>111</v>
      </c>
      <c r="J6915" t="s">
        <v>112</v>
      </c>
      <c r="K6915" t="s">
        <v>21</v>
      </c>
      <c r="L6915" t="s">
        <v>144</v>
      </c>
      <c r="M6915" s="2">
        <v>38</v>
      </c>
      <c r="N6915" s="2">
        <v>38</v>
      </c>
      <c r="O6915" s="2">
        <v>1444</v>
      </c>
      <c r="P6915" s="2">
        <v>939</v>
      </c>
      <c r="Q6915" s="8">
        <v>0.65</v>
      </c>
      <c r="R6915" t="s">
        <v>82</v>
      </c>
    </row>
    <row r="6916" spans="1:18" x14ac:dyDescent="0.35">
      <c r="A6916" t="s">
        <v>13</v>
      </c>
      <c r="B6916">
        <v>1185732</v>
      </c>
      <c r="C6916" s="1">
        <v>44233</v>
      </c>
      <c r="D6916">
        <f>YEAR(salesbydate[[#This Row],[Invoice_Date]])</f>
        <v>2021</v>
      </c>
      <c r="E6916">
        <f>MONTH(salesbydate[[#This Row],[Invoice_Date]])</f>
        <v>2</v>
      </c>
      <c r="F6916">
        <f>ROUNDUP(MONTH(salesbydate[[#This Row],[Invoice_Date]])/3,0)</f>
        <v>1</v>
      </c>
      <c r="G6916">
        <f>WEEKNUM(salesbydate[[#This Row],[Invoice_Date]])</f>
        <v>6</v>
      </c>
      <c r="H6916" t="s">
        <v>35</v>
      </c>
      <c r="I6916" t="s">
        <v>111</v>
      </c>
      <c r="J6916" t="s">
        <v>112</v>
      </c>
      <c r="K6916" t="s">
        <v>22</v>
      </c>
      <c r="L6916" t="s">
        <v>145</v>
      </c>
      <c r="M6916" s="2">
        <v>14</v>
      </c>
      <c r="N6916" s="2">
        <v>68</v>
      </c>
      <c r="O6916" s="2">
        <v>952</v>
      </c>
      <c r="P6916" s="2">
        <v>514</v>
      </c>
      <c r="Q6916" s="8">
        <v>0.54</v>
      </c>
      <c r="R6916" t="s">
        <v>82</v>
      </c>
    </row>
    <row r="6917" spans="1:18" x14ac:dyDescent="0.35">
      <c r="A6917" t="s">
        <v>13</v>
      </c>
      <c r="B6917">
        <v>1185732</v>
      </c>
      <c r="C6917" s="1">
        <v>44260</v>
      </c>
      <c r="D6917">
        <f>YEAR(salesbydate[[#This Row],[Invoice_Date]])</f>
        <v>2021</v>
      </c>
      <c r="E6917">
        <f>MONTH(salesbydate[[#This Row],[Invoice_Date]])</f>
        <v>3</v>
      </c>
      <c r="F6917">
        <f>ROUNDUP(MONTH(salesbydate[[#This Row],[Invoice_Date]])/3,0)</f>
        <v>1</v>
      </c>
      <c r="G6917">
        <f>WEEKNUM(salesbydate[[#This Row],[Invoice_Date]])</f>
        <v>10</v>
      </c>
      <c r="H6917" t="s">
        <v>35</v>
      </c>
      <c r="I6917" t="s">
        <v>111</v>
      </c>
      <c r="J6917" t="s">
        <v>112</v>
      </c>
      <c r="K6917" t="s">
        <v>16</v>
      </c>
      <c r="L6917" t="s">
        <v>144</v>
      </c>
      <c r="M6917" s="2">
        <v>19</v>
      </c>
      <c r="N6917" s="2">
        <v>136</v>
      </c>
      <c r="O6917" s="2">
        <v>2584</v>
      </c>
      <c r="P6917" s="2">
        <v>1034</v>
      </c>
      <c r="Q6917" s="8">
        <v>0.4</v>
      </c>
      <c r="R6917" t="s">
        <v>82</v>
      </c>
    </row>
    <row r="6918" spans="1:18" x14ac:dyDescent="0.35">
      <c r="A6918" t="s">
        <v>13</v>
      </c>
      <c r="B6918">
        <v>1185732</v>
      </c>
      <c r="C6918" s="1">
        <v>44260</v>
      </c>
      <c r="D6918">
        <f>YEAR(salesbydate[[#This Row],[Invoice_Date]])</f>
        <v>2021</v>
      </c>
      <c r="E6918">
        <f>MONTH(salesbydate[[#This Row],[Invoice_Date]])</f>
        <v>3</v>
      </c>
      <c r="F6918">
        <f>ROUNDUP(MONTH(salesbydate[[#This Row],[Invoice_Date]])/3,0)</f>
        <v>1</v>
      </c>
      <c r="G6918">
        <f>WEEKNUM(salesbydate[[#This Row],[Invoice_Date]])</f>
        <v>10</v>
      </c>
      <c r="H6918" t="s">
        <v>35</v>
      </c>
      <c r="I6918" t="s">
        <v>111</v>
      </c>
      <c r="J6918" t="s">
        <v>112</v>
      </c>
      <c r="K6918" t="s">
        <v>18</v>
      </c>
      <c r="L6918" t="s">
        <v>144</v>
      </c>
      <c r="M6918" s="2">
        <v>19</v>
      </c>
      <c r="N6918" s="2">
        <v>47</v>
      </c>
      <c r="O6918" s="2">
        <v>893</v>
      </c>
      <c r="P6918" s="2">
        <v>402</v>
      </c>
      <c r="Q6918" s="8">
        <v>0.45</v>
      </c>
      <c r="R6918" t="s">
        <v>82</v>
      </c>
    </row>
    <row r="6919" spans="1:18" x14ac:dyDescent="0.35">
      <c r="A6919" t="s">
        <v>13</v>
      </c>
      <c r="B6919">
        <v>1185732</v>
      </c>
      <c r="C6919" s="1">
        <v>44260</v>
      </c>
      <c r="D6919">
        <f>YEAR(salesbydate[[#This Row],[Invoice_Date]])</f>
        <v>2021</v>
      </c>
      <c r="E6919">
        <f>MONTH(salesbydate[[#This Row],[Invoice_Date]])</f>
        <v>3</v>
      </c>
      <c r="F6919">
        <f>ROUNDUP(MONTH(salesbydate[[#This Row],[Invoice_Date]])/3,0)</f>
        <v>1</v>
      </c>
      <c r="G6919">
        <f>WEEKNUM(salesbydate[[#This Row],[Invoice_Date]])</f>
        <v>10</v>
      </c>
      <c r="H6919" t="s">
        <v>35</v>
      </c>
      <c r="I6919" t="s">
        <v>111</v>
      </c>
      <c r="J6919" t="s">
        <v>112</v>
      </c>
      <c r="K6919" t="s">
        <v>19</v>
      </c>
      <c r="L6919" t="s">
        <v>145</v>
      </c>
      <c r="M6919" s="2">
        <v>9</v>
      </c>
      <c r="N6919" s="2">
        <v>65</v>
      </c>
      <c r="O6919" s="2">
        <v>585</v>
      </c>
      <c r="P6919" s="2">
        <v>234</v>
      </c>
      <c r="Q6919" s="8">
        <v>0.4</v>
      </c>
      <c r="R6919" t="s">
        <v>82</v>
      </c>
    </row>
    <row r="6920" spans="1:18" x14ac:dyDescent="0.35">
      <c r="A6920" t="s">
        <v>13</v>
      </c>
      <c r="B6920">
        <v>1185732</v>
      </c>
      <c r="C6920" s="1">
        <v>44260</v>
      </c>
      <c r="D6920">
        <f>YEAR(salesbydate[[#This Row],[Invoice_Date]])</f>
        <v>2021</v>
      </c>
      <c r="E6920">
        <f>MONTH(salesbydate[[#This Row],[Invoice_Date]])</f>
        <v>3</v>
      </c>
      <c r="F6920">
        <f>ROUNDUP(MONTH(salesbydate[[#This Row],[Invoice_Date]])/3,0)</f>
        <v>1</v>
      </c>
      <c r="G6920">
        <f>WEEKNUM(salesbydate[[#This Row],[Invoice_Date]])</f>
        <v>10</v>
      </c>
      <c r="H6920" t="s">
        <v>35</v>
      </c>
      <c r="I6920" t="s">
        <v>111</v>
      </c>
      <c r="J6920" t="s">
        <v>112</v>
      </c>
      <c r="K6920" t="s">
        <v>20</v>
      </c>
      <c r="L6920" t="s">
        <v>145</v>
      </c>
      <c r="M6920" s="2">
        <v>14</v>
      </c>
      <c r="N6920" s="2">
        <v>28</v>
      </c>
      <c r="O6920" s="2">
        <v>392</v>
      </c>
      <c r="P6920" s="2">
        <v>165</v>
      </c>
      <c r="Q6920" s="8">
        <v>0.42</v>
      </c>
      <c r="R6920" t="s">
        <v>82</v>
      </c>
    </row>
    <row r="6921" spans="1:18" x14ac:dyDescent="0.35">
      <c r="A6921" t="s">
        <v>13</v>
      </c>
      <c r="B6921">
        <v>1185732</v>
      </c>
      <c r="C6921" s="1">
        <v>44260</v>
      </c>
      <c r="D6921">
        <f>YEAR(salesbydate[[#This Row],[Invoice_Date]])</f>
        <v>2021</v>
      </c>
      <c r="E6921">
        <f>MONTH(salesbydate[[#This Row],[Invoice_Date]])</f>
        <v>3</v>
      </c>
      <c r="F6921">
        <f>ROUNDUP(MONTH(salesbydate[[#This Row],[Invoice_Date]])/3,0)</f>
        <v>1</v>
      </c>
      <c r="G6921">
        <f>WEEKNUM(salesbydate[[#This Row],[Invoice_Date]])</f>
        <v>10</v>
      </c>
      <c r="H6921" t="s">
        <v>35</v>
      </c>
      <c r="I6921" t="s">
        <v>111</v>
      </c>
      <c r="J6921" t="s">
        <v>112</v>
      </c>
      <c r="K6921" t="s">
        <v>21</v>
      </c>
      <c r="L6921" t="s">
        <v>144</v>
      </c>
      <c r="M6921" s="2">
        <v>28</v>
      </c>
      <c r="N6921" s="2">
        <v>39</v>
      </c>
      <c r="O6921" s="2">
        <v>1092</v>
      </c>
      <c r="P6921" s="2">
        <v>699</v>
      </c>
      <c r="Q6921" s="8">
        <v>0.64</v>
      </c>
      <c r="R6921" t="s">
        <v>82</v>
      </c>
    </row>
    <row r="6922" spans="1:18" x14ac:dyDescent="0.35">
      <c r="A6922" t="s">
        <v>13</v>
      </c>
      <c r="B6922">
        <v>1185732</v>
      </c>
      <c r="C6922" s="1">
        <v>44260</v>
      </c>
      <c r="D6922">
        <f>YEAR(salesbydate[[#This Row],[Invoice_Date]])</f>
        <v>2021</v>
      </c>
      <c r="E6922">
        <f>MONTH(salesbydate[[#This Row],[Invoice_Date]])</f>
        <v>3</v>
      </c>
      <c r="F6922">
        <f>ROUNDUP(MONTH(salesbydate[[#This Row],[Invoice_Date]])/3,0)</f>
        <v>1</v>
      </c>
      <c r="G6922">
        <f>WEEKNUM(salesbydate[[#This Row],[Invoice_Date]])</f>
        <v>10</v>
      </c>
      <c r="H6922" t="s">
        <v>35</v>
      </c>
      <c r="I6922" t="s">
        <v>111</v>
      </c>
      <c r="J6922" t="s">
        <v>112</v>
      </c>
      <c r="K6922" t="s">
        <v>22</v>
      </c>
      <c r="L6922" t="s">
        <v>145</v>
      </c>
      <c r="M6922" s="2">
        <v>20</v>
      </c>
      <c r="N6922" s="2">
        <v>68</v>
      </c>
      <c r="O6922" s="2">
        <v>1360</v>
      </c>
      <c r="P6922" s="2">
        <v>721</v>
      </c>
      <c r="Q6922" s="8">
        <v>0.53</v>
      </c>
      <c r="R6922" t="s">
        <v>82</v>
      </c>
    </row>
    <row r="6923" spans="1:18" x14ac:dyDescent="0.35">
      <c r="A6923" t="s">
        <v>13</v>
      </c>
      <c r="B6923">
        <v>1185732</v>
      </c>
      <c r="C6923" s="1">
        <v>44292</v>
      </c>
      <c r="D6923">
        <f>YEAR(salesbydate[[#This Row],[Invoice_Date]])</f>
        <v>2021</v>
      </c>
      <c r="E6923">
        <f>MONTH(salesbydate[[#This Row],[Invoice_Date]])</f>
        <v>4</v>
      </c>
      <c r="F6923">
        <f>ROUNDUP(MONTH(salesbydate[[#This Row],[Invoice_Date]])/3,0)</f>
        <v>2</v>
      </c>
      <c r="G6923">
        <f>WEEKNUM(salesbydate[[#This Row],[Invoice_Date]])</f>
        <v>15</v>
      </c>
      <c r="H6923" t="s">
        <v>35</v>
      </c>
      <c r="I6923" t="s">
        <v>111</v>
      </c>
      <c r="J6923" t="s">
        <v>112</v>
      </c>
      <c r="K6923" t="s">
        <v>16</v>
      </c>
      <c r="L6923" t="s">
        <v>144</v>
      </c>
      <c r="M6923" s="2">
        <v>20</v>
      </c>
      <c r="N6923" s="2">
        <v>124</v>
      </c>
      <c r="O6923" s="2">
        <v>2480</v>
      </c>
      <c r="P6923" s="2">
        <v>1116</v>
      </c>
      <c r="Q6923" s="8">
        <v>0.45</v>
      </c>
      <c r="R6923" t="s">
        <v>82</v>
      </c>
    </row>
    <row r="6924" spans="1:18" x14ac:dyDescent="0.35">
      <c r="A6924" t="s">
        <v>13</v>
      </c>
      <c r="B6924">
        <v>1185732</v>
      </c>
      <c r="C6924" s="1">
        <v>44292</v>
      </c>
      <c r="D6924">
        <f>YEAR(salesbydate[[#This Row],[Invoice_Date]])</f>
        <v>2021</v>
      </c>
      <c r="E6924">
        <f>MONTH(salesbydate[[#This Row],[Invoice_Date]])</f>
        <v>4</v>
      </c>
      <c r="F6924">
        <f>ROUNDUP(MONTH(salesbydate[[#This Row],[Invoice_Date]])/3,0)</f>
        <v>2</v>
      </c>
      <c r="G6924">
        <f>WEEKNUM(salesbydate[[#This Row],[Invoice_Date]])</f>
        <v>15</v>
      </c>
      <c r="H6924" t="s">
        <v>35</v>
      </c>
      <c r="I6924" t="s">
        <v>111</v>
      </c>
      <c r="J6924" t="s">
        <v>112</v>
      </c>
      <c r="K6924" t="s">
        <v>18</v>
      </c>
      <c r="L6924" t="s">
        <v>144</v>
      </c>
      <c r="M6924" s="2">
        <v>18</v>
      </c>
      <c r="N6924" s="2">
        <v>49</v>
      </c>
      <c r="O6924" s="2">
        <v>882</v>
      </c>
      <c r="P6924" s="2">
        <v>432</v>
      </c>
      <c r="Q6924" s="8">
        <v>0.49</v>
      </c>
      <c r="R6924" t="s">
        <v>82</v>
      </c>
    </row>
    <row r="6925" spans="1:18" x14ac:dyDescent="0.35">
      <c r="A6925" t="s">
        <v>13</v>
      </c>
      <c r="B6925">
        <v>1185732</v>
      </c>
      <c r="C6925" s="1">
        <v>44292</v>
      </c>
      <c r="D6925">
        <f>YEAR(salesbydate[[#This Row],[Invoice_Date]])</f>
        <v>2021</v>
      </c>
      <c r="E6925">
        <f>MONTH(salesbydate[[#This Row],[Invoice_Date]])</f>
        <v>4</v>
      </c>
      <c r="F6925">
        <f>ROUNDUP(MONTH(salesbydate[[#This Row],[Invoice_Date]])/3,0)</f>
        <v>2</v>
      </c>
      <c r="G6925">
        <f>WEEKNUM(salesbydate[[#This Row],[Invoice_Date]])</f>
        <v>15</v>
      </c>
      <c r="H6925" t="s">
        <v>35</v>
      </c>
      <c r="I6925" t="s">
        <v>111</v>
      </c>
      <c r="J6925" t="s">
        <v>112</v>
      </c>
      <c r="K6925" t="s">
        <v>19</v>
      </c>
      <c r="L6925" t="s">
        <v>145</v>
      </c>
      <c r="M6925" s="2">
        <v>10</v>
      </c>
      <c r="N6925" s="2">
        <v>53</v>
      </c>
      <c r="O6925" s="2">
        <v>530</v>
      </c>
      <c r="P6925" s="2">
        <v>233</v>
      </c>
      <c r="Q6925" s="8">
        <v>0.44</v>
      </c>
      <c r="R6925" t="s">
        <v>82</v>
      </c>
    </row>
    <row r="6926" spans="1:18" x14ac:dyDescent="0.35">
      <c r="A6926" t="s">
        <v>13</v>
      </c>
      <c r="B6926">
        <v>1185732</v>
      </c>
      <c r="C6926" s="1">
        <v>44292</v>
      </c>
      <c r="D6926">
        <f>YEAR(salesbydate[[#This Row],[Invoice_Date]])</f>
        <v>2021</v>
      </c>
      <c r="E6926">
        <f>MONTH(salesbydate[[#This Row],[Invoice_Date]])</f>
        <v>4</v>
      </c>
      <c r="F6926">
        <f>ROUNDUP(MONTH(salesbydate[[#This Row],[Invoice_Date]])/3,0)</f>
        <v>2</v>
      </c>
      <c r="G6926">
        <f>WEEKNUM(salesbydate[[#This Row],[Invoice_Date]])</f>
        <v>15</v>
      </c>
      <c r="H6926" t="s">
        <v>35</v>
      </c>
      <c r="I6926" t="s">
        <v>111</v>
      </c>
      <c r="J6926" t="s">
        <v>112</v>
      </c>
      <c r="K6926" t="s">
        <v>20</v>
      </c>
      <c r="L6926" t="s">
        <v>145</v>
      </c>
      <c r="M6926" s="2">
        <v>15</v>
      </c>
      <c r="N6926" s="2">
        <v>28</v>
      </c>
      <c r="O6926" s="2">
        <v>420</v>
      </c>
      <c r="P6926" s="2">
        <v>189</v>
      </c>
      <c r="Q6926" s="8">
        <v>0.45</v>
      </c>
      <c r="R6926" t="s">
        <v>82</v>
      </c>
    </row>
    <row r="6927" spans="1:18" x14ac:dyDescent="0.35">
      <c r="A6927" t="s">
        <v>13</v>
      </c>
      <c r="B6927">
        <v>1185732</v>
      </c>
      <c r="C6927" s="1">
        <v>44292</v>
      </c>
      <c r="D6927">
        <f>YEAR(salesbydate[[#This Row],[Invoice_Date]])</f>
        <v>2021</v>
      </c>
      <c r="E6927">
        <f>MONTH(salesbydate[[#This Row],[Invoice_Date]])</f>
        <v>4</v>
      </c>
      <c r="F6927">
        <f>ROUNDUP(MONTH(salesbydate[[#This Row],[Invoice_Date]])/3,0)</f>
        <v>2</v>
      </c>
      <c r="G6927">
        <f>WEEKNUM(salesbydate[[#This Row],[Invoice_Date]])</f>
        <v>15</v>
      </c>
      <c r="H6927" t="s">
        <v>35</v>
      </c>
      <c r="I6927" t="s">
        <v>111</v>
      </c>
      <c r="J6927" t="s">
        <v>112</v>
      </c>
      <c r="K6927" t="s">
        <v>21</v>
      </c>
      <c r="L6927" t="s">
        <v>144</v>
      </c>
      <c r="M6927" s="2">
        <v>55</v>
      </c>
      <c r="N6927" s="2">
        <v>34</v>
      </c>
      <c r="O6927" s="2">
        <v>1870</v>
      </c>
      <c r="P6927" s="2">
        <v>1141</v>
      </c>
      <c r="Q6927" s="8">
        <v>0.61</v>
      </c>
      <c r="R6927" t="s">
        <v>82</v>
      </c>
    </row>
    <row r="6928" spans="1:18" x14ac:dyDescent="0.35">
      <c r="A6928" t="s">
        <v>13</v>
      </c>
      <c r="B6928">
        <v>1185732</v>
      </c>
      <c r="C6928" s="1">
        <v>44292</v>
      </c>
      <c r="D6928">
        <f>YEAR(salesbydate[[#This Row],[Invoice_Date]])</f>
        <v>2021</v>
      </c>
      <c r="E6928">
        <f>MONTH(salesbydate[[#This Row],[Invoice_Date]])</f>
        <v>4</v>
      </c>
      <c r="F6928">
        <f>ROUNDUP(MONTH(salesbydate[[#This Row],[Invoice_Date]])/3,0)</f>
        <v>2</v>
      </c>
      <c r="G6928">
        <f>WEEKNUM(salesbydate[[#This Row],[Invoice_Date]])</f>
        <v>15</v>
      </c>
      <c r="H6928" t="s">
        <v>35</v>
      </c>
      <c r="I6928" t="s">
        <v>111</v>
      </c>
      <c r="J6928" t="s">
        <v>112</v>
      </c>
      <c r="K6928" t="s">
        <v>22</v>
      </c>
      <c r="L6928" t="s">
        <v>145</v>
      </c>
      <c r="M6928" s="2">
        <v>46</v>
      </c>
      <c r="N6928" s="2">
        <v>63</v>
      </c>
      <c r="O6928" s="2">
        <v>2898</v>
      </c>
      <c r="P6928" s="2">
        <v>1507</v>
      </c>
      <c r="Q6928" s="8">
        <v>0.52</v>
      </c>
      <c r="R6928" t="s">
        <v>82</v>
      </c>
    </row>
    <row r="6929" spans="1:18" x14ac:dyDescent="0.35">
      <c r="A6929" t="s">
        <v>13</v>
      </c>
      <c r="B6929">
        <v>1185732</v>
      </c>
      <c r="C6929" s="1">
        <v>44323</v>
      </c>
      <c r="D6929">
        <f>YEAR(salesbydate[[#This Row],[Invoice_Date]])</f>
        <v>2021</v>
      </c>
      <c r="E6929">
        <f>MONTH(salesbydate[[#This Row],[Invoice_Date]])</f>
        <v>5</v>
      </c>
      <c r="F6929">
        <f>ROUNDUP(MONTH(salesbydate[[#This Row],[Invoice_Date]])/3,0)</f>
        <v>2</v>
      </c>
      <c r="G6929">
        <f>WEEKNUM(salesbydate[[#This Row],[Invoice_Date]])</f>
        <v>19</v>
      </c>
      <c r="H6929" t="s">
        <v>35</v>
      </c>
      <c r="I6929" t="s">
        <v>111</v>
      </c>
      <c r="J6929" t="s">
        <v>112</v>
      </c>
      <c r="K6929" t="s">
        <v>16</v>
      </c>
      <c r="L6929" t="s">
        <v>144</v>
      </c>
      <c r="M6929" s="2">
        <v>57</v>
      </c>
      <c r="N6929" s="2">
        <v>146</v>
      </c>
      <c r="O6929" s="2">
        <v>8322</v>
      </c>
      <c r="P6929" s="2">
        <v>3495</v>
      </c>
      <c r="Q6929" s="8">
        <v>0.42</v>
      </c>
      <c r="R6929" t="s">
        <v>82</v>
      </c>
    </row>
    <row r="6930" spans="1:18" x14ac:dyDescent="0.35">
      <c r="A6930" t="s">
        <v>13</v>
      </c>
      <c r="B6930">
        <v>1185732</v>
      </c>
      <c r="C6930" s="1">
        <v>44323</v>
      </c>
      <c r="D6930">
        <f>YEAR(salesbydate[[#This Row],[Invoice_Date]])</f>
        <v>2021</v>
      </c>
      <c r="E6930">
        <f>MONTH(salesbydate[[#This Row],[Invoice_Date]])</f>
        <v>5</v>
      </c>
      <c r="F6930">
        <f>ROUNDUP(MONTH(salesbydate[[#This Row],[Invoice_Date]])/3,0)</f>
        <v>2</v>
      </c>
      <c r="G6930">
        <f>WEEKNUM(salesbydate[[#This Row],[Invoice_Date]])</f>
        <v>19</v>
      </c>
      <c r="H6930" t="s">
        <v>35</v>
      </c>
      <c r="I6930" t="s">
        <v>111</v>
      </c>
      <c r="J6930" t="s">
        <v>112</v>
      </c>
      <c r="K6930" t="s">
        <v>18</v>
      </c>
      <c r="L6930" t="s">
        <v>144</v>
      </c>
      <c r="M6930" s="2">
        <v>37</v>
      </c>
      <c r="N6930" s="2">
        <v>63</v>
      </c>
      <c r="O6930" s="2">
        <v>2331</v>
      </c>
      <c r="P6930" s="2">
        <v>1072</v>
      </c>
      <c r="Q6930" s="8">
        <v>0.46</v>
      </c>
      <c r="R6930" t="s">
        <v>82</v>
      </c>
    </row>
    <row r="6931" spans="1:18" x14ac:dyDescent="0.35">
      <c r="A6931" t="s">
        <v>13</v>
      </c>
      <c r="B6931">
        <v>1185732</v>
      </c>
      <c r="C6931" s="1">
        <v>44323</v>
      </c>
      <c r="D6931">
        <f>YEAR(salesbydate[[#This Row],[Invoice_Date]])</f>
        <v>2021</v>
      </c>
      <c r="E6931">
        <f>MONTH(salesbydate[[#This Row],[Invoice_Date]])</f>
        <v>5</v>
      </c>
      <c r="F6931">
        <f>ROUNDUP(MONTH(salesbydate[[#This Row],[Invoice_Date]])/3,0)</f>
        <v>2</v>
      </c>
      <c r="G6931">
        <f>WEEKNUM(salesbydate[[#This Row],[Invoice_Date]])</f>
        <v>19</v>
      </c>
      <c r="H6931" t="s">
        <v>35</v>
      </c>
      <c r="I6931" t="s">
        <v>111</v>
      </c>
      <c r="J6931" t="s">
        <v>112</v>
      </c>
      <c r="K6931" t="s">
        <v>19</v>
      </c>
      <c r="L6931" t="s">
        <v>145</v>
      </c>
      <c r="M6931" s="2">
        <v>33</v>
      </c>
      <c r="N6931" s="2">
        <v>54</v>
      </c>
      <c r="O6931" s="2">
        <v>1782</v>
      </c>
      <c r="P6931" s="2">
        <v>731</v>
      </c>
      <c r="Q6931" s="8">
        <v>0.41</v>
      </c>
      <c r="R6931" t="s">
        <v>82</v>
      </c>
    </row>
    <row r="6932" spans="1:18" x14ac:dyDescent="0.35">
      <c r="A6932" t="s">
        <v>13</v>
      </c>
      <c r="B6932">
        <v>1185732</v>
      </c>
      <c r="C6932" s="1">
        <v>44323</v>
      </c>
      <c r="D6932">
        <f>YEAR(salesbydate[[#This Row],[Invoice_Date]])</f>
        <v>2021</v>
      </c>
      <c r="E6932">
        <f>MONTH(salesbydate[[#This Row],[Invoice_Date]])</f>
        <v>5</v>
      </c>
      <c r="F6932">
        <f>ROUNDUP(MONTH(salesbydate[[#This Row],[Invoice_Date]])/3,0)</f>
        <v>2</v>
      </c>
      <c r="G6932">
        <f>WEEKNUM(salesbydate[[#This Row],[Invoice_Date]])</f>
        <v>19</v>
      </c>
      <c r="H6932" t="s">
        <v>35</v>
      </c>
      <c r="I6932" t="s">
        <v>111</v>
      </c>
      <c r="J6932" t="s">
        <v>112</v>
      </c>
      <c r="K6932" t="s">
        <v>20</v>
      </c>
      <c r="L6932" t="s">
        <v>145</v>
      </c>
      <c r="M6932" s="2">
        <v>33</v>
      </c>
      <c r="N6932" s="2">
        <v>34</v>
      </c>
      <c r="O6932" s="2">
        <v>1122</v>
      </c>
      <c r="P6932" s="2">
        <v>494</v>
      </c>
      <c r="Q6932" s="8">
        <v>0.44</v>
      </c>
      <c r="R6932" t="s">
        <v>82</v>
      </c>
    </row>
    <row r="6933" spans="1:18" x14ac:dyDescent="0.35">
      <c r="A6933" t="s">
        <v>13</v>
      </c>
      <c r="B6933">
        <v>1185732</v>
      </c>
      <c r="C6933" s="1">
        <v>44323</v>
      </c>
      <c r="D6933">
        <f>YEAR(salesbydate[[#This Row],[Invoice_Date]])</f>
        <v>2021</v>
      </c>
      <c r="E6933">
        <f>MONTH(salesbydate[[#This Row],[Invoice_Date]])</f>
        <v>5</v>
      </c>
      <c r="F6933">
        <f>ROUNDUP(MONTH(salesbydate[[#This Row],[Invoice_Date]])/3,0)</f>
        <v>2</v>
      </c>
      <c r="G6933">
        <f>WEEKNUM(salesbydate[[#This Row],[Invoice_Date]])</f>
        <v>19</v>
      </c>
      <c r="H6933" t="s">
        <v>35</v>
      </c>
      <c r="I6933" t="s">
        <v>111</v>
      </c>
      <c r="J6933" t="s">
        <v>112</v>
      </c>
      <c r="K6933" t="s">
        <v>21</v>
      </c>
      <c r="L6933" t="s">
        <v>144</v>
      </c>
      <c r="M6933" s="2">
        <v>43</v>
      </c>
      <c r="N6933" s="2">
        <v>42</v>
      </c>
      <c r="O6933" s="2">
        <v>1806</v>
      </c>
      <c r="P6933" s="2">
        <v>1174</v>
      </c>
      <c r="Q6933" s="8">
        <v>0.65</v>
      </c>
      <c r="R6933" t="s">
        <v>82</v>
      </c>
    </row>
    <row r="6934" spans="1:18" x14ac:dyDescent="0.35">
      <c r="A6934" t="s">
        <v>13</v>
      </c>
      <c r="B6934">
        <v>1185732</v>
      </c>
      <c r="C6934" s="1">
        <v>44323</v>
      </c>
      <c r="D6934">
        <f>YEAR(salesbydate[[#This Row],[Invoice_Date]])</f>
        <v>2021</v>
      </c>
      <c r="E6934">
        <f>MONTH(salesbydate[[#This Row],[Invoice_Date]])</f>
        <v>5</v>
      </c>
      <c r="F6934">
        <f>ROUNDUP(MONTH(salesbydate[[#This Row],[Invoice_Date]])/3,0)</f>
        <v>2</v>
      </c>
      <c r="G6934">
        <f>WEEKNUM(salesbydate[[#This Row],[Invoice_Date]])</f>
        <v>19</v>
      </c>
      <c r="H6934" t="s">
        <v>35</v>
      </c>
      <c r="I6934" t="s">
        <v>111</v>
      </c>
      <c r="J6934" t="s">
        <v>112</v>
      </c>
      <c r="K6934" t="s">
        <v>22</v>
      </c>
      <c r="L6934" t="s">
        <v>145</v>
      </c>
      <c r="M6934" s="2">
        <v>46</v>
      </c>
      <c r="N6934" s="2">
        <v>69</v>
      </c>
      <c r="O6934" s="2">
        <v>3174</v>
      </c>
      <c r="P6934" s="2">
        <v>1650</v>
      </c>
      <c r="Q6934" s="8">
        <v>0.52</v>
      </c>
      <c r="R6934" t="s">
        <v>82</v>
      </c>
    </row>
    <row r="6935" spans="1:18" x14ac:dyDescent="0.35">
      <c r="A6935" t="s">
        <v>13</v>
      </c>
      <c r="B6935">
        <v>1185732</v>
      </c>
      <c r="C6935" s="1">
        <v>44353</v>
      </c>
      <c r="D6935">
        <f>YEAR(salesbydate[[#This Row],[Invoice_Date]])</f>
        <v>2021</v>
      </c>
      <c r="E6935">
        <f>MONTH(salesbydate[[#This Row],[Invoice_Date]])</f>
        <v>6</v>
      </c>
      <c r="F6935">
        <f>ROUNDUP(MONTH(salesbydate[[#This Row],[Invoice_Date]])/3,0)</f>
        <v>2</v>
      </c>
      <c r="G6935">
        <f>WEEKNUM(salesbydate[[#This Row],[Invoice_Date]])</f>
        <v>24</v>
      </c>
      <c r="H6935" t="s">
        <v>35</v>
      </c>
      <c r="I6935" t="s">
        <v>111</v>
      </c>
      <c r="J6935" t="s">
        <v>112</v>
      </c>
      <c r="K6935" t="s">
        <v>16</v>
      </c>
      <c r="L6935" t="s">
        <v>144</v>
      </c>
      <c r="M6935" s="2">
        <v>32</v>
      </c>
      <c r="N6935" s="2">
        <v>137</v>
      </c>
      <c r="O6935" s="2">
        <v>4384</v>
      </c>
      <c r="P6935" s="2">
        <v>1841</v>
      </c>
      <c r="Q6935" s="8">
        <v>0.42</v>
      </c>
      <c r="R6935" t="s">
        <v>82</v>
      </c>
    </row>
    <row r="6936" spans="1:18" x14ac:dyDescent="0.35">
      <c r="A6936" t="s">
        <v>13</v>
      </c>
      <c r="B6936">
        <v>1185732</v>
      </c>
      <c r="C6936" s="1">
        <v>44353</v>
      </c>
      <c r="D6936">
        <f>YEAR(salesbydate[[#This Row],[Invoice_Date]])</f>
        <v>2021</v>
      </c>
      <c r="E6936">
        <f>MONTH(salesbydate[[#This Row],[Invoice_Date]])</f>
        <v>6</v>
      </c>
      <c r="F6936">
        <f>ROUNDUP(MONTH(salesbydate[[#This Row],[Invoice_Date]])/3,0)</f>
        <v>2</v>
      </c>
      <c r="G6936">
        <f>WEEKNUM(salesbydate[[#This Row],[Invoice_Date]])</f>
        <v>24</v>
      </c>
      <c r="H6936" t="s">
        <v>35</v>
      </c>
      <c r="I6936" t="s">
        <v>111</v>
      </c>
      <c r="J6936" t="s">
        <v>112</v>
      </c>
      <c r="K6936" t="s">
        <v>18</v>
      </c>
      <c r="L6936" t="s">
        <v>144</v>
      </c>
      <c r="M6936" s="2">
        <v>28</v>
      </c>
      <c r="N6936" s="2">
        <v>77</v>
      </c>
      <c r="O6936" s="2">
        <v>2156</v>
      </c>
      <c r="P6936" s="2">
        <v>1035</v>
      </c>
      <c r="Q6936" s="8">
        <v>0.48</v>
      </c>
      <c r="R6936" t="s">
        <v>82</v>
      </c>
    </row>
    <row r="6937" spans="1:18" x14ac:dyDescent="0.35">
      <c r="A6937" t="s">
        <v>13</v>
      </c>
      <c r="B6937">
        <v>1185732</v>
      </c>
      <c r="C6937" s="1">
        <v>44353</v>
      </c>
      <c r="D6937">
        <f>YEAR(salesbydate[[#This Row],[Invoice_Date]])</f>
        <v>2021</v>
      </c>
      <c r="E6937">
        <f>MONTH(salesbydate[[#This Row],[Invoice_Date]])</f>
        <v>6</v>
      </c>
      <c r="F6937">
        <f>ROUNDUP(MONTH(salesbydate[[#This Row],[Invoice_Date]])/3,0)</f>
        <v>2</v>
      </c>
      <c r="G6937">
        <f>WEEKNUM(salesbydate[[#This Row],[Invoice_Date]])</f>
        <v>24</v>
      </c>
      <c r="H6937" t="s">
        <v>35</v>
      </c>
      <c r="I6937" t="s">
        <v>111</v>
      </c>
      <c r="J6937" t="s">
        <v>112</v>
      </c>
      <c r="K6937" t="s">
        <v>19</v>
      </c>
      <c r="L6937" t="s">
        <v>145</v>
      </c>
      <c r="M6937" s="2">
        <v>23</v>
      </c>
      <c r="N6937" s="2">
        <v>50</v>
      </c>
      <c r="O6937" s="2">
        <v>1150</v>
      </c>
      <c r="P6937" s="2">
        <v>518</v>
      </c>
      <c r="Q6937" s="8">
        <v>0.45</v>
      </c>
      <c r="R6937" t="s">
        <v>82</v>
      </c>
    </row>
    <row r="6938" spans="1:18" x14ac:dyDescent="0.35">
      <c r="A6938" t="s">
        <v>13</v>
      </c>
      <c r="B6938">
        <v>1185732</v>
      </c>
      <c r="C6938" s="1">
        <v>44353</v>
      </c>
      <c r="D6938">
        <f>YEAR(salesbydate[[#This Row],[Invoice_Date]])</f>
        <v>2021</v>
      </c>
      <c r="E6938">
        <f>MONTH(salesbydate[[#This Row],[Invoice_Date]])</f>
        <v>6</v>
      </c>
      <c r="F6938">
        <f>ROUNDUP(MONTH(salesbydate[[#This Row],[Invoice_Date]])/3,0)</f>
        <v>2</v>
      </c>
      <c r="G6938">
        <f>WEEKNUM(salesbydate[[#This Row],[Invoice_Date]])</f>
        <v>24</v>
      </c>
      <c r="H6938" t="s">
        <v>35</v>
      </c>
      <c r="I6938" t="s">
        <v>111</v>
      </c>
      <c r="J6938" t="s">
        <v>112</v>
      </c>
      <c r="K6938" t="s">
        <v>20</v>
      </c>
      <c r="L6938" t="s">
        <v>145</v>
      </c>
      <c r="M6938" s="2">
        <v>24</v>
      </c>
      <c r="N6938" s="2">
        <v>44</v>
      </c>
      <c r="O6938" s="2">
        <v>1056</v>
      </c>
      <c r="P6938" s="2">
        <v>465</v>
      </c>
      <c r="Q6938" s="8">
        <v>0.44</v>
      </c>
      <c r="R6938" t="s">
        <v>82</v>
      </c>
    </row>
    <row r="6939" spans="1:18" x14ac:dyDescent="0.35">
      <c r="A6939" t="s">
        <v>13</v>
      </c>
      <c r="B6939">
        <v>1185732</v>
      </c>
      <c r="C6939" s="1">
        <v>44353</v>
      </c>
      <c r="D6939">
        <f>YEAR(salesbydate[[#This Row],[Invoice_Date]])</f>
        <v>2021</v>
      </c>
      <c r="E6939">
        <f>MONTH(salesbydate[[#This Row],[Invoice_Date]])</f>
        <v>6</v>
      </c>
      <c r="F6939">
        <f>ROUNDUP(MONTH(salesbydate[[#This Row],[Invoice_Date]])/3,0)</f>
        <v>2</v>
      </c>
      <c r="G6939">
        <f>WEEKNUM(salesbydate[[#This Row],[Invoice_Date]])</f>
        <v>24</v>
      </c>
      <c r="H6939" t="s">
        <v>35</v>
      </c>
      <c r="I6939" t="s">
        <v>111</v>
      </c>
      <c r="J6939" t="s">
        <v>112</v>
      </c>
      <c r="K6939" t="s">
        <v>21</v>
      </c>
      <c r="L6939" t="s">
        <v>144</v>
      </c>
      <c r="M6939" s="2">
        <v>34</v>
      </c>
      <c r="N6939" s="2">
        <v>44</v>
      </c>
      <c r="O6939" s="2">
        <v>1496</v>
      </c>
      <c r="P6939" s="2">
        <v>957</v>
      </c>
      <c r="Q6939" s="8">
        <v>0.64</v>
      </c>
      <c r="R6939" t="s">
        <v>82</v>
      </c>
    </row>
    <row r="6940" spans="1:18" x14ac:dyDescent="0.35">
      <c r="A6940" t="s">
        <v>13</v>
      </c>
      <c r="B6940">
        <v>1185732</v>
      </c>
      <c r="C6940" s="1">
        <v>44353</v>
      </c>
      <c r="D6940">
        <f>YEAR(salesbydate[[#This Row],[Invoice_Date]])</f>
        <v>2021</v>
      </c>
      <c r="E6940">
        <f>MONTH(salesbydate[[#This Row],[Invoice_Date]])</f>
        <v>6</v>
      </c>
      <c r="F6940">
        <f>ROUNDUP(MONTH(salesbydate[[#This Row],[Invoice_Date]])/3,0)</f>
        <v>2</v>
      </c>
      <c r="G6940">
        <f>WEEKNUM(salesbydate[[#This Row],[Invoice_Date]])</f>
        <v>24</v>
      </c>
      <c r="H6940" t="s">
        <v>35</v>
      </c>
      <c r="I6940" t="s">
        <v>111</v>
      </c>
      <c r="J6940" t="s">
        <v>112</v>
      </c>
      <c r="K6940" t="s">
        <v>22</v>
      </c>
      <c r="L6940" t="s">
        <v>145</v>
      </c>
      <c r="M6940" s="2">
        <v>51</v>
      </c>
      <c r="N6940" s="2">
        <v>85</v>
      </c>
      <c r="O6940" s="2">
        <v>4335</v>
      </c>
      <c r="P6940" s="2">
        <v>2298</v>
      </c>
      <c r="Q6940" s="8">
        <v>0.53</v>
      </c>
      <c r="R6940" t="s">
        <v>82</v>
      </c>
    </row>
    <row r="6941" spans="1:18" x14ac:dyDescent="0.35">
      <c r="A6941" t="s">
        <v>13</v>
      </c>
      <c r="B6941">
        <v>1185732</v>
      </c>
      <c r="C6941" s="1">
        <v>44382</v>
      </c>
      <c r="D6941">
        <f>YEAR(salesbydate[[#This Row],[Invoice_Date]])</f>
        <v>2021</v>
      </c>
      <c r="E6941">
        <f>MONTH(salesbydate[[#This Row],[Invoice_Date]])</f>
        <v>7</v>
      </c>
      <c r="F6941">
        <f>ROUNDUP(MONTH(salesbydate[[#This Row],[Invoice_Date]])/3,0)</f>
        <v>3</v>
      </c>
      <c r="G6941">
        <f>WEEKNUM(salesbydate[[#This Row],[Invoice_Date]])</f>
        <v>28</v>
      </c>
      <c r="H6941" t="s">
        <v>35</v>
      </c>
      <c r="I6941" t="s">
        <v>111</v>
      </c>
      <c r="J6941" t="s">
        <v>112</v>
      </c>
      <c r="K6941" t="s">
        <v>16</v>
      </c>
      <c r="L6941" t="s">
        <v>144</v>
      </c>
      <c r="M6941" s="2">
        <v>49</v>
      </c>
      <c r="N6941" s="2">
        <v>138</v>
      </c>
      <c r="O6941" s="2">
        <v>6762</v>
      </c>
      <c r="P6941" s="2">
        <v>2975</v>
      </c>
      <c r="Q6941" s="8">
        <v>0.44</v>
      </c>
      <c r="R6941" t="s">
        <v>82</v>
      </c>
    </row>
    <row r="6942" spans="1:18" x14ac:dyDescent="0.35">
      <c r="A6942" t="s">
        <v>13</v>
      </c>
      <c r="B6942">
        <v>1185732</v>
      </c>
      <c r="C6942" s="1">
        <v>44382</v>
      </c>
      <c r="D6942">
        <f>YEAR(salesbydate[[#This Row],[Invoice_Date]])</f>
        <v>2021</v>
      </c>
      <c r="E6942">
        <f>MONTH(salesbydate[[#This Row],[Invoice_Date]])</f>
        <v>7</v>
      </c>
      <c r="F6942">
        <f>ROUNDUP(MONTH(salesbydate[[#This Row],[Invoice_Date]])/3,0)</f>
        <v>3</v>
      </c>
      <c r="G6942">
        <f>WEEKNUM(salesbydate[[#This Row],[Invoice_Date]])</f>
        <v>28</v>
      </c>
      <c r="H6942" t="s">
        <v>35</v>
      </c>
      <c r="I6942" t="s">
        <v>111</v>
      </c>
      <c r="J6942" t="s">
        <v>112</v>
      </c>
      <c r="K6942" t="s">
        <v>18</v>
      </c>
      <c r="L6942" t="s">
        <v>144</v>
      </c>
      <c r="M6942" s="2">
        <v>44</v>
      </c>
      <c r="N6942" s="2">
        <v>87</v>
      </c>
      <c r="O6942" s="2">
        <v>3828</v>
      </c>
      <c r="P6942" s="2">
        <v>1876</v>
      </c>
      <c r="Q6942" s="8">
        <v>0.49</v>
      </c>
      <c r="R6942" t="s">
        <v>82</v>
      </c>
    </row>
    <row r="6943" spans="1:18" x14ac:dyDescent="0.35">
      <c r="A6943" t="s">
        <v>13</v>
      </c>
      <c r="B6943">
        <v>1185732</v>
      </c>
      <c r="C6943" s="1">
        <v>44382</v>
      </c>
      <c r="D6943">
        <f>YEAR(salesbydate[[#This Row],[Invoice_Date]])</f>
        <v>2021</v>
      </c>
      <c r="E6943">
        <f>MONTH(salesbydate[[#This Row],[Invoice_Date]])</f>
        <v>7</v>
      </c>
      <c r="F6943">
        <f>ROUNDUP(MONTH(salesbydate[[#This Row],[Invoice_Date]])/3,0)</f>
        <v>3</v>
      </c>
      <c r="G6943">
        <f>WEEKNUM(salesbydate[[#This Row],[Invoice_Date]])</f>
        <v>28</v>
      </c>
      <c r="H6943" t="s">
        <v>35</v>
      </c>
      <c r="I6943" t="s">
        <v>111</v>
      </c>
      <c r="J6943" t="s">
        <v>112</v>
      </c>
      <c r="K6943" t="s">
        <v>19</v>
      </c>
      <c r="L6943" t="s">
        <v>145</v>
      </c>
      <c r="M6943" s="2">
        <v>36</v>
      </c>
      <c r="N6943" s="2">
        <v>68</v>
      </c>
      <c r="O6943" s="2">
        <v>2448</v>
      </c>
      <c r="P6943" s="2">
        <v>1077</v>
      </c>
      <c r="Q6943" s="8">
        <v>0.44</v>
      </c>
      <c r="R6943" t="s">
        <v>82</v>
      </c>
    </row>
    <row r="6944" spans="1:18" x14ac:dyDescent="0.35">
      <c r="A6944" t="s">
        <v>13</v>
      </c>
      <c r="B6944">
        <v>1185732</v>
      </c>
      <c r="C6944" s="1">
        <v>44382</v>
      </c>
      <c r="D6944">
        <f>YEAR(salesbydate[[#This Row],[Invoice_Date]])</f>
        <v>2021</v>
      </c>
      <c r="E6944">
        <f>MONTH(salesbydate[[#This Row],[Invoice_Date]])</f>
        <v>7</v>
      </c>
      <c r="F6944">
        <f>ROUNDUP(MONTH(salesbydate[[#This Row],[Invoice_Date]])/3,0)</f>
        <v>3</v>
      </c>
      <c r="G6944">
        <f>WEEKNUM(salesbydate[[#This Row],[Invoice_Date]])</f>
        <v>28</v>
      </c>
      <c r="H6944" t="s">
        <v>35</v>
      </c>
      <c r="I6944" t="s">
        <v>111</v>
      </c>
      <c r="J6944" t="s">
        <v>112</v>
      </c>
      <c r="K6944" t="s">
        <v>20</v>
      </c>
      <c r="L6944" t="s">
        <v>145</v>
      </c>
      <c r="M6944" s="2">
        <v>37</v>
      </c>
      <c r="N6944" s="2">
        <v>47</v>
      </c>
      <c r="O6944" s="2">
        <v>1739</v>
      </c>
      <c r="P6944" s="2">
        <v>713</v>
      </c>
      <c r="Q6944" s="8">
        <v>0.41</v>
      </c>
      <c r="R6944" t="s">
        <v>82</v>
      </c>
    </row>
    <row r="6945" spans="1:18" x14ac:dyDescent="0.35">
      <c r="A6945" t="s">
        <v>13</v>
      </c>
      <c r="B6945">
        <v>1185732</v>
      </c>
      <c r="C6945" s="1">
        <v>44382</v>
      </c>
      <c r="D6945">
        <f>YEAR(salesbydate[[#This Row],[Invoice_Date]])</f>
        <v>2021</v>
      </c>
      <c r="E6945">
        <f>MONTH(salesbydate[[#This Row],[Invoice_Date]])</f>
        <v>7</v>
      </c>
      <c r="F6945">
        <f>ROUNDUP(MONTH(salesbydate[[#This Row],[Invoice_Date]])/3,0)</f>
        <v>3</v>
      </c>
      <c r="G6945">
        <f>WEEKNUM(salesbydate[[#This Row],[Invoice_Date]])</f>
        <v>28</v>
      </c>
      <c r="H6945" t="s">
        <v>35</v>
      </c>
      <c r="I6945" t="s">
        <v>111</v>
      </c>
      <c r="J6945" t="s">
        <v>112</v>
      </c>
      <c r="K6945" t="s">
        <v>21</v>
      </c>
      <c r="L6945" t="s">
        <v>144</v>
      </c>
      <c r="M6945" s="2">
        <v>46</v>
      </c>
      <c r="N6945" s="2">
        <v>60</v>
      </c>
      <c r="O6945" s="2">
        <v>2760</v>
      </c>
      <c r="P6945" s="2">
        <v>1656</v>
      </c>
      <c r="Q6945" s="8">
        <v>0.6</v>
      </c>
      <c r="R6945" t="s">
        <v>82</v>
      </c>
    </row>
    <row r="6946" spans="1:18" x14ac:dyDescent="0.35">
      <c r="A6946" t="s">
        <v>13</v>
      </c>
      <c r="B6946">
        <v>1185732</v>
      </c>
      <c r="C6946" s="1">
        <v>44382</v>
      </c>
      <c r="D6946">
        <f>YEAR(salesbydate[[#This Row],[Invoice_Date]])</f>
        <v>2021</v>
      </c>
      <c r="E6946">
        <f>MONTH(salesbydate[[#This Row],[Invoice_Date]])</f>
        <v>7</v>
      </c>
      <c r="F6946">
        <f>ROUNDUP(MONTH(salesbydate[[#This Row],[Invoice_Date]])/3,0)</f>
        <v>3</v>
      </c>
      <c r="G6946">
        <f>WEEKNUM(salesbydate[[#This Row],[Invoice_Date]])</f>
        <v>28</v>
      </c>
      <c r="H6946" t="s">
        <v>35</v>
      </c>
      <c r="I6946" t="s">
        <v>111</v>
      </c>
      <c r="J6946" t="s">
        <v>112</v>
      </c>
      <c r="K6946" t="s">
        <v>22</v>
      </c>
      <c r="L6946" t="s">
        <v>145</v>
      </c>
      <c r="M6946" s="2">
        <v>51</v>
      </c>
      <c r="N6946" s="2">
        <v>94</v>
      </c>
      <c r="O6946" s="2">
        <v>4794</v>
      </c>
      <c r="P6946" s="2">
        <v>2397</v>
      </c>
      <c r="Q6946" s="8">
        <v>0.5</v>
      </c>
      <c r="R6946" t="s">
        <v>82</v>
      </c>
    </row>
    <row r="6947" spans="1:18" x14ac:dyDescent="0.35">
      <c r="A6947" t="s">
        <v>13</v>
      </c>
      <c r="B6947">
        <v>1185732</v>
      </c>
      <c r="C6947" s="1">
        <v>44414</v>
      </c>
      <c r="D6947">
        <f>YEAR(salesbydate[[#This Row],[Invoice_Date]])</f>
        <v>2021</v>
      </c>
      <c r="E6947">
        <f>MONTH(salesbydate[[#This Row],[Invoice_Date]])</f>
        <v>8</v>
      </c>
      <c r="F6947">
        <f>ROUNDUP(MONTH(salesbydate[[#This Row],[Invoice_Date]])/3,0)</f>
        <v>3</v>
      </c>
      <c r="G6947">
        <f>WEEKNUM(salesbydate[[#This Row],[Invoice_Date]])</f>
        <v>32</v>
      </c>
      <c r="H6947" t="s">
        <v>35</v>
      </c>
      <c r="I6947" t="s">
        <v>111</v>
      </c>
      <c r="J6947" t="s">
        <v>112</v>
      </c>
      <c r="K6947" t="s">
        <v>16</v>
      </c>
      <c r="L6947" t="s">
        <v>144</v>
      </c>
      <c r="M6947" s="2">
        <v>49</v>
      </c>
      <c r="N6947" s="2">
        <v>131</v>
      </c>
      <c r="O6947" s="2">
        <v>6419</v>
      </c>
      <c r="P6947" s="2">
        <v>2696</v>
      </c>
      <c r="Q6947" s="8">
        <v>0.42</v>
      </c>
      <c r="R6947" t="s">
        <v>82</v>
      </c>
    </row>
    <row r="6948" spans="1:18" x14ac:dyDescent="0.35">
      <c r="A6948" t="s">
        <v>13</v>
      </c>
      <c r="B6948">
        <v>1185732</v>
      </c>
      <c r="C6948" s="1">
        <v>44414</v>
      </c>
      <c r="D6948">
        <f>YEAR(salesbydate[[#This Row],[Invoice_Date]])</f>
        <v>2021</v>
      </c>
      <c r="E6948">
        <f>MONTH(salesbydate[[#This Row],[Invoice_Date]])</f>
        <v>8</v>
      </c>
      <c r="F6948">
        <f>ROUNDUP(MONTH(salesbydate[[#This Row],[Invoice_Date]])/3,0)</f>
        <v>3</v>
      </c>
      <c r="G6948">
        <f>WEEKNUM(salesbydate[[#This Row],[Invoice_Date]])</f>
        <v>32</v>
      </c>
      <c r="H6948" t="s">
        <v>35</v>
      </c>
      <c r="I6948" t="s">
        <v>111</v>
      </c>
      <c r="J6948" t="s">
        <v>112</v>
      </c>
      <c r="K6948" t="s">
        <v>18</v>
      </c>
      <c r="L6948" t="s">
        <v>144</v>
      </c>
      <c r="M6948" s="2">
        <v>42</v>
      </c>
      <c r="N6948" s="2">
        <v>78</v>
      </c>
      <c r="O6948" s="2">
        <v>3276</v>
      </c>
      <c r="P6948" s="2">
        <v>1507</v>
      </c>
      <c r="Q6948" s="8">
        <v>0.46</v>
      </c>
      <c r="R6948" t="s">
        <v>82</v>
      </c>
    </row>
    <row r="6949" spans="1:18" x14ac:dyDescent="0.35">
      <c r="A6949" t="s">
        <v>13</v>
      </c>
      <c r="B6949">
        <v>1185732</v>
      </c>
      <c r="C6949" s="1">
        <v>44414</v>
      </c>
      <c r="D6949">
        <f>YEAR(salesbydate[[#This Row],[Invoice_Date]])</f>
        <v>2021</v>
      </c>
      <c r="E6949">
        <f>MONTH(salesbydate[[#This Row],[Invoice_Date]])</f>
        <v>8</v>
      </c>
      <c r="F6949">
        <f>ROUNDUP(MONTH(salesbydate[[#This Row],[Invoice_Date]])/3,0)</f>
        <v>3</v>
      </c>
      <c r="G6949">
        <f>WEEKNUM(salesbydate[[#This Row],[Invoice_Date]])</f>
        <v>32</v>
      </c>
      <c r="H6949" t="s">
        <v>35</v>
      </c>
      <c r="I6949" t="s">
        <v>111</v>
      </c>
      <c r="J6949" t="s">
        <v>112</v>
      </c>
      <c r="K6949" t="s">
        <v>19</v>
      </c>
      <c r="L6949" t="s">
        <v>145</v>
      </c>
      <c r="M6949" s="2">
        <v>39</v>
      </c>
      <c r="N6949" s="2">
        <v>61</v>
      </c>
      <c r="O6949" s="2">
        <v>2379</v>
      </c>
      <c r="P6949" s="2">
        <v>1023</v>
      </c>
      <c r="Q6949" s="8">
        <v>0.43</v>
      </c>
      <c r="R6949" t="s">
        <v>82</v>
      </c>
    </row>
    <row r="6950" spans="1:18" x14ac:dyDescent="0.35">
      <c r="A6950" t="s">
        <v>13</v>
      </c>
      <c r="B6950">
        <v>1185732</v>
      </c>
      <c r="C6950" s="1">
        <v>44414</v>
      </c>
      <c r="D6950">
        <f>YEAR(salesbydate[[#This Row],[Invoice_Date]])</f>
        <v>2021</v>
      </c>
      <c r="E6950">
        <f>MONTH(salesbydate[[#This Row],[Invoice_Date]])</f>
        <v>8</v>
      </c>
      <c r="F6950">
        <f>ROUNDUP(MONTH(salesbydate[[#This Row],[Invoice_Date]])/3,0)</f>
        <v>3</v>
      </c>
      <c r="G6950">
        <f>WEEKNUM(salesbydate[[#This Row],[Invoice_Date]])</f>
        <v>32</v>
      </c>
      <c r="H6950" t="s">
        <v>35</v>
      </c>
      <c r="I6950" t="s">
        <v>111</v>
      </c>
      <c r="J6950" t="s">
        <v>112</v>
      </c>
      <c r="K6950" t="s">
        <v>20</v>
      </c>
      <c r="L6950" t="s">
        <v>145</v>
      </c>
      <c r="M6950" s="2">
        <v>37</v>
      </c>
      <c r="N6950" s="2">
        <v>54</v>
      </c>
      <c r="O6950" s="2">
        <v>1998</v>
      </c>
      <c r="P6950" s="2">
        <v>819</v>
      </c>
      <c r="Q6950" s="8">
        <v>0.41</v>
      </c>
      <c r="R6950" t="s">
        <v>82</v>
      </c>
    </row>
    <row r="6951" spans="1:18" x14ac:dyDescent="0.35">
      <c r="A6951" t="s">
        <v>13</v>
      </c>
      <c r="B6951">
        <v>1185732</v>
      </c>
      <c r="C6951" s="1">
        <v>44414</v>
      </c>
      <c r="D6951">
        <f>YEAR(salesbydate[[#This Row],[Invoice_Date]])</f>
        <v>2021</v>
      </c>
      <c r="E6951">
        <f>MONTH(salesbydate[[#This Row],[Invoice_Date]])</f>
        <v>8</v>
      </c>
      <c r="F6951">
        <f>ROUNDUP(MONTH(salesbydate[[#This Row],[Invoice_Date]])/3,0)</f>
        <v>3</v>
      </c>
      <c r="G6951">
        <f>WEEKNUM(salesbydate[[#This Row],[Invoice_Date]])</f>
        <v>32</v>
      </c>
      <c r="H6951" t="s">
        <v>35</v>
      </c>
      <c r="I6951" t="s">
        <v>111</v>
      </c>
      <c r="J6951" t="s">
        <v>112</v>
      </c>
      <c r="K6951" t="s">
        <v>21</v>
      </c>
      <c r="L6951" t="s">
        <v>144</v>
      </c>
      <c r="M6951" s="2">
        <v>48</v>
      </c>
      <c r="N6951" s="2">
        <v>51</v>
      </c>
      <c r="O6951" s="2">
        <v>2448</v>
      </c>
      <c r="P6951" s="2">
        <v>1469</v>
      </c>
      <c r="Q6951" s="8">
        <v>0.6</v>
      </c>
      <c r="R6951" t="s">
        <v>82</v>
      </c>
    </row>
    <row r="6952" spans="1:18" x14ac:dyDescent="0.35">
      <c r="A6952" t="s">
        <v>13</v>
      </c>
      <c r="B6952">
        <v>1185732</v>
      </c>
      <c r="C6952" s="1">
        <v>44414</v>
      </c>
      <c r="D6952">
        <f>YEAR(salesbydate[[#This Row],[Invoice_Date]])</f>
        <v>2021</v>
      </c>
      <c r="E6952">
        <f>MONTH(salesbydate[[#This Row],[Invoice_Date]])</f>
        <v>8</v>
      </c>
      <c r="F6952">
        <f>ROUNDUP(MONTH(salesbydate[[#This Row],[Invoice_Date]])/3,0)</f>
        <v>3</v>
      </c>
      <c r="G6952">
        <f>WEEKNUM(salesbydate[[#This Row],[Invoice_Date]])</f>
        <v>32</v>
      </c>
      <c r="H6952" t="s">
        <v>35</v>
      </c>
      <c r="I6952" t="s">
        <v>111</v>
      </c>
      <c r="J6952" t="s">
        <v>112</v>
      </c>
      <c r="K6952" t="s">
        <v>22</v>
      </c>
      <c r="L6952" t="s">
        <v>145</v>
      </c>
      <c r="M6952" s="2">
        <v>53</v>
      </c>
      <c r="N6952" s="2">
        <v>98</v>
      </c>
      <c r="O6952" s="2">
        <v>5194</v>
      </c>
      <c r="P6952" s="2">
        <v>2857</v>
      </c>
      <c r="Q6952" s="8">
        <v>0.55000000000000004</v>
      </c>
      <c r="R6952" t="s">
        <v>82</v>
      </c>
    </row>
    <row r="6953" spans="1:18" x14ac:dyDescent="0.35">
      <c r="A6953" t="s">
        <v>13</v>
      </c>
      <c r="B6953">
        <v>1185732</v>
      </c>
      <c r="C6953" s="1">
        <v>44446</v>
      </c>
      <c r="D6953">
        <f>YEAR(salesbydate[[#This Row],[Invoice_Date]])</f>
        <v>2021</v>
      </c>
      <c r="E6953">
        <f>MONTH(salesbydate[[#This Row],[Invoice_Date]])</f>
        <v>9</v>
      </c>
      <c r="F6953">
        <f>ROUNDUP(MONTH(salesbydate[[#This Row],[Invoice_Date]])/3,0)</f>
        <v>3</v>
      </c>
      <c r="G6953">
        <f>WEEKNUM(salesbydate[[#This Row],[Invoice_Date]])</f>
        <v>37</v>
      </c>
      <c r="H6953" t="s">
        <v>35</v>
      </c>
      <c r="I6953" t="s">
        <v>111</v>
      </c>
      <c r="J6953" t="s">
        <v>112</v>
      </c>
      <c r="K6953" t="s">
        <v>16</v>
      </c>
      <c r="L6953" t="s">
        <v>144</v>
      </c>
      <c r="M6953" s="2">
        <v>34</v>
      </c>
      <c r="N6953" s="2">
        <v>133</v>
      </c>
      <c r="O6953" s="2">
        <v>4522</v>
      </c>
      <c r="P6953" s="2">
        <v>1809</v>
      </c>
      <c r="Q6953" s="8">
        <v>0.4</v>
      </c>
      <c r="R6953" t="s">
        <v>82</v>
      </c>
    </row>
    <row r="6954" spans="1:18" x14ac:dyDescent="0.35">
      <c r="A6954" t="s">
        <v>13</v>
      </c>
      <c r="B6954">
        <v>1185732</v>
      </c>
      <c r="C6954" s="1">
        <v>44446</v>
      </c>
      <c r="D6954">
        <f>YEAR(salesbydate[[#This Row],[Invoice_Date]])</f>
        <v>2021</v>
      </c>
      <c r="E6954">
        <f>MONTH(salesbydate[[#This Row],[Invoice_Date]])</f>
        <v>9</v>
      </c>
      <c r="F6954">
        <f>ROUNDUP(MONTH(salesbydate[[#This Row],[Invoice_Date]])/3,0)</f>
        <v>3</v>
      </c>
      <c r="G6954">
        <f>WEEKNUM(salesbydate[[#This Row],[Invoice_Date]])</f>
        <v>37</v>
      </c>
      <c r="H6954" t="s">
        <v>35</v>
      </c>
      <c r="I6954" t="s">
        <v>111</v>
      </c>
      <c r="J6954" t="s">
        <v>112</v>
      </c>
      <c r="K6954" t="s">
        <v>18</v>
      </c>
      <c r="L6954" t="s">
        <v>144</v>
      </c>
      <c r="M6954" s="2">
        <v>27</v>
      </c>
      <c r="N6954" s="2">
        <v>77</v>
      </c>
      <c r="O6954" s="2">
        <v>2079</v>
      </c>
      <c r="P6954" s="2">
        <v>977</v>
      </c>
      <c r="Q6954" s="8">
        <v>0.47</v>
      </c>
      <c r="R6954" t="s">
        <v>82</v>
      </c>
    </row>
    <row r="6955" spans="1:18" x14ac:dyDescent="0.35">
      <c r="A6955" t="s">
        <v>13</v>
      </c>
      <c r="B6955">
        <v>1185732</v>
      </c>
      <c r="C6955" s="1">
        <v>44446</v>
      </c>
      <c r="D6955">
        <f>YEAR(salesbydate[[#This Row],[Invoice_Date]])</f>
        <v>2021</v>
      </c>
      <c r="E6955">
        <f>MONTH(salesbydate[[#This Row],[Invoice_Date]])</f>
        <v>9</v>
      </c>
      <c r="F6955">
        <f>ROUNDUP(MONTH(salesbydate[[#This Row],[Invoice_Date]])/3,0)</f>
        <v>3</v>
      </c>
      <c r="G6955">
        <f>WEEKNUM(salesbydate[[#This Row],[Invoice_Date]])</f>
        <v>37</v>
      </c>
      <c r="H6955" t="s">
        <v>35</v>
      </c>
      <c r="I6955" t="s">
        <v>111</v>
      </c>
      <c r="J6955" t="s">
        <v>112</v>
      </c>
      <c r="K6955" t="s">
        <v>19</v>
      </c>
      <c r="L6955" t="s">
        <v>145</v>
      </c>
      <c r="M6955" s="2">
        <v>24</v>
      </c>
      <c r="N6955" s="2">
        <v>49</v>
      </c>
      <c r="O6955" s="2">
        <v>1176</v>
      </c>
      <c r="P6955" s="2">
        <v>470</v>
      </c>
      <c r="Q6955" s="8">
        <v>0.4</v>
      </c>
      <c r="R6955" t="s">
        <v>82</v>
      </c>
    </row>
    <row r="6956" spans="1:18" x14ac:dyDescent="0.35">
      <c r="A6956" t="s">
        <v>13</v>
      </c>
      <c r="B6956">
        <v>1185732</v>
      </c>
      <c r="C6956" s="1">
        <v>44446</v>
      </c>
      <c r="D6956">
        <f>YEAR(salesbydate[[#This Row],[Invoice_Date]])</f>
        <v>2021</v>
      </c>
      <c r="E6956">
        <f>MONTH(salesbydate[[#This Row],[Invoice_Date]])</f>
        <v>9</v>
      </c>
      <c r="F6956">
        <f>ROUNDUP(MONTH(salesbydate[[#This Row],[Invoice_Date]])/3,0)</f>
        <v>3</v>
      </c>
      <c r="G6956">
        <f>WEEKNUM(salesbydate[[#This Row],[Invoice_Date]])</f>
        <v>37</v>
      </c>
      <c r="H6956" t="s">
        <v>35</v>
      </c>
      <c r="I6956" t="s">
        <v>111</v>
      </c>
      <c r="J6956" t="s">
        <v>112</v>
      </c>
      <c r="K6956" t="s">
        <v>20</v>
      </c>
      <c r="L6956" t="s">
        <v>145</v>
      </c>
      <c r="M6956" s="2">
        <v>23</v>
      </c>
      <c r="N6956" s="2">
        <v>38</v>
      </c>
      <c r="O6956" s="2">
        <v>874</v>
      </c>
      <c r="P6956" s="2">
        <v>393</v>
      </c>
      <c r="Q6956" s="8">
        <v>0.45</v>
      </c>
      <c r="R6956" t="s">
        <v>82</v>
      </c>
    </row>
    <row r="6957" spans="1:18" x14ac:dyDescent="0.35">
      <c r="A6957" t="s">
        <v>13</v>
      </c>
      <c r="B6957">
        <v>1185732</v>
      </c>
      <c r="C6957" s="1">
        <v>44446</v>
      </c>
      <c r="D6957">
        <f>YEAR(salesbydate[[#This Row],[Invoice_Date]])</f>
        <v>2021</v>
      </c>
      <c r="E6957">
        <f>MONTH(salesbydate[[#This Row],[Invoice_Date]])</f>
        <v>9</v>
      </c>
      <c r="F6957">
        <f>ROUNDUP(MONTH(salesbydate[[#This Row],[Invoice_Date]])/3,0)</f>
        <v>3</v>
      </c>
      <c r="G6957">
        <f>WEEKNUM(salesbydate[[#This Row],[Invoice_Date]])</f>
        <v>37</v>
      </c>
      <c r="H6957" t="s">
        <v>35</v>
      </c>
      <c r="I6957" t="s">
        <v>111</v>
      </c>
      <c r="J6957" t="s">
        <v>112</v>
      </c>
      <c r="K6957" t="s">
        <v>21</v>
      </c>
      <c r="L6957" t="s">
        <v>144</v>
      </c>
      <c r="M6957" s="2">
        <v>34</v>
      </c>
      <c r="N6957" s="2">
        <v>45</v>
      </c>
      <c r="O6957" s="2">
        <v>1530</v>
      </c>
      <c r="P6957" s="2">
        <v>933</v>
      </c>
      <c r="Q6957" s="8">
        <v>0.61</v>
      </c>
      <c r="R6957" t="s">
        <v>82</v>
      </c>
    </row>
    <row r="6958" spans="1:18" x14ac:dyDescent="0.35">
      <c r="A6958" t="s">
        <v>13</v>
      </c>
      <c r="B6958">
        <v>1185732</v>
      </c>
      <c r="C6958" s="1">
        <v>44446</v>
      </c>
      <c r="D6958">
        <f>YEAR(salesbydate[[#This Row],[Invoice_Date]])</f>
        <v>2021</v>
      </c>
      <c r="E6958">
        <f>MONTH(salesbydate[[#This Row],[Invoice_Date]])</f>
        <v>9</v>
      </c>
      <c r="F6958">
        <f>ROUNDUP(MONTH(salesbydate[[#This Row],[Invoice_Date]])/3,0)</f>
        <v>3</v>
      </c>
      <c r="G6958">
        <f>WEEKNUM(salesbydate[[#This Row],[Invoice_Date]])</f>
        <v>37</v>
      </c>
      <c r="H6958" t="s">
        <v>35</v>
      </c>
      <c r="I6958" t="s">
        <v>111</v>
      </c>
      <c r="J6958" t="s">
        <v>112</v>
      </c>
      <c r="K6958" t="s">
        <v>22</v>
      </c>
      <c r="L6958" t="s">
        <v>145</v>
      </c>
      <c r="M6958" s="2">
        <v>36</v>
      </c>
      <c r="N6958" s="2">
        <v>61</v>
      </c>
      <c r="O6958" s="2">
        <v>2196</v>
      </c>
      <c r="P6958" s="2">
        <v>1098</v>
      </c>
      <c r="Q6958" s="8">
        <v>0.5</v>
      </c>
      <c r="R6958" t="s">
        <v>82</v>
      </c>
    </row>
    <row r="6959" spans="1:18" x14ac:dyDescent="0.35">
      <c r="A6959" t="s">
        <v>13</v>
      </c>
      <c r="B6959">
        <v>1185732</v>
      </c>
      <c r="C6959" s="1">
        <v>44475</v>
      </c>
      <c r="D6959">
        <f>YEAR(salesbydate[[#This Row],[Invoice_Date]])</f>
        <v>2021</v>
      </c>
      <c r="E6959">
        <f>MONTH(salesbydate[[#This Row],[Invoice_Date]])</f>
        <v>10</v>
      </c>
      <c r="F6959">
        <f>ROUNDUP(MONTH(salesbydate[[#This Row],[Invoice_Date]])/3,0)</f>
        <v>4</v>
      </c>
      <c r="G6959">
        <f>WEEKNUM(salesbydate[[#This Row],[Invoice_Date]])</f>
        <v>41</v>
      </c>
      <c r="H6959" t="s">
        <v>35</v>
      </c>
      <c r="I6959" t="s">
        <v>111</v>
      </c>
      <c r="J6959" t="s">
        <v>112</v>
      </c>
      <c r="K6959" t="s">
        <v>16</v>
      </c>
      <c r="L6959" t="s">
        <v>144</v>
      </c>
      <c r="M6959" s="2">
        <v>43</v>
      </c>
      <c r="N6959" s="2">
        <v>112</v>
      </c>
      <c r="O6959" s="2">
        <v>4816</v>
      </c>
      <c r="P6959" s="2">
        <v>1975</v>
      </c>
      <c r="Q6959" s="8">
        <v>0.41</v>
      </c>
      <c r="R6959" t="s">
        <v>82</v>
      </c>
    </row>
    <row r="6960" spans="1:18" x14ac:dyDescent="0.35">
      <c r="A6960" t="s">
        <v>13</v>
      </c>
      <c r="B6960">
        <v>1185732</v>
      </c>
      <c r="C6960" s="1">
        <v>44475</v>
      </c>
      <c r="D6960">
        <f>YEAR(salesbydate[[#This Row],[Invoice_Date]])</f>
        <v>2021</v>
      </c>
      <c r="E6960">
        <f>MONTH(salesbydate[[#This Row],[Invoice_Date]])</f>
        <v>10</v>
      </c>
      <c r="F6960">
        <f>ROUNDUP(MONTH(salesbydate[[#This Row],[Invoice_Date]])/3,0)</f>
        <v>4</v>
      </c>
      <c r="G6960">
        <f>WEEKNUM(salesbydate[[#This Row],[Invoice_Date]])</f>
        <v>41</v>
      </c>
      <c r="H6960" t="s">
        <v>35</v>
      </c>
      <c r="I6960" t="s">
        <v>111</v>
      </c>
      <c r="J6960" t="s">
        <v>112</v>
      </c>
      <c r="K6960" t="s">
        <v>18</v>
      </c>
      <c r="L6960" t="s">
        <v>144</v>
      </c>
      <c r="M6960" s="2">
        <v>32</v>
      </c>
      <c r="N6960" s="2">
        <v>75</v>
      </c>
      <c r="O6960" s="2">
        <v>2400</v>
      </c>
      <c r="P6960" s="2">
        <v>1104</v>
      </c>
      <c r="Q6960" s="8">
        <v>0.46</v>
      </c>
      <c r="R6960" t="s">
        <v>82</v>
      </c>
    </row>
    <row r="6961" spans="1:18" x14ac:dyDescent="0.35">
      <c r="A6961" t="s">
        <v>13</v>
      </c>
      <c r="B6961">
        <v>1185732</v>
      </c>
      <c r="C6961" s="1">
        <v>44475</v>
      </c>
      <c r="D6961">
        <f>YEAR(salesbydate[[#This Row],[Invoice_Date]])</f>
        <v>2021</v>
      </c>
      <c r="E6961">
        <f>MONTH(salesbydate[[#This Row],[Invoice_Date]])</f>
        <v>10</v>
      </c>
      <c r="F6961">
        <f>ROUNDUP(MONTH(salesbydate[[#This Row],[Invoice_Date]])/3,0)</f>
        <v>4</v>
      </c>
      <c r="G6961">
        <f>WEEKNUM(salesbydate[[#This Row],[Invoice_Date]])</f>
        <v>41</v>
      </c>
      <c r="H6961" t="s">
        <v>35</v>
      </c>
      <c r="I6961" t="s">
        <v>111</v>
      </c>
      <c r="J6961" t="s">
        <v>112</v>
      </c>
      <c r="K6961" t="s">
        <v>19</v>
      </c>
      <c r="L6961" t="s">
        <v>145</v>
      </c>
      <c r="M6961" s="2">
        <v>34</v>
      </c>
      <c r="N6961" s="2">
        <v>39</v>
      </c>
      <c r="O6961" s="2">
        <v>1326</v>
      </c>
      <c r="P6961" s="2">
        <v>544</v>
      </c>
      <c r="Q6961" s="8">
        <v>0.41</v>
      </c>
      <c r="R6961" t="s">
        <v>82</v>
      </c>
    </row>
    <row r="6962" spans="1:18" x14ac:dyDescent="0.35">
      <c r="A6962" t="s">
        <v>13</v>
      </c>
      <c r="B6962">
        <v>1185732</v>
      </c>
      <c r="C6962" s="1">
        <v>44475</v>
      </c>
      <c r="D6962">
        <f>YEAR(salesbydate[[#This Row],[Invoice_Date]])</f>
        <v>2021</v>
      </c>
      <c r="E6962">
        <f>MONTH(salesbydate[[#This Row],[Invoice_Date]])</f>
        <v>10</v>
      </c>
      <c r="F6962">
        <f>ROUNDUP(MONTH(salesbydate[[#This Row],[Invoice_Date]])/3,0)</f>
        <v>4</v>
      </c>
      <c r="G6962">
        <f>WEEKNUM(salesbydate[[#This Row],[Invoice_Date]])</f>
        <v>41</v>
      </c>
      <c r="H6962" t="s">
        <v>35</v>
      </c>
      <c r="I6962" t="s">
        <v>111</v>
      </c>
      <c r="J6962" t="s">
        <v>112</v>
      </c>
      <c r="K6962" t="s">
        <v>20</v>
      </c>
      <c r="L6962" t="s">
        <v>145</v>
      </c>
      <c r="M6962" s="2">
        <v>34</v>
      </c>
      <c r="N6962" s="2">
        <v>31</v>
      </c>
      <c r="O6962" s="2">
        <v>1054</v>
      </c>
      <c r="P6962" s="2">
        <v>443</v>
      </c>
      <c r="Q6962" s="8">
        <v>0.42</v>
      </c>
      <c r="R6962" t="s">
        <v>82</v>
      </c>
    </row>
    <row r="6963" spans="1:18" x14ac:dyDescent="0.35">
      <c r="A6963" t="s">
        <v>13</v>
      </c>
      <c r="B6963">
        <v>1185732</v>
      </c>
      <c r="C6963" s="1">
        <v>44475</v>
      </c>
      <c r="D6963">
        <f>YEAR(salesbydate[[#This Row],[Invoice_Date]])</f>
        <v>2021</v>
      </c>
      <c r="E6963">
        <f>MONTH(salesbydate[[#This Row],[Invoice_Date]])</f>
        <v>10</v>
      </c>
      <c r="F6963">
        <f>ROUNDUP(MONTH(salesbydate[[#This Row],[Invoice_Date]])/3,0)</f>
        <v>4</v>
      </c>
      <c r="G6963">
        <f>WEEKNUM(salesbydate[[#This Row],[Invoice_Date]])</f>
        <v>41</v>
      </c>
      <c r="H6963" t="s">
        <v>35</v>
      </c>
      <c r="I6963" t="s">
        <v>111</v>
      </c>
      <c r="J6963" t="s">
        <v>112</v>
      </c>
      <c r="K6963" t="s">
        <v>21</v>
      </c>
      <c r="L6963" t="s">
        <v>144</v>
      </c>
      <c r="M6963" s="2">
        <v>42</v>
      </c>
      <c r="N6963" s="2">
        <v>38</v>
      </c>
      <c r="O6963" s="2">
        <v>1596</v>
      </c>
      <c r="P6963" s="2">
        <v>1021</v>
      </c>
      <c r="Q6963" s="8">
        <v>0.64</v>
      </c>
      <c r="R6963" t="s">
        <v>82</v>
      </c>
    </row>
    <row r="6964" spans="1:18" x14ac:dyDescent="0.35">
      <c r="A6964" t="s">
        <v>29</v>
      </c>
      <c r="B6964">
        <v>1185732</v>
      </c>
      <c r="C6964" s="1">
        <v>44475</v>
      </c>
      <c r="D6964">
        <f>YEAR(salesbydate[[#This Row],[Invoice_Date]])</f>
        <v>2021</v>
      </c>
      <c r="E6964">
        <f>MONTH(salesbydate[[#This Row],[Invoice_Date]])</f>
        <v>10</v>
      </c>
      <c r="F6964">
        <f>ROUNDUP(MONTH(salesbydate[[#This Row],[Invoice_Date]])/3,0)</f>
        <v>4</v>
      </c>
      <c r="G6964">
        <f>WEEKNUM(salesbydate[[#This Row],[Invoice_Date]])</f>
        <v>41</v>
      </c>
      <c r="H6964" t="s">
        <v>35</v>
      </c>
      <c r="I6964" t="s">
        <v>111</v>
      </c>
      <c r="J6964" t="s">
        <v>112</v>
      </c>
      <c r="K6964" t="s">
        <v>22</v>
      </c>
      <c r="L6964" t="s">
        <v>145</v>
      </c>
      <c r="M6964" s="2">
        <v>49</v>
      </c>
      <c r="N6964" s="2">
        <v>73</v>
      </c>
      <c r="O6964" s="2">
        <v>3577</v>
      </c>
      <c r="P6964" s="2">
        <v>1896</v>
      </c>
      <c r="Q6964" s="8">
        <v>0.53</v>
      </c>
      <c r="R6964" t="s">
        <v>82</v>
      </c>
    </row>
    <row r="6965" spans="1:18" x14ac:dyDescent="0.35">
      <c r="A6965" t="s">
        <v>29</v>
      </c>
      <c r="B6965">
        <v>1185732</v>
      </c>
      <c r="C6965" s="1">
        <v>44506</v>
      </c>
      <c r="D6965">
        <f>YEAR(salesbydate[[#This Row],[Invoice_Date]])</f>
        <v>2021</v>
      </c>
      <c r="E6965">
        <f>MONTH(salesbydate[[#This Row],[Invoice_Date]])</f>
        <v>11</v>
      </c>
      <c r="F6965">
        <f>ROUNDUP(MONTH(salesbydate[[#This Row],[Invoice_Date]])/3,0)</f>
        <v>4</v>
      </c>
      <c r="G6965">
        <f>WEEKNUM(salesbydate[[#This Row],[Invoice_Date]])</f>
        <v>45</v>
      </c>
      <c r="H6965" t="s">
        <v>35</v>
      </c>
      <c r="I6965" t="s">
        <v>111</v>
      </c>
      <c r="J6965" t="s">
        <v>112</v>
      </c>
      <c r="K6965" t="s">
        <v>16</v>
      </c>
      <c r="L6965" t="s">
        <v>144</v>
      </c>
      <c r="M6965" s="2">
        <v>41</v>
      </c>
      <c r="N6965" s="2">
        <v>112</v>
      </c>
      <c r="O6965" s="2">
        <v>4592</v>
      </c>
      <c r="P6965" s="2">
        <v>2020</v>
      </c>
      <c r="Q6965" s="8">
        <v>0.44</v>
      </c>
      <c r="R6965" t="s">
        <v>82</v>
      </c>
    </row>
    <row r="6966" spans="1:18" x14ac:dyDescent="0.35">
      <c r="A6966" t="s">
        <v>29</v>
      </c>
      <c r="B6966">
        <v>1185732</v>
      </c>
      <c r="C6966" s="1">
        <v>44506</v>
      </c>
      <c r="D6966">
        <f>YEAR(salesbydate[[#This Row],[Invoice_Date]])</f>
        <v>2021</v>
      </c>
      <c r="E6966">
        <f>MONTH(salesbydate[[#This Row],[Invoice_Date]])</f>
        <v>11</v>
      </c>
      <c r="F6966">
        <f>ROUNDUP(MONTH(salesbydate[[#This Row],[Invoice_Date]])/3,0)</f>
        <v>4</v>
      </c>
      <c r="G6966">
        <f>WEEKNUM(salesbydate[[#This Row],[Invoice_Date]])</f>
        <v>45</v>
      </c>
      <c r="H6966" t="s">
        <v>35</v>
      </c>
      <c r="I6966" t="s">
        <v>111</v>
      </c>
      <c r="J6966" t="s">
        <v>112</v>
      </c>
      <c r="K6966" t="s">
        <v>18</v>
      </c>
      <c r="L6966" t="s">
        <v>144</v>
      </c>
      <c r="M6966" s="2">
        <v>32</v>
      </c>
      <c r="N6966" s="2">
        <v>72</v>
      </c>
      <c r="O6966" s="2">
        <v>2304</v>
      </c>
      <c r="P6966" s="2">
        <v>1129</v>
      </c>
      <c r="Q6966" s="8">
        <v>0.49</v>
      </c>
      <c r="R6966" t="s">
        <v>82</v>
      </c>
    </row>
    <row r="6967" spans="1:18" x14ac:dyDescent="0.35">
      <c r="A6967" t="s">
        <v>29</v>
      </c>
      <c r="B6967">
        <v>1185732</v>
      </c>
      <c r="C6967" s="1">
        <v>44506</v>
      </c>
      <c r="D6967">
        <f>YEAR(salesbydate[[#This Row],[Invoice_Date]])</f>
        <v>2021</v>
      </c>
      <c r="E6967">
        <f>MONTH(salesbydate[[#This Row],[Invoice_Date]])</f>
        <v>11</v>
      </c>
      <c r="F6967">
        <f>ROUNDUP(MONTH(salesbydate[[#This Row],[Invoice_Date]])/3,0)</f>
        <v>4</v>
      </c>
      <c r="G6967">
        <f>WEEKNUM(salesbydate[[#This Row],[Invoice_Date]])</f>
        <v>45</v>
      </c>
      <c r="H6967" t="s">
        <v>35</v>
      </c>
      <c r="I6967" t="s">
        <v>111</v>
      </c>
      <c r="J6967" t="s">
        <v>112</v>
      </c>
      <c r="K6967" t="s">
        <v>19</v>
      </c>
      <c r="L6967" t="s">
        <v>145</v>
      </c>
      <c r="M6967" s="2">
        <v>32</v>
      </c>
      <c r="N6967" s="2">
        <v>57</v>
      </c>
      <c r="O6967" s="2">
        <v>1824</v>
      </c>
      <c r="P6967" s="2">
        <v>803</v>
      </c>
      <c r="Q6967" s="8">
        <v>0.44</v>
      </c>
      <c r="R6967" t="s">
        <v>82</v>
      </c>
    </row>
    <row r="6968" spans="1:18" x14ac:dyDescent="0.35">
      <c r="A6968" t="s">
        <v>29</v>
      </c>
      <c r="B6968">
        <v>1185732</v>
      </c>
      <c r="C6968" s="1">
        <v>44506</v>
      </c>
      <c r="D6968">
        <f>YEAR(salesbydate[[#This Row],[Invoice_Date]])</f>
        <v>2021</v>
      </c>
      <c r="E6968">
        <f>MONTH(salesbydate[[#This Row],[Invoice_Date]])</f>
        <v>11</v>
      </c>
      <c r="F6968">
        <f>ROUNDUP(MONTH(salesbydate[[#This Row],[Invoice_Date]])/3,0)</f>
        <v>4</v>
      </c>
      <c r="G6968">
        <f>WEEKNUM(salesbydate[[#This Row],[Invoice_Date]])</f>
        <v>45</v>
      </c>
      <c r="H6968" t="s">
        <v>35</v>
      </c>
      <c r="I6968" t="s">
        <v>111</v>
      </c>
      <c r="J6968" t="s">
        <v>112</v>
      </c>
      <c r="K6968" t="s">
        <v>20</v>
      </c>
      <c r="L6968" t="s">
        <v>145</v>
      </c>
      <c r="M6968" s="2">
        <v>34</v>
      </c>
      <c r="N6968" s="2">
        <v>52</v>
      </c>
      <c r="O6968" s="2">
        <v>1768</v>
      </c>
      <c r="P6968" s="2">
        <v>725</v>
      </c>
      <c r="Q6968" s="8">
        <v>0.41</v>
      </c>
      <c r="R6968" t="s">
        <v>82</v>
      </c>
    </row>
    <row r="6969" spans="1:18" x14ac:dyDescent="0.35">
      <c r="A6969" t="s">
        <v>29</v>
      </c>
      <c r="B6969">
        <v>1185732</v>
      </c>
      <c r="C6969" s="1">
        <v>44506</v>
      </c>
      <c r="D6969">
        <f>YEAR(salesbydate[[#This Row],[Invoice_Date]])</f>
        <v>2021</v>
      </c>
      <c r="E6969">
        <f>MONTH(salesbydate[[#This Row],[Invoice_Date]])</f>
        <v>11</v>
      </c>
      <c r="F6969">
        <f>ROUNDUP(MONTH(salesbydate[[#This Row],[Invoice_Date]])/3,0)</f>
        <v>4</v>
      </c>
      <c r="G6969">
        <f>WEEKNUM(salesbydate[[#This Row],[Invoice_Date]])</f>
        <v>45</v>
      </c>
      <c r="H6969" t="s">
        <v>35</v>
      </c>
      <c r="I6969" t="s">
        <v>111</v>
      </c>
      <c r="J6969" t="s">
        <v>112</v>
      </c>
      <c r="K6969" t="s">
        <v>21</v>
      </c>
      <c r="L6969" t="s">
        <v>144</v>
      </c>
      <c r="M6969" s="2">
        <v>55</v>
      </c>
      <c r="N6969" s="2">
        <v>49</v>
      </c>
      <c r="O6969" s="2">
        <v>2695</v>
      </c>
      <c r="P6969" s="2">
        <v>1617</v>
      </c>
      <c r="Q6969" s="8">
        <v>0.6</v>
      </c>
      <c r="R6969" t="s">
        <v>82</v>
      </c>
    </row>
    <row r="6970" spans="1:18" x14ac:dyDescent="0.35">
      <c r="A6970" t="s">
        <v>29</v>
      </c>
      <c r="B6970">
        <v>1185732</v>
      </c>
      <c r="C6970" s="1">
        <v>44506</v>
      </c>
      <c r="D6970">
        <f>YEAR(salesbydate[[#This Row],[Invoice_Date]])</f>
        <v>2021</v>
      </c>
      <c r="E6970">
        <f>MONTH(salesbydate[[#This Row],[Invoice_Date]])</f>
        <v>11</v>
      </c>
      <c r="F6970">
        <f>ROUNDUP(MONTH(salesbydate[[#This Row],[Invoice_Date]])/3,0)</f>
        <v>4</v>
      </c>
      <c r="G6970">
        <f>WEEKNUM(salesbydate[[#This Row],[Invoice_Date]])</f>
        <v>45</v>
      </c>
      <c r="H6970" t="s">
        <v>35</v>
      </c>
      <c r="I6970" t="s">
        <v>111</v>
      </c>
      <c r="J6970" t="s">
        <v>112</v>
      </c>
      <c r="K6970" t="s">
        <v>22</v>
      </c>
      <c r="L6970" t="s">
        <v>145</v>
      </c>
      <c r="M6970" s="2">
        <v>59</v>
      </c>
      <c r="N6970" s="2">
        <v>72</v>
      </c>
      <c r="O6970" s="2">
        <v>4248</v>
      </c>
      <c r="P6970" s="2">
        <v>2209</v>
      </c>
      <c r="Q6970" s="8">
        <v>0.52</v>
      </c>
      <c r="R6970" t="s">
        <v>82</v>
      </c>
    </row>
    <row r="6971" spans="1:18" x14ac:dyDescent="0.35">
      <c r="A6971" t="s">
        <v>29</v>
      </c>
      <c r="B6971">
        <v>1185732</v>
      </c>
      <c r="C6971" s="1">
        <v>44535</v>
      </c>
      <c r="D6971">
        <f>YEAR(salesbydate[[#This Row],[Invoice_Date]])</f>
        <v>2021</v>
      </c>
      <c r="E6971">
        <f>MONTH(salesbydate[[#This Row],[Invoice_Date]])</f>
        <v>12</v>
      </c>
      <c r="F6971">
        <f>ROUNDUP(MONTH(salesbydate[[#This Row],[Invoice_Date]])/3,0)</f>
        <v>4</v>
      </c>
      <c r="G6971">
        <f>WEEKNUM(salesbydate[[#This Row],[Invoice_Date]])</f>
        <v>50</v>
      </c>
      <c r="H6971" t="s">
        <v>35</v>
      </c>
      <c r="I6971" t="s">
        <v>111</v>
      </c>
      <c r="J6971" t="s">
        <v>112</v>
      </c>
      <c r="K6971" t="s">
        <v>16</v>
      </c>
      <c r="L6971" t="s">
        <v>144</v>
      </c>
      <c r="M6971" s="2">
        <v>54</v>
      </c>
      <c r="N6971" s="2">
        <v>147</v>
      </c>
      <c r="O6971" s="2">
        <v>7938</v>
      </c>
      <c r="P6971" s="2">
        <v>3334</v>
      </c>
      <c r="Q6971" s="8">
        <v>0.42</v>
      </c>
      <c r="R6971" t="s">
        <v>82</v>
      </c>
    </row>
    <row r="6972" spans="1:18" x14ac:dyDescent="0.35">
      <c r="A6972" t="s">
        <v>29</v>
      </c>
      <c r="B6972">
        <v>1185732</v>
      </c>
      <c r="C6972" s="1">
        <v>44535</v>
      </c>
      <c r="D6972">
        <f>YEAR(salesbydate[[#This Row],[Invoice_Date]])</f>
        <v>2021</v>
      </c>
      <c r="E6972">
        <f>MONTH(salesbydate[[#This Row],[Invoice_Date]])</f>
        <v>12</v>
      </c>
      <c r="F6972">
        <f>ROUNDUP(MONTH(salesbydate[[#This Row],[Invoice_Date]])/3,0)</f>
        <v>4</v>
      </c>
      <c r="G6972">
        <f>WEEKNUM(salesbydate[[#This Row],[Invoice_Date]])</f>
        <v>50</v>
      </c>
      <c r="H6972" t="s">
        <v>35</v>
      </c>
      <c r="I6972" t="s">
        <v>111</v>
      </c>
      <c r="J6972" t="s">
        <v>112</v>
      </c>
      <c r="K6972" t="s">
        <v>18</v>
      </c>
      <c r="L6972" t="s">
        <v>144</v>
      </c>
      <c r="M6972" s="2">
        <v>47</v>
      </c>
      <c r="N6972" s="2">
        <v>91</v>
      </c>
      <c r="O6972" s="2">
        <v>4277</v>
      </c>
      <c r="P6972" s="2">
        <v>2010</v>
      </c>
      <c r="Q6972" s="8">
        <v>0.47</v>
      </c>
      <c r="R6972" t="s">
        <v>82</v>
      </c>
    </row>
    <row r="6973" spans="1:18" x14ac:dyDescent="0.35">
      <c r="A6973" t="s">
        <v>29</v>
      </c>
      <c r="B6973">
        <v>1185732</v>
      </c>
      <c r="C6973" s="1">
        <v>44535</v>
      </c>
      <c r="D6973">
        <f>YEAR(salesbydate[[#This Row],[Invoice_Date]])</f>
        <v>2021</v>
      </c>
      <c r="E6973">
        <f>MONTH(salesbydate[[#This Row],[Invoice_Date]])</f>
        <v>12</v>
      </c>
      <c r="F6973">
        <f>ROUNDUP(MONTH(salesbydate[[#This Row],[Invoice_Date]])/3,0)</f>
        <v>4</v>
      </c>
      <c r="G6973">
        <f>WEEKNUM(salesbydate[[#This Row],[Invoice_Date]])</f>
        <v>50</v>
      </c>
      <c r="H6973" t="s">
        <v>35</v>
      </c>
      <c r="I6973" t="s">
        <v>111</v>
      </c>
      <c r="J6973" t="s">
        <v>112</v>
      </c>
      <c r="K6973" t="s">
        <v>19</v>
      </c>
      <c r="L6973" t="s">
        <v>145</v>
      </c>
      <c r="M6973" s="2">
        <v>47</v>
      </c>
      <c r="N6973" s="2">
        <v>83</v>
      </c>
      <c r="O6973" s="2">
        <v>3901</v>
      </c>
      <c r="P6973" s="2">
        <v>1638</v>
      </c>
      <c r="Q6973" s="8">
        <v>0.42</v>
      </c>
      <c r="R6973" t="s">
        <v>82</v>
      </c>
    </row>
    <row r="6974" spans="1:18" x14ac:dyDescent="0.35">
      <c r="A6974" t="s">
        <v>29</v>
      </c>
      <c r="B6974">
        <v>1185732</v>
      </c>
      <c r="C6974" s="1">
        <v>44535</v>
      </c>
      <c r="D6974">
        <f>YEAR(salesbydate[[#This Row],[Invoice_Date]])</f>
        <v>2021</v>
      </c>
      <c r="E6974">
        <f>MONTH(salesbydate[[#This Row],[Invoice_Date]])</f>
        <v>12</v>
      </c>
      <c r="F6974">
        <f>ROUNDUP(MONTH(salesbydate[[#This Row],[Invoice_Date]])/3,0)</f>
        <v>4</v>
      </c>
      <c r="G6974">
        <f>WEEKNUM(salesbydate[[#This Row],[Invoice_Date]])</f>
        <v>50</v>
      </c>
      <c r="H6974" t="s">
        <v>35</v>
      </c>
      <c r="I6974" t="s">
        <v>111</v>
      </c>
      <c r="J6974" t="s">
        <v>112</v>
      </c>
      <c r="K6974" t="s">
        <v>20</v>
      </c>
      <c r="L6974" t="s">
        <v>145</v>
      </c>
      <c r="M6974" s="2">
        <v>49</v>
      </c>
      <c r="N6974" s="2">
        <v>61</v>
      </c>
      <c r="O6974" s="2">
        <v>2989</v>
      </c>
      <c r="P6974" s="2">
        <v>1285</v>
      </c>
      <c r="Q6974" s="8">
        <v>0.43</v>
      </c>
      <c r="R6974" t="s">
        <v>82</v>
      </c>
    </row>
    <row r="6975" spans="1:18" x14ac:dyDescent="0.35">
      <c r="A6975" t="s">
        <v>29</v>
      </c>
      <c r="B6975">
        <v>1185732</v>
      </c>
      <c r="C6975" s="1">
        <v>44535</v>
      </c>
      <c r="D6975">
        <f>YEAR(salesbydate[[#This Row],[Invoice_Date]])</f>
        <v>2021</v>
      </c>
      <c r="E6975">
        <f>MONTH(salesbydate[[#This Row],[Invoice_Date]])</f>
        <v>12</v>
      </c>
      <c r="F6975">
        <f>ROUNDUP(MONTH(salesbydate[[#This Row],[Invoice_Date]])/3,0)</f>
        <v>4</v>
      </c>
      <c r="G6975">
        <f>WEEKNUM(salesbydate[[#This Row],[Invoice_Date]])</f>
        <v>50</v>
      </c>
      <c r="H6975" t="s">
        <v>35</v>
      </c>
      <c r="I6975" t="s">
        <v>111</v>
      </c>
      <c r="J6975" t="s">
        <v>112</v>
      </c>
      <c r="K6975" t="s">
        <v>21</v>
      </c>
      <c r="L6975" t="s">
        <v>144</v>
      </c>
      <c r="M6975" s="2">
        <v>59</v>
      </c>
      <c r="N6975" s="2">
        <v>59</v>
      </c>
      <c r="O6975" s="2">
        <v>3481</v>
      </c>
      <c r="P6975" s="2">
        <v>2123</v>
      </c>
      <c r="Q6975" s="8">
        <v>0.61</v>
      </c>
      <c r="R6975" t="s">
        <v>82</v>
      </c>
    </row>
    <row r="6976" spans="1:18" x14ac:dyDescent="0.35">
      <c r="A6976" t="s">
        <v>29</v>
      </c>
      <c r="B6976">
        <v>1185732</v>
      </c>
      <c r="C6976" s="1">
        <v>44535</v>
      </c>
      <c r="D6976">
        <f>YEAR(salesbydate[[#This Row],[Invoice_Date]])</f>
        <v>2021</v>
      </c>
      <c r="E6976">
        <f>MONTH(salesbydate[[#This Row],[Invoice_Date]])</f>
        <v>12</v>
      </c>
      <c r="F6976">
        <f>ROUNDUP(MONTH(salesbydate[[#This Row],[Invoice_Date]])/3,0)</f>
        <v>4</v>
      </c>
      <c r="G6976">
        <f>WEEKNUM(salesbydate[[#This Row],[Invoice_Date]])</f>
        <v>50</v>
      </c>
      <c r="H6976" t="s">
        <v>35</v>
      </c>
      <c r="I6976" t="s">
        <v>111</v>
      </c>
      <c r="J6976" t="s">
        <v>112</v>
      </c>
      <c r="K6976" t="s">
        <v>22</v>
      </c>
      <c r="L6976" t="s">
        <v>145</v>
      </c>
      <c r="M6976" s="2">
        <v>59</v>
      </c>
      <c r="N6976" s="2">
        <v>88</v>
      </c>
      <c r="O6976" s="2">
        <v>5192</v>
      </c>
      <c r="P6976" s="2">
        <v>2856</v>
      </c>
      <c r="Q6976" s="8">
        <v>0.55000000000000004</v>
      </c>
      <c r="R6976" t="s">
        <v>82</v>
      </c>
    </row>
    <row r="6977" spans="1:18" x14ac:dyDescent="0.35">
      <c r="A6977" t="s">
        <v>29</v>
      </c>
      <c r="B6977">
        <v>1185732</v>
      </c>
      <c r="C6977" s="1">
        <v>44199</v>
      </c>
      <c r="D6977">
        <f>YEAR(salesbydate[[#This Row],[Invoice_Date]])</f>
        <v>2021</v>
      </c>
      <c r="E6977">
        <f>MONTH(salesbydate[[#This Row],[Invoice_Date]])</f>
        <v>1</v>
      </c>
      <c r="F6977">
        <f>ROUNDUP(MONTH(salesbydate[[#This Row],[Invoice_Date]])/3,0)</f>
        <v>1</v>
      </c>
      <c r="G6977">
        <f>WEEKNUM(salesbydate[[#This Row],[Invoice_Date]])</f>
        <v>2</v>
      </c>
      <c r="H6977" t="s">
        <v>35</v>
      </c>
      <c r="I6977" t="s">
        <v>111</v>
      </c>
      <c r="J6977" t="s">
        <v>112</v>
      </c>
      <c r="K6977" t="s">
        <v>16</v>
      </c>
      <c r="L6977" t="s">
        <v>144</v>
      </c>
      <c r="M6977" s="2">
        <v>28</v>
      </c>
      <c r="N6977" s="2">
        <v>126</v>
      </c>
      <c r="O6977" s="2">
        <v>3528</v>
      </c>
      <c r="P6977" s="2">
        <v>1588</v>
      </c>
      <c r="Q6977" s="8">
        <v>0.45</v>
      </c>
      <c r="R6977" t="s">
        <v>82</v>
      </c>
    </row>
    <row r="6978" spans="1:18" x14ac:dyDescent="0.35">
      <c r="A6978" t="s">
        <v>29</v>
      </c>
      <c r="B6978">
        <v>1185732</v>
      </c>
      <c r="C6978" s="1">
        <v>44199</v>
      </c>
      <c r="D6978">
        <f>YEAR(salesbydate[[#This Row],[Invoice_Date]])</f>
        <v>2021</v>
      </c>
      <c r="E6978">
        <f>MONTH(salesbydate[[#This Row],[Invoice_Date]])</f>
        <v>1</v>
      </c>
      <c r="F6978">
        <f>ROUNDUP(MONTH(salesbydate[[#This Row],[Invoice_Date]])/3,0)</f>
        <v>1</v>
      </c>
      <c r="G6978">
        <f>WEEKNUM(salesbydate[[#This Row],[Invoice_Date]])</f>
        <v>2</v>
      </c>
      <c r="H6978" t="s">
        <v>35</v>
      </c>
      <c r="I6978" t="s">
        <v>111</v>
      </c>
      <c r="J6978" t="s">
        <v>112</v>
      </c>
      <c r="K6978" t="s">
        <v>18</v>
      </c>
      <c r="L6978" t="s">
        <v>144</v>
      </c>
      <c r="M6978" s="2">
        <v>29</v>
      </c>
      <c r="N6978" s="2">
        <v>70</v>
      </c>
      <c r="O6978" s="2">
        <v>2030</v>
      </c>
      <c r="P6978" s="2">
        <v>934</v>
      </c>
      <c r="Q6978" s="8">
        <v>0.46</v>
      </c>
      <c r="R6978" t="s">
        <v>82</v>
      </c>
    </row>
    <row r="6979" spans="1:18" x14ac:dyDescent="0.35">
      <c r="A6979" t="s">
        <v>29</v>
      </c>
      <c r="B6979">
        <v>1185732</v>
      </c>
      <c r="C6979" s="1">
        <v>44199</v>
      </c>
      <c r="D6979">
        <f>YEAR(salesbydate[[#This Row],[Invoice_Date]])</f>
        <v>2021</v>
      </c>
      <c r="E6979">
        <f>MONTH(salesbydate[[#This Row],[Invoice_Date]])</f>
        <v>1</v>
      </c>
      <c r="F6979">
        <f>ROUNDUP(MONTH(salesbydate[[#This Row],[Invoice_Date]])/3,0)</f>
        <v>1</v>
      </c>
      <c r="G6979">
        <f>WEEKNUM(salesbydate[[#This Row],[Invoice_Date]])</f>
        <v>2</v>
      </c>
      <c r="H6979" t="s">
        <v>35</v>
      </c>
      <c r="I6979" t="s">
        <v>111</v>
      </c>
      <c r="J6979" t="s">
        <v>112</v>
      </c>
      <c r="K6979" t="s">
        <v>19</v>
      </c>
      <c r="L6979" t="s">
        <v>145</v>
      </c>
      <c r="M6979" s="2">
        <v>18</v>
      </c>
      <c r="N6979" s="2">
        <v>65</v>
      </c>
      <c r="O6979" s="2">
        <v>1170</v>
      </c>
      <c r="P6979" s="2">
        <v>480</v>
      </c>
      <c r="Q6979" s="8">
        <v>0.41</v>
      </c>
      <c r="R6979" t="s">
        <v>82</v>
      </c>
    </row>
    <row r="6980" spans="1:18" x14ac:dyDescent="0.35">
      <c r="A6980" t="s">
        <v>29</v>
      </c>
      <c r="B6980">
        <v>1185732</v>
      </c>
      <c r="C6980" s="1">
        <v>44199</v>
      </c>
      <c r="D6980">
        <f>YEAR(salesbydate[[#This Row],[Invoice_Date]])</f>
        <v>2021</v>
      </c>
      <c r="E6980">
        <f>MONTH(salesbydate[[#This Row],[Invoice_Date]])</f>
        <v>1</v>
      </c>
      <c r="F6980">
        <f>ROUNDUP(MONTH(salesbydate[[#This Row],[Invoice_Date]])/3,0)</f>
        <v>1</v>
      </c>
      <c r="G6980">
        <f>WEEKNUM(salesbydate[[#This Row],[Invoice_Date]])</f>
        <v>2</v>
      </c>
      <c r="H6980" t="s">
        <v>35</v>
      </c>
      <c r="I6980" t="s">
        <v>111</v>
      </c>
      <c r="J6980" t="s">
        <v>112</v>
      </c>
      <c r="K6980" t="s">
        <v>20</v>
      </c>
      <c r="L6980" t="s">
        <v>145</v>
      </c>
      <c r="M6980" s="2">
        <v>23</v>
      </c>
      <c r="N6980" s="2">
        <v>29</v>
      </c>
      <c r="O6980" s="2">
        <v>667</v>
      </c>
      <c r="P6980" s="2">
        <v>300</v>
      </c>
      <c r="Q6980" s="8">
        <v>0.45</v>
      </c>
      <c r="R6980" t="s">
        <v>82</v>
      </c>
    </row>
    <row r="6981" spans="1:18" x14ac:dyDescent="0.35">
      <c r="A6981" t="s">
        <v>29</v>
      </c>
      <c r="B6981">
        <v>1185732</v>
      </c>
      <c r="C6981" s="1">
        <v>44199</v>
      </c>
      <c r="D6981">
        <f>YEAR(salesbydate[[#This Row],[Invoice_Date]])</f>
        <v>2021</v>
      </c>
      <c r="E6981">
        <f>MONTH(salesbydate[[#This Row],[Invoice_Date]])</f>
        <v>1</v>
      </c>
      <c r="F6981">
        <f>ROUNDUP(MONTH(salesbydate[[#This Row],[Invoice_Date]])/3,0)</f>
        <v>1</v>
      </c>
      <c r="G6981">
        <f>WEEKNUM(salesbydate[[#This Row],[Invoice_Date]])</f>
        <v>2</v>
      </c>
      <c r="H6981" t="s">
        <v>35</v>
      </c>
      <c r="I6981" t="s">
        <v>111</v>
      </c>
      <c r="J6981" t="s">
        <v>112</v>
      </c>
      <c r="K6981" t="s">
        <v>21</v>
      </c>
      <c r="L6981" t="s">
        <v>144</v>
      </c>
      <c r="M6981" s="2">
        <v>38</v>
      </c>
      <c r="N6981" s="2">
        <v>45</v>
      </c>
      <c r="O6981" s="2">
        <v>1710</v>
      </c>
      <c r="P6981" s="2">
        <v>1060</v>
      </c>
      <c r="Q6981" s="8">
        <v>0.62</v>
      </c>
      <c r="R6981" t="s">
        <v>82</v>
      </c>
    </row>
    <row r="6982" spans="1:18" x14ac:dyDescent="0.35">
      <c r="A6982" t="s">
        <v>29</v>
      </c>
      <c r="B6982">
        <v>1185732</v>
      </c>
      <c r="C6982" s="1">
        <v>44199</v>
      </c>
      <c r="D6982">
        <f>YEAR(salesbydate[[#This Row],[Invoice_Date]])</f>
        <v>2021</v>
      </c>
      <c r="E6982">
        <f>MONTH(salesbydate[[#This Row],[Invoice_Date]])</f>
        <v>1</v>
      </c>
      <c r="F6982">
        <f>ROUNDUP(MONTH(salesbydate[[#This Row],[Invoice_Date]])/3,0)</f>
        <v>1</v>
      </c>
      <c r="G6982">
        <f>WEEKNUM(salesbydate[[#This Row],[Invoice_Date]])</f>
        <v>2</v>
      </c>
      <c r="H6982" t="s">
        <v>35</v>
      </c>
      <c r="I6982" t="s">
        <v>111</v>
      </c>
      <c r="J6982" t="s">
        <v>112</v>
      </c>
      <c r="K6982" t="s">
        <v>22</v>
      </c>
      <c r="L6982" t="s">
        <v>145</v>
      </c>
      <c r="M6982" s="2">
        <v>28</v>
      </c>
      <c r="N6982" s="2">
        <v>73</v>
      </c>
      <c r="O6982" s="2">
        <v>2044</v>
      </c>
      <c r="P6982" s="2">
        <v>1124</v>
      </c>
      <c r="Q6982" s="8">
        <v>0.55000000000000004</v>
      </c>
      <c r="R6982" t="s">
        <v>82</v>
      </c>
    </row>
    <row r="6983" spans="1:18" x14ac:dyDescent="0.35">
      <c r="A6983" t="s">
        <v>29</v>
      </c>
      <c r="B6983">
        <v>1185732</v>
      </c>
      <c r="C6983" s="1">
        <v>44230</v>
      </c>
      <c r="D6983">
        <f>YEAR(salesbydate[[#This Row],[Invoice_Date]])</f>
        <v>2021</v>
      </c>
      <c r="E6983">
        <f>MONTH(salesbydate[[#This Row],[Invoice_Date]])</f>
        <v>2</v>
      </c>
      <c r="F6983">
        <f>ROUNDUP(MONTH(salesbydate[[#This Row],[Invoice_Date]])/3,0)</f>
        <v>1</v>
      </c>
      <c r="G6983">
        <f>WEEKNUM(salesbydate[[#This Row],[Invoice_Date]])</f>
        <v>6</v>
      </c>
      <c r="H6983" t="s">
        <v>35</v>
      </c>
      <c r="I6983" t="s">
        <v>111</v>
      </c>
      <c r="J6983" t="s">
        <v>112</v>
      </c>
      <c r="K6983" t="s">
        <v>16</v>
      </c>
      <c r="L6983" t="s">
        <v>144</v>
      </c>
      <c r="M6983" s="2">
        <v>29</v>
      </c>
      <c r="N6983" s="2">
        <v>140</v>
      </c>
      <c r="O6983" s="2">
        <v>4060</v>
      </c>
      <c r="P6983" s="2">
        <v>1665</v>
      </c>
      <c r="Q6983" s="8">
        <v>0.41</v>
      </c>
      <c r="R6983" t="s">
        <v>82</v>
      </c>
    </row>
    <row r="6984" spans="1:18" x14ac:dyDescent="0.35">
      <c r="A6984" t="s">
        <v>29</v>
      </c>
      <c r="B6984">
        <v>1185732</v>
      </c>
      <c r="C6984" s="1">
        <v>44230</v>
      </c>
      <c r="D6984">
        <f>YEAR(salesbydate[[#This Row],[Invoice_Date]])</f>
        <v>2021</v>
      </c>
      <c r="E6984">
        <f>MONTH(salesbydate[[#This Row],[Invoice_Date]])</f>
        <v>2</v>
      </c>
      <c r="F6984">
        <f>ROUNDUP(MONTH(salesbydate[[#This Row],[Invoice_Date]])/3,0)</f>
        <v>1</v>
      </c>
      <c r="G6984">
        <f>WEEKNUM(salesbydate[[#This Row],[Invoice_Date]])</f>
        <v>6</v>
      </c>
      <c r="H6984" t="s">
        <v>35</v>
      </c>
      <c r="I6984" t="s">
        <v>111</v>
      </c>
      <c r="J6984" t="s">
        <v>112</v>
      </c>
      <c r="K6984" t="s">
        <v>18</v>
      </c>
      <c r="L6984" t="s">
        <v>144</v>
      </c>
      <c r="M6984" s="2">
        <v>29</v>
      </c>
      <c r="N6984" s="2">
        <v>39</v>
      </c>
      <c r="O6984" s="2">
        <v>1131</v>
      </c>
      <c r="P6984" s="2">
        <v>554</v>
      </c>
      <c r="Q6984" s="8">
        <v>0.49</v>
      </c>
      <c r="R6984" t="s">
        <v>82</v>
      </c>
    </row>
    <row r="6985" spans="1:18" x14ac:dyDescent="0.35">
      <c r="A6985" t="s">
        <v>29</v>
      </c>
      <c r="B6985">
        <v>1185732</v>
      </c>
      <c r="C6985" s="1">
        <v>44230</v>
      </c>
      <c r="D6985">
        <f>YEAR(salesbydate[[#This Row],[Invoice_Date]])</f>
        <v>2021</v>
      </c>
      <c r="E6985">
        <f>MONTH(salesbydate[[#This Row],[Invoice_Date]])</f>
        <v>2</v>
      </c>
      <c r="F6985">
        <f>ROUNDUP(MONTH(salesbydate[[#This Row],[Invoice_Date]])/3,0)</f>
        <v>1</v>
      </c>
      <c r="G6985">
        <f>WEEKNUM(salesbydate[[#This Row],[Invoice_Date]])</f>
        <v>6</v>
      </c>
      <c r="H6985" t="s">
        <v>35</v>
      </c>
      <c r="I6985" t="s">
        <v>111</v>
      </c>
      <c r="J6985" t="s">
        <v>112</v>
      </c>
      <c r="K6985" t="s">
        <v>19</v>
      </c>
      <c r="L6985" t="s">
        <v>145</v>
      </c>
      <c r="M6985" s="2">
        <v>20</v>
      </c>
      <c r="N6985" s="2">
        <v>60</v>
      </c>
      <c r="O6985" s="2">
        <v>1200</v>
      </c>
      <c r="P6985" s="2">
        <v>516</v>
      </c>
      <c r="Q6985" s="8">
        <v>0.43</v>
      </c>
      <c r="R6985" t="s">
        <v>82</v>
      </c>
    </row>
    <row r="6986" spans="1:18" x14ac:dyDescent="0.35">
      <c r="A6986" t="s">
        <v>29</v>
      </c>
      <c r="B6986">
        <v>1185732</v>
      </c>
      <c r="C6986" s="1">
        <v>44230</v>
      </c>
      <c r="D6986">
        <f>YEAR(salesbydate[[#This Row],[Invoice_Date]])</f>
        <v>2021</v>
      </c>
      <c r="E6986">
        <f>MONTH(salesbydate[[#This Row],[Invoice_Date]])</f>
        <v>2</v>
      </c>
      <c r="F6986">
        <f>ROUNDUP(MONTH(salesbydate[[#This Row],[Invoice_Date]])/3,0)</f>
        <v>1</v>
      </c>
      <c r="G6986">
        <f>WEEKNUM(salesbydate[[#This Row],[Invoice_Date]])</f>
        <v>6</v>
      </c>
      <c r="H6986" t="s">
        <v>35</v>
      </c>
      <c r="I6986" t="s">
        <v>113</v>
      </c>
      <c r="J6986" t="s">
        <v>114</v>
      </c>
      <c r="K6986" t="s">
        <v>20</v>
      </c>
      <c r="L6986" t="s">
        <v>145</v>
      </c>
      <c r="M6986" s="2">
        <v>23</v>
      </c>
      <c r="N6986" s="2">
        <v>20</v>
      </c>
      <c r="O6986" s="2">
        <v>460</v>
      </c>
      <c r="P6986" s="2">
        <v>198</v>
      </c>
      <c r="Q6986" s="8">
        <v>0.43</v>
      </c>
      <c r="R6986" t="s">
        <v>82</v>
      </c>
    </row>
    <row r="6987" spans="1:18" x14ac:dyDescent="0.35">
      <c r="A6987" t="s">
        <v>29</v>
      </c>
      <c r="B6987">
        <v>1185732</v>
      </c>
      <c r="C6987" s="1">
        <v>44230</v>
      </c>
      <c r="D6987">
        <f>YEAR(salesbydate[[#This Row],[Invoice_Date]])</f>
        <v>2021</v>
      </c>
      <c r="E6987">
        <f>MONTH(salesbydate[[#This Row],[Invoice_Date]])</f>
        <v>2</v>
      </c>
      <c r="F6987">
        <f>ROUNDUP(MONTH(salesbydate[[#This Row],[Invoice_Date]])/3,0)</f>
        <v>1</v>
      </c>
      <c r="G6987">
        <f>WEEKNUM(salesbydate[[#This Row],[Invoice_Date]])</f>
        <v>6</v>
      </c>
      <c r="H6987" t="s">
        <v>35</v>
      </c>
      <c r="I6987" t="s">
        <v>113</v>
      </c>
      <c r="J6987" t="s">
        <v>114</v>
      </c>
      <c r="K6987" t="s">
        <v>21</v>
      </c>
      <c r="L6987" t="s">
        <v>144</v>
      </c>
      <c r="M6987" s="2">
        <v>38</v>
      </c>
      <c r="N6987" s="2">
        <v>38</v>
      </c>
      <c r="O6987" s="2">
        <v>1444</v>
      </c>
      <c r="P6987" s="2">
        <v>881</v>
      </c>
      <c r="Q6987" s="8">
        <v>0.61</v>
      </c>
      <c r="R6987" t="s">
        <v>82</v>
      </c>
    </row>
    <row r="6988" spans="1:18" x14ac:dyDescent="0.35">
      <c r="A6988" t="s">
        <v>29</v>
      </c>
      <c r="B6988">
        <v>1185732</v>
      </c>
      <c r="C6988" s="1">
        <v>44230</v>
      </c>
      <c r="D6988">
        <f>YEAR(salesbydate[[#This Row],[Invoice_Date]])</f>
        <v>2021</v>
      </c>
      <c r="E6988">
        <f>MONTH(salesbydate[[#This Row],[Invoice_Date]])</f>
        <v>2</v>
      </c>
      <c r="F6988">
        <f>ROUNDUP(MONTH(salesbydate[[#This Row],[Invoice_Date]])/3,0)</f>
        <v>1</v>
      </c>
      <c r="G6988">
        <f>WEEKNUM(salesbydate[[#This Row],[Invoice_Date]])</f>
        <v>6</v>
      </c>
      <c r="H6988" t="s">
        <v>35</v>
      </c>
      <c r="I6988" t="s">
        <v>113</v>
      </c>
      <c r="J6988" t="s">
        <v>114</v>
      </c>
      <c r="K6988" t="s">
        <v>22</v>
      </c>
      <c r="L6988" t="s">
        <v>145</v>
      </c>
      <c r="M6988" s="2">
        <v>14</v>
      </c>
      <c r="N6988" s="2">
        <v>65</v>
      </c>
      <c r="O6988" s="2">
        <v>910</v>
      </c>
      <c r="P6988" s="2">
        <v>464</v>
      </c>
      <c r="Q6988" s="8">
        <v>0.51</v>
      </c>
      <c r="R6988" t="s">
        <v>82</v>
      </c>
    </row>
    <row r="6989" spans="1:18" x14ac:dyDescent="0.35">
      <c r="A6989" t="s">
        <v>29</v>
      </c>
      <c r="B6989">
        <v>1185732</v>
      </c>
      <c r="C6989" s="1">
        <v>44257</v>
      </c>
      <c r="D6989">
        <f>YEAR(salesbydate[[#This Row],[Invoice_Date]])</f>
        <v>2021</v>
      </c>
      <c r="E6989">
        <f>MONTH(salesbydate[[#This Row],[Invoice_Date]])</f>
        <v>3</v>
      </c>
      <c r="F6989">
        <f>ROUNDUP(MONTH(salesbydate[[#This Row],[Invoice_Date]])/3,0)</f>
        <v>1</v>
      </c>
      <c r="G6989">
        <f>WEEKNUM(salesbydate[[#This Row],[Invoice_Date]])</f>
        <v>10</v>
      </c>
      <c r="H6989" t="s">
        <v>35</v>
      </c>
      <c r="I6989" t="s">
        <v>113</v>
      </c>
      <c r="J6989" t="s">
        <v>114</v>
      </c>
      <c r="K6989" t="s">
        <v>16</v>
      </c>
      <c r="L6989" t="s">
        <v>144</v>
      </c>
      <c r="M6989" s="2">
        <v>19</v>
      </c>
      <c r="N6989" s="2">
        <v>141</v>
      </c>
      <c r="O6989" s="2">
        <v>2679</v>
      </c>
      <c r="P6989" s="2">
        <v>1098</v>
      </c>
      <c r="Q6989" s="8">
        <v>0.41</v>
      </c>
      <c r="R6989" t="s">
        <v>82</v>
      </c>
    </row>
    <row r="6990" spans="1:18" x14ac:dyDescent="0.35">
      <c r="A6990" t="s">
        <v>29</v>
      </c>
      <c r="B6990">
        <v>1185732</v>
      </c>
      <c r="C6990" s="1">
        <v>44257</v>
      </c>
      <c r="D6990">
        <f>YEAR(salesbydate[[#This Row],[Invoice_Date]])</f>
        <v>2021</v>
      </c>
      <c r="E6990">
        <f>MONTH(salesbydate[[#This Row],[Invoice_Date]])</f>
        <v>3</v>
      </c>
      <c r="F6990">
        <f>ROUNDUP(MONTH(salesbydate[[#This Row],[Invoice_Date]])/3,0)</f>
        <v>1</v>
      </c>
      <c r="G6990">
        <f>WEEKNUM(salesbydate[[#This Row],[Invoice_Date]])</f>
        <v>10</v>
      </c>
      <c r="H6990" t="s">
        <v>35</v>
      </c>
      <c r="I6990" t="s">
        <v>113</v>
      </c>
      <c r="J6990" t="s">
        <v>114</v>
      </c>
      <c r="K6990" t="s">
        <v>18</v>
      </c>
      <c r="L6990" t="s">
        <v>144</v>
      </c>
      <c r="M6990" s="2">
        <v>19</v>
      </c>
      <c r="N6990" s="2">
        <v>44</v>
      </c>
      <c r="O6990" s="2">
        <v>836</v>
      </c>
      <c r="P6990" s="2">
        <v>418</v>
      </c>
      <c r="Q6990" s="8">
        <v>0.5</v>
      </c>
      <c r="R6990" t="s">
        <v>82</v>
      </c>
    </row>
    <row r="6991" spans="1:18" x14ac:dyDescent="0.35">
      <c r="A6991" t="s">
        <v>29</v>
      </c>
      <c r="B6991">
        <v>1185732</v>
      </c>
      <c r="C6991" s="1">
        <v>44257</v>
      </c>
      <c r="D6991">
        <f>YEAR(salesbydate[[#This Row],[Invoice_Date]])</f>
        <v>2021</v>
      </c>
      <c r="E6991">
        <f>MONTH(salesbydate[[#This Row],[Invoice_Date]])</f>
        <v>3</v>
      </c>
      <c r="F6991">
        <f>ROUNDUP(MONTH(salesbydate[[#This Row],[Invoice_Date]])/3,0)</f>
        <v>1</v>
      </c>
      <c r="G6991">
        <f>WEEKNUM(salesbydate[[#This Row],[Invoice_Date]])</f>
        <v>10</v>
      </c>
      <c r="H6991" t="s">
        <v>35</v>
      </c>
      <c r="I6991" t="s">
        <v>113</v>
      </c>
      <c r="J6991" t="s">
        <v>114</v>
      </c>
      <c r="K6991" t="s">
        <v>19</v>
      </c>
      <c r="L6991" t="s">
        <v>145</v>
      </c>
      <c r="M6991" s="2">
        <v>9</v>
      </c>
      <c r="N6991" s="2">
        <v>59</v>
      </c>
      <c r="O6991" s="2">
        <v>531</v>
      </c>
      <c r="P6991" s="2">
        <v>234</v>
      </c>
      <c r="Q6991" s="8">
        <v>0.44</v>
      </c>
      <c r="R6991" t="s">
        <v>82</v>
      </c>
    </row>
    <row r="6992" spans="1:18" x14ac:dyDescent="0.35">
      <c r="A6992" t="s">
        <v>29</v>
      </c>
      <c r="B6992">
        <v>1185732</v>
      </c>
      <c r="C6992" s="1">
        <v>44257</v>
      </c>
      <c r="D6992">
        <f>YEAR(salesbydate[[#This Row],[Invoice_Date]])</f>
        <v>2021</v>
      </c>
      <c r="E6992">
        <f>MONTH(salesbydate[[#This Row],[Invoice_Date]])</f>
        <v>3</v>
      </c>
      <c r="F6992">
        <f>ROUNDUP(MONTH(salesbydate[[#This Row],[Invoice_Date]])/3,0)</f>
        <v>1</v>
      </c>
      <c r="G6992">
        <f>WEEKNUM(salesbydate[[#This Row],[Invoice_Date]])</f>
        <v>10</v>
      </c>
      <c r="H6992" t="s">
        <v>35</v>
      </c>
      <c r="I6992" t="s">
        <v>113</v>
      </c>
      <c r="J6992" t="s">
        <v>114</v>
      </c>
      <c r="K6992" t="s">
        <v>20</v>
      </c>
      <c r="L6992" t="s">
        <v>145</v>
      </c>
      <c r="M6992" s="2">
        <v>14</v>
      </c>
      <c r="N6992" s="2">
        <v>20</v>
      </c>
      <c r="O6992" s="2">
        <v>280</v>
      </c>
      <c r="P6992" s="2">
        <v>115</v>
      </c>
      <c r="Q6992" s="8">
        <v>0.41</v>
      </c>
      <c r="R6992" t="s">
        <v>82</v>
      </c>
    </row>
    <row r="6993" spans="1:18" x14ac:dyDescent="0.35">
      <c r="A6993" t="s">
        <v>29</v>
      </c>
      <c r="B6993">
        <v>1185732</v>
      </c>
      <c r="C6993" s="1">
        <v>44257</v>
      </c>
      <c r="D6993">
        <f>YEAR(salesbydate[[#This Row],[Invoice_Date]])</f>
        <v>2021</v>
      </c>
      <c r="E6993">
        <f>MONTH(salesbydate[[#This Row],[Invoice_Date]])</f>
        <v>3</v>
      </c>
      <c r="F6993">
        <f>ROUNDUP(MONTH(salesbydate[[#This Row],[Invoice_Date]])/3,0)</f>
        <v>1</v>
      </c>
      <c r="G6993">
        <f>WEEKNUM(salesbydate[[#This Row],[Invoice_Date]])</f>
        <v>10</v>
      </c>
      <c r="H6993" t="s">
        <v>35</v>
      </c>
      <c r="I6993" t="s">
        <v>113</v>
      </c>
      <c r="J6993" t="s">
        <v>114</v>
      </c>
      <c r="K6993" t="s">
        <v>21</v>
      </c>
      <c r="L6993" t="s">
        <v>144</v>
      </c>
      <c r="M6993" s="2">
        <v>29</v>
      </c>
      <c r="N6993" s="2">
        <v>34</v>
      </c>
      <c r="O6993" s="2">
        <v>986</v>
      </c>
      <c r="P6993" s="2">
        <v>601</v>
      </c>
      <c r="Q6993" s="8">
        <v>0.61</v>
      </c>
      <c r="R6993" t="s">
        <v>82</v>
      </c>
    </row>
    <row r="6994" spans="1:18" x14ac:dyDescent="0.35">
      <c r="A6994" t="s">
        <v>29</v>
      </c>
      <c r="B6994">
        <v>1185732</v>
      </c>
      <c r="C6994" s="1">
        <v>44257</v>
      </c>
      <c r="D6994">
        <f>YEAR(salesbydate[[#This Row],[Invoice_Date]])</f>
        <v>2021</v>
      </c>
      <c r="E6994">
        <f>MONTH(salesbydate[[#This Row],[Invoice_Date]])</f>
        <v>3</v>
      </c>
      <c r="F6994">
        <f>ROUNDUP(MONTH(salesbydate[[#This Row],[Invoice_Date]])/3,0)</f>
        <v>1</v>
      </c>
      <c r="G6994">
        <f>WEEKNUM(salesbydate[[#This Row],[Invoice_Date]])</f>
        <v>10</v>
      </c>
      <c r="H6994" t="s">
        <v>35</v>
      </c>
      <c r="I6994" t="s">
        <v>113</v>
      </c>
      <c r="J6994" t="s">
        <v>114</v>
      </c>
      <c r="K6994" t="s">
        <v>22</v>
      </c>
      <c r="L6994" t="s">
        <v>145</v>
      </c>
      <c r="M6994" s="2">
        <v>18</v>
      </c>
      <c r="N6994" s="2">
        <v>63</v>
      </c>
      <c r="O6994" s="2">
        <v>1134</v>
      </c>
      <c r="P6994" s="2">
        <v>612</v>
      </c>
      <c r="Q6994" s="8">
        <v>0.54</v>
      </c>
      <c r="R6994" t="s">
        <v>82</v>
      </c>
    </row>
    <row r="6995" spans="1:18" x14ac:dyDescent="0.35">
      <c r="A6995" t="s">
        <v>29</v>
      </c>
      <c r="B6995">
        <v>1185732</v>
      </c>
      <c r="C6995" s="1">
        <v>44289</v>
      </c>
      <c r="D6995">
        <f>YEAR(salesbydate[[#This Row],[Invoice_Date]])</f>
        <v>2021</v>
      </c>
      <c r="E6995">
        <f>MONTH(salesbydate[[#This Row],[Invoice_Date]])</f>
        <v>4</v>
      </c>
      <c r="F6995">
        <f>ROUNDUP(MONTH(salesbydate[[#This Row],[Invoice_Date]])/3,0)</f>
        <v>2</v>
      </c>
      <c r="G6995">
        <f>WEEKNUM(salesbydate[[#This Row],[Invoice_Date]])</f>
        <v>14</v>
      </c>
      <c r="H6995" t="s">
        <v>35</v>
      </c>
      <c r="I6995" t="s">
        <v>113</v>
      </c>
      <c r="J6995" t="s">
        <v>114</v>
      </c>
      <c r="K6995" t="s">
        <v>16</v>
      </c>
      <c r="L6995" t="s">
        <v>144</v>
      </c>
      <c r="M6995" s="2">
        <v>18</v>
      </c>
      <c r="N6995" s="2">
        <v>122</v>
      </c>
      <c r="O6995" s="2">
        <v>2196</v>
      </c>
      <c r="P6995" s="2">
        <v>900</v>
      </c>
      <c r="Q6995" s="8">
        <v>0.41</v>
      </c>
      <c r="R6995" t="s">
        <v>82</v>
      </c>
    </row>
    <row r="6996" spans="1:18" x14ac:dyDescent="0.35">
      <c r="A6996" t="s">
        <v>29</v>
      </c>
      <c r="B6996">
        <v>1185732</v>
      </c>
      <c r="C6996" s="1">
        <v>44289</v>
      </c>
      <c r="D6996">
        <f>YEAR(salesbydate[[#This Row],[Invoice_Date]])</f>
        <v>2021</v>
      </c>
      <c r="E6996">
        <f>MONTH(salesbydate[[#This Row],[Invoice_Date]])</f>
        <v>4</v>
      </c>
      <c r="F6996">
        <f>ROUNDUP(MONTH(salesbydate[[#This Row],[Invoice_Date]])/3,0)</f>
        <v>2</v>
      </c>
      <c r="G6996">
        <f>WEEKNUM(salesbydate[[#This Row],[Invoice_Date]])</f>
        <v>14</v>
      </c>
      <c r="H6996" t="s">
        <v>35</v>
      </c>
      <c r="I6996" t="s">
        <v>113</v>
      </c>
      <c r="J6996" t="s">
        <v>114</v>
      </c>
      <c r="K6996" t="s">
        <v>18</v>
      </c>
      <c r="L6996" t="s">
        <v>144</v>
      </c>
      <c r="M6996" s="2">
        <v>20</v>
      </c>
      <c r="N6996" s="2">
        <v>39</v>
      </c>
      <c r="O6996" s="2">
        <v>780</v>
      </c>
      <c r="P6996" s="2">
        <v>359</v>
      </c>
      <c r="Q6996" s="8">
        <v>0.46</v>
      </c>
      <c r="R6996" t="s">
        <v>82</v>
      </c>
    </row>
    <row r="6997" spans="1:18" x14ac:dyDescent="0.35">
      <c r="A6997" t="s">
        <v>29</v>
      </c>
      <c r="B6997">
        <v>1185732</v>
      </c>
      <c r="C6997" s="1">
        <v>44289</v>
      </c>
      <c r="D6997">
        <f>YEAR(salesbydate[[#This Row],[Invoice_Date]])</f>
        <v>2021</v>
      </c>
      <c r="E6997">
        <f>MONTH(salesbydate[[#This Row],[Invoice_Date]])</f>
        <v>4</v>
      </c>
      <c r="F6997">
        <f>ROUNDUP(MONTH(salesbydate[[#This Row],[Invoice_Date]])/3,0)</f>
        <v>2</v>
      </c>
      <c r="G6997">
        <f>WEEKNUM(salesbydate[[#This Row],[Invoice_Date]])</f>
        <v>14</v>
      </c>
      <c r="H6997" t="s">
        <v>35</v>
      </c>
      <c r="I6997" t="s">
        <v>113</v>
      </c>
      <c r="J6997" t="s">
        <v>114</v>
      </c>
      <c r="K6997" t="s">
        <v>19</v>
      </c>
      <c r="L6997" t="s">
        <v>145</v>
      </c>
      <c r="M6997" s="2">
        <v>9</v>
      </c>
      <c r="N6997" s="2">
        <v>41</v>
      </c>
      <c r="O6997" s="2">
        <v>369</v>
      </c>
      <c r="P6997" s="2">
        <v>159</v>
      </c>
      <c r="Q6997" s="8">
        <v>0.43</v>
      </c>
      <c r="R6997" t="s">
        <v>82</v>
      </c>
    </row>
    <row r="6998" spans="1:18" x14ac:dyDescent="0.35">
      <c r="A6998" t="s">
        <v>29</v>
      </c>
      <c r="B6998">
        <v>1185732</v>
      </c>
      <c r="C6998" s="1">
        <v>44289</v>
      </c>
      <c r="D6998">
        <f>YEAR(salesbydate[[#This Row],[Invoice_Date]])</f>
        <v>2021</v>
      </c>
      <c r="E6998">
        <f>MONTH(salesbydate[[#This Row],[Invoice_Date]])</f>
        <v>4</v>
      </c>
      <c r="F6998">
        <f>ROUNDUP(MONTH(salesbydate[[#This Row],[Invoice_Date]])/3,0)</f>
        <v>2</v>
      </c>
      <c r="G6998">
        <f>WEEKNUM(salesbydate[[#This Row],[Invoice_Date]])</f>
        <v>14</v>
      </c>
      <c r="H6998" t="s">
        <v>35</v>
      </c>
      <c r="I6998" t="s">
        <v>113</v>
      </c>
      <c r="J6998" t="s">
        <v>114</v>
      </c>
      <c r="K6998" t="s">
        <v>20</v>
      </c>
      <c r="L6998" t="s">
        <v>145</v>
      </c>
      <c r="M6998" s="2">
        <v>15</v>
      </c>
      <c r="N6998" s="2">
        <v>22</v>
      </c>
      <c r="O6998" s="2">
        <v>330</v>
      </c>
      <c r="P6998" s="2">
        <v>135</v>
      </c>
      <c r="Q6998" s="8">
        <v>0.41</v>
      </c>
      <c r="R6998" t="s">
        <v>82</v>
      </c>
    </row>
    <row r="6999" spans="1:18" x14ac:dyDescent="0.35">
      <c r="A6999" t="s">
        <v>29</v>
      </c>
      <c r="B6999">
        <v>1185732</v>
      </c>
      <c r="C6999" s="1">
        <v>44289</v>
      </c>
      <c r="D6999">
        <f>YEAR(salesbydate[[#This Row],[Invoice_Date]])</f>
        <v>2021</v>
      </c>
      <c r="E6999">
        <f>MONTH(salesbydate[[#This Row],[Invoice_Date]])</f>
        <v>4</v>
      </c>
      <c r="F6999">
        <f>ROUNDUP(MONTH(salesbydate[[#This Row],[Invoice_Date]])/3,0)</f>
        <v>2</v>
      </c>
      <c r="G6999">
        <f>WEEKNUM(salesbydate[[#This Row],[Invoice_Date]])</f>
        <v>14</v>
      </c>
      <c r="H6999" t="s">
        <v>35</v>
      </c>
      <c r="I6999" t="s">
        <v>113</v>
      </c>
      <c r="J6999" t="s">
        <v>114</v>
      </c>
      <c r="K6999" t="s">
        <v>21</v>
      </c>
      <c r="L6999" t="s">
        <v>144</v>
      </c>
      <c r="M6999" s="2">
        <v>55</v>
      </c>
      <c r="N6999" s="2">
        <v>26</v>
      </c>
      <c r="O6999" s="2">
        <v>1430</v>
      </c>
      <c r="P6999" s="2">
        <v>887</v>
      </c>
      <c r="Q6999" s="8">
        <v>0.62</v>
      </c>
      <c r="R6999" t="s">
        <v>82</v>
      </c>
    </row>
    <row r="7000" spans="1:18" x14ac:dyDescent="0.35">
      <c r="A7000" t="s">
        <v>29</v>
      </c>
      <c r="B7000">
        <v>1185732</v>
      </c>
      <c r="C7000" s="1">
        <v>44289</v>
      </c>
      <c r="D7000">
        <f>YEAR(salesbydate[[#This Row],[Invoice_Date]])</f>
        <v>2021</v>
      </c>
      <c r="E7000">
        <f>MONTH(salesbydate[[#This Row],[Invoice_Date]])</f>
        <v>4</v>
      </c>
      <c r="F7000">
        <f>ROUNDUP(MONTH(salesbydate[[#This Row],[Invoice_Date]])/3,0)</f>
        <v>2</v>
      </c>
      <c r="G7000">
        <f>WEEKNUM(salesbydate[[#This Row],[Invoice_Date]])</f>
        <v>14</v>
      </c>
      <c r="H7000" t="s">
        <v>35</v>
      </c>
      <c r="I7000" t="s">
        <v>113</v>
      </c>
      <c r="J7000" t="s">
        <v>114</v>
      </c>
      <c r="K7000" t="s">
        <v>22</v>
      </c>
      <c r="L7000" t="s">
        <v>145</v>
      </c>
      <c r="M7000" s="2">
        <v>49</v>
      </c>
      <c r="N7000" s="2">
        <v>61</v>
      </c>
      <c r="O7000" s="2">
        <v>2989</v>
      </c>
      <c r="P7000" s="2">
        <v>1644</v>
      </c>
      <c r="Q7000" s="8">
        <v>0.55000000000000004</v>
      </c>
      <c r="R7000" t="s">
        <v>82</v>
      </c>
    </row>
    <row r="7001" spans="1:18" x14ac:dyDescent="0.35">
      <c r="A7001" t="s">
        <v>29</v>
      </c>
      <c r="B7001">
        <v>1185732</v>
      </c>
      <c r="C7001" s="1">
        <v>44320</v>
      </c>
      <c r="D7001">
        <f>YEAR(salesbydate[[#This Row],[Invoice_Date]])</f>
        <v>2021</v>
      </c>
      <c r="E7001">
        <f>MONTH(salesbydate[[#This Row],[Invoice_Date]])</f>
        <v>5</v>
      </c>
      <c r="F7001">
        <f>ROUNDUP(MONTH(salesbydate[[#This Row],[Invoice_Date]])/3,0)</f>
        <v>2</v>
      </c>
      <c r="G7001">
        <f>WEEKNUM(salesbydate[[#This Row],[Invoice_Date]])</f>
        <v>19</v>
      </c>
      <c r="H7001" t="s">
        <v>35</v>
      </c>
      <c r="I7001" t="s">
        <v>113</v>
      </c>
      <c r="J7001" t="s">
        <v>114</v>
      </c>
      <c r="K7001" t="s">
        <v>16</v>
      </c>
      <c r="L7001" t="s">
        <v>144</v>
      </c>
      <c r="M7001" s="2">
        <v>58</v>
      </c>
      <c r="N7001" s="2">
        <v>134</v>
      </c>
      <c r="O7001" s="2">
        <v>7772</v>
      </c>
      <c r="P7001" s="2">
        <v>3187</v>
      </c>
      <c r="Q7001" s="8">
        <v>0.41</v>
      </c>
      <c r="R7001" t="s">
        <v>82</v>
      </c>
    </row>
    <row r="7002" spans="1:18" x14ac:dyDescent="0.35">
      <c r="A7002" t="s">
        <v>29</v>
      </c>
      <c r="B7002">
        <v>1185732</v>
      </c>
      <c r="C7002" s="1">
        <v>44320</v>
      </c>
      <c r="D7002">
        <f>YEAR(salesbydate[[#This Row],[Invoice_Date]])</f>
        <v>2021</v>
      </c>
      <c r="E7002">
        <f>MONTH(salesbydate[[#This Row],[Invoice_Date]])</f>
        <v>5</v>
      </c>
      <c r="F7002">
        <f>ROUNDUP(MONTH(salesbydate[[#This Row],[Invoice_Date]])/3,0)</f>
        <v>2</v>
      </c>
      <c r="G7002">
        <f>WEEKNUM(salesbydate[[#This Row],[Invoice_Date]])</f>
        <v>19</v>
      </c>
      <c r="H7002" t="s">
        <v>35</v>
      </c>
      <c r="I7002" t="s">
        <v>113</v>
      </c>
      <c r="J7002" t="s">
        <v>114</v>
      </c>
      <c r="K7002" t="s">
        <v>18</v>
      </c>
      <c r="L7002" t="s">
        <v>144</v>
      </c>
      <c r="M7002" s="2">
        <v>39</v>
      </c>
      <c r="N7002" s="2">
        <v>50</v>
      </c>
      <c r="O7002" s="2">
        <v>1950</v>
      </c>
      <c r="P7002" s="2">
        <v>956</v>
      </c>
      <c r="Q7002" s="8">
        <v>0.49</v>
      </c>
      <c r="R7002" t="s">
        <v>82</v>
      </c>
    </row>
    <row r="7003" spans="1:18" x14ac:dyDescent="0.35">
      <c r="A7003" t="s">
        <v>29</v>
      </c>
      <c r="B7003">
        <v>1185732</v>
      </c>
      <c r="C7003" s="1">
        <v>44320</v>
      </c>
      <c r="D7003">
        <f>YEAR(salesbydate[[#This Row],[Invoice_Date]])</f>
        <v>2021</v>
      </c>
      <c r="E7003">
        <f>MONTH(salesbydate[[#This Row],[Invoice_Date]])</f>
        <v>5</v>
      </c>
      <c r="F7003">
        <f>ROUNDUP(MONTH(salesbydate[[#This Row],[Invoice_Date]])/3,0)</f>
        <v>2</v>
      </c>
      <c r="G7003">
        <f>WEEKNUM(salesbydate[[#This Row],[Invoice_Date]])</f>
        <v>19</v>
      </c>
      <c r="H7003" t="s">
        <v>35</v>
      </c>
      <c r="I7003" t="s">
        <v>113</v>
      </c>
      <c r="J7003" t="s">
        <v>114</v>
      </c>
      <c r="K7003" t="s">
        <v>19</v>
      </c>
      <c r="L7003" t="s">
        <v>145</v>
      </c>
      <c r="M7003" s="2">
        <v>33</v>
      </c>
      <c r="N7003" s="2">
        <v>49</v>
      </c>
      <c r="O7003" s="2">
        <v>1617</v>
      </c>
      <c r="P7003" s="2">
        <v>728</v>
      </c>
      <c r="Q7003" s="8">
        <v>0.45</v>
      </c>
      <c r="R7003" t="s">
        <v>82</v>
      </c>
    </row>
    <row r="7004" spans="1:18" x14ac:dyDescent="0.35">
      <c r="A7004" t="s">
        <v>29</v>
      </c>
      <c r="B7004">
        <v>1185732</v>
      </c>
      <c r="C7004" s="1">
        <v>44320</v>
      </c>
      <c r="D7004">
        <f>YEAR(salesbydate[[#This Row],[Invoice_Date]])</f>
        <v>2021</v>
      </c>
      <c r="E7004">
        <f>MONTH(salesbydate[[#This Row],[Invoice_Date]])</f>
        <v>5</v>
      </c>
      <c r="F7004">
        <f>ROUNDUP(MONTH(salesbydate[[#This Row],[Invoice_Date]])/3,0)</f>
        <v>2</v>
      </c>
      <c r="G7004">
        <f>WEEKNUM(salesbydate[[#This Row],[Invoice_Date]])</f>
        <v>19</v>
      </c>
      <c r="H7004" t="s">
        <v>35</v>
      </c>
      <c r="I7004" t="s">
        <v>113</v>
      </c>
      <c r="J7004" t="s">
        <v>114</v>
      </c>
      <c r="K7004" t="s">
        <v>20</v>
      </c>
      <c r="L7004" t="s">
        <v>145</v>
      </c>
      <c r="M7004" s="2">
        <v>32</v>
      </c>
      <c r="N7004" s="2">
        <v>38</v>
      </c>
      <c r="O7004" s="2">
        <v>1216</v>
      </c>
      <c r="P7004" s="2">
        <v>535</v>
      </c>
      <c r="Q7004" s="8">
        <v>0.44</v>
      </c>
      <c r="R7004" t="s">
        <v>82</v>
      </c>
    </row>
    <row r="7005" spans="1:18" x14ac:dyDescent="0.35">
      <c r="A7005" t="s">
        <v>29</v>
      </c>
      <c r="B7005">
        <v>1185732</v>
      </c>
      <c r="C7005" s="1">
        <v>44320</v>
      </c>
      <c r="D7005">
        <f>YEAR(salesbydate[[#This Row],[Invoice_Date]])</f>
        <v>2021</v>
      </c>
      <c r="E7005">
        <f>MONTH(salesbydate[[#This Row],[Invoice_Date]])</f>
        <v>5</v>
      </c>
      <c r="F7005">
        <f>ROUNDUP(MONTH(salesbydate[[#This Row],[Invoice_Date]])/3,0)</f>
        <v>2</v>
      </c>
      <c r="G7005">
        <f>WEEKNUM(salesbydate[[#This Row],[Invoice_Date]])</f>
        <v>19</v>
      </c>
      <c r="H7005" t="s">
        <v>35</v>
      </c>
      <c r="I7005" t="s">
        <v>113</v>
      </c>
      <c r="J7005" t="s">
        <v>114</v>
      </c>
      <c r="K7005" t="s">
        <v>21</v>
      </c>
      <c r="L7005" t="s">
        <v>144</v>
      </c>
      <c r="M7005" s="2">
        <v>44</v>
      </c>
      <c r="N7005" s="2">
        <v>53</v>
      </c>
      <c r="O7005" s="2">
        <v>2332</v>
      </c>
      <c r="P7005" s="2">
        <v>1423</v>
      </c>
      <c r="Q7005" s="8">
        <v>0.61</v>
      </c>
      <c r="R7005" t="s">
        <v>82</v>
      </c>
    </row>
    <row r="7006" spans="1:18" x14ac:dyDescent="0.35">
      <c r="A7006" t="s">
        <v>29</v>
      </c>
      <c r="B7006">
        <v>1185732</v>
      </c>
      <c r="C7006" s="1">
        <v>44320</v>
      </c>
      <c r="D7006">
        <f>YEAR(salesbydate[[#This Row],[Invoice_Date]])</f>
        <v>2021</v>
      </c>
      <c r="E7006">
        <f>MONTH(salesbydate[[#This Row],[Invoice_Date]])</f>
        <v>5</v>
      </c>
      <c r="F7006">
        <f>ROUNDUP(MONTH(salesbydate[[#This Row],[Invoice_Date]])/3,0)</f>
        <v>2</v>
      </c>
      <c r="G7006">
        <f>WEEKNUM(salesbydate[[#This Row],[Invoice_Date]])</f>
        <v>19</v>
      </c>
      <c r="H7006" t="s">
        <v>35</v>
      </c>
      <c r="I7006" t="s">
        <v>113</v>
      </c>
      <c r="J7006" t="s">
        <v>114</v>
      </c>
      <c r="K7006" t="s">
        <v>22</v>
      </c>
      <c r="L7006" t="s">
        <v>145</v>
      </c>
      <c r="M7006" s="2">
        <v>47</v>
      </c>
      <c r="N7006" s="2">
        <v>90</v>
      </c>
      <c r="O7006" s="2">
        <v>4230</v>
      </c>
      <c r="P7006" s="2">
        <v>2157</v>
      </c>
      <c r="Q7006" s="8">
        <v>0.51</v>
      </c>
      <c r="R7006" t="s">
        <v>82</v>
      </c>
    </row>
    <row r="7007" spans="1:18" x14ac:dyDescent="0.35">
      <c r="A7007" t="s">
        <v>29</v>
      </c>
      <c r="B7007">
        <v>1185732</v>
      </c>
      <c r="C7007" s="1">
        <v>44350</v>
      </c>
      <c r="D7007">
        <f>YEAR(salesbydate[[#This Row],[Invoice_Date]])</f>
        <v>2021</v>
      </c>
      <c r="E7007">
        <f>MONTH(salesbydate[[#This Row],[Invoice_Date]])</f>
        <v>6</v>
      </c>
      <c r="F7007">
        <f>ROUNDUP(MONTH(salesbydate[[#This Row],[Invoice_Date]])/3,0)</f>
        <v>2</v>
      </c>
      <c r="G7007">
        <f>WEEKNUM(salesbydate[[#This Row],[Invoice_Date]])</f>
        <v>23</v>
      </c>
      <c r="H7007" t="s">
        <v>35</v>
      </c>
      <c r="I7007" t="s">
        <v>113</v>
      </c>
      <c r="J7007" t="s">
        <v>114</v>
      </c>
      <c r="K7007" t="s">
        <v>16</v>
      </c>
      <c r="L7007" t="s">
        <v>144</v>
      </c>
      <c r="M7007" s="2">
        <v>32</v>
      </c>
      <c r="N7007" s="2">
        <v>160</v>
      </c>
      <c r="O7007" s="2">
        <v>5120</v>
      </c>
      <c r="P7007" s="2">
        <v>2253</v>
      </c>
      <c r="Q7007" s="8">
        <v>0.44</v>
      </c>
      <c r="R7007" t="s">
        <v>82</v>
      </c>
    </row>
    <row r="7008" spans="1:18" x14ac:dyDescent="0.35">
      <c r="A7008" t="s">
        <v>29</v>
      </c>
      <c r="B7008">
        <v>1185732</v>
      </c>
      <c r="C7008" s="1">
        <v>44350</v>
      </c>
      <c r="D7008">
        <f>YEAR(salesbydate[[#This Row],[Invoice_Date]])</f>
        <v>2021</v>
      </c>
      <c r="E7008">
        <f>MONTH(salesbydate[[#This Row],[Invoice_Date]])</f>
        <v>6</v>
      </c>
      <c r="F7008">
        <f>ROUNDUP(MONTH(salesbydate[[#This Row],[Invoice_Date]])/3,0)</f>
        <v>2</v>
      </c>
      <c r="G7008">
        <f>WEEKNUM(salesbydate[[#This Row],[Invoice_Date]])</f>
        <v>23</v>
      </c>
      <c r="H7008" t="s">
        <v>35</v>
      </c>
      <c r="I7008" t="s">
        <v>113</v>
      </c>
      <c r="J7008" t="s">
        <v>114</v>
      </c>
      <c r="K7008" t="s">
        <v>18</v>
      </c>
      <c r="L7008" t="s">
        <v>144</v>
      </c>
      <c r="M7008" s="2">
        <v>27</v>
      </c>
      <c r="N7008" s="2">
        <v>90</v>
      </c>
      <c r="O7008" s="2">
        <v>2430</v>
      </c>
      <c r="P7008" s="2">
        <v>1191</v>
      </c>
      <c r="Q7008" s="8">
        <v>0.49</v>
      </c>
      <c r="R7008" t="s">
        <v>82</v>
      </c>
    </row>
    <row r="7009" spans="1:18" x14ac:dyDescent="0.35">
      <c r="A7009" t="s">
        <v>29</v>
      </c>
      <c r="B7009">
        <v>1185732</v>
      </c>
      <c r="C7009" s="1">
        <v>44350</v>
      </c>
      <c r="D7009">
        <f>YEAR(salesbydate[[#This Row],[Invoice_Date]])</f>
        <v>2021</v>
      </c>
      <c r="E7009">
        <f>MONTH(salesbydate[[#This Row],[Invoice_Date]])</f>
        <v>6</v>
      </c>
      <c r="F7009">
        <f>ROUNDUP(MONTH(salesbydate[[#This Row],[Invoice_Date]])/3,0)</f>
        <v>2</v>
      </c>
      <c r="G7009">
        <f>WEEKNUM(salesbydate[[#This Row],[Invoice_Date]])</f>
        <v>23</v>
      </c>
      <c r="H7009" t="s">
        <v>35</v>
      </c>
      <c r="I7009" t="s">
        <v>113</v>
      </c>
      <c r="J7009" t="s">
        <v>114</v>
      </c>
      <c r="K7009" t="s">
        <v>19</v>
      </c>
      <c r="L7009" t="s">
        <v>145</v>
      </c>
      <c r="M7009" s="2">
        <v>24</v>
      </c>
      <c r="N7009" s="2">
        <v>52</v>
      </c>
      <c r="O7009" s="2">
        <v>1248</v>
      </c>
      <c r="P7009" s="2">
        <v>549</v>
      </c>
      <c r="Q7009" s="8">
        <v>0.44</v>
      </c>
      <c r="R7009" t="s">
        <v>82</v>
      </c>
    </row>
    <row r="7010" spans="1:18" x14ac:dyDescent="0.35">
      <c r="A7010" t="s">
        <v>29</v>
      </c>
      <c r="B7010">
        <v>1185732</v>
      </c>
      <c r="C7010" s="1">
        <v>44350</v>
      </c>
      <c r="D7010">
        <f>YEAR(salesbydate[[#This Row],[Invoice_Date]])</f>
        <v>2021</v>
      </c>
      <c r="E7010">
        <f>MONTH(salesbydate[[#This Row],[Invoice_Date]])</f>
        <v>6</v>
      </c>
      <c r="F7010">
        <f>ROUNDUP(MONTH(salesbydate[[#This Row],[Invoice_Date]])/3,0)</f>
        <v>2</v>
      </c>
      <c r="G7010">
        <f>WEEKNUM(salesbydate[[#This Row],[Invoice_Date]])</f>
        <v>23</v>
      </c>
      <c r="H7010" t="s">
        <v>35</v>
      </c>
      <c r="I7010" t="s">
        <v>113</v>
      </c>
      <c r="J7010" t="s">
        <v>114</v>
      </c>
      <c r="K7010" t="s">
        <v>20</v>
      </c>
      <c r="L7010" t="s">
        <v>145</v>
      </c>
      <c r="M7010" s="2">
        <v>24</v>
      </c>
      <c r="N7010" s="2">
        <v>47</v>
      </c>
      <c r="O7010" s="2">
        <v>1128</v>
      </c>
      <c r="P7010" s="2">
        <v>462</v>
      </c>
      <c r="Q7010" s="8">
        <v>0.41</v>
      </c>
      <c r="R7010" t="s">
        <v>82</v>
      </c>
    </row>
    <row r="7011" spans="1:18" x14ac:dyDescent="0.35">
      <c r="A7011" t="s">
        <v>29</v>
      </c>
      <c r="B7011">
        <v>1185732</v>
      </c>
      <c r="C7011" s="1">
        <v>44350</v>
      </c>
      <c r="D7011">
        <f>YEAR(salesbydate[[#This Row],[Invoice_Date]])</f>
        <v>2021</v>
      </c>
      <c r="E7011">
        <f>MONTH(salesbydate[[#This Row],[Invoice_Date]])</f>
        <v>6</v>
      </c>
      <c r="F7011">
        <f>ROUNDUP(MONTH(salesbydate[[#This Row],[Invoice_Date]])/3,0)</f>
        <v>2</v>
      </c>
      <c r="G7011">
        <f>WEEKNUM(salesbydate[[#This Row],[Invoice_Date]])</f>
        <v>23</v>
      </c>
      <c r="H7011" t="s">
        <v>35</v>
      </c>
      <c r="I7011" t="s">
        <v>113</v>
      </c>
      <c r="J7011" t="s">
        <v>114</v>
      </c>
      <c r="K7011" t="s">
        <v>21</v>
      </c>
      <c r="L7011" t="s">
        <v>144</v>
      </c>
      <c r="M7011" s="2">
        <v>34</v>
      </c>
      <c r="N7011" s="2">
        <v>46</v>
      </c>
      <c r="O7011" s="2">
        <v>1564</v>
      </c>
      <c r="P7011" s="2">
        <v>938</v>
      </c>
      <c r="Q7011" s="8">
        <v>0.6</v>
      </c>
      <c r="R7011" t="s">
        <v>82</v>
      </c>
    </row>
    <row r="7012" spans="1:18" x14ac:dyDescent="0.35">
      <c r="A7012" t="s">
        <v>29</v>
      </c>
      <c r="B7012">
        <v>1185732</v>
      </c>
      <c r="C7012" s="1">
        <v>44350</v>
      </c>
      <c r="D7012">
        <f>YEAR(salesbydate[[#This Row],[Invoice_Date]])</f>
        <v>2021</v>
      </c>
      <c r="E7012">
        <f>MONTH(salesbydate[[#This Row],[Invoice_Date]])</f>
        <v>6</v>
      </c>
      <c r="F7012">
        <f>ROUNDUP(MONTH(salesbydate[[#This Row],[Invoice_Date]])/3,0)</f>
        <v>2</v>
      </c>
      <c r="G7012">
        <f>WEEKNUM(salesbydate[[#This Row],[Invoice_Date]])</f>
        <v>23</v>
      </c>
      <c r="H7012" t="s">
        <v>35</v>
      </c>
      <c r="I7012" t="s">
        <v>113</v>
      </c>
      <c r="J7012" t="s">
        <v>114</v>
      </c>
      <c r="K7012" t="s">
        <v>22</v>
      </c>
      <c r="L7012" t="s">
        <v>145</v>
      </c>
      <c r="M7012" s="2">
        <v>51</v>
      </c>
      <c r="N7012" s="2">
        <v>98</v>
      </c>
      <c r="O7012" s="2">
        <v>4998</v>
      </c>
      <c r="P7012" s="2">
        <v>2749</v>
      </c>
      <c r="Q7012" s="8">
        <v>0.55000000000000004</v>
      </c>
      <c r="R7012" t="s">
        <v>82</v>
      </c>
    </row>
    <row r="7013" spans="1:18" x14ac:dyDescent="0.35">
      <c r="A7013" t="s">
        <v>29</v>
      </c>
      <c r="B7013">
        <v>1185732</v>
      </c>
      <c r="C7013" s="1">
        <v>44379</v>
      </c>
      <c r="D7013">
        <f>YEAR(salesbydate[[#This Row],[Invoice_Date]])</f>
        <v>2021</v>
      </c>
      <c r="E7013">
        <f>MONTH(salesbydate[[#This Row],[Invoice_Date]])</f>
        <v>7</v>
      </c>
      <c r="F7013">
        <f>ROUNDUP(MONTH(salesbydate[[#This Row],[Invoice_Date]])/3,0)</f>
        <v>3</v>
      </c>
      <c r="G7013">
        <f>WEEKNUM(salesbydate[[#This Row],[Invoice_Date]])</f>
        <v>27</v>
      </c>
      <c r="H7013" t="s">
        <v>35</v>
      </c>
      <c r="I7013" t="s">
        <v>113</v>
      </c>
      <c r="J7013" t="s">
        <v>114</v>
      </c>
      <c r="K7013" t="s">
        <v>16</v>
      </c>
      <c r="L7013" t="s">
        <v>144</v>
      </c>
      <c r="M7013" s="2">
        <v>45</v>
      </c>
      <c r="N7013" s="2">
        <v>149</v>
      </c>
      <c r="O7013" s="2">
        <v>6705</v>
      </c>
      <c r="P7013" s="2">
        <v>2816</v>
      </c>
      <c r="Q7013" s="8">
        <v>0.42</v>
      </c>
      <c r="R7013" t="s">
        <v>82</v>
      </c>
    </row>
    <row r="7014" spans="1:18" x14ac:dyDescent="0.35">
      <c r="A7014" t="s">
        <v>29</v>
      </c>
      <c r="B7014">
        <v>1185732</v>
      </c>
      <c r="C7014" s="1">
        <v>44379</v>
      </c>
      <c r="D7014">
        <f>YEAR(salesbydate[[#This Row],[Invoice_Date]])</f>
        <v>2021</v>
      </c>
      <c r="E7014">
        <f>MONTH(salesbydate[[#This Row],[Invoice_Date]])</f>
        <v>7</v>
      </c>
      <c r="F7014">
        <f>ROUNDUP(MONTH(salesbydate[[#This Row],[Invoice_Date]])/3,0)</f>
        <v>3</v>
      </c>
      <c r="G7014">
        <f>WEEKNUM(salesbydate[[#This Row],[Invoice_Date]])</f>
        <v>27</v>
      </c>
      <c r="H7014" t="s">
        <v>35</v>
      </c>
      <c r="I7014" t="s">
        <v>113</v>
      </c>
      <c r="J7014" t="s">
        <v>114</v>
      </c>
      <c r="K7014" t="s">
        <v>18</v>
      </c>
      <c r="L7014" t="s">
        <v>144</v>
      </c>
      <c r="M7014" s="2">
        <v>42</v>
      </c>
      <c r="N7014" s="2">
        <v>87</v>
      </c>
      <c r="O7014" s="2">
        <v>3654</v>
      </c>
      <c r="P7014" s="2">
        <v>1790</v>
      </c>
      <c r="Q7014" s="8">
        <v>0.49</v>
      </c>
      <c r="R7014" t="s">
        <v>82</v>
      </c>
    </row>
    <row r="7015" spans="1:18" x14ac:dyDescent="0.35">
      <c r="A7015" t="s">
        <v>29</v>
      </c>
      <c r="B7015">
        <v>1185732</v>
      </c>
      <c r="C7015" s="1">
        <v>44379</v>
      </c>
      <c r="D7015">
        <f>YEAR(salesbydate[[#This Row],[Invoice_Date]])</f>
        <v>2021</v>
      </c>
      <c r="E7015">
        <f>MONTH(salesbydate[[#This Row],[Invoice_Date]])</f>
        <v>7</v>
      </c>
      <c r="F7015">
        <f>ROUNDUP(MONTH(salesbydate[[#This Row],[Invoice_Date]])/3,0)</f>
        <v>3</v>
      </c>
      <c r="G7015">
        <f>WEEKNUM(salesbydate[[#This Row],[Invoice_Date]])</f>
        <v>27</v>
      </c>
      <c r="H7015" t="s">
        <v>35</v>
      </c>
      <c r="I7015" t="s">
        <v>113</v>
      </c>
      <c r="J7015" t="s">
        <v>114</v>
      </c>
      <c r="K7015" t="s">
        <v>19</v>
      </c>
      <c r="L7015" t="s">
        <v>145</v>
      </c>
      <c r="M7015" s="2">
        <v>38</v>
      </c>
      <c r="N7015" s="2">
        <v>61</v>
      </c>
      <c r="O7015" s="2">
        <v>2318</v>
      </c>
      <c r="P7015" s="2">
        <v>997</v>
      </c>
      <c r="Q7015" s="8">
        <v>0.43</v>
      </c>
      <c r="R7015" t="s">
        <v>82</v>
      </c>
    </row>
    <row r="7016" spans="1:18" x14ac:dyDescent="0.35">
      <c r="A7016" t="s">
        <v>29</v>
      </c>
      <c r="B7016">
        <v>1185732</v>
      </c>
      <c r="C7016" s="1">
        <v>44379</v>
      </c>
      <c r="D7016">
        <f>YEAR(salesbydate[[#This Row],[Invoice_Date]])</f>
        <v>2021</v>
      </c>
      <c r="E7016">
        <f>MONTH(salesbydate[[#This Row],[Invoice_Date]])</f>
        <v>7</v>
      </c>
      <c r="F7016">
        <f>ROUNDUP(MONTH(salesbydate[[#This Row],[Invoice_Date]])/3,0)</f>
        <v>3</v>
      </c>
      <c r="G7016">
        <f>WEEKNUM(salesbydate[[#This Row],[Invoice_Date]])</f>
        <v>27</v>
      </c>
      <c r="H7016" t="s">
        <v>35</v>
      </c>
      <c r="I7016" t="s">
        <v>113</v>
      </c>
      <c r="J7016" t="s">
        <v>114</v>
      </c>
      <c r="K7016" t="s">
        <v>20</v>
      </c>
      <c r="L7016" t="s">
        <v>145</v>
      </c>
      <c r="M7016" s="2">
        <v>38</v>
      </c>
      <c r="N7016" s="2">
        <v>51</v>
      </c>
      <c r="O7016" s="2">
        <v>1938</v>
      </c>
      <c r="P7016" s="2">
        <v>814</v>
      </c>
      <c r="Q7016" s="8">
        <v>0.42</v>
      </c>
      <c r="R7016" t="s">
        <v>82</v>
      </c>
    </row>
    <row r="7017" spans="1:18" x14ac:dyDescent="0.35">
      <c r="A7017" t="s">
        <v>29</v>
      </c>
      <c r="B7017">
        <v>1185732</v>
      </c>
      <c r="C7017" s="1">
        <v>44379</v>
      </c>
      <c r="D7017">
        <f>YEAR(salesbydate[[#This Row],[Invoice_Date]])</f>
        <v>2021</v>
      </c>
      <c r="E7017">
        <f>MONTH(salesbydate[[#This Row],[Invoice_Date]])</f>
        <v>7</v>
      </c>
      <c r="F7017">
        <f>ROUNDUP(MONTH(salesbydate[[#This Row],[Invoice_Date]])/3,0)</f>
        <v>3</v>
      </c>
      <c r="G7017">
        <f>WEEKNUM(salesbydate[[#This Row],[Invoice_Date]])</f>
        <v>27</v>
      </c>
      <c r="H7017" t="s">
        <v>35</v>
      </c>
      <c r="I7017" t="s">
        <v>113</v>
      </c>
      <c r="J7017" t="s">
        <v>114</v>
      </c>
      <c r="K7017" t="s">
        <v>21</v>
      </c>
      <c r="L7017" t="s">
        <v>144</v>
      </c>
      <c r="M7017" s="2">
        <v>48</v>
      </c>
      <c r="N7017" s="2">
        <v>50</v>
      </c>
      <c r="O7017" s="2">
        <v>2400</v>
      </c>
      <c r="P7017" s="2">
        <v>1488</v>
      </c>
      <c r="Q7017" s="8">
        <v>0.62</v>
      </c>
      <c r="R7017" t="s">
        <v>82</v>
      </c>
    </row>
    <row r="7018" spans="1:18" x14ac:dyDescent="0.35">
      <c r="A7018" t="s">
        <v>29</v>
      </c>
      <c r="B7018">
        <v>1185732</v>
      </c>
      <c r="C7018" s="1">
        <v>44379</v>
      </c>
      <c r="D7018">
        <f>YEAR(salesbydate[[#This Row],[Invoice_Date]])</f>
        <v>2021</v>
      </c>
      <c r="E7018">
        <f>MONTH(salesbydate[[#This Row],[Invoice_Date]])</f>
        <v>7</v>
      </c>
      <c r="F7018">
        <f>ROUNDUP(MONTH(salesbydate[[#This Row],[Invoice_Date]])/3,0)</f>
        <v>3</v>
      </c>
      <c r="G7018">
        <f>WEEKNUM(salesbydate[[#This Row],[Invoice_Date]])</f>
        <v>27</v>
      </c>
      <c r="H7018" t="s">
        <v>35</v>
      </c>
      <c r="I7018" t="s">
        <v>113</v>
      </c>
      <c r="J7018" t="s">
        <v>114</v>
      </c>
      <c r="K7018" t="s">
        <v>22</v>
      </c>
      <c r="L7018" t="s">
        <v>145</v>
      </c>
      <c r="M7018" s="2">
        <v>52</v>
      </c>
      <c r="N7018" s="2">
        <v>94</v>
      </c>
      <c r="O7018" s="2">
        <v>4888</v>
      </c>
      <c r="P7018" s="2">
        <v>2640</v>
      </c>
      <c r="Q7018" s="8">
        <v>0.54</v>
      </c>
      <c r="R7018" t="s">
        <v>82</v>
      </c>
    </row>
    <row r="7019" spans="1:18" x14ac:dyDescent="0.35">
      <c r="A7019" t="s">
        <v>29</v>
      </c>
      <c r="B7019">
        <v>1185732</v>
      </c>
      <c r="C7019" s="1">
        <v>44411</v>
      </c>
      <c r="D7019">
        <f>YEAR(salesbydate[[#This Row],[Invoice_Date]])</f>
        <v>2021</v>
      </c>
      <c r="E7019">
        <f>MONTH(salesbydate[[#This Row],[Invoice_Date]])</f>
        <v>8</v>
      </c>
      <c r="F7019">
        <f>ROUNDUP(MONTH(salesbydate[[#This Row],[Invoice_Date]])/3,0)</f>
        <v>3</v>
      </c>
      <c r="G7019">
        <f>WEEKNUM(salesbydate[[#This Row],[Invoice_Date]])</f>
        <v>32</v>
      </c>
      <c r="H7019" t="s">
        <v>35</v>
      </c>
      <c r="I7019" t="s">
        <v>113</v>
      </c>
      <c r="J7019" t="s">
        <v>114</v>
      </c>
      <c r="K7019" t="s">
        <v>16</v>
      </c>
      <c r="L7019" t="s">
        <v>144</v>
      </c>
      <c r="M7019" s="2">
        <v>46</v>
      </c>
      <c r="N7019" s="2">
        <v>158</v>
      </c>
      <c r="O7019" s="2">
        <v>7268</v>
      </c>
      <c r="P7019" s="2">
        <v>3053</v>
      </c>
      <c r="Q7019" s="8">
        <v>0.42</v>
      </c>
      <c r="R7019" t="s">
        <v>82</v>
      </c>
    </row>
    <row r="7020" spans="1:18" x14ac:dyDescent="0.35">
      <c r="A7020" t="s">
        <v>29</v>
      </c>
      <c r="B7020">
        <v>1185732</v>
      </c>
      <c r="C7020" s="1">
        <v>44411</v>
      </c>
      <c r="D7020">
        <f>YEAR(salesbydate[[#This Row],[Invoice_Date]])</f>
        <v>2021</v>
      </c>
      <c r="E7020">
        <f>MONTH(salesbydate[[#This Row],[Invoice_Date]])</f>
        <v>8</v>
      </c>
      <c r="F7020">
        <f>ROUNDUP(MONTH(salesbydate[[#This Row],[Invoice_Date]])/3,0)</f>
        <v>3</v>
      </c>
      <c r="G7020">
        <f>WEEKNUM(salesbydate[[#This Row],[Invoice_Date]])</f>
        <v>32</v>
      </c>
      <c r="H7020" t="s">
        <v>35</v>
      </c>
      <c r="I7020" t="s">
        <v>113</v>
      </c>
      <c r="J7020" t="s">
        <v>114</v>
      </c>
      <c r="K7020" t="s">
        <v>18</v>
      </c>
      <c r="L7020" t="s">
        <v>144</v>
      </c>
      <c r="M7020" s="2">
        <v>43</v>
      </c>
      <c r="N7020" s="2">
        <v>84</v>
      </c>
      <c r="O7020" s="2">
        <v>3612</v>
      </c>
      <c r="P7020" s="2">
        <v>1698</v>
      </c>
      <c r="Q7020" s="8">
        <v>0.47</v>
      </c>
      <c r="R7020" t="s">
        <v>82</v>
      </c>
    </row>
    <row r="7021" spans="1:18" x14ac:dyDescent="0.35">
      <c r="A7021" t="s">
        <v>29</v>
      </c>
      <c r="B7021">
        <v>1185732</v>
      </c>
      <c r="C7021" s="1">
        <v>44411</v>
      </c>
      <c r="D7021">
        <f>YEAR(salesbydate[[#This Row],[Invoice_Date]])</f>
        <v>2021</v>
      </c>
      <c r="E7021">
        <f>MONTH(salesbydate[[#This Row],[Invoice_Date]])</f>
        <v>8</v>
      </c>
      <c r="F7021">
        <f>ROUNDUP(MONTH(salesbydate[[#This Row],[Invoice_Date]])/3,0)</f>
        <v>3</v>
      </c>
      <c r="G7021">
        <f>WEEKNUM(salesbydate[[#This Row],[Invoice_Date]])</f>
        <v>32</v>
      </c>
      <c r="H7021" t="s">
        <v>35</v>
      </c>
      <c r="I7021" t="s">
        <v>113</v>
      </c>
      <c r="J7021" t="s">
        <v>114</v>
      </c>
      <c r="K7021" t="s">
        <v>19</v>
      </c>
      <c r="L7021" t="s">
        <v>145</v>
      </c>
      <c r="M7021" s="2">
        <v>39</v>
      </c>
      <c r="N7021" s="2">
        <v>56</v>
      </c>
      <c r="O7021" s="2">
        <v>2184</v>
      </c>
      <c r="P7021" s="2">
        <v>874</v>
      </c>
      <c r="Q7021" s="8">
        <v>0.4</v>
      </c>
      <c r="R7021" t="s">
        <v>82</v>
      </c>
    </row>
    <row r="7022" spans="1:18" x14ac:dyDescent="0.35">
      <c r="A7022" t="s">
        <v>29</v>
      </c>
      <c r="B7022">
        <v>1185732</v>
      </c>
      <c r="C7022" s="1">
        <v>44411</v>
      </c>
      <c r="D7022">
        <f>YEAR(salesbydate[[#This Row],[Invoice_Date]])</f>
        <v>2021</v>
      </c>
      <c r="E7022">
        <f>MONTH(salesbydate[[#This Row],[Invoice_Date]])</f>
        <v>8</v>
      </c>
      <c r="F7022">
        <f>ROUNDUP(MONTH(salesbydate[[#This Row],[Invoice_Date]])/3,0)</f>
        <v>3</v>
      </c>
      <c r="G7022">
        <f>WEEKNUM(salesbydate[[#This Row],[Invoice_Date]])</f>
        <v>32</v>
      </c>
      <c r="H7022" t="s">
        <v>35</v>
      </c>
      <c r="I7022" t="s">
        <v>113</v>
      </c>
      <c r="J7022" t="s">
        <v>114</v>
      </c>
      <c r="K7022" t="s">
        <v>20</v>
      </c>
      <c r="L7022" t="s">
        <v>145</v>
      </c>
      <c r="M7022" s="2">
        <v>39</v>
      </c>
      <c r="N7022" s="2">
        <v>50</v>
      </c>
      <c r="O7022" s="2">
        <v>1950</v>
      </c>
      <c r="P7022" s="2">
        <v>878</v>
      </c>
      <c r="Q7022" s="8">
        <v>0.45</v>
      </c>
      <c r="R7022" t="s">
        <v>82</v>
      </c>
    </row>
    <row r="7023" spans="1:18" x14ac:dyDescent="0.35">
      <c r="A7023" t="s">
        <v>29</v>
      </c>
      <c r="B7023">
        <v>1185732</v>
      </c>
      <c r="C7023" s="1">
        <v>44411</v>
      </c>
      <c r="D7023">
        <f>YEAR(salesbydate[[#This Row],[Invoice_Date]])</f>
        <v>2021</v>
      </c>
      <c r="E7023">
        <f>MONTH(salesbydate[[#This Row],[Invoice_Date]])</f>
        <v>8</v>
      </c>
      <c r="F7023">
        <f>ROUNDUP(MONTH(salesbydate[[#This Row],[Invoice_Date]])/3,0)</f>
        <v>3</v>
      </c>
      <c r="G7023">
        <f>WEEKNUM(salesbydate[[#This Row],[Invoice_Date]])</f>
        <v>32</v>
      </c>
      <c r="H7023" t="s">
        <v>35</v>
      </c>
      <c r="I7023" t="s">
        <v>113</v>
      </c>
      <c r="J7023" t="s">
        <v>114</v>
      </c>
      <c r="K7023" t="s">
        <v>21</v>
      </c>
      <c r="L7023" t="s">
        <v>144</v>
      </c>
      <c r="M7023" s="2">
        <v>48</v>
      </c>
      <c r="N7023" s="2">
        <v>46</v>
      </c>
      <c r="O7023" s="2">
        <v>2208</v>
      </c>
      <c r="P7023" s="2">
        <v>1435</v>
      </c>
      <c r="Q7023" s="8">
        <v>0.65</v>
      </c>
      <c r="R7023" t="s">
        <v>82</v>
      </c>
    </row>
    <row r="7024" spans="1:18" x14ac:dyDescent="0.35">
      <c r="A7024" t="s">
        <v>29</v>
      </c>
      <c r="B7024">
        <v>1185732</v>
      </c>
      <c r="C7024" s="1">
        <v>44411</v>
      </c>
      <c r="D7024">
        <f>YEAR(salesbydate[[#This Row],[Invoice_Date]])</f>
        <v>2021</v>
      </c>
      <c r="E7024">
        <f>MONTH(salesbydate[[#This Row],[Invoice_Date]])</f>
        <v>8</v>
      </c>
      <c r="F7024">
        <f>ROUNDUP(MONTH(salesbydate[[#This Row],[Invoice_Date]])/3,0)</f>
        <v>3</v>
      </c>
      <c r="G7024">
        <f>WEEKNUM(salesbydate[[#This Row],[Invoice_Date]])</f>
        <v>32</v>
      </c>
      <c r="H7024" t="s">
        <v>35</v>
      </c>
      <c r="I7024" t="s">
        <v>113</v>
      </c>
      <c r="J7024" t="s">
        <v>114</v>
      </c>
      <c r="K7024" t="s">
        <v>22</v>
      </c>
      <c r="L7024" t="s">
        <v>145</v>
      </c>
      <c r="M7024" s="2">
        <v>52</v>
      </c>
      <c r="N7024" s="2">
        <v>102</v>
      </c>
      <c r="O7024" s="2">
        <v>5304</v>
      </c>
      <c r="P7024" s="2">
        <v>2705</v>
      </c>
      <c r="Q7024" s="8">
        <v>0.51</v>
      </c>
      <c r="R7024" t="s">
        <v>82</v>
      </c>
    </row>
    <row r="7025" spans="1:18" x14ac:dyDescent="0.35">
      <c r="A7025" t="s">
        <v>29</v>
      </c>
      <c r="B7025">
        <v>1185732</v>
      </c>
      <c r="C7025" s="1">
        <v>44443</v>
      </c>
      <c r="D7025">
        <f>YEAR(salesbydate[[#This Row],[Invoice_Date]])</f>
        <v>2021</v>
      </c>
      <c r="E7025">
        <f>MONTH(salesbydate[[#This Row],[Invoice_Date]])</f>
        <v>9</v>
      </c>
      <c r="F7025">
        <f>ROUNDUP(MONTH(salesbydate[[#This Row],[Invoice_Date]])/3,0)</f>
        <v>3</v>
      </c>
      <c r="G7025">
        <f>WEEKNUM(salesbydate[[#This Row],[Invoice_Date]])</f>
        <v>36</v>
      </c>
      <c r="H7025" t="s">
        <v>35</v>
      </c>
      <c r="I7025" t="s">
        <v>113</v>
      </c>
      <c r="J7025" t="s">
        <v>114</v>
      </c>
      <c r="K7025" t="s">
        <v>16</v>
      </c>
      <c r="L7025" t="s">
        <v>144</v>
      </c>
      <c r="M7025" s="2">
        <v>33</v>
      </c>
      <c r="N7025" s="2">
        <v>143</v>
      </c>
      <c r="O7025" s="2">
        <v>4719</v>
      </c>
      <c r="P7025" s="2">
        <v>1935</v>
      </c>
      <c r="Q7025" s="8">
        <v>0.41</v>
      </c>
      <c r="R7025" t="s">
        <v>82</v>
      </c>
    </row>
    <row r="7026" spans="1:18" x14ac:dyDescent="0.35">
      <c r="A7026" t="s">
        <v>29</v>
      </c>
      <c r="B7026">
        <v>1185732</v>
      </c>
      <c r="C7026" s="1">
        <v>44443</v>
      </c>
      <c r="D7026">
        <f>YEAR(salesbydate[[#This Row],[Invoice_Date]])</f>
        <v>2021</v>
      </c>
      <c r="E7026">
        <f>MONTH(salesbydate[[#This Row],[Invoice_Date]])</f>
        <v>9</v>
      </c>
      <c r="F7026">
        <f>ROUNDUP(MONTH(salesbydate[[#This Row],[Invoice_Date]])/3,0)</f>
        <v>3</v>
      </c>
      <c r="G7026">
        <f>WEEKNUM(salesbydate[[#This Row],[Invoice_Date]])</f>
        <v>36</v>
      </c>
      <c r="H7026" t="s">
        <v>35</v>
      </c>
      <c r="I7026" t="s">
        <v>113</v>
      </c>
      <c r="J7026" t="s">
        <v>114</v>
      </c>
      <c r="K7026" t="s">
        <v>18</v>
      </c>
      <c r="L7026" t="s">
        <v>144</v>
      </c>
      <c r="M7026" s="2">
        <v>29</v>
      </c>
      <c r="N7026" s="2">
        <v>65</v>
      </c>
      <c r="O7026" s="2">
        <v>1885</v>
      </c>
      <c r="P7026" s="2">
        <v>848</v>
      </c>
      <c r="Q7026" s="8">
        <v>0.45</v>
      </c>
      <c r="R7026" t="s">
        <v>82</v>
      </c>
    </row>
    <row r="7027" spans="1:18" x14ac:dyDescent="0.35">
      <c r="A7027" t="s">
        <v>29</v>
      </c>
      <c r="B7027">
        <v>1185732</v>
      </c>
      <c r="C7027" s="1">
        <v>44443</v>
      </c>
      <c r="D7027">
        <f>YEAR(salesbydate[[#This Row],[Invoice_Date]])</f>
        <v>2021</v>
      </c>
      <c r="E7027">
        <f>MONTH(salesbydate[[#This Row],[Invoice_Date]])</f>
        <v>9</v>
      </c>
      <c r="F7027">
        <f>ROUNDUP(MONTH(salesbydate[[#This Row],[Invoice_Date]])/3,0)</f>
        <v>3</v>
      </c>
      <c r="G7027">
        <f>WEEKNUM(salesbydate[[#This Row],[Invoice_Date]])</f>
        <v>36</v>
      </c>
      <c r="H7027" t="s">
        <v>35</v>
      </c>
      <c r="I7027" t="s">
        <v>113</v>
      </c>
      <c r="J7027" t="s">
        <v>114</v>
      </c>
      <c r="K7027" t="s">
        <v>19</v>
      </c>
      <c r="L7027" t="s">
        <v>145</v>
      </c>
      <c r="M7027" s="2">
        <v>24</v>
      </c>
      <c r="N7027" s="2">
        <v>44</v>
      </c>
      <c r="O7027" s="2">
        <v>1056</v>
      </c>
      <c r="P7027" s="2">
        <v>475</v>
      </c>
      <c r="Q7027" s="8">
        <v>0.45</v>
      </c>
      <c r="R7027" t="s">
        <v>82</v>
      </c>
    </row>
    <row r="7028" spans="1:18" x14ac:dyDescent="0.35">
      <c r="A7028" t="s">
        <v>29</v>
      </c>
      <c r="B7028">
        <v>1185732</v>
      </c>
      <c r="C7028" s="1">
        <v>44443</v>
      </c>
      <c r="D7028">
        <f>YEAR(salesbydate[[#This Row],[Invoice_Date]])</f>
        <v>2021</v>
      </c>
      <c r="E7028">
        <f>MONTH(salesbydate[[#This Row],[Invoice_Date]])</f>
        <v>9</v>
      </c>
      <c r="F7028">
        <f>ROUNDUP(MONTH(salesbydate[[#This Row],[Invoice_Date]])/3,0)</f>
        <v>3</v>
      </c>
      <c r="G7028">
        <f>WEEKNUM(salesbydate[[#This Row],[Invoice_Date]])</f>
        <v>36</v>
      </c>
      <c r="H7028" t="s">
        <v>35</v>
      </c>
      <c r="I7028" t="s">
        <v>113</v>
      </c>
      <c r="J7028" t="s">
        <v>114</v>
      </c>
      <c r="K7028" t="s">
        <v>20</v>
      </c>
      <c r="L7028" t="s">
        <v>145</v>
      </c>
      <c r="M7028" s="2">
        <v>23</v>
      </c>
      <c r="N7028" s="2">
        <v>34</v>
      </c>
      <c r="O7028" s="2">
        <v>782</v>
      </c>
      <c r="P7028" s="2">
        <v>352</v>
      </c>
      <c r="Q7028" s="8">
        <v>0.45</v>
      </c>
      <c r="R7028" t="s">
        <v>82</v>
      </c>
    </row>
    <row r="7029" spans="1:18" x14ac:dyDescent="0.35">
      <c r="A7029" t="s">
        <v>29</v>
      </c>
      <c r="B7029">
        <v>1185732</v>
      </c>
      <c r="C7029" s="1">
        <v>44443</v>
      </c>
      <c r="D7029">
        <f>YEAR(salesbydate[[#This Row],[Invoice_Date]])</f>
        <v>2021</v>
      </c>
      <c r="E7029">
        <f>MONTH(salesbydate[[#This Row],[Invoice_Date]])</f>
        <v>9</v>
      </c>
      <c r="F7029">
        <f>ROUNDUP(MONTH(salesbydate[[#This Row],[Invoice_Date]])/3,0)</f>
        <v>3</v>
      </c>
      <c r="G7029">
        <f>WEEKNUM(salesbydate[[#This Row],[Invoice_Date]])</f>
        <v>36</v>
      </c>
      <c r="H7029" t="s">
        <v>35</v>
      </c>
      <c r="I7029" t="s">
        <v>113</v>
      </c>
      <c r="J7029" t="s">
        <v>114</v>
      </c>
      <c r="K7029" t="s">
        <v>21</v>
      </c>
      <c r="L7029" t="s">
        <v>144</v>
      </c>
      <c r="M7029" s="2">
        <v>33</v>
      </c>
      <c r="N7029" s="2">
        <v>33</v>
      </c>
      <c r="O7029" s="2">
        <v>1089</v>
      </c>
      <c r="P7029" s="2">
        <v>708</v>
      </c>
      <c r="Q7029" s="8">
        <v>0.65</v>
      </c>
      <c r="R7029" t="s">
        <v>82</v>
      </c>
    </row>
    <row r="7030" spans="1:18" x14ac:dyDescent="0.35">
      <c r="A7030" t="s">
        <v>29</v>
      </c>
      <c r="B7030">
        <v>1185732</v>
      </c>
      <c r="C7030" s="1">
        <v>44443</v>
      </c>
      <c r="D7030">
        <f>YEAR(salesbydate[[#This Row],[Invoice_Date]])</f>
        <v>2021</v>
      </c>
      <c r="E7030">
        <f>MONTH(salesbydate[[#This Row],[Invoice_Date]])</f>
        <v>9</v>
      </c>
      <c r="F7030">
        <f>ROUNDUP(MONTH(salesbydate[[#This Row],[Invoice_Date]])/3,0)</f>
        <v>3</v>
      </c>
      <c r="G7030">
        <f>WEEKNUM(salesbydate[[#This Row],[Invoice_Date]])</f>
        <v>36</v>
      </c>
      <c r="H7030" t="s">
        <v>35</v>
      </c>
      <c r="I7030" t="s">
        <v>113</v>
      </c>
      <c r="J7030" t="s">
        <v>114</v>
      </c>
      <c r="K7030" t="s">
        <v>22</v>
      </c>
      <c r="L7030" t="s">
        <v>145</v>
      </c>
      <c r="M7030" s="2">
        <v>38</v>
      </c>
      <c r="N7030" s="2">
        <v>52</v>
      </c>
      <c r="O7030" s="2">
        <v>1976</v>
      </c>
      <c r="P7030" s="2">
        <v>988</v>
      </c>
      <c r="Q7030" s="8">
        <v>0.5</v>
      </c>
      <c r="R7030" t="s">
        <v>82</v>
      </c>
    </row>
    <row r="7031" spans="1:18" x14ac:dyDescent="0.35">
      <c r="A7031" t="s">
        <v>29</v>
      </c>
      <c r="B7031">
        <v>1185732</v>
      </c>
      <c r="C7031" s="1">
        <v>44472</v>
      </c>
      <c r="D7031">
        <f>YEAR(salesbydate[[#This Row],[Invoice_Date]])</f>
        <v>2021</v>
      </c>
      <c r="E7031">
        <f>MONTH(salesbydate[[#This Row],[Invoice_Date]])</f>
        <v>10</v>
      </c>
      <c r="F7031">
        <f>ROUNDUP(MONTH(salesbydate[[#This Row],[Invoice_Date]])/3,0)</f>
        <v>4</v>
      </c>
      <c r="G7031">
        <f>WEEKNUM(salesbydate[[#This Row],[Invoice_Date]])</f>
        <v>41</v>
      </c>
      <c r="H7031" t="s">
        <v>35</v>
      </c>
      <c r="I7031" t="s">
        <v>113</v>
      </c>
      <c r="J7031" t="s">
        <v>114</v>
      </c>
      <c r="K7031" t="s">
        <v>16</v>
      </c>
      <c r="L7031" t="s">
        <v>144</v>
      </c>
      <c r="M7031" s="2">
        <v>43</v>
      </c>
      <c r="N7031" s="2">
        <v>113</v>
      </c>
      <c r="O7031" s="2">
        <v>4859</v>
      </c>
      <c r="P7031" s="2">
        <v>2041</v>
      </c>
      <c r="Q7031" s="8">
        <v>0.42</v>
      </c>
      <c r="R7031" t="s">
        <v>82</v>
      </c>
    </row>
    <row r="7032" spans="1:18" x14ac:dyDescent="0.35">
      <c r="A7032" t="s">
        <v>29</v>
      </c>
      <c r="B7032">
        <v>1185732</v>
      </c>
      <c r="C7032" s="1">
        <v>44472</v>
      </c>
      <c r="D7032">
        <f>YEAR(salesbydate[[#This Row],[Invoice_Date]])</f>
        <v>2021</v>
      </c>
      <c r="E7032">
        <f>MONTH(salesbydate[[#This Row],[Invoice_Date]])</f>
        <v>10</v>
      </c>
      <c r="F7032">
        <f>ROUNDUP(MONTH(salesbydate[[#This Row],[Invoice_Date]])/3,0)</f>
        <v>4</v>
      </c>
      <c r="G7032">
        <f>WEEKNUM(salesbydate[[#This Row],[Invoice_Date]])</f>
        <v>41</v>
      </c>
      <c r="H7032" t="s">
        <v>35</v>
      </c>
      <c r="I7032" t="s">
        <v>113</v>
      </c>
      <c r="J7032" t="s">
        <v>114</v>
      </c>
      <c r="K7032" t="s">
        <v>18</v>
      </c>
      <c r="L7032" t="s">
        <v>144</v>
      </c>
      <c r="M7032" s="2">
        <v>33</v>
      </c>
      <c r="N7032" s="2">
        <v>68</v>
      </c>
      <c r="O7032" s="2">
        <v>2244</v>
      </c>
      <c r="P7032" s="2">
        <v>1077</v>
      </c>
      <c r="Q7032" s="8">
        <v>0.48</v>
      </c>
      <c r="R7032" t="s">
        <v>82</v>
      </c>
    </row>
    <row r="7033" spans="1:18" x14ac:dyDescent="0.35">
      <c r="A7033" t="s">
        <v>29</v>
      </c>
      <c r="B7033">
        <v>1185732</v>
      </c>
      <c r="C7033" s="1">
        <v>44472</v>
      </c>
      <c r="D7033">
        <f>YEAR(salesbydate[[#This Row],[Invoice_Date]])</f>
        <v>2021</v>
      </c>
      <c r="E7033">
        <f>MONTH(salesbydate[[#This Row],[Invoice_Date]])</f>
        <v>10</v>
      </c>
      <c r="F7033">
        <f>ROUNDUP(MONTH(salesbydate[[#This Row],[Invoice_Date]])/3,0)</f>
        <v>4</v>
      </c>
      <c r="G7033">
        <f>WEEKNUM(salesbydate[[#This Row],[Invoice_Date]])</f>
        <v>41</v>
      </c>
      <c r="H7033" t="s">
        <v>35</v>
      </c>
      <c r="I7033" t="s">
        <v>113</v>
      </c>
      <c r="J7033" t="s">
        <v>114</v>
      </c>
      <c r="K7033" t="s">
        <v>19</v>
      </c>
      <c r="L7033" t="s">
        <v>145</v>
      </c>
      <c r="M7033" s="2">
        <v>34</v>
      </c>
      <c r="N7033" s="2">
        <v>33</v>
      </c>
      <c r="O7033" s="2">
        <v>1122</v>
      </c>
      <c r="P7033" s="2">
        <v>482</v>
      </c>
      <c r="Q7033" s="8">
        <v>0.43</v>
      </c>
      <c r="R7033" t="s">
        <v>82</v>
      </c>
    </row>
    <row r="7034" spans="1:18" x14ac:dyDescent="0.35">
      <c r="A7034" t="s">
        <v>29</v>
      </c>
      <c r="B7034">
        <v>1185732</v>
      </c>
      <c r="C7034" s="1">
        <v>44472</v>
      </c>
      <c r="D7034">
        <f>YEAR(salesbydate[[#This Row],[Invoice_Date]])</f>
        <v>2021</v>
      </c>
      <c r="E7034">
        <f>MONTH(salesbydate[[#This Row],[Invoice_Date]])</f>
        <v>10</v>
      </c>
      <c r="F7034">
        <f>ROUNDUP(MONTH(salesbydate[[#This Row],[Invoice_Date]])/3,0)</f>
        <v>4</v>
      </c>
      <c r="G7034">
        <f>WEEKNUM(salesbydate[[#This Row],[Invoice_Date]])</f>
        <v>41</v>
      </c>
      <c r="H7034" t="s">
        <v>35</v>
      </c>
      <c r="I7034" t="s">
        <v>113</v>
      </c>
      <c r="J7034" t="s">
        <v>114</v>
      </c>
      <c r="K7034" t="s">
        <v>20</v>
      </c>
      <c r="L7034" t="s">
        <v>145</v>
      </c>
      <c r="M7034" s="2">
        <v>32</v>
      </c>
      <c r="N7034" s="2">
        <v>33</v>
      </c>
      <c r="O7034" s="2">
        <v>1056</v>
      </c>
      <c r="P7034" s="2">
        <v>433</v>
      </c>
      <c r="Q7034" s="8">
        <v>0.41</v>
      </c>
      <c r="R7034" t="s">
        <v>82</v>
      </c>
    </row>
    <row r="7035" spans="1:18" x14ac:dyDescent="0.35">
      <c r="A7035" t="s">
        <v>29</v>
      </c>
      <c r="B7035">
        <v>1185732</v>
      </c>
      <c r="C7035" s="1">
        <v>44472</v>
      </c>
      <c r="D7035">
        <f>YEAR(salesbydate[[#This Row],[Invoice_Date]])</f>
        <v>2021</v>
      </c>
      <c r="E7035">
        <f>MONTH(salesbydate[[#This Row],[Invoice_Date]])</f>
        <v>10</v>
      </c>
      <c r="F7035">
        <f>ROUNDUP(MONTH(salesbydate[[#This Row],[Invoice_Date]])/3,0)</f>
        <v>4</v>
      </c>
      <c r="G7035">
        <f>WEEKNUM(salesbydate[[#This Row],[Invoice_Date]])</f>
        <v>41</v>
      </c>
      <c r="H7035" t="s">
        <v>35</v>
      </c>
      <c r="I7035" t="s">
        <v>113</v>
      </c>
      <c r="J7035" t="s">
        <v>114</v>
      </c>
      <c r="K7035" t="s">
        <v>21</v>
      </c>
      <c r="L7035" t="s">
        <v>144</v>
      </c>
      <c r="M7035" s="2">
        <v>44</v>
      </c>
      <c r="N7035" s="2">
        <v>33</v>
      </c>
      <c r="O7035" s="2">
        <v>1452</v>
      </c>
      <c r="P7035" s="2">
        <v>915</v>
      </c>
      <c r="Q7035" s="8">
        <v>0.63</v>
      </c>
      <c r="R7035" t="s">
        <v>82</v>
      </c>
    </row>
    <row r="7036" spans="1:18" x14ac:dyDescent="0.35">
      <c r="A7036" t="s">
        <v>29</v>
      </c>
      <c r="B7036">
        <v>1185732</v>
      </c>
      <c r="C7036" s="1">
        <v>44472</v>
      </c>
      <c r="D7036">
        <f>YEAR(salesbydate[[#This Row],[Invoice_Date]])</f>
        <v>2021</v>
      </c>
      <c r="E7036">
        <f>MONTH(salesbydate[[#This Row],[Invoice_Date]])</f>
        <v>10</v>
      </c>
      <c r="F7036">
        <f>ROUNDUP(MONTH(salesbydate[[#This Row],[Invoice_Date]])/3,0)</f>
        <v>4</v>
      </c>
      <c r="G7036">
        <f>WEEKNUM(salesbydate[[#This Row],[Invoice_Date]])</f>
        <v>41</v>
      </c>
      <c r="H7036" t="s">
        <v>35</v>
      </c>
      <c r="I7036" t="s">
        <v>113</v>
      </c>
      <c r="J7036" t="s">
        <v>114</v>
      </c>
      <c r="K7036" t="s">
        <v>22</v>
      </c>
      <c r="L7036" t="s">
        <v>145</v>
      </c>
      <c r="M7036" s="2">
        <v>46</v>
      </c>
      <c r="N7036" s="2">
        <v>65</v>
      </c>
      <c r="O7036" s="2">
        <v>2990</v>
      </c>
      <c r="P7036" s="2">
        <v>1525</v>
      </c>
      <c r="Q7036" s="8">
        <v>0.51</v>
      </c>
      <c r="R7036" t="s">
        <v>82</v>
      </c>
    </row>
    <row r="7037" spans="1:18" x14ac:dyDescent="0.35">
      <c r="A7037" t="s">
        <v>29</v>
      </c>
      <c r="B7037">
        <v>1185732</v>
      </c>
      <c r="C7037" s="1">
        <v>44503</v>
      </c>
      <c r="D7037">
        <f>YEAR(salesbydate[[#This Row],[Invoice_Date]])</f>
        <v>2021</v>
      </c>
      <c r="E7037">
        <f>MONTH(salesbydate[[#This Row],[Invoice_Date]])</f>
        <v>11</v>
      </c>
      <c r="F7037">
        <f>ROUNDUP(MONTH(salesbydate[[#This Row],[Invoice_Date]])/3,0)</f>
        <v>4</v>
      </c>
      <c r="G7037">
        <f>WEEKNUM(salesbydate[[#This Row],[Invoice_Date]])</f>
        <v>45</v>
      </c>
      <c r="H7037" t="s">
        <v>35</v>
      </c>
      <c r="I7037" t="s">
        <v>113</v>
      </c>
      <c r="J7037" t="s">
        <v>114</v>
      </c>
      <c r="K7037" t="s">
        <v>16</v>
      </c>
      <c r="L7037" t="s">
        <v>144</v>
      </c>
      <c r="M7037" s="2">
        <v>41</v>
      </c>
      <c r="N7037" s="2">
        <v>104</v>
      </c>
      <c r="O7037" s="2">
        <v>4264</v>
      </c>
      <c r="P7037" s="2">
        <v>1834</v>
      </c>
      <c r="Q7037" s="8">
        <v>0.43</v>
      </c>
      <c r="R7037" t="s">
        <v>82</v>
      </c>
    </row>
    <row r="7038" spans="1:18" x14ac:dyDescent="0.35">
      <c r="A7038" t="s">
        <v>29</v>
      </c>
      <c r="B7038">
        <v>1185732</v>
      </c>
      <c r="C7038" s="1">
        <v>44503</v>
      </c>
      <c r="D7038">
        <f>YEAR(salesbydate[[#This Row],[Invoice_Date]])</f>
        <v>2021</v>
      </c>
      <c r="E7038">
        <f>MONTH(salesbydate[[#This Row],[Invoice_Date]])</f>
        <v>11</v>
      </c>
      <c r="F7038">
        <f>ROUNDUP(MONTH(salesbydate[[#This Row],[Invoice_Date]])/3,0)</f>
        <v>4</v>
      </c>
      <c r="G7038">
        <f>WEEKNUM(salesbydate[[#This Row],[Invoice_Date]])</f>
        <v>45</v>
      </c>
      <c r="H7038" t="s">
        <v>35</v>
      </c>
      <c r="I7038" t="s">
        <v>113</v>
      </c>
      <c r="J7038" t="s">
        <v>114</v>
      </c>
      <c r="K7038" t="s">
        <v>18</v>
      </c>
      <c r="L7038" t="s">
        <v>144</v>
      </c>
      <c r="M7038" s="2">
        <v>32</v>
      </c>
      <c r="N7038" s="2">
        <v>78</v>
      </c>
      <c r="O7038" s="2">
        <v>2496</v>
      </c>
      <c r="P7038" s="2">
        <v>1173</v>
      </c>
      <c r="Q7038" s="8">
        <v>0.47</v>
      </c>
      <c r="R7038" t="s">
        <v>82</v>
      </c>
    </row>
    <row r="7039" spans="1:18" x14ac:dyDescent="0.35">
      <c r="A7039" t="s">
        <v>29</v>
      </c>
      <c r="B7039">
        <v>1185732</v>
      </c>
      <c r="C7039" s="1">
        <v>44503</v>
      </c>
      <c r="D7039">
        <f>YEAR(salesbydate[[#This Row],[Invoice_Date]])</f>
        <v>2021</v>
      </c>
      <c r="E7039">
        <f>MONTH(salesbydate[[#This Row],[Invoice_Date]])</f>
        <v>11</v>
      </c>
      <c r="F7039">
        <f>ROUNDUP(MONTH(salesbydate[[#This Row],[Invoice_Date]])/3,0)</f>
        <v>4</v>
      </c>
      <c r="G7039">
        <f>WEEKNUM(salesbydate[[#This Row],[Invoice_Date]])</f>
        <v>45</v>
      </c>
      <c r="H7039" t="s">
        <v>35</v>
      </c>
      <c r="I7039" t="s">
        <v>113</v>
      </c>
      <c r="J7039" t="s">
        <v>114</v>
      </c>
      <c r="K7039" t="s">
        <v>19</v>
      </c>
      <c r="L7039" t="s">
        <v>145</v>
      </c>
      <c r="M7039" s="2">
        <v>33</v>
      </c>
      <c r="N7039" s="2">
        <v>69</v>
      </c>
      <c r="O7039" s="2">
        <v>2277</v>
      </c>
      <c r="P7039" s="2">
        <v>956</v>
      </c>
      <c r="Q7039" s="8">
        <v>0.42</v>
      </c>
      <c r="R7039" t="s">
        <v>82</v>
      </c>
    </row>
    <row r="7040" spans="1:18" x14ac:dyDescent="0.35">
      <c r="A7040" t="s">
        <v>29</v>
      </c>
      <c r="B7040">
        <v>1185732</v>
      </c>
      <c r="C7040" s="1">
        <v>44503</v>
      </c>
      <c r="D7040">
        <f>YEAR(salesbydate[[#This Row],[Invoice_Date]])</f>
        <v>2021</v>
      </c>
      <c r="E7040">
        <f>MONTH(salesbydate[[#This Row],[Invoice_Date]])</f>
        <v>11</v>
      </c>
      <c r="F7040">
        <f>ROUNDUP(MONTH(salesbydate[[#This Row],[Invoice_Date]])/3,0)</f>
        <v>4</v>
      </c>
      <c r="G7040">
        <f>WEEKNUM(salesbydate[[#This Row],[Invoice_Date]])</f>
        <v>45</v>
      </c>
      <c r="H7040" t="s">
        <v>35</v>
      </c>
      <c r="I7040" t="s">
        <v>113</v>
      </c>
      <c r="J7040" t="s">
        <v>114</v>
      </c>
      <c r="K7040" t="s">
        <v>20</v>
      </c>
      <c r="L7040" t="s">
        <v>145</v>
      </c>
      <c r="M7040" s="2">
        <v>33</v>
      </c>
      <c r="N7040" s="2">
        <v>65</v>
      </c>
      <c r="O7040" s="2">
        <v>2145</v>
      </c>
      <c r="P7040" s="2">
        <v>965</v>
      </c>
      <c r="Q7040" s="8">
        <v>0.45</v>
      </c>
      <c r="R7040" t="s">
        <v>82</v>
      </c>
    </row>
    <row r="7041" spans="1:18" x14ac:dyDescent="0.35">
      <c r="A7041" t="s">
        <v>29</v>
      </c>
      <c r="B7041">
        <v>1185732</v>
      </c>
      <c r="C7041" s="1">
        <v>44503</v>
      </c>
      <c r="D7041">
        <f>YEAR(salesbydate[[#This Row],[Invoice_Date]])</f>
        <v>2021</v>
      </c>
      <c r="E7041">
        <f>MONTH(salesbydate[[#This Row],[Invoice_Date]])</f>
        <v>11</v>
      </c>
      <c r="F7041">
        <f>ROUNDUP(MONTH(salesbydate[[#This Row],[Invoice_Date]])/3,0)</f>
        <v>4</v>
      </c>
      <c r="G7041">
        <f>WEEKNUM(salesbydate[[#This Row],[Invoice_Date]])</f>
        <v>45</v>
      </c>
      <c r="H7041" t="s">
        <v>35</v>
      </c>
      <c r="I7041" t="s">
        <v>113</v>
      </c>
      <c r="J7041" t="s">
        <v>114</v>
      </c>
      <c r="K7041" t="s">
        <v>21</v>
      </c>
      <c r="L7041" t="s">
        <v>144</v>
      </c>
      <c r="M7041" s="2">
        <v>58</v>
      </c>
      <c r="N7041" s="2">
        <v>56</v>
      </c>
      <c r="O7041" s="2">
        <v>3248</v>
      </c>
      <c r="P7041" s="2">
        <v>2014</v>
      </c>
      <c r="Q7041" s="8">
        <v>0.62</v>
      </c>
      <c r="R7041" t="s">
        <v>82</v>
      </c>
    </row>
    <row r="7042" spans="1:18" x14ac:dyDescent="0.35">
      <c r="A7042" t="s">
        <v>29</v>
      </c>
      <c r="B7042">
        <v>1185732</v>
      </c>
      <c r="C7042" s="1">
        <v>44503</v>
      </c>
      <c r="D7042">
        <f>YEAR(salesbydate[[#This Row],[Invoice_Date]])</f>
        <v>2021</v>
      </c>
      <c r="E7042">
        <f>MONTH(salesbydate[[#This Row],[Invoice_Date]])</f>
        <v>11</v>
      </c>
      <c r="F7042">
        <f>ROUNDUP(MONTH(salesbydate[[#This Row],[Invoice_Date]])/3,0)</f>
        <v>4</v>
      </c>
      <c r="G7042">
        <f>WEEKNUM(salesbydate[[#This Row],[Invoice_Date]])</f>
        <v>45</v>
      </c>
      <c r="H7042" t="s">
        <v>35</v>
      </c>
      <c r="I7042" t="s">
        <v>113</v>
      </c>
      <c r="J7042" t="s">
        <v>114</v>
      </c>
      <c r="K7042" t="s">
        <v>22</v>
      </c>
      <c r="L7042" t="s">
        <v>145</v>
      </c>
      <c r="M7042" s="2">
        <v>61</v>
      </c>
      <c r="N7042" s="2">
        <v>75</v>
      </c>
      <c r="O7042" s="2">
        <v>4575</v>
      </c>
      <c r="P7042" s="2">
        <v>2333</v>
      </c>
      <c r="Q7042" s="8">
        <v>0.51</v>
      </c>
      <c r="R7042" t="s">
        <v>82</v>
      </c>
    </row>
    <row r="7043" spans="1:18" x14ac:dyDescent="0.35">
      <c r="A7043" t="s">
        <v>29</v>
      </c>
      <c r="B7043">
        <v>1185732</v>
      </c>
      <c r="C7043" s="1">
        <v>44532</v>
      </c>
      <c r="D7043">
        <f>YEAR(salesbydate[[#This Row],[Invoice_Date]])</f>
        <v>2021</v>
      </c>
      <c r="E7043">
        <f>MONTH(salesbydate[[#This Row],[Invoice_Date]])</f>
        <v>12</v>
      </c>
      <c r="F7043">
        <f>ROUNDUP(MONTH(salesbydate[[#This Row],[Invoice_Date]])/3,0)</f>
        <v>4</v>
      </c>
      <c r="G7043">
        <f>WEEKNUM(salesbydate[[#This Row],[Invoice_Date]])</f>
        <v>49</v>
      </c>
      <c r="H7043" t="s">
        <v>35</v>
      </c>
      <c r="I7043" t="s">
        <v>113</v>
      </c>
      <c r="J7043" t="s">
        <v>114</v>
      </c>
      <c r="K7043" t="s">
        <v>16</v>
      </c>
      <c r="L7043" t="s">
        <v>144</v>
      </c>
      <c r="M7043" s="2">
        <v>58</v>
      </c>
      <c r="N7043" s="2">
        <v>138</v>
      </c>
      <c r="O7043" s="2">
        <v>8004</v>
      </c>
      <c r="P7043" s="2">
        <v>3282</v>
      </c>
      <c r="Q7043" s="8">
        <v>0.41</v>
      </c>
      <c r="R7043" t="s">
        <v>82</v>
      </c>
    </row>
    <row r="7044" spans="1:18" x14ac:dyDescent="0.35">
      <c r="A7044" t="s">
        <v>29</v>
      </c>
      <c r="B7044">
        <v>1185732</v>
      </c>
      <c r="C7044" s="1">
        <v>44532</v>
      </c>
      <c r="D7044">
        <f>YEAR(salesbydate[[#This Row],[Invoice_Date]])</f>
        <v>2021</v>
      </c>
      <c r="E7044">
        <f>MONTH(salesbydate[[#This Row],[Invoice_Date]])</f>
        <v>12</v>
      </c>
      <c r="F7044">
        <f>ROUNDUP(MONTH(salesbydate[[#This Row],[Invoice_Date]])/3,0)</f>
        <v>4</v>
      </c>
      <c r="G7044">
        <f>WEEKNUM(salesbydate[[#This Row],[Invoice_Date]])</f>
        <v>49</v>
      </c>
      <c r="H7044" t="s">
        <v>35</v>
      </c>
      <c r="I7044" t="s">
        <v>113</v>
      </c>
      <c r="J7044" t="s">
        <v>114</v>
      </c>
      <c r="K7044" t="s">
        <v>18</v>
      </c>
      <c r="L7044" t="s">
        <v>144</v>
      </c>
      <c r="M7044" s="2">
        <v>49</v>
      </c>
      <c r="N7044" s="2">
        <v>102</v>
      </c>
      <c r="O7044" s="2">
        <v>4998</v>
      </c>
      <c r="P7044" s="2">
        <v>2349</v>
      </c>
      <c r="Q7044" s="8">
        <v>0.47</v>
      </c>
      <c r="R7044" t="s">
        <v>82</v>
      </c>
    </row>
    <row r="7045" spans="1:18" x14ac:dyDescent="0.35">
      <c r="A7045" t="s">
        <v>29</v>
      </c>
      <c r="B7045">
        <v>1185732</v>
      </c>
      <c r="C7045" s="1">
        <v>44532</v>
      </c>
      <c r="D7045">
        <f>YEAR(salesbydate[[#This Row],[Invoice_Date]])</f>
        <v>2021</v>
      </c>
      <c r="E7045">
        <f>MONTH(salesbydate[[#This Row],[Invoice_Date]])</f>
        <v>12</v>
      </c>
      <c r="F7045">
        <f>ROUNDUP(MONTH(salesbydate[[#This Row],[Invoice_Date]])/3,0)</f>
        <v>4</v>
      </c>
      <c r="G7045">
        <f>WEEKNUM(salesbydate[[#This Row],[Invoice_Date]])</f>
        <v>49</v>
      </c>
      <c r="H7045" t="s">
        <v>35</v>
      </c>
      <c r="I7045" t="s">
        <v>113</v>
      </c>
      <c r="J7045" t="s">
        <v>114</v>
      </c>
      <c r="K7045" t="s">
        <v>19</v>
      </c>
      <c r="L7045" t="s">
        <v>145</v>
      </c>
      <c r="M7045" s="2">
        <v>45</v>
      </c>
      <c r="N7045" s="2">
        <v>87</v>
      </c>
      <c r="O7045" s="2">
        <v>3915</v>
      </c>
      <c r="P7045" s="2">
        <v>1723</v>
      </c>
      <c r="Q7045" s="8">
        <v>0.44</v>
      </c>
      <c r="R7045" t="s">
        <v>82</v>
      </c>
    </row>
    <row r="7046" spans="1:18" x14ac:dyDescent="0.35">
      <c r="A7046" t="s">
        <v>29</v>
      </c>
      <c r="B7046">
        <v>1185732</v>
      </c>
      <c r="C7046" s="1">
        <v>44532</v>
      </c>
      <c r="D7046">
        <f>YEAR(salesbydate[[#This Row],[Invoice_Date]])</f>
        <v>2021</v>
      </c>
      <c r="E7046">
        <f>MONTH(salesbydate[[#This Row],[Invoice_Date]])</f>
        <v>12</v>
      </c>
      <c r="F7046">
        <f>ROUNDUP(MONTH(salesbydate[[#This Row],[Invoice_Date]])/3,0)</f>
        <v>4</v>
      </c>
      <c r="G7046">
        <f>WEEKNUM(salesbydate[[#This Row],[Invoice_Date]])</f>
        <v>49</v>
      </c>
      <c r="H7046" t="s">
        <v>35</v>
      </c>
      <c r="I7046" t="s">
        <v>113</v>
      </c>
      <c r="J7046" t="s">
        <v>114</v>
      </c>
      <c r="K7046" t="s">
        <v>20</v>
      </c>
      <c r="L7046" t="s">
        <v>145</v>
      </c>
      <c r="M7046" s="2">
        <v>48</v>
      </c>
      <c r="N7046" s="2">
        <v>73</v>
      </c>
      <c r="O7046" s="2">
        <v>3504</v>
      </c>
      <c r="P7046" s="2">
        <v>1577</v>
      </c>
      <c r="Q7046" s="8">
        <v>0.45</v>
      </c>
      <c r="R7046" t="s">
        <v>82</v>
      </c>
    </row>
    <row r="7047" spans="1:18" x14ac:dyDescent="0.35">
      <c r="A7047" t="s">
        <v>29</v>
      </c>
      <c r="B7047">
        <v>1185732</v>
      </c>
      <c r="C7047" s="1">
        <v>44532</v>
      </c>
      <c r="D7047">
        <f>YEAR(salesbydate[[#This Row],[Invoice_Date]])</f>
        <v>2021</v>
      </c>
      <c r="E7047">
        <f>MONTH(salesbydate[[#This Row],[Invoice_Date]])</f>
        <v>12</v>
      </c>
      <c r="F7047">
        <f>ROUNDUP(MONTH(salesbydate[[#This Row],[Invoice_Date]])/3,0)</f>
        <v>4</v>
      </c>
      <c r="G7047">
        <f>WEEKNUM(salesbydate[[#This Row],[Invoice_Date]])</f>
        <v>49</v>
      </c>
      <c r="H7047" t="s">
        <v>35</v>
      </c>
      <c r="I7047" t="s">
        <v>113</v>
      </c>
      <c r="J7047" t="s">
        <v>114</v>
      </c>
      <c r="K7047" t="s">
        <v>21</v>
      </c>
      <c r="L7047" t="s">
        <v>144</v>
      </c>
      <c r="M7047" s="2">
        <v>57</v>
      </c>
      <c r="N7047" s="2">
        <v>73</v>
      </c>
      <c r="O7047" s="2">
        <v>4161</v>
      </c>
      <c r="P7047" s="2">
        <v>2497</v>
      </c>
      <c r="Q7047" s="8">
        <v>0.6</v>
      </c>
      <c r="R7047" t="s">
        <v>82</v>
      </c>
    </row>
    <row r="7048" spans="1:18" x14ac:dyDescent="0.35">
      <c r="A7048" t="s">
        <v>29</v>
      </c>
      <c r="B7048">
        <v>1185732</v>
      </c>
      <c r="C7048" s="1">
        <v>44532</v>
      </c>
      <c r="D7048">
        <f>YEAR(salesbydate[[#This Row],[Invoice_Date]])</f>
        <v>2021</v>
      </c>
      <c r="E7048">
        <f>MONTH(salesbydate[[#This Row],[Invoice_Date]])</f>
        <v>12</v>
      </c>
      <c r="F7048">
        <f>ROUNDUP(MONTH(salesbydate[[#This Row],[Invoice_Date]])/3,0)</f>
        <v>4</v>
      </c>
      <c r="G7048">
        <f>WEEKNUM(salesbydate[[#This Row],[Invoice_Date]])</f>
        <v>49</v>
      </c>
      <c r="H7048" t="s">
        <v>35</v>
      </c>
      <c r="I7048" t="s">
        <v>113</v>
      </c>
      <c r="J7048" t="s">
        <v>114</v>
      </c>
      <c r="K7048" t="s">
        <v>22</v>
      </c>
      <c r="L7048" t="s">
        <v>145</v>
      </c>
      <c r="M7048" s="2">
        <v>59</v>
      </c>
      <c r="N7048" s="2">
        <v>88</v>
      </c>
      <c r="O7048" s="2">
        <v>5192</v>
      </c>
      <c r="P7048" s="2">
        <v>2700</v>
      </c>
      <c r="Q7048" s="8">
        <v>0.52</v>
      </c>
      <c r="R7048" t="s">
        <v>82</v>
      </c>
    </row>
    <row r="7049" spans="1:18" x14ac:dyDescent="0.35">
      <c r="A7049" t="s">
        <v>29</v>
      </c>
      <c r="B7049">
        <v>1185732</v>
      </c>
      <c r="C7049" s="1">
        <v>44206</v>
      </c>
      <c r="D7049">
        <f>YEAR(salesbydate[[#This Row],[Invoice_Date]])</f>
        <v>2021</v>
      </c>
      <c r="E7049">
        <f>MONTH(salesbydate[[#This Row],[Invoice_Date]])</f>
        <v>1</v>
      </c>
      <c r="F7049">
        <f>ROUNDUP(MONTH(salesbydate[[#This Row],[Invoice_Date]])/3,0)</f>
        <v>1</v>
      </c>
      <c r="G7049">
        <f>WEEKNUM(salesbydate[[#This Row],[Invoice_Date]])</f>
        <v>3</v>
      </c>
      <c r="H7049" t="s">
        <v>35</v>
      </c>
      <c r="I7049" t="s">
        <v>113</v>
      </c>
      <c r="J7049" t="s">
        <v>114</v>
      </c>
      <c r="K7049" t="s">
        <v>16</v>
      </c>
      <c r="L7049" t="s">
        <v>144</v>
      </c>
      <c r="M7049" s="2">
        <v>32</v>
      </c>
      <c r="N7049" s="2">
        <v>140</v>
      </c>
      <c r="O7049" s="2">
        <v>4480</v>
      </c>
      <c r="P7049" s="2">
        <v>2330</v>
      </c>
      <c r="Q7049" s="8">
        <v>0.52</v>
      </c>
      <c r="R7049" t="s">
        <v>82</v>
      </c>
    </row>
    <row r="7050" spans="1:18" x14ac:dyDescent="0.35">
      <c r="A7050" t="s">
        <v>29</v>
      </c>
      <c r="B7050">
        <v>1185732</v>
      </c>
      <c r="C7050" s="1">
        <v>44206</v>
      </c>
      <c r="D7050">
        <f>YEAR(salesbydate[[#This Row],[Invoice_Date]])</f>
        <v>2021</v>
      </c>
      <c r="E7050">
        <f>MONTH(salesbydate[[#This Row],[Invoice_Date]])</f>
        <v>1</v>
      </c>
      <c r="F7050">
        <f>ROUNDUP(MONTH(salesbydate[[#This Row],[Invoice_Date]])/3,0)</f>
        <v>1</v>
      </c>
      <c r="G7050">
        <f>WEEKNUM(salesbydate[[#This Row],[Invoice_Date]])</f>
        <v>3</v>
      </c>
      <c r="H7050" t="s">
        <v>35</v>
      </c>
      <c r="I7050" t="s">
        <v>113</v>
      </c>
      <c r="J7050" t="s">
        <v>114</v>
      </c>
      <c r="K7050" t="s">
        <v>18</v>
      </c>
      <c r="L7050" t="s">
        <v>144</v>
      </c>
      <c r="M7050" s="2">
        <v>32</v>
      </c>
      <c r="N7050" s="2">
        <v>78</v>
      </c>
      <c r="O7050" s="2">
        <v>2496</v>
      </c>
      <c r="P7050" s="2">
        <v>1273</v>
      </c>
      <c r="Q7050" s="8">
        <v>0.51</v>
      </c>
      <c r="R7050" t="s">
        <v>82</v>
      </c>
    </row>
    <row r="7051" spans="1:18" x14ac:dyDescent="0.35">
      <c r="A7051" t="s">
        <v>29</v>
      </c>
      <c r="B7051">
        <v>1185732</v>
      </c>
      <c r="C7051" s="1">
        <v>44206</v>
      </c>
      <c r="D7051">
        <f>YEAR(salesbydate[[#This Row],[Invoice_Date]])</f>
        <v>2021</v>
      </c>
      <c r="E7051">
        <f>MONTH(salesbydate[[#This Row],[Invoice_Date]])</f>
        <v>1</v>
      </c>
      <c r="F7051">
        <f>ROUNDUP(MONTH(salesbydate[[#This Row],[Invoice_Date]])/3,0)</f>
        <v>1</v>
      </c>
      <c r="G7051">
        <f>WEEKNUM(salesbydate[[#This Row],[Invoice_Date]])</f>
        <v>3</v>
      </c>
      <c r="H7051" t="s">
        <v>35</v>
      </c>
      <c r="I7051" t="s">
        <v>113</v>
      </c>
      <c r="J7051" t="s">
        <v>114</v>
      </c>
      <c r="K7051" t="s">
        <v>19</v>
      </c>
      <c r="L7051" t="s">
        <v>145</v>
      </c>
      <c r="M7051" s="2">
        <v>24</v>
      </c>
      <c r="N7051" s="2">
        <v>87</v>
      </c>
      <c r="O7051" s="2">
        <v>2088</v>
      </c>
      <c r="P7051" s="2">
        <v>940</v>
      </c>
      <c r="Q7051" s="8">
        <v>0.45</v>
      </c>
      <c r="R7051" t="s">
        <v>82</v>
      </c>
    </row>
    <row r="7052" spans="1:18" x14ac:dyDescent="0.35">
      <c r="A7052" t="s">
        <v>29</v>
      </c>
      <c r="B7052">
        <v>1185732</v>
      </c>
      <c r="C7052" s="1">
        <v>44206</v>
      </c>
      <c r="D7052">
        <f>YEAR(salesbydate[[#This Row],[Invoice_Date]])</f>
        <v>2021</v>
      </c>
      <c r="E7052">
        <f>MONTH(salesbydate[[#This Row],[Invoice_Date]])</f>
        <v>1</v>
      </c>
      <c r="F7052">
        <f>ROUNDUP(MONTH(salesbydate[[#This Row],[Invoice_Date]])/3,0)</f>
        <v>1</v>
      </c>
      <c r="G7052">
        <f>WEEKNUM(salesbydate[[#This Row],[Invoice_Date]])</f>
        <v>3</v>
      </c>
      <c r="H7052" t="s">
        <v>35</v>
      </c>
      <c r="I7052" t="s">
        <v>113</v>
      </c>
      <c r="J7052" t="s">
        <v>114</v>
      </c>
      <c r="K7052" t="s">
        <v>20</v>
      </c>
      <c r="L7052" t="s">
        <v>145</v>
      </c>
      <c r="M7052" s="2">
        <v>28</v>
      </c>
      <c r="N7052" s="2">
        <v>44</v>
      </c>
      <c r="O7052" s="2">
        <v>1232</v>
      </c>
      <c r="P7052" s="2">
        <v>591</v>
      </c>
      <c r="Q7052" s="8">
        <v>0.48</v>
      </c>
      <c r="R7052" t="s">
        <v>82</v>
      </c>
    </row>
    <row r="7053" spans="1:18" x14ac:dyDescent="0.35">
      <c r="A7053" t="s">
        <v>29</v>
      </c>
      <c r="B7053">
        <v>1185732</v>
      </c>
      <c r="C7053" s="1">
        <v>44206</v>
      </c>
      <c r="D7053">
        <f>YEAR(salesbydate[[#This Row],[Invoice_Date]])</f>
        <v>2021</v>
      </c>
      <c r="E7053">
        <f>MONTH(salesbydate[[#This Row],[Invoice_Date]])</f>
        <v>1</v>
      </c>
      <c r="F7053">
        <f>ROUNDUP(MONTH(salesbydate[[#This Row],[Invoice_Date]])/3,0)</f>
        <v>1</v>
      </c>
      <c r="G7053">
        <f>WEEKNUM(salesbydate[[#This Row],[Invoice_Date]])</f>
        <v>3</v>
      </c>
      <c r="H7053" t="s">
        <v>35</v>
      </c>
      <c r="I7053" t="s">
        <v>113</v>
      </c>
      <c r="J7053" t="s">
        <v>114</v>
      </c>
      <c r="K7053" t="s">
        <v>21</v>
      </c>
      <c r="L7053" t="s">
        <v>144</v>
      </c>
      <c r="M7053" s="2">
        <v>41</v>
      </c>
      <c r="N7053" s="2">
        <v>58</v>
      </c>
      <c r="O7053" s="2">
        <v>2378</v>
      </c>
      <c r="P7053" s="2">
        <v>1046</v>
      </c>
      <c r="Q7053" s="8">
        <v>0.44</v>
      </c>
      <c r="R7053" t="s">
        <v>82</v>
      </c>
    </row>
    <row r="7054" spans="1:18" x14ac:dyDescent="0.35">
      <c r="A7054" t="s">
        <v>29</v>
      </c>
      <c r="B7054">
        <v>1185732</v>
      </c>
      <c r="C7054" s="1">
        <v>44206</v>
      </c>
      <c r="D7054">
        <f>YEAR(salesbydate[[#This Row],[Invoice_Date]])</f>
        <v>2021</v>
      </c>
      <c r="E7054">
        <f>MONTH(salesbydate[[#This Row],[Invoice_Date]])</f>
        <v>1</v>
      </c>
      <c r="F7054">
        <f>ROUNDUP(MONTH(salesbydate[[#This Row],[Invoice_Date]])/3,0)</f>
        <v>1</v>
      </c>
      <c r="G7054">
        <f>WEEKNUM(salesbydate[[#This Row],[Invoice_Date]])</f>
        <v>3</v>
      </c>
      <c r="H7054" t="s">
        <v>35</v>
      </c>
      <c r="I7054" t="s">
        <v>113</v>
      </c>
      <c r="J7054" t="s">
        <v>114</v>
      </c>
      <c r="K7054" t="s">
        <v>22</v>
      </c>
      <c r="L7054" t="s">
        <v>145</v>
      </c>
      <c r="M7054" s="2">
        <v>32</v>
      </c>
      <c r="N7054" s="2">
        <v>84</v>
      </c>
      <c r="O7054" s="2">
        <v>2688</v>
      </c>
      <c r="P7054" s="2">
        <v>1344</v>
      </c>
      <c r="Q7054" s="8">
        <v>0.5</v>
      </c>
      <c r="R7054" t="s">
        <v>82</v>
      </c>
    </row>
    <row r="7055" spans="1:18" x14ac:dyDescent="0.35">
      <c r="A7055" t="s">
        <v>29</v>
      </c>
      <c r="B7055">
        <v>1185732</v>
      </c>
      <c r="C7055" s="1">
        <v>44237</v>
      </c>
      <c r="D7055">
        <f>YEAR(salesbydate[[#This Row],[Invoice_Date]])</f>
        <v>2021</v>
      </c>
      <c r="E7055">
        <f>MONTH(salesbydate[[#This Row],[Invoice_Date]])</f>
        <v>2</v>
      </c>
      <c r="F7055">
        <f>ROUNDUP(MONTH(salesbydate[[#This Row],[Invoice_Date]])/3,0)</f>
        <v>1</v>
      </c>
      <c r="G7055">
        <f>WEEKNUM(salesbydate[[#This Row],[Invoice_Date]])</f>
        <v>7</v>
      </c>
      <c r="H7055" t="s">
        <v>35</v>
      </c>
      <c r="I7055" t="s">
        <v>113</v>
      </c>
      <c r="J7055" t="s">
        <v>114</v>
      </c>
      <c r="K7055" t="s">
        <v>16</v>
      </c>
      <c r="L7055" t="s">
        <v>144</v>
      </c>
      <c r="M7055" s="2">
        <v>34</v>
      </c>
      <c r="N7055" s="2">
        <v>160</v>
      </c>
      <c r="O7055" s="2">
        <v>5440</v>
      </c>
      <c r="P7055" s="2">
        <v>2992</v>
      </c>
      <c r="Q7055" s="8">
        <v>0.55000000000000004</v>
      </c>
      <c r="R7055" t="s">
        <v>82</v>
      </c>
    </row>
    <row r="7056" spans="1:18" x14ac:dyDescent="0.35">
      <c r="A7056" t="s">
        <v>29</v>
      </c>
      <c r="B7056">
        <v>1185732</v>
      </c>
      <c r="C7056" s="1">
        <v>44237</v>
      </c>
      <c r="D7056">
        <f>YEAR(salesbydate[[#This Row],[Invoice_Date]])</f>
        <v>2021</v>
      </c>
      <c r="E7056">
        <f>MONTH(salesbydate[[#This Row],[Invoice_Date]])</f>
        <v>2</v>
      </c>
      <c r="F7056">
        <f>ROUNDUP(MONTH(salesbydate[[#This Row],[Invoice_Date]])/3,0)</f>
        <v>1</v>
      </c>
      <c r="G7056">
        <f>WEEKNUM(salesbydate[[#This Row],[Invoice_Date]])</f>
        <v>7</v>
      </c>
      <c r="H7056" t="s">
        <v>35</v>
      </c>
      <c r="I7056" t="s">
        <v>113</v>
      </c>
      <c r="J7056" t="s">
        <v>114</v>
      </c>
      <c r="K7056" t="s">
        <v>18</v>
      </c>
      <c r="L7056" t="s">
        <v>144</v>
      </c>
      <c r="M7056" s="2">
        <v>34</v>
      </c>
      <c r="N7056" s="2">
        <v>52</v>
      </c>
      <c r="O7056" s="2">
        <v>1768</v>
      </c>
      <c r="P7056" s="2">
        <v>902</v>
      </c>
      <c r="Q7056" s="8">
        <v>0.51</v>
      </c>
      <c r="R7056" t="s">
        <v>82</v>
      </c>
    </row>
    <row r="7057" spans="1:18" x14ac:dyDescent="0.35">
      <c r="A7057" t="s">
        <v>29</v>
      </c>
      <c r="B7057">
        <v>1185732</v>
      </c>
      <c r="C7057" s="1">
        <v>44237</v>
      </c>
      <c r="D7057">
        <f>YEAR(salesbydate[[#This Row],[Invoice_Date]])</f>
        <v>2021</v>
      </c>
      <c r="E7057">
        <f>MONTH(salesbydate[[#This Row],[Invoice_Date]])</f>
        <v>2</v>
      </c>
      <c r="F7057">
        <f>ROUNDUP(MONTH(salesbydate[[#This Row],[Invoice_Date]])/3,0)</f>
        <v>1</v>
      </c>
      <c r="G7057">
        <f>WEEKNUM(salesbydate[[#This Row],[Invoice_Date]])</f>
        <v>7</v>
      </c>
      <c r="H7057" t="s">
        <v>35</v>
      </c>
      <c r="I7057" t="s">
        <v>113</v>
      </c>
      <c r="J7057" t="s">
        <v>114</v>
      </c>
      <c r="K7057" t="s">
        <v>19</v>
      </c>
      <c r="L7057" t="s">
        <v>145</v>
      </c>
      <c r="M7057" s="2">
        <v>24</v>
      </c>
      <c r="N7057" s="2">
        <v>73</v>
      </c>
      <c r="O7057" s="2">
        <v>1752</v>
      </c>
      <c r="P7057" s="2">
        <v>876</v>
      </c>
      <c r="Q7057" s="8">
        <v>0.5</v>
      </c>
      <c r="R7057" t="s">
        <v>82</v>
      </c>
    </row>
    <row r="7058" spans="1:18" x14ac:dyDescent="0.35">
      <c r="A7058" t="s">
        <v>29</v>
      </c>
      <c r="B7058">
        <v>1185732</v>
      </c>
      <c r="C7058" s="1">
        <v>44237</v>
      </c>
      <c r="D7058">
        <f>YEAR(salesbydate[[#This Row],[Invoice_Date]])</f>
        <v>2021</v>
      </c>
      <c r="E7058">
        <f>MONTH(salesbydate[[#This Row],[Invoice_Date]])</f>
        <v>2</v>
      </c>
      <c r="F7058">
        <f>ROUNDUP(MONTH(salesbydate[[#This Row],[Invoice_Date]])/3,0)</f>
        <v>1</v>
      </c>
      <c r="G7058">
        <f>WEEKNUM(salesbydate[[#This Row],[Invoice_Date]])</f>
        <v>7</v>
      </c>
      <c r="H7058" t="s">
        <v>35</v>
      </c>
      <c r="I7058" t="s">
        <v>115</v>
      </c>
      <c r="J7058" t="s">
        <v>116</v>
      </c>
      <c r="K7058" t="s">
        <v>20</v>
      </c>
      <c r="L7058" t="s">
        <v>145</v>
      </c>
      <c r="M7058" s="2">
        <v>29</v>
      </c>
      <c r="N7058" s="2">
        <v>36</v>
      </c>
      <c r="O7058" s="2">
        <v>1044</v>
      </c>
      <c r="P7058" s="2">
        <v>491</v>
      </c>
      <c r="Q7058" s="8">
        <v>0.47</v>
      </c>
      <c r="R7058" t="s">
        <v>82</v>
      </c>
    </row>
    <row r="7059" spans="1:18" x14ac:dyDescent="0.35">
      <c r="A7059" t="s">
        <v>29</v>
      </c>
      <c r="B7059">
        <v>1185732</v>
      </c>
      <c r="C7059" s="1">
        <v>44237</v>
      </c>
      <c r="D7059">
        <f>YEAR(salesbydate[[#This Row],[Invoice_Date]])</f>
        <v>2021</v>
      </c>
      <c r="E7059">
        <f>MONTH(salesbydate[[#This Row],[Invoice_Date]])</f>
        <v>2</v>
      </c>
      <c r="F7059">
        <f>ROUNDUP(MONTH(salesbydate[[#This Row],[Invoice_Date]])/3,0)</f>
        <v>1</v>
      </c>
      <c r="G7059">
        <f>WEEKNUM(salesbydate[[#This Row],[Invoice_Date]])</f>
        <v>7</v>
      </c>
      <c r="H7059" t="s">
        <v>35</v>
      </c>
      <c r="I7059" t="s">
        <v>115</v>
      </c>
      <c r="J7059" t="s">
        <v>116</v>
      </c>
      <c r="K7059" t="s">
        <v>21</v>
      </c>
      <c r="L7059" t="s">
        <v>144</v>
      </c>
      <c r="M7059" s="2">
        <v>41</v>
      </c>
      <c r="N7059" s="2">
        <v>58</v>
      </c>
      <c r="O7059" s="2">
        <v>2378</v>
      </c>
      <c r="P7059" s="2">
        <v>1046</v>
      </c>
      <c r="Q7059" s="8">
        <v>0.44</v>
      </c>
      <c r="R7059" t="s">
        <v>82</v>
      </c>
    </row>
    <row r="7060" spans="1:18" x14ac:dyDescent="0.35">
      <c r="A7060" t="s">
        <v>29</v>
      </c>
      <c r="B7060">
        <v>1185732</v>
      </c>
      <c r="C7060" s="1">
        <v>44237</v>
      </c>
      <c r="D7060">
        <f>YEAR(salesbydate[[#This Row],[Invoice_Date]])</f>
        <v>2021</v>
      </c>
      <c r="E7060">
        <f>MONTH(salesbydate[[#This Row],[Invoice_Date]])</f>
        <v>2</v>
      </c>
      <c r="F7060">
        <f>ROUNDUP(MONTH(salesbydate[[#This Row],[Invoice_Date]])/3,0)</f>
        <v>1</v>
      </c>
      <c r="G7060">
        <f>WEEKNUM(salesbydate[[#This Row],[Invoice_Date]])</f>
        <v>7</v>
      </c>
      <c r="H7060" t="s">
        <v>35</v>
      </c>
      <c r="I7060" t="s">
        <v>115</v>
      </c>
      <c r="J7060" t="s">
        <v>116</v>
      </c>
      <c r="K7060" t="s">
        <v>22</v>
      </c>
      <c r="L7060" t="s">
        <v>145</v>
      </c>
      <c r="M7060" s="2">
        <v>19</v>
      </c>
      <c r="N7060" s="2">
        <v>75</v>
      </c>
      <c r="O7060" s="2">
        <v>1425</v>
      </c>
      <c r="P7060" s="2">
        <v>727</v>
      </c>
      <c r="Q7060" s="8">
        <v>0.51</v>
      </c>
      <c r="R7060" t="s">
        <v>82</v>
      </c>
    </row>
    <row r="7061" spans="1:18" x14ac:dyDescent="0.35">
      <c r="A7061" t="s">
        <v>29</v>
      </c>
      <c r="B7061">
        <v>1185732</v>
      </c>
      <c r="C7061" s="1">
        <v>44264</v>
      </c>
      <c r="D7061">
        <f>YEAR(salesbydate[[#This Row],[Invoice_Date]])</f>
        <v>2021</v>
      </c>
      <c r="E7061">
        <f>MONTH(salesbydate[[#This Row],[Invoice_Date]])</f>
        <v>3</v>
      </c>
      <c r="F7061">
        <f>ROUNDUP(MONTH(salesbydate[[#This Row],[Invoice_Date]])/3,0)</f>
        <v>1</v>
      </c>
      <c r="G7061">
        <f>WEEKNUM(salesbydate[[#This Row],[Invoice_Date]])</f>
        <v>11</v>
      </c>
      <c r="H7061" t="s">
        <v>35</v>
      </c>
      <c r="I7061" t="s">
        <v>115</v>
      </c>
      <c r="J7061" t="s">
        <v>116</v>
      </c>
      <c r="K7061" t="s">
        <v>16</v>
      </c>
      <c r="L7061" t="s">
        <v>144</v>
      </c>
      <c r="M7061" s="2">
        <v>23</v>
      </c>
      <c r="N7061" s="2">
        <v>151</v>
      </c>
      <c r="O7061" s="2">
        <v>3473</v>
      </c>
      <c r="P7061" s="2">
        <v>1771</v>
      </c>
      <c r="Q7061" s="8">
        <v>0.51</v>
      </c>
      <c r="R7061" t="s">
        <v>82</v>
      </c>
    </row>
    <row r="7062" spans="1:18" x14ac:dyDescent="0.35">
      <c r="A7062" t="s">
        <v>29</v>
      </c>
      <c r="B7062">
        <v>1185732</v>
      </c>
      <c r="C7062" s="1">
        <v>44264</v>
      </c>
      <c r="D7062">
        <f>YEAR(salesbydate[[#This Row],[Invoice_Date]])</f>
        <v>2021</v>
      </c>
      <c r="E7062">
        <f>MONTH(salesbydate[[#This Row],[Invoice_Date]])</f>
        <v>3</v>
      </c>
      <c r="F7062">
        <f>ROUNDUP(MONTH(salesbydate[[#This Row],[Invoice_Date]])/3,0)</f>
        <v>1</v>
      </c>
      <c r="G7062">
        <f>WEEKNUM(salesbydate[[#This Row],[Invoice_Date]])</f>
        <v>11</v>
      </c>
      <c r="H7062" t="s">
        <v>35</v>
      </c>
      <c r="I7062" t="s">
        <v>115</v>
      </c>
      <c r="J7062" t="s">
        <v>116</v>
      </c>
      <c r="K7062" t="s">
        <v>18</v>
      </c>
      <c r="L7062" t="s">
        <v>144</v>
      </c>
      <c r="M7062" s="2">
        <v>23</v>
      </c>
      <c r="N7062" s="2">
        <v>61</v>
      </c>
      <c r="O7062" s="2">
        <v>1403</v>
      </c>
      <c r="P7062" s="2">
        <v>772</v>
      </c>
      <c r="Q7062" s="8">
        <v>0.55000000000000004</v>
      </c>
      <c r="R7062" t="s">
        <v>82</v>
      </c>
    </row>
    <row r="7063" spans="1:18" x14ac:dyDescent="0.35">
      <c r="A7063" t="s">
        <v>29</v>
      </c>
      <c r="B7063">
        <v>1185732</v>
      </c>
      <c r="C7063" s="1">
        <v>44264</v>
      </c>
      <c r="D7063">
        <f>YEAR(salesbydate[[#This Row],[Invoice_Date]])</f>
        <v>2021</v>
      </c>
      <c r="E7063">
        <f>MONTH(salesbydate[[#This Row],[Invoice_Date]])</f>
        <v>3</v>
      </c>
      <c r="F7063">
        <f>ROUNDUP(MONTH(salesbydate[[#This Row],[Invoice_Date]])/3,0)</f>
        <v>1</v>
      </c>
      <c r="G7063">
        <f>WEEKNUM(salesbydate[[#This Row],[Invoice_Date]])</f>
        <v>11</v>
      </c>
      <c r="H7063" t="s">
        <v>35</v>
      </c>
      <c r="I7063" t="s">
        <v>115</v>
      </c>
      <c r="J7063" t="s">
        <v>116</v>
      </c>
      <c r="K7063" t="s">
        <v>19</v>
      </c>
      <c r="L7063" t="s">
        <v>145</v>
      </c>
      <c r="M7063" s="2">
        <v>14</v>
      </c>
      <c r="N7063" s="2">
        <v>72</v>
      </c>
      <c r="O7063" s="2">
        <v>1008</v>
      </c>
      <c r="P7063" s="2">
        <v>504</v>
      </c>
      <c r="Q7063" s="8">
        <v>0.5</v>
      </c>
      <c r="R7063" t="s">
        <v>82</v>
      </c>
    </row>
    <row r="7064" spans="1:18" x14ac:dyDescent="0.35">
      <c r="A7064" t="s">
        <v>29</v>
      </c>
      <c r="B7064">
        <v>1185732</v>
      </c>
      <c r="C7064" s="1">
        <v>44264</v>
      </c>
      <c r="D7064">
        <f>YEAR(salesbydate[[#This Row],[Invoice_Date]])</f>
        <v>2021</v>
      </c>
      <c r="E7064">
        <f>MONTH(salesbydate[[#This Row],[Invoice_Date]])</f>
        <v>3</v>
      </c>
      <c r="F7064">
        <f>ROUNDUP(MONTH(salesbydate[[#This Row],[Invoice_Date]])/3,0)</f>
        <v>1</v>
      </c>
      <c r="G7064">
        <f>WEEKNUM(salesbydate[[#This Row],[Invoice_Date]])</f>
        <v>11</v>
      </c>
      <c r="H7064" t="s">
        <v>35</v>
      </c>
      <c r="I7064" t="s">
        <v>115</v>
      </c>
      <c r="J7064" t="s">
        <v>116</v>
      </c>
      <c r="K7064" t="s">
        <v>20</v>
      </c>
      <c r="L7064" t="s">
        <v>145</v>
      </c>
      <c r="M7064" s="2">
        <v>19</v>
      </c>
      <c r="N7064" s="2">
        <v>31</v>
      </c>
      <c r="O7064" s="2">
        <v>589</v>
      </c>
      <c r="P7064" s="2">
        <v>265</v>
      </c>
      <c r="Q7064" s="8">
        <v>0.45</v>
      </c>
      <c r="R7064" t="s">
        <v>82</v>
      </c>
    </row>
    <row r="7065" spans="1:18" x14ac:dyDescent="0.35">
      <c r="A7065" t="s">
        <v>29</v>
      </c>
      <c r="B7065">
        <v>1185732</v>
      </c>
      <c r="C7065" s="1">
        <v>44264</v>
      </c>
      <c r="D7065">
        <f>YEAR(salesbydate[[#This Row],[Invoice_Date]])</f>
        <v>2021</v>
      </c>
      <c r="E7065">
        <f>MONTH(salesbydate[[#This Row],[Invoice_Date]])</f>
        <v>3</v>
      </c>
      <c r="F7065">
        <f>ROUNDUP(MONTH(salesbydate[[#This Row],[Invoice_Date]])/3,0)</f>
        <v>1</v>
      </c>
      <c r="G7065">
        <f>WEEKNUM(salesbydate[[#This Row],[Invoice_Date]])</f>
        <v>11</v>
      </c>
      <c r="H7065" t="s">
        <v>35</v>
      </c>
      <c r="I7065" t="s">
        <v>115</v>
      </c>
      <c r="J7065" t="s">
        <v>116</v>
      </c>
      <c r="K7065" t="s">
        <v>21</v>
      </c>
      <c r="L7065" t="s">
        <v>144</v>
      </c>
      <c r="M7065" s="2">
        <v>32</v>
      </c>
      <c r="N7065" s="2">
        <v>44</v>
      </c>
      <c r="O7065" s="2">
        <v>1408</v>
      </c>
      <c r="P7065" s="2">
        <v>605</v>
      </c>
      <c r="Q7065" s="8">
        <v>0.43</v>
      </c>
      <c r="R7065" t="s">
        <v>82</v>
      </c>
    </row>
    <row r="7066" spans="1:18" x14ac:dyDescent="0.35">
      <c r="A7066" t="s">
        <v>29</v>
      </c>
      <c r="B7066">
        <v>1185732</v>
      </c>
      <c r="C7066" s="1">
        <v>44264</v>
      </c>
      <c r="D7066">
        <f>YEAR(salesbydate[[#This Row],[Invoice_Date]])</f>
        <v>2021</v>
      </c>
      <c r="E7066">
        <f>MONTH(salesbydate[[#This Row],[Invoice_Date]])</f>
        <v>3</v>
      </c>
      <c r="F7066">
        <f>ROUNDUP(MONTH(salesbydate[[#This Row],[Invoice_Date]])/3,0)</f>
        <v>1</v>
      </c>
      <c r="G7066">
        <f>WEEKNUM(salesbydate[[#This Row],[Invoice_Date]])</f>
        <v>11</v>
      </c>
      <c r="H7066" t="s">
        <v>35</v>
      </c>
      <c r="I7066" t="s">
        <v>115</v>
      </c>
      <c r="J7066" t="s">
        <v>116</v>
      </c>
      <c r="K7066" t="s">
        <v>22</v>
      </c>
      <c r="L7066" t="s">
        <v>145</v>
      </c>
      <c r="M7066" s="2">
        <v>24</v>
      </c>
      <c r="N7066" s="2">
        <v>74</v>
      </c>
      <c r="O7066" s="2">
        <v>1776</v>
      </c>
      <c r="P7066" s="2">
        <v>924</v>
      </c>
      <c r="Q7066" s="8">
        <v>0.52</v>
      </c>
      <c r="R7066" t="s">
        <v>82</v>
      </c>
    </row>
    <row r="7067" spans="1:18" x14ac:dyDescent="0.35">
      <c r="A7067" t="s">
        <v>29</v>
      </c>
      <c r="B7067">
        <v>1185732</v>
      </c>
      <c r="C7067" s="1">
        <v>44296</v>
      </c>
      <c r="D7067">
        <f>YEAR(salesbydate[[#This Row],[Invoice_Date]])</f>
        <v>2021</v>
      </c>
      <c r="E7067">
        <f>MONTH(salesbydate[[#This Row],[Invoice_Date]])</f>
        <v>4</v>
      </c>
      <c r="F7067">
        <f>ROUNDUP(MONTH(salesbydate[[#This Row],[Invoice_Date]])/3,0)</f>
        <v>2</v>
      </c>
      <c r="G7067">
        <f>WEEKNUM(salesbydate[[#This Row],[Invoice_Date]])</f>
        <v>15</v>
      </c>
      <c r="H7067" t="s">
        <v>35</v>
      </c>
      <c r="I7067" t="s">
        <v>115</v>
      </c>
      <c r="J7067" t="s">
        <v>116</v>
      </c>
      <c r="K7067" t="s">
        <v>16</v>
      </c>
      <c r="L7067" t="s">
        <v>144</v>
      </c>
      <c r="M7067" s="2">
        <v>23</v>
      </c>
      <c r="N7067" s="2">
        <v>125</v>
      </c>
      <c r="O7067" s="2">
        <v>2875</v>
      </c>
      <c r="P7067" s="2">
        <v>1581</v>
      </c>
      <c r="Q7067" s="8">
        <v>0.55000000000000004</v>
      </c>
      <c r="R7067" t="s">
        <v>82</v>
      </c>
    </row>
    <row r="7068" spans="1:18" x14ac:dyDescent="0.35">
      <c r="A7068" t="s">
        <v>29</v>
      </c>
      <c r="B7068">
        <v>1185732</v>
      </c>
      <c r="C7068" s="1">
        <v>44296</v>
      </c>
      <c r="D7068">
        <f>YEAR(salesbydate[[#This Row],[Invoice_Date]])</f>
        <v>2021</v>
      </c>
      <c r="E7068">
        <f>MONTH(salesbydate[[#This Row],[Invoice_Date]])</f>
        <v>4</v>
      </c>
      <c r="F7068">
        <f>ROUNDUP(MONTH(salesbydate[[#This Row],[Invoice_Date]])/3,0)</f>
        <v>2</v>
      </c>
      <c r="G7068">
        <f>WEEKNUM(salesbydate[[#This Row],[Invoice_Date]])</f>
        <v>15</v>
      </c>
      <c r="H7068" t="s">
        <v>35</v>
      </c>
      <c r="I7068" t="s">
        <v>115</v>
      </c>
      <c r="J7068" t="s">
        <v>116</v>
      </c>
      <c r="K7068" t="s">
        <v>18</v>
      </c>
      <c r="L7068" t="s">
        <v>144</v>
      </c>
      <c r="M7068" s="2">
        <v>23</v>
      </c>
      <c r="N7068" s="2">
        <v>54</v>
      </c>
      <c r="O7068" s="2">
        <v>1242</v>
      </c>
      <c r="P7068" s="2">
        <v>646</v>
      </c>
      <c r="Q7068" s="8">
        <v>0.52</v>
      </c>
      <c r="R7068" t="s">
        <v>82</v>
      </c>
    </row>
    <row r="7069" spans="1:18" x14ac:dyDescent="0.35">
      <c r="A7069" t="s">
        <v>29</v>
      </c>
      <c r="B7069">
        <v>1185732</v>
      </c>
      <c r="C7069" s="1">
        <v>44296</v>
      </c>
      <c r="D7069">
        <f>YEAR(salesbydate[[#This Row],[Invoice_Date]])</f>
        <v>2021</v>
      </c>
      <c r="E7069">
        <f>MONTH(salesbydate[[#This Row],[Invoice_Date]])</f>
        <v>4</v>
      </c>
      <c r="F7069">
        <f>ROUNDUP(MONTH(salesbydate[[#This Row],[Invoice_Date]])/3,0)</f>
        <v>2</v>
      </c>
      <c r="G7069">
        <f>WEEKNUM(salesbydate[[#This Row],[Invoice_Date]])</f>
        <v>15</v>
      </c>
      <c r="H7069" t="s">
        <v>35</v>
      </c>
      <c r="I7069" t="s">
        <v>115</v>
      </c>
      <c r="J7069" t="s">
        <v>116</v>
      </c>
      <c r="K7069" t="s">
        <v>19</v>
      </c>
      <c r="L7069" t="s">
        <v>145</v>
      </c>
      <c r="M7069" s="2">
        <v>14</v>
      </c>
      <c r="N7069" s="2">
        <v>52</v>
      </c>
      <c r="O7069" s="2">
        <v>728</v>
      </c>
      <c r="P7069" s="2">
        <v>364</v>
      </c>
      <c r="Q7069" s="8">
        <v>0.5</v>
      </c>
      <c r="R7069" t="s">
        <v>82</v>
      </c>
    </row>
    <row r="7070" spans="1:18" x14ac:dyDescent="0.35">
      <c r="A7070" t="s">
        <v>29</v>
      </c>
      <c r="B7070">
        <v>1185732</v>
      </c>
      <c r="C7070" s="1">
        <v>44296</v>
      </c>
      <c r="D7070">
        <f>YEAR(salesbydate[[#This Row],[Invoice_Date]])</f>
        <v>2021</v>
      </c>
      <c r="E7070">
        <f>MONTH(salesbydate[[#This Row],[Invoice_Date]])</f>
        <v>4</v>
      </c>
      <c r="F7070">
        <f>ROUNDUP(MONTH(salesbydate[[#This Row],[Invoice_Date]])/3,0)</f>
        <v>2</v>
      </c>
      <c r="G7070">
        <f>WEEKNUM(salesbydate[[#This Row],[Invoice_Date]])</f>
        <v>15</v>
      </c>
      <c r="H7070" t="s">
        <v>35</v>
      </c>
      <c r="I7070" t="s">
        <v>115</v>
      </c>
      <c r="J7070" t="s">
        <v>116</v>
      </c>
      <c r="K7070" t="s">
        <v>20</v>
      </c>
      <c r="L7070" t="s">
        <v>145</v>
      </c>
      <c r="M7070" s="2">
        <v>19</v>
      </c>
      <c r="N7070" s="2">
        <v>36</v>
      </c>
      <c r="O7070" s="2">
        <v>684</v>
      </c>
      <c r="P7070" s="2">
        <v>328</v>
      </c>
      <c r="Q7070" s="8">
        <v>0.48</v>
      </c>
      <c r="R7070" t="s">
        <v>82</v>
      </c>
    </row>
    <row r="7071" spans="1:18" x14ac:dyDescent="0.35">
      <c r="A7071" t="s">
        <v>29</v>
      </c>
      <c r="B7071">
        <v>1185732</v>
      </c>
      <c r="C7071" s="1">
        <v>44296</v>
      </c>
      <c r="D7071">
        <f>YEAR(salesbydate[[#This Row],[Invoice_Date]])</f>
        <v>2021</v>
      </c>
      <c r="E7071">
        <f>MONTH(salesbydate[[#This Row],[Invoice_Date]])</f>
        <v>4</v>
      </c>
      <c r="F7071">
        <f>ROUNDUP(MONTH(salesbydate[[#This Row],[Invoice_Date]])/3,0)</f>
        <v>2</v>
      </c>
      <c r="G7071">
        <f>WEEKNUM(salesbydate[[#This Row],[Invoice_Date]])</f>
        <v>15</v>
      </c>
      <c r="H7071" t="s">
        <v>35</v>
      </c>
      <c r="I7071" t="s">
        <v>115</v>
      </c>
      <c r="J7071" t="s">
        <v>116</v>
      </c>
      <c r="K7071" t="s">
        <v>21</v>
      </c>
      <c r="L7071" t="s">
        <v>144</v>
      </c>
      <c r="M7071" s="2">
        <v>61</v>
      </c>
      <c r="N7071" s="2">
        <v>45</v>
      </c>
      <c r="O7071" s="2">
        <v>2745</v>
      </c>
      <c r="P7071" s="2">
        <v>1208</v>
      </c>
      <c r="Q7071" s="8">
        <v>0.44</v>
      </c>
      <c r="R7071" t="s">
        <v>82</v>
      </c>
    </row>
    <row r="7072" spans="1:18" x14ac:dyDescent="0.35">
      <c r="A7072" t="s">
        <v>29</v>
      </c>
      <c r="B7072">
        <v>1185732</v>
      </c>
      <c r="C7072" s="1">
        <v>44296</v>
      </c>
      <c r="D7072">
        <f>YEAR(salesbydate[[#This Row],[Invoice_Date]])</f>
        <v>2021</v>
      </c>
      <c r="E7072">
        <f>MONTH(salesbydate[[#This Row],[Invoice_Date]])</f>
        <v>4</v>
      </c>
      <c r="F7072">
        <f>ROUNDUP(MONTH(salesbydate[[#This Row],[Invoice_Date]])/3,0)</f>
        <v>2</v>
      </c>
      <c r="G7072">
        <f>WEEKNUM(salesbydate[[#This Row],[Invoice_Date]])</f>
        <v>15</v>
      </c>
      <c r="H7072" t="s">
        <v>35</v>
      </c>
      <c r="I7072" t="s">
        <v>115</v>
      </c>
      <c r="J7072" t="s">
        <v>116</v>
      </c>
      <c r="K7072" t="s">
        <v>22</v>
      </c>
      <c r="L7072" t="s">
        <v>145</v>
      </c>
      <c r="M7072" s="2">
        <v>47</v>
      </c>
      <c r="N7072" s="2">
        <v>72</v>
      </c>
      <c r="O7072" s="2">
        <v>3384</v>
      </c>
      <c r="P7072" s="2">
        <v>1861</v>
      </c>
      <c r="Q7072" s="8">
        <v>0.55000000000000004</v>
      </c>
      <c r="R7072" t="s">
        <v>82</v>
      </c>
    </row>
    <row r="7073" spans="1:18" x14ac:dyDescent="0.35">
      <c r="A7073" t="s">
        <v>29</v>
      </c>
      <c r="B7073">
        <v>1185732</v>
      </c>
      <c r="C7073" s="1">
        <v>44327</v>
      </c>
      <c r="D7073">
        <f>YEAR(salesbydate[[#This Row],[Invoice_Date]])</f>
        <v>2021</v>
      </c>
      <c r="E7073">
        <f>MONTH(salesbydate[[#This Row],[Invoice_Date]])</f>
        <v>5</v>
      </c>
      <c r="F7073">
        <f>ROUNDUP(MONTH(salesbydate[[#This Row],[Invoice_Date]])/3,0)</f>
        <v>2</v>
      </c>
      <c r="G7073">
        <f>WEEKNUM(salesbydate[[#This Row],[Invoice_Date]])</f>
        <v>20</v>
      </c>
      <c r="H7073" t="s">
        <v>35</v>
      </c>
      <c r="I7073" t="s">
        <v>115</v>
      </c>
      <c r="J7073" t="s">
        <v>116</v>
      </c>
      <c r="K7073" t="s">
        <v>16</v>
      </c>
      <c r="L7073" t="s">
        <v>144</v>
      </c>
      <c r="M7073" s="2">
        <v>54</v>
      </c>
      <c r="N7073" s="2">
        <v>164</v>
      </c>
      <c r="O7073" s="2">
        <v>8856</v>
      </c>
      <c r="P7073" s="2">
        <v>4428</v>
      </c>
      <c r="Q7073" s="8">
        <v>0.5</v>
      </c>
      <c r="R7073" t="s">
        <v>82</v>
      </c>
    </row>
    <row r="7074" spans="1:18" x14ac:dyDescent="0.35">
      <c r="A7074" t="s">
        <v>29</v>
      </c>
      <c r="B7074">
        <v>1185732</v>
      </c>
      <c r="C7074" s="1">
        <v>44327</v>
      </c>
      <c r="D7074">
        <f>YEAR(salesbydate[[#This Row],[Invoice_Date]])</f>
        <v>2021</v>
      </c>
      <c r="E7074">
        <f>MONTH(salesbydate[[#This Row],[Invoice_Date]])</f>
        <v>5</v>
      </c>
      <c r="F7074">
        <f>ROUNDUP(MONTH(salesbydate[[#This Row],[Invoice_Date]])/3,0)</f>
        <v>2</v>
      </c>
      <c r="G7074">
        <f>WEEKNUM(salesbydate[[#This Row],[Invoice_Date]])</f>
        <v>20</v>
      </c>
      <c r="H7074" t="s">
        <v>35</v>
      </c>
      <c r="I7074" t="s">
        <v>115</v>
      </c>
      <c r="J7074" t="s">
        <v>116</v>
      </c>
      <c r="K7074" t="s">
        <v>18</v>
      </c>
      <c r="L7074" t="s">
        <v>144</v>
      </c>
      <c r="M7074" s="2">
        <v>37</v>
      </c>
      <c r="N7074" s="2">
        <v>73</v>
      </c>
      <c r="O7074" s="2">
        <v>2701</v>
      </c>
      <c r="P7074" s="2">
        <v>1486</v>
      </c>
      <c r="Q7074" s="8">
        <v>0.55000000000000004</v>
      </c>
      <c r="R7074" t="s">
        <v>82</v>
      </c>
    </row>
    <row r="7075" spans="1:18" x14ac:dyDescent="0.35">
      <c r="A7075" t="s">
        <v>29</v>
      </c>
      <c r="B7075">
        <v>1185732</v>
      </c>
      <c r="C7075" s="1">
        <v>44327</v>
      </c>
      <c r="D7075">
        <f>YEAR(salesbydate[[#This Row],[Invoice_Date]])</f>
        <v>2021</v>
      </c>
      <c r="E7075">
        <f>MONTH(salesbydate[[#This Row],[Invoice_Date]])</f>
        <v>5</v>
      </c>
      <c r="F7075">
        <f>ROUNDUP(MONTH(salesbydate[[#This Row],[Invoice_Date]])/3,0)</f>
        <v>2</v>
      </c>
      <c r="G7075">
        <f>WEEKNUM(salesbydate[[#This Row],[Invoice_Date]])</f>
        <v>20</v>
      </c>
      <c r="H7075" t="s">
        <v>35</v>
      </c>
      <c r="I7075" t="s">
        <v>115</v>
      </c>
      <c r="J7075" t="s">
        <v>116</v>
      </c>
      <c r="K7075" t="s">
        <v>19</v>
      </c>
      <c r="L7075" t="s">
        <v>145</v>
      </c>
      <c r="M7075" s="2">
        <v>34</v>
      </c>
      <c r="N7075" s="2">
        <v>56</v>
      </c>
      <c r="O7075" s="2">
        <v>1904</v>
      </c>
      <c r="P7075" s="2">
        <v>895</v>
      </c>
      <c r="Q7075" s="8">
        <v>0.47</v>
      </c>
      <c r="R7075" t="s">
        <v>82</v>
      </c>
    </row>
    <row r="7076" spans="1:18" x14ac:dyDescent="0.35">
      <c r="A7076" t="s">
        <v>29</v>
      </c>
      <c r="B7076">
        <v>1185732</v>
      </c>
      <c r="C7076" s="1">
        <v>44327</v>
      </c>
      <c r="D7076">
        <f>YEAR(salesbydate[[#This Row],[Invoice_Date]])</f>
        <v>2021</v>
      </c>
      <c r="E7076">
        <f>MONTH(salesbydate[[#This Row],[Invoice_Date]])</f>
        <v>5</v>
      </c>
      <c r="F7076">
        <f>ROUNDUP(MONTH(salesbydate[[#This Row],[Invoice_Date]])/3,0)</f>
        <v>2</v>
      </c>
      <c r="G7076">
        <f>WEEKNUM(salesbydate[[#This Row],[Invoice_Date]])</f>
        <v>20</v>
      </c>
      <c r="H7076" t="s">
        <v>35</v>
      </c>
      <c r="I7076" t="s">
        <v>115</v>
      </c>
      <c r="J7076" t="s">
        <v>116</v>
      </c>
      <c r="K7076" t="s">
        <v>20</v>
      </c>
      <c r="L7076" t="s">
        <v>145</v>
      </c>
      <c r="M7076" s="2">
        <v>34</v>
      </c>
      <c r="N7076" s="2">
        <v>49</v>
      </c>
      <c r="O7076" s="2">
        <v>1666</v>
      </c>
      <c r="P7076" s="2">
        <v>816</v>
      </c>
      <c r="Q7076" s="8">
        <v>0.49</v>
      </c>
      <c r="R7076" t="s">
        <v>82</v>
      </c>
    </row>
    <row r="7077" spans="1:18" x14ac:dyDescent="0.35">
      <c r="A7077" t="s">
        <v>29</v>
      </c>
      <c r="B7077">
        <v>1185732</v>
      </c>
      <c r="C7077" s="1">
        <v>44327</v>
      </c>
      <c r="D7077">
        <f>YEAR(salesbydate[[#This Row],[Invoice_Date]])</f>
        <v>2021</v>
      </c>
      <c r="E7077">
        <f>MONTH(salesbydate[[#This Row],[Invoice_Date]])</f>
        <v>5</v>
      </c>
      <c r="F7077">
        <f>ROUNDUP(MONTH(salesbydate[[#This Row],[Invoice_Date]])/3,0)</f>
        <v>2</v>
      </c>
      <c r="G7077">
        <f>WEEKNUM(salesbydate[[#This Row],[Invoice_Date]])</f>
        <v>20</v>
      </c>
      <c r="H7077" t="s">
        <v>35</v>
      </c>
      <c r="I7077" t="s">
        <v>115</v>
      </c>
      <c r="J7077" t="s">
        <v>116</v>
      </c>
      <c r="K7077" t="s">
        <v>21</v>
      </c>
      <c r="L7077" t="s">
        <v>144</v>
      </c>
      <c r="M7077" s="2">
        <v>44</v>
      </c>
      <c r="N7077" s="2">
        <v>58</v>
      </c>
      <c r="O7077" s="2">
        <v>2552</v>
      </c>
      <c r="P7077" s="2">
        <v>1148</v>
      </c>
      <c r="Q7077" s="8">
        <v>0.45</v>
      </c>
      <c r="R7077" t="s">
        <v>82</v>
      </c>
    </row>
    <row r="7078" spans="1:18" x14ac:dyDescent="0.35">
      <c r="A7078" t="s">
        <v>29</v>
      </c>
      <c r="B7078">
        <v>1185732</v>
      </c>
      <c r="C7078" s="1">
        <v>44327</v>
      </c>
      <c r="D7078">
        <f>YEAR(salesbydate[[#This Row],[Invoice_Date]])</f>
        <v>2021</v>
      </c>
      <c r="E7078">
        <f>MONTH(salesbydate[[#This Row],[Invoice_Date]])</f>
        <v>5</v>
      </c>
      <c r="F7078">
        <f>ROUNDUP(MONTH(salesbydate[[#This Row],[Invoice_Date]])/3,0)</f>
        <v>2</v>
      </c>
      <c r="G7078">
        <f>WEEKNUM(salesbydate[[#This Row],[Invoice_Date]])</f>
        <v>20</v>
      </c>
      <c r="H7078" t="s">
        <v>35</v>
      </c>
      <c r="I7078" t="s">
        <v>115</v>
      </c>
      <c r="J7078" t="s">
        <v>116</v>
      </c>
      <c r="K7078" t="s">
        <v>22</v>
      </c>
      <c r="L7078" t="s">
        <v>145</v>
      </c>
      <c r="M7078" s="2">
        <v>53</v>
      </c>
      <c r="N7078" s="2">
        <v>91</v>
      </c>
      <c r="O7078" s="2">
        <v>4823</v>
      </c>
      <c r="P7078" s="2">
        <v>2508</v>
      </c>
      <c r="Q7078" s="8">
        <v>0.52</v>
      </c>
      <c r="R7078" t="s">
        <v>82</v>
      </c>
    </row>
    <row r="7079" spans="1:18" x14ac:dyDescent="0.35">
      <c r="A7079" t="s">
        <v>29</v>
      </c>
      <c r="B7079">
        <v>1185732</v>
      </c>
      <c r="C7079" s="1">
        <v>44357</v>
      </c>
      <c r="D7079">
        <f>YEAR(salesbydate[[#This Row],[Invoice_Date]])</f>
        <v>2021</v>
      </c>
      <c r="E7079">
        <f>MONTH(salesbydate[[#This Row],[Invoice_Date]])</f>
        <v>6</v>
      </c>
      <c r="F7079">
        <f>ROUNDUP(MONTH(salesbydate[[#This Row],[Invoice_Date]])/3,0)</f>
        <v>2</v>
      </c>
      <c r="G7079">
        <f>WEEKNUM(salesbydate[[#This Row],[Invoice_Date]])</f>
        <v>24</v>
      </c>
      <c r="H7079" t="s">
        <v>35</v>
      </c>
      <c r="I7079" t="s">
        <v>115</v>
      </c>
      <c r="J7079" t="s">
        <v>116</v>
      </c>
      <c r="K7079" t="s">
        <v>16</v>
      </c>
      <c r="L7079" t="s">
        <v>144</v>
      </c>
      <c r="M7079" s="2">
        <v>36</v>
      </c>
      <c r="N7079" s="2">
        <v>155</v>
      </c>
      <c r="O7079" s="2">
        <v>5580</v>
      </c>
      <c r="P7079" s="2">
        <v>3069</v>
      </c>
      <c r="Q7079" s="8">
        <v>0.55000000000000004</v>
      </c>
      <c r="R7079" t="s">
        <v>82</v>
      </c>
    </row>
    <row r="7080" spans="1:18" x14ac:dyDescent="0.35">
      <c r="A7080" t="s">
        <v>29</v>
      </c>
      <c r="B7080">
        <v>1185732</v>
      </c>
      <c r="C7080" s="1">
        <v>44357</v>
      </c>
      <c r="D7080">
        <f>YEAR(salesbydate[[#This Row],[Invoice_Date]])</f>
        <v>2021</v>
      </c>
      <c r="E7080">
        <f>MONTH(salesbydate[[#This Row],[Invoice_Date]])</f>
        <v>6</v>
      </c>
      <c r="F7080">
        <f>ROUNDUP(MONTH(salesbydate[[#This Row],[Invoice_Date]])/3,0)</f>
        <v>2</v>
      </c>
      <c r="G7080">
        <f>WEEKNUM(salesbydate[[#This Row],[Invoice_Date]])</f>
        <v>24</v>
      </c>
      <c r="H7080" t="s">
        <v>35</v>
      </c>
      <c r="I7080" t="s">
        <v>115</v>
      </c>
      <c r="J7080" t="s">
        <v>116</v>
      </c>
      <c r="K7080" t="s">
        <v>18</v>
      </c>
      <c r="L7080" t="s">
        <v>144</v>
      </c>
      <c r="M7080" s="2">
        <v>32</v>
      </c>
      <c r="N7080" s="2">
        <v>94</v>
      </c>
      <c r="O7080" s="2">
        <v>3008</v>
      </c>
      <c r="P7080" s="2">
        <v>1594</v>
      </c>
      <c r="Q7080" s="8">
        <v>0.53</v>
      </c>
      <c r="R7080" t="s">
        <v>82</v>
      </c>
    </row>
    <row r="7081" spans="1:18" x14ac:dyDescent="0.35">
      <c r="A7081" t="s">
        <v>29</v>
      </c>
      <c r="B7081">
        <v>1185732</v>
      </c>
      <c r="C7081" s="1">
        <v>44357</v>
      </c>
      <c r="D7081">
        <f>YEAR(salesbydate[[#This Row],[Invoice_Date]])</f>
        <v>2021</v>
      </c>
      <c r="E7081">
        <f>MONTH(salesbydate[[#This Row],[Invoice_Date]])</f>
        <v>6</v>
      </c>
      <c r="F7081">
        <f>ROUNDUP(MONTH(salesbydate[[#This Row],[Invoice_Date]])/3,0)</f>
        <v>2</v>
      </c>
      <c r="G7081">
        <f>WEEKNUM(salesbydate[[#This Row],[Invoice_Date]])</f>
        <v>24</v>
      </c>
      <c r="H7081" t="s">
        <v>35</v>
      </c>
      <c r="I7081" t="s">
        <v>115</v>
      </c>
      <c r="J7081" t="s">
        <v>116</v>
      </c>
      <c r="K7081" t="s">
        <v>19</v>
      </c>
      <c r="L7081" t="s">
        <v>145</v>
      </c>
      <c r="M7081" s="2">
        <v>27</v>
      </c>
      <c r="N7081" s="2">
        <v>50</v>
      </c>
      <c r="O7081" s="2">
        <v>1350</v>
      </c>
      <c r="P7081" s="2">
        <v>608</v>
      </c>
      <c r="Q7081" s="8">
        <v>0.45</v>
      </c>
      <c r="R7081" t="s">
        <v>82</v>
      </c>
    </row>
    <row r="7082" spans="1:18" x14ac:dyDescent="0.35">
      <c r="A7082" t="s">
        <v>29</v>
      </c>
      <c r="B7082">
        <v>1185732</v>
      </c>
      <c r="C7082" s="1">
        <v>44357</v>
      </c>
      <c r="D7082">
        <f>YEAR(salesbydate[[#This Row],[Invoice_Date]])</f>
        <v>2021</v>
      </c>
      <c r="E7082">
        <f>MONTH(salesbydate[[#This Row],[Invoice_Date]])</f>
        <v>6</v>
      </c>
      <c r="F7082">
        <f>ROUNDUP(MONTH(salesbydate[[#This Row],[Invoice_Date]])/3,0)</f>
        <v>2</v>
      </c>
      <c r="G7082">
        <f>WEEKNUM(salesbydate[[#This Row],[Invoice_Date]])</f>
        <v>24</v>
      </c>
      <c r="H7082" t="s">
        <v>35</v>
      </c>
      <c r="I7082" t="s">
        <v>115</v>
      </c>
      <c r="J7082" t="s">
        <v>116</v>
      </c>
      <c r="K7082" t="s">
        <v>20</v>
      </c>
      <c r="L7082" t="s">
        <v>145</v>
      </c>
      <c r="M7082" s="2">
        <v>29</v>
      </c>
      <c r="N7082" s="2">
        <v>46</v>
      </c>
      <c r="O7082" s="2">
        <v>1334</v>
      </c>
      <c r="P7082" s="2">
        <v>627</v>
      </c>
      <c r="Q7082" s="8">
        <v>0.47</v>
      </c>
      <c r="R7082" t="s">
        <v>82</v>
      </c>
    </row>
    <row r="7083" spans="1:18" x14ac:dyDescent="0.35">
      <c r="A7083" t="s">
        <v>29</v>
      </c>
      <c r="B7083">
        <v>1185732</v>
      </c>
      <c r="C7083" s="1">
        <v>44357</v>
      </c>
      <c r="D7083">
        <f>YEAR(salesbydate[[#This Row],[Invoice_Date]])</f>
        <v>2021</v>
      </c>
      <c r="E7083">
        <f>MONTH(salesbydate[[#This Row],[Invoice_Date]])</f>
        <v>6</v>
      </c>
      <c r="F7083">
        <f>ROUNDUP(MONTH(salesbydate[[#This Row],[Invoice_Date]])/3,0)</f>
        <v>2</v>
      </c>
      <c r="G7083">
        <f>WEEKNUM(salesbydate[[#This Row],[Invoice_Date]])</f>
        <v>24</v>
      </c>
      <c r="H7083" t="s">
        <v>35</v>
      </c>
      <c r="I7083" t="s">
        <v>115</v>
      </c>
      <c r="J7083" t="s">
        <v>116</v>
      </c>
      <c r="K7083" t="s">
        <v>21</v>
      </c>
      <c r="L7083" t="s">
        <v>144</v>
      </c>
      <c r="M7083" s="2">
        <v>36</v>
      </c>
      <c r="N7083" s="2">
        <v>53</v>
      </c>
      <c r="O7083" s="2">
        <v>1908</v>
      </c>
      <c r="P7083" s="2">
        <v>859</v>
      </c>
      <c r="Q7083" s="8">
        <v>0.45</v>
      </c>
      <c r="R7083" t="s">
        <v>82</v>
      </c>
    </row>
    <row r="7084" spans="1:18" x14ac:dyDescent="0.35">
      <c r="A7084" t="s">
        <v>29</v>
      </c>
      <c r="B7084">
        <v>1185732</v>
      </c>
      <c r="C7084" s="1">
        <v>44357</v>
      </c>
      <c r="D7084">
        <f>YEAR(salesbydate[[#This Row],[Invoice_Date]])</f>
        <v>2021</v>
      </c>
      <c r="E7084">
        <f>MONTH(salesbydate[[#This Row],[Invoice_Date]])</f>
        <v>6</v>
      </c>
      <c r="F7084">
        <f>ROUNDUP(MONTH(salesbydate[[#This Row],[Invoice_Date]])/3,0)</f>
        <v>2</v>
      </c>
      <c r="G7084">
        <f>WEEKNUM(salesbydate[[#This Row],[Invoice_Date]])</f>
        <v>24</v>
      </c>
      <c r="H7084" t="s">
        <v>35</v>
      </c>
      <c r="I7084" t="s">
        <v>115</v>
      </c>
      <c r="J7084" t="s">
        <v>116</v>
      </c>
      <c r="K7084" t="s">
        <v>22</v>
      </c>
      <c r="L7084" t="s">
        <v>145</v>
      </c>
      <c r="M7084" s="2">
        <v>56</v>
      </c>
      <c r="N7084" s="2">
        <v>91</v>
      </c>
      <c r="O7084" s="2">
        <v>5096</v>
      </c>
      <c r="P7084" s="2">
        <v>2599</v>
      </c>
      <c r="Q7084" s="8">
        <v>0.51</v>
      </c>
      <c r="R7084" t="s">
        <v>82</v>
      </c>
    </row>
    <row r="7085" spans="1:18" x14ac:dyDescent="0.35">
      <c r="A7085" t="s">
        <v>29</v>
      </c>
      <c r="B7085">
        <v>1185732</v>
      </c>
      <c r="C7085" s="1">
        <v>44386</v>
      </c>
      <c r="D7085">
        <f>YEAR(salesbydate[[#This Row],[Invoice_Date]])</f>
        <v>2021</v>
      </c>
      <c r="E7085">
        <f>MONTH(salesbydate[[#This Row],[Invoice_Date]])</f>
        <v>7</v>
      </c>
      <c r="F7085">
        <f>ROUNDUP(MONTH(salesbydate[[#This Row],[Invoice_Date]])/3,0)</f>
        <v>3</v>
      </c>
      <c r="G7085">
        <f>WEEKNUM(salesbydate[[#This Row],[Invoice_Date]])</f>
        <v>28</v>
      </c>
      <c r="H7085" t="s">
        <v>35</v>
      </c>
      <c r="I7085" t="s">
        <v>115</v>
      </c>
      <c r="J7085" t="s">
        <v>116</v>
      </c>
      <c r="K7085" t="s">
        <v>16</v>
      </c>
      <c r="L7085" t="s">
        <v>144</v>
      </c>
      <c r="M7085" s="2">
        <v>51</v>
      </c>
      <c r="N7085" s="2">
        <v>149</v>
      </c>
      <c r="O7085" s="2">
        <v>7599</v>
      </c>
      <c r="P7085" s="2">
        <v>4027</v>
      </c>
      <c r="Q7085" s="8">
        <v>0.53</v>
      </c>
      <c r="R7085" t="s">
        <v>82</v>
      </c>
    </row>
    <row r="7086" spans="1:18" x14ac:dyDescent="0.35">
      <c r="A7086" t="s">
        <v>29</v>
      </c>
      <c r="B7086">
        <v>1185732</v>
      </c>
      <c r="C7086" s="1">
        <v>44386</v>
      </c>
      <c r="D7086">
        <f>YEAR(salesbydate[[#This Row],[Invoice_Date]])</f>
        <v>2021</v>
      </c>
      <c r="E7086">
        <f>MONTH(salesbydate[[#This Row],[Invoice_Date]])</f>
        <v>7</v>
      </c>
      <c r="F7086">
        <f>ROUNDUP(MONTH(salesbydate[[#This Row],[Invoice_Date]])/3,0)</f>
        <v>3</v>
      </c>
      <c r="G7086">
        <f>WEEKNUM(salesbydate[[#This Row],[Invoice_Date]])</f>
        <v>28</v>
      </c>
      <c r="H7086" t="s">
        <v>35</v>
      </c>
      <c r="I7086" t="s">
        <v>115</v>
      </c>
      <c r="J7086" t="s">
        <v>116</v>
      </c>
      <c r="K7086" t="s">
        <v>18</v>
      </c>
      <c r="L7086" t="s">
        <v>144</v>
      </c>
      <c r="M7086" s="2">
        <v>49</v>
      </c>
      <c r="N7086" s="2">
        <v>84</v>
      </c>
      <c r="O7086" s="2">
        <v>4116</v>
      </c>
      <c r="P7086" s="2">
        <v>2058</v>
      </c>
      <c r="Q7086" s="8">
        <v>0.5</v>
      </c>
      <c r="R7086" t="s">
        <v>82</v>
      </c>
    </row>
    <row r="7087" spans="1:18" x14ac:dyDescent="0.35">
      <c r="A7087" t="s">
        <v>29</v>
      </c>
      <c r="B7087">
        <v>1185732</v>
      </c>
      <c r="C7087" s="1">
        <v>44386</v>
      </c>
      <c r="D7087">
        <f>YEAR(salesbydate[[#This Row],[Invoice_Date]])</f>
        <v>2021</v>
      </c>
      <c r="E7087">
        <f>MONTH(salesbydate[[#This Row],[Invoice_Date]])</f>
        <v>7</v>
      </c>
      <c r="F7087">
        <f>ROUNDUP(MONTH(salesbydate[[#This Row],[Invoice_Date]])/3,0)</f>
        <v>3</v>
      </c>
      <c r="G7087">
        <f>WEEKNUM(salesbydate[[#This Row],[Invoice_Date]])</f>
        <v>28</v>
      </c>
      <c r="H7087" t="s">
        <v>35</v>
      </c>
      <c r="I7087" t="s">
        <v>115</v>
      </c>
      <c r="J7087" t="s">
        <v>116</v>
      </c>
      <c r="K7087" t="s">
        <v>19</v>
      </c>
      <c r="L7087" t="s">
        <v>145</v>
      </c>
      <c r="M7087" s="2">
        <v>42</v>
      </c>
      <c r="N7087" s="2">
        <v>68</v>
      </c>
      <c r="O7087" s="2">
        <v>2856</v>
      </c>
      <c r="P7087" s="2">
        <v>1285</v>
      </c>
      <c r="Q7087" s="8">
        <v>0.45</v>
      </c>
      <c r="R7087" t="s">
        <v>82</v>
      </c>
    </row>
    <row r="7088" spans="1:18" x14ac:dyDescent="0.35">
      <c r="A7088" t="s">
        <v>29</v>
      </c>
      <c r="B7088">
        <v>1185732</v>
      </c>
      <c r="C7088" s="1">
        <v>44386</v>
      </c>
      <c r="D7088">
        <f>YEAR(salesbydate[[#This Row],[Invoice_Date]])</f>
        <v>2021</v>
      </c>
      <c r="E7088">
        <f>MONTH(salesbydate[[#This Row],[Invoice_Date]])</f>
        <v>7</v>
      </c>
      <c r="F7088">
        <f>ROUNDUP(MONTH(salesbydate[[#This Row],[Invoice_Date]])/3,0)</f>
        <v>3</v>
      </c>
      <c r="G7088">
        <f>WEEKNUM(salesbydate[[#This Row],[Invoice_Date]])</f>
        <v>28</v>
      </c>
      <c r="H7088" t="s">
        <v>35</v>
      </c>
      <c r="I7088" t="s">
        <v>115</v>
      </c>
      <c r="J7088" t="s">
        <v>116</v>
      </c>
      <c r="K7088" t="s">
        <v>20</v>
      </c>
      <c r="L7088" t="s">
        <v>145</v>
      </c>
      <c r="M7088" s="2">
        <v>42</v>
      </c>
      <c r="N7088" s="2">
        <v>49</v>
      </c>
      <c r="O7088" s="2">
        <v>2058</v>
      </c>
      <c r="P7088" s="2">
        <v>967</v>
      </c>
      <c r="Q7088" s="8">
        <v>0.47</v>
      </c>
      <c r="R7088" t="s">
        <v>82</v>
      </c>
    </row>
    <row r="7089" spans="1:18" x14ac:dyDescent="0.35">
      <c r="A7089" t="s">
        <v>29</v>
      </c>
      <c r="B7089">
        <v>1185732</v>
      </c>
      <c r="C7089" s="1">
        <v>44386</v>
      </c>
      <c r="D7089">
        <f>YEAR(salesbydate[[#This Row],[Invoice_Date]])</f>
        <v>2021</v>
      </c>
      <c r="E7089">
        <f>MONTH(salesbydate[[#This Row],[Invoice_Date]])</f>
        <v>7</v>
      </c>
      <c r="F7089">
        <f>ROUNDUP(MONTH(salesbydate[[#This Row],[Invoice_Date]])/3,0)</f>
        <v>3</v>
      </c>
      <c r="G7089">
        <f>WEEKNUM(salesbydate[[#This Row],[Invoice_Date]])</f>
        <v>28</v>
      </c>
      <c r="H7089" t="s">
        <v>35</v>
      </c>
      <c r="I7089" t="s">
        <v>115</v>
      </c>
      <c r="J7089" t="s">
        <v>116</v>
      </c>
      <c r="K7089" t="s">
        <v>21</v>
      </c>
      <c r="L7089" t="s">
        <v>144</v>
      </c>
      <c r="M7089" s="2">
        <v>51</v>
      </c>
      <c r="N7089" s="2">
        <v>50</v>
      </c>
      <c r="O7089" s="2">
        <v>2550</v>
      </c>
      <c r="P7089" s="2">
        <v>1071</v>
      </c>
      <c r="Q7089" s="8">
        <v>0.42</v>
      </c>
      <c r="R7089" t="s">
        <v>82</v>
      </c>
    </row>
    <row r="7090" spans="1:18" x14ac:dyDescent="0.35">
      <c r="A7090" t="s">
        <v>29</v>
      </c>
      <c r="B7090">
        <v>1185732</v>
      </c>
      <c r="C7090" s="1">
        <v>44386</v>
      </c>
      <c r="D7090">
        <f>YEAR(salesbydate[[#This Row],[Invoice_Date]])</f>
        <v>2021</v>
      </c>
      <c r="E7090">
        <f>MONTH(salesbydate[[#This Row],[Invoice_Date]])</f>
        <v>7</v>
      </c>
      <c r="F7090">
        <f>ROUNDUP(MONTH(salesbydate[[#This Row],[Invoice_Date]])/3,0)</f>
        <v>3</v>
      </c>
      <c r="G7090">
        <f>WEEKNUM(salesbydate[[#This Row],[Invoice_Date]])</f>
        <v>28</v>
      </c>
      <c r="H7090" t="s">
        <v>35</v>
      </c>
      <c r="I7090" t="s">
        <v>115</v>
      </c>
      <c r="J7090" t="s">
        <v>116</v>
      </c>
      <c r="K7090" t="s">
        <v>22</v>
      </c>
      <c r="L7090" t="s">
        <v>145</v>
      </c>
      <c r="M7090" s="2">
        <v>54</v>
      </c>
      <c r="N7090" s="2">
        <v>101</v>
      </c>
      <c r="O7090" s="2">
        <v>5454</v>
      </c>
      <c r="P7090" s="2">
        <v>2782</v>
      </c>
      <c r="Q7090" s="8">
        <v>0.51</v>
      </c>
      <c r="R7090" t="s">
        <v>82</v>
      </c>
    </row>
    <row r="7091" spans="1:18" x14ac:dyDescent="0.35">
      <c r="A7091" t="s">
        <v>29</v>
      </c>
      <c r="B7091">
        <v>1185732</v>
      </c>
      <c r="C7091" s="1">
        <v>44418</v>
      </c>
      <c r="D7091">
        <f>YEAR(salesbydate[[#This Row],[Invoice_Date]])</f>
        <v>2021</v>
      </c>
      <c r="E7091">
        <f>MONTH(salesbydate[[#This Row],[Invoice_Date]])</f>
        <v>8</v>
      </c>
      <c r="F7091">
        <f>ROUNDUP(MONTH(salesbydate[[#This Row],[Invoice_Date]])/3,0)</f>
        <v>3</v>
      </c>
      <c r="G7091">
        <f>WEEKNUM(salesbydate[[#This Row],[Invoice_Date]])</f>
        <v>33</v>
      </c>
      <c r="H7091" t="s">
        <v>35</v>
      </c>
      <c r="I7091" t="s">
        <v>115</v>
      </c>
      <c r="J7091" t="s">
        <v>116</v>
      </c>
      <c r="K7091" t="s">
        <v>16</v>
      </c>
      <c r="L7091" t="s">
        <v>144</v>
      </c>
      <c r="M7091" s="2">
        <v>47</v>
      </c>
      <c r="N7091" s="2">
        <v>152</v>
      </c>
      <c r="O7091" s="2">
        <v>7144</v>
      </c>
      <c r="P7091" s="2">
        <v>3929</v>
      </c>
      <c r="Q7091" s="8">
        <v>0.55000000000000004</v>
      </c>
      <c r="R7091" t="s">
        <v>82</v>
      </c>
    </row>
    <row r="7092" spans="1:18" x14ac:dyDescent="0.35">
      <c r="A7092" t="s">
        <v>29</v>
      </c>
      <c r="B7092">
        <v>1185732</v>
      </c>
      <c r="C7092" s="1">
        <v>44418</v>
      </c>
      <c r="D7092">
        <f>YEAR(salesbydate[[#This Row],[Invoice_Date]])</f>
        <v>2021</v>
      </c>
      <c r="E7092">
        <f>MONTH(salesbydate[[#This Row],[Invoice_Date]])</f>
        <v>8</v>
      </c>
      <c r="F7092">
        <f>ROUNDUP(MONTH(salesbydate[[#This Row],[Invoice_Date]])/3,0)</f>
        <v>3</v>
      </c>
      <c r="G7092">
        <f>WEEKNUM(salesbydate[[#This Row],[Invoice_Date]])</f>
        <v>33</v>
      </c>
      <c r="H7092" t="s">
        <v>35</v>
      </c>
      <c r="I7092" t="s">
        <v>115</v>
      </c>
      <c r="J7092" t="s">
        <v>116</v>
      </c>
      <c r="K7092" t="s">
        <v>18</v>
      </c>
      <c r="L7092" t="s">
        <v>144</v>
      </c>
      <c r="M7092" s="2">
        <v>41</v>
      </c>
      <c r="N7092" s="2">
        <v>87</v>
      </c>
      <c r="O7092" s="2">
        <v>3567</v>
      </c>
      <c r="P7092" s="2">
        <v>1926</v>
      </c>
      <c r="Q7092" s="8">
        <v>0.54</v>
      </c>
      <c r="R7092" t="s">
        <v>82</v>
      </c>
    </row>
    <row r="7093" spans="1:18" x14ac:dyDescent="0.35">
      <c r="A7093" t="s">
        <v>29</v>
      </c>
      <c r="B7093">
        <v>1185732</v>
      </c>
      <c r="C7093" s="1">
        <v>44418</v>
      </c>
      <c r="D7093">
        <f>YEAR(salesbydate[[#This Row],[Invoice_Date]])</f>
        <v>2021</v>
      </c>
      <c r="E7093">
        <f>MONTH(salesbydate[[#This Row],[Invoice_Date]])</f>
        <v>8</v>
      </c>
      <c r="F7093">
        <f>ROUNDUP(MONTH(salesbydate[[#This Row],[Invoice_Date]])/3,0)</f>
        <v>3</v>
      </c>
      <c r="G7093">
        <f>WEEKNUM(salesbydate[[#This Row],[Invoice_Date]])</f>
        <v>33</v>
      </c>
      <c r="H7093" t="s">
        <v>35</v>
      </c>
      <c r="I7093" t="s">
        <v>115</v>
      </c>
      <c r="J7093" t="s">
        <v>116</v>
      </c>
      <c r="K7093" t="s">
        <v>19</v>
      </c>
      <c r="L7093" t="s">
        <v>145</v>
      </c>
      <c r="M7093" s="2">
        <v>37</v>
      </c>
      <c r="N7093" s="2">
        <v>56</v>
      </c>
      <c r="O7093" s="2">
        <v>2072</v>
      </c>
      <c r="P7093" s="2">
        <v>974</v>
      </c>
      <c r="Q7093" s="8">
        <v>0.47</v>
      </c>
      <c r="R7093" t="s">
        <v>82</v>
      </c>
    </row>
    <row r="7094" spans="1:18" x14ac:dyDescent="0.35">
      <c r="A7094" t="s">
        <v>29</v>
      </c>
      <c r="B7094">
        <v>1185732</v>
      </c>
      <c r="C7094" s="1">
        <v>44418</v>
      </c>
      <c r="D7094">
        <f>YEAR(salesbydate[[#This Row],[Invoice_Date]])</f>
        <v>2021</v>
      </c>
      <c r="E7094">
        <f>MONTH(salesbydate[[#This Row],[Invoice_Date]])</f>
        <v>8</v>
      </c>
      <c r="F7094">
        <f>ROUNDUP(MONTH(salesbydate[[#This Row],[Invoice_Date]])/3,0)</f>
        <v>3</v>
      </c>
      <c r="G7094">
        <f>WEEKNUM(salesbydate[[#This Row],[Invoice_Date]])</f>
        <v>33</v>
      </c>
      <c r="H7094" t="s">
        <v>35</v>
      </c>
      <c r="I7094" t="s">
        <v>115</v>
      </c>
      <c r="J7094" t="s">
        <v>116</v>
      </c>
      <c r="K7094" t="s">
        <v>20</v>
      </c>
      <c r="L7094" t="s">
        <v>145</v>
      </c>
      <c r="M7094" s="2">
        <v>38</v>
      </c>
      <c r="N7094" s="2">
        <v>60</v>
      </c>
      <c r="O7094" s="2">
        <v>2280</v>
      </c>
      <c r="P7094" s="2">
        <v>1072</v>
      </c>
      <c r="Q7094" s="8">
        <v>0.47</v>
      </c>
      <c r="R7094" t="s">
        <v>82</v>
      </c>
    </row>
    <row r="7095" spans="1:18" x14ac:dyDescent="0.35">
      <c r="A7095" t="s">
        <v>29</v>
      </c>
      <c r="B7095">
        <v>1185732</v>
      </c>
      <c r="C7095" s="1">
        <v>44418</v>
      </c>
      <c r="D7095">
        <f>YEAR(salesbydate[[#This Row],[Invoice_Date]])</f>
        <v>2021</v>
      </c>
      <c r="E7095">
        <f>MONTH(salesbydate[[#This Row],[Invoice_Date]])</f>
        <v>8</v>
      </c>
      <c r="F7095">
        <f>ROUNDUP(MONTH(salesbydate[[#This Row],[Invoice_Date]])/3,0)</f>
        <v>3</v>
      </c>
      <c r="G7095">
        <f>WEEKNUM(salesbydate[[#This Row],[Invoice_Date]])</f>
        <v>33</v>
      </c>
      <c r="H7095" t="s">
        <v>35</v>
      </c>
      <c r="I7095" t="s">
        <v>115</v>
      </c>
      <c r="J7095" t="s">
        <v>116</v>
      </c>
      <c r="K7095" t="s">
        <v>21</v>
      </c>
      <c r="L7095" t="s">
        <v>144</v>
      </c>
      <c r="M7095" s="2">
        <v>47</v>
      </c>
      <c r="N7095" s="2">
        <v>53</v>
      </c>
      <c r="O7095" s="2">
        <v>2491</v>
      </c>
      <c r="P7095" s="2">
        <v>1121</v>
      </c>
      <c r="Q7095" s="8">
        <v>0.45</v>
      </c>
      <c r="R7095" t="s">
        <v>82</v>
      </c>
    </row>
    <row r="7096" spans="1:18" x14ac:dyDescent="0.35">
      <c r="A7096" t="s">
        <v>29</v>
      </c>
      <c r="B7096">
        <v>1185732</v>
      </c>
      <c r="C7096" s="1">
        <v>44418</v>
      </c>
      <c r="D7096">
        <f>YEAR(salesbydate[[#This Row],[Invoice_Date]])</f>
        <v>2021</v>
      </c>
      <c r="E7096">
        <f>MONTH(salesbydate[[#This Row],[Invoice_Date]])</f>
        <v>8</v>
      </c>
      <c r="F7096">
        <f>ROUNDUP(MONTH(salesbydate[[#This Row],[Invoice_Date]])/3,0)</f>
        <v>3</v>
      </c>
      <c r="G7096">
        <f>WEEKNUM(salesbydate[[#This Row],[Invoice_Date]])</f>
        <v>33</v>
      </c>
      <c r="H7096" t="s">
        <v>35</v>
      </c>
      <c r="I7096" t="s">
        <v>115</v>
      </c>
      <c r="J7096" t="s">
        <v>116</v>
      </c>
      <c r="K7096" t="s">
        <v>22</v>
      </c>
      <c r="L7096" t="s">
        <v>145</v>
      </c>
      <c r="M7096" s="2">
        <v>54</v>
      </c>
      <c r="N7096" s="2">
        <v>91</v>
      </c>
      <c r="O7096" s="2">
        <v>4914</v>
      </c>
      <c r="P7096" s="2">
        <v>2604</v>
      </c>
      <c r="Q7096" s="8">
        <v>0.53</v>
      </c>
      <c r="R7096" t="s">
        <v>82</v>
      </c>
    </row>
    <row r="7097" spans="1:18" x14ac:dyDescent="0.35">
      <c r="A7097" t="s">
        <v>29</v>
      </c>
      <c r="B7097">
        <v>1185732</v>
      </c>
      <c r="C7097" s="1">
        <v>44450</v>
      </c>
      <c r="D7097">
        <f>YEAR(salesbydate[[#This Row],[Invoice_Date]])</f>
        <v>2021</v>
      </c>
      <c r="E7097">
        <f>MONTH(salesbydate[[#This Row],[Invoice_Date]])</f>
        <v>9</v>
      </c>
      <c r="F7097">
        <f>ROUNDUP(MONTH(salesbydate[[#This Row],[Invoice_Date]])/3,0)</f>
        <v>3</v>
      </c>
      <c r="G7097">
        <f>WEEKNUM(salesbydate[[#This Row],[Invoice_Date]])</f>
        <v>37</v>
      </c>
      <c r="H7097" t="s">
        <v>35</v>
      </c>
      <c r="I7097" t="s">
        <v>115</v>
      </c>
      <c r="J7097" t="s">
        <v>116</v>
      </c>
      <c r="K7097" t="s">
        <v>16</v>
      </c>
      <c r="L7097" t="s">
        <v>144</v>
      </c>
      <c r="M7097" s="2">
        <v>33</v>
      </c>
      <c r="N7097" s="2">
        <v>133</v>
      </c>
      <c r="O7097" s="2">
        <v>4389</v>
      </c>
      <c r="P7097" s="2">
        <v>2370</v>
      </c>
      <c r="Q7097" s="8">
        <v>0.54</v>
      </c>
      <c r="R7097" t="s">
        <v>82</v>
      </c>
    </row>
    <row r="7098" spans="1:18" x14ac:dyDescent="0.35">
      <c r="A7098" t="s">
        <v>29</v>
      </c>
      <c r="B7098">
        <v>1185732</v>
      </c>
      <c r="C7098" s="1">
        <v>44450</v>
      </c>
      <c r="D7098">
        <f>YEAR(salesbydate[[#This Row],[Invoice_Date]])</f>
        <v>2021</v>
      </c>
      <c r="E7098">
        <f>MONTH(salesbydate[[#This Row],[Invoice_Date]])</f>
        <v>9</v>
      </c>
      <c r="F7098">
        <f>ROUNDUP(MONTH(salesbydate[[#This Row],[Invoice_Date]])/3,0)</f>
        <v>3</v>
      </c>
      <c r="G7098">
        <f>WEEKNUM(salesbydate[[#This Row],[Invoice_Date]])</f>
        <v>37</v>
      </c>
      <c r="H7098" t="s">
        <v>35</v>
      </c>
      <c r="I7098" t="s">
        <v>115</v>
      </c>
      <c r="J7098" t="s">
        <v>116</v>
      </c>
      <c r="K7098" t="s">
        <v>18</v>
      </c>
      <c r="L7098" t="s">
        <v>144</v>
      </c>
      <c r="M7098" s="2">
        <v>29</v>
      </c>
      <c r="N7098" s="2">
        <v>74</v>
      </c>
      <c r="O7098" s="2">
        <v>2146</v>
      </c>
      <c r="P7098" s="2">
        <v>1073</v>
      </c>
      <c r="Q7098" s="8">
        <v>0.5</v>
      </c>
      <c r="R7098" t="s">
        <v>82</v>
      </c>
    </row>
    <row r="7099" spans="1:18" x14ac:dyDescent="0.35">
      <c r="A7099" t="s">
        <v>29</v>
      </c>
      <c r="B7099">
        <v>1185732</v>
      </c>
      <c r="C7099" s="1">
        <v>44450</v>
      </c>
      <c r="D7099">
        <f>YEAR(salesbydate[[#This Row],[Invoice_Date]])</f>
        <v>2021</v>
      </c>
      <c r="E7099">
        <f>MONTH(salesbydate[[#This Row],[Invoice_Date]])</f>
        <v>9</v>
      </c>
      <c r="F7099">
        <f>ROUNDUP(MONTH(salesbydate[[#This Row],[Invoice_Date]])/3,0)</f>
        <v>3</v>
      </c>
      <c r="G7099">
        <f>WEEKNUM(salesbydate[[#This Row],[Invoice_Date]])</f>
        <v>37</v>
      </c>
      <c r="H7099" t="s">
        <v>35</v>
      </c>
      <c r="I7099" t="s">
        <v>115</v>
      </c>
      <c r="J7099" t="s">
        <v>116</v>
      </c>
      <c r="K7099" t="s">
        <v>19</v>
      </c>
      <c r="L7099" t="s">
        <v>145</v>
      </c>
      <c r="M7099" s="2">
        <v>23</v>
      </c>
      <c r="N7099" s="2">
        <v>49</v>
      </c>
      <c r="O7099" s="2">
        <v>1127</v>
      </c>
      <c r="P7099" s="2">
        <v>530</v>
      </c>
      <c r="Q7099" s="8">
        <v>0.47</v>
      </c>
      <c r="R7099" t="s">
        <v>82</v>
      </c>
    </row>
    <row r="7100" spans="1:18" x14ac:dyDescent="0.35">
      <c r="A7100" t="s">
        <v>29</v>
      </c>
      <c r="B7100">
        <v>1185732</v>
      </c>
      <c r="C7100" s="1">
        <v>44450</v>
      </c>
      <c r="D7100">
        <f>YEAR(salesbydate[[#This Row],[Invoice_Date]])</f>
        <v>2021</v>
      </c>
      <c r="E7100">
        <f>MONTH(salesbydate[[#This Row],[Invoice_Date]])</f>
        <v>9</v>
      </c>
      <c r="F7100">
        <f>ROUNDUP(MONTH(salesbydate[[#This Row],[Invoice_Date]])/3,0)</f>
        <v>3</v>
      </c>
      <c r="G7100">
        <f>WEEKNUM(salesbydate[[#This Row],[Invoice_Date]])</f>
        <v>37</v>
      </c>
      <c r="H7100" t="s">
        <v>35</v>
      </c>
      <c r="I7100" t="s">
        <v>115</v>
      </c>
      <c r="J7100" t="s">
        <v>116</v>
      </c>
      <c r="K7100" t="s">
        <v>20</v>
      </c>
      <c r="L7100" t="s">
        <v>145</v>
      </c>
      <c r="M7100" s="2">
        <v>24</v>
      </c>
      <c r="N7100" s="2">
        <v>41</v>
      </c>
      <c r="O7100" s="2">
        <v>984</v>
      </c>
      <c r="P7100" s="2">
        <v>462</v>
      </c>
      <c r="Q7100" s="8">
        <v>0.47</v>
      </c>
      <c r="R7100" t="s">
        <v>82</v>
      </c>
    </row>
    <row r="7101" spans="1:18" x14ac:dyDescent="0.35">
      <c r="A7101" t="s">
        <v>29</v>
      </c>
      <c r="B7101">
        <v>1185732</v>
      </c>
      <c r="C7101" s="1">
        <v>44450</v>
      </c>
      <c r="D7101">
        <f>YEAR(salesbydate[[#This Row],[Invoice_Date]])</f>
        <v>2021</v>
      </c>
      <c r="E7101">
        <f>MONTH(salesbydate[[#This Row],[Invoice_Date]])</f>
        <v>9</v>
      </c>
      <c r="F7101">
        <f>ROUNDUP(MONTH(salesbydate[[#This Row],[Invoice_Date]])/3,0)</f>
        <v>3</v>
      </c>
      <c r="G7101">
        <f>WEEKNUM(salesbydate[[#This Row],[Invoice_Date]])</f>
        <v>37</v>
      </c>
      <c r="H7101" t="s">
        <v>35</v>
      </c>
      <c r="I7101" t="s">
        <v>115</v>
      </c>
      <c r="J7101" t="s">
        <v>116</v>
      </c>
      <c r="K7101" t="s">
        <v>21</v>
      </c>
      <c r="L7101" t="s">
        <v>144</v>
      </c>
      <c r="M7101" s="2">
        <v>33</v>
      </c>
      <c r="N7101" s="2">
        <v>42</v>
      </c>
      <c r="O7101" s="2">
        <v>1386</v>
      </c>
      <c r="P7101" s="2">
        <v>554</v>
      </c>
      <c r="Q7101" s="8">
        <v>0.4</v>
      </c>
      <c r="R7101" t="s">
        <v>82</v>
      </c>
    </row>
    <row r="7102" spans="1:18" x14ac:dyDescent="0.35">
      <c r="A7102" t="s">
        <v>29</v>
      </c>
      <c r="B7102">
        <v>1185732</v>
      </c>
      <c r="C7102" s="1">
        <v>44450</v>
      </c>
      <c r="D7102">
        <f>YEAR(salesbydate[[#This Row],[Invoice_Date]])</f>
        <v>2021</v>
      </c>
      <c r="E7102">
        <f>MONTH(salesbydate[[#This Row],[Invoice_Date]])</f>
        <v>9</v>
      </c>
      <c r="F7102">
        <f>ROUNDUP(MONTH(salesbydate[[#This Row],[Invoice_Date]])/3,0)</f>
        <v>3</v>
      </c>
      <c r="G7102">
        <f>WEEKNUM(salesbydate[[#This Row],[Invoice_Date]])</f>
        <v>37</v>
      </c>
      <c r="H7102" t="s">
        <v>35</v>
      </c>
      <c r="I7102" t="s">
        <v>115</v>
      </c>
      <c r="J7102" t="s">
        <v>116</v>
      </c>
      <c r="K7102" t="s">
        <v>22</v>
      </c>
      <c r="L7102" t="s">
        <v>145</v>
      </c>
      <c r="M7102" s="2">
        <v>36</v>
      </c>
      <c r="N7102" s="2">
        <v>68</v>
      </c>
      <c r="O7102" s="2">
        <v>2448</v>
      </c>
      <c r="P7102" s="2">
        <v>1273</v>
      </c>
      <c r="Q7102" s="8">
        <v>0.52</v>
      </c>
      <c r="R7102" t="s">
        <v>82</v>
      </c>
    </row>
    <row r="7103" spans="1:18" x14ac:dyDescent="0.35">
      <c r="A7103" t="s">
        <v>29</v>
      </c>
      <c r="B7103">
        <v>1185732</v>
      </c>
      <c r="C7103" s="1">
        <v>44479</v>
      </c>
      <c r="D7103">
        <f>YEAR(salesbydate[[#This Row],[Invoice_Date]])</f>
        <v>2021</v>
      </c>
      <c r="E7103">
        <f>MONTH(salesbydate[[#This Row],[Invoice_Date]])</f>
        <v>10</v>
      </c>
      <c r="F7103">
        <f>ROUNDUP(MONTH(salesbydate[[#This Row],[Invoice_Date]])/3,0)</f>
        <v>4</v>
      </c>
      <c r="G7103">
        <f>WEEKNUM(salesbydate[[#This Row],[Invoice_Date]])</f>
        <v>42</v>
      </c>
      <c r="H7103" t="s">
        <v>35</v>
      </c>
      <c r="I7103" t="s">
        <v>115</v>
      </c>
      <c r="J7103" t="s">
        <v>116</v>
      </c>
      <c r="K7103" t="s">
        <v>16</v>
      </c>
      <c r="L7103" t="s">
        <v>144</v>
      </c>
      <c r="M7103" s="2">
        <v>41</v>
      </c>
      <c r="N7103" s="2">
        <v>116</v>
      </c>
      <c r="O7103" s="2">
        <v>4756</v>
      </c>
      <c r="P7103" s="2">
        <v>2521</v>
      </c>
      <c r="Q7103" s="8">
        <v>0.53</v>
      </c>
      <c r="R7103" t="s">
        <v>82</v>
      </c>
    </row>
    <row r="7104" spans="1:18" x14ac:dyDescent="0.35">
      <c r="A7104" t="s">
        <v>29</v>
      </c>
      <c r="B7104">
        <v>1185732</v>
      </c>
      <c r="C7104" s="1">
        <v>44479</v>
      </c>
      <c r="D7104">
        <f>YEAR(salesbydate[[#This Row],[Invoice_Date]])</f>
        <v>2021</v>
      </c>
      <c r="E7104">
        <f>MONTH(salesbydate[[#This Row],[Invoice_Date]])</f>
        <v>10</v>
      </c>
      <c r="F7104">
        <f>ROUNDUP(MONTH(salesbydate[[#This Row],[Invoice_Date]])/3,0)</f>
        <v>4</v>
      </c>
      <c r="G7104">
        <f>WEEKNUM(salesbydate[[#This Row],[Invoice_Date]])</f>
        <v>42</v>
      </c>
      <c r="H7104" t="s">
        <v>35</v>
      </c>
      <c r="I7104" t="s">
        <v>115</v>
      </c>
      <c r="J7104" t="s">
        <v>116</v>
      </c>
      <c r="K7104" t="s">
        <v>18</v>
      </c>
      <c r="L7104" t="s">
        <v>144</v>
      </c>
      <c r="M7104" s="2">
        <v>32</v>
      </c>
      <c r="N7104" s="2">
        <v>65</v>
      </c>
      <c r="O7104" s="2">
        <v>2080</v>
      </c>
      <c r="P7104" s="2">
        <v>1144</v>
      </c>
      <c r="Q7104" s="8">
        <v>0.55000000000000004</v>
      </c>
      <c r="R7104" t="s">
        <v>82</v>
      </c>
    </row>
    <row r="7105" spans="1:18" x14ac:dyDescent="0.35">
      <c r="A7105" t="s">
        <v>29</v>
      </c>
      <c r="B7105">
        <v>1185732</v>
      </c>
      <c r="C7105" s="1">
        <v>44479</v>
      </c>
      <c r="D7105">
        <f>YEAR(salesbydate[[#This Row],[Invoice_Date]])</f>
        <v>2021</v>
      </c>
      <c r="E7105">
        <f>MONTH(salesbydate[[#This Row],[Invoice_Date]])</f>
        <v>10</v>
      </c>
      <c r="F7105">
        <f>ROUNDUP(MONTH(salesbydate[[#This Row],[Invoice_Date]])/3,0)</f>
        <v>4</v>
      </c>
      <c r="G7105">
        <f>WEEKNUM(salesbydate[[#This Row],[Invoice_Date]])</f>
        <v>42</v>
      </c>
      <c r="H7105" t="s">
        <v>35</v>
      </c>
      <c r="I7105" t="s">
        <v>115</v>
      </c>
      <c r="J7105" t="s">
        <v>116</v>
      </c>
      <c r="K7105" t="s">
        <v>19</v>
      </c>
      <c r="L7105" t="s">
        <v>145</v>
      </c>
      <c r="M7105" s="2">
        <v>32</v>
      </c>
      <c r="N7105" s="2">
        <v>38</v>
      </c>
      <c r="O7105" s="2">
        <v>1216</v>
      </c>
      <c r="P7105" s="2">
        <v>572</v>
      </c>
      <c r="Q7105" s="8">
        <v>0.47</v>
      </c>
      <c r="R7105" t="s">
        <v>82</v>
      </c>
    </row>
    <row r="7106" spans="1:18" x14ac:dyDescent="0.35">
      <c r="A7106" t="s">
        <v>29</v>
      </c>
      <c r="B7106">
        <v>1185732</v>
      </c>
      <c r="C7106" s="1">
        <v>44479</v>
      </c>
      <c r="D7106">
        <f>YEAR(salesbydate[[#This Row],[Invoice_Date]])</f>
        <v>2021</v>
      </c>
      <c r="E7106">
        <f>MONTH(salesbydate[[#This Row],[Invoice_Date]])</f>
        <v>10</v>
      </c>
      <c r="F7106">
        <f>ROUNDUP(MONTH(salesbydate[[#This Row],[Invoice_Date]])/3,0)</f>
        <v>4</v>
      </c>
      <c r="G7106">
        <f>WEEKNUM(salesbydate[[#This Row],[Invoice_Date]])</f>
        <v>42</v>
      </c>
      <c r="H7106" t="s">
        <v>35</v>
      </c>
      <c r="I7106" t="s">
        <v>115</v>
      </c>
      <c r="J7106" t="s">
        <v>116</v>
      </c>
      <c r="K7106" t="s">
        <v>20</v>
      </c>
      <c r="L7106" t="s">
        <v>145</v>
      </c>
      <c r="M7106" s="2">
        <v>33</v>
      </c>
      <c r="N7106" s="2">
        <v>44</v>
      </c>
      <c r="O7106" s="2">
        <v>1452</v>
      </c>
      <c r="P7106" s="2">
        <v>668</v>
      </c>
      <c r="Q7106" s="8">
        <v>0.46</v>
      </c>
      <c r="R7106" t="s">
        <v>82</v>
      </c>
    </row>
    <row r="7107" spans="1:18" x14ac:dyDescent="0.35">
      <c r="A7107" t="s">
        <v>29</v>
      </c>
      <c r="B7107">
        <v>1185732</v>
      </c>
      <c r="C7107" s="1">
        <v>44479</v>
      </c>
      <c r="D7107">
        <f>YEAR(salesbydate[[#This Row],[Invoice_Date]])</f>
        <v>2021</v>
      </c>
      <c r="E7107">
        <f>MONTH(salesbydate[[#This Row],[Invoice_Date]])</f>
        <v>10</v>
      </c>
      <c r="F7107">
        <f>ROUNDUP(MONTH(salesbydate[[#This Row],[Invoice_Date]])/3,0)</f>
        <v>4</v>
      </c>
      <c r="G7107">
        <f>WEEKNUM(salesbydate[[#This Row],[Invoice_Date]])</f>
        <v>42</v>
      </c>
      <c r="H7107" t="s">
        <v>35</v>
      </c>
      <c r="I7107" t="s">
        <v>115</v>
      </c>
      <c r="J7107" t="s">
        <v>116</v>
      </c>
      <c r="K7107" t="s">
        <v>21</v>
      </c>
      <c r="L7107" t="s">
        <v>144</v>
      </c>
      <c r="M7107" s="2">
        <v>41</v>
      </c>
      <c r="N7107" s="2">
        <v>38</v>
      </c>
      <c r="O7107" s="2">
        <v>1558</v>
      </c>
      <c r="P7107" s="2">
        <v>686</v>
      </c>
      <c r="Q7107" s="8">
        <v>0.44</v>
      </c>
      <c r="R7107" t="s">
        <v>82</v>
      </c>
    </row>
    <row r="7108" spans="1:18" x14ac:dyDescent="0.35">
      <c r="A7108" t="s">
        <v>29</v>
      </c>
      <c r="B7108">
        <v>1185732</v>
      </c>
      <c r="C7108" s="1">
        <v>44479</v>
      </c>
      <c r="D7108">
        <f>YEAR(salesbydate[[#This Row],[Invoice_Date]])</f>
        <v>2021</v>
      </c>
      <c r="E7108">
        <f>MONTH(salesbydate[[#This Row],[Invoice_Date]])</f>
        <v>10</v>
      </c>
      <c r="F7108">
        <f>ROUNDUP(MONTH(salesbydate[[#This Row],[Invoice_Date]])/3,0)</f>
        <v>4</v>
      </c>
      <c r="G7108">
        <f>WEEKNUM(salesbydate[[#This Row],[Invoice_Date]])</f>
        <v>42</v>
      </c>
      <c r="H7108" t="s">
        <v>35</v>
      </c>
      <c r="I7108" t="s">
        <v>115</v>
      </c>
      <c r="J7108" t="s">
        <v>116</v>
      </c>
      <c r="K7108" t="s">
        <v>22</v>
      </c>
      <c r="L7108" t="s">
        <v>145</v>
      </c>
      <c r="M7108" s="2">
        <v>48</v>
      </c>
      <c r="N7108" s="2">
        <v>83</v>
      </c>
      <c r="O7108" s="2">
        <v>3984</v>
      </c>
      <c r="P7108" s="2">
        <v>2112</v>
      </c>
      <c r="Q7108" s="8">
        <v>0.53</v>
      </c>
      <c r="R7108" t="s">
        <v>82</v>
      </c>
    </row>
    <row r="7109" spans="1:18" x14ac:dyDescent="0.35">
      <c r="A7109" t="s">
        <v>29</v>
      </c>
      <c r="B7109">
        <v>1185732</v>
      </c>
      <c r="C7109" s="1">
        <v>44510</v>
      </c>
      <c r="D7109">
        <f>YEAR(salesbydate[[#This Row],[Invoice_Date]])</f>
        <v>2021</v>
      </c>
      <c r="E7109">
        <f>MONTH(salesbydate[[#This Row],[Invoice_Date]])</f>
        <v>11</v>
      </c>
      <c r="F7109">
        <f>ROUNDUP(MONTH(salesbydate[[#This Row],[Invoice_Date]])/3,0)</f>
        <v>4</v>
      </c>
      <c r="G7109">
        <f>WEEKNUM(salesbydate[[#This Row],[Invoice_Date]])</f>
        <v>46</v>
      </c>
      <c r="H7109" t="s">
        <v>35</v>
      </c>
      <c r="I7109" t="s">
        <v>115</v>
      </c>
      <c r="J7109" t="s">
        <v>116</v>
      </c>
      <c r="K7109" t="s">
        <v>16</v>
      </c>
      <c r="L7109" t="s">
        <v>144</v>
      </c>
      <c r="M7109" s="2">
        <v>41</v>
      </c>
      <c r="N7109" s="2">
        <v>123</v>
      </c>
      <c r="O7109" s="2">
        <v>5043</v>
      </c>
      <c r="P7109" s="2">
        <v>2572</v>
      </c>
      <c r="Q7109" s="8">
        <v>0.51</v>
      </c>
      <c r="R7109" t="s">
        <v>82</v>
      </c>
    </row>
    <row r="7110" spans="1:18" x14ac:dyDescent="0.35">
      <c r="A7110" t="s">
        <v>29</v>
      </c>
      <c r="B7110">
        <v>1185732</v>
      </c>
      <c r="C7110" s="1">
        <v>44510</v>
      </c>
      <c r="D7110">
        <f>YEAR(salesbydate[[#This Row],[Invoice_Date]])</f>
        <v>2021</v>
      </c>
      <c r="E7110">
        <f>MONTH(salesbydate[[#This Row],[Invoice_Date]])</f>
        <v>11</v>
      </c>
      <c r="F7110">
        <f>ROUNDUP(MONTH(salesbydate[[#This Row],[Invoice_Date]])/3,0)</f>
        <v>4</v>
      </c>
      <c r="G7110">
        <f>WEEKNUM(salesbydate[[#This Row],[Invoice_Date]])</f>
        <v>46</v>
      </c>
      <c r="H7110" t="s">
        <v>35</v>
      </c>
      <c r="I7110" t="s">
        <v>115</v>
      </c>
      <c r="J7110" t="s">
        <v>116</v>
      </c>
      <c r="K7110" t="s">
        <v>18</v>
      </c>
      <c r="L7110" t="s">
        <v>144</v>
      </c>
      <c r="M7110" s="2">
        <v>33</v>
      </c>
      <c r="N7110" s="2">
        <v>98</v>
      </c>
      <c r="O7110" s="2">
        <v>3234</v>
      </c>
      <c r="P7110" s="2">
        <v>1779</v>
      </c>
      <c r="Q7110" s="8">
        <v>0.55000000000000004</v>
      </c>
      <c r="R7110" t="s">
        <v>82</v>
      </c>
    </row>
    <row r="7111" spans="1:18" x14ac:dyDescent="0.35">
      <c r="A7111" t="s">
        <v>29</v>
      </c>
      <c r="B7111">
        <v>1185732</v>
      </c>
      <c r="C7111" s="1">
        <v>44510</v>
      </c>
      <c r="D7111">
        <f>YEAR(salesbydate[[#This Row],[Invoice_Date]])</f>
        <v>2021</v>
      </c>
      <c r="E7111">
        <f>MONTH(salesbydate[[#This Row],[Invoice_Date]])</f>
        <v>11</v>
      </c>
      <c r="F7111">
        <f>ROUNDUP(MONTH(salesbydate[[#This Row],[Invoice_Date]])/3,0)</f>
        <v>4</v>
      </c>
      <c r="G7111">
        <f>WEEKNUM(salesbydate[[#This Row],[Invoice_Date]])</f>
        <v>46</v>
      </c>
      <c r="H7111" t="s">
        <v>35</v>
      </c>
      <c r="I7111" t="s">
        <v>115</v>
      </c>
      <c r="J7111" t="s">
        <v>116</v>
      </c>
      <c r="K7111" t="s">
        <v>19</v>
      </c>
      <c r="L7111" t="s">
        <v>145</v>
      </c>
      <c r="M7111" s="2">
        <v>32</v>
      </c>
      <c r="N7111" s="2">
        <v>81</v>
      </c>
      <c r="O7111" s="2">
        <v>2592</v>
      </c>
      <c r="P7111" s="2">
        <v>1244</v>
      </c>
      <c r="Q7111" s="8">
        <v>0.48</v>
      </c>
      <c r="R7111" t="s">
        <v>82</v>
      </c>
    </row>
    <row r="7112" spans="1:18" x14ac:dyDescent="0.35">
      <c r="A7112" t="s">
        <v>29</v>
      </c>
      <c r="B7112">
        <v>1185732</v>
      </c>
      <c r="C7112" s="1">
        <v>44510</v>
      </c>
      <c r="D7112">
        <f>YEAR(salesbydate[[#This Row],[Invoice_Date]])</f>
        <v>2021</v>
      </c>
      <c r="E7112">
        <f>MONTH(salesbydate[[#This Row],[Invoice_Date]])</f>
        <v>11</v>
      </c>
      <c r="F7112">
        <f>ROUNDUP(MONTH(salesbydate[[#This Row],[Invoice_Date]])/3,0)</f>
        <v>4</v>
      </c>
      <c r="G7112">
        <f>WEEKNUM(salesbydate[[#This Row],[Invoice_Date]])</f>
        <v>46</v>
      </c>
      <c r="H7112" t="s">
        <v>35</v>
      </c>
      <c r="I7112" t="s">
        <v>115</v>
      </c>
      <c r="J7112" t="s">
        <v>116</v>
      </c>
      <c r="K7112" t="s">
        <v>20</v>
      </c>
      <c r="L7112" t="s">
        <v>145</v>
      </c>
      <c r="M7112" s="2">
        <v>34</v>
      </c>
      <c r="N7112" s="2">
        <v>83</v>
      </c>
      <c r="O7112" s="2">
        <v>2822</v>
      </c>
      <c r="P7112" s="2">
        <v>1411</v>
      </c>
      <c r="Q7112" s="8">
        <v>0.5</v>
      </c>
      <c r="R7112" t="s">
        <v>82</v>
      </c>
    </row>
    <row r="7113" spans="1:18" x14ac:dyDescent="0.35">
      <c r="A7113" t="s">
        <v>29</v>
      </c>
      <c r="B7113">
        <v>1185732</v>
      </c>
      <c r="C7113" s="1">
        <v>44510</v>
      </c>
      <c r="D7113">
        <f>YEAR(salesbydate[[#This Row],[Invoice_Date]])</f>
        <v>2021</v>
      </c>
      <c r="E7113">
        <f>MONTH(salesbydate[[#This Row],[Invoice_Date]])</f>
        <v>11</v>
      </c>
      <c r="F7113">
        <f>ROUNDUP(MONTH(salesbydate[[#This Row],[Invoice_Date]])/3,0)</f>
        <v>4</v>
      </c>
      <c r="G7113">
        <f>WEEKNUM(salesbydate[[#This Row],[Invoice_Date]])</f>
        <v>46</v>
      </c>
      <c r="H7113" t="s">
        <v>35</v>
      </c>
      <c r="I7113" t="s">
        <v>115</v>
      </c>
      <c r="J7113" t="s">
        <v>116</v>
      </c>
      <c r="K7113" t="s">
        <v>21</v>
      </c>
      <c r="L7113" t="s">
        <v>144</v>
      </c>
      <c r="M7113" s="2">
        <v>55</v>
      </c>
      <c r="N7113" s="2">
        <v>75</v>
      </c>
      <c r="O7113" s="2">
        <v>4125</v>
      </c>
      <c r="P7113" s="2">
        <v>1650</v>
      </c>
      <c r="Q7113" s="8">
        <v>0.4</v>
      </c>
      <c r="R7113" t="s">
        <v>82</v>
      </c>
    </row>
    <row r="7114" spans="1:18" x14ac:dyDescent="0.35">
      <c r="A7114" t="s">
        <v>29</v>
      </c>
      <c r="B7114">
        <v>1185732</v>
      </c>
      <c r="C7114" s="1">
        <v>44510</v>
      </c>
      <c r="D7114">
        <f>YEAR(salesbydate[[#This Row],[Invoice_Date]])</f>
        <v>2021</v>
      </c>
      <c r="E7114">
        <f>MONTH(salesbydate[[#This Row],[Invoice_Date]])</f>
        <v>11</v>
      </c>
      <c r="F7114">
        <f>ROUNDUP(MONTH(salesbydate[[#This Row],[Invoice_Date]])/3,0)</f>
        <v>4</v>
      </c>
      <c r="G7114">
        <f>WEEKNUM(salesbydate[[#This Row],[Invoice_Date]])</f>
        <v>46</v>
      </c>
      <c r="H7114" t="s">
        <v>35</v>
      </c>
      <c r="I7114" t="s">
        <v>115</v>
      </c>
      <c r="J7114" t="s">
        <v>116</v>
      </c>
      <c r="K7114" t="s">
        <v>22</v>
      </c>
      <c r="L7114" t="s">
        <v>145</v>
      </c>
      <c r="M7114" s="2">
        <v>61</v>
      </c>
      <c r="N7114" s="2">
        <v>91</v>
      </c>
      <c r="O7114" s="2">
        <v>5551</v>
      </c>
      <c r="P7114" s="2">
        <v>2998</v>
      </c>
      <c r="Q7114" s="8">
        <v>0.54</v>
      </c>
      <c r="R7114" t="s">
        <v>82</v>
      </c>
    </row>
    <row r="7115" spans="1:18" x14ac:dyDescent="0.35">
      <c r="A7115" t="s">
        <v>29</v>
      </c>
      <c r="B7115">
        <v>1185732</v>
      </c>
      <c r="C7115" s="1">
        <v>44539</v>
      </c>
      <c r="D7115">
        <f>YEAR(salesbydate[[#This Row],[Invoice_Date]])</f>
        <v>2021</v>
      </c>
      <c r="E7115">
        <f>MONTH(salesbydate[[#This Row],[Invoice_Date]])</f>
        <v>12</v>
      </c>
      <c r="F7115">
        <f>ROUNDUP(MONTH(salesbydate[[#This Row],[Invoice_Date]])/3,0)</f>
        <v>4</v>
      </c>
      <c r="G7115">
        <f>WEEKNUM(salesbydate[[#This Row],[Invoice_Date]])</f>
        <v>50</v>
      </c>
      <c r="H7115" t="s">
        <v>35</v>
      </c>
      <c r="I7115" t="s">
        <v>115</v>
      </c>
      <c r="J7115" t="s">
        <v>116</v>
      </c>
      <c r="K7115" t="s">
        <v>16</v>
      </c>
      <c r="L7115" t="s">
        <v>144</v>
      </c>
      <c r="M7115" s="2">
        <v>58</v>
      </c>
      <c r="N7115" s="2">
        <v>150</v>
      </c>
      <c r="O7115" s="2">
        <v>8700</v>
      </c>
      <c r="P7115" s="2">
        <v>4437</v>
      </c>
      <c r="Q7115" s="8">
        <v>0.51</v>
      </c>
      <c r="R7115" t="s">
        <v>82</v>
      </c>
    </row>
    <row r="7116" spans="1:18" x14ac:dyDescent="0.35">
      <c r="A7116" t="s">
        <v>29</v>
      </c>
      <c r="B7116">
        <v>1185732</v>
      </c>
      <c r="C7116" s="1">
        <v>44539</v>
      </c>
      <c r="D7116">
        <f>YEAR(salesbydate[[#This Row],[Invoice_Date]])</f>
        <v>2021</v>
      </c>
      <c r="E7116">
        <f>MONTH(salesbydate[[#This Row],[Invoice_Date]])</f>
        <v>12</v>
      </c>
      <c r="F7116">
        <f>ROUNDUP(MONTH(salesbydate[[#This Row],[Invoice_Date]])/3,0)</f>
        <v>4</v>
      </c>
      <c r="G7116">
        <f>WEEKNUM(salesbydate[[#This Row],[Invoice_Date]])</f>
        <v>50</v>
      </c>
      <c r="H7116" t="s">
        <v>35</v>
      </c>
      <c r="I7116" t="s">
        <v>115</v>
      </c>
      <c r="J7116" t="s">
        <v>116</v>
      </c>
      <c r="K7116" t="s">
        <v>18</v>
      </c>
      <c r="L7116" t="s">
        <v>144</v>
      </c>
      <c r="M7116" s="2">
        <v>49</v>
      </c>
      <c r="N7116" s="2">
        <v>108</v>
      </c>
      <c r="O7116" s="2">
        <v>5292</v>
      </c>
      <c r="P7116" s="2">
        <v>2911</v>
      </c>
      <c r="Q7116" s="8">
        <v>0.55000000000000004</v>
      </c>
      <c r="R7116" t="s">
        <v>82</v>
      </c>
    </row>
    <row r="7117" spans="1:18" x14ac:dyDescent="0.35">
      <c r="A7117" t="s">
        <v>29</v>
      </c>
      <c r="B7117">
        <v>1185732</v>
      </c>
      <c r="C7117" s="1">
        <v>44539</v>
      </c>
      <c r="D7117">
        <f>YEAR(salesbydate[[#This Row],[Invoice_Date]])</f>
        <v>2021</v>
      </c>
      <c r="E7117">
        <f>MONTH(salesbydate[[#This Row],[Invoice_Date]])</f>
        <v>12</v>
      </c>
      <c r="F7117">
        <f>ROUNDUP(MONTH(salesbydate[[#This Row],[Invoice_Date]])/3,0)</f>
        <v>4</v>
      </c>
      <c r="G7117">
        <f>WEEKNUM(salesbydate[[#This Row],[Invoice_Date]])</f>
        <v>50</v>
      </c>
      <c r="H7117" t="s">
        <v>35</v>
      </c>
      <c r="I7117" t="s">
        <v>115</v>
      </c>
      <c r="J7117" t="s">
        <v>116</v>
      </c>
      <c r="K7117" t="s">
        <v>19</v>
      </c>
      <c r="L7117" t="s">
        <v>145</v>
      </c>
      <c r="M7117" s="2">
        <v>49</v>
      </c>
      <c r="N7117" s="2">
        <v>105</v>
      </c>
      <c r="O7117" s="2">
        <v>5145</v>
      </c>
      <c r="P7117" s="2">
        <v>2367</v>
      </c>
      <c r="Q7117" s="8">
        <v>0.46</v>
      </c>
      <c r="R7117" t="s">
        <v>82</v>
      </c>
    </row>
    <row r="7118" spans="1:18" x14ac:dyDescent="0.35">
      <c r="A7118" t="s">
        <v>29</v>
      </c>
      <c r="B7118">
        <v>1185732</v>
      </c>
      <c r="C7118" s="1">
        <v>44539</v>
      </c>
      <c r="D7118">
        <f>YEAR(salesbydate[[#This Row],[Invoice_Date]])</f>
        <v>2021</v>
      </c>
      <c r="E7118">
        <f>MONTH(salesbydate[[#This Row],[Invoice_Date]])</f>
        <v>12</v>
      </c>
      <c r="F7118">
        <f>ROUNDUP(MONTH(salesbydate[[#This Row],[Invoice_Date]])/3,0)</f>
        <v>4</v>
      </c>
      <c r="G7118">
        <f>WEEKNUM(salesbydate[[#This Row],[Invoice_Date]])</f>
        <v>50</v>
      </c>
      <c r="H7118" t="s">
        <v>35</v>
      </c>
      <c r="I7118" t="s">
        <v>115</v>
      </c>
      <c r="J7118" t="s">
        <v>116</v>
      </c>
      <c r="K7118" t="s">
        <v>20</v>
      </c>
      <c r="L7118" t="s">
        <v>145</v>
      </c>
      <c r="M7118" s="2">
        <v>45</v>
      </c>
      <c r="N7118" s="2">
        <v>87</v>
      </c>
      <c r="O7118" s="2">
        <v>3915</v>
      </c>
      <c r="P7118" s="2">
        <v>1958</v>
      </c>
      <c r="Q7118" s="8">
        <v>0.5</v>
      </c>
      <c r="R7118" t="s">
        <v>82</v>
      </c>
    </row>
    <row r="7119" spans="1:18" x14ac:dyDescent="0.35">
      <c r="A7119" t="s">
        <v>29</v>
      </c>
      <c r="B7119">
        <v>1185732</v>
      </c>
      <c r="C7119" s="1">
        <v>44539</v>
      </c>
      <c r="D7119">
        <f>YEAR(salesbydate[[#This Row],[Invoice_Date]])</f>
        <v>2021</v>
      </c>
      <c r="E7119">
        <f>MONTH(salesbydate[[#This Row],[Invoice_Date]])</f>
        <v>12</v>
      </c>
      <c r="F7119">
        <f>ROUNDUP(MONTH(salesbydate[[#This Row],[Invoice_Date]])/3,0)</f>
        <v>4</v>
      </c>
      <c r="G7119">
        <f>WEEKNUM(salesbydate[[#This Row],[Invoice_Date]])</f>
        <v>50</v>
      </c>
      <c r="H7119" t="s">
        <v>35</v>
      </c>
      <c r="I7119" t="s">
        <v>115</v>
      </c>
      <c r="J7119" t="s">
        <v>116</v>
      </c>
      <c r="K7119" t="s">
        <v>21</v>
      </c>
      <c r="L7119" t="s">
        <v>144</v>
      </c>
      <c r="M7119" s="2">
        <v>54</v>
      </c>
      <c r="N7119" s="2">
        <v>84</v>
      </c>
      <c r="O7119" s="2">
        <v>4536</v>
      </c>
      <c r="P7119" s="2">
        <v>1950</v>
      </c>
      <c r="Q7119" s="8">
        <v>0.43</v>
      </c>
      <c r="R7119" t="s">
        <v>82</v>
      </c>
    </row>
    <row r="7120" spans="1:18" x14ac:dyDescent="0.35">
      <c r="A7120" t="s">
        <v>29</v>
      </c>
      <c r="B7120">
        <v>1185732</v>
      </c>
      <c r="C7120" s="1">
        <v>44539</v>
      </c>
      <c r="D7120">
        <f>YEAR(salesbydate[[#This Row],[Invoice_Date]])</f>
        <v>2021</v>
      </c>
      <c r="E7120">
        <f>MONTH(salesbydate[[#This Row],[Invoice_Date]])</f>
        <v>12</v>
      </c>
      <c r="F7120">
        <f>ROUNDUP(MONTH(salesbydate[[#This Row],[Invoice_Date]])/3,0)</f>
        <v>4</v>
      </c>
      <c r="G7120">
        <f>WEEKNUM(salesbydate[[#This Row],[Invoice_Date]])</f>
        <v>50</v>
      </c>
      <c r="H7120" t="s">
        <v>35</v>
      </c>
      <c r="I7120" t="s">
        <v>115</v>
      </c>
      <c r="J7120" t="s">
        <v>116</v>
      </c>
      <c r="K7120" t="s">
        <v>22</v>
      </c>
      <c r="L7120" t="s">
        <v>145</v>
      </c>
      <c r="M7120" s="2">
        <v>62</v>
      </c>
      <c r="N7120" s="2">
        <v>120</v>
      </c>
      <c r="O7120" s="2">
        <v>7440</v>
      </c>
      <c r="P7120" s="2">
        <v>3720</v>
      </c>
      <c r="Q7120" s="8">
        <v>0.5</v>
      </c>
      <c r="R7120" t="s">
        <v>82</v>
      </c>
    </row>
    <row r="7121" spans="1:18" x14ac:dyDescent="0.35">
      <c r="A7121" t="s">
        <v>29</v>
      </c>
      <c r="B7121">
        <v>1185732</v>
      </c>
      <c r="C7121" s="1">
        <v>44213</v>
      </c>
      <c r="D7121">
        <f>YEAR(salesbydate[[#This Row],[Invoice_Date]])</f>
        <v>2021</v>
      </c>
      <c r="E7121">
        <f>MONTH(salesbydate[[#This Row],[Invoice_Date]])</f>
        <v>1</v>
      </c>
      <c r="F7121">
        <f>ROUNDUP(MONTH(salesbydate[[#This Row],[Invoice_Date]])/3,0)</f>
        <v>1</v>
      </c>
      <c r="G7121">
        <f>WEEKNUM(salesbydate[[#This Row],[Invoice_Date]])</f>
        <v>4</v>
      </c>
      <c r="H7121" t="s">
        <v>35</v>
      </c>
      <c r="I7121" t="s">
        <v>115</v>
      </c>
      <c r="J7121" t="s">
        <v>116</v>
      </c>
      <c r="K7121" t="s">
        <v>16</v>
      </c>
      <c r="L7121" t="s">
        <v>144</v>
      </c>
      <c r="M7121" s="2">
        <v>32</v>
      </c>
      <c r="N7121" s="2">
        <v>125</v>
      </c>
      <c r="O7121" s="2">
        <v>4000</v>
      </c>
      <c r="P7121" s="2">
        <v>2080</v>
      </c>
      <c r="Q7121" s="8">
        <v>0.52</v>
      </c>
      <c r="R7121" t="s">
        <v>82</v>
      </c>
    </row>
    <row r="7122" spans="1:18" x14ac:dyDescent="0.35">
      <c r="A7122" t="s">
        <v>29</v>
      </c>
      <c r="B7122">
        <v>1185732</v>
      </c>
      <c r="C7122" s="1">
        <v>44213</v>
      </c>
      <c r="D7122">
        <f>YEAR(salesbydate[[#This Row],[Invoice_Date]])</f>
        <v>2021</v>
      </c>
      <c r="E7122">
        <f>MONTH(salesbydate[[#This Row],[Invoice_Date]])</f>
        <v>1</v>
      </c>
      <c r="F7122">
        <f>ROUNDUP(MONTH(salesbydate[[#This Row],[Invoice_Date]])/3,0)</f>
        <v>1</v>
      </c>
      <c r="G7122">
        <f>WEEKNUM(salesbydate[[#This Row],[Invoice_Date]])</f>
        <v>4</v>
      </c>
      <c r="H7122" t="s">
        <v>35</v>
      </c>
      <c r="I7122" t="s">
        <v>115</v>
      </c>
      <c r="J7122" t="s">
        <v>116</v>
      </c>
      <c r="K7122" t="s">
        <v>18</v>
      </c>
      <c r="L7122" t="s">
        <v>144</v>
      </c>
      <c r="M7122" s="2">
        <v>32</v>
      </c>
      <c r="N7122" s="2">
        <v>75</v>
      </c>
      <c r="O7122" s="2">
        <v>2400</v>
      </c>
      <c r="P7122" s="2">
        <v>1320</v>
      </c>
      <c r="Q7122" s="8">
        <v>0.55000000000000004</v>
      </c>
      <c r="R7122" t="s">
        <v>82</v>
      </c>
    </row>
    <row r="7123" spans="1:18" x14ac:dyDescent="0.35">
      <c r="A7123" t="s">
        <v>29</v>
      </c>
      <c r="B7123">
        <v>1185732</v>
      </c>
      <c r="C7123" s="1">
        <v>44213</v>
      </c>
      <c r="D7123">
        <f>YEAR(salesbydate[[#This Row],[Invoice_Date]])</f>
        <v>2021</v>
      </c>
      <c r="E7123">
        <f>MONTH(salesbydate[[#This Row],[Invoice_Date]])</f>
        <v>1</v>
      </c>
      <c r="F7123">
        <f>ROUNDUP(MONTH(salesbydate[[#This Row],[Invoice_Date]])/3,0)</f>
        <v>1</v>
      </c>
      <c r="G7123">
        <f>WEEKNUM(salesbydate[[#This Row],[Invoice_Date]])</f>
        <v>4</v>
      </c>
      <c r="H7123" t="s">
        <v>35</v>
      </c>
      <c r="I7123" t="s">
        <v>115</v>
      </c>
      <c r="J7123" t="s">
        <v>116</v>
      </c>
      <c r="K7123" t="s">
        <v>19</v>
      </c>
      <c r="L7123" t="s">
        <v>145</v>
      </c>
      <c r="M7123" s="2">
        <v>25</v>
      </c>
      <c r="N7123" s="2">
        <v>87</v>
      </c>
      <c r="O7123" s="2">
        <v>2175</v>
      </c>
      <c r="P7123" s="2">
        <v>1196</v>
      </c>
      <c r="Q7123" s="8">
        <v>0.55000000000000004</v>
      </c>
      <c r="R7123" t="s">
        <v>82</v>
      </c>
    </row>
    <row r="7124" spans="1:18" x14ac:dyDescent="0.35">
      <c r="A7124" t="s">
        <v>29</v>
      </c>
      <c r="B7124">
        <v>1185732</v>
      </c>
      <c r="C7124" s="1">
        <v>44213</v>
      </c>
      <c r="D7124">
        <f>YEAR(salesbydate[[#This Row],[Invoice_Date]])</f>
        <v>2021</v>
      </c>
      <c r="E7124">
        <f>MONTH(salesbydate[[#This Row],[Invoice_Date]])</f>
        <v>1</v>
      </c>
      <c r="F7124">
        <f>ROUNDUP(MONTH(salesbydate[[#This Row],[Invoice_Date]])/3,0)</f>
        <v>1</v>
      </c>
      <c r="G7124">
        <f>WEEKNUM(salesbydate[[#This Row],[Invoice_Date]])</f>
        <v>4</v>
      </c>
      <c r="H7124" t="s">
        <v>35</v>
      </c>
      <c r="I7124" t="s">
        <v>115</v>
      </c>
      <c r="J7124" t="s">
        <v>116</v>
      </c>
      <c r="K7124" t="s">
        <v>20</v>
      </c>
      <c r="L7124" t="s">
        <v>145</v>
      </c>
      <c r="M7124" s="2">
        <v>29</v>
      </c>
      <c r="N7124" s="2">
        <v>45</v>
      </c>
      <c r="O7124" s="2">
        <v>1305</v>
      </c>
      <c r="P7124" s="2">
        <v>705</v>
      </c>
      <c r="Q7124" s="8">
        <v>0.54</v>
      </c>
      <c r="R7124" t="s">
        <v>82</v>
      </c>
    </row>
    <row r="7125" spans="1:18" x14ac:dyDescent="0.35">
      <c r="A7125" t="s">
        <v>29</v>
      </c>
      <c r="B7125">
        <v>1185732</v>
      </c>
      <c r="C7125" s="1">
        <v>44213</v>
      </c>
      <c r="D7125">
        <f>YEAR(salesbydate[[#This Row],[Invoice_Date]])</f>
        <v>2021</v>
      </c>
      <c r="E7125">
        <f>MONTH(salesbydate[[#This Row],[Invoice_Date]])</f>
        <v>1</v>
      </c>
      <c r="F7125">
        <f>ROUNDUP(MONTH(salesbydate[[#This Row],[Invoice_Date]])/3,0)</f>
        <v>1</v>
      </c>
      <c r="G7125">
        <f>WEEKNUM(salesbydate[[#This Row],[Invoice_Date]])</f>
        <v>4</v>
      </c>
      <c r="H7125" t="s">
        <v>35</v>
      </c>
      <c r="I7125" t="s">
        <v>115</v>
      </c>
      <c r="J7125" t="s">
        <v>116</v>
      </c>
      <c r="K7125" t="s">
        <v>21</v>
      </c>
      <c r="L7125" t="s">
        <v>144</v>
      </c>
      <c r="M7125" s="2">
        <v>41</v>
      </c>
      <c r="N7125" s="2">
        <v>54</v>
      </c>
      <c r="O7125" s="2">
        <v>2214</v>
      </c>
      <c r="P7125" s="2">
        <v>1129</v>
      </c>
      <c r="Q7125" s="8">
        <v>0.51</v>
      </c>
      <c r="R7125" t="s">
        <v>82</v>
      </c>
    </row>
    <row r="7126" spans="1:18" x14ac:dyDescent="0.35">
      <c r="A7126" t="s">
        <v>29</v>
      </c>
      <c r="B7126">
        <v>1185732</v>
      </c>
      <c r="C7126" s="1">
        <v>44213</v>
      </c>
      <c r="D7126">
        <f>YEAR(salesbydate[[#This Row],[Invoice_Date]])</f>
        <v>2021</v>
      </c>
      <c r="E7126">
        <f>MONTH(salesbydate[[#This Row],[Invoice_Date]])</f>
        <v>1</v>
      </c>
      <c r="F7126">
        <f>ROUNDUP(MONTH(salesbydate[[#This Row],[Invoice_Date]])/3,0)</f>
        <v>1</v>
      </c>
      <c r="G7126">
        <f>WEEKNUM(salesbydate[[#This Row],[Invoice_Date]])</f>
        <v>4</v>
      </c>
      <c r="H7126" t="s">
        <v>35</v>
      </c>
      <c r="I7126" t="s">
        <v>115</v>
      </c>
      <c r="J7126" t="s">
        <v>116</v>
      </c>
      <c r="K7126" t="s">
        <v>22</v>
      </c>
      <c r="L7126" t="s">
        <v>145</v>
      </c>
      <c r="M7126" s="2">
        <v>34</v>
      </c>
      <c r="N7126" s="2">
        <v>75</v>
      </c>
      <c r="O7126" s="2">
        <v>2550</v>
      </c>
      <c r="P7126" s="2">
        <v>1275</v>
      </c>
      <c r="Q7126" s="8">
        <v>0.5</v>
      </c>
      <c r="R7126" t="s">
        <v>82</v>
      </c>
    </row>
    <row r="7127" spans="1:18" x14ac:dyDescent="0.35">
      <c r="A7127" t="s">
        <v>29</v>
      </c>
      <c r="B7127">
        <v>1185732</v>
      </c>
      <c r="C7127" s="1">
        <v>44244</v>
      </c>
      <c r="D7127">
        <f>YEAR(salesbydate[[#This Row],[Invoice_Date]])</f>
        <v>2021</v>
      </c>
      <c r="E7127">
        <f>MONTH(salesbydate[[#This Row],[Invoice_Date]])</f>
        <v>2</v>
      </c>
      <c r="F7127">
        <f>ROUNDUP(MONTH(salesbydate[[#This Row],[Invoice_Date]])/3,0)</f>
        <v>1</v>
      </c>
      <c r="G7127">
        <f>WEEKNUM(salesbydate[[#This Row],[Invoice_Date]])</f>
        <v>8</v>
      </c>
      <c r="H7127" t="s">
        <v>35</v>
      </c>
      <c r="I7127" t="s">
        <v>115</v>
      </c>
      <c r="J7127" t="s">
        <v>116</v>
      </c>
      <c r="K7127" t="s">
        <v>16</v>
      </c>
      <c r="L7127" t="s">
        <v>144</v>
      </c>
      <c r="M7127" s="2">
        <v>33</v>
      </c>
      <c r="N7127" s="2">
        <v>149</v>
      </c>
      <c r="O7127" s="2">
        <v>4917</v>
      </c>
      <c r="P7127" s="2">
        <v>2655</v>
      </c>
      <c r="Q7127" s="8">
        <v>0.54</v>
      </c>
      <c r="R7127" t="s">
        <v>82</v>
      </c>
    </row>
    <row r="7128" spans="1:18" x14ac:dyDescent="0.35">
      <c r="A7128" t="s">
        <v>29</v>
      </c>
      <c r="B7128">
        <v>1185732</v>
      </c>
      <c r="C7128" s="1">
        <v>44244</v>
      </c>
      <c r="D7128">
        <f>YEAR(salesbydate[[#This Row],[Invoice_Date]])</f>
        <v>2021</v>
      </c>
      <c r="E7128">
        <f>MONTH(salesbydate[[#This Row],[Invoice_Date]])</f>
        <v>2</v>
      </c>
      <c r="F7128">
        <f>ROUNDUP(MONTH(salesbydate[[#This Row],[Invoice_Date]])/3,0)</f>
        <v>1</v>
      </c>
      <c r="G7128">
        <f>WEEKNUM(salesbydate[[#This Row],[Invoice_Date]])</f>
        <v>8</v>
      </c>
      <c r="H7128" t="s">
        <v>35</v>
      </c>
      <c r="I7128" t="s">
        <v>115</v>
      </c>
      <c r="J7128" t="s">
        <v>116</v>
      </c>
      <c r="K7128" t="s">
        <v>18</v>
      </c>
      <c r="L7128" t="s">
        <v>144</v>
      </c>
      <c r="M7128" s="2">
        <v>38</v>
      </c>
      <c r="N7128" s="2">
        <v>50</v>
      </c>
      <c r="O7128" s="2">
        <v>1900</v>
      </c>
      <c r="P7128" s="2">
        <v>1045</v>
      </c>
      <c r="Q7128" s="8">
        <v>0.55000000000000004</v>
      </c>
      <c r="R7128" t="s">
        <v>82</v>
      </c>
    </row>
    <row r="7129" spans="1:18" x14ac:dyDescent="0.35">
      <c r="A7129" t="s">
        <v>29</v>
      </c>
      <c r="B7129">
        <v>1185732</v>
      </c>
      <c r="C7129" s="1">
        <v>44244</v>
      </c>
      <c r="D7129">
        <f>YEAR(salesbydate[[#This Row],[Invoice_Date]])</f>
        <v>2021</v>
      </c>
      <c r="E7129">
        <f>MONTH(salesbydate[[#This Row],[Invoice_Date]])</f>
        <v>2</v>
      </c>
      <c r="F7129">
        <f>ROUNDUP(MONTH(salesbydate[[#This Row],[Invoice_Date]])/3,0)</f>
        <v>1</v>
      </c>
      <c r="G7129">
        <f>WEEKNUM(salesbydate[[#This Row],[Invoice_Date]])</f>
        <v>8</v>
      </c>
      <c r="H7129" t="s">
        <v>35</v>
      </c>
      <c r="I7129" t="s">
        <v>115</v>
      </c>
      <c r="J7129" t="s">
        <v>116</v>
      </c>
      <c r="K7129" t="s">
        <v>19</v>
      </c>
      <c r="L7129" t="s">
        <v>145</v>
      </c>
      <c r="M7129" s="2">
        <v>27</v>
      </c>
      <c r="N7129" s="2">
        <v>75</v>
      </c>
      <c r="O7129" s="2">
        <v>2025</v>
      </c>
      <c r="P7129" s="2">
        <v>1033</v>
      </c>
      <c r="Q7129" s="8">
        <v>0.51</v>
      </c>
      <c r="R7129" t="s">
        <v>82</v>
      </c>
    </row>
    <row r="7130" spans="1:18" x14ac:dyDescent="0.35">
      <c r="A7130" t="s">
        <v>29</v>
      </c>
      <c r="B7130">
        <v>1185732</v>
      </c>
      <c r="C7130" s="1">
        <v>44244</v>
      </c>
      <c r="D7130">
        <f>YEAR(salesbydate[[#This Row],[Invoice_Date]])</f>
        <v>2021</v>
      </c>
      <c r="E7130">
        <f>MONTH(salesbydate[[#This Row],[Invoice_Date]])</f>
        <v>2</v>
      </c>
      <c r="F7130">
        <f>ROUNDUP(MONTH(salesbydate[[#This Row],[Invoice_Date]])/3,0)</f>
        <v>1</v>
      </c>
      <c r="G7130">
        <f>WEEKNUM(salesbydate[[#This Row],[Invoice_Date]])</f>
        <v>8</v>
      </c>
      <c r="H7130" t="s">
        <v>14</v>
      </c>
      <c r="I7130" t="s">
        <v>117</v>
      </c>
      <c r="J7130" t="s">
        <v>92</v>
      </c>
      <c r="K7130" t="s">
        <v>20</v>
      </c>
      <c r="L7130" t="s">
        <v>145</v>
      </c>
      <c r="M7130" s="2">
        <v>34</v>
      </c>
      <c r="N7130" s="2">
        <v>49</v>
      </c>
      <c r="O7130" s="2">
        <v>1666</v>
      </c>
      <c r="P7130" s="2">
        <v>883</v>
      </c>
      <c r="Q7130" s="8">
        <v>0.53</v>
      </c>
      <c r="R7130" t="s">
        <v>82</v>
      </c>
    </row>
    <row r="7131" spans="1:18" x14ac:dyDescent="0.35">
      <c r="A7131" t="s">
        <v>29</v>
      </c>
      <c r="B7131">
        <v>1185732</v>
      </c>
      <c r="C7131" s="1">
        <v>44244</v>
      </c>
      <c r="D7131">
        <f>YEAR(salesbydate[[#This Row],[Invoice_Date]])</f>
        <v>2021</v>
      </c>
      <c r="E7131">
        <f>MONTH(salesbydate[[#This Row],[Invoice_Date]])</f>
        <v>2</v>
      </c>
      <c r="F7131">
        <f>ROUNDUP(MONTH(salesbydate[[#This Row],[Invoice_Date]])/3,0)</f>
        <v>1</v>
      </c>
      <c r="G7131">
        <f>WEEKNUM(salesbydate[[#This Row],[Invoice_Date]])</f>
        <v>8</v>
      </c>
      <c r="H7131" t="s">
        <v>14</v>
      </c>
      <c r="I7131" t="s">
        <v>117</v>
      </c>
      <c r="J7131" t="s">
        <v>92</v>
      </c>
      <c r="K7131" t="s">
        <v>21</v>
      </c>
      <c r="L7131" t="s">
        <v>144</v>
      </c>
      <c r="M7131" s="2">
        <v>48</v>
      </c>
      <c r="N7131" s="2">
        <v>65</v>
      </c>
      <c r="O7131" s="2">
        <v>3120</v>
      </c>
      <c r="P7131" s="2">
        <v>1654</v>
      </c>
      <c r="Q7131" s="8">
        <v>0.53</v>
      </c>
      <c r="R7131" t="s">
        <v>82</v>
      </c>
    </row>
    <row r="7132" spans="1:18" x14ac:dyDescent="0.35">
      <c r="A7132" t="s">
        <v>29</v>
      </c>
      <c r="B7132">
        <v>1185732</v>
      </c>
      <c r="C7132" s="1">
        <v>44244</v>
      </c>
      <c r="D7132">
        <f>YEAR(salesbydate[[#This Row],[Invoice_Date]])</f>
        <v>2021</v>
      </c>
      <c r="E7132">
        <f>MONTH(salesbydate[[#This Row],[Invoice_Date]])</f>
        <v>2</v>
      </c>
      <c r="F7132">
        <f>ROUNDUP(MONTH(salesbydate[[#This Row],[Invoice_Date]])/3,0)</f>
        <v>1</v>
      </c>
      <c r="G7132">
        <f>WEEKNUM(salesbydate[[#This Row],[Invoice_Date]])</f>
        <v>8</v>
      </c>
      <c r="H7132" t="s">
        <v>14</v>
      </c>
      <c r="I7132" t="s">
        <v>117</v>
      </c>
      <c r="J7132" t="s">
        <v>92</v>
      </c>
      <c r="K7132" t="s">
        <v>22</v>
      </c>
      <c r="L7132" t="s">
        <v>145</v>
      </c>
      <c r="M7132" s="2">
        <v>24</v>
      </c>
      <c r="N7132" s="2">
        <v>105</v>
      </c>
      <c r="O7132" s="2">
        <v>2520</v>
      </c>
      <c r="P7132" s="2">
        <v>1361</v>
      </c>
      <c r="Q7132" s="8">
        <v>0.54</v>
      </c>
      <c r="R7132" t="s">
        <v>82</v>
      </c>
    </row>
    <row r="7133" spans="1:18" x14ac:dyDescent="0.35">
      <c r="A7133" t="s">
        <v>29</v>
      </c>
      <c r="B7133">
        <v>1185732</v>
      </c>
      <c r="C7133" s="1">
        <v>44271</v>
      </c>
      <c r="D7133">
        <f>YEAR(salesbydate[[#This Row],[Invoice_Date]])</f>
        <v>2021</v>
      </c>
      <c r="E7133">
        <f>MONTH(salesbydate[[#This Row],[Invoice_Date]])</f>
        <v>3</v>
      </c>
      <c r="F7133">
        <f>ROUNDUP(MONTH(salesbydate[[#This Row],[Invoice_Date]])/3,0)</f>
        <v>1</v>
      </c>
      <c r="G7133">
        <f>WEEKNUM(salesbydate[[#This Row],[Invoice_Date]])</f>
        <v>12</v>
      </c>
      <c r="H7133" t="s">
        <v>14</v>
      </c>
      <c r="I7133" t="s">
        <v>117</v>
      </c>
      <c r="J7133" t="s">
        <v>92</v>
      </c>
      <c r="K7133" t="s">
        <v>16</v>
      </c>
      <c r="L7133" t="s">
        <v>144</v>
      </c>
      <c r="M7133" s="2">
        <v>28</v>
      </c>
      <c r="N7133" s="2">
        <v>165</v>
      </c>
      <c r="O7133" s="2">
        <v>4620</v>
      </c>
      <c r="P7133" s="2">
        <v>2356</v>
      </c>
      <c r="Q7133" s="8">
        <v>0.51</v>
      </c>
      <c r="R7133" t="s">
        <v>82</v>
      </c>
    </row>
    <row r="7134" spans="1:18" x14ac:dyDescent="0.35">
      <c r="A7134" t="s">
        <v>29</v>
      </c>
      <c r="B7134">
        <v>1185732</v>
      </c>
      <c r="C7134" s="1">
        <v>44271</v>
      </c>
      <c r="D7134">
        <f>YEAR(salesbydate[[#This Row],[Invoice_Date]])</f>
        <v>2021</v>
      </c>
      <c r="E7134">
        <f>MONTH(salesbydate[[#This Row],[Invoice_Date]])</f>
        <v>3</v>
      </c>
      <c r="F7134">
        <f>ROUNDUP(MONTH(salesbydate[[#This Row],[Invoice_Date]])/3,0)</f>
        <v>1</v>
      </c>
      <c r="G7134">
        <f>WEEKNUM(salesbydate[[#This Row],[Invoice_Date]])</f>
        <v>12</v>
      </c>
      <c r="H7134" t="s">
        <v>14</v>
      </c>
      <c r="I7134" t="s">
        <v>117</v>
      </c>
      <c r="J7134" t="s">
        <v>92</v>
      </c>
      <c r="K7134" t="s">
        <v>18</v>
      </c>
      <c r="L7134" t="s">
        <v>144</v>
      </c>
      <c r="M7134" s="2">
        <v>27</v>
      </c>
      <c r="N7134" s="2">
        <v>69</v>
      </c>
      <c r="O7134" s="2">
        <v>1863</v>
      </c>
      <c r="P7134" s="2">
        <v>1006</v>
      </c>
      <c r="Q7134" s="8">
        <v>0.54</v>
      </c>
      <c r="R7134" t="s">
        <v>82</v>
      </c>
    </row>
    <row r="7135" spans="1:18" x14ac:dyDescent="0.35">
      <c r="A7135" t="s">
        <v>29</v>
      </c>
      <c r="B7135">
        <v>1185732</v>
      </c>
      <c r="C7135" s="1">
        <v>44271</v>
      </c>
      <c r="D7135">
        <f>YEAR(salesbydate[[#This Row],[Invoice_Date]])</f>
        <v>2021</v>
      </c>
      <c r="E7135">
        <f>MONTH(salesbydate[[#This Row],[Invoice_Date]])</f>
        <v>3</v>
      </c>
      <c r="F7135">
        <f>ROUNDUP(MONTH(salesbydate[[#This Row],[Invoice_Date]])/3,0)</f>
        <v>1</v>
      </c>
      <c r="G7135">
        <f>WEEKNUM(salesbydate[[#This Row],[Invoice_Date]])</f>
        <v>12</v>
      </c>
      <c r="H7135" t="s">
        <v>14</v>
      </c>
      <c r="I7135" t="s">
        <v>117</v>
      </c>
      <c r="J7135" t="s">
        <v>92</v>
      </c>
      <c r="K7135" t="s">
        <v>19</v>
      </c>
      <c r="L7135" t="s">
        <v>145</v>
      </c>
      <c r="M7135" s="2">
        <v>19</v>
      </c>
      <c r="N7135" s="2">
        <v>91</v>
      </c>
      <c r="O7135" s="2">
        <v>1729</v>
      </c>
      <c r="P7135" s="2">
        <v>934</v>
      </c>
      <c r="Q7135" s="8">
        <v>0.54</v>
      </c>
      <c r="R7135" t="s">
        <v>82</v>
      </c>
    </row>
    <row r="7136" spans="1:18" x14ac:dyDescent="0.35">
      <c r="A7136" t="s">
        <v>29</v>
      </c>
      <c r="B7136">
        <v>1185732</v>
      </c>
      <c r="C7136" s="1">
        <v>44271</v>
      </c>
      <c r="D7136">
        <f>YEAR(salesbydate[[#This Row],[Invoice_Date]])</f>
        <v>2021</v>
      </c>
      <c r="E7136">
        <f>MONTH(salesbydate[[#This Row],[Invoice_Date]])</f>
        <v>3</v>
      </c>
      <c r="F7136">
        <f>ROUNDUP(MONTH(salesbydate[[#This Row],[Invoice_Date]])/3,0)</f>
        <v>1</v>
      </c>
      <c r="G7136">
        <f>WEEKNUM(salesbydate[[#This Row],[Invoice_Date]])</f>
        <v>12</v>
      </c>
      <c r="H7136" t="s">
        <v>14</v>
      </c>
      <c r="I7136" t="s">
        <v>117</v>
      </c>
      <c r="J7136" t="s">
        <v>92</v>
      </c>
      <c r="K7136" t="s">
        <v>20</v>
      </c>
      <c r="L7136" t="s">
        <v>145</v>
      </c>
      <c r="M7136" s="2">
        <v>23</v>
      </c>
      <c r="N7136" s="2">
        <v>49</v>
      </c>
      <c r="O7136" s="2">
        <v>1127</v>
      </c>
      <c r="P7136" s="2">
        <v>597</v>
      </c>
      <c r="Q7136" s="8">
        <v>0.53</v>
      </c>
      <c r="R7136" t="s">
        <v>82</v>
      </c>
    </row>
    <row r="7137" spans="1:18" x14ac:dyDescent="0.35">
      <c r="A7137" t="s">
        <v>29</v>
      </c>
      <c r="B7137">
        <v>1185732</v>
      </c>
      <c r="C7137" s="1">
        <v>44271</v>
      </c>
      <c r="D7137">
        <f>YEAR(salesbydate[[#This Row],[Invoice_Date]])</f>
        <v>2021</v>
      </c>
      <c r="E7137">
        <f>MONTH(salesbydate[[#This Row],[Invoice_Date]])</f>
        <v>3</v>
      </c>
      <c r="F7137">
        <f>ROUNDUP(MONTH(salesbydate[[#This Row],[Invoice_Date]])/3,0)</f>
        <v>1</v>
      </c>
      <c r="G7137">
        <f>WEEKNUM(salesbydate[[#This Row],[Invoice_Date]])</f>
        <v>12</v>
      </c>
      <c r="H7137" t="s">
        <v>14</v>
      </c>
      <c r="I7137" t="s">
        <v>117</v>
      </c>
      <c r="J7137" t="s">
        <v>92</v>
      </c>
      <c r="K7137" t="s">
        <v>21</v>
      </c>
      <c r="L7137" t="s">
        <v>144</v>
      </c>
      <c r="M7137" s="2">
        <v>37</v>
      </c>
      <c r="N7137" s="2">
        <v>59</v>
      </c>
      <c r="O7137" s="2">
        <v>2183</v>
      </c>
      <c r="P7137" s="2">
        <v>1092</v>
      </c>
      <c r="Q7137" s="8">
        <v>0.5</v>
      </c>
      <c r="R7137" t="s">
        <v>82</v>
      </c>
    </row>
    <row r="7138" spans="1:18" x14ac:dyDescent="0.35">
      <c r="A7138" t="s">
        <v>29</v>
      </c>
      <c r="B7138">
        <v>1185732</v>
      </c>
      <c r="C7138" s="1">
        <v>44271</v>
      </c>
      <c r="D7138">
        <f>YEAR(salesbydate[[#This Row],[Invoice_Date]])</f>
        <v>2021</v>
      </c>
      <c r="E7138">
        <f>MONTH(salesbydate[[#This Row],[Invoice_Date]])</f>
        <v>3</v>
      </c>
      <c r="F7138">
        <f>ROUNDUP(MONTH(salesbydate[[#This Row],[Invoice_Date]])/3,0)</f>
        <v>1</v>
      </c>
      <c r="G7138">
        <f>WEEKNUM(salesbydate[[#This Row],[Invoice_Date]])</f>
        <v>12</v>
      </c>
      <c r="H7138" t="s">
        <v>14</v>
      </c>
      <c r="I7138" t="s">
        <v>117</v>
      </c>
      <c r="J7138" t="s">
        <v>92</v>
      </c>
      <c r="K7138" t="s">
        <v>22</v>
      </c>
      <c r="L7138" t="s">
        <v>145</v>
      </c>
      <c r="M7138" s="2">
        <v>29</v>
      </c>
      <c r="N7138" s="2">
        <v>81</v>
      </c>
      <c r="O7138" s="2">
        <v>2349</v>
      </c>
      <c r="P7138" s="2">
        <v>1268</v>
      </c>
      <c r="Q7138" s="8">
        <v>0.54</v>
      </c>
      <c r="R7138" t="s">
        <v>82</v>
      </c>
    </row>
    <row r="7139" spans="1:18" x14ac:dyDescent="0.35">
      <c r="A7139" t="s">
        <v>29</v>
      </c>
      <c r="B7139">
        <v>1185732</v>
      </c>
      <c r="C7139" s="1">
        <v>44303</v>
      </c>
      <c r="D7139">
        <f>YEAR(salesbydate[[#This Row],[Invoice_Date]])</f>
        <v>2021</v>
      </c>
      <c r="E7139">
        <f>MONTH(salesbydate[[#This Row],[Invoice_Date]])</f>
        <v>4</v>
      </c>
      <c r="F7139">
        <f>ROUNDUP(MONTH(salesbydate[[#This Row],[Invoice_Date]])/3,0)</f>
        <v>2</v>
      </c>
      <c r="G7139">
        <f>WEEKNUM(salesbydate[[#This Row],[Invoice_Date]])</f>
        <v>16</v>
      </c>
      <c r="H7139" t="s">
        <v>14</v>
      </c>
      <c r="I7139" t="s">
        <v>117</v>
      </c>
      <c r="J7139" t="s">
        <v>92</v>
      </c>
      <c r="K7139" t="s">
        <v>16</v>
      </c>
      <c r="L7139" t="s">
        <v>144</v>
      </c>
      <c r="M7139" s="2">
        <v>27</v>
      </c>
      <c r="N7139" s="2">
        <v>143</v>
      </c>
      <c r="O7139" s="2">
        <v>3861</v>
      </c>
      <c r="P7139" s="2">
        <v>1969</v>
      </c>
      <c r="Q7139" s="8">
        <v>0.51</v>
      </c>
      <c r="R7139" t="s">
        <v>82</v>
      </c>
    </row>
    <row r="7140" spans="1:18" x14ac:dyDescent="0.35">
      <c r="A7140" t="s">
        <v>29</v>
      </c>
      <c r="B7140">
        <v>1185732</v>
      </c>
      <c r="C7140" s="1">
        <v>44303</v>
      </c>
      <c r="D7140">
        <f>YEAR(salesbydate[[#This Row],[Invoice_Date]])</f>
        <v>2021</v>
      </c>
      <c r="E7140">
        <f>MONTH(salesbydate[[#This Row],[Invoice_Date]])</f>
        <v>4</v>
      </c>
      <c r="F7140">
        <f>ROUNDUP(MONTH(salesbydate[[#This Row],[Invoice_Date]])/3,0)</f>
        <v>2</v>
      </c>
      <c r="G7140">
        <f>WEEKNUM(salesbydate[[#This Row],[Invoice_Date]])</f>
        <v>16</v>
      </c>
      <c r="H7140" t="s">
        <v>14</v>
      </c>
      <c r="I7140" t="s">
        <v>117</v>
      </c>
      <c r="J7140" t="s">
        <v>92</v>
      </c>
      <c r="K7140" t="s">
        <v>18</v>
      </c>
      <c r="L7140" t="s">
        <v>144</v>
      </c>
      <c r="M7140" s="2">
        <v>28</v>
      </c>
      <c r="N7140" s="2">
        <v>75</v>
      </c>
      <c r="O7140" s="2">
        <v>2100</v>
      </c>
      <c r="P7140" s="2">
        <v>1155</v>
      </c>
      <c r="Q7140" s="8">
        <v>0.55000000000000004</v>
      </c>
      <c r="R7140" t="s">
        <v>82</v>
      </c>
    </row>
    <row r="7141" spans="1:18" x14ac:dyDescent="0.35">
      <c r="A7141" t="s">
        <v>29</v>
      </c>
      <c r="B7141">
        <v>1185732</v>
      </c>
      <c r="C7141" s="1">
        <v>44303</v>
      </c>
      <c r="D7141">
        <f>YEAR(salesbydate[[#This Row],[Invoice_Date]])</f>
        <v>2021</v>
      </c>
      <c r="E7141">
        <f>MONTH(salesbydate[[#This Row],[Invoice_Date]])</f>
        <v>4</v>
      </c>
      <c r="F7141">
        <f>ROUNDUP(MONTH(salesbydate[[#This Row],[Invoice_Date]])/3,0)</f>
        <v>2</v>
      </c>
      <c r="G7141">
        <f>WEEKNUM(salesbydate[[#This Row],[Invoice_Date]])</f>
        <v>16</v>
      </c>
      <c r="H7141" t="s">
        <v>14</v>
      </c>
      <c r="I7141" t="s">
        <v>117</v>
      </c>
      <c r="J7141" t="s">
        <v>92</v>
      </c>
      <c r="K7141" t="s">
        <v>19</v>
      </c>
      <c r="L7141" t="s">
        <v>145</v>
      </c>
      <c r="M7141" s="2">
        <v>19</v>
      </c>
      <c r="N7141" s="2">
        <v>68</v>
      </c>
      <c r="O7141" s="2">
        <v>1292</v>
      </c>
      <c r="P7141" s="2">
        <v>698</v>
      </c>
      <c r="Q7141" s="8">
        <v>0.54</v>
      </c>
      <c r="R7141" t="s">
        <v>82</v>
      </c>
    </row>
    <row r="7142" spans="1:18" x14ac:dyDescent="0.35">
      <c r="A7142" t="s">
        <v>29</v>
      </c>
      <c r="B7142">
        <v>1185732</v>
      </c>
      <c r="C7142" s="1">
        <v>44303</v>
      </c>
      <c r="D7142">
        <f>YEAR(salesbydate[[#This Row],[Invoice_Date]])</f>
        <v>2021</v>
      </c>
      <c r="E7142">
        <f>MONTH(salesbydate[[#This Row],[Invoice_Date]])</f>
        <v>4</v>
      </c>
      <c r="F7142">
        <f>ROUNDUP(MONTH(salesbydate[[#This Row],[Invoice_Date]])/3,0)</f>
        <v>2</v>
      </c>
      <c r="G7142">
        <f>WEEKNUM(salesbydate[[#This Row],[Invoice_Date]])</f>
        <v>16</v>
      </c>
      <c r="H7142" t="s">
        <v>14</v>
      </c>
      <c r="I7142" t="s">
        <v>117</v>
      </c>
      <c r="J7142" t="s">
        <v>92</v>
      </c>
      <c r="K7142" t="s">
        <v>20</v>
      </c>
      <c r="L7142" t="s">
        <v>145</v>
      </c>
      <c r="M7142" s="2">
        <v>25</v>
      </c>
      <c r="N7142" s="2">
        <v>47</v>
      </c>
      <c r="O7142" s="2">
        <v>1175</v>
      </c>
      <c r="P7142" s="2">
        <v>611</v>
      </c>
      <c r="Q7142" s="8">
        <v>0.52</v>
      </c>
      <c r="R7142" t="s">
        <v>82</v>
      </c>
    </row>
    <row r="7143" spans="1:18" x14ac:dyDescent="0.35">
      <c r="A7143" t="s">
        <v>29</v>
      </c>
      <c r="B7143">
        <v>1185732</v>
      </c>
      <c r="C7143" s="1">
        <v>44303</v>
      </c>
      <c r="D7143">
        <f>YEAR(salesbydate[[#This Row],[Invoice_Date]])</f>
        <v>2021</v>
      </c>
      <c r="E7143">
        <f>MONTH(salesbydate[[#This Row],[Invoice_Date]])</f>
        <v>4</v>
      </c>
      <c r="F7143">
        <f>ROUNDUP(MONTH(salesbydate[[#This Row],[Invoice_Date]])/3,0)</f>
        <v>2</v>
      </c>
      <c r="G7143">
        <f>WEEKNUM(salesbydate[[#This Row],[Invoice_Date]])</f>
        <v>16</v>
      </c>
      <c r="H7143" t="s">
        <v>14</v>
      </c>
      <c r="I7143" t="s">
        <v>117</v>
      </c>
      <c r="J7143" t="s">
        <v>92</v>
      </c>
      <c r="K7143" t="s">
        <v>21</v>
      </c>
      <c r="L7143" t="s">
        <v>144</v>
      </c>
      <c r="M7143" s="2">
        <v>60</v>
      </c>
      <c r="N7143" s="2">
        <v>56</v>
      </c>
      <c r="O7143" s="2">
        <v>3360</v>
      </c>
      <c r="P7143" s="2">
        <v>1848</v>
      </c>
      <c r="Q7143" s="8">
        <v>0.55000000000000004</v>
      </c>
      <c r="R7143" t="s">
        <v>82</v>
      </c>
    </row>
    <row r="7144" spans="1:18" x14ac:dyDescent="0.35">
      <c r="A7144" t="s">
        <v>29</v>
      </c>
      <c r="B7144">
        <v>1185732</v>
      </c>
      <c r="C7144" s="1">
        <v>44303</v>
      </c>
      <c r="D7144">
        <f>YEAR(salesbydate[[#This Row],[Invoice_Date]])</f>
        <v>2021</v>
      </c>
      <c r="E7144">
        <f>MONTH(salesbydate[[#This Row],[Invoice_Date]])</f>
        <v>4</v>
      </c>
      <c r="F7144">
        <f>ROUNDUP(MONTH(salesbydate[[#This Row],[Invoice_Date]])/3,0)</f>
        <v>2</v>
      </c>
      <c r="G7144">
        <f>WEEKNUM(salesbydate[[#This Row],[Invoice_Date]])</f>
        <v>16</v>
      </c>
      <c r="H7144" t="s">
        <v>14</v>
      </c>
      <c r="I7144" t="s">
        <v>117</v>
      </c>
      <c r="J7144" t="s">
        <v>92</v>
      </c>
      <c r="K7144" t="s">
        <v>22</v>
      </c>
      <c r="L7144" t="s">
        <v>145</v>
      </c>
      <c r="M7144" s="2">
        <v>47</v>
      </c>
      <c r="N7144" s="2">
        <v>94</v>
      </c>
      <c r="O7144" s="2">
        <v>4418</v>
      </c>
      <c r="P7144" s="2">
        <v>2253</v>
      </c>
      <c r="Q7144" s="8">
        <v>0.51</v>
      </c>
      <c r="R7144" t="s">
        <v>82</v>
      </c>
    </row>
    <row r="7145" spans="1:18" x14ac:dyDescent="0.35">
      <c r="A7145" t="s">
        <v>29</v>
      </c>
      <c r="B7145">
        <v>1185732</v>
      </c>
      <c r="C7145" s="1">
        <v>44334</v>
      </c>
      <c r="D7145">
        <f>YEAR(salesbydate[[#This Row],[Invoice_Date]])</f>
        <v>2021</v>
      </c>
      <c r="E7145">
        <f>MONTH(salesbydate[[#This Row],[Invoice_Date]])</f>
        <v>5</v>
      </c>
      <c r="F7145">
        <f>ROUNDUP(MONTH(salesbydate[[#This Row],[Invoice_Date]])/3,0)</f>
        <v>2</v>
      </c>
      <c r="G7145">
        <f>WEEKNUM(salesbydate[[#This Row],[Invoice_Date]])</f>
        <v>21</v>
      </c>
      <c r="H7145" t="s">
        <v>14</v>
      </c>
      <c r="I7145" t="s">
        <v>117</v>
      </c>
      <c r="J7145" t="s">
        <v>92</v>
      </c>
      <c r="K7145" t="s">
        <v>16</v>
      </c>
      <c r="L7145" t="s">
        <v>144</v>
      </c>
      <c r="M7145" s="2">
        <v>58</v>
      </c>
      <c r="N7145" s="2">
        <v>179</v>
      </c>
      <c r="O7145" s="2">
        <v>10382</v>
      </c>
      <c r="P7145" s="2">
        <v>5399</v>
      </c>
      <c r="Q7145" s="8">
        <v>0.52</v>
      </c>
      <c r="R7145" t="s">
        <v>82</v>
      </c>
    </row>
    <row r="7146" spans="1:18" x14ac:dyDescent="0.35">
      <c r="A7146" t="s">
        <v>29</v>
      </c>
      <c r="B7146">
        <v>1185732</v>
      </c>
      <c r="C7146" s="1">
        <v>44334</v>
      </c>
      <c r="D7146">
        <f>YEAR(salesbydate[[#This Row],[Invoice_Date]])</f>
        <v>2021</v>
      </c>
      <c r="E7146">
        <f>MONTH(salesbydate[[#This Row],[Invoice_Date]])</f>
        <v>5</v>
      </c>
      <c r="F7146">
        <f>ROUNDUP(MONTH(salesbydate[[#This Row],[Invoice_Date]])/3,0)</f>
        <v>2</v>
      </c>
      <c r="G7146">
        <f>WEEKNUM(salesbydate[[#This Row],[Invoice_Date]])</f>
        <v>21</v>
      </c>
      <c r="H7146" t="s">
        <v>14</v>
      </c>
      <c r="I7146" t="s">
        <v>117</v>
      </c>
      <c r="J7146" t="s">
        <v>92</v>
      </c>
      <c r="K7146" t="s">
        <v>18</v>
      </c>
      <c r="L7146" t="s">
        <v>144</v>
      </c>
      <c r="M7146" s="2">
        <v>37</v>
      </c>
      <c r="N7146" s="2">
        <v>87</v>
      </c>
      <c r="O7146" s="2">
        <v>3219</v>
      </c>
      <c r="P7146" s="2">
        <v>1642</v>
      </c>
      <c r="Q7146" s="8">
        <v>0.51</v>
      </c>
      <c r="R7146" t="s">
        <v>82</v>
      </c>
    </row>
    <row r="7147" spans="1:18" x14ac:dyDescent="0.35">
      <c r="A7147" t="s">
        <v>29</v>
      </c>
      <c r="B7147">
        <v>1185732</v>
      </c>
      <c r="C7147" s="1">
        <v>44334</v>
      </c>
      <c r="D7147">
        <f>YEAR(salesbydate[[#This Row],[Invoice_Date]])</f>
        <v>2021</v>
      </c>
      <c r="E7147">
        <f>MONTH(salesbydate[[#This Row],[Invoice_Date]])</f>
        <v>5</v>
      </c>
      <c r="F7147">
        <f>ROUNDUP(MONTH(salesbydate[[#This Row],[Invoice_Date]])/3,0)</f>
        <v>2</v>
      </c>
      <c r="G7147">
        <f>WEEKNUM(salesbydate[[#This Row],[Invoice_Date]])</f>
        <v>21</v>
      </c>
      <c r="H7147" t="s">
        <v>14</v>
      </c>
      <c r="I7147" t="s">
        <v>117</v>
      </c>
      <c r="J7147" t="s">
        <v>92</v>
      </c>
      <c r="K7147" t="s">
        <v>19</v>
      </c>
      <c r="L7147" t="s">
        <v>145</v>
      </c>
      <c r="M7147" s="2">
        <v>32</v>
      </c>
      <c r="N7147" s="2">
        <v>77</v>
      </c>
      <c r="O7147" s="2">
        <v>2464</v>
      </c>
      <c r="P7147" s="2">
        <v>1355</v>
      </c>
      <c r="Q7147" s="8">
        <v>0.55000000000000004</v>
      </c>
      <c r="R7147" t="s">
        <v>82</v>
      </c>
    </row>
    <row r="7148" spans="1:18" x14ac:dyDescent="0.35">
      <c r="A7148" t="s">
        <v>29</v>
      </c>
      <c r="B7148">
        <v>1185732</v>
      </c>
      <c r="C7148" s="1">
        <v>44334</v>
      </c>
      <c r="D7148">
        <f>YEAR(salesbydate[[#This Row],[Invoice_Date]])</f>
        <v>2021</v>
      </c>
      <c r="E7148">
        <f>MONTH(salesbydate[[#This Row],[Invoice_Date]])</f>
        <v>5</v>
      </c>
      <c r="F7148">
        <f>ROUNDUP(MONTH(salesbydate[[#This Row],[Invoice_Date]])/3,0)</f>
        <v>2</v>
      </c>
      <c r="G7148">
        <f>WEEKNUM(salesbydate[[#This Row],[Invoice_Date]])</f>
        <v>21</v>
      </c>
      <c r="H7148" t="s">
        <v>14</v>
      </c>
      <c r="I7148" t="s">
        <v>117</v>
      </c>
      <c r="J7148" t="s">
        <v>92</v>
      </c>
      <c r="K7148" t="s">
        <v>20</v>
      </c>
      <c r="L7148" t="s">
        <v>145</v>
      </c>
      <c r="M7148" s="2">
        <v>33</v>
      </c>
      <c r="N7148" s="2">
        <v>50</v>
      </c>
      <c r="O7148" s="2">
        <v>1650</v>
      </c>
      <c r="P7148" s="2">
        <v>908</v>
      </c>
      <c r="Q7148" s="8">
        <v>0.55000000000000004</v>
      </c>
      <c r="R7148" t="s">
        <v>82</v>
      </c>
    </row>
    <row r="7149" spans="1:18" x14ac:dyDescent="0.35">
      <c r="A7149" t="s">
        <v>29</v>
      </c>
      <c r="B7149">
        <v>1185732</v>
      </c>
      <c r="C7149" s="1">
        <v>44334</v>
      </c>
      <c r="D7149">
        <f>YEAR(salesbydate[[#This Row],[Invoice_Date]])</f>
        <v>2021</v>
      </c>
      <c r="E7149">
        <f>MONTH(salesbydate[[#This Row],[Invoice_Date]])</f>
        <v>5</v>
      </c>
      <c r="F7149">
        <f>ROUNDUP(MONTH(salesbydate[[#This Row],[Invoice_Date]])/3,0)</f>
        <v>2</v>
      </c>
      <c r="G7149">
        <f>WEEKNUM(salesbydate[[#This Row],[Invoice_Date]])</f>
        <v>21</v>
      </c>
      <c r="H7149" t="s">
        <v>14</v>
      </c>
      <c r="I7149" t="s">
        <v>117</v>
      </c>
      <c r="J7149" t="s">
        <v>92</v>
      </c>
      <c r="K7149" t="s">
        <v>21</v>
      </c>
      <c r="L7149" t="s">
        <v>144</v>
      </c>
      <c r="M7149" s="2">
        <v>42</v>
      </c>
      <c r="N7149" s="2">
        <v>68</v>
      </c>
      <c r="O7149" s="2">
        <v>2856</v>
      </c>
      <c r="P7149" s="2">
        <v>1542</v>
      </c>
      <c r="Q7149" s="8">
        <v>0.54</v>
      </c>
      <c r="R7149" t="s">
        <v>82</v>
      </c>
    </row>
    <row r="7150" spans="1:18" x14ac:dyDescent="0.35">
      <c r="A7150" t="s">
        <v>29</v>
      </c>
      <c r="B7150">
        <v>1185732</v>
      </c>
      <c r="C7150" s="1">
        <v>44334</v>
      </c>
      <c r="D7150">
        <f>YEAR(salesbydate[[#This Row],[Invoice_Date]])</f>
        <v>2021</v>
      </c>
      <c r="E7150">
        <f>MONTH(salesbydate[[#This Row],[Invoice_Date]])</f>
        <v>5</v>
      </c>
      <c r="F7150">
        <f>ROUNDUP(MONTH(salesbydate[[#This Row],[Invoice_Date]])/3,0)</f>
        <v>2</v>
      </c>
      <c r="G7150">
        <f>WEEKNUM(salesbydate[[#This Row],[Invoice_Date]])</f>
        <v>21</v>
      </c>
      <c r="H7150" t="s">
        <v>14</v>
      </c>
      <c r="I7150" t="s">
        <v>117</v>
      </c>
      <c r="J7150" t="s">
        <v>92</v>
      </c>
      <c r="K7150" t="s">
        <v>22</v>
      </c>
      <c r="L7150" t="s">
        <v>145</v>
      </c>
      <c r="M7150" s="2">
        <v>52</v>
      </c>
      <c r="N7150" s="2">
        <v>95</v>
      </c>
      <c r="O7150" s="2">
        <v>4940</v>
      </c>
      <c r="P7150" s="2">
        <v>2717</v>
      </c>
      <c r="Q7150" s="8">
        <v>0.55000000000000004</v>
      </c>
      <c r="R7150" t="s">
        <v>82</v>
      </c>
    </row>
    <row r="7151" spans="1:18" x14ac:dyDescent="0.35">
      <c r="A7151" t="s">
        <v>29</v>
      </c>
      <c r="B7151">
        <v>1185732</v>
      </c>
      <c r="C7151" s="1">
        <v>44364</v>
      </c>
      <c r="D7151">
        <f>YEAR(salesbydate[[#This Row],[Invoice_Date]])</f>
        <v>2021</v>
      </c>
      <c r="E7151">
        <f>MONTH(salesbydate[[#This Row],[Invoice_Date]])</f>
        <v>6</v>
      </c>
      <c r="F7151">
        <f>ROUNDUP(MONTH(salesbydate[[#This Row],[Invoice_Date]])/3,0)</f>
        <v>2</v>
      </c>
      <c r="G7151">
        <f>WEEKNUM(salesbydate[[#This Row],[Invoice_Date]])</f>
        <v>25</v>
      </c>
      <c r="H7151" t="s">
        <v>14</v>
      </c>
      <c r="I7151" t="s">
        <v>117</v>
      </c>
      <c r="J7151" t="s">
        <v>92</v>
      </c>
      <c r="K7151" t="s">
        <v>16</v>
      </c>
      <c r="L7151" t="s">
        <v>144</v>
      </c>
      <c r="M7151" s="2">
        <v>43</v>
      </c>
      <c r="N7151" s="2">
        <v>150</v>
      </c>
      <c r="O7151" s="2">
        <v>6450</v>
      </c>
      <c r="P7151" s="2">
        <v>3354</v>
      </c>
      <c r="Q7151" s="8">
        <v>0.52</v>
      </c>
      <c r="R7151" t="s">
        <v>82</v>
      </c>
    </row>
    <row r="7152" spans="1:18" x14ac:dyDescent="0.35">
      <c r="A7152" t="s">
        <v>29</v>
      </c>
      <c r="B7152">
        <v>1185732</v>
      </c>
      <c r="C7152" s="1">
        <v>44364</v>
      </c>
      <c r="D7152">
        <f>YEAR(salesbydate[[#This Row],[Invoice_Date]])</f>
        <v>2021</v>
      </c>
      <c r="E7152">
        <f>MONTH(salesbydate[[#This Row],[Invoice_Date]])</f>
        <v>6</v>
      </c>
      <c r="F7152">
        <f>ROUNDUP(MONTH(salesbydate[[#This Row],[Invoice_Date]])/3,0)</f>
        <v>2</v>
      </c>
      <c r="G7152">
        <f>WEEKNUM(salesbydate[[#This Row],[Invoice_Date]])</f>
        <v>25</v>
      </c>
      <c r="H7152" t="s">
        <v>14</v>
      </c>
      <c r="I7152" t="s">
        <v>117</v>
      </c>
      <c r="J7152" t="s">
        <v>92</v>
      </c>
      <c r="K7152" t="s">
        <v>18</v>
      </c>
      <c r="L7152" t="s">
        <v>144</v>
      </c>
      <c r="M7152" s="2">
        <v>37</v>
      </c>
      <c r="N7152" s="2">
        <v>119</v>
      </c>
      <c r="O7152" s="2">
        <v>4403</v>
      </c>
      <c r="P7152" s="2">
        <v>2202</v>
      </c>
      <c r="Q7152" s="8">
        <v>0.5</v>
      </c>
      <c r="R7152" t="s">
        <v>82</v>
      </c>
    </row>
    <row r="7153" spans="1:18" x14ac:dyDescent="0.35">
      <c r="A7153" t="s">
        <v>29</v>
      </c>
      <c r="B7153">
        <v>1185732</v>
      </c>
      <c r="C7153" s="1">
        <v>44364</v>
      </c>
      <c r="D7153">
        <f>YEAR(salesbydate[[#This Row],[Invoice_Date]])</f>
        <v>2021</v>
      </c>
      <c r="E7153">
        <f>MONTH(salesbydate[[#This Row],[Invoice_Date]])</f>
        <v>6</v>
      </c>
      <c r="F7153">
        <f>ROUNDUP(MONTH(salesbydate[[#This Row],[Invoice_Date]])/3,0)</f>
        <v>2</v>
      </c>
      <c r="G7153">
        <f>WEEKNUM(salesbydate[[#This Row],[Invoice_Date]])</f>
        <v>25</v>
      </c>
      <c r="H7153" t="s">
        <v>14</v>
      </c>
      <c r="I7153" t="s">
        <v>117</v>
      </c>
      <c r="J7153" t="s">
        <v>92</v>
      </c>
      <c r="K7153" t="s">
        <v>19</v>
      </c>
      <c r="L7153" t="s">
        <v>145</v>
      </c>
      <c r="M7153" s="2">
        <v>33</v>
      </c>
      <c r="N7153" s="2">
        <v>81</v>
      </c>
      <c r="O7153" s="2">
        <v>2673</v>
      </c>
      <c r="P7153" s="2">
        <v>1443</v>
      </c>
      <c r="Q7153" s="8">
        <v>0.54</v>
      </c>
      <c r="R7153" t="s">
        <v>82</v>
      </c>
    </row>
    <row r="7154" spans="1:18" x14ac:dyDescent="0.35">
      <c r="A7154" t="s">
        <v>29</v>
      </c>
      <c r="B7154">
        <v>1185732</v>
      </c>
      <c r="C7154" s="1">
        <v>44364</v>
      </c>
      <c r="D7154">
        <f>YEAR(salesbydate[[#This Row],[Invoice_Date]])</f>
        <v>2021</v>
      </c>
      <c r="E7154">
        <f>MONTH(salesbydate[[#This Row],[Invoice_Date]])</f>
        <v>6</v>
      </c>
      <c r="F7154">
        <f>ROUNDUP(MONTH(salesbydate[[#This Row],[Invoice_Date]])/3,0)</f>
        <v>2</v>
      </c>
      <c r="G7154">
        <f>WEEKNUM(salesbydate[[#This Row],[Invoice_Date]])</f>
        <v>25</v>
      </c>
      <c r="H7154" t="s">
        <v>14</v>
      </c>
      <c r="I7154" t="s">
        <v>117</v>
      </c>
      <c r="J7154" t="s">
        <v>92</v>
      </c>
      <c r="K7154" t="s">
        <v>20</v>
      </c>
      <c r="L7154" t="s">
        <v>145</v>
      </c>
      <c r="M7154" s="2">
        <v>33</v>
      </c>
      <c r="N7154" s="2">
        <v>69</v>
      </c>
      <c r="O7154" s="2">
        <v>2277</v>
      </c>
      <c r="P7154" s="2">
        <v>1184</v>
      </c>
      <c r="Q7154" s="8">
        <v>0.52</v>
      </c>
      <c r="R7154" t="s">
        <v>82</v>
      </c>
    </row>
    <row r="7155" spans="1:18" x14ac:dyDescent="0.35">
      <c r="A7155" t="s">
        <v>29</v>
      </c>
      <c r="B7155">
        <v>1185732</v>
      </c>
      <c r="C7155" s="1">
        <v>44364</v>
      </c>
      <c r="D7155">
        <f>YEAR(salesbydate[[#This Row],[Invoice_Date]])</f>
        <v>2021</v>
      </c>
      <c r="E7155">
        <f>MONTH(salesbydate[[#This Row],[Invoice_Date]])</f>
        <v>6</v>
      </c>
      <c r="F7155">
        <f>ROUNDUP(MONTH(salesbydate[[#This Row],[Invoice_Date]])/3,0)</f>
        <v>2</v>
      </c>
      <c r="G7155">
        <f>WEEKNUM(salesbydate[[#This Row],[Invoice_Date]])</f>
        <v>25</v>
      </c>
      <c r="H7155" t="s">
        <v>14</v>
      </c>
      <c r="I7155" t="s">
        <v>117</v>
      </c>
      <c r="J7155" t="s">
        <v>92</v>
      </c>
      <c r="K7155" t="s">
        <v>21</v>
      </c>
      <c r="L7155" t="s">
        <v>144</v>
      </c>
      <c r="M7155" s="2">
        <v>41</v>
      </c>
      <c r="N7155" s="2">
        <v>74</v>
      </c>
      <c r="O7155" s="2">
        <v>3034</v>
      </c>
      <c r="P7155" s="2">
        <v>1669</v>
      </c>
      <c r="Q7155" s="8">
        <v>0.55000000000000004</v>
      </c>
      <c r="R7155" t="s">
        <v>82</v>
      </c>
    </row>
    <row r="7156" spans="1:18" x14ac:dyDescent="0.35">
      <c r="A7156" t="s">
        <v>29</v>
      </c>
      <c r="B7156">
        <v>1185732</v>
      </c>
      <c r="C7156" s="1">
        <v>44364</v>
      </c>
      <c r="D7156">
        <f>YEAR(salesbydate[[#This Row],[Invoice_Date]])</f>
        <v>2021</v>
      </c>
      <c r="E7156">
        <f>MONTH(salesbydate[[#This Row],[Invoice_Date]])</f>
        <v>6</v>
      </c>
      <c r="F7156">
        <f>ROUNDUP(MONTH(salesbydate[[#This Row],[Invoice_Date]])/3,0)</f>
        <v>2</v>
      </c>
      <c r="G7156">
        <f>WEEKNUM(salesbydate[[#This Row],[Invoice_Date]])</f>
        <v>25</v>
      </c>
      <c r="H7156" t="s">
        <v>14</v>
      </c>
      <c r="I7156" t="s">
        <v>117</v>
      </c>
      <c r="J7156" t="s">
        <v>92</v>
      </c>
      <c r="K7156" t="s">
        <v>22</v>
      </c>
      <c r="L7156" t="s">
        <v>145</v>
      </c>
      <c r="M7156" s="2">
        <v>59</v>
      </c>
      <c r="N7156" s="2">
        <v>115</v>
      </c>
      <c r="O7156" s="2">
        <v>6785</v>
      </c>
      <c r="P7156" s="2">
        <v>3528</v>
      </c>
      <c r="Q7156" s="8">
        <v>0.52</v>
      </c>
      <c r="R7156" t="s">
        <v>82</v>
      </c>
    </row>
    <row r="7157" spans="1:18" x14ac:dyDescent="0.35">
      <c r="A7157" t="s">
        <v>29</v>
      </c>
      <c r="B7157">
        <v>1185732</v>
      </c>
      <c r="C7157" s="1">
        <v>44393</v>
      </c>
      <c r="D7157">
        <f>YEAR(salesbydate[[#This Row],[Invoice_Date]])</f>
        <v>2021</v>
      </c>
      <c r="E7157">
        <f>MONTH(salesbydate[[#This Row],[Invoice_Date]])</f>
        <v>7</v>
      </c>
      <c r="F7157">
        <f>ROUNDUP(MONTH(salesbydate[[#This Row],[Invoice_Date]])/3,0)</f>
        <v>3</v>
      </c>
      <c r="G7157">
        <f>WEEKNUM(salesbydate[[#This Row],[Invoice_Date]])</f>
        <v>29</v>
      </c>
      <c r="H7157" t="s">
        <v>14</v>
      </c>
      <c r="I7157" t="s">
        <v>117</v>
      </c>
      <c r="J7157" t="s">
        <v>92</v>
      </c>
      <c r="K7157" t="s">
        <v>16</v>
      </c>
      <c r="L7157" t="s">
        <v>144</v>
      </c>
      <c r="M7157" s="2">
        <v>55</v>
      </c>
      <c r="N7157" s="2">
        <v>182</v>
      </c>
      <c r="O7157" s="2">
        <v>10010</v>
      </c>
      <c r="P7157" s="2">
        <v>5205</v>
      </c>
      <c r="Q7157" s="8">
        <v>0.52</v>
      </c>
      <c r="R7157" t="s">
        <v>82</v>
      </c>
    </row>
    <row r="7158" spans="1:18" x14ac:dyDescent="0.35">
      <c r="A7158" t="s">
        <v>29</v>
      </c>
      <c r="B7158">
        <v>1185732</v>
      </c>
      <c r="C7158" s="1">
        <v>44393</v>
      </c>
      <c r="D7158">
        <f>YEAR(salesbydate[[#This Row],[Invoice_Date]])</f>
        <v>2021</v>
      </c>
      <c r="E7158">
        <f>MONTH(salesbydate[[#This Row],[Invoice_Date]])</f>
        <v>7</v>
      </c>
      <c r="F7158">
        <f>ROUNDUP(MONTH(salesbydate[[#This Row],[Invoice_Date]])/3,0)</f>
        <v>3</v>
      </c>
      <c r="G7158">
        <f>WEEKNUM(salesbydate[[#This Row],[Invoice_Date]])</f>
        <v>29</v>
      </c>
      <c r="H7158" t="s">
        <v>14</v>
      </c>
      <c r="I7158" t="s">
        <v>117</v>
      </c>
      <c r="J7158" t="s">
        <v>92</v>
      </c>
      <c r="K7158" t="s">
        <v>18</v>
      </c>
      <c r="L7158" t="s">
        <v>144</v>
      </c>
      <c r="M7158" s="2">
        <v>50</v>
      </c>
      <c r="N7158" s="2">
        <v>116</v>
      </c>
      <c r="O7158" s="2">
        <v>5800</v>
      </c>
      <c r="P7158" s="2">
        <v>3074</v>
      </c>
      <c r="Q7158" s="8">
        <v>0.53</v>
      </c>
      <c r="R7158" t="s">
        <v>82</v>
      </c>
    </row>
    <row r="7159" spans="1:18" x14ac:dyDescent="0.35">
      <c r="A7159" t="s">
        <v>29</v>
      </c>
      <c r="B7159">
        <v>1185732</v>
      </c>
      <c r="C7159" s="1">
        <v>44393</v>
      </c>
      <c r="D7159">
        <f>YEAR(salesbydate[[#This Row],[Invoice_Date]])</f>
        <v>2021</v>
      </c>
      <c r="E7159">
        <f>MONTH(salesbydate[[#This Row],[Invoice_Date]])</f>
        <v>7</v>
      </c>
      <c r="F7159">
        <f>ROUNDUP(MONTH(salesbydate[[#This Row],[Invoice_Date]])/3,0)</f>
        <v>3</v>
      </c>
      <c r="G7159">
        <f>WEEKNUM(salesbydate[[#This Row],[Invoice_Date]])</f>
        <v>29</v>
      </c>
      <c r="H7159" t="s">
        <v>14</v>
      </c>
      <c r="I7159" t="s">
        <v>117</v>
      </c>
      <c r="J7159" t="s">
        <v>92</v>
      </c>
      <c r="K7159" t="s">
        <v>19</v>
      </c>
      <c r="L7159" t="s">
        <v>145</v>
      </c>
      <c r="M7159" s="2">
        <v>49</v>
      </c>
      <c r="N7159" s="2">
        <v>98</v>
      </c>
      <c r="O7159" s="2">
        <v>4802</v>
      </c>
      <c r="P7159" s="2">
        <v>2545</v>
      </c>
      <c r="Q7159" s="8">
        <v>0.53</v>
      </c>
      <c r="R7159" t="s">
        <v>82</v>
      </c>
    </row>
    <row r="7160" spans="1:18" x14ac:dyDescent="0.35">
      <c r="A7160" t="s">
        <v>29</v>
      </c>
      <c r="B7160">
        <v>1185732</v>
      </c>
      <c r="C7160" s="1">
        <v>44393</v>
      </c>
      <c r="D7160">
        <f>YEAR(salesbydate[[#This Row],[Invoice_Date]])</f>
        <v>2021</v>
      </c>
      <c r="E7160">
        <f>MONTH(salesbydate[[#This Row],[Invoice_Date]])</f>
        <v>7</v>
      </c>
      <c r="F7160">
        <f>ROUNDUP(MONTH(salesbydate[[#This Row],[Invoice_Date]])/3,0)</f>
        <v>3</v>
      </c>
      <c r="G7160">
        <f>WEEKNUM(salesbydate[[#This Row],[Invoice_Date]])</f>
        <v>29</v>
      </c>
      <c r="H7160" t="s">
        <v>14</v>
      </c>
      <c r="I7160" t="s">
        <v>117</v>
      </c>
      <c r="J7160" t="s">
        <v>92</v>
      </c>
      <c r="K7160" t="s">
        <v>20</v>
      </c>
      <c r="L7160" t="s">
        <v>145</v>
      </c>
      <c r="M7160" s="2">
        <v>48</v>
      </c>
      <c r="N7160" s="2">
        <v>77</v>
      </c>
      <c r="O7160" s="2">
        <v>3696</v>
      </c>
      <c r="P7160" s="2">
        <v>1885</v>
      </c>
      <c r="Q7160" s="8">
        <v>0.51</v>
      </c>
      <c r="R7160" t="s">
        <v>82</v>
      </c>
    </row>
    <row r="7161" spans="1:18" x14ac:dyDescent="0.35">
      <c r="A7161" t="s">
        <v>29</v>
      </c>
      <c r="B7161">
        <v>1185732</v>
      </c>
      <c r="C7161" s="1">
        <v>44393</v>
      </c>
      <c r="D7161">
        <f>YEAR(salesbydate[[#This Row],[Invoice_Date]])</f>
        <v>2021</v>
      </c>
      <c r="E7161">
        <f>MONTH(salesbydate[[#This Row],[Invoice_Date]])</f>
        <v>7</v>
      </c>
      <c r="F7161">
        <f>ROUNDUP(MONTH(salesbydate[[#This Row],[Invoice_Date]])/3,0)</f>
        <v>3</v>
      </c>
      <c r="G7161">
        <f>WEEKNUM(salesbydate[[#This Row],[Invoice_Date]])</f>
        <v>29</v>
      </c>
      <c r="H7161" t="s">
        <v>14</v>
      </c>
      <c r="I7161" t="s">
        <v>117</v>
      </c>
      <c r="J7161" t="s">
        <v>92</v>
      </c>
      <c r="K7161" t="s">
        <v>21</v>
      </c>
      <c r="L7161" t="s">
        <v>144</v>
      </c>
      <c r="M7161" s="2">
        <v>54</v>
      </c>
      <c r="N7161" s="2">
        <v>87</v>
      </c>
      <c r="O7161" s="2">
        <v>4698</v>
      </c>
      <c r="P7161" s="2">
        <v>2537</v>
      </c>
      <c r="Q7161" s="8">
        <v>0.54</v>
      </c>
      <c r="R7161" t="s">
        <v>82</v>
      </c>
    </row>
    <row r="7162" spans="1:18" x14ac:dyDescent="0.35">
      <c r="A7162" t="s">
        <v>29</v>
      </c>
      <c r="B7162">
        <v>1185732</v>
      </c>
      <c r="C7162" s="1">
        <v>44393</v>
      </c>
      <c r="D7162">
        <f>YEAR(salesbydate[[#This Row],[Invoice_Date]])</f>
        <v>2021</v>
      </c>
      <c r="E7162">
        <f>MONTH(salesbydate[[#This Row],[Invoice_Date]])</f>
        <v>7</v>
      </c>
      <c r="F7162">
        <f>ROUNDUP(MONTH(salesbydate[[#This Row],[Invoice_Date]])/3,0)</f>
        <v>3</v>
      </c>
      <c r="G7162">
        <f>WEEKNUM(salesbydate[[#This Row],[Invoice_Date]])</f>
        <v>29</v>
      </c>
      <c r="H7162" t="s">
        <v>14</v>
      </c>
      <c r="I7162" t="s">
        <v>117</v>
      </c>
      <c r="J7162" t="s">
        <v>92</v>
      </c>
      <c r="K7162" t="s">
        <v>22</v>
      </c>
      <c r="L7162" t="s">
        <v>145</v>
      </c>
      <c r="M7162" s="2">
        <v>63</v>
      </c>
      <c r="N7162" s="2">
        <v>133</v>
      </c>
      <c r="O7162" s="2">
        <v>8379</v>
      </c>
      <c r="P7162" s="2">
        <v>4525</v>
      </c>
      <c r="Q7162" s="8">
        <v>0.54</v>
      </c>
      <c r="R7162" t="s">
        <v>82</v>
      </c>
    </row>
    <row r="7163" spans="1:18" x14ac:dyDescent="0.35">
      <c r="A7163" t="s">
        <v>29</v>
      </c>
      <c r="B7163">
        <v>1185732</v>
      </c>
      <c r="C7163" s="1">
        <v>44425</v>
      </c>
      <c r="D7163">
        <f>YEAR(salesbydate[[#This Row],[Invoice_Date]])</f>
        <v>2021</v>
      </c>
      <c r="E7163">
        <f>MONTH(salesbydate[[#This Row],[Invoice_Date]])</f>
        <v>8</v>
      </c>
      <c r="F7163">
        <f>ROUNDUP(MONTH(salesbydate[[#This Row],[Invoice_Date]])/3,0)</f>
        <v>3</v>
      </c>
      <c r="G7163">
        <f>WEEKNUM(salesbydate[[#This Row],[Invoice_Date]])</f>
        <v>34</v>
      </c>
      <c r="H7163" t="s">
        <v>14</v>
      </c>
      <c r="I7163" t="s">
        <v>117</v>
      </c>
      <c r="J7163" t="s">
        <v>92</v>
      </c>
      <c r="K7163" t="s">
        <v>16</v>
      </c>
      <c r="L7163" t="s">
        <v>144</v>
      </c>
      <c r="M7163" s="2">
        <v>46</v>
      </c>
      <c r="N7163" s="2">
        <v>131</v>
      </c>
      <c r="O7163" s="2">
        <v>6026</v>
      </c>
      <c r="P7163" s="2">
        <v>3134</v>
      </c>
      <c r="Q7163" s="8">
        <v>0.52</v>
      </c>
      <c r="R7163" t="s">
        <v>82</v>
      </c>
    </row>
    <row r="7164" spans="1:18" x14ac:dyDescent="0.35">
      <c r="A7164" t="s">
        <v>29</v>
      </c>
      <c r="B7164">
        <v>1185732</v>
      </c>
      <c r="C7164" s="1">
        <v>44425</v>
      </c>
      <c r="D7164">
        <f>YEAR(salesbydate[[#This Row],[Invoice_Date]])</f>
        <v>2021</v>
      </c>
      <c r="E7164">
        <f>MONTH(salesbydate[[#This Row],[Invoice_Date]])</f>
        <v>8</v>
      </c>
      <c r="F7164">
        <f>ROUNDUP(MONTH(salesbydate[[#This Row],[Invoice_Date]])/3,0)</f>
        <v>3</v>
      </c>
      <c r="G7164">
        <f>WEEKNUM(salesbydate[[#This Row],[Invoice_Date]])</f>
        <v>34</v>
      </c>
      <c r="H7164" t="s">
        <v>14</v>
      </c>
      <c r="I7164" t="s">
        <v>117</v>
      </c>
      <c r="J7164" t="s">
        <v>92</v>
      </c>
      <c r="K7164" t="s">
        <v>18</v>
      </c>
      <c r="L7164" t="s">
        <v>144</v>
      </c>
      <c r="M7164" s="2">
        <v>42</v>
      </c>
      <c r="N7164" s="2">
        <v>90</v>
      </c>
      <c r="O7164" s="2">
        <v>3780</v>
      </c>
      <c r="P7164" s="2">
        <v>2079</v>
      </c>
      <c r="Q7164" s="8">
        <v>0.55000000000000004</v>
      </c>
      <c r="R7164" t="s">
        <v>82</v>
      </c>
    </row>
    <row r="7165" spans="1:18" x14ac:dyDescent="0.35">
      <c r="A7165" t="s">
        <v>29</v>
      </c>
      <c r="B7165">
        <v>1185732</v>
      </c>
      <c r="C7165" s="1">
        <v>44425</v>
      </c>
      <c r="D7165">
        <f>YEAR(salesbydate[[#This Row],[Invoice_Date]])</f>
        <v>2021</v>
      </c>
      <c r="E7165">
        <f>MONTH(salesbydate[[#This Row],[Invoice_Date]])</f>
        <v>8</v>
      </c>
      <c r="F7165">
        <f>ROUNDUP(MONTH(salesbydate[[#This Row],[Invoice_Date]])/3,0)</f>
        <v>3</v>
      </c>
      <c r="G7165">
        <f>WEEKNUM(salesbydate[[#This Row],[Invoice_Date]])</f>
        <v>34</v>
      </c>
      <c r="H7165" t="s">
        <v>14</v>
      </c>
      <c r="I7165" t="s">
        <v>117</v>
      </c>
      <c r="J7165" t="s">
        <v>92</v>
      </c>
      <c r="K7165" t="s">
        <v>19</v>
      </c>
      <c r="L7165" t="s">
        <v>145</v>
      </c>
      <c r="M7165" s="2">
        <v>38</v>
      </c>
      <c r="N7165" s="2">
        <v>87</v>
      </c>
      <c r="O7165" s="2">
        <v>3306</v>
      </c>
      <c r="P7165" s="2">
        <v>1719</v>
      </c>
      <c r="Q7165" s="8">
        <v>0.52</v>
      </c>
      <c r="R7165" t="s">
        <v>82</v>
      </c>
    </row>
    <row r="7166" spans="1:18" x14ac:dyDescent="0.35">
      <c r="A7166" t="s">
        <v>29</v>
      </c>
      <c r="B7166">
        <v>1185732</v>
      </c>
      <c r="C7166" s="1">
        <v>44425</v>
      </c>
      <c r="D7166">
        <f>YEAR(salesbydate[[#This Row],[Invoice_Date]])</f>
        <v>2021</v>
      </c>
      <c r="E7166">
        <f>MONTH(salesbydate[[#This Row],[Invoice_Date]])</f>
        <v>8</v>
      </c>
      <c r="F7166">
        <f>ROUNDUP(MONTH(salesbydate[[#This Row],[Invoice_Date]])/3,0)</f>
        <v>3</v>
      </c>
      <c r="G7166">
        <f>WEEKNUM(salesbydate[[#This Row],[Invoice_Date]])</f>
        <v>34</v>
      </c>
      <c r="H7166" t="s">
        <v>14</v>
      </c>
      <c r="I7166" t="s">
        <v>117</v>
      </c>
      <c r="J7166" t="s">
        <v>92</v>
      </c>
      <c r="K7166" t="s">
        <v>20</v>
      </c>
      <c r="L7166" t="s">
        <v>145</v>
      </c>
      <c r="M7166" s="2">
        <v>36</v>
      </c>
      <c r="N7166" s="2">
        <v>72</v>
      </c>
      <c r="O7166" s="2">
        <v>2592</v>
      </c>
      <c r="P7166" s="2">
        <v>1322</v>
      </c>
      <c r="Q7166" s="8">
        <v>0.51</v>
      </c>
      <c r="R7166" t="s">
        <v>82</v>
      </c>
    </row>
    <row r="7167" spans="1:18" x14ac:dyDescent="0.35">
      <c r="A7167" t="s">
        <v>29</v>
      </c>
      <c r="B7167">
        <v>1185732</v>
      </c>
      <c r="C7167" s="1">
        <v>44425</v>
      </c>
      <c r="D7167">
        <f>YEAR(salesbydate[[#This Row],[Invoice_Date]])</f>
        <v>2021</v>
      </c>
      <c r="E7167">
        <f>MONTH(salesbydate[[#This Row],[Invoice_Date]])</f>
        <v>8</v>
      </c>
      <c r="F7167">
        <f>ROUNDUP(MONTH(salesbydate[[#This Row],[Invoice_Date]])/3,0)</f>
        <v>3</v>
      </c>
      <c r="G7167">
        <f>WEEKNUM(salesbydate[[#This Row],[Invoice_Date]])</f>
        <v>34</v>
      </c>
      <c r="H7167" t="s">
        <v>14</v>
      </c>
      <c r="I7167" t="s">
        <v>117</v>
      </c>
      <c r="J7167" t="s">
        <v>92</v>
      </c>
      <c r="K7167" t="s">
        <v>21</v>
      </c>
      <c r="L7167" t="s">
        <v>144</v>
      </c>
      <c r="M7167" s="2">
        <v>49</v>
      </c>
      <c r="N7167" s="2">
        <v>68</v>
      </c>
      <c r="O7167" s="2">
        <v>3332</v>
      </c>
      <c r="P7167" s="2">
        <v>1799</v>
      </c>
      <c r="Q7167" s="8">
        <v>0.54</v>
      </c>
      <c r="R7167" t="s">
        <v>82</v>
      </c>
    </row>
    <row r="7168" spans="1:18" x14ac:dyDescent="0.35">
      <c r="A7168" t="s">
        <v>29</v>
      </c>
      <c r="B7168">
        <v>1185732</v>
      </c>
      <c r="C7168" s="1">
        <v>44425</v>
      </c>
      <c r="D7168">
        <f>YEAR(salesbydate[[#This Row],[Invoice_Date]])</f>
        <v>2021</v>
      </c>
      <c r="E7168">
        <f>MONTH(salesbydate[[#This Row],[Invoice_Date]])</f>
        <v>8</v>
      </c>
      <c r="F7168">
        <f>ROUNDUP(MONTH(salesbydate[[#This Row],[Invoice_Date]])/3,0)</f>
        <v>3</v>
      </c>
      <c r="G7168">
        <f>WEEKNUM(salesbydate[[#This Row],[Invoice_Date]])</f>
        <v>34</v>
      </c>
      <c r="H7168" t="s">
        <v>14</v>
      </c>
      <c r="I7168" t="s">
        <v>117</v>
      </c>
      <c r="J7168" t="s">
        <v>92</v>
      </c>
      <c r="K7168" t="s">
        <v>22</v>
      </c>
      <c r="L7168" t="s">
        <v>145</v>
      </c>
      <c r="M7168" s="2">
        <v>54</v>
      </c>
      <c r="N7168" s="2">
        <v>115</v>
      </c>
      <c r="O7168" s="2">
        <v>6210</v>
      </c>
      <c r="P7168" s="2">
        <v>3353</v>
      </c>
      <c r="Q7168" s="8">
        <v>0.54</v>
      </c>
      <c r="R7168" t="s">
        <v>82</v>
      </c>
    </row>
    <row r="7169" spans="1:18" x14ac:dyDescent="0.35">
      <c r="A7169" t="s">
        <v>29</v>
      </c>
      <c r="B7169">
        <v>1185732</v>
      </c>
      <c r="C7169" s="1">
        <v>44457</v>
      </c>
      <c r="D7169">
        <f>YEAR(salesbydate[[#This Row],[Invoice_Date]])</f>
        <v>2021</v>
      </c>
      <c r="E7169">
        <f>MONTH(salesbydate[[#This Row],[Invoice_Date]])</f>
        <v>9</v>
      </c>
      <c r="F7169">
        <f>ROUNDUP(MONTH(salesbydate[[#This Row],[Invoice_Date]])/3,0)</f>
        <v>3</v>
      </c>
      <c r="G7169">
        <f>WEEKNUM(salesbydate[[#This Row],[Invoice_Date]])</f>
        <v>38</v>
      </c>
      <c r="H7169" t="s">
        <v>14</v>
      </c>
      <c r="I7169" t="s">
        <v>117</v>
      </c>
      <c r="J7169" t="s">
        <v>92</v>
      </c>
      <c r="K7169" t="s">
        <v>16</v>
      </c>
      <c r="L7169" t="s">
        <v>144</v>
      </c>
      <c r="M7169" s="2">
        <v>34</v>
      </c>
      <c r="N7169" s="2">
        <v>154</v>
      </c>
      <c r="O7169" s="2">
        <v>5236</v>
      </c>
      <c r="P7169" s="2">
        <v>2670</v>
      </c>
      <c r="Q7169" s="8">
        <v>0.51</v>
      </c>
      <c r="R7169" t="s">
        <v>82</v>
      </c>
    </row>
    <row r="7170" spans="1:18" x14ac:dyDescent="0.35">
      <c r="A7170" t="s">
        <v>29</v>
      </c>
      <c r="B7170">
        <v>1185732</v>
      </c>
      <c r="C7170" s="1">
        <v>44457</v>
      </c>
      <c r="D7170">
        <f>YEAR(salesbydate[[#This Row],[Invoice_Date]])</f>
        <v>2021</v>
      </c>
      <c r="E7170">
        <f>MONTH(salesbydate[[#This Row],[Invoice_Date]])</f>
        <v>9</v>
      </c>
      <c r="F7170">
        <f>ROUNDUP(MONTH(salesbydate[[#This Row],[Invoice_Date]])/3,0)</f>
        <v>3</v>
      </c>
      <c r="G7170">
        <f>WEEKNUM(salesbydate[[#This Row],[Invoice_Date]])</f>
        <v>38</v>
      </c>
      <c r="H7170" t="s">
        <v>14</v>
      </c>
      <c r="I7170" t="s">
        <v>117</v>
      </c>
      <c r="J7170" t="s">
        <v>92</v>
      </c>
      <c r="K7170" t="s">
        <v>18</v>
      </c>
      <c r="L7170" t="s">
        <v>144</v>
      </c>
      <c r="M7170" s="2">
        <v>29</v>
      </c>
      <c r="N7170" s="2">
        <v>91</v>
      </c>
      <c r="O7170" s="2">
        <v>2639</v>
      </c>
      <c r="P7170" s="2">
        <v>1399</v>
      </c>
      <c r="Q7170" s="8">
        <v>0.53</v>
      </c>
      <c r="R7170" t="s">
        <v>82</v>
      </c>
    </row>
    <row r="7171" spans="1:18" x14ac:dyDescent="0.35">
      <c r="A7171" t="s">
        <v>29</v>
      </c>
      <c r="B7171">
        <v>1185732</v>
      </c>
      <c r="C7171" s="1">
        <v>44457</v>
      </c>
      <c r="D7171">
        <f>YEAR(salesbydate[[#This Row],[Invoice_Date]])</f>
        <v>2021</v>
      </c>
      <c r="E7171">
        <f>MONTH(salesbydate[[#This Row],[Invoice_Date]])</f>
        <v>9</v>
      </c>
      <c r="F7171">
        <f>ROUNDUP(MONTH(salesbydate[[#This Row],[Invoice_Date]])/3,0)</f>
        <v>3</v>
      </c>
      <c r="G7171">
        <f>WEEKNUM(salesbydate[[#This Row],[Invoice_Date]])</f>
        <v>38</v>
      </c>
      <c r="H7171" t="s">
        <v>14</v>
      </c>
      <c r="I7171" t="s">
        <v>117</v>
      </c>
      <c r="J7171" t="s">
        <v>92</v>
      </c>
      <c r="K7171" t="s">
        <v>19</v>
      </c>
      <c r="L7171" t="s">
        <v>145</v>
      </c>
      <c r="M7171" s="2">
        <v>24</v>
      </c>
      <c r="N7171" s="2">
        <v>68</v>
      </c>
      <c r="O7171" s="2">
        <v>1632</v>
      </c>
      <c r="P7171" s="2">
        <v>881</v>
      </c>
      <c r="Q7171" s="8">
        <v>0.54</v>
      </c>
      <c r="R7171" t="s">
        <v>82</v>
      </c>
    </row>
    <row r="7172" spans="1:18" x14ac:dyDescent="0.35">
      <c r="A7172" t="s">
        <v>29</v>
      </c>
      <c r="B7172">
        <v>1185732</v>
      </c>
      <c r="C7172" s="1">
        <v>44457</v>
      </c>
      <c r="D7172">
        <f>YEAR(salesbydate[[#This Row],[Invoice_Date]])</f>
        <v>2021</v>
      </c>
      <c r="E7172">
        <f>MONTH(salesbydate[[#This Row],[Invoice_Date]])</f>
        <v>9</v>
      </c>
      <c r="F7172">
        <f>ROUNDUP(MONTH(salesbydate[[#This Row],[Invoice_Date]])/3,0)</f>
        <v>3</v>
      </c>
      <c r="G7172">
        <f>WEEKNUM(salesbydate[[#This Row],[Invoice_Date]])</f>
        <v>38</v>
      </c>
      <c r="H7172" t="s">
        <v>14</v>
      </c>
      <c r="I7172" t="s">
        <v>117</v>
      </c>
      <c r="J7172" t="s">
        <v>92</v>
      </c>
      <c r="K7172" t="s">
        <v>20</v>
      </c>
      <c r="L7172" t="s">
        <v>145</v>
      </c>
      <c r="M7172" s="2">
        <v>23</v>
      </c>
      <c r="N7172" s="2">
        <v>59</v>
      </c>
      <c r="O7172" s="2">
        <v>1357</v>
      </c>
      <c r="P7172" s="2">
        <v>679</v>
      </c>
      <c r="Q7172" s="8">
        <v>0.5</v>
      </c>
      <c r="R7172" t="s">
        <v>82</v>
      </c>
    </row>
    <row r="7173" spans="1:18" x14ac:dyDescent="0.35">
      <c r="A7173" t="s">
        <v>29</v>
      </c>
      <c r="B7173">
        <v>1185732</v>
      </c>
      <c r="C7173" s="1">
        <v>44457</v>
      </c>
      <c r="D7173">
        <f>YEAR(salesbydate[[#This Row],[Invoice_Date]])</f>
        <v>2021</v>
      </c>
      <c r="E7173">
        <f>MONTH(salesbydate[[#This Row],[Invoice_Date]])</f>
        <v>9</v>
      </c>
      <c r="F7173">
        <f>ROUNDUP(MONTH(salesbydate[[#This Row],[Invoice_Date]])/3,0)</f>
        <v>3</v>
      </c>
      <c r="G7173">
        <f>WEEKNUM(salesbydate[[#This Row],[Invoice_Date]])</f>
        <v>38</v>
      </c>
      <c r="H7173" t="s">
        <v>14</v>
      </c>
      <c r="I7173" t="s">
        <v>117</v>
      </c>
      <c r="J7173" t="s">
        <v>92</v>
      </c>
      <c r="K7173" t="s">
        <v>21</v>
      </c>
      <c r="L7173" t="s">
        <v>144</v>
      </c>
      <c r="M7173" s="2">
        <v>32</v>
      </c>
      <c r="N7173" s="2">
        <v>61</v>
      </c>
      <c r="O7173" s="2">
        <v>1952</v>
      </c>
      <c r="P7173" s="2">
        <v>1015</v>
      </c>
      <c r="Q7173" s="8">
        <v>0.52</v>
      </c>
      <c r="R7173" t="s">
        <v>82</v>
      </c>
    </row>
    <row r="7174" spans="1:18" x14ac:dyDescent="0.35">
      <c r="A7174" t="s">
        <v>29</v>
      </c>
      <c r="B7174">
        <v>1185732</v>
      </c>
      <c r="C7174" s="1">
        <v>44457</v>
      </c>
      <c r="D7174">
        <f>YEAR(salesbydate[[#This Row],[Invoice_Date]])</f>
        <v>2021</v>
      </c>
      <c r="E7174">
        <f>MONTH(salesbydate[[#This Row],[Invoice_Date]])</f>
        <v>9</v>
      </c>
      <c r="F7174">
        <f>ROUNDUP(MONTH(salesbydate[[#This Row],[Invoice_Date]])/3,0)</f>
        <v>3</v>
      </c>
      <c r="G7174">
        <f>WEEKNUM(salesbydate[[#This Row],[Invoice_Date]])</f>
        <v>38</v>
      </c>
      <c r="H7174" t="s">
        <v>14</v>
      </c>
      <c r="I7174" t="s">
        <v>117</v>
      </c>
      <c r="J7174" t="s">
        <v>92</v>
      </c>
      <c r="K7174" t="s">
        <v>22</v>
      </c>
      <c r="L7174" t="s">
        <v>145</v>
      </c>
      <c r="M7174" s="2">
        <v>36</v>
      </c>
      <c r="N7174" s="2">
        <v>75</v>
      </c>
      <c r="O7174" s="2">
        <v>2700</v>
      </c>
      <c r="P7174" s="2">
        <v>1377</v>
      </c>
      <c r="Q7174" s="8">
        <v>0.51</v>
      </c>
      <c r="R7174" t="s">
        <v>82</v>
      </c>
    </row>
    <row r="7175" spans="1:18" x14ac:dyDescent="0.35">
      <c r="A7175" t="s">
        <v>29</v>
      </c>
      <c r="B7175">
        <v>1185732</v>
      </c>
      <c r="C7175" s="1">
        <v>44486</v>
      </c>
      <c r="D7175">
        <f>YEAR(salesbydate[[#This Row],[Invoice_Date]])</f>
        <v>2021</v>
      </c>
      <c r="E7175">
        <f>MONTH(salesbydate[[#This Row],[Invoice_Date]])</f>
        <v>10</v>
      </c>
      <c r="F7175">
        <f>ROUNDUP(MONTH(salesbydate[[#This Row],[Invoice_Date]])/3,0)</f>
        <v>4</v>
      </c>
      <c r="G7175">
        <f>WEEKNUM(salesbydate[[#This Row],[Invoice_Date]])</f>
        <v>43</v>
      </c>
      <c r="H7175" t="s">
        <v>14</v>
      </c>
      <c r="I7175" t="s">
        <v>117</v>
      </c>
      <c r="J7175" t="s">
        <v>92</v>
      </c>
      <c r="K7175" t="s">
        <v>16</v>
      </c>
      <c r="L7175" t="s">
        <v>144</v>
      </c>
      <c r="M7175" s="2">
        <v>41</v>
      </c>
      <c r="N7175" s="2">
        <v>115</v>
      </c>
      <c r="O7175" s="2">
        <v>4715</v>
      </c>
      <c r="P7175" s="2">
        <v>2546</v>
      </c>
      <c r="Q7175" s="8">
        <v>0.54</v>
      </c>
      <c r="R7175" t="s">
        <v>82</v>
      </c>
    </row>
    <row r="7176" spans="1:18" x14ac:dyDescent="0.35">
      <c r="A7176" t="s">
        <v>29</v>
      </c>
      <c r="B7176">
        <v>1185732</v>
      </c>
      <c r="C7176" s="1">
        <v>44486</v>
      </c>
      <c r="D7176">
        <f>YEAR(salesbydate[[#This Row],[Invoice_Date]])</f>
        <v>2021</v>
      </c>
      <c r="E7176">
        <f>MONTH(salesbydate[[#This Row],[Invoice_Date]])</f>
        <v>10</v>
      </c>
      <c r="F7176">
        <f>ROUNDUP(MONTH(salesbydate[[#This Row],[Invoice_Date]])/3,0)</f>
        <v>4</v>
      </c>
      <c r="G7176">
        <f>WEEKNUM(salesbydate[[#This Row],[Invoice_Date]])</f>
        <v>43</v>
      </c>
      <c r="H7176" t="s">
        <v>14</v>
      </c>
      <c r="I7176" t="s">
        <v>117</v>
      </c>
      <c r="J7176" t="s">
        <v>92</v>
      </c>
      <c r="K7176" t="s">
        <v>18</v>
      </c>
      <c r="L7176" t="s">
        <v>144</v>
      </c>
      <c r="M7176" s="2">
        <v>32</v>
      </c>
      <c r="N7176" s="2">
        <v>80</v>
      </c>
      <c r="O7176" s="2">
        <v>2560</v>
      </c>
      <c r="P7176" s="2">
        <v>1331</v>
      </c>
      <c r="Q7176" s="8">
        <v>0.52</v>
      </c>
      <c r="R7176" t="s">
        <v>82</v>
      </c>
    </row>
    <row r="7177" spans="1:18" x14ac:dyDescent="0.35">
      <c r="A7177" t="s">
        <v>29</v>
      </c>
      <c r="B7177">
        <v>1185732</v>
      </c>
      <c r="C7177" s="1">
        <v>44486</v>
      </c>
      <c r="D7177">
        <f>YEAR(salesbydate[[#This Row],[Invoice_Date]])</f>
        <v>2021</v>
      </c>
      <c r="E7177">
        <f>MONTH(salesbydate[[#This Row],[Invoice_Date]])</f>
        <v>10</v>
      </c>
      <c r="F7177">
        <f>ROUNDUP(MONTH(salesbydate[[#This Row],[Invoice_Date]])/3,0)</f>
        <v>4</v>
      </c>
      <c r="G7177">
        <f>WEEKNUM(salesbydate[[#This Row],[Invoice_Date]])</f>
        <v>43</v>
      </c>
      <c r="H7177" t="s">
        <v>14</v>
      </c>
      <c r="I7177" t="s">
        <v>117</v>
      </c>
      <c r="J7177" t="s">
        <v>92</v>
      </c>
      <c r="K7177" t="s">
        <v>19</v>
      </c>
      <c r="L7177" t="s">
        <v>145</v>
      </c>
      <c r="M7177" s="2">
        <v>33</v>
      </c>
      <c r="N7177" s="2">
        <v>44</v>
      </c>
      <c r="O7177" s="2">
        <v>1452</v>
      </c>
      <c r="P7177" s="2">
        <v>770</v>
      </c>
      <c r="Q7177" s="8">
        <v>0.53</v>
      </c>
      <c r="R7177" t="s">
        <v>82</v>
      </c>
    </row>
    <row r="7178" spans="1:18" x14ac:dyDescent="0.35">
      <c r="A7178" t="s">
        <v>29</v>
      </c>
      <c r="B7178">
        <v>1185732</v>
      </c>
      <c r="C7178" s="1">
        <v>44486</v>
      </c>
      <c r="D7178">
        <f>YEAR(salesbydate[[#This Row],[Invoice_Date]])</f>
        <v>2021</v>
      </c>
      <c r="E7178">
        <f>MONTH(salesbydate[[#This Row],[Invoice_Date]])</f>
        <v>10</v>
      </c>
      <c r="F7178">
        <f>ROUNDUP(MONTH(salesbydate[[#This Row],[Invoice_Date]])/3,0)</f>
        <v>4</v>
      </c>
      <c r="G7178">
        <f>WEEKNUM(salesbydate[[#This Row],[Invoice_Date]])</f>
        <v>43</v>
      </c>
      <c r="H7178" t="s">
        <v>14</v>
      </c>
      <c r="I7178" t="s">
        <v>117</v>
      </c>
      <c r="J7178" t="s">
        <v>92</v>
      </c>
      <c r="K7178" t="s">
        <v>20</v>
      </c>
      <c r="L7178" t="s">
        <v>145</v>
      </c>
      <c r="M7178" s="2">
        <v>32</v>
      </c>
      <c r="N7178" s="2">
        <v>47</v>
      </c>
      <c r="O7178" s="2">
        <v>1504</v>
      </c>
      <c r="P7178" s="2">
        <v>797</v>
      </c>
      <c r="Q7178" s="8">
        <v>0.53</v>
      </c>
      <c r="R7178" t="s">
        <v>82</v>
      </c>
    </row>
    <row r="7179" spans="1:18" x14ac:dyDescent="0.35">
      <c r="A7179" t="s">
        <v>29</v>
      </c>
      <c r="B7179">
        <v>1185732</v>
      </c>
      <c r="C7179" s="1">
        <v>44486</v>
      </c>
      <c r="D7179">
        <f>YEAR(salesbydate[[#This Row],[Invoice_Date]])</f>
        <v>2021</v>
      </c>
      <c r="E7179">
        <f>MONTH(salesbydate[[#This Row],[Invoice_Date]])</f>
        <v>10</v>
      </c>
      <c r="F7179">
        <f>ROUNDUP(MONTH(salesbydate[[#This Row],[Invoice_Date]])/3,0)</f>
        <v>4</v>
      </c>
      <c r="G7179">
        <f>WEEKNUM(salesbydate[[#This Row],[Invoice_Date]])</f>
        <v>43</v>
      </c>
      <c r="H7179" t="s">
        <v>14</v>
      </c>
      <c r="I7179" t="s">
        <v>117</v>
      </c>
      <c r="J7179" t="s">
        <v>92</v>
      </c>
      <c r="K7179" t="s">
        <v>21</v>
      </c>
      <c r="L7179" t="s">
        <v>144</v>
      </c>
      <c r="M7179" s="2">
        <v>41</v>
      </c>
      <c r="N7179" s="2">
        <v>53</v>
      </c>
      <c r="O7179" s="2">
        <v>2173</v>
      </c>
      <c r="P7179" s="2">
        <v>1195</v>
      </c>
      <c r="Q7179" s="8">
        <v>0.55000000000000004</v>
      </c>
      <c r="R7179" t="s">
        <v>82</v>
      </c>
    </row>
    <row r="7180" spans="1:18" x14ac:dyDescent="0.35">
      <c r="A7180" t="s">
        <v>13</v>
      </c>
      <c r="B7180">
        <v>1185732</v>
      </c>
      <c r="C7180" s="1">
        <v>44486</v>
      </c>
      <c r="D7180">
        <f>YEAR(salesbydate[[#This Row],[Invoice_Date]])</f>
        <v>2021</v>
      </c>
      <c r="E7180">
        <f>MONTH(salesbydate[[#This Row],[Invoice_Date]])</f>
        <v>10</v>
      </c>
      <c r="F7180">
        <f>ROUNDUP(MONTH(salesbydate[[#This Row],[Invoice_Date]])/3,0)</f>
        <v>4</v>
      </c>
      <c r="G7180">
        <f>WEEKNUM(salesbydate[[#This Row],[Invoice_Date]])</f>
        <v>43</v>
      </c>
      <c r="H7180" t="s">
        <v>14</v>
      </c>
      <c r="I7180" t="s">
        <v>117</v>
      </c>
      <c r="J7180" t="s">
        <v>92</v>
      </c>
      <c r="K7180" t="s">
        <v>22</v>
      </c>
      <c r="L7180" t="s">
        <v>145</v>
      </c>
      <c r="M7180" s="2">
        <v>47</v>
      </c>
      <c r="N7180" s="2">
        <v>84</v>
      </c>
      <c r="O7180" s="2">
        <v>3948</v>
      </c>
      <c r="P7180" s="2">
        <v>1974</v>
      </c>
      <c r="Q7180" s="8">
        <v>0.5</v>
      </c>
      <c r="R7180" t="s">
        <v>82</v>
      </c>
    </row>
    <row r="7181" spans="1:18" x14ac:dyDescent="0.35">
      <c r="A7181" t="s">
        <v>13</v>
      </c>
      <c r="B7181">
        <v>1185732</v>
      </c>
      <c r="C7181" s="1">
        <v>44517</v>
      </c>
      <c r="D7181">
        <f>YEAR(salesbydate[[#This Row],[Invoice_Date]])</f>
        <v>2021</v>
      </c>
      <c r="E7181">
        <f>MONTH(salesbydate[[#This Row],[Invoice_Date]])</f>
        <v>11</v>
      </c>
      <c r="F7181">
        <f>ROUNDUP(MONTH(salesbydate[[#This Row],[Invoice_Date]])/3,0)</f>
        <v>4</v>
      </c>
      <c r="G7181">
        <f>WEEKNUM(salesbydate[[#This Row],[Invoice_Date]])</f>
        <v>47</v>
      </c>
      <c r="H7181" t="s">
        <v>14</v>
      </c>
      <c r="I7181" t="s">
        <v>117</v>
      </c>
      <c r="J7181" t="s">
        <v>92</v>
      </c>
      <c r="K7181" t="s">
        <v>16</v>
      </c>
      <c r="L7181" t="s">
        <v>144</v>
      </c>
      <c r="M7181" s="2">
        <v>44</v>
      </c>
      <c r="N7181" s="2">
        <v>117</v>
      </c>
      <c r="O7181" s="2">
        <v>5148</v>
      </c>
      <c r="P7181" s="2">
        <v>2677</v>
      </c>
      <c r="Q7181" s="8">
        <v>0.52</v>
      </c>
      <c r="R7181" t="s">
        <v>82</v>
      </c>
    </row>
    <row r="7182" spans="1:18" x14ac:dyDescent="0.35">
      <c r="A7182" t="s">
        <v>13</v>
      </c>
      <c r="B7182">
        <v>1185732</v>
      </c>
      <c r="C7182" s="1">
        <v>44517</v>
      </c>
      <c r="D7182">
        <f>YEAR(salesbydate[[#This Row],[Invoice_Date]])</f>
        <v>2021</v>
      </c>
      <c r="E7182">
        <f>MONTH(salesbydate[[#This Row],[Invoice_Date]])</f>
        <v>11</v>
      </c>
      <c r="F7182">
        <f>ROUNDUP(MONTH(salesbydate[[#This Row],[Invoice_Date]])/3,0)</f>
        <v>4</v>
      </c>
      <c r="G7182">
        <f>WEEKNUM(salesbydate[[#This Row],[Invoice_Date]])</f>
        <v>47</v>
      </c>
      <c r="H7182" t="s">
        <v>14</v>
      </c>
      <c r="I7182" t="s">
        <v>117</v>
      </c>
      <c r="J7182" t="s">
        <v>92</v>
      </c>
      <c r="K7182" t="s">
        <v>18</v>
      </c>
      <c r="L7182" t="s">
        <v>144</v>
      </c>
      <c r="M7182" s="2">
        <v>33</v>
      </c>
      <c r="N7182" s="2">
        <v>95</v>
      </c>
      <c r="O7182" s="2">
        <v>3135</v>
      </c>
      <c r="P7182" s="2">
        <v>1662</v>
      </c>
      <c r="Q7182" s="8">
        <v>0.53</v>
      </c>
      <c r="R7182" t="s">
        <v>82</v>
      </c>
    </row>
    <row r="7183" spans="1:18" x14ac:dyDescent="0.35">
      <c r="A7183" t="s">
        <v>13</v>
      </c>
      <c r="B7183">
        <v>1185732</v>
      </c>
      <c r="C7183" s="1">
        <v>44517</v>
      </c>
      <c r="D7183">
        <f>YEAR(salesbydate[[#This Row],[Invoice_Date]])</f>
        <v>2021</v>
      </c>
      <c r="E7183">
        <f>MONTH(salesbydate[[#This Row],[Invoice_Date]])</f>
        <v>11</v>
      </c>
      <c r="F7183">
        <f>ROUNDUP(MONTH(salesbydate[[#This Row],[Invoice_Date]])/3,0)</f>
        <v>4</v>
      </c>
      <c r="G7183">
        <f>WEEKNUM(salesbydate[[#This Row],[Invoice_Date]])</f>
        <v>47</v>
      </c>
      <c r="H7183" t="s">
        <v>14</v>
      </c>
      <c r="I7183" t="s">
        <v>117</v>
      </c>
      <c r="J7183" t="s">
        <v>92</v>
      </c>
      <c r="K7183" t="s">
        <v>19</v>
      </c>
      <c r="L7183" t="s">
        <v>145</v>
      </c>
      <c r="M7183" s="2">
        <v>32</v>
      </c>
      <c r="N7183" s="2">
        <v>77</v>
      </c>
      <c r="O7183" s="2">
        <v>2464</v>
      </c>
      <c r="P7183" s="2">
        <v>1232</v>
      </c>
      <c r="Q7183" s="8">
        <v>0.5</v>
      </c>
      <c r="R7183" t="s">
        <v>82</v>
      </c>
    </row>
    <row r="7184" spans="1:18" x14ac:dyDescent="0.35">
      <c r="A7184" t="s">
        <v>13</v>
      </c>
      <c r="B7184">
        <v>1185732</v>
      </c>
      <c r="C7184" s="1">
        <v>44517</v>
      </c>
      <c r="D7184">
        <f>YEAR(salesbydate[[#This Row],[Invoice_Date]])</f>
        <v>2021</v>
      </c>
      <c r="E7184">
        <f>MONTH(salesbydate[[#This Row],[Invoice_Date]])</f>
        <v>11</v>
      </c>
      <c r="F7184">
        <f>ROUNDUP(MONTH(salesbydate[[#This Row],[Invoice_Date]])/3,0)</f>
        <v>4</v>
      </c>
      <c r="G7184">
        <f>WEEKNUM(salesbydate[[#This Row],[Invoice_Date]])</f>
        <v>47</v>
      </c>
      <c r="H7184" t="s">
        <v>14</v>
      </c>
      <c r="I7184" t="s">
        <v>117</v>
      </c>
      <c r="J7184" t="s">
        <v>92</v>
      </c>
      <c r="K7184" t="s">
        <v>20</v>
      </c>
      <c r="L7184" t="s">
        <v>145</v>
      </c>
      <c r="M7184" s="2">
        <v>38</v>
      </c>
      <c r="N7184" s="2">
        <v>91</v>
      </c>
      <c r="O7184" s="2">
        <v>3458</v>
      </c>
      <c r="P7184" s="2">
        <v>1902</v>
      </c>
      <c r="Q7184" s="8">
        <v>0.55000000000000004</v>
      </c>
      <c r="R7184" t="s">
        <v>82</v>
      </c>
    </row>
    <row r="7185" spans="1:18" x14ac:dyDescent="0.35">
      <c r="A7185" t="s">
        <v>13</v>
      </c>
      <c r="B7185">
        <v>1185732</v>
      </c>
      <c r="C7185" s="1">
        <v>44517</v>
      </c>
      <c r="D7185">
        <f>YEAR(salesbydate[[#This Row],[Invoice_Date]])</f>
        <v>2021</v>
      </c>
      <c r="E7185">
        <f>MONTH(salesbydate[[#This Row],[Invoice_Date]])</f>
        <v>11</v>
      </c>
      <c r="F7185">
        <f>ROUNDUP(MONTH(salesbydate[[#This Row],[Invoice_Date]])/3,0)</f>
        <v>4</v>
      </c>
      <c r="G7185">
        <f>WEEKNUM(salesbydate[[#This Row],[Invoice_Date]])</f>
        <v>47</v>
      </c>
      <c r="H7185" t="s">
        <v>14</v>
      </c>
      <c r="I7185" t="s">
        <v>117</v>
      </c>
      <c r="J7185" t="s">
        <v>92</v>
      </c>
      <c r="K7185" t="s">
        <v>21</v>
      </c>
      <c r="L7185" t="s">
        <v>144</v>
      </c>
      <c r="M7185" s="2">
        <v>62</v>
      </c>
      <c r="N7185" s="2">
        <v>78</v>
      </c>
      <c r="O7185" s="2">
        <v>4836</v>
      </c>
      <c r="P7185" s="2">
        <v>2563</v>
      </c>
      <c r="Q7185" s="8">
        <v>0.53</v>
      </c>
      <c r="R7185" t="s">
        <v>82</v>
      </c>
    </row>
    <row r="7186" spans="1:18" x14ac:dyDescent="0.35">
      <c r="A7186" t="s">
        <v>13</v>
      </c>
      <c r="B7186">
        <v>1185732</v>
      </c>
      <c r="C7186" s="1">
        <v>44517</v>
      </c>
      <c r="D7186">
        <f>YEAR(salesbydate[[#This Row],[Invoice_Date]])</f>
        <v>2021</v>
      </c>
      <c r="E7186">
        <f>MONTH(salesbydate[[#This Row],[Invoice_Date]])</f>
        <v>11</v>
      </c>
      <c r="F7186">
        <f>ROUNDUP(MONTH(salesbydate[[#This Row],[Invoice_Date]])/3,0)</f>
        <v>4</v>
      </c>
      <c r="G7186">
        <f>WEEKNUM(salesbydate[[#This Row],[Invoice_Date]])</f>
        <v>47</v>
      </c>
      <c r="H7186" t="s">
        <v>14</v>
      </c>
      <c r="I7186" t="s">
        <v>117</v>
      </c>
      <c r="J7186" t="s">
        <v>92</v>
      </c>
      <c r="K7186" t="s">
        <v>22</v>
      </c>
      <c r="L7186" t="s">
        <v>145</v>
      </c>
      <c r="M7186" s="2">
        <v>64</v>
      </c>
      <c r="N7186" s="2">
        <v>100</v>
      </c>
      <c r="O7186" s="2">
        <v>6400</v>
      </c>
      <c r="P7186" s="2">
        <v>3264</v>
      </c>
      <c r="Q7186" s="8">
        <v>0.51</v>
      </c>
      <c r="R7186" t="s">
        <v>82</v>
      </c>
    </row>
    <row r="7187" spans="1:18" x14ac:dyDescent="0.35">
      <c r="A7187" t="s">
        <v>13</v>
      </c>
      <c r="B7187">
        <v>1185732</v>
      </c>
      <c r="C7187" s="1">
        <v>44546</v>
      </c>
      <c r="D7187">
        <f>YEAR(salesbydate[[#This Row],[Invoice_Date]])</f>
        <v>2021</v>
      </c>
      <c r="E7187">
        <f>MONTH(salesbydate[[#This Row],[Invoice_Date]])</f>
        <v>12</v>
      </c>
      <c r="F7187">
        <f>ROUNDUP(MONTH(salesbydate[[#This Row],[Invoice_Date]])/3,0)</f>
        <v>4</v>
      </c>
      <c r="G7187">
        <f>WEEKNUM(salesbydate[[#This Row],[Invoice_Date]])</f>
        <v>51</v>
      </c>
      <c r="H7187" t="s">
        <v>14</v>
      </c>
      <c r="I7187" t="s">
        <v>117</v>
      </c>
      <c r="J7187" t="s">
        <v>92</v>
      </c>
      <c r="K7187" t="s">
        <v>16</v>
      </c>
      <c r="L7187" t="s">
        <v>144</v>
      </c>
      <c r="M7187" s="2">
        <v>60</v>
      </c>
      <c r="N7187" s="2">
        <v>176</v>
      </c>
      <c r="O7187" s="2">
        <v>10560</v>
      </c>
      <c r="P7187" s="2">
        <v>5491</v>
      </c>
      <c r="Q7187" s="8">
        <v>0.52</v>
      </c>
      <c r="R7187" t="s">
        <v>82</v>
      </c>
    </row>
    <row r="7188" spans="1:18" x14ac:dyDescent="0.35">
      <c r="A7188" t="s">
        <v>13</v>
      </c>
      <c r="B7188">
        <v>1185732</v>
      </c>
      <c r="C7188" s="1">
        <v>44546</v>
      </c>
      <c r="D7188">
        <f>YEAR(salesbydate[[#This Row],[Invoice_Date]])</f>
        <v>2021</v>
      </c>
      <c r="E7188">
        <f>MONTH(salesbydate[[#This Row],[Invoice_Date]])</f>
        <v>12</v>
      </c>
      <c r="F7188">
        <f>ROUNDUP(MONTH(salesbydate[[#This Row],[Invoice_Date]])/3,0)</f>
        <v>4</v>
      </c>
      <c r="G7188">
        <f>WEEKNUM(salesbydate[[#This Row],[Invoice_Date]])</f>
        <v>51</v>
      </c>
      <c r="H7188" t="s">
        <v>14</v>
      </c>
      <c r="I7188" t="s">
        <v>117</v>
      </c>
      <c r="J7188" t="s">
        <v>92</v>
      </c>
      <c r="K7188" t="s">
        <v>18</v>
      </c>
      <c r="L7188" t="s">
        <v>144</v>
      </c>
      <c r="M7188" s="2">
        <v>52</v>
      </c>
      <c r="N7188" s="2">
        <v>135</v>
      </c>
      <c r="O7188" s="2">
        <v>7020</v>
      </c>
      <c r="P7188" s="2">
        <v>3650</v>
      </c>
      <c r="Q7188" s="8">
        <v>0.52</v>
      </c>
      <c r="R7188" t="s">
        <v>82</v>
      </c>
    </row>
    <row r="7189" spans="1:18" x14ac:dyDescent="0.35">
      <c r="A7189" t="s">
        <v>29</v>
      </c>
      <c r="B7189">
        <v>1185732</v>
      </c>
      <c r="C7189" s="1">
        <v>44546</v>
      </c>
      <c r="D7189">
        <f>YEAR(salesbydate[[#This Row],[Invoice_Date]])</f>
        <v>2021</v>
      </c>
      <c r="E7189">
        <f>MONTH(salesbydate[[#This Row],[Invoice_Date]])</f>
        <v>12</v>
      </c>
      <c r="F7189">
        <f>ROUNDUP(MONTH(salesbydate[[#This Row],[Invoice_Date]])/3,0)</f>
        <v>4</v>
      </c>
      <c r="G7189">
        <f>WEEKNUM(salesbydate[[#This Row],[Invoice_Date]])</f>
        <v>51</v>
      </c>
      <c r="H7189" t="s">
        <v>14</v>
      </c>
      <c r="I7189" t="s">
        <v>117</v>
      </c>
      <c r="J7189" t="s">
        <v>92</v>
      </c>
      <c r="K7189" t="s">
        <v>19</v>
      </c>
      <c r="L7189" t="s">
        <v>145</v>
      </c>
      <c r="M7189" s="2">
        <v>50</v>
      </c>
      <c r="N7189" s="2">
        <v>112</v>
      </c>
      <c r="O7189" s="2">
        <v>5600</v>
      </c>
      <c r="P7189" s="2">
        <v>2968</v>
      </c>
      <c r="Q7189" s="8">
        <v>0.53</v>
      </c>
      <c r="R7189" t="s">
        <v>82</v>
      </c>
    </row>
    <row r="7190" spans="1:18" x14ac:dyDescent="0.35">
      <c r="A7190" t="s">
        <v>13</v>
      </c>
      <c r="B7190">
        <v>1185732</v>
      </c>
      <c r="C7190" s="1">
        <v>44546</v>
      </c>
      <c r="D7190">
        <f>YEAR(salesbydate[[#This Row],[Invoice_Date]])</f>
        <v>2021</v>
      </c>
      <c r="E7190">
        <f>MONTH(salesbydate[[#This Row],[Invoice_Date]])</f>
        <v>12</v>
      </c>
      <c r="F7190">
        <f>ROUNDUP(MONTH(salesbydate[[#This Row],[Invoice_Date]])/3,0)</f>
        <v>4</v>
      </c>
      <c r="G7190">
        <f>WEEKNUM(salesbydate[[#This Row],[Invoice_Date]])</f>
        <v>51</v>
      </c>
      <c r="H7190" t="s">
        <v>14</v>
      </c>
      <c r="I7190" t="s">
        <v>117</v>
      </c>
      <c r="J7190" t="s">
        <v>92</v>
      </c>
      <c r="K7190" t="s">
        <v>20</v>
      </c>
      <c r="L7190" t="s">
        <v>145</v>
      </c>
      <c r="M7190" s="2">
        <v>53</v>
      </c>
      <c r="N7190" s="2">
        <v>102</v>
      </c>
      <c r="O7190" s="2">
        <v>5406</v>
      </c>
      <c r="P7190" s="2">
        <v>2757</v>
      </c>
      <c r="Q7190" s="8">
        <v>0.51</v>
      </c>
      <c r="R7190" t="s">
        <v>82</v>
      </c>
    </row>
    <row r="7191" spans="1:18" x14ac:dyDescent="0.35">
      <c r="A7191" t="s">
        <v>13</v>
      </c>
      <c r="B7191">
        <v>1185732</v>
      </c>
      <c r="C7191" s="1">
        <v>44546</v>
      </c>
      <c r="D7191">
        <f>YEAR(salesbydate[[#This Row],[Invoice_Date]])</f>
        <v>2021</v>
      </c>
      <c r="E7191">
        <f>MONTH(salesbydate[[#This Row],[Invoice_Date]])</f>
        <v>12</v>
      </c>
      <c r="F7191">
        <f>ROUNDUP(MONTH(salesbydate[[#This Row],[Invoice_Date]])/3,0)</f>
        <v>4</v>
      </c>
      <c r="G7191">
        <f>WEEKNUM(salesbydate[[#This Row],[Invoice_Date]])</f>
        <v>51</v>
      </c>
      <c r="H7191" t="s">
        <v>14</v>
      </c>
      <c r="I7191" t="s">
        <v>117</v>
      </c>
      <c r="J7191" t="s">
        <v>92</v>
      </c>
      <c r="K7191" t="s">
        <v>21</v>
      </c>
      <c r="L7191" t="s">
        <v>144</v>
      </c>
      <c r="M7191" s="2">
        <v>61</v>
      </c>
      <c r="N7191" s="2">
        <v>95</v>
      </c>
      <c r="O7191" s="2">
        <v>5795</v>
      </c>
      <c r="P7191" s="2">
        <v>2898</v>
      </c>
      <c r="Q7191" s="8">
        <v>0.5</v>
      </c>
      <c r="R7191" t="s">
        <v>82</v>
      </c>
    </row>
    <row r="7192" spans="1:18" x14ac:dyDescent="0.35">
      <c r="A7192" t="s">
        <v>13</v>
      </c>
      <c r="B7192">
        <v>1185732</v>
      </c>
      <c r="C7192" s="1">
        <v>44546</v>
      </c>
      <c r="D7192">
        <f>YEAR(salesbydate[[#This Row],[Invoice_Date]])</f>
        <v>2021</v>
      </c>
      <c r="E7192">
        <f>MONTH(salesbydate[[#This Row],[Invoice_Date]])</f>
        <v>12</v>
      </c>
      <c r="F7192">
        <f>ROUNDUP(MONTH(salesbydate[[#This Row],[Invoice_Date]])/3,0)</f>
        <v>4</v>
      </c>
      <c r="G7192">
        <f>WEEKNUM(salesbydate[[#This Row],[Invoice_Date]])</f>
        <v>51</v>
      </c>
      <c r="H7192" t="s">
        <v>14</v>
      </c>
      <c r="I7192" t="s">
        <v>117</v>
      </c>
      <c r="J7192" t="s">
        <v>92</v>
      </c>
      <c r="K7192" t="s">
        <v>22</v>
      </c>
      <c r="L7192" t="s">
        <v>145</v>
      </c>
      <c r="M7192" s="2">
        <v>68</v>
      </c>
      <c r="N7192" s="2">
        <v>122</v>
      </c>
      <c r="O7192" s="2">
        <v>8296</v>
      </c>
      <c r="P7192" s="2">
        <v>4563</v>
      </c>
      <c r="Q7192" s="8">
        <v>0.55000000000000004</v>
      </c>
      <c r="R7192" t="s">
        <v>82</v>
      </c>
    </row>
    <row r="7193" spans="1:18" x14ac:dyDescent="0.35">
      <c r="A7193" t="s">
        <v>13</v>
      </c>
      <c r="B7193">
        <v>1185732</v>
      </c>
      <c r="C7193" s="1">
        <v>44220</v>
      </c>
      <c r="D7193">
        <f>YEAR(salesbydate[[#This Row],[Invoice_Date]])</f>
        <v>2021</v>
      </c>
      <c r="E7193">
        <f>MONTH(salesbydate[[#This Row],[Invoice_Date]])</f>
        <v>1</v>
      </c>
      <c r="F7193">
        <f>ROUNDUP(MONTH(salesbydate[[#This Row],[Invoice_Date]])/3,0)</f>
        <v>1</v>
      </c>
      <c r="G7193">
        <f>WEEKNUM(salesbydate[[#This Row],[Invoice_Date]])</f>
        <v>5</v>
      </c>
      <c r="H7193" t="s">
        <v>14</v>
      </c>
      <c r="I7193" t="s">
        <v>117</v>
      </c>
      <c r="J7193" t="s">
        <v>92</v>
      </c>
      <c r="K7193" t="s">
        <v>16</v>
      </c>
      <c r="L7193" t="s">
        <v>144</v>
      </c>
      <c r="M7193" s="2">
        <v>33</v>
      </c>
      <c r="N7193" s="2">
        <v>106</v>
      </c>
      <c r="O7193" s="2">
        <v>3498</v>
      </c>
      <c r="P7193" s="2">
        <v>1749</v>
      </c>
      <c r="Q7193" s="8">
        <v>0.5</v>
      </c>
      <c r="R7193" t="s">
        <v>82</v>
      </c>
    </row>
    <row r="7194" spans="1:18" x14ac:dyDescent="0.35">
      <c r="A7194" t="s">
        <v>13</v>
      </c>
      <c r="B7194">
        <v>1185732</v>
      </c>
      <c r="C7194" s="1">
        <v>44220</v>
      </c>
      <c r="D7194">
        <f>YEAR(salesbydate[[#This Row],[Invoice_Date]])</f>
        <v>2021</v>
      </c>
      <c r="E7194">
        <f>MONTH(salesbydate[[#This Row],[Invoice_Date]])</f>
        <v>1</v>
      </c>
      <c r="F7194">
        <f>ROUNDUP(MONTH(salesbydate[[#This Row],[Invoice_Date]])/3,0)</f>
        <v>1</v>
      </c>
      <c r="G7194">
        <f>WEEKNUM(salesbydate[[#This Row],[Invoice_Date]])</f>
        <v>5</v>
      </c>
      <c r="H7194" t="s">
        <v>14</v>
      </c>
      <c r="I7194" t="s">
        <v>117</v>
      </c>
      <c r="J7194" t="s">
        <v>92</v>
      </c>
      <c r="K7194" t="s">
        <v>18</v>
      </c>
      <c r="L7194" t="s">
        <v>144</v>
      </c>
      <c r="M7194" s="2">
        <v>34</v>
      </c>
      <c r="N7194" s="2">
        <v>68</v>
      </c>
      <c r="O7194" s="2">
        <v>2312</v>
      </c>
      <c r="P7194" s="2">
        <v>1087</v>
      </c>
      <c r="Q7194" s="8">
        <v>0.47</v>
      </c>
      <c r="R7194" t="s">
        <v>82</v>
      </c>
    </row>
    <row r="7195" spans="1:18" x14ac:dyDescent="0.35">
      <c r="A7195" t="s">
        <v>13</v>
      </c>
      <c r="B7195">
        <v>1185732</v>
      </c>
      <c r="C7195" s="1">
        <v>44220</v>
      </c>
      <c r="D7195">
        <f>YEAR(salesbydate[[#This Row],[Invoice_Date]])</f>
        <v>2021</v>
      </c>
      <c r="E7195">
        <f>MONTH(salesbydate[[#This Row],[Invoice_Date]])</f>
        <v>1</v>
      </c>
      <c r="F7195">
        <f>ROUNDUP(MONTH(salesbydate[[#This Row],[Invoice_Date]])/3,0)</f>
        <v>1</v>
      </c>
      <c r="G7195">
        <f>WEEKNUM(salesbydate[[#This Row],[Invoice_Date]])</f>
        <v>5</v>
      </c>
      <c r="H7195" t="s">
        <v>14</v>
      </c>
      <c r="I7195" t="s">
        <v>117</v>
      </c>
      <c r="J7195" t="s">
        <v>92</v>
      </c>
      <c r="K7195" t="s">
        <v>19</v>
      </c>
      <c r="L7195" t="s">
        <v>145</v>
      </c>
      <c r="M7195" s="2">
        <v>24</v>
      </c>
      <c r="N7195" s="2">
        <v>63</v>
      </c>
      <c r="O7195" s="2">
        <v>1512</v>
      </c>
      <c r="P7195" s="2">
        <v>696</v>
      </c>
      <c r="Q7195" s="8">
        <v>0.46</v>
      </c>
      <c r="R7195" t="s">
        <v>82</v>
      </c>
    </row>
    <row r="7196" spans="1:18" x14ac:dyDescent="0.35">
      <c r="A7196" t="s">
        <v>13</v>
      </c>
      <c r="B7196">
        <v>1185732</v>
      </c>
      <c r="C7196" s="1">
        <v>44220</v>
      </c>
      <c r="D7196">
        <f>YEAR(salesbydate[[#This Row],[Invoice_Date]])</f>
        <v>2021</v>
      </c>
      <c r="E7196">
        <f>MONTH(salesbydate[[#This Row],[Invoice_Date]])</f>
        <v>1</v>
      </c>
      <c r="F7196">
        <f>ROUNDUP(MONTH(salesbydate[[#This Row],[Invoice_Date]])/3,0)</f>
        <v>1</v>
      </c>
      <c r="G7196">
        <f>WEEKNUM(salesbydate[[#This Row],[Invoice_Date]])</f>
        <v>5</v>
      </c>
      <c r="H7196" t="s">
        <v>14</v>
      </c>
      <c r="I7196" t="s">
        <v>117</v>
      </c>
      <c r="J7196" t="s">
        <v>92</v>
      </c>
      <c r="K7196" t="s">
        <v>20</v>
      </c>
      <c r="L7196" t="s">
        <v>145</v>
      </c>
      <c r="M7196" s="2">
        <v>28</v>
      </c>
      <c r="N7196" s="2">
        <v>20</v>
      </c>
      <c r="O7196" s="2">
        <v>560</v>
      </c>
      <c r="P7196" s="2">
        <v>280</v>
      </c>
      <c r="Q7196" s="8">
        <v>0.5</v>
      </c>
      <c r="R7196" t="s">
        <v>82</v>
      </c>
    </row>
    <row r="7197" spans="1:18" x14ac:dyDescent="0.35">
      <c r="A7197" t="s">
        <v>13</v>
      </c>
      <c r="B7197">
        <v>1185732</v>
      </c>
      <c r="C7197" s="1">
        <v>44220</v>
      </c>
      <c r="D7197">
        <f>YEAR(salesbydate[[#This Row],[Invoice_Date]])</f>
        <v>2021</v>
      </c>
      <c r="E7197">
        <f>MONTH(salesbydate[[#This Row],[Invoice_Date]])</f>
        <v>1</v>
      </c>
      <c r="F7197">
        <f>ROUNDUP(MONTH(salesbydate[[#This Row],[Invoice_Date]])/3,0)</f>
        <v>1</v>
      </c>
      <c r="G7197">
        <f>WEEKNUM(salesbydate[[#This Row],[Invoice_Date]])</f>
        <v>5</v>
      </c>
      <c r="H7197" t="s">
        <v>14</v>
      </c>
      <c r="I7197" t="s">
        <v>117</v>
      </c>
      <c r="J7197" t="s">
        <v>92</v>
      </c>
      <c r="K7197" t="s">
        <v>21</v>
      </c>
      <c r="L7197" t="s">
        <v>144</v>
      </c>
      <c r="M7197" s="2">
        <v>42</v>
      </c>
      <c r="N7197" s="2">
        <v>33</v>
      </c>
      <c r="O7197" s="2">
        <v>1386</v>
      </c>
      <c r="P7197" s="2">
        <v>596</v>
      </c>
      <c r="Q7197" s="8">
        <v>0.43</v>
      </c>
      <c r="R7197" t="s">
        <v>82</v>
      </c>
    </row>
    <row r="7198" spans="1:18" x14ac:dyDescent="0.35">
      <c r="A7198" t="s">
        <v>13</v>
      </c>
      <c r="B7198">
        <v>1185732</v>
      </c>
      <c r="C7198" s="1">
        <v>44220</v>
      </c>
      <c r="D7198">
        <f>YEAR(salesbydate[[#This Row],[Invoice_Date]])</f>
        <v>2021</v>
      </c>
      <c r="E7198">
        <f>MONTH(salesbydate[[#This Row],[Invoice_Date]])</f>
        <v>1</v>
      </c>
      <c r="F7198">
        <f>ROUNDUP(MONTH(salesbydate[[#This Row],[Invoice_Date]])/3,0)</f>
        <v>1</v>
      </c>
      <c r="G7198">
        <f>WEEKNUM(salesbydate[[#This Row],[Invoice_Date]])</f>
        <v>5</v>
      </c>
      <c r="H7198" t="s">
        <v>14</v>
      </c>
      <c r="I7198" t="s">
        <v>117</v>
      </c>
      <c r="J7198" t="s">
        <v>92</v>
      </c>
      <c r="K7198" t="s">
        <v>22</v>
      </c>
      <c r="L7198" t="s">
        <v>145</v>
      </c>
      <c r="M7198" s="2">
        <v>33</v>
      </c>
      <c r="N7198" s="2">
        <v>59</v>
      </c>
      <c r="O7198" s="2">
        <v>1947</v>
      </c>
      <c r="P7198" s="2">
        <v>779</v>
      </c>
      <c r="Q7198" s="8">
        <v>0.4</v>
      </c>
      <c r="R7198" t="s">
        <v>82</v>
      </c>
    </row>
    <row r="7199" spans="1:18" x14ac:dyDescent="0.35">
      <c r="A7199" t="s">
        <v>13</v>
      </c>
      <c r="B7199">
        <v>1185732</v>
      </c>
      <c r="C7199" s="1">
        <v>44249</v>
      </c>
      <c r="D7199">
        <f>YEAR(salesbydate[[#This Row],[Invoice_Date]])</f>
        <v>2021</v>
      </c>
      <c r="E7199">
        <f>MONTH(salesbydate[[#This Row],[Invoice_Date]])</f>
        <v>2</v>
      </c>
      <c r="F7199">
        <f>ROUNDUP(MONTH(salesbydate[[#This Row],[Invoice_Date]])/3,0)</f>
        <v>1</v>
      </c>
      <c r="G7199">
        <f>WEEKNUM(salesbydate[[#This Row],[Invoice_Date]])</f>
        <v>9</v>
      </c>
      <c r="H7199" t="s">
        <v>14</v>
      </c>
      <c r="I7199" t="s">
        <v>117</v>
      </c>
      <c r="J7199" t="s">
        <v>92</v>
      </c>
      <c r="K7199" t="s">
        <v>16</v>
      </c>
      <c r="L7199" t="s">
        <v>144</v>
      </c>
      <c r="M7199" s="2">
        <v>32</v>
      </c>
      <c r="N7199" s="2">
        <v>138</v>
      </c>
      <c r="O7199" s="2">
        <v>4416</v>
      </c>
      <c r="P7199" s="2">
        <v>2340</v>
      </c>
      <c r="Q7199" s="8">
        <v>0.53</v>
      </c>
      <c r="R7199" t="s">
        <v>82</v>
      </c>
    </row>
    <row r="7200" spans="1:18" x14ac:dyDescent="0.35">
      <c r="A7200" t="s">
        <v>29</v>
      </c>
      <c r="B7200">
        <v>1185732</v>
      </c>
      <c r="C7200" s="1">
        <v>44249</v>
      </c>
      <c r="D7200">
        <f>YEAR(salesbydate[[#This Row],[Invoice_Date]])</f>
        <v>2021</v>
      </c>
      <c r="E7200">
        <f>MONTH(salesbydate[[#This Row],[Invoice_Date]])</f>
        <v>2</v>
      </c>
      <c r="F7200">
        <f>ROUNDUP(MONTH(salesbydate[[#This Row],[Invoice_Date]])/3,0)</f>
        <v>1</v>
      </c>
      <c r="G7200">
        <f>WEEKNUM(salesbydate[[#This Row],[Invoice_Date]])</f>
        <v>9</v>
      </c>
      <c r="H7200" t="s">
        <v>14</v>
      </c>
      <c r="I7200" t="s">
        <v>117</v>
      </c>
      <c r="J7200" t="s">
        <v>92</v>
      </c>
      <c r="K7200" t="s">
        <v>18</v>
      </c>
      <c r="L7200" t="s">
        <v>144</v>
      </c>
      <c r="M7200" s="2">
        <v>34</v>
      </c>
      <c r="N7200" s="2">
        <v>38</v>
      </c>
      <c r="O7200" s="2">
        <v>1292</v>
      </c>
      <c r="P7200" s="2">
        <v>594</v>
      </c>
      <c r="Q7200" s="8">
        <v>0.46</v>
      </c>
      <c r="R7200" t="s">
        <v>82</v>
      </c>
    </row>
    <row r="7201" spans="1:18" x14ac:dyDescent="0.35">
      <c r="A7201" t="s">
        <v>29</v>
      </c>
      <c r="B7201">
        <v>1185732</v>
      </c>
      <c r="C7201" s="1">
        <v>44249</v>
      </c>
      <c r="D7201">
        <f>YEAR(salesbydate[[#This Row],[Invoice_Date]])</f>
        <v>2021</v>
      </c>
      <c r="E7201">
        <f>MONTH(salesbydate[[#This Row],[Invoice_Date]])</f>
        <v>2</v>
      </c>
      <c r="F7201">
        <f>ROUNDUP(MONTH(salesbydate[[#This Row],[Invoice_Date]])/3,0)</f>
        <v>1</v>
      </c>
      <c r="G7201">
        <f>WEEKNUM(salesbydate[[#This Row],[Invoice_Date]])</f>
        <v>9</v>
      </c>
      <c r="H7201" t="s">
        <v>14</v>
      </c>
      <c r="I7201" t="s">
        <v>117</v>
      </c>
      <c r="J7201" t="s">
        <v>92</v>
      </c>
      <c r="K7201" t="s">
        <v>19</v>
      </c>
      <c r="L7201" t="s">
        <v>145</v>
      </c>
      <c r="M7201" s="2">
        <v>24</v>
      </c>
      <c r="N7201" s="2">
        <v>46</v>
      </c>
      <c r="O7201" s="2">
        <v>1104</v>
      </c>
      <c r="P7201" s="2">
        <v>519</v>
      </c>
      <c r="Q7201" s="8">
        <v>0.47</v>
      </c>
      <c r="R7201" t="s">
        <v>82</v>
      </c>
    </row>
    <row r="7202" spans="1:18" x14ac:dyDescent="0.35">
      <c r="A7202" t="s">
        <v>29</v>
      </c>
      <c r="B7202">
        <v>1185732</v>
      </c>
      <c r="C7202" s="1">
        <v>44249</v>
      </c>
      <c r="D7202">
        <f>YEAR(salesbydate[[#This Row],[Invoice_Date]])</f>
        <v>2021</v>
      </c>
      <c r="E7202">
        <f>MONTH(salesbydate[[#This Row],[Invoice_Date]])</f>
        <v>2</v>
      </c>
      <c r="F7202">
        <f>ROUNDUP(MONTH(salesbydate[[#This Row],[Invoice_Date]])/3,0)</f>
        <v>1</v>
      </c>
      <c r="G7202">
        <f>WEEKNUM(salesbydate[[#This Row],[Invoice_Date]])</f>
        <v>9</v>
      </c>
      <c r="H7202" t="s">
        <v>14</v>
      </c>
      <c r="I7202" t="s">
        <v>118</v>
      </c>
      <c r="J7202" t="s">
        <v>119</v>
      </c>
      <c r="K7202" t="s">
        <v>20</v>
      </c>
      <c r="L7202" t="s">
        <v>145</v>
      </c>
      <c r="M7202" s="2">
        <v>28</v>
      </c>
      <c r="N7202" s="2">
        <v>14</v>
      </c>
      <c r="O7202" s="2">
        <v>392</v>
      </c>
      <c r="P7202" s="2">
        <v>196</v>
      </c>
      <c r="Q7202" s="8">
        <v>0.5</v>
      </c>
      <c r="R7202" t="s">
        <v>82</v>
      </c>
    </row>
    <row r="7203" spans="1:18" x14ac:dyDescent="0.35">
      <c r="A7203" t="s">
        <v>29</v>
      </c>
      <c r="B7203">
        <v>1185732</v>
      </c>
      <c r="C7203" s="1">
        <v>44249</v>
      </c>
      <c r="D7203">
        <f>YEAR(salesbydate[[#This Row],[Invoice_Date]])</f>
        <v>2021</v>
      </c>
      <c r="E7203">
        <f>MONTH(salesbydate[[#This Row],[Invoice_Date]])</f>
        <v>2</v>
      </c>
      <c r="F7203">
        <f>ROUNDUP(MONTH(salesbydate[[#This Row],[Invoice_Date]])/3,0)</f>
        <v>1</v>
      </c>
      <c r="G7203">
        <f>WEEKNUM(salesbydate[[#This Row],[Invoice_Date]])</f>
        <v>9</v>
      </c>
      <c r="H7203" t="s">
        <v>14</v>
      </c>
      <c r="I7203" t="s">
        <v>118</v>
      </c>
      <c r="J7203" t="s">
        <v>119</v>
      </c>
      <c r="K7203" t="s">
        <v>21</v>
      </c>
      <c r="L7203" t="s">
        <v>144</v>
      </c>
      <c r="M7203" s="2">
        <v>41</v>
      </c>
      <c r="N7203" s="2">
        <v>31</v>
      </c>
      <c r="O7203" s="2">
        <v>1271</v>
      </c>
      <c r="P7203" s="2">
        <v>572</v>
      </c>
      <c r="Q7203" s="8">
        <v>0.45</v>
      </c>
      <c r="R7203" t="s">
        <v>82</v>
      </c>
    </row>
    <row r="7204" spans="1:18" x14ac:dyDescent="0.35">
      <c r="A7204" t="s">
        <v>29</v>
      </c>
      <c r="B7204">
        <v>1185732</v>
      </c>
      <c r="C7204" s="1">
        <v>44249</v>
      </c>
      <c r="D7204">
        <f>YEAR(salesbydate[[#This Row],[Invoice_Date]])</f>
        <v>2021</v>
      </c>
      <c r="E7204">
        <f>MONTH(salesbydate[[#This Row],[Invoice_Date]])</f>
        <v>2</v>
      </c>
      <c r="F7204">
        <f>ROUNDUP(MONTH(salesbydate[[#This Row],[Invoice_Date]])/3,0)</f>
        <v>1</v>
      </c>
      <c r="G7204">
        <f>WEEKNUM(salesbydate[[#This Row],[Invoice_Date]])</f>
        <v>9</v>
      </c>
      <c r="H7204" t="s">
        <v>14</v>
      </c>
      <c r="I7204" t="s">
        <v>118</v>
      </c>
      <c r="J7204" t="s">
        <v>119</v>
      </c>
      <c r="K7204" t="s">
        <v>22</v>
      </c>
      <c r="L7204" t="s">
        <v>145</v>
      </c>
      <c r="M7204" s="2">
        <v>34</v>
      </c>
      <c r="N7204" s="2">
        <v>63</v>
      </c>
      <c r="O7204" s="2">
        <v>2142</v>
      </c>
      <c r="P7204" s="2">
        <v>921</v>
      </c>
      <c r="Q7204" s="8">
        <v>0.43</v>
      </c>
      <c r="R7204" t="s">
        <v>82</v>
      </c>
    </row>
    <row r="7205" spans="1:18" x14ac:dyDescent="0.35">
      <c r="A7205" t="s">
        <v>29</v>
      </c>
      <c r="B7205">
        <v>1185732</v>
      </c>
      <c r="C7205" s="1">
        <v>44275</v>
      </c>
      <c r="D7205">
        <f>YEAR(salesbydate[[#This Row],[Invoice_Date]])</f>
        <v>2021</v>
      </c>
      <c r="E7205">
        <f>MONTH(salesbydate[[#This Row],[Invoice_Date]])</f>
        <v>3</v>
      </c>
      <c r="F7205">
        <f>ROUNDUP(MONTH(salesbydate[[#This Row],[Invoice_Date]])/3,0)</f>
        <v>1</v>
      </c>
      <c r="G7205">
        <f>WEEKNUM(salesbydate[[#This Row],[Invoice_Date]])</f>
        <v>12</v>
      </c>
      <c r="H7205" t="s">
        <v>14</v>
      </c>
      <c r="I7205" t="s">
        <v>118</v>
      </c>
      <c r="J7205" t="s">
        <v>119</v>
      </c>
      <c r="K7205" t="s">
        <v>16</v>
      </c>
      <c r="L7205" t="s">
        <v>144</v>
      </c>
      <c r="M7205" s="2">
        <v>32</v>
      </c>
      <c r="N7205" s="2">
        <v>125</v>
      </c>
      <c r="O7205" s="2">
        <v>4000</v>
      </c>
      <c r="P7205" s="2">
        <v>2120</v>
      </c>
      <c r="Q7205" s="8">
        <v>0.53</v>
      </c>
      <c r="R7205" t="s">
        <v>82</v>
      </c>
    </row>
    <row r="7206" spans="1:18" x14ac:dyDescent="0.35">
      <c r="A7206" t="s">
        <v>29</v>
      </c>
      <c r="B7206">
        <v>1185732</v>
      </c>
      <c r="C7206" s="1">
        <v>44275</v>
      </c>
      <c r="D7206">
        <f>YEAR(salesbydate[[#This Row],[Invoice_Date]])</f>
        <v>2021</v>
      </c>
      <c r="E7206">
        <f>MONTH(salesbydate[[#This Row],[Invoice_Date]])</f>
        <v>3</v>
      </c>
      <c r="F7206">
        <f>ROUNDUP(MONTH(salesbydate[[#This Row],[Invoice_Date]])/3,0)</f>
        <v>1</v>
      </c>
      <c r="G7206">
        <f>WEEKNUM(salesbydate[[#This Row],[Invoice_Date]])</f>
        <v>12</v>
      </c>
      <c r="H7206" t="s">
        <v>14</v>
      </c>
      <c r="I7206" t="s">
        <v>118</v>
      </c>
      <c r="J7206" t="s">
        <v>119</v>
      </c>
      <c r="K7206" t="s">
        <v>18</v>
      </c>
      <c r="L7206" t="s">
        <v>144</v>
      </c>
      <c r="M7206" s="2">
        <v>34</v>
      </c>
      <c r="N7206" s="2">
        <v>39</v>
      </c>
      <c r="O7206" s="2">
        <v>1326</v>
      </c>
      <c r="P7206" s="2">
        <v>623</v>
      </c>
      <c r="Q7206" s="8">
        <v>0.47</v>
      </c>
      <c r="R7206" t="s">
        <v>82</v>
      </c>
    </row>
    <row r="7207" spans="1:18" x14ac:dyDescent="0.35">
      <c r="A7207" t="s">
        <v>29</v>
      </c>
      <c r="B7207">
        <v>1185732</v>
      </c>
      <c r="C7207" s="1">
        <v>44275</v>
      </c>
      <c r="D7207">
        <f>YEAR(salesbydate[[#This Row],[Invoice_Date]])</f>
        <v>2021</v>
      </c>
      <c r="E7207">
        <f>MONTH(salesbydate[[#This Row],[Invoice_Date]])</f>
        <v>3</v>
      </c>
      <c r="F7207">
        <f>ROUNDUP(MONTH(salesbydate[[#This Row],[Invoice_Date]])/3,0)</f>
        <v>1</v>
      </c>
      <c r="G7207">
        <f>WEEKNUM(salesbydate[[#This Row],[Invoice_Date]])</f>
        <v>12</v>
      </c>
      <c r="H7207" t="s">
        <v>14</v>
      </c>
      <c r="I7207" t="s">
        <v>118</v>
      </c>
      <c r="J7207" t="s">
        <v>119</v>
      </c>
      <c r="K7207" t="s">
        <v>19</v>
      </c>
      <c r="L7207" t="s">
        <v>145</v>
      </c>
      <c r="M7207" s="2">
        <v>24</v>
      </c>
      <c r="N7207" s="2">
        <v>53</v>
      </c>
      <c r="O7207" s="2">
        <v>1272</v>
      </c>
      <c r="P7207" s="2">
        <v>623</v>
      </c>
      <c r="Q7207" s="8">
        <v>0.49</v>
      </c>
      <c r="R7207" t="s">
        <v>82</v>
      </c>
    </row>
    <row r="7208" spans="1:18" x14ac:dyDescent="0.35">
      <c r="A7208" t="s">
        <v>29</v>
      </c>
      <c r="B7208">
        <v>1185732</v>
      </c>
      <c r="C7208" s="1">
        <v>44275</v>
      </c>
      <c r="D7208">
        <f>YEAR(salesbydate[[#This Row],[Invoice_Date]])</f>
        <v>2021</v>
      </c>
      <c r="E7208">
        <f>MONTH(salesbydate[[#This Row],[Invoice_Date]])</f>
        <v>3</v>
      </c>
      <c r="F7208">
        <f>ROUNDUP(MONTH(salesbydate[[#This Row],[Invoice_Date]])/3,0)</f>
        <v>1</v>
      </c>
      <c r="G7208">
        <f>WEEKNUM(salesbydate[[#This Row],[Invoice_Date]])</f>
        <v>12</v>
      </c>
      <c r="H7208" t="s">
        <v>14</v>
      </c>
      <c r="I7208" t="s">
        <v>118</v>
      </c>
      <c r="J7208" t="s">
        <v>119</v>
      </c>
      <c r="K7208" t="s">
        <v>20</v>
      </c>
      <c r="L7208" t="s">
        <v>145</v>
      </c>
      <c r="M7208" s="2">
        <v>29</v>
      </c>
      <c r="N7208" s="2">
        <v>7</v>
      </c>
      <c r="O7208" s="2">
        <v>203</v>
      </c>
      <c r="P7208" s="2">
        <v>93</v>
      </c>
      <c r="Q7208" s="8">
        <v>0.46</v>
      </c>
      <c r="R7208" t="s">
        <v>82</v>
      </c>
    </row>
    <row r="7209" spans="1:18" x14ac:dyDescent="0.35">
      <c r="A7209" t="s">
        <v>29</v>
      </c>
      <c r="B7209">
        <v>1185732</v>
      </c>
      <c r="C7209" s="1">
        <v>44275</v>
      </c>
      <c r="D7209">
        <f>YEAR(salesbydate[[#This Row],[Invoice_Date]])</f>
        <v>2021</v>
      </c>
      <c r="E7209">
        <f>MONTH(salesbydate[[#This Row],[Invoice_Date]])</f>
        <v>3</v>
      </c>
      <c r="F7209">
        <f>ROUNDUP(MONTH(salesbydate[[#This Row],[Invoice_Date]])/3,0)</f>
        <v>1</v>
      </c>
      <c r="G7209">
        <f>WEEKNUM(salesbydate[[#This Row],[Invoice_Date]])</f>
        <v>12</v>
      </c>
      <c r="H7209" t="s">
        <v>14</v>
      </c>
      <c r="I7209" t="s">
        <v>118</v>
      </c>
      <c r="J7209" t="s">
        <v>119</v>
      </c>
      <c r="K7209" t="s">
        <v>21</v>
      </c>
      <c r="L7209" t="s">
        <v>144</v>
      </c>
      <c r="M7209" s="2">
        <v>43</v>
      </c>
      <c r="N7209" s="2">
        <v>22</v>
      </c>
      <c r="O7209" s="2">
        <v>946</v>
      </c>
      <c r="P7209" s="2">
        <v>407</v>
      </c>
      <c r="Q7209" s="8">
        <v>0.43</v>
      </c>
      <c r="R7209" t="s">
        <v>82</v>
      </c>
    </row>
    <row r="7210" spans="1:18" x14ac:dyDescent="0.35">
      <c r="A7210" t="s">
        <v>29</v>
      </c>
      <c r="B7210">
        <v>1185732</v>
      </c>
      <c r="C7210" s="1">
        <v>44275</v>
      </c>
      <c r="D7210">
        <f>YEAR(salesbydate[[#This Row],[Invoice_Date]])</f>
        <v>2021</v>
      </c>
      <c r="E7210">
        <f>MONTH(salesbydate[[#This Row],[Invoice_Date]])</f>
        <v>3</v>
      </c>
      <c r="F7210">
        <f>ROUNDUP(MONTH(salesbydate[[#This Row],[Invoice_Date]])/3,0)</f>
        <v>1</v>
      </c>
      <c r="G7210">
        <f>WEEKNUM(salesbydate[[#This Row],[Invoice_Date]])</f>
        <v>12</v>
      </c>
      <c r="H7210" t="s">
        <v>14</v>
      </c>
      <c r="I7210" t="s">
        <v>118</v>
      </c>
      <c r="J7210" t="s">
        <v>119</v>
      </c>
      <c r="K7210" t="s">
        <v>22</v>
      </c>
      <c r="L7210" t="s">
        <v>145</v>
      </c>
      <c r="M7210" s="2">
        <v>33</v>
      </c>
      <c r="N7210" s="2">
        <v>49</v>
      </c>
      <c r="O7210" s="2">
        <v>1617</v>
      </c>
      <c r="P7210" s="2">
        <v>728</v>
      </c>
      <c r="Q7210" s="8">
        <v>0.45</v>
      </c>
      <c r="R7210" t="s">
        <v>82</v>
      </c>
    </row>
    <row r="7211" spans="1:18" x14ac:dyDescent="0.35">
      <c r="A7211" t="s">
        <v>29</v>
      </c>
      <c r="B7211">
        <v>1185732</v>
      </c>
      <c r="C7211" s="1">
        <v>44307</v>
      </c>
      <c r="D7211">
        <f>YEAR(salesbydate[[#This Row],[Invoice_Date]])</f>
        <v>2021</v>
      </c>
      <c r="E7211">
        <f>MONTH(salesbydate[[#This Row],[Invoice_Date]])</f>
        <v>4</v>
      </c>
      <c r="F7211">
        <f>ROUNDUP(MONTH(salesbydate[[#This Row],[Invoice_Date]])/3,0)</f>
        <v>2</v>
      </c>
      <c r="G7211">
        <f>WEEKNUM(salesbydate[[#This Row],[Invoice_Date]])</f>
        <v>17</v>
      </c>
      <c r="H7211" t="s">
        <v>14</v>
      </c>
      <c r="I7211" t="s">
        <v>118</v>
      </c>
      <c r="J7211" t="s">
        <v>119</v>
      </c>
      <c r="K7211" t="s">
        <v>16</v>
      </c>
      <c r="L7211" t="s">
        <v>144</v>
      </c>
      <c r="M7211" s="2">
        <v>33</v>
      </c>
      <c r="N7211" s="2">
        <v>128</v>
      </c>
      <c r="O7211" s="2">
        <v>4224</v>
      </c>
      <c r="P7211" s="2">
        <v>2154</v>
      </c>
      <c r="Q7211" s="8">
        <v>0.51</v>
      </c>
      <c r="R7211" t="s">
        <v>82</v>
      </c>
    </row>
    <row r="7212" spans="1:18" x14ac:dyDescent="0.35">
      <c r="A7212" t="s">
        <v>29</v>
      </c>
      <c r="B7212">
        <v>1185732</v>
      </c>
      <c r="C7212" s="1">
        <v>44307</v>
      </c>
      <c r="D7212">
        <f>YEAR(salesbydate[[#This Row],[Invoice_Date]])</f>
        <v>2021</v>
      </c>
      <c r="E7212">
        <f>MONTH(salesbydate[[#This Row],[Invoice_Date]])</f>
        <v>4</v>
      </c>
      <c r="F7212">
        <f>ROUNDUP(MONTH(salesbydate[[#This Row],[Invoice_Date]])/3,0)</f>
        <v>2</v>
      </c>
      <c r="G7212">
        <f>WEEKNUM(salesbydate[[#This Row],[Invoice_Date]])</f>
        <v>17</v>
      </c>
      <c r="H7212" t="s">
        <v>14</v>
      </c>
      <c r="I7212" t="s">
        <v>118</v>
      </c>
      <c r="J7212" t="s">
        <v>119</v>
      </c>
      <c r="K7212" t="s">
        <v>18</v>
      </c>
      <c r="L7212" t="s">
        <v>144</v>
      </c>
      <c r="M7212" s="2">
        <v>32</v>
      </c>
      <c r="N7212" s="2">
        <v>31</v>
      </c>
      <c r="O7212" s="2">
        <v>992</v>
      </c>
      <c r="P7212" s="2">
        <v>466</v>
      </c>
      <c r="Q7212" s="8">
        <v>0.47</v>
      </c>
      <c r="R7212" t="s">
        <v>82</v>
      </c>
    </row>
    <row r="7213" spans="1:18" x14ac:dyDescent="0.35">
      <c r="A7213" t="s">
        <v>29</v>
      </c>
      <c r="B7213">
        <v>1185732</v>
      </c>
      <c r="C7213" s="1">
        <v>44307</v>
      </c>
      <c r="D7213">
        <f>YEAR(salesbydate[[#This Row],[Invoice_Date]])</f>
        <v>2021</v>
      </c>
      <c r="E7213">
        <f>MONTH(salesbydate[[#This Row],[Invoice_Date]])</f>
        <v>4</v>
      </c>
      <c r="F7213">
        <f>ROUNDUP(MONTH(salesbydate[[#This Row],[Invoice_Date]])/3,0)</f>
        <v>2</v>
      </c>
      <c r="G7213">
        <f>WEEKNUM(salesbydate[[#This Row],[Invoice_Date]])</f>
        <v>17</v>
      </c>
      <c r="H7213" t="s">
        <v>14</v>
      </c>
      <c r="I7213" t="s">
        <v>118</v>
      </c>
      <c r="J7213" t="s">
        <v>119</v>
      </c>
      <c r="K7213" t="s">
        <v>19</v>
      </c>
      <c r="L7213" t="s">
        <v>145</v>
      </c>
      <c r="M7213" s="2">
        <v>24</v>
      </c>
      <c r="N7213" s="2">
        <v>33</v>
      </c>
      <c r="O7213" s="2">
        <v>792</v>
      </c>
      <c r="P7213" s="2">
        <v>388</v>
      </c>
      <c r="Q7213" s="8">
        <v>0.49</v>
      </c>
      <c r="R7213" t="s">
        <v>82</v>
      </c>
    </row>
    <row r="7214" spans="1:18" x14ac:dyDescent="0.35">
      <c r="A7214" t="s">
        <v>29</v>
      </c>
      <c r="B7214">
        <v>1185732</v>
      </c>
      <c r="C7214" s="1">
        <v>44307</v>
      </c>
      <c r="D7214">
        <f>YEAR(salesbydate[[#This Row],[Invoice_Date]])</f>
        <v>2021</v>
      </c>
      <c r="E7214">
        <f>MONTH(salesbydate[[#This Row],[Invoice_Date]])</f>
        <v>4</v>
      </c>
      <c r="F7214">
        <f>ROUNDUP(MONTH(salesbydate[[#This Row],[Invoice_Date]])/3,0)</f>
        <v>2</v>
      </c>
      <c r="G7214">
        <f>WEEKNUM(salesbydate[[#This Row],[Invoice_Date]])</f>
        <v>17</v>
      </c>
      <c r="H7214" t="s">
        <v>14</v>
      </c>
      <c r="I7214" t="s">
        <v>118</v>
      </c>
      <c r="J7214" t="s">
        <v>119</v>
      </c>
      <c r="K7214" t="s">
        <v>20</v>
      </c>
      <c r="L7214" t="s">
        <v>145</v>
      </c>
      <c r="M7214" s="2">
        <v>27</v>
      </c>
      <c r="N7214" s="2">
        <v>13</v>
      </c>
      <c r="O7214" s="2">
        <v>351</v>
      </c>
      <c r="P7214" s="2">
        <v>165</v>
      </c>
      <c r="Q7214" s="8">
        <v>0.47</v>
      </c>
      <c r="R7214" t="s">
        <v>82</v>
      </c>
    </row>
    <row r="7215" spans="1:18" x14ac:dyDescent="0.35">
      <c r="A7215" t="s">
        <v>29</v>
      </c>
      <c r="B7215">
        <v>1185732</v>
      </c>
      <c r="C7215" s="1">
        <v>44307</v>
      </c>
      <c r="D7215">
        <f>YEAR(salesbydate[[#This Row],[Invoice_Date]])</f>
        <v>2021</v>
      </c>
      <c r="E7215">
        <f>MONTH(salesbydate[[#This Row],[Invoice_Date]])</f>
        <v>4</v>
      </c>
      <c r="F7215">
        <f>ROUNDUP(MONTH(salesbydate[[#This Row],[Invoice_Date]])/3,0)</f>
        <v>2</v>
      </c>
      <c r="G7215">
        <f>WEEKNUM(salesbydate[[#This Row],[Invoice_Date]])</f>
        <v>17</v>
      </c>
      <c r="H7215" t="s">
        <v>14</v>
      </c>
      <c r="I7215" t="s">
        <v>118</v>
      </c>
      <c r="J7215" t="s">
        <v>119</v>
      </c>
      <c r="K7215" t="s">
        <v>21</v>
      </c>
      <c r="L7215" t="s">
        <v>144</v>
      </c>
      <c r="M7215" s="2">
        <v>41</v>
      </c>
      <c r="N7215" s="2">
        <v>15</v>
      </c>
      <c r="O7215" s="2">
        <v>615</v>
      </c>
      <c r="P7215" s="2">
        <v>277</v>
      </c>
      <c r="Q7215" s="8">
        <v>0.45</v>
      </c>
      <c r="R7215" t="s">
        <v>82</v>
      </c>
    </row>
    <row r="7216" spans="1:18" x14ac:dyDescent="0.35">
      <c r="A7216" t="s">
        <v>29</v>
      </c>
      <c r="B7216">
        <v>1185732</v>
      </c>
      <c r="C7216" s="1">
        <v>44307</v>
      </c>
      <c r="D7216">
        <f>YEAR(salesbydate[[#This Row],[Invoice_Date]])</f>
        <v>2021</v>
      </c>
      <c r="E7216">
        <f>MONTH(salesbydate[[#This Row],[Invoice_Date]])</f>
        <v>4</v>
      </c>
      <c r="F7216">
        <f>ROUNDUP(MONTH(salesbydate[[#This Row],[Invoice_Date]])/3,0)</f>
        <v>2</v>
      </c>
      <c r="G7216">
        <f>WEEKNUM(salesbydate[[#This Row],[Invoice_Date]])</f>
        <v>17</v>
      </c>
      <c r="H7216" t="s">
        <v>14</v>
      </c>
      <c r="I7216" t="s">
        <v>118</v>
      </c>
      <c r="J7216" t="s">
        <v>119</v>
      </c>
      <c r="K7216" t="s">
        <v>22</v>
      </c>
      <c r="L7216" t="s">
        <v>145</v>
      </c>
      <c r="M7216" s="2">
        <v>32</v>
      </c>
      <c r="N7216" s="2">
        <v>52</v>
      </c>
      <c r="O7216" s="2">
        <v>1664</v>
      </c>
      <c r="P7216" s="2">
        <v>732</v>
      </c>
      <c r="Q7216" s="8">
        <v>0.44</v>
      </c>
      <c r="R7216" t="s">
        <v>82</v>
      </c>
    </row>
    <row r="7217" spans="1:18" x14ac:dyDescent="0.35">
      <c r="A7217" t="s">
        <v>29</v>
      </c>
      <c r="B7217">
        <v>1185732</v>
      </c>
      <c r="C7217" s="1">
        <v>44336</v>
      </c>
      <c r="D7217">
        <f>YEAR(salesbydate[[#This Row],[Invoice_Date]])</f>
        <v>2021</v>
      </c>
      <c r="E7217">
        <f>MONTH(salesbydate[[#This Row],[Invoice_Date]])</f>
        <v>5</v>
      </c>
      <c r="F7217">
        <f>ROUNDUP(MONTH(salesbydate[[#This Row],[Invoice_Date]])/3,0)</f>
        <v>2</v>
      </c>
      <c r="G7217">
        <f>WEEKNUM(salesbydate[[#This Row],[Invoice_Date]])</f>
        <v>21</v>
      </c>
      <c r="H7217" t="s">
        <v>14</v>
      </c>
      <c r="I7217" t="s">
        <v>118</v>
      </c>
      <c r="J7217" t="s">
        <v>119</v>
      </c>
      <c r="K7217" t="s">
        <v>16</v>
      </c>
      <c r="L7217" t="s">
        <v>144</v>
      </c>
      <c r="M7217" s="2">
        <v>49</v>
      </c>
      <c r="N7217" s="2">
        <v>118</v>
      </c>
      <c r="O7217" s="2">
        <v>5782</v>
      </c>
      <c r="P7217" s="2">
        <v>3007</v>
      </c>
      <c r="Q7217" s="8">
        <v>0.52</v>
      </c>
      <c r="R7217" t="s">
        <v>82</v>
      </c>
    </row>
    <row r="7218" spans="1:18" x14ac:dyDescent="0.35">
      <c r="A7218" t="s">
        <v>29</v>
      </c>
      <c r="B7218">
        <v>1185732</v>
      </c>
      <c r="C7218" s="1">
        <v>44336</v>
      </c>
      <c r="D7218">
        <f>YEAR(salesbydate[[#This Row],[Invoice_Date]])</f>
        <v>2021</v>
      </c>
      <c r="E7218">
        <f>MONTH(salesbydate[[#This Row],[Invoice_Date]])</f>
        <v>5</v>
      </c>
      <c r="F7218">
        <f>ROUNDUP(MONTH(salesbydate[[#This Row],[Invoice_Date]])/3,0)</f>
        <v>2</v>
      </c>
      <c r="G7218">
        <f>WEEKNUM(salesbydate[[#This Row],[Invoice_Date]])</f>
        <v>21</v>
      </c>
      <c r="H7218" t="s">
        <v>14</v>
      </c>
      <c r="I7218" t="s">
        <v>118</v>
      </c>
      <c r="J7218" t="s">
        <v>119</v>
      </c>
      <c r="K7218" t="s">
        <v>18</v>
      </c>
      <c r="L7218" t="s">
        <v>144</v>
      </c>
      <c r="M7218" s="2">
        <v>42</v>
      </c>
      <c r="N7218" s="2">
        <v>47</v>
      </c>
      <c r="O7218" s="2">
        <v>1974</v>
      </c>
      <c r="P7218" s="2">
        <v>908</v>
      </c>
      <c r="Q7218" s="8">
        <v>0.46</v>
      </c>
      <c r="R7218" t="s">
        <v>82</v>
      </c>
    </row>
    <row r="7219" spans="1:18" x14ac:dyDescent="0.35">
      <c r="A7219" t="s">
        <v>29</v>
      </c>
      <c r="B7219">
        <v>1185732</v>
      </c>
      <c r="C7219" s="1">
        <v>44336</v>
      </c>
      <c r="D7219">
        <f>YEAR(salesbydate[[#This Row],[Invoice_Date]])</f>
        <v>2021</v>
      </c>
      <c r="E7219">
        <f>MONTH(salesbydate[[#This Row],[Invoice_Date]])</f>
        <v>5</v>
      </c>
      <c r="F7219">
        <f>ROUNDUP(MONTH(salesbydate[[#This Row],[Invoice_Date]])/3,0)</f>
        <v>2</v>
      </c>
      <c r="G7219">
        <f>WEEKNUM(salesbydate[[#This Row],[Invoice_Date]])</f>
        <v>21</v>
      </c>
      <c r="H7219" t="s">
        <v>14</v>
      </c>
      <c r="I7219" t="s">
        <v>118</v>
      </c>
      <c r="J7219" t="s">
        <v>119</v>
      </c>
      <c r="K7219" t="s">
        <v>19</v>
      </c>
      <c r="L7219" t="s">
        <v>145</v>
      </c>
      <c r="M7219" s="2">
        <v>36</v>
      </c>
      <c r="N7219" s="2">
        <v>38</v>
      </c>
      <c r="O7219" s="2">
        <v>1368</v>
      </c>
      <c r="P7219" s="2">
        <v>657</v>
      </c>
      <c r="Q7219" s="8">
        <v>0.48</v>
      </c>
      <c r="R7219" t="s">
        <v>82</v>
      </c>
    </row>
    <row r="7220" spans="1:18" x14ac:dyDescent="0.35">
      <c r="A7220" t="s">
        <v>29</v>
      </c>
      <c r="B7220">
        <v>1185732</v>
      </c>
      <c r="C7220" s="1">
        <v>44336</v>
      </c>
      <c r="D7220">
        <f>YEAR(salesbydate[[#This Row],[Invoice_Date]])</f>
        <v>2021</v>
      </c>
      <c r="E7220">
        <f>MONTH(salesbydate[[#This Row],[Invoice_Date]])</f>
        <v>5</v>
      </c>
      <c r="F7220">
        <f>ROUNDUP(MONTH(salesbydate[[#This Row],[Invoice_Date]])/3,0)</f>
        <v>2</v>
      </c>
      <c r="G7220">
        <f>WEEKNUM(salesbydate[[#This Row],[Invoice_Date]])</f>
        <v>21</v>
      </c>
      <c r="H7220" t="s">
        <v>14</v>
      </c>
      <c r="I7220" t="s">
        <v>118</v>
      </c>
      <c r="J7220" t="s">
        <v>119</v>
      </c>
      <c r="K7220" t="s">
        <v>20</v>
      </c>
      <c r="L7220" t="s">
        <v>145</v>
      </c>
      <c r="M7220" s="2">
        <v>37</v>
      </c>
      <c r="N7220" s="2">
        <v>30</v>
      </c>
      <c r="O7220" s="2">
        <v>1110</v>
      </c>
      <c r="P7220" s="2">
        <v>533</v>
      </c>
      <c r="Q7220" s="8">
        <v>0.48</v>
      </c>
      <c r="R7220" t="s">
        <v>82</v>
      </c>
    </row>
    <row r="7221" spans="1:18" x14ac:dyDescent="0.35">
      <c r="A7221" t="s">
        <v>29</v>
      </c>
      <c r="B7221">
        <v>1185732</v>
      </c>
      <c r="C7221" s="1">
        <v>44336</v>
      </c>
      <c r="D7221">
        <f>YEAR(salesbydate[[#This Row],[Invoice_Date]])</f>
        <v>2021</v>
      </c>
      <c r="E7221">
        <f>MONTH(salesbydate[[#This Row],[Invoice_Date]])</f>
        <v>5</v>
      </c>
      <c r="F7221">
        <f>ROUNDUP(MONTH(salesbydate[[#This Row],[Invoice_Date]])/3,0)</f>
        <v>2</v>
      </c>
      <c r="G7221">
        <f>WEEKNUM(salesbydate[[#This Row],[Invoice_Date]])</f>
        <v>21</v>
      </c>
      <c r="H7221" t="s">
        <v>14</v>
      </c>
      <c r="I7221" t="s">
        <v>118</v>
      </c>
      <c r="J7221" t="s">
        <v>119</v>
      </c>
      <c r="K7221" t="s">
        <v>21</v>
      </c>
      <c r="L7221" t="s">
        <v>144</v>
      </c>
      <c r="M7221" s="2">
        <v>49</v>
      </c>
      <c r="N7221" s="2">
        <v>36</v>
      </c>
      <c r="O7221" s="2">
        <v>1764</v>
      </c>
      <c r="P7221" s="2">
        <v>741</v>
      </c>
      <c r="Q7221" s="8">
        <v>0.42</v>
      </c>
      <c r="R7221" t="s">
        <v>82</v>
      </c>
    </row>
    <row r="7222" spans="1:18" x14ac:dyDescent="0.35">
      <c r="A7222" t="s">
        <v>29</v>
      </c>
      <c r="B7222">
        <v>1185732</v>
      </c>
      <c r="C7222" s="1">
        <v>44336</v>
      </c>
      <c r="D7222">
        <f>YEAR(salesbydate[[#This Row],[Invoice_Date]])</f>
        <v>2021</v>
      </c>
      <c r="E7222">
        <f>MONTH(salesbydate[[#This Row],[Invoice_Date]])</f>
        <v>5</v>
      </c>
      <c r="F7222">
        <f>ROUNDUP(MONTH(salesbydate[[#This Row],[Invoice_Date]])/3,0)</f>
        <v>2</v>
      </c>
      <c r="G7222">
        <f>WEEKNUM(salesbydate[[#This Row],[Invoice_Date]])</f>
        <v>21</v>
      </c>
      <c r="H7222" t="s">
        <v>14</v>
      </c>
      <c r="I7222" t="s">
        <v>118</v>
      </c>
      <c r="J7222" t="s">
        <v>119</v>
      </c>
      <c r="K7222" t="s">
        <v>22</v>
      </c>
      <c r="L7222" t="s">
        <v>145</v>
      </c>
      <c r="M7222" s="2">
        <v>52</v>
      </c>
      <c r="N7222" s="2">
        <v>63</v>
      </c>
      <c r="O7222" s="2">
        <v>3276</v>
      </c>
      <c r="P7222" s="2">
        <v>1343</v>
      </c>
      <c r="Q7222" s="8">
        <v>0.41</v>
      </c>
      <c r="R7222" t="s">
        <v>82</v>
      </c>
    </row>
    <row r="7223" spans="1:18" x14ac:dyDescent="0.35">
      <c r="A7223" t="s">
        <v>29</v>
      </c>
      <c r="B7223">
        <v>1185732</v>
      </c>
      <c r="C7223" s="1">
        <v>44369</v>
      </c>
      <c r="D7223">
        <f>YEAR(salesbydate[[#This Row],[Invoice_Date]])</f>
        <v>2021</v>
      </c>
      <c r="E7223">
        <f>MONTH(salesbydate[[#This Row],[Invoice_Date]])</f>
        <v>6</v>
      </c>
      <c r="F7223">
        <f>ROUNDUP(MONTH(salesbydate[[#This Row],[Invoice_Date]])/3,0)</f>
        <v>2</v>
      </c>
      <c r="G7223">
        <f>WEEKNUM(salesbydate[[#This Row],[Invoice_Date]])</f>
        <v>26</v>
      </c>
      <c r="H7223" t="s">
        <v>14</v>
      </c>
      <c r="I7223" t="s">
        <v>118</v>
      </c>
      <c r="J7223" t="s">
        <v>119</v>
      </c>
      <c r="K7223" t="s">
        <v>16</v>
      </c>
      <c r="L7223" t="s">
        <v>144</v>
      </c>
      <c r="M7223" s="2">
        <v>47</v>
      </c>
      <c r="N7223" s="2">
        <v>125</v>
      </c>
      <c r="O7223" s="2">
        <v>5875</v>
      </c>
      <c r="P7223" s="2">
        <v>2938</v>
      </c>
      <c r="Q7223" s="8">
        <v>0.5</v>
      </c>
      <c r="R7223" t="s">
        <v>82</v>
      </c>
    </row>
    <row r="7224" spans="1:18" x14ac:dyDescent="0.35">
      <c r="A7224" t="s">
        <v>29</v>
      </c>
      <c r="B7224">
        <v>1185732</v>
      </c>
      <c r="C7224" s="1">
        <v>44369</v>
      </c>
      <c r="D7224">
        <f>YEAR(salesbydate[[#This Row],[Invoice_Date]])</f>
        <v>2021</v>
      </c>
      <c r="E7224">
        <f>MONTH(salesbydate[[#This Row],[Invoice_Date]])</f>
        <v>6</v>
      </c>
      <c r="F7224">
        <f>ROUNDUP(MONTH(salesbydate[[#This Row],[Invoice_Date]])/3,0)</f>
        <v>2</v>
      </c>
      <c r="G7224">
        <f>WEEKNUM(salesbydate[[#This Row],[Invoice_Date]])</f>
        <v>26</v>
      </c>
      <c r="H7224" t="s">
        <v>14</v>
      </c>
      <c r="I7224" t="s">
        <v>118</v>
      </c>
      <c r="J7224" t="s">
        <v>119</v>
      </c>
      <c r="K7224" t="s">
        <v>18</v>
      </c>
      <c r="L7224" t="s">
        <v>144</v>
      </c>
      <c r="M7224" s="2">
        <v>41</v>
      </c>
      <c r="N7224" s="2">
        <v>75</v>
      </c>
      <c r="O7224" s="2">
        <v>3075</v>
      </c>
      <c r="P7224" s="2">
        <v>1445</v>
      </c>
      <c r="Q7224" s="8">
        <v>0.47</v>
      </c>
      <c r="R7224" t="s">
        <v>82</v>
      </c>
    </row>
    <row r="7225" spans="1:18" x14ac:dyDescent="0.35">
      <c r="A7225" t="s">
        <v>13</v>
      </c>
      <c r="B7225">
        <v>1185732</v>
      </c>
      <c r="C7225" s="1">
        <v>44369</v>
      </c>
      <c r="D7225">
        <f>YEAR(salesbydate[[#This Row],[Invoice_Date]])</f>
        <v>2021</v>
      </c>
      <c r="E7225">
        <f>MONTH(salesbydate[[#This Row],[Invoice_Date]])</f>
        <v>6</v>
      </c>
      <c r="F7225">
        <f>ROUNDUP(MONTH(salesbydate[[#This Row],[Invoice_Date]])/3,0)</f>
        <v>2</v>
      </c>
      <c r="G7225">
        <f>WEEKNUM(salesbydate[[#This Row],[Invoice_Date]])</f>
        <v>26</v>
      </c>
      <c r="H7225" t="s">
        <v>14</v>
      </c>
      <c r="I7225" t="s">
        <v>118</v>
      </c>
      <c r="J7225" t="s">
        <v>119</v>
      </c>
      <c r="K7225" t="s">
        <v>19</v>
      </c>
      <c r="L7225" t="s">
        <v>145</v>
      </c>
      <c r="M7225" s="2">
        <v>37</v>
      </c>
      <c r="N7225" s="2">
        <v>47</v>
      </c>
      <c r="O7225" s="2">
        <v>1739</v>
      </c>
      <c r="P7225" s="2">
        <v>870</v>
      </c>
      <c r="Q7225" s="8">
        <v>0.5</v>
      </c>
      <c r="R7225" t="s">
        <v>82</v>
      </c>
    </row>
    <row r="7226" spans="1:18" x14ac:dyDescent="0.35">
      <c r="A7226" t="s">
        <v>13</v>
      </c>
      <c r="B7226">
        <v>1185732</v>
      </c>
      <c r="C7226" s="1">
        <v>44369</v>
      </c>
      <c r="D7226">
        <f>YEAR(salesbydate[[#This Row],[Invoice_Date]])</f>
        <v>2021</v>
      </c>
      <c r="E7226">
        <f>MONTH(salesbydate[[#This Row],[Invoice_Date]])</f>
        <v>6</v>
      </c>
      <c r="F7226">
        <f>ROUNDUP(MONTH(salesbydate[[#This Row],[Invoice_Date]])/3,0)</f>
        <v>2</v>
      </c>
      <c r="G7226">
        <f>WEEKNUM(salesbydate[[#This Row],[Invoice_Date]])</f>
        <v>26</v>
      </c>
      <c r="H7226" t="s">
        <v>14</v>
      </c>
      <c r="I7226" t="s">
        <v>118</v>
      </c>
      <c r="J7226" t="s">
        <v>119</v>
      </c>
      <c r="K7226" t="s">
        <v>20</v>
      </c>
      <c r="L7226" t="s">
        <v>145</v>
      </c>
      <c r="M7226" s="2">
        <v>37</v>
      </c>
      <c r="N7226" s="2">
        <v>44</v>
      </c>
      <c r="O7226" s="2">
        <v>1628</v>
      </c>
      <c r="P7226" s="2">
        <v>814</v>
      </c>
      <c r="Q7226" s="8">
        <v>0.5</v>
      </c>
      <c r="R7226" t="s">
        <v>82</v>
      </c>
    </row>
    <row r="7227" spans="1:18" x14ac:dyDescent="0.35">
      <c r="A7227" t="s">
        <v>13</v>
      </c>
      <c r="B7227">
        <v>1185732</v>
      </c>
      <c r="C7227" s="1">
        <v>44369</v>
      </c>
      <c r="D7227">
        <f>YEAR(salesbydate[[#This Row],[Invoice_Date]])</f>
        <v>2021</v>
      </c>
      <c r="E7227">
        <f>MONTH(salesbydate[[#This Row],[Invoice_Date]])</f>
        <v>6</v>
      </c>
      <c r="F7227">
        <f>ROUNDUP(MONTH(salesbydate[[#This Row],[Invoice_Date]])/3,0)</f>
        <v>2</v>
      </c>
      <c r="G7227">
        <f>WEEKNUM(salesbydate[[#This Row],[Invoice_Date]])</f>
        <v>26</v>
      </c>
      <c r="H7227" t="s">
        <v>14</v>
      </c>
      <c r="I7227" t="s">
        <v>118</v>
      </c>
      <c r="J7227" t="s">
        <v>119</v>
      </c>
      <c r="K7227" t="s">
        <v>21</v>
      </c>
      <c r="L7227" t="s">
        <v>144</v>
      </c>
      <c r="M7227" s="2">
        <v>49</v>
      </c>
      <c r="N7227" s="2">
        <v>42</v>
      </c>
      <c r="O7227" s="2">
        <v>2058</v>
      </c>
      <c r="P7227" s="2">
        <v>906</v>
      </c>
      <c r="Q7227" s="8">
        <v>0.44</v>
      </c>
      <c r="R7227" t="s">
        <v>82</v>
      </c>
    </row>
    <row r="7228" spans="1:18" x14ac:dyDescent="0.35">
      <c r="A7228" t="s">
        <v>13</v>
      </c>
      <c r="B7228">
        <v>1185732</v>
      </c>
      <c r="C7228" s="1">
        <v>44369</v>
      </c>
      <c r="D7228">
        <f>YEAR(salesbydate[[#This Row],[Invoice_Date]])</f>
        <v>2021</v>
      </c>
      <c r="E7228">
        <f>MONTH(salesbydate[[#This Row],[Invoice_Date]])</f>
        <v>6</v>
      </c>
      <c r="F7228">
        <f>ROUNDUP(MONTH(salesbydate[[#This Row],[Invoice_Date]])/3,0)</f>
        <v>2</v>
      </c>
      <c r="G7228">
        <f>WEEKNUM(salesbydate[[#This Row],[Invoice_Date]])</f>
        <v>26</v>
      </c>
      <c r="H7228" t="s">
        <v>14</v>
      </c>
      <c r="I7228" t="s">
        <v>118</v>
      </c>
      <c r="J7228" t="s">
        <v>119</v>
      </c>
      <c r="K7228" t="s">
        <v>22</v>
      </c>
      <c r="L7228" t="s">
        <v>145</v>
      </c>
      <c r="M7228" s="2">
        <v>53</v>
      </c>
      <c r="N7228" s="2">
        <v>84</v>
      </c>
      <c r="O7228" s="2">
        <v>4452</v>
      </c>
      <c r="P7228" s="2">
        <v>2003</v>
      </c>
      <c r="Q7228" s="8">
        <v>0.45</v>
      </c>
      <c r="R7228" t="s">
        <v>82</v>
      </c>
    </row>
    <row r="7229" spans="1:18" x14ac:dyDescent="0.35">
      <c r="A7229" t="s">
        <v>13</v>
      </c>
      <c r="B7229">
        <v>1185732</v>
      </c>
      <c r="C7229" s="1">
        <v>44397</v>
      </c>
      <c r="D7229">
        <f>YEAR(salesbydate[[#This Row],[Invoice_Date]])</f>
        <v>2021</v>
      </c>
      <c r="E7229">
        <f>MONTH(salesbydate[[#This Row],[Invoice_Date]])</f>
        <v>7</v>
      </c>
      <c r="F7229">
        <f>ROUNDUP(MONTH(salesbydate[[#This Row],[Invoice_Date]])/3,0)</f>
        <v>3</v>
      </c>
      <c r="G7229">
        <f>WEEKNUM(salesbydate[[#This Row],[Invoice_Date]])</f>
        <v>30</v>
      </c>
      <c r="H7229" t="s">
        <v>14</v>
      </c>
      <c r="I7229" t="s">
        <v>118</v>
      </c>
      <c r="J7229" t="s">
        <v>119</v>
      </c>
      <c r="K7229" t="s">
        <v>16</v>
      </c>
      <c r="L7229" t="s">
        <v>144</v>
      </c>
      <c r="M7229" s="2">
        <v>49</v>
      </c>
      <c r="N7229" s="2">
        <v>131</v>
      </c>
      <c r="O7229" s="2">
        <v>6419</v>
      </c>
      <c r="P7229" s="2">
        <v>3338</v>
      </c>
      <c r="Q7229" s="8">
        <v>0.52</v>
      </c>
      <c r="R7229" t="s">
        <v>82</v>
      </c>
    </row>
    <row r="7230" spans="1:18" x14ac:dyDescent="0.35">
      <c r="A7230" t="s">
        <v>25</v>
      </c>
      <c r="B7230">
        <v>1185732</v>
      </c>
      <c r="C7230" s="1">
        <v>44397</v>
      </c>
      <c r="D7230">
        <f>YEAR(salesbydate[[#This Row],[Invoice_Date]])</f>
        <v>2021</v>
      </c>
      <c r="E7230">
        <f>MONTH(salesbydate[[#This Row],[Invoice_Date]])</f>
        <v>7</v>
      </c>
      <c r="F7230">
        <f>ROUNDUP(MONTH(salesbydate[[#This Row],[Invoice_Date]])/3,0)</f>
        <v>3</v>
      </c>
      <c r="G7230">
        <f>WEEKNUM(salesbydate[[#This Row],[Invoice_Date]])</f>
        <v>30</v>
      </c>
      <c r="H7230" t="s">
        <v>14</v>
      </c>
      <c r="I7230" t="s">
        <v>118</v>
      </c>
      <c r="J7230" t="s">
        <v>119</v>
      </c>
      <c r="K7230" t="s">
        <v>18</v>
      </c>
      <c r="L7230" t="s">
        <v>144</v>
      </c>
      <c r="M7230" s="2">
        <v>42</v>
      </c>
      <c r="N7230" s="2">
        <v>72</v>
      </c>
      <c r="O7230" s="2">
        <v>3024</v>
      </c>
      <c r="P7230" s="2">
        <v>1452</v>
      </c>
      <c r="Q7230" s="8">
        <v>0.48</v>
      </c>
      <c r="R7230" t="s">
        <v>82</v>
      </c>
    </row>
    <row r="7231" spans="1:18" x14ac:dyDescent="0.35">
      <c r="A7231" t="s">
        <v>25</v>
      </c>
      <c r="B7231">
        <v>1185732</v>
      </c>
      <c r="C7231" s="1">
        <v>44397</v>
      </c>
      <c r="D7231">
        <f>YEAR(salesbydate[[#This Row],[Invoice_Date]])</f>
        <v>2021</v>
      </c>
      <c r="E7231">
        <f>MONTH(salesbydate[[#This Row],[Invoice_Date]])</f>
        <v>7</v>
      </c>
      <c r="F7231">
        <f>ROUNDUP(MONTH(salesbydate[[#This Row],[Invoice_Date]])/3,0)</f>
        <v>3</v>
      </c>
      <c r="G7231">
        <f>WEEKNUM(salesbydate[[#This Row],[Invoice_Date]])</f>
        <v>30</v>
      </c>
      <c r="H7231" t="s">
        <v>14</v>
      </c>
      <c r="I7231" t="s">
        <v>118</v>
      </c>
      <c r="J7231" t="s">
        <v>119</v>
      </c>
      <c r="K7231" t="s">
        <v>19</v>
      </c>
      <c r="L7231" t="s">
        <v>145</v>
      </c>
      <c r="M7231" s="2">
        <v>37</v>
      </c>
      <c r="N7231" s="2">
        <v>60</v>
      </c>
      <c r="O7231" s="2">
        <v>2220</v>
      </c>
      <c r="P7231" s="2">
        <v>1088</v>
      </c>
      <c r="Q7231" s="8">
        <v>0.49</v>
      </c>
      <c r="R7231" t="s">
        <v>82</v>
      </c>
    </row>
    <row r="7232" spans="1:18" x14ac:dyDescent="0.35">
      <c r="A7232" t="s">
        <v>25</v>
      </c>
      <c r="B7232">
        <v>1185732</v>
      </c>
      <c r="C7232" s="1">
        <v>44397</v>
      </c>
      <c r="D7232">
        <f>YEAR(salesbydate[[#This Row],[Invoice_Date]])</f>
        <v>2021</v>
      </c>
      <c r="E7232">
        <f>MONTH(salesbydate[[#This Row],[Invoice_Date]])</f>
        <v>7</v>
      </c>
      <c r="F7232">
        <f>ROUNDUP(MONTH(salesbydate[[#This Row],[Invoice_Date]])/3,0)</f>
        <v>3</v>
      </c>
      <c r="G7232">
        <f>WEEKNUM(salesbydate[[#This Row],[Invoice_Date]])</f>
        <v>30</v>
      </c>
      <c r="H7232" t="s">
        <v>14</v>
      </c>
      <c r="I7232" t="s">
        <v>118</v>
      </c>
      <c r="J7232" t="s">
        <v>119</v>
      </c>
      <c r="K7232" t="s">
        <v>20</v>
      </c>
      <c r="L7232" t="s">
        <v>145</v>
      </c>
      <c r="M7232" s="2">
        <v>36</v>
      </c>
      <c r="N7232" s="2">
        <v>45</v>
      </c>
      <c r="O7232" s="2">
        <v>1620</v>
      </c>
      <c r="P7232" s="2">
        <v>761</v>
      </c>
      <c r="Q7232" s="8">
        <v>0.47</v>
      </c>
      <c r="R7232" t="s">
        <v>82</v>
      </c>
    </row>
    <row r="7233" spans="1:18" x14ac:dyDescent="0.35">
      <c r="A7233" t="s">
        <v>25</v>
      </c>
      <c r="B7233">
        <v>1185732</v>
      </c>
      <c r="C7233" s="1">
        <v>44397</v>
      </c>
      <c r="D7233">
        <f>YEAR(salesbydate[[#This Row],[Invoice_Date]])</f>
        <v>2021</v>
      </c>
      <c r="E7233">
        <f>MONTH(salesbydate[[#This Row],[Invoice_Date]])</f>
        <v>7</v>
      </c>
      <c r="F7233">
        <f>ROUNDUP(MONTH(salesbydate[[#This Row],[Invoice_Date]])/3,0)</f>
        <v>3</v>
      </c>
      <c r="G7233">
        <f>WEEKNUM(salesbydate[[#This Row],[Invoice_Date]])</f>
        <v>30</v>
      </c>
      <c r="H7233" t="s">
        <v>14</v>
      </c>
      <c r="I7233" t="s">
        <v>118</v>
      </c>
      <c r="J7233" t="s">
        <v>119</v>
      </c>
      <c r="K7233" t="s">
        <v>21</v>
      </c>
      <c r="L7233" t="s">
        <v>144</v>
      </c>
      <c r="M7233" s="2">
        <v>46</v>
      </c>
      <c r="N7233" s="2">
        <v>51</v>
      </c>
      <c r="O7233" s="2">
        <v>2346</v>
      </c>
      <c r="P7233" s="2">
        <v>1056</v>
      </c>
      <c r="Q7233" s="8">
        <v>0.45</v>
      </c>
      <c r="R7233" t="s">
        <v>82</v>
      </c>
    </row>
    <row r="7234" spans="1:18" x14ac:dyDescent="0.35">
      <c r="A7234" t="s">
        <v>25</v>
      </c>
      <c r="B7234">
        <v>1185732</v>
      </c>
      <c r="C7234" s="1">
        <v>44397</v>
      </c>
      <c r="D7234">
        <f>YEAR(salesbydate[[#This Row],[Invoice_Date]])</f>
        <v>2021</v>
      </c>
      <c r="E7234">
        <f>MONTH(salesbydate[[#This Row],[Invoice_Date]])</f>
        <v>7</v>
      </c>
      <c r="F7234">
        <f>ROUNDUP(MONTH(salesbydate[[#This Row],[Invoice_Date]])/3,0)</f>
        <v>3</v>
      </c>
      <c r="G7234">
        <f>WEEKNUM(salesbydate[[#This Row],[Invoice_Date]])</f>
        <v>30</v>
      </c>
      <c r="H7234" t="s">
        <v>14</v>
      </c>
      <c r="I7234" t="s">
        <v>118</v>
      </c>
      <c r="J7234" t="s">
        <v>119</v>
      </c>
      <c r="K7234" t="s">
        <v>22</v>
      </c>
      <c r="L7234" t="s">
        <v>145</v>
      </c>
      <c r="M7234" s="2">
        <v>54</v>
      </c>
      <c r="N7234" s="2">
        <v>102</v>
      </c>
      <c r="O7234" s="2">
        <v>5508</v>
      </c>
      <c r="P7234" s="2">
        <v>2313</v>
      </c>
      <c r="Q7234" s="8">
        <v>0.42</v>
      </c>
      <c r="R7234" t="s">
        <v>82</v>
      </c>
    </row>
    <row r="7235" spans="1:18" x14ac:dyDescent="0.35">
      <c r="A7235" t="s">
        <v>25</v>
      </c>
      <c r="B7235">
        <v>1185732</v>
      </c>
      <c r="C7235" s="1">
        <v>44429</v>
      </c>
      <c r="D7235">
        <f>YEAR(salesbydate[[#This Row],[Invoice_Date]])</f>
        <v>2021</v>
      </c>
      <c r="E7235">
        <f>MONTH(salesbydate[[#This Row],[Invoice_Date]])</f>
        <v>8</v>
      </c>
      <c r="F7235">
        <f>ROUNDUP(MONTH(salesbydate[[#This Row],[Invoice_Date]])/3,0)</f>
        <v>3</v>
      </c>
      <c r="G7235">
        <f>WEEKNUM(salesbydate[[#This Row],[Invoice_Date]])</f>
        <v>34</v>
      </c>
      <c r="H7235" t="s">
        <v>14</v>
      </c>
      <c r="I7235" t="s">
        <v>118</v>
      </c>
      <c r="J7235" t="s">
        <v>119</v>
      </c>
      <c r="K7235" t="s">
        <v>16</v>
      </c>
      <c r="L7235" t="s">
        <v>144</v>
      </c>
      <c r="M7235" s="2">
        <v>48</v>
      </c>
      <c r="N7235" s="2">
        <v>135</v>
      </c>
      <c r="O7235" s="2">
        <v>6480</v>
      </c>
      <c r="P7235" s="2">
        <v>3434</v>
      </c>
      <c r="Q7235" s="8">
        <v>0.53</v>
      </c>
      <c r="R7235" t="s">
        <v>82</v>
      </c>
    </row>
    <row r="7236" spans="1:18" x14ac:dyDescent="0.35">
      <c r="A7236" t="s">
        <v>25</v>
      </c>
      <c r="B7236">
        <v>1185732</v>
      </c>
      <c r="C7236" s="1">
        <v>44429</v>
      </c>
      <c r="D7236">
        <f>YEAR(salesbydate[[#This Row],[Invoice_Date]])</f>
        <v>2021</v>
      </c>
      <c r="E7236">
        <f>MONTH(salesbydate[[#This Row],[Invoice_Date]])</f>
        <v>8</v>
      </c>
      <c r="F7236">
        <f>ROUNDUP(MONTH(salesbydate[[#This Row],[Invoice_Date]])/3,0)</f>
        <v>3</v>
      </c>
      <c r="G7236">
        <f>WEEKNUM(salesbydate[[#This Row],[Invoice_Date]])</f>
        <v>34</v>
      </c>
      <c r="H7236" t="s">
        <v>14</v>
      </c>
      <c r="I7236" t="s">
        <v>118</v>
      </c>
      <c r="J7236" t="s">
        <v>119</v>
      </c>
      <c r="K7236" t="s">
        <v>18</v>
      </c>
      <c r="L7236" t="s">
        <v>144</v>
      </c>
      <c r="M7236" s="2">
        <v>41</v>
      </c>
      <c r="N7236" s="2">
        <v>83</v>
      </c>
      <c r="O7236" s="2">
        <v>3403</v>
      </c>
      <c r="P7236" s="2">
        <v>1702</v>
      </c>
      <c r="Q7236" s="8">
        <v>0.5</v>
      </c>
      <c r="R7236" t="s">
        <v>82</v>
      </c>
    </row>
    <row r="7237" spans="1:18" x14ac:dyDescent="0.35">
      <c r="A7237" t="s">
        <v>25</v>
      </c>
      <c r="B7237">
        <v>1185732</v>
      </c>
      <c r="C7237" s="1">
        <v>44429</v>
      </c>
      <c r="D7237">
        <f>YEAR(salesbydate[[#This Row],[Invoice_Date]])</f>
        <v>2021</v>
      </c>
      <c r="E7237">
        <f>MONTH(salesbydate[[#This Row],[Invoice_Date]])</f>
        <v>8</v>
      </c>
      <c r="F7237">
        <f>ROUNDUP(MONTH(salesbydate[[#This Row],[Invoice_Date]])/3,0)</f>
        <v>3</v>
      </c>
      <c r="G7237">
        <f>WEEKNUM(salesbydate[[#This Row],[Invoice_Date]])</f>
        <v>34</v>
      </c>
      <c r="H7237" t="s">
        <v>14</v>
      </c>
      <c r="I7237" t="s">
        <v>118</v>
      </c>
      <c r="J7237" t="s">
        <v>119</v>
      </c>
      <c r="K7237" t="s">
        <v>19</v>
      </c>
      <c r="L7237" t="s">
        <v>145</v>
      </c>
      <c r="M7237" s="2">
        <v>39</v>
      </c>
      <c r="N7237" s="2">
        <v>60</v>
      </c>
      <c r="O7237" s="2">
        <v>2340</v>
      </c>
      <c r="P7237" s="2">
        <v>1170</v>
      </c>
      <c r="Q7237" s="8">
        <v>0.5</v>
      </c>
      <c r="R7237" t="s">
        <v>82</v>
      </c>
    </row>
    <row r="7238" spans="1:18" x14ac:dyDescent="0.35">
      <c r="A7238" t="s">
        <v>25</v>
      </c>
      <c r="B7238">
        <v>1185732</v>
      </c>
      <c r="C7238" s="1">
        <v>44429</v>
      </c>
      <c r="D7238">
        <f>YEAR(salesbydate[[#This Row],[Invoice_Date]])</f>
        <v>2021</v>
      </c>
      <c r="E7238">
        <f>MONTH(salesbydate[[#This Row],[Invoice_Date]])</f>
        <v>8</v>
      </c>
      <c r="F7238">
        <f>ROUNDUP(MONTH(salesbydate[[#This Row],[Invoice_Date]])/3,0)</f>
        <v>3</v>
      </c>
      <c r="G7238">
        <f>WEEKNUM(salesbydate[[#This Row],[Invoice_Date]])</f>
        <v>34</v>
      </c>
      <c r="H7238" t="s">
        <v>14</v>
      </c>
      <c r="I7238" t="s">
        <v>118</v>
      </c>
      <c r="J7238" t="s">
        <v>119</v>
      </c>
      <c r="K7238" t="s">
        <v>20</v>
      </c>
      <c r="L7238" t="s">
        <v>145</v>
      </c>
      <c r="M7238" s="2">
        <v>37</v>
      </c>
      <c r="N7238" s="2">
        <v>44</v>
      </c>
      <c r="O7238" s="2">
        <v>1628</v>
      </c>
      <c r="P7238" s="2">
        <v>749</v>
      </c>
      <c r="Q7238" s="8">
        <v>0.46</v>
      </c>
      <c r="R7238" t="s">
        <v>82</v>
      </c>
    </row>
    <row r="7239" spans="1:18" x14ac:dyDescent="0.35">
      <c r="A7239" t="s">
        <v>25</v>
      </c>
      <c r="B7239">
        <v>1185732</v>
      </c>
      <c r="C7239" s="1">
        <v>44429</v>
      </c>
      <c r="D7239">
        <f>YEAR(salesbydate[[#This Row],[Invoice_Date]])</f>
        <v>2021</v>
      </c>
      <c r="E7239">
        <f>MONTH(salesbydate[[#This Row],[Invoice_Date]])</f>
        <v>8</v>
      </c>
      <c r="F7239">
        <f>ROUNDUP(MONTH(salesbydate[[#This Row],[Invoice_Date]])/3,0)</f>
        <v>3</v>
      </c>
      <c r="G7239">
        <f>WEEKNUM(salesbydate[[#This Row],[Invoice_Date]])</f>
        <v>34</v>
      </c>
      <c r="H7239" t="s">
        <v>14</v>
      </c>
      <c r="I7239" t="s">
        <v>118</v>
      </c>
      <c r="J7239" t="s">
        <v>119</v>
      </c>
      <c r="K7239" t="s">
        <v>21</v>
      </c>
      <c r="L7239" t="s">
        <v>144</v>
      </c>
      <c r="M7239" s="2">
        <v>47</v>
      </c>
      <c r="N7239" s="2">
        <v>38</v>
      </c>
      <c r="O7239" s="2">
        <v>1786</v>
      </c>
      <c r="P7239" s="2">
        <v>804</v>
      </c>
      <c r="Q7239" s="8">
        <v>0.45</v>
      </c>
      <c r="R7239" t="s">
        <v>82</v>
      </c>
    </row>
    <row r="7240" spans="1:18" x14ac:dyDescent="0.35">
      <c r="A7240" t="s">
        <v>25</v>
      </c>
      <c r="B7240">
        <v>1185732</v>
      </c>
      <c r="C7240" s="1">
        <v>44429</v>
      </c>
      <c r="D7240">
        <f>YEAR(salesbydate[[#This Row],[Invoice_Date]])</f>
        <v>2021</v>
      </c>
      <c r="E7240">
        <f>MONTH(salesbydate[[#This Row],[Invoice_Date]])</f>
        <v>8</v>
      </c>
      <c r="F7240">
        <f>ROUNDUP(MONTH(salesbydate[[#This Row],[Invoice_Date]])/3,0)</f>
        <v>3</v>
      </c>
      <c r="G7240">
        <f>WEEKNUM(salesbydate[[#This Row],[Invoice_Date]])</f>
        <v>34</v>
      </c>
      <c r="H7240" t="s">
        <v>14</v>
      </c>
      <c r="I7240" t="s">
        <v>118</v>
      </c>
      <c r="J7240" t="s">
        <v>119</v>
      </c>
      <c r="K7240" t="s">
        <v>22</v>
      </c>
      <c r="L7240" t="s">
        <v>145</v>
      </c>
      <c r="M7240" s="2">
        <v>53</v>
      </c>
      <c r="N7240" s="2">
        <v>81</v>
      </c>
      <c r="O7240" s="2">
        <v>4293</v>
      </c>
      <c r="P7240" s="2">
        <v>1846</v>
      </c>
      <c r="Q7240" s="8">
        <v>0.43</v>
      </c>
      <c r="R7240" t="s">
        <v>82</v>
      </c>
    </row>
    <row r="7241" spans="1:18" x14ac:dyDescent="0.35">
      <c r="A7241" t="s">
        <v>25</v>
      </c>
      <c r="B7241">
        <v>1185732</v>
      </c>
      <c r="C7241" s="1">
        <v>44459</v>
      </c>
      <c r="D7241">
        <f>YEAR(salesbydate[[#This Row],[Invoice_Date]])</f>
        <v>2021</v>
      </c>
      <c r="E7241">
        <f>MONTH(salesbydate[[#This Row],[Invoice_Date]])</f>
        <v>9</v>
      </c>
      <c r="F7241">
        <f>ROUNDUP(MONTH(salesbydate[[#This Row],[Invoice_Date]])/3,0)</f>
        <v>3</v>
      </c>
      <c r="G7241">
        <f>WEEKNUM(salesbydate[[#This Row],[Invoice_Date]])</f>
        <v>39</v>
      </c>
      <c r="H7241" t="s">
        <v>14</v>
      </c>
      <c r="I7241" t="s">
        <v>118</v>
      </c>
      <c r="J7241" t="s">
        <v>119</v>
      </c>
      <c r="K7241" t="s">
        <v>16</v>
      </c>
      <c r="L7241" t="s">
        <v>144</v>
      </c>
      <c r="M7241" s="2">
        <v>49</v>
      </c>
      <c r="N7241" s="2">
        <v>128</v>
      </c>
      <c r="O7241" s="2">
        <v>6272</v>
      </c>
      <c r="P7241" s="2">
        <v>3199</v>
      </c>
      <c r="Q7241" s="8">
        <v>0.51</v>
      </c>
      <c r="R7241" t="s">
        <v>82</v>
      </c>
    </row>
    <row r="7242" spans="1:18" x14ac:dyDescent="0.35">
      <c r="A7242" t="s">
        <v>25</v>
      </c>
      <c r="B7242">
        <v>1185732</v>
      </c>
      <c r="C7242" s="1">
        <v>44459</v>
      </c>
      <c r="D7242">
        <f>YEAR(salesbydate[[#This Row],[Invoice_Date]])</f>
        <v>2021</v>
      </c>
      <c r="E7242">
        <f>MONTH(salesbydate[[#This Row],[Invoice_Date]])</f>
        <v>9</v>
      </c>
      <c r="F7242">
        <f>ROUNDUP(MONTH(salesbydate[[#This Row],[Invoice_Date]])/3,0)</f>
        <v>3</v>
      </c>
      <c r="G7242">
        <f>WEEKNUM(salesbydate[[#This Row],[Invoice_Date]])</f>
        <v>39</v>
      </c>
      <c r="H7242" t="s">
        <v>14</v>
      </c>
      <c r="I7242" t="s">
        <v>118</v>
      </c>
      <c r="J7242" t="s">
        <v>119</v>
      </c>
      <c r="K7242" t="s">
        <v>18</v>
      </c>
      <c r="L7242" t="s">
        <v>144</v>
      </c>
      <c r="M7242" s="2">
        <v>44</v>
      </c>
      <c r="N7242" s="2">
        <v>63</v>
      </c>
      <c r="O7242" s="2">
        <v>2772</v>
      </c>
      <c r="P7242" s="2">
        <v>1247</v>
      </c>
      <c r="Q7242" s="8">
        <v>0.45</v>
      </c>
      <c r="R7242" t="s">
        <v>82</v>
      </c>
    </row>
    <row r="7243" spans="1:18" x14ac:dyDescent="0.35">
      <c r="A7243" t="s">
        <v>25</v>
      </c>
      <c r="B7243">
        <v>1185732</v>
      </c>
      <c r="C7243" s="1">
        <v>44459</v>
      </c>
      <c r="D7243">
        <f>YEAR(salesbydate[[#This Row],[Invoice_Date]])</f>
        <v>2021</v>
      </c>
      <c r="E7243">
        <f>MONTH(salesbydate[[#This Row],[Invoice_Date]])</f>
        <v>9</v>
      </c>
      <c r="F7243">
        <f>ROUNDUP(MONTH(salesbydate[[#This Row],[Invoice_Date]])/3,0)</f>
        <v>3</v>
      </c>
      <c r="G7243">
        <f>WEEKNUM(salesbydate[[#This Row],[Invoice_Date]])</f>
        <v>39</v>
      </c>
      <c r="H7243" t="s">
        <v>14</v>
      </c>
      <c r="I7243" t="s">
        <v>118</v>
      </c>
      <c r="J7243" t="s">
        <v>119</v>
      </c>
      <c r="K7243" t="s">
        <v>19</v>
      </c>
      <c r="L7243" t="s">
        <v>145</v>
      </c>
      <c r="M7243" s="2">
        <v>38</v>
      </c>
      <c r="N7243" s="2">
        <v>36</v>
      </c>
      <c r="O7243" s="2">
        <v>1368</v>
      </c>
      <c r="P7243" s="2">
        <v>684</v>
      </c>
      <c r="Q7243" s="8">
        <v>0.5</v>
      </c>
      <c r="R7243" t="s">
        <v>82</v>
      </c>
    </row>
    <row r="7244" spans="1:18" x14ac:dyDescent="0.35">
      <c r="A7244" t="s">
        <v>25</v>
      </c>
      <c r="B7244">
        <v>1185732</v>
      </c>
      <c r="C7244" s="1">
        <v>44459</v>
      </c>
      <c r="D7244">
        <f>YEAR(salesbydate[[#This Row],[Invoice_Date]])</f>
        <v>2021</v>
      </c>
      <c r="E7244">
        <f>MONTH(salesbydate[[#This Row],[Invoice_Date]])</f>
        <v>9</v>
      </c>
      <c r="F7244">
        <f>ROUNDUP(MONTH(salesbydate[[#This Row],[Invoice_Date]])/3,0)</f>
        <v>3</v>
      </c>
      <c r="G7244">
        <f>WEEKNUM(salesbydate[[#This Row],[Invoice_Date]])</f>
        <v>39</v>
      </c>
      <c r="H7244" t="s">
        <v>14</v>
      </c>
      <c r="I7244" t="s">
        <v>118</v>
      </c>
      <c r="J7244" t="s">
        <v>119</v>
      </c>
      <c r="K7244" t="s">
        <v>20</v>
      </c>
      <c r="L7244" t="s">
        <v>145</v>
      </c>
      <c r="M7244" s="2">
        <v>36</v>
      </c>
      <c r="N7244" s="2">
        <v>25</v>
      </c>
      <c r="O7244" s="2">
        <v>900</v>
      </c>
      <c r="P7244" s="2">
        <v>405</v>
      </c>
      <c r="Q7244" s="8">
        <v>0.45</v>
      </c>
      <c r="R7244" t="s">
        <v>82</v>
      </c>
    </row>
    <row r="7245" spans="1:18" x14ac:dyDescent="0.35">
      <c r="A7245" t="s">
        <v>25</v>
      </c>
      <c r="B7245">
        <v>1185732</v>
      </c>
      <c r="C7245" s="1">
        <v>44459</v>
      </c>
      <c r="D7245">
        <f>YEAR(salesbydate[[#This Row],[Invoice_Date]])</f>
        <v>2021</v>
      </c>
      <c r="E7245">
        <f>MONTH(salesbydate[[#This Row],[Invoice_Date]])</f>
        <v>9</v>
      </c>
      <c r="F7245">
        <f>ROUNDUP(MONTH(salesbydate[[#This Row],[Invoice_Date]])/3,0)</f>
        <v>3</v>
      </c>
      <c r="G7245">
        <f>WEEKNUM(salesbydate[[#This Row],[Invoice_Date]])</f>
        <v>39</v>
      </c>
      <c r="H7245" t="s">
        <v>14</v>
      </c>
      <c r="I7245" t="s">
        <v>118</v>
      </c>
      <c r="J7245" t="s">
        <v>119</v>
      </c>
      <c r="K7245" t="s">
        <v>21</v>
      </c>
      <c r="L7245" t="s">
        <v>144</v>
      </c>
      <c r="M7245" s="2">
        <v>48</v>
      </c>
      <c r="N7245" s="2">
        <v>30</v>
      </c>
      <c r="O7245" s="2">
        <v>1440</v>
      </c>
      <c r="P7245" s="2">
        <v>619</v>
      </c>
      <c r="Q7245" s="8">
        <v>0.43</v>
      </c>
      <c r="R7245" t="s">
        <v>82</v>
      </c>
    </row>
    <row r="7246" spans="1:18" x14ac:dyDescent="0.35">
      <c r="A7246" t="s">
        <v>25</v>
      </c>
      <c r="B7246">
        <v>1185732</v>
      </c>
      <c r="C7246" s="1">
        <v>44459</v>
      </c>
      <c r="D7246">
        <f>YEAR(salesbydate[[#This Row],[Invoice_Date]])</f>
        <v>2021</v>
      </c>
      <c r="E7246">
        <f>MONTH(salesbydate[[#This Row],[Invoice_Date]])</f>
        <v>9</v>
      </c>
      <c r="F7246">
        <f>ROUNDUP(MONTH(salesbydate[[#This Row],[Invoice_Date]])/3,0)</f>
        <v>3</v>
      </c>
      <c r="G7246">
        <f>WEEKNUM(salesbydate[[#This Row],[Invoice_Date]])</f>
        <v>39</v>
      </c>
      <c r="H7246" t="s">
        <v>14</v>
      </c>
      <c r="I7246" t="s">
        <v>118</v>
      </c>
      <c r="J7246" t="s">
        <v>119</v>
      </c>
      <c r="K7246" t="s">
        <v>22</v>
      </c>
      <c r="L7246" t="s">
        <v>145</v>
      </c>
      <c r="M7246" s="2">
        <v>54</v>
      </c>
      <c r="N7246" s="2">
        <v>50</v>
      </c>
      <c r="O7246" s="2">
        <v>2700</v>
      </c>
      <c r="P7246" s="2">
        <v>1080</v>
      </c>
      <c r="Q7246" s="8">
        <v>0.4</v>
      </c>
      <c r="R7246" t="s">
        <v>82</v>
      </c>
    </row>
    <row r="7247" spans="1:18" x14ac:dyDescent="0.35">
      <c r="A7247" t="s">
        <v>25</v>
      </c>
      <c r="B7247">
        <v>1185732</v>
      </c>
      <c r="C7247" s="1">
        <v>44491</v>
      </c>
      <c r="D7247">
        <f>YEAR(salesbydate[[#This Row],[Invoice_Date]])</f>
        <v>2021</v>
      </c>
      <c r="E7247">
        <f>MONTH(salesbydate[[#This Row],[Invoice_Date]])</f>
        <v>10</v>
      </c>
      <c r="F7247">
        <f>ROUNDUP(MONTH(salesbydate[[#This Row],[Invoice_Date]])/3,0)</f>
        <v>4</v>
      </c>
      <c r="G7247">
        <f>WEEKNUM(salesbydate[[#This Row],[Invoice_Date]])</f>
        <v>43</v>
      </c>
      <c r="H7247" t="s">
        <v>14</v>
      </c>
      <c r="I7247" t="s">
        <v>118</v>
      </c>
      <c r="J7247" t="s">
        <v>119</v>
      </c>
      <c r="K7247" t="s">
        <v>16</v>
      </c>
      <c r="L7247" t="s">
        <v>144</v>
      </c>
      <c r="M7247" s="2">
        <v>52</v>
      </c>
      <c r="N7247" s="2">
        <v>113</v>
      </c>
      <c r="O7247" s="2">
        <v>5876</v>
      </c>
      <c r="P7247" s="2">
        <v>3173</v>
      </c>
      <c r="Q7247" s="8">
        <v>0.54</v>
      </c>
      <c r="R7247" t="s">
        <v>82</v>
      </c>
    </row>
    <row r="7248" spans="1:18" x14ac:dyDescent="0.35">
      <c r="A7248" t="s">
        <v>25</v>
      </c>
      <c r="B7248">
        <v>1185732</v>
      </c>
      <c r="C7248" s="1">
        <v>44491</v>
      </c>
      <c r="D7248">
        <f>YEAR(salesbydate[[#This Row],[Invoice_Date]])</f>
        <v>2021</v>
      </c>
      <c r="E7248">
        <f>MONTH(salesbydate[[#This Row],[Invoice_Date]])</f>
        <v>10</v>
      </c>
      <c r="F7248">
        <f>ROUNDUP(MONTH(salesbydate[[#This Row],[Invoice_Date]])/3,0)</f>
        <v>4</v>
      </c>
      <c r="G7248">
        <f>WEEKNUM(salesbydate[[#This Row],[Invoice_Date]])</f>
        <v>43</v>
      </c>
      <c r="H7248" t="s">
        <v>14</v>
      </c>
      <c r="I7248" t="s">
        <v>118</v>
      </c>
      <c r="J7248" t="s">
        <v>119</v>
      </c>
      <c r="K7248" t="s">
        <v>18</v>
      </c>
      <c r="L7248" t="s">
        <v>144</v>
      </c>
      <c r="M7248" s="2">
        <v>48</v>
      </c>
      <c r="N7248" s="2">
        <v>58</v>
      </c>
      <c r="O7248" s="2">
        <v>2784</v>
      </c>
      <c r="P7248" s="2">
        <v>1281</v>
      </c>
      <c r="Q7248" s="8">
        <v>0.46</v>
      </c>
      <c r="R7248" t="s">
        <v>82</v>
      </c>
    </row>
    <row r="7249" spans="1:18" x14ac:dyDescent="0.35">
      <c r="A7249" t="s">
        <v>25</v>
      </c>
      <c r="B7249">
        <v>1185732</v>
      </c>
      <c r="C7249" s="1">
        <v>44491</v>
      </c>
      <c r="D7249">
        <f>YEAR(salesbydate[[#This Row],[Invoice_Date]])</f>
        <v>2021</v>
      </c>
      <c r="E7249">
        <f>MONTH(salesbydate[[#This Row],[Invoice_Date]])</f>
        <v>10</v>
      </c>
      <c r="F7249">
        <f>ROUNDUP(MONTH(salesbydate[[#This Row],[Invoice_Date]])/3,0)</f>
        <v>4</v>
      </c>
      <c r="G7249">
        <f>WEEKNUM(salesbydate[[#This Row],[Invoice_Date]])</f>
        <v>43</v>
      </c>
      <c r="H7249" t="s">
        <v>14</v>
      </c>
      <c r="I7249" t="s">
        <v>118</v>
      </c>
      <c r="J7249" t="s">
        <v>119</v>
      </c>
      <c r="K7249" t="s">
        <v>19</v>
      </c>
      <c r="L7249" t="s">
        <v>145</v>
      </c>
      <c r="M7249" s="2">
        <v>49</v>
      </c>
      <c r="N7249" s="2">
        <v>25</v>
      </c>
      <c r="O7249" s="2">
        <v>1225</v>
      </c>
      <c r="P7249" s="2">
        <v>564</v>
      </c>
      <c r="Q7249" s="8">
        <v>0.46</v>
      </c>
      <c r="R7249" t="s">
        <v>82</v>
      </c>
    </row>
    <row r="7250" spans="1:18" x14ac:dyDescent="0.35">
      <c r="A7250" t="s">
        <v>13</v>
      </c>
      <c r="B7250">
        <v>1185732</v>
      </c>
      <c r="C7250" s="1">
        <v>44491</v>
      </c>
      <c r="D7250">
        <f>YEAR(salesbydate[[#This Row],[Invoice_Date]])</f>
        <v>2021</v>
      </c>
      <c r="E7250">
        <f>MONTH(salesbydate[[#This Row],[Invoice_Date]])</f>
        <v>10</v>
      </c>
      <c r="F7250">
        <f>ROUNDUP(MONTH(salesbydate[[#This Row],[Invoice_Date]])/3,0)</f>
        <v>4</v>
      </c>
      <c r="G7250">
        <f>WEEKNUM(salesbydate[[#This Row],[Invoice_Date]])</f>
        <v>43</v>
      </c>
      <c r="H7250" t="s">
        <v>14</v>
      </c>
      <c r="I7250" t="s">
        <v>118</v>
      </c>
      <c r="J7250" t="s">
        <v>119</v>
      </c>
      <c r="K7250" t="s">
        <v>20</v>
      </c>
      <c r="L7250" t="s">
        <v>145</v>
      </c>
      <c r="M7250" s="2">
        <v>49</v>
      </c>
      <c r="N7250" s="2">
        <v>21</v>
      </c>
      <c r="O7250" s="2">
        <v>1029</v>
      </c>
      <c r="P7250" s="2">
        <v>515</v>
      </c>
      <c r="Q7250" s="8">
        <v>0.5</v>
      </c>
      <c r="R7250" t="s">
        <v>82</v>
      </c>
    </row>
    <row r="7251" spans="1:18" x14ac:dyDescent="0.35">
      <c r="A7251" t="s">
        <v>13</v>
      </c>
      <c r="B7251">
        <v>1185732</v>
      </c>
      <c r="C7251" s="1">
        <v>44491</v>
      </c>
      <c r="D7251">
        <f>YEAR(salesbydate[[#This Row],[Invoice_Date]])</f>
        <v>2021</v>
      </c>
      <c r="E7251">
        <f>MONTH(salesbydate[[#This Row],[Invoice_Date]])</f>
        <v>10</v>
      </c>
      <c r="F7251">
        <f>ROUNDUP(MONTH(salesbydate[[#This Row],[Invoice_Date]])/3,0)</f>
        <v>4</v>
      </c>
      <c r="G7251">
        <f>WEEKNUM(salesbydate[[#This Row],[Invoice_Date]])</f>
        <v>43</v>
      </c>
      <c r="H7251" t="s">
        <v>14</v>
      </c>
      <c r="I7251" t="s">
        <v>118</v>
      </c>
      <c r="J7251" t="s">
        <v>119</v>
      </c>
      <c r="K7251" t="s">
        <v>21</v>
      </c>
      <c r="L7251" t="s">
        <v>144</v>
      </c>
      <c r="M7251" s="2">
        <v>56</v>
      </c>
      <c r="N7251" s="2">
        <v>20</v>
      </c>
      <c r="O7251" s="2">
        <v>1120</v>
      </c>
      <c r="P7251" s="2">
        <v>448</v>
      </c>
      <c r="Q7251" s="8">
        <v>0.4</v>
      </c>
      <c r="R7251" t="s">
        <v>82</v>
      </c>
    </row>
    <row r="7252" spans="1:18" x14ac:dyDescent="0.35">
      <c r="A7252" t="s">
        <v>13</v>
      </c>
      <c r="B7252">
        <v>1185732</v>
      </c>
      <c r="C7252" s="1">
        <v>44491</v>
      </c>
      <c r="D7252">
        <f>YEAR(salesbydate[[#This Row],[Invoice_Date]])</f>
        <v>2021</v>
      </c>
      <c r="E7252">
        <f>MONTH(salesbydate[[#This Row],[Invoice_Date]])</f>
        <v>10</v>
      </c>
      <c r="F7252">
        <f>ROUNDUP(MONTH(salesbydate[[#This Row],[Invoice_Date]])/3,0)</f>
        <v>4</v>
      </c>
      <c r="G7252">
        <f>WEEKNUM(salesbydate[[#This Row],[Invoice_Date]])</f>
        <v>43</v>
      </c>
      <c r="H7252" t="s">
        <v>14</v>
      </c>
      <c r="I7252" t="s">
        <v>118</v>
      </c>
      <c r="J7252" t="s">
        <v>119</v>
      </c>
      <c r="K7252" t="s">
        <v>22</v>
      </c>
      <c r="L7252" t="s">
        <v>145</v>
      </c>
      <c r="M7252" s="2">
        <v>60</v>
      </c>
      <c r="N7252" s="2">
        <v>52</v>
      </c>
      <c r="O7252" s="2">
        <v>3120</v>
      </c>
      <c r="P7252" s="2">
        <v>1248</v>
      </c>
      <c r="Q7252" s="8">
        <v>0.4</v>
      </c>
      <c r="R7252" t="s">
        <v>82</v>
      </c>
    </row>
    <row r="7253" spans="1:18" x14ac:dyDescent="0.35">
      <c r="A7253" t="s">
        <v>13</v>
      </c>
      <c r="B7253">
        <v>1185732</v>
      </c>
      <c r="C7253" s="1">
        <v>44521</v>
      </c>
      <c r="D7253">
        <f>YEAR(salesbydate[[#This Row],[Invoice_Date]])</f>
        <v>2021</v>
      </c>
      <c r="E7253">
        <f>MONTH(salesbydate[[#This Row],[Invoice_Date]])</f>
        <v>11</v>
      </c>
      <c r="F7253">
        <f>ROUNDUP(MONTH(salesbydate[[#This Row],[Invoice_Date]])/3,0)</f>
        <v>4</v>
      </c>
      <c r="G7253">
        <f>WEEKNUM(salesbydate[[#This Row],[Invoice_Date]])</f>
        <v>48</v>
      </c>
      <c r="H7253" t="s">
        <v>14</v>
      </c>
      <c r="I7253" t="s">
        <v>118</v>
      </c>
      <c r="J7253" t="s">
        <v>119</v>
      </c>
      <c r="K7253" t="s">
        <v>16</v>
      </c>
      <c r="L7253" t="s">
        <v>144</v>
      </c>
      <c r="M7253" s="2">
        <v>58</v>
      </c>
      <c r="N7253" s="2">
        <v>88</v>
      </c>
      <c r="O7253" s="2">
        <v>5104</v>
      </c>
      <c r="P7253" s="2">
        <v>2807</v>
      </c>
      <c r="Q7253" s="8">
        <v>0.55000000000000004</v>
      </c>
      <c r="R7253" t="s">
        <v>82</v>
      </c>
    </row>
    <row r="7254" spans="1:18" x14ac:dyDescent="0.35">
      <c r="A7254" t="s">
        <v>13</v>
      </c>
      <c r="B7254">
        <v>1185732</v>
      </c>
      <c r="C7254" s="1">
        <v>44521</v>
      </c>
      <c r="D7254">
        <f>YEAR(salesbydate[[#This Row],[Invoice_Date]])</f>
        <v>2021</v>
      </c>
      <c r="E7254">
        <f>MONTH(salesbydate[[#This Row],[Invoice_Date]])</f>
        <v>11</v>
      </c>
      <c r="F7254">
        <f>ROUNDUP(MONTH(salesbydate[[#This Row],[Invoice_Date]])/3,0)</f>
        <v>4</v>
      </c>
      <c r="G7254">
        <f>WEEKNUM(salesbydate[[#This Row],[Invoice_Date]])</f>
        <v>48</v>
      </c>
      <c r="H7254" t="s">
        <v>14</v>
      </c>
      <c r="I7254" t="s">
        <v>118</v>
      </c>
      <c r="J7254" t="s">
        <v>119</v>
      </c>
      <c r="K7254" t="s">
        <v>18</v>
      </c>
      <c r="L7254" t="s">
        <v>144</v>
      </c>
      <c r="M7254" s="2">
        <v>45</v>
      </c>
      <c r="N7254" s="2">
        <v>51</v>
      </c>
      <c r="O7254" s="2">
        <v>2295</v>
      </c>
      <c r="P7254" s="2">
        <v>1079</v>
      </c>
      <c r="Q7254" s="8">
        <v>0.47</v>
      </c>
      <c r="R7254" t="s">
        <v>82</v>
      </c>
    </row>
    <row r="7255" spans="1:18" x14ac:dyDescent="0.35">
      <c r="A7255" t="s">
        <v>13</v>
      </c>
      <c r="B7255">
        <v>1185732</v>
      </c>
      <c r="C7255" s="1">
        <v>44521</v>
      </c>
      <c r="D7255">
        <f>YEAR(salesbydate[[#This Row],[Invoice_Date]])</f>
        <v>2021</v>
      </c>
      <c r="E7255">
        <f>MONTH(salesbydate[[#This Row],[Invoice_Date]])</f>
        <v>11</v>
      </c>
      <c r="F7255">
        <f>ROUNDUP(MONTH(salesbydate[[#This Row],[Invoice_Date]])/3,0)</f>
        <v>4</v>
      </c>
      <c r="G7255">
        <f>WEEKNUM(salesbydate[[#This Row],[Invoice_Date]])</f>
        <v>48</v>
      </c>
      <c r="H7255" t="s">
        <v>14</v>
      </c>
      <c r="I7255" t="s">
        <v>118</v>
      </c>
      <c r="J7255" t="s">
        <v>119</v>
      </c>
      <c r="K7255" t="s">
        <v>19</v>
      </c>
      <c r="L7255" t="s">
        <v>145</v>
      </c>
      <c r="M7255" s="2">
        <v>49</v>
      </c>
      <c r="N7255" s="2">
        <v>48</v>
      </c>
      <c r="O7255" s="2">
        <v>2352</v>
      </c>
      <c r="P7255" s="2">
        <v>1176</v>
      </c>
      <c r="Q7255" s="8">
        <v>0.5</v>
      </c>
      <c r="R7255" t="s">
        <v>82</v>
      </c>
    </row>
    <row r="7256" spans="1:18" x14ac:dyDescent="0.35">
      <c r="A7256" t="s">
        <v>13</v>
      </c>
      <c r="B7256">
        <v>1185732</v>
      </c>
      <c r="C7256" s="1">
        <v>44521</v>
      </c>
      <c r="D7256">
        <f>YEAR(salesbydate[[#This Row],[Invoice_Date]])</f>
        <v>2021</v>
      </c>
      <c r="E7256">
        <f>MONTH(salesbydate[[#This Row],[Invoice_Date]])</f>
        <v>11</v>
      </c>
      <c r="F7256">
        <f>ROUNDUP(MONTH(salesbydate[[#This Row],[Invoice_Date]])/3,0)</f>
        <v>4</v>
      </c>
      <c r="G7256">
        <f>WEEKNUM(salesbydate[[#This Row],[Invoice_Date]])</f>
        <v>48</v>
      </c>
      <c r="H7256" t="s">
        <v>14</v>
      </c>
      <c r="I7256" t="s">
        <v>118</v>
      </c>
      <c r="J7256" t="s">
        <v>119</v>
      </c>
      <c r="K7256" t="s">
        <v>20</v>
      </c>
      <c r="L7256" t="s">
        <v>145</v>
      </c>
      <c r="M7256" s="2">
        <v>48</v>
      </c>
      <c r="N7256" s="2">
        <v>41</v>
      </c>
      <c r="O7256" s="2">
        <v>1968</v>
      </c>
      <c r="P7256" s="2">
        <v>905</v>
      </c>
      <c r="Q7256" s="8">
        <v>0.46</v>
      </c>
      <c r="R7256" t="s">
        <v>82</v>
      </c>
    </row>
    <row r="7257" spans="1:18" x14ac:dyDescent="0.35">
      <c r="A7257" t="s">
        <v>13</v>
      </c>
      <c r="B7257">
        <v>1185732</v>
      </c>
      <c r="C7257" s="1">
        <v>44521</v>
      </c>
      <c r="D7257">
        <f>YEAR(salesbydate[[#This Row],[Invoice_Date]])</f>
        <v>2021</v>
      </c>
      <c r="E7257">
        <f>MONTH(salesbydate[[#This Row],[Invoice_Date]])</f>
        <v>11</v>
      </c>
      <c r="F7257">
        <f>ROUNDUP(MONTH(salesbydate[[#This Row],[Invoice_Date]])/3,0)</f>
        <v>4</v>
      </c>
      <c r="G7257">
        <f>WEEKNUM(salesbydate[[#This Row],[Invoice_Date]])</f>
        <v>48</v>
      </c>
      <c r="H7257" t="s">
        <v>14</v>
      </c>
      <c r="I7257" t="s">
        <v>118</v>
      </c>
      <c r="J7257" t="s">
        <v>119</v>
      </c>
      <c r="K7257" t="s">
        <v>21</v>
      </c>
      <c r="L7257" t="s">
        <v>144</v>
      </c>
      <c r="M7257" s="2">
        <v>56</v>
      </c>
      <c r="N7257" s="2">
        <v>31</v>
      </c>
      <c r="O7257" s="2">
        <v>1736</v>
      </c>
      <c r="P7257" s="2">
        <v>764</v>
      </c>
      <c r="Q7257" s="8">
        <v>0.44</v>
      </c>
      <c r="R7257" t="s">
        <v>82</v>
      </c>
    </row>
    <row r="7258" spans="1:18" x14ac:dyDescent="0.35">
      <c r="A7258" t="s">
        <v>13</v>
      </c>
      <c r="B7258">
        <v>1185732</v>
      </c>
      <c r="C7258" s="1">
        <v>44521</v>
      </c>
      <c r="D7258">
        <f>YEAR(salesbydate[[#This Row],[Invoice_Date]])</f>
        <v>2021</v>
      </c>
      <c r="E7258">
        <f>MONTH(salesbydate[[#This Row],[Invoice_Date]])</f>
        <v>11</v>
      </c>
      <c r="F7258">
        <f>ROUNDUP(MONTH(salesbydate[[#This Row],[Invoice_Date]])/3,0)</f>
        <v>4</v>
      </c>
      <c r="G7258">
        <f>WEEKNUM(salesbydate[[#This Row],[Invoice_Date]])</f>
        <v>48</v>
      </c>
      <c r="H7258" t="s">
        <v>14</v>
      </c>
      <c r="I7258" t="s">
        <v>118</v>
      </c>
      <c r="J7258" t="s">
        <v>119</v>
      </c>
      <c r="K7258" t="s">
        <v>22</v>
      </c>
      <c r="L7258" t="s">
        <v>145</v>
      </c>
      <c r="M7258" s="2">
        <v>62</v>
      </c>
      <c r="N7258" s="2">
        <v>63</v>
      </c>
      <c r="O7258" s="2">
        <v>3906</v>
      </c>
      <c r="P7258" s="2">
        <v>1680</v>
      </c>
      <c r="Q7258" s="8">
        <v>0.43</v>
      </c>
      <c r="R7258" t="s">
        <v>82</v>
      </c>
    </row>
    <row r="7259" spans="1:18" x14ac:dyDescent="0.35">
      <c r="A7259" t="s">
        <v>13</v>
      </c>
      <c r="B7259">
        <v>1185732</v>
      </c>
      <c r="C7259" s="1">
        <v>44550</v>
      </c>
      <c r="D7259">
        <f>YEAR(salesbydate[[#This Row],[Invoice_Date]])</f>
        <v>2021</v>
      </c>
      <c r="E7259">
        <f>MONTH(salesbydate[[#This Row],[Invoice_Date]])</f>
        <v>12</v>
      </c>
      <c r="F7259">
        <f>ROUNDUP(MONTH(salesbydate[[#This Row],[Invoice_Date]])/3,0)</f>
        <v>4</v>
      </c>
      <c r="G7259">
        <f>WEEKNUM(salesbydate[[#This Row],[Invoice_Date]])</f>
        <v>52</v>
      </c>
      <c r="H7259" t="s">
        <v>14</v>
      </c>
      <c r="I7259" t="s">
        <v>118</v>
      </c>
      <c r="J7259" t="s">
        <v>119</v>
      </c>
      <c r="K7259" t="s">
        <v>16</v>
      </c>
      <c r="L7259" t="s">
        <v>144</v>
      </c>
      <c r="M7259" s="2">
        <v>57</v>
      </c>
      <c r="N7259" s="2">
        <v>122</v>
      </c>
      <c r="O7259" s="2">
        <v>6954</v>
      </c>
      <c r="P7259" s="2">
        <v>3477</v>
      </c>
      <c r="Q7259" s="8">
        <v>0.5</v>
      </c>
      <c r="R7259" t="s">
        <v>82</v>
      </c>
    </row>
    <row r="7260" spans="1:18" x14ac:dyDescent="0.35">
      <c r="A7260" t="s">
        <v>13</v>
      </c>
      <c r="B7260">
        <v>1185732</v>
      </c>
      <c r="C7260" s="1">
        <v>44550</v>
      </c>
      <c r="D7260">
        <f>YEAR(salesbydate[[#This Row],[Invoice_Date]])</f>
        <v>2021</v>
      </c>
      <c r="E7260">
        <f>MONTH(salesbydate[[#This Row],[Invoice_Date]])</f>
        <v>12</v>
      </c>
      <c r="F7260">
        <f>ROUNDUP(MONTH(salesbydate[[#This Row],[Invoice_Date]])/3,0)</f>
        <v>4</v>
      </c>
      <c r="G7260">
        <f>WEEKNUM(salesbydate[[#This Row],[Invoice_Date]])</f>
        <v>52</v>
      </c>
      <c r="H7260" t="s">
        <v>14</v>
      </c>
      <c r="I7260" t="s">
        <v>118</v>
      </c>
      <c r="J7260" t="s">
        <v>119</v>
      </c>
      <c r="K7260" t="s">
        <v>18</v>
      </c>
      <c r="L7260" t="s">
        <v>144</v>
      </c>
      <c r="M7260" s="2">
        <v>46</v>
      </c>
      <c r="N7260" s="2">
        <v>65</v>
      </c>
      <c r="O7260" s="2">
        <v>2990</v>
      </c>
      <c r="P7260" s="2">
        <v>1495</v>
      </c>
      <c r="Q7260" s="8">
        <v>0.5</v>
      </c>
      <c r="R7260" t="s">
        <v>82</v>
      </c>
    </row>
    <row r="7261" spans="1:18" x14ac:dyDescent="0.35">
      <c r="A7261" t="s">
        <v>13</v>
      </c>
      <c r="B7261">
        <v>1185732</v>
      </c>
      <c r="C7261" s="1">
        <v>44550</v>
      </c>
      <c r="D7261">
        <f>YEAR(salesbydate[[#This Row],[Invoice_Date]])</f>
        <v>2021</v>
      </c>
      <c r="E7261">
        <f>MONTH(salesbydate[[#This Row],[Invoice_Date]])</f>
        <v>12</v>
      </c>
      <c r="F7261">
        <f>ROUNDUP(MONTH(salesbydate[[#This Row],[Invoice_Date]])/3,0)</f>
        <v>4</v>
      </c>
      <c r="G7261">
        <f>WEEKNUM(salesbydate[[#This Row],[Invoice_Date]])</f>
        <v>52</v>
      </c>
      <c r="H7261" t="s">
        <v>14</v>
      </c>
      <c r="I7261" t="s">
        <v>118</v>
      </c>
      <c r="J7261" t="s">
        <v>119</v>
      </c>
      <c r="K7261" t="s">
        <v>19</v>
      </c>
      <c r="L7261" t="s">
        <v>145</v>
      </c>
      <c r="M7261" s="2">
        <v>45</v>
      </c>
      <c r="N7261" s="2">
        <v>65</v>
      </c>
      <c r="O7261" s="2">
        <v>2925</v>
      </c>
      <c r="P7261" s="2">
        <v>1375</v>
      </c>
      <c r="Q7261" s="8">
        <v>0.47</v>
      </c>
      <c r="R7261" t="s">
        <v>82</v>
      </c>
    </row>
    <row r="7262" spans="1:18" x14ac:dyDescent="0.35">
      <c r="A7262" t="s">
        <v>13</v>
      </c>
      <c r="B7262">
        <v>1185732</v>
      </c>
      <c r="C7262" s="1">
        <v>44550</v>
      </c>
      <c r="D7262">
        <f>YEAR(salesbydate[[#This Row],[Invoice_Date]])</f>
        <v>2021</v>
      </c>
      <c r="E7262">
        <f>MONTH(salesbydate[[#This Row],[Invoice_Date]])</f>
        <v>12</v>
      </c>
      <c r="F7262">
        <f>ROUNDUP(MONTH(salesbydate[[#This Row],[Invoice_Date]])/3,0)</f>
        <v>4</v>
      </c>
      <c r="G7262">
        <f>WEEKNUM(salesbydate[[#This Row],[Invoice_Date]])</f>
        <v>52</v>
      </c>
      <c r="H7262" t="s">
        <v>14</v>
      </c>
      <c r="I7262" t="s">
        <v>118</v>
      </c>
      <c r="J7262" t="s">
        <v>119</v>
      </c>
      <c r="K7262" t="s">
        <v>20</v>
      </c>
      <c r="L7262" t="s">
        <v>145</v>
      </c>
      <c r="M7262" s="2">
        <v>49</v>
      </c>
      <c r="N7262" s="2">
        <v>44</v>
      </c>
      <c r="O7262" s="2">
        <v>2156</v>
      </c>
      <c r="P7262" s="2">
        <v>1013</v>
      </c>
      <c r="Q7262" s="8">
        <v>0.47</v>
      </c>
      <c r="R7262" t="s">
        <v>82</v>
      </c>
    </row>
    <row r="7263" spans="1:18" x14ac:dyDescent="0.35">
      <c r="A7263" t="s">
        <v>13</v>
      </c>
      <c r="B7263">
        <v>1185732</v>
      </c>
      <c r="C7263" s="1">
        <v>44550</v>
      </c>
      <c r="D7263">
        <f>YEAR(salesbydate[[#This Row],[Invoice_Date]])</f>
        <v>2021</v>
      </c>
      <c r="E7263">
        <f>MONTH(salesbydate[[#This Row],[Invoice_Date]])</f>
        <v>12</v>
      </c>
      <c r="F7263">
        <f>ROUNDUP(MONTH(salesbydate[[#This Row],[Invoice_Date]])/3,0)</f>
        <v>4</v>
      </c>
      <c r="G7263">
        <f>WEEKNUM(salesbydate[[#This Row],[Invoice_Date]])</f>
        <v>52</v>
      </c>
      <c r="H7263" t="s">
        <v>14</v>
      </c>
      <c r="I7263" t="s">
        <v>118</v>
      </c>
      <c r="J7263" t="s">
        <v>119</v>
      </c>
      <c r="K7263" t="s">
        <v>21</v>
      </c>
      <c r="L7263" t="s">
        <v>144</v>
      </c>
      <c r="M7263" s="2">
        <v>54</v>
      </c>
      <c r="N7263" s="2">
        <v>51</v>
      </c>
      <c r="O7263" s="2">
        <v>2754</v>
      </c>
      <c r="P7263" s="2">
        <v>1129</v>
      </c>
      <c r="Q7263" s="8">
        <v>0.41</v>
      </c>
      <c r="R7263" t="s">
        <v>82</v>
      </c>
    </row>
    <row r="7264" spans="1:18" x14ac:dyDescent="0.35">
      <c r="A7264" t="s">
        <v>13</v>
      </c>
      <c r="B7264">
        <v>1185732</v>
      </c>
      <c r="C7264" s="1">
        <v>44550</v>
      </c>
      <c r="D7264">
        <f>YEAR(salesbydate[[#This Row],[Invoice_Date]])</f>
        <v>2021</v>
      </c>
      <c r="E7264">
        <f>MONTH(salesbydate[[#This Row],[Invoice_Date]])</f>
        <v>12</v>
      </c>
      <c r="F7264">
        <f>ROUNDUP(MONTH(salesbydate[[#This Row],[Invoice_Date]])/3,0)</f>
        <v>4</v>
      </c>
      <c r="G7264">
        <f>WEEKNUM(salesbydate[[#This Row],[Invoice_Date]])</f>
        <v>52</v>
      </c>
      <c r="H7264" t="s">
        <v>14</v>
      </c>
      <c r="I7264" t="s">
        <v>118</v>
      </c>
      <c r="J7264" t="s">
        <v>119</v>
      </c>
      <c r="K7264" t="s">
        <v>22</v>
      </c>
      <c r="L7264" t="s">
        <v>145</v>
      </c>
      <c r="M7264" s="2">
        <v>61</v>
      </c>
      <c r="N7264" s="2">
        <v>72</v>
      </c>
      <c r="O7264" s="2">
        <v>4392</v>
      </c>
      <c r="P7264" s="2">
        <v>1845</v>
      </c>
      <c r="Q7264" s="8">
        <v>0.42</v>
      </c>
      <c r="R7264" t="s">
        <v>82</v>
      </c>
    </row>
    <row r="7265" spans="1:18" x14ac:dyDescent="0.35">
      <c r="A7265" t="s">
        <v>13</v>
      </c>
      <c r="B7265">
        <v>1185732</v>
      </c>
      <c r="C7265" s="1">
        <v>44213</v>
      </c>
      <c r="D7265">
        <f>YEAR(salesbydate[[#This Row],[Invoice_Date]])</f>
        <v>2021</v>
      </c>
      <c r="E7265">
        <f>MONTH(salesbydate[[#This Row],[Invoice_Date]])</f>
        <v>1</v>
      </c>
      <c r="F7265">
        <f>ROUNDUP(MONTH(salesbydate[[#This Row],[Invoice_Date]])/3,0)</f>
        <v>1</v>
      </c>
      <c r="G7265">
        <f>WEEKNUM(salesbydate[[#This Row],[Invoice_Date]])</f>
        <v>4</v>
      </c>
      <c r="H7265" t="s">
        <v>14</v>
      </c>
      <c r="I7265" t="s">
        <v>118</v>
      </c>
      <c r="J7265" t="s">
        <v>119</v>
      </c>
      <c r="K7265" t="s">
        <v>16</v>
      </c>
      <c r="L7265" t="s">
        <v>144</v>
      </c>
      <c r="M7265" s="2">
        <v>36</v>
      </c>
      <c r="N7265" s="2">
        <v>137</v>
      </c>
      <c r="O7265" s="2">
        <v>4932</v>
      </c>
      <c r="P7265" s="2">
        <v>2219</v>
      </c>
      <c r="Q7265" s="8">
        <v>0.45</v>
      </c>
      <c r="R7265" t="s">
        <v>82</v>
      </c>
    </row>
    <row r="7266" spans="1:18" x14ac:dyDescent="0.35">
      <c r="A7266" t="s">
        <v>13</v>
      </c>
      <c r="B7266">
        <v>1185732</v>
      </c>
      <c r="C7266" s="1">
        <v>44213</v>
      </c>
      <c r="D7266">
        <f>YEAR(salesbydate[[#This Row],[Invoice_Date]])</f>
        <v>2021</v>
      </c>
      <c r="E7266">
        <f>MONTH(salesbydate[[#This Row],[Invoice_Date]])</f>
        <v>1</v>
      </c>
      <c r="F7266">
        <f>ROUNDUP(MONTH(salesbydate[[#This Row],[Invoice_Date]])/3,0)</f>
        <v>1</v>
      </c>
      <c r="G7266">
        <f>WEEKNUM(salesbydate[[#This Row],[Invoice_Date]])</f>
        <v>4</v>
      </c>
      <c r="H7266" t="s">
        <v>14</v>
      </c>
      <c r="I7266" t="s">
        <v>118</v>
      </c>
      <c r="J7266" t="s">
        <v>119</v>
      </c>
      <c r="K7266" t="s">
        <v>18</v>
      </c>
      <c r="L7266" t="s">
        <v>144</v>
      </c>
      <c r="M7266" s="2">
        <v>38</v>
      </c>
      <c r="N7266" s="2">
        <v>81</v>
      </c>
      <c r="O7266" s="2">
        <v>3078</v>
      </c>
      <c r="P7266" s="2">
        <v>1539</v>
      </c>
      <c r="Q7266" s="8">
        <v>0.5</v>
      </c>
      <c r="R7266" t="s">
        <v>82</v>
      </c>
    </row>
    <row r="7267" spans="1:18" x14ac:dyDescent="0.35">
      <c r="A7267" t="s">
        <v>13</v>
      </c>
      <c r="B7267">
        <v>1185732</v>
      </c>
      <c r="C7267" s="1">
        <v>44213</v>
      </c>
      <c r="D7267">
        <f>YEAR(salesbydate[[#This Row],[Invoice_Date]])</f>
        <v>2021</v>
      </c>
      <c r="E7267">
        <f>MONTH(salesbydate[[#This Row],[Invoice_Date]])</f>
        <v>1</v>
      </c>
      <c r="F7267">
        <f>ROUNDUP(MONTH(salesbydate[[#This Row],[Invoice_Date]])/3,0)</f>
        <v>1</v>
      </c>
      <c r="G7267">
        <f>WEEKNUM(salesbydate[[#This Row],[Invoice_Date]])</f>
        <v>4</v>
      </c>
      <c r="H7267" t="s">
        <v>14</v>
      </c>
      <c r="I7267" t="s">
        <v>118</v>
      </c>
      <c r="J7267" t="s">
        <v>119</v>
      </c>
      <c r="K7267" t="s">
        <v>19</v>
      </c>
      <c r="L7267" t="s">
        <v>145</v>
      </c>
      <c r="M7267" s="2">
        <v>29</v>
      </c>
      <c r="N7267" s="2">
        <v>91</v>
      </c>
      <c r="O7267" s="2">
        <v>2639</v>
      </c>
      <c r="P7267" s="2">
        <v>1399</v>
      </c>
      <c r="Q7267" s="8">
        <v>0.53</v>
      </c>
      <c r="R7267" t="s">
        <v>82</v>
      </c>
    </row>
    <row r="7268" spans="1:18" x14ac:dyDescent="0.35">
      <c r="A7268" t="s">
        <v>13</v>
      </c>
      <c r="B7268">
        <v>1185732</v>
      </c>
      <c r="C7268" s="1">
        <v>44213</v>
      </c>
      <c r="D7268">
        <f>YEAR(salesbydate[[#This Row],[Invoice_Date]])</f>
        <v>2021</v>
      </c>
      <c r="E7268">
        <f>MONTH(salesbydate[[#This Row],[Invoice_Date]])</f>
        <v>1</v>
      </c>
      <c r="F7268">
        <f>ROUNDUP(MONTH(salesbydate[[#This Row],[Invoice_Date]])/3,0)</f>
        <v>1</v>
      </c>
      <c r="G7268">
        <f>WEEKNUM(salesbydate[[#This Row],[Invoice_Date]])</f>
        <v>4</v>
      </c>
      <c r="H7268" t="s">
        <v>14</v>
      </c>
      <c r="I7268" t="s">
        <v>118</v>
      </c>
      <c r="J7268" t="s">
        <v>119</v>
      </c>
      <c r="K7268" t="s">
        <v>20</v>
      </c>
      <c r="L7268" t="s">
        <v>145</v>
      </c>
      <c r="M7268" s="2">
        <v>32</v>
      </c>
      <c r="N7268" s="2">
        <v>47</v>
      </c>
      <c r="O7268" s="2">
        <v>1504</v>
      </c>
      <c r="P7268" s="2">
        <v>827</v>
      </c>
      <c r="Q7268" s="8">
        <v>0.55000000000000004</v>
      </c>
      <c r="R7268" t="s">
        <v>82</v>
      </c>
    </row>
    <row r="7269" spans="1:18" x14ac:dyDescent="0.35">
      <c r="A7269" t="s">
        <v>13</v>
      </c>
      <c r="B7269">
        <v>1185732</v>
      </c>
      <c r="C7269" s="1">
        <v>44213</v>
      </c>
      <c r="D7269">
        <f>YEAR(salesbydate[[#This Row],[Invoice_Date]])</f>
        <v>2021</v>
      </c>
      <c r="E7269">
        <f>MONTH(salesbydate[[#This Row],[Invoice_Date]])</f>
        <v>1</v>
      </c>
      <c r="F7269">
        <f>ROUNDUP(MONTH(salesbydate[[#This Row],[Invoice_Date]])/3,0)</f>
        <v>1</v>
      </c>
      <c r="G7269">
        <f>WEEKNUM(salesbydate[[#This Row],[Invoice_Date]])</f>
        <v>4</v>
      </c>
      <c r="H7269" t="s">
        <v>14</v>
      </c>
      <c r="I7269" t="s">
        <v>118</v>
      </c>
      <c r="J7269" t="s">
        <v>119</v>
      </c>
      <c r="K7269" t="s">
        <v>21</v>
      </c>
      <c r="L7269" t="s">
        <v>144</v>
      </c>
      <c r="M7269" s="2">
        <v>49</v>
      </c>
      <c r="N7269" s="2">
        <v>59</v>
      </c>
      <c r="O7269" s="2">
        <v>2891</v>
      </c>
      <c r="P7269" s="2">
        <v>1214</v>
      </c>
      <c r="Q7269" s="8">
        <v>0.42</v>
      </c>
      <c r="R7269" t="s">
        <v>82</v>
      </c>
    </row>
    <row r="7270" spans="1:18" x14ac:dyDescent="0.35">
      <c r="A7270" t="s">
        <v>13</v>
      </c>
      <c r="B7270">
        <v>1185732</v>
      </c>
      <c r="C7270" s="1">
        <v>44213</v>
      </c>
      <c r="D7270">
        <f>YEAR(salesbydate[[#This Row],[Invoice_Date]])</f>
        <v>2021</v>
      </c>
      <c r="E7270">
        <f>MONTH(salesbydate[[#This Row],[Invoice_Date]])</f>
        <v>1</v>
      </c>
      <c r="F7270">
        <f>ROUNDUP(MONTH(salesbydate[[#This Row],[Invoice_Date]])/3,0)</f>
        <v>1</v>
      </c>
      <c r="G7270">
        <f>WEEKNUM(salesbydate[[#This Row],[Invoice_Date]])</f>
        <v>4</v>
      </c>
      <c r="H7270" t="s">
        <v>14</v>
      </c>
      <c r="I7270" t="s">
        <v>118</v>
      </c>
      <c r="J7270" t="s">
        <v>119</v>
      </c>
      <c r="K7270" t="s">
        <v>22</v>
      </c>
      <c r="L7270" t="s">
        <v>145</v>
      </c>
      <c r="M7270" s="2">
        <v>36</v>
      </c>
      <c r="N7270" s="2">
        <v>81</v>
      </c>
      <c r="O7270" s="2">
        <v>2916</v>
      </c>
      <c r="P7270" s="2">
        <v>1487</v>
      </c>
      <c r="Q7270" s="8">
        <v>0.51</v>
      </c>
      <c r="R7270" t="s">
        <v>82</v>
      </c>
    </row>
    <row r="7271" spans="1:18" x14ac:dyDescent="0.35">
      <c r="A7271" t="s">
        <v>13</v>
      </c>
      <c r="B7271">
        <v>1185732</v>
      </c>
      <c r="C7271" s="1">
        <v>44242</v>
      </c>
      <c r="D7271">
        <f>YEAR(salesbydate[[#This Row],[Invoice_Date]])</f>
        <v>2021</v>
      </c>
      <c r="E7271">
        <f>MONTH(salesbydate[[#This Row],[Invoice_Date]])</f>
        <v>2</v>
      </c>
      <c r="F7271">
        <f>ROUNDUP(MONTH(salesbydate[[#This Row],[Invoice_Date]])/3,0)</f>
        <v>1</v>
      </c>
      <c r="G7271">
        <f>WEEKNUM(salesbydate[[#This Row],[Invoice_Date]])</f>
        <v>8</v>
      </c>
      <c r="H7271" t="s">
        <v>14</v>
      </c>
      <c r="I7271" t="s">
        <v>118</v>
      </c>
      <c r="J7271" t="s">
        <v>119</v>
      </c>
      <c r="K7271" t="s">
        <v>16</v>
      </c>
      <c r="L7271" t="s">
        <v>144</v>
      </c>
      <c r="M7271" s="2">
        <v>39</v>
      </c>
      <c r="N7271" s="2">
        <v>144</v>
      </c>
      <c r="O7271" s="2">
        <v>5616</v>
      </c>
      <c r="P7271" s="2">
        <v>2808</v>
      </c>
      <c r="Q7271" s="8">
        <v>0.5</v>
      </c>
      <c r="R7271" t="s">
        <v>82</v>
      </c>
    </row>
    <row r="7272" spans="1:18" x14ac:dyDescent="0.35">
      <c r="A7272" t="s">
        <v>13</v>
      </c>
      <c r="B7272">
        <v>1185732</v>
      </c>
      <c r="C7272" s="1">
        <v>44242</v>
      </c>
      <c r="D7272">
        <f>YEAR(salesbydate[[#This Row],[Invoice_Date]])</f>
        <v>2021</v>
      </c>
      <c r="E7272">
        <f>MONTH(salesbydate[[#This Row],[Invoice_Date]])</f>
        <v>2</v>
      </c>
      <c r="F7272">
        <f>ROUNDUP(MONTH(salesbydate[[#This Row],[Invoice_Date]])/3,0)</f>
        <v>1</v>
      </c>
      <c r="G7272">
        <f>WEEKNUM(salesbydate[[#This Row],[Invoice_Date]])</f>
        <v>8</v>
      </c>
      <c r="H7272" t="s">
        <v>14</v>
      </c>
      <c r="I7272" t="s">
        <v>118</v>
      </c>
      <c r="J7272" t="s">
        <v>119</v>
      </c>
      <c r="K7272" t="s">
        <v>18</v>
      </c>
      <c r="L7272" t="s">
        <v>144</v>
      </c>
      <c r="M7272" s="2">
        <v>37</v>
      </c>
      <c r="N7272" s="2">
        <v>61</v>
      </c>
      <c r="O7272" s="2">
        <v>2257</v>
      </c>
      <c r="P7272" s="2">
        <v>1038</v>
      </c>
      <c r="Q7272" s="8">
        <v>0.46</v>
      </c>
      <c r="R7272" t="s">
        <v>82</v>
      </c>
    </row>
    <row r="7273" spans="1:18" x14ac:dyDescent="0.35">
      <c r="A7273" t="s">
        <v>13</v>
      </c>
      <c r="B7273">
        <v>1185732</v>
      </c>
      <c r="C7273" s="1">
        <v>44242</v>
      </c>
      <c r="D7273">
        <f>YEAR(salesbydate[[#This Row],[Invoice_Date]])</f>
        <v>2021</v>
      </c>
      <c r="E7273">
        <f>MONTH(salesbydate[[#This Row],[Invoice_Date]])</f>
        <v>2</v>
      </c>
      <c r="F7273">
        <f>ROUNDUP(MONTH(salesbydate[[#This Row],[Invoice_Date]])/3,0)</f>
        <v>1</v>
      </c>
      <c r="G7273">
        <f>WEEKNUM(salesbydate[[#This Row],[Invoice_Date]])</f>
        <v>8</v>
      </c>
      <c r="H7273" t="s">
        <v>14</v>
      </c>
      <c r="I7273" t="s">
        <v>118</v>
      </c>
      <c r="J7273" t="s">
        <v>119</v>
      </c>
      <c r="K7273" t="s">
        <v>19</v>
      </c>
      <c r="L7273" t="s">
        <v>145</v>
      </c>
      <c r="M7273" s="2">
        <v>27</v>
      </c>
      <c r="N7273" s="2">
        <v>69</v>
      </c>
      <c r="O7273" s="2">
        <v>1863</v>
      </c>
      <c r="P7273" s="2">
        <v>950</v>
      </c>
      <c r="Q7273" s="8">
        <v>0.51</v>
      </c>
      <c r="R7273" t="s">
        <v>82</v>
      </c>
    </row>
    <row r="7274" spans="1:18" x14ac:dyDescent="0.35">
      <c r="A7274" t="s">
        <v>13</v>
      </c>
      <c r="B7274">
        <v>1185732</v>
      </c>
      <c r="C7274" s="1">
        <v>44242</v>
      </c>
      <c r="D7274">
        <f>YEAR(salesbydate[[#This Row],[Invoice_Date]])</f>
        <v>2021</v>
      </c>
      <c r="E7274">
        <f>MONTH(salesbydate[[#This Row],[Invoice_Date]])</f>
        <v>2</v>
      </c>
      <c r="F7274">
        <f>ROUNDUP(MONTH(salesbydate[[#This Row],[Invoice_Date]])/3,0)</f>
        <v>1</v>
      </c>
      <c r="G7274">
        <f>WEEKNUM(salesbydate[[#This Row],[Invoice_Date]])</f>
        <v>8</v>
      </c>
      <c r="H7274" t="s">
        <v>14</v>
      </c>
      <c r="I7274" t="s">
        <v>120</v>
      </c>
      <c r="J7274" t="s">
        <v>121</v>
      </c>
      <c r="K7274" t="s">
        <v>20</v>
      </c>
      <c r="L7274" t="s">
        <v>145</v>
      </c>
      <c r="M7274" s="2">
        <v>33</v>
      </c>
      <c r="N7274" s="2">
        <v>45</v>
      </c>
      <c r="O7274" s="2">
        <v>1485</v>
      </c>
      <c r="P7274" s="2">
        <v>817</v>
      </c>
      <c r="Q7274" s="8">
        <v>0.55000000000000004</v>
      </c>
      <c r="R7274" t="s">
        <v>82</v>
      </c>
    </row>
    <row r="7275" spans="1:18" x14ac:dyDescent="0.35">
      <c r="A7275" t="s">
        <v>13</v>
      </c>
      <c r="B7275">
        <v>1185732</v>
      </c>
      <c r="C7275" s="1">
        <v>44242</v>
      </c>
      <c r="D7275">
        <f>YEAR(salesbydate[[#This Row],[Invoice_Date]])</f>
        <v>2021</v>
      </c>
      <c r="E7275">
        <f>MONTH(salesbydate[[#This Row],[Invoice_Date]])</f>
        <v>2</v>
      </c>
      <c r="F7275">
        <f>ROUNDUP(MONTH(salesbydate[[#This Row],[Invoice_Date]])/3,0)</f>
        <v>1</v>
      </c>
      <c r="G7275">
        <f>WEEKNUM(salesbydate[[#This Row],[Invoice_Date]])</f>
        <v>8</v>
      </c>
      <c r="H7275" t="s">
        <v>14</v>
      </c>
      <c r="I7275" t="s">
        <v>120</v>
      </c>
      <c r="J7275" t="s">
        <v>121</v>
      </c>
      <c r="K7275" t="s">
        <v>21</v>
      </c>
      <c r="L7275" t="s">
        <v>144</v>
      </c>
      <c r="M7275" s="2">
        <v>45</v>
      </c>
      <c r="N7275" s="2">
        <v>65</v>
      </c>
      <c r="O7275" s="2">
        <v>2925</v>
      </c>
      <c r="P7275" s="2">
        <v>1199</v>
      </c>
      <c r="Q7275" s="8">
        <v>0.41</v>
      </c>
      <c r="R7275" t="s">
        <v>82</v>
      </c>
    </row>
    <row r="7276" spans="1:18" x14ac:dyDescent="0.35">
      <c r="A7276" t="s">
        <v>13</v>
      </c>
      <c r="B7276">
        <v>1185732</v>
      </c>
      <c r="C7276" s="1">
        <v>44242</v>
      </c>
      <c r="D7276">
        <f>YEAR(salesbydate[[#This Row],[Invoice_Date]])</f>
        <v>2021</v>
      </c>
      <c r="E7276">
        <f>MONTH(salesbydate[[#This Row],[Invoice_Date]])</f>
        <v>2</v>
      </c>
      <c r="F7276">
        <f>ROUNDUP(MONTH(salesbydate[[#This Row],[Invoice_Date]])/3,0)</f>
        <v>1</v>
      </c>
      <c r="G7276">
        <f>WEEKNUM(salesbydate[[#This Row],[Invoice_Date]])</f>
        <v>8</v>
      </c>
      <c r="H7276" t="s">
        <v>14</v>
      </c>
      <c r="I7276" t="s">
        <v>120</v>
      </c>
      <c r="J7276" t="s">
        <v>121</v>
      </c>
      <c r="K7276" t="s">
        <v>22</v>
      </c>
      <c r="L7276" t="s">
        <v>145</v>
      </c>
      <c r="M7276" s="2">
        <v>39</v>
      </c>
      <c r="N7276" s="2">
        <v>98</v>
      </c>
      <c r="O7276" s="2">
        <v>3822</v>
      </c>
      <c r="P7276" s="2">
        <v>2026</v>
      </c>
      <c r="Q7276" s="8">
        <v>0.53</v>
      </c>
      <c r="R7276" t="s">
        <v>82</v>
      </c>
    </row>
    <row r="7277" spans="1:18" x14ac:dyDescent="0.35">
      <c r="A7277" t="s">
        <v>13</v>
      </c>
      <c r="B7277">
        <v>1185732</v>
      </c>
      <c r="C7277" s="1">
        <v>44268</v>
      </c>
      <c r="D7277">
        <f>YEAR(salesbydate[[#This Row],[Invoice_Date]])</f>
        <v>2021</v>
      </c>
      <c r="E7277">
        <f>MONTH(salesbydate[[#This Row],[Invoice_Date]])</f>
        <v>3</v>
      </c>
      <c r="F7277">
        <f>ROUNDUP(MONTH(salesbydate[[#This Row],[Invoice_Date]])/3,0)</f>
        <v>1</v>
      </c>
      <c r="G7277">
        <f>WEEKNUM(salesbydate[[#This Row],[Invoice_Date]])</f>
        <v>11</v>
      </c>
      <c r="H7277" t="s">
        <v>14</v>
      </c>
      <c r="I7277" t="s">
        <v>120</v>
      </c>
      <c r="J7277" t="s">
        <v>121</v>
      </c>
      <c r="K7277" t="s">
        <v>16</v>
      </c>
      <c r="L7277" t="s">
        <v>144</v>
      </c>
      <c r="M7277" s="2">
        <v>36</v>
      </c>
      <c r="N7277" s="2">
        <v>158</v>
      </c>
      <c r="O7277" s="2">
        <v>5688</v>
      </c>
      <c r="P7277" s="2">
        <v>2616</v>
      </c>
      <c r="Q7277" s="8">
        <v>0.46</v>
      </c>
      <c r="R7277" t="s">
        <v>82</v>
      </c>
    </row>
    <row r="7278" spans="1:18" x14ac:dyDescent="0.35">
      <c r="A7278" t="s">
        <v>13</v>
      </c>
      <c r="B7278">
        <v>1185732</v>
      </c>
      <c r="C7278" s="1">
        <v>44268</v>
      </c>
      <c r="D7278">
        <f>YEAR(salesbydate[[#This Row],[Invoice_Date]])</f>
        <v>2021</v>
      </c>
      <c r="E7278">
        <f>MONTH(salesbydate[[#This Row],[Invoice_Date]])</f>
        <v>3</v>
      </c>
      <c r="F7278">
        <f>ROUNDUP(MONTH(salesbydate[[#This Row],[Invoice_Date]])/3,0)</f>
        <v>1</v>
      </c>
      <c r="G7278">
        <f>WEEKNUM(salesbydate[[#This Row],[Invoice_Date]])</f>
        <v>11</v>
      </c>
      <c r="H7278" t="s">
        <v>14</v>
      </c>
      <c r="I7278" t="s">
        <v>120</v>
      </c>
      <c r="J7278" t="s">
        <v>121</v>
      </c>
      <c r="K7278" t="s">
        <v>18</v>
      </c>
      <c r="L7278" t="s">
        <v>144</v>
      </c>
      <c r="M7278" s="2">
        <v>39</v>
      </c>
      <c r="N7278" s="2">
        <v>68</v>
      </c>
      <c r="O7278" s="2">
        <v>2652</v>
      </c>
      <c r="P7278" s="2">
        <v>1193</v>
      </c>
      <c r="Q7278" s="8">
        <v>0.45</v>
      </c>
      <c r="R7278" t="s">
        <v>82</v>
      </c>
    </row>
    <row r="7279" spans="1:18" x14ac:dyDescent="0.35">
      <c r="A7279" t="s">
        <v>13</v>
      </c>
      <c r="B7279">
        <v>1185732</v>
      </c>
      <c r="C7279" s="1">
        <v>44268</v>
      </c>
      <c r="D7279">
        <f>YEAR(salesbydate[[#This Row],[Invoice_Date]])</f>
        <v>2021</v>
      </c>
      <c r="E7279">
        <f>MONTH(salesbydate[[#This Row],[Invoice_Date]])</f>
        <v>3</v>
      </c>
      <c r="F7279">
        <f>ROUNDUP(MONTH(salesbydate[[#This Row],[Invoice_Date]])/3,0)</f>
        <v>1</v>
      </c>
      <c r="G7279">
        <f>WEEKNUM(salesbydate[[#This Row],[Invoice_Date]])</f>
        <v>11</v>
      </c>
      <c r="H7279" t="s">
        <v>14</v>
      </c>
      <c r="I7279" t="s">
        <v>120</v>
      </c>
      <c r="J7279" t="s">
        <v>121</v>
      </c>
      <c r="K7279" t="s">
        <v>19</v>
      </c>
      <c r="L7279" t="s">
        <v>145</v>
      </c>
      <c r="M7279" s="2">
        <v>29</v>
      </c>
      <c r="N7279" s="2">
        <v>69</v>
      </c>
      <c r="O7279" s="2">
        <v>2001</v>
      </c>
      <c r="P7279" s="2">
        <v>1081</v>
      </c>
      <c r="Q7279" s="8">
        <v>0.54</v>
      </c>
      <c r="R7279" t="s">
        <v>82</v>
      </c>
    </row>
    <row r="7280" spans="1:18" x14ac:dyDescent="0.35">
      <c r="A7280" t="s">
        <v>13</v>
      </c>
      <c r="B7280">
        <v>1185732</v>
      </c>
      <c r="C7280" s="1">
        <v>44268</v>
      </c>
      <c r="D7280">
        <f>YEAR(salesbydate[[#This Row],[Invoice_Date]])</f>
        <v>2021</v>
      </c>
      <c r="E7280">
        <f>MONTH(salesbydate[[#This Row],[Invoice_Date]])</f>
        <v>3</v>
      </c>
      <c r="F7280">
        <f>ROUNDUP(MONTH(salesbydate[[#This Row],[Invoice_Date]])/3,0)</f>
        <v>1</v>
      </c>
      <c r="G7280">
        <f>WEEKNUM(salesbydate[[#This Row],[Invoice_Date]])</f>
        <v>11</v>
      </c>
      <c r="H7280" t="s">
        <v>14</v>
      </c>
      <c r="I7280" t="s">
        <v>120</v>
      </c>
      <c r="J7280" t="s">
        <v>121</v>
      </c>
      <c r="K7280" t="s">
        <v>20</v>
      </c>
      <c r="L7280" t="s">
        <v>145</v>
      </c>
      <c r="M7280" s="2">
        <v>32</v>
      </c>
      <c r="N7280" s="2">
        <v>31</v>
      </c>
      <c r="O7280" s="2">
        <v>992</v>
      </c>
      <c r="P7280" s="2">
        <v>526</v>
      </c>
      <c r="Q7280" s="8">
        <v>0.53</v>
      </c>
      <c r="R7280" t="s">
        <v>82</v>
      </c>
    </row>
    <row r="7281" spans="1:18" x14ac:dyDescent="0.35">
      <c r="A7281" t="s">
        <v>13</v>
      </c>
      <c r="B7281">
        <v>1185732</v>
      </c>
      <c r="C7281" s="1">
        <v>44268</v>
      </c>
      <c r="D7281">
        <f>YEAR(salesbydate[[#This Row],[Invoice_Date]])</f>
        <v>2021</v>
      </c>
      <c r="E7281">
        <f>MONTH(salesbydate[[#This Row],[Invoice_Date]])</f>
        <v>3</v>
      </c>
      <c r="F7281">
        <f>ROUNDUP(MONTH(salesbydate[[#This Row],[Invoice_Date]])/3,0)</f>
        <v>1</v>
      </c>
      <c r="G7281">
        <f>WEEKNUM(salesbydate[[#This Row],[Invoice_Date]])</f>
        <v>11</v>
      </c>
      <c r="H7281" t="s">
        <v>14</v>
      </c>
      <c r="I7281" t="s">
        <v>120</v>
      </c>
      <c r="J7281" t="s">
        <v>121</v>
      </c>
      <c r="K7281" t="s">
        <v>21</v>
      </c>
      <c r="L7281" t="s">
        <v>144</v>
      </c>
      <c r="M7281" s="2">
        <v>46</v>
      </c>
      <c r="N7281" s="2">
        <v>49</v>
      </c>
      <c r="O7281" s="2">
        <v>2254</v>
      </c>
      <c r="P7281" s="2">
        <v>924</v>
      </c>
      <c r="Q7281" s="8">
        <v>0.41</v>
      </c>
      <c r="R7281" t="s">
        <v>82</v>
      </c>
    </row>
    <row r="7282" spans="1:18" x14ac:dyDescent="0.35">
      <c r="A7282" t="s">
        <v>13</v>
      </c>
      <c r="B7282">
        <v>1185732</v>
      </c>
      <c r="C7282" s="1">
        <v>44268</v>
      </c>
      <c r="D7282">
        <f>YEAR(salesbydate[[#This Row],[Invoice_Date]])</f>
        <v>2021</v>
      </c>
      <c r="E7282">
        <f>MONTH(salesbydate[[#This Row],[Invoice_Date]])</f>
        <v>3</v>
      </c>
      <c r="F7282">
        <f>ROUNDUP(MONTH(salesbydate[[#This Row],[Invoice_Date]])/3,0)</f>
        <v>1</v>
      </c>
      <c r="G7282">
        <f>WEEKNUM(salesbydate[[#This Row],[Invoice_Date]])</f>
        <v>11</v>
      </c>
      <c r="H7282" t="s">
        <v>14</v>
      </c>
      <c r="I7282" t="s">
        <v>120</v>
      </c>
      <c r="J7282" t="s">
        <v>121</v>
      </c>
      <c r="K7282" t="s">
        <v>22</v>
      </c>
      <c r="L7282" t="s">
        <v>145</v>
      </c>
      <c r="M7282" s="2">
        <v>39</v>
      </c>
      <c r="N7282" s="2">
        <v>72</v>
      </c>
      <c r="O7282" s="2">
        <v>2808</v>
      </c>
      <c r="P7282" s="2">
        <v>1404</v>
      </c>
      <c r="Q7282" s="8">
        <v>0.5</v>
      </c>
      <c r="R7282" t="s">
        <v>82</v>
      </c>
    </row>
    <row r="7283" spans="1:18" x14ac:dyDescent="0.35">
      <c r="A7283" t="s">
        <v>13</v>
      </c>
      <c r="B7283">
        <v>1185732</v>
      </c>
      <c r="C7283" s="1">
        <v>44300</v>
      </c>
      <c r="D7283">
        <f>YEAR(salesbydate[[#This Row],[Invoice_Date]])</f>
        <v>2021</v>
      </c>
      <c r="E7283">
        <f>MONTH(salesbydate[[#This Row],[Invoice_Date]])</f>
        <v>4</v>
      </c>
      <c r="F7283">
        <f>ROUNDUP(MONTH(salesbydate[[#This Row],[Invoice_Date]])/3,0)</f>
        <v>2</v>
      </c>
      <c r="G7283">
        <f>WEEKNUM(salesbydate[[#This Row],[Invoice_Date]])</f>
        <v>16</v>
      </c>
      <c r="H7283" t="s">
        <v>14</v>
      </c>
      <c r="I7283" t="s">
        <v>120</v>
      </c>
      <c r="J7283" t="s">
        <v>121</v>
      </c>
      <c r="K7283" t="s">
        <v>16</v>
      </c>
      <c r="L7283" t="s">
        <v>144</v>
      </c>
      <c r="M7283" s="2">
        <v>36</v>
      </c>
      <c r="N7283" s="2">
        <v>131</v>
      </c>
      <c r="O7283" s="2">
        <v>4716</v>
      </c>
      <c r="P7283" s="2">
        <v>2358</v>
      </c>
      <c r="Q7283" s="8">
        <v>0.5</v>
      </c>
      <c r="R7283" t="s">
        <v>82</v>
      </c>
    </row>
    <row r="7284" spans="1:18" x14ac:dyDescent="0.35">
      <c r="A7284" t="s">
        <v>13</v>
      </c>
      <c r="B7284">
        <v>1185732</v>
      </c>
      <c r="C7284" s="1">
        <v>44300</v>
      </c>
      <c r="D7284">
        <f>YEAR(salesbydate[[#This Row],[Invoice_Date]])</f>
        <v>2021</v>
      </c>
      <c r="E7284">
        <f>MONTH(salesbydate[[#This Row],[Invoice_Date]])</f>
        <v>4</v>
      </c>
      <c r="F7284">
        <f>ROUNDUP(MONTH(salesbydate[[#This Row],[Invoice_Date]])/3,0)</f>
        <v>2</v>
      </c>
      <c r="G7284">
        <f>WEEKNUM(salesbydate[[#This Row],[Invoice_Date]])</f>
        <v>16</v>
      </c>
      <c r="H7284" t="s">
        <v>14</v>
      </c>
      <c r="I7284" t="s">
        <v>120</v>
      </c>
      <c r="J7284" t="s">
        <v>121</v>
      </c>
      <c r="K7284" t="s">
        <v>18</v>
      </c>
      <c r="L7284" t="s">
        <v>144</v>
      </c>
      <c r="M7284" s="2">
        <v>38</v>
      </c>
      <c r="N7284" s="2">
        <v>61</v>
      </c>
      <c r="O7284" s="2">
        <v>2318</v>
      </c>
      <c r="P7284" s="2">
        <v>1089</v>
      </c>
      <c r="Q7284" s="8">
        <v>0.47</v>
      </c>
      <c r="R7284" t="s">
        <v>82</v>
      </c>
    </row>
    <row r="7285" spans="1:18" x14ac:dyDescent="0.35">
      <c r="A7285" t="s">
        <v>13</v>
      </c>
      <c r="B7285">
        <v>1185732</v>
      </c>
      <c r="C7285" s="1">
        <v>44300</v>
      </c>
      <c r="D7285">
        <f>YEAR(salesbydate[[#This Row],[Invoice_Date]])</f>
        <v>2021</v>
      </c>
      <c r="E7285">
        <f>MONTH(salesbydate[[#This Row],[Invoice_Date]])</f>
        <v>4</v>
      </c>
      <c r="F7285">
        <f>ROUNDUP(MONTH(salesbydate[[#This Row],[Invoice_Date]])/3,0)</f>
        <v>2</v>
      </c>
      <c r="G7285">
        <f>WEEKNUM(salesbydate[[#This Row],[Invoice_Date]])</f>
        <v>16</v>
      </c>
      <c r="H7285" t="s">
        <v>14</v>
      </c>
      <c r="I7285" t="s">
        <v>120</v>
      </c>
      <c r="J7285" t="s">
        <v>121</v>
      </c>
      <c r="K7285" t="s">
        <v>19</v>
      </c>
      <c r="L7285" t="s">
        <v>145</v>
      </c>
      <c r="M7285" s="2">
        <v>27</v>
      </c>
      <c r="N7285" s="2">
        <v>59</v>
      </c>
      <c r="O7285" s="2">
        <v>1593</v>
      </c>
      <c r="P7285" s="2">
        <v>876</v>
      </c>
      <c r="Q7285" s="8">
        <v>0.55000000000000004</v>
      </c>
      <c r="R7285" t="s">
        <v>82</v>
      </c>
    </row>
    <row r="7286" spans="1:18" x14ac:dyDescent="0.35">
      <c r="A7286" t="s">
        <v>13</v>
      </c>
      <c r="B7286">
        <v>1185732</v>
      </c>
      <c r="C7286" s="1">
        <v>44300</v>
      </c>
      <c r="D7286">
        <f>YEAR(salesbydate[[#This Row],[Invoice_Date]])</f>
        <v>2021</v>
      </c>
      <c r="E7286">
        <f>MONTH(salesbydate[[#This Row],[Invoice_Date]])</f>
        <v>4</v>
      </c>
      <c r="F7286">
        <f>ROUNDUP(MONTH(salesbydate[[#This Row],[Invoice_Date]])/3,0)</f>
        <v>2</v>
      </c>
      <c r="G7286">
        <f>WEEKNUM(salesbydate[[#This Row],[Invoice_Date]])</f>
        <v>16</v>
      </c>
      <c r="H7286" t="s">
        <v>14</v>
      </c>
      <c r="I7286" t="s">
        <v>120</v>
      </c>
      <c r="J7286" t="s">
        <v>121</v>
      </c>
      <c r="K7286" t="s">
        <v>20</v>
      </c>
      <c r="L7286" t="s">
        <v>145</v>
      </c>
      <c r="M7286" s="2">
        <v>32</v>
      </c>
      <c r="N7286" s="2">
        <v>44</v>
      </c>
      <c r="O7286" s="2">
        <v>1408</v>
      </c>
      <c r="P7286" s="2">
        <v>718</v>
      </c>
      <c r="Q7286" s="8">
        <v>0.51</v>
      </c>
      <c r="R7286" t="s">
        <v>82</v>
      </c>
    </row>
    <row r="7287" spans="1:18" x14ac:dyDescent="0.35">
      <c r="A7287" t="s">
        <v>13</v>
      </c>
      <c r="B7287">
        <v>1185732</v>
      </c>
      <c r="C7287" s="1">
        <v>44300</v>
      </c>
      <c r="D7287">
        <f>YEAR(salesbydate[[#This Row],[Invoice_Date]])</f>
        <v>2021</v>
      </c>
      <c r="E7287">
        <f>MONTH(salesbydate[[#This Row],[Invoice_Date]])</f>
        <v>4</v>
      </c>
      <c r="F7287">
        <f>ROUNDUP(MONTH(salesbydate[[#This Row],[Invoice_Date]])/3,0)</f>
        <v>2</v>
      </c>
      <c r="G7287">
        <f>WEEKNUM(salesbydate[[#This Row],[Invoice_Date]])</f>
        <v>16</v>
      </c>
      <c r="H7287" t="s">
        <v>14</v>
      </c>
      <c r="I7287" t="s">
        <v>120</v>
      </c>
      <c r="J7287" t="s">
        <v>121</v>
      </c>
      <c r="K7287" t="s">
        <v>21</v>
      </c>
      <c r="L7287" t="s">
        <v>144</v>
      </c>
      <c r="M7287" s="2">
        <v>47</v>
      </c>
      <c r="N7287" s="2">
        <v>45</v>
      </c>
      <c r="O7287" s="2">
        <v>2115</v>
      </c>
      <c r="P7287" s="2">
        <v>952</v>
      </c>
      <c r="Q7287" s="8">
        <v>0.45</v>
      </c>
      <c r="R7287" t="s">
        <v>82</v>
      </c>
    </row>
    <row r="7288" spans="1:18" x14ac:dyDescent="0.35">
      <c r="A7288" t="s">
        <v>13</v>
      </c>
      <c r="B7288">
        <v>1185732</v>
      </c>
      <c r="C7288" s="1">
        <v>44300</v>
      </c>
      <c r="D7288">
        <f>YEAR(salesbydate[[#This Row],[Invoice_Date]])</f>
        <v>2021</v>
      </c>
      <c r="E7288">
        <f>MONTH(salesbydate[[#This Row],[Invoice_Date]])</f>
        <v>4</v>
      </c>
      <c r="F7288">
        <f>ROUNDUP(MONTH(salesbydate[[#This Row],[Invoice_Date]])/3,0)</f>
        <v>2</v>
      </c>
      <c r="G7288">
        <f>WEEKNUM(salesbydate[[#This Row],[Invoice_Date]])</f>
        <v>16</v>
      </c>
      <c r="H7288" t="s">
        <v>14</v>
      </c>
      <c r="I7288" t="s">
        <v>120</v>
      </c>
      <c r="J7288" t="s">
        <v>121</v>
      </c>
      <c r="K7288" t="s">
        <v>22</v>
      </c>
      <c r="L7288" t="s">
        <v>145</v>
      </c>
      <c r="M7288" s="2">
        <v>38</v>
      </c>
      <c r="N7288" s="2">
        <v>78</v>
      </c>
      <c r="O7288" s="2">
        <v>2964</v>
      </c>
      <c r="P7288" s="2">
        <v>1601</v>
      </c>
      <c r="Q7288" s="8">
        <v>0.54</v>
      </c>
      <c r="R7288" t="s">
        <v>82</v>
      </c>
    </row>
    <row r="7289" spans="1:18" x14ac:dyDescent="0.35">
      <c r="A7289" t="s">
        <v>13</v>
      </c>
      <c r="B7289">
        <v>1185732</v>
      </c>
      <c r="C7289" s="1">
        <v>44329</v>
      </c>
      <c r="D7289">
        <f>YEAR(salesbydate[[#This Row],[Invoice_Date]])</f>
        <v>2021</v>
      </c>
      <c r="E7289">
        <f>MONTH(salesbydate[[#This Row],[Invoice_Date]])</f>
        <v>5</v>
      </c>
      <c r="F7289">
        <f>ROUNDUP(MONTH(salesbydate[[#This Row],[Invoice_Date]])/3,0)</f>
        <v>2</v>
      </c>
      <c r="G7289">
        <f>WEEKNUM(salesbydate[[#This Row],[Invoice_Date]])</f>
        <v>20</v>
      </c>
      <c r="H7289" t="s">
        <v>14</v>
      </c>
      <c r="I7289" t="s">
        <v>120</v>
      </c>
      <c r="J7289" t="s">
        <v>121</v>
      </c>
      <c r="K7289" t="s">
        <v>16</v>
      </c>
      <c r="L7289" t="s">
        <v>144</v>
      </c>
      <c r="M7289" s="2">
        <v>51</v>
      </c>
      <c r="N7289" s="2">
        <v>160</v>
      </c>
      <c r="O7289" s="2">
        <v>8160</v>
      </c>
      <c r="P7289" s="2">
        <v>3917</v>
      </c>
      <c r="Q7289" s="8">
        <v>0.48</v>
      </c>
      <c r="R7289" t="s">
        <v>82</v>
      </c>
    </row>
    <row r="7290" spans="1:18" x14ac:dyDescent="0.35">
      <c r="A7290" t="s">
        <v>13</v>
      </c>
      <c r="B7290">
        <v>1185732</v>
      </c>
      <c r="C7290" s="1">
        <v>44329</v>
      </c>
      <c r="D7290">
        <f>YEAR(salesbydate[[#This Row],[Invoice_Date]])</f>
        <v>2021</v>
      </c>
      <c r="E7290">
        <f>MONTH(salesbydate[[#This Row],[Invoice_Date]])</f>
        <v>5</v>
      </c>
      <c r="F7290">
        <f>ROUNDUP(MONTH(salesbydate[[#This Row],[Invoice_Date]])/3,0)</f>
        <v>2</v>
      </c>
      <c r="G7290">
        <f>WEEKNUM(salesbydate[[#This Row],[Invoice_Date]])</f>
        <v>20</v>
      </c>
      <c r="H7290" t="s">
        <v>14</v>
      </c>
      <c r="I7290" t="s">
        <v>120</v>
      </c>
      <c r="J7290" t="s">
        <v>121</v>
      </c>
      <c r="K7290" t="s">
        <v>18</v>
      </c>
      <c r="L7290" t="s">
        <v>144</v>
      </c>
      <c r="M7290" s="2">
        <v>47</v>
      </c>
      <c r="N7290" s="2">
        <v>69</v>
      </c>
      <c r="O7290" s="2">
        <v>3243</v>
      </c>
      <c r="P7290" s="2">
        <v>1459</v>
      </c>
      <c r="Q7290" s="8">
        <v>0.45</v>
      </c>
      <c r="R7290" t="s">
        <v>82</v>
      </c>
    </row>
    <row r="7291" spans="1:18" x14ac:dyDescent="0.35">
      <c r="A7291" t="s">
        <v>13</v>
      </c>
      <c r="B7291">
        <v>1185732</v>
      </c>
      <c r="C7291" s="1">
        <v>44329</v>
      </c>
      <c r="D7291">
        <f>YEAR(salesbydate[[#This Row],[Invoice_Date]])</f>
        <v>2021</v>
      </c>
      <c r="E7291">
        <f>MONTH(salesbydate[[#This Row],[Invoice_Date]])</f>
        <v>5</v>
      </c>
      <c r="F7291">
        <f>ROUNDUP(MONTH(salesbydate[[#This Row],[Invoice_Date]])/3,0)</f>
        <v>2</v>
      </c>
      <c r="G7291">
        <f>WEEKNUM(salesbydate[[#This Row],[Invoice_Date]])</f>
        <v>20</v>
      </c>
      <c r="H7291" t="s">
        <v>14</v>
      </c>
      <c r="I7291" t="s">
        <v>120</v>
      </c>
      <c r="J7291" t="s">
        <v>121</v>
      </c>
      <c r="K7291" t="s">
        <v>19</v>
      </c>
      <c r="L7291" t="s">
        <v>145</v>
      </c>
      <c r="M7291" s="2">
        <v>41</v>
      </c>
      <c r="N7291" s="2">
        <v>81</v>
      </c>
      <c r="O7291" s="2">
        <v>3321</v>
      </c>
      <c r="P7291" s="2">
        <v>1727</v>
      </c>
      <c r="Q7291" s="8">
        <v>0.52</v>
      </c>
      <c r="R7291" t="s">
        <v>82</v>
      </c>
    </row>
    <row r="7292" spans="1:18" x14ac:dyDescent="0.35">
      <c r="A7292" t="s">
        <v>13</v>
      </c>
      <c r="B7292">
        <v>1185732</v>
      </c>
      <c r="C7292" s="1">
        <v>44329</v>
      </c>
      <c r="D7292">
        <f>YEAR(salesbydate[[#This Row],[Invoice_Date]])</f>
        <v>2021</v>
      </c>
      <c r="E7292">
        <f>MONTH(salesbydate[[#This Row],[Invoice_Date]])</f>
        <v>5</v>
      </c>
      <c r="F7292">
        <f>ROUNDUP(MONTH(salesbydate[[#This Row],[Invoice_Date]])/3,0)</f>
        <v>2</v>
      </c>
      <c r="G7292">
        <f>WEEKNUM(salesbydate[[#This Row],[Invoice_Date]])</f>
        <v>20</v>
      </c>
      <c r="H7292" t="s">
        <v>14</v>
      </c>
      <c r="I7292" t="s">
        <v>120</v>
      </c>
      <c r="J7292" t="s">
        <v>121</v>
      </c>
      <c r="K7292" t="s">
        <v>20</v>
      </c>
      <c r="L7292" t="s">
        <v>145</v>
      </c>
      <c r="M7292" s="2">
        <v>41</v>
      </c>
      <c r="N7292" s="2">
        <v>65</v>
      </c>
      <c r="O7292" s="2">
        <v>2665</v>
      </c>
      <c r="P7292" s="2">
        <v>1386</v>
      </c>
      <c r="Q7292" s="8">
        <v>0.52</v>
      </c>
      <c r="R7292" t="s">
        <v>82</v>
      </c>
    </row>
    <row r="7293" spans="1:18" x14ac:dyDescent="0.35">
      <c r="A7293" t="s">
        <v>13</v>
      </c>
      <c r="B7293">
        <v>1185732</v>
      </c>
      <c r="C7293" s="1">
        <v>44329</v>
      </c>
      <c r="D7293">
        <f>YEAR(salesbydate[[#This Row],[Invoice_Date]])</f>
        <v>2021</v>
      </c>
      <c r="E7293">
        <f>MONTH(salesbydate[[#This Row],[Invoice_Date]])</f>
        <v>5</v>
      </c>
      <c r="F7293">
        <f>ROUNDUP(MONTH(salesbydate[[#This Row],[Invoice_Date]])/3,0)</f>
        <v>2</v>
      </c>
      <c r="G7293">
        <f>WEEKNUM(salesbydate[[#This Row],[Invoice_Date]])</f>
        <v>20</v>
      </c>
      <c r="H7293" t="s">
        <v>14</v>
      </c>
      <c r="I7293" t="s">
        <v>120</v>
      </c>
      <c r="J7293" t="s">
        <v>121</v>
      </c>
      <c r="K7293" t="s">
        <v>21</v>
      </c>
      <c r="L7293" t="s">
        <v>144</v>
      </c>
      <c r="M7293" s="2">
        <v>50</v>
      </c>
      <c r="N7293" s="2">
        <v>74</v>
      </c>
      <c r="O7293" s="2">
        <v>3700</v>
      </c>
      <c r="P7293" s="2">
        <v>1554</v>
      </c>
      <c r="Q7293" s="8">
        <v>0.42</v>
      </c>
      <c r="R7293" t="s">
        <v>82</v>
      </c>
    </row>
    <row r="7294" spans="1:18" x14ac:dyDescent="0.35">
      <c r="A7294" t="s">
        <v>13</v>
      </c>
      <c r="B7294">
        <v>1185732</v>
      </c>
      <c r="C7294" s="1">
        <v>44329</v>
      </c>
      <c r="D7294">
        <f>YEAR(salesbydate[[#This Row],[Invoice_Date]])</f>
        <v>2021</v>
      </c>
      <c r="E7294">
        <f>MONTH(salesbydate[[#This Row],[Invoice_Date]])</f>
        <v>5</v>
      </c>
      <c r="F7294">
        <f>ROUNDUP(MONTH(salesbydate[[#This Row],[Invoice_Date]])/3,0)</f>
        <v>2</v>
      </c>
      <c r="G7294">
        <f>WEEKNUM(salesbydate[[#This Row],[Invoice_Date]])</f>
        <v>20</v>
      </c>
      <c r="H7294" t="s">
        <v>14</v>
      </c>
      <c r="I7294" t="s">
        <v>120</v>
      </c>
      <c r="J7294" t="s">
        <v>121</v>
      </c>
      <c r="K7294" t="s">
        <v>22</v>
      </c>
      <c r="L7294" t="s">
        <v>145</v>
      </c>
      <c r="M7294" s="2">
        <v>54</v>
      </c>
      <c r="N7294" s="2">
        <v>104</v>
      </c>
      <c r="O7294" s="2">
        <v>5616</v>
      </c>
      <c r="P7294" s="2">
        <v>3089</v>
      </c>
      <c r="Q7294" s="8">
        <v>0.55000000000000004</v>
      </c>
      <c r="R7294" t="s">
        <v>82</v>
      </c>
    </row>
    <row r="7295" spans="1:18" x14ac:dyDescent="0.35">
      <c r="A7295" t="s">
        <v>13</v>
      </c>
      <c r="B7295">
        <v>1185732</v>
      </c>
      <c r="C7295" s="1">
        <v>44362</v>
      </c>
      <c r="D7295">
        <f>YEAR(salesbydate[[#This Row],[Invoice_Date]])</f>
        <v>2021</v>
      </c>
      <c r="E7295">
        <f>MONTH(salesbydate[[#This Row],[Invoice_Date]])</f>
        <v>6</v>
      </c>
      <c r="F7295">
        <f>ROUNDUP(MONTH(salesbydate[[#This Row],[Invoice_Date]])/3,0)</f>
        <v>2</v>
      </c>
      <c r="G7295">
        <f>WEEKNUM(salesbydate[[#This Row],[Invoice_Date]])</f>
        <v>25</v>
      </c>
      <c r="H7295" t="s">
        <v>14</v>
      </c>
      <c r="I7295" t="s">
        <v>120</v>
      </c>
      <c r="J7295" t="s">
        <v>121</v>
      </c>
      <c r="K7295" t="s">
        <v>16</v>
      </c>
      <c r="L7295" t="s">
        <v>144</v>
      </c>
      <c r="M7295" s="2">
        <v>51</v>
      </c>
      <c r="N7295" s="2">
        <v>189</v>
      </c>
      <c r="O7295" s="2">
        <v>9639</v>
      </c>
      <c r="P7295" s="2">
        <v>4434</v>
      </c>
      <c r="Q7295" s="8">
        <v>0.46</v>
      </c>
      <c r="R7295" t="s">
        <v>82</v>
      </c>
    </row>
    <row r="7296" spans="1:18" x14ac:dyDescent="0.35">
      <c r="A7296" t="s">
        <v>13</v>
      </c>
      <c r="B7296">
        <v>1185732</v>
      </c>
      <c r="C7296" s="1">
        <v>44362</v>
      </c>
      <c r="D7296">
        <f>YEAR(salesbydate[[#This Row],[Invoice_Date]])</f>
        <v>2021</v>
      </c>
      <c r="E7296">
        <f>MONTH(salesbydate[[#This Row],[Invoice_Date]])</f>
        <v>6</v>
      </c>
      <c r="F7296">
        <f>ROUNDUP(MONTH(salesbydate[[#This Row],[Invoice_Date]])/3,0)</f>
        <v>2</v>
      </c>
      <c r="G7296">
        <f>WEEKNUM(salesbydate[[#This Row],[Invoice_Date]])</f>
        <v>25</v>
      </c>
      <c r="H7296" t="s">
        <v>14</v>
      </c>
      <c r="I7296" t="s">
        <v>120</v>
      </c>
      <c r="J7296" t="s">
        <v>121</v>
      </c>
      <c r="K7296" t="s">
        <v>18</v>
      </c>
      <c r="L7296" t="s">
        <v>144</v>
      </c>
      <c r="M7296" s="2">
        <v>48</v>
      </c>
      <c r="N7296" s="2">
        <v>120</v>
      </c>
      <c r="O7296" s="2">
        <v>5760</v>
      </c>
      <c r="P7296" s="2">
        <v>2592</v>
      </c>
      <c r="Q7296" s="8">
        <v>0.45</v>
      </c>
      <c r="R7296" t="s">
        <v>82</v>
      </c>
    </row>
    <row r="7297" spans="1:18" x14ac:dyDescent="0.35">
      <c r="A7297" t="s">
        <v>13</v>
      </c>
      <c r="B7297">
        <v>1185732</v>
      </c>
      <c r="C7297" s="1">
        <v>44362</v>
      </c>
      <c r="D7297">
        <f>YEAR(salesbydate[[#This Row],[Invoice_Date]])</f>
        <v>2021</v>
      </c>
      <c r="E7297">
        <f>MONTH(salesbydate[[#This Row],[Invoice_Date]])</f>
        <v>6</v>
      </c>
      <c r="F7297">
        <f>ROUNDUP(MONTH(salesbydate[[#This Row],[Invoice_Date]])/3,0)</f>
        <v>2</v>
      </c>
      <c r="G7297">
        <f>WEEKNUM(salesbydate[[#This Row],[Invoice_Date]])</f>
        <v>25</v>
      </c>
      <c r="H7297" t="s">
        <v>14</v>
      </c>
      <c r="I7297" t="s">
        <v>120</v>
      </c>
      <c r="J7297" t="s">
        <v>121</v>
      </c>
      <c r="K7297" t="s">
        <v>19</v>
      </c>
      <c r="L7297" t="s">
        <v>145</v>
      </c>
      <c r="M7297" s="2">
        <v>43</v>
      </c>
      <c r="N7297" s="2">
        <v>85</v>
      </c>
      <c r="O7297" s="2">
        <v>3655</v>
      </c>
      <c r="P7297" s="2">
        <v>1937</v>
      </c>
      <c r="Q7297" s="8">
        <v>0.53</v>
      </c>
      <c r="R7297" t="s">
        <v>82</v>
      </c>
    </row>
    <row r="7298" spans="1:18" x14ac:dyDescent="0.35">
      <c r="A7298" t="s">
        <v>13</v>
      </c>
      <c r="B7298">
        <v>1185732</v>
      </c>
      <c r="C7298" s="1">
        <v>44362</v>
      </c>
      <c r="D7298">
        <f>YEAR(salesbydate[[#This Row],[Invoice_Date]])</f>
        <v>2021</v>
      </c>
      <c r="E7298">
        <f>MONTH(salesbydate[[#This Row],[Invoice_Date]])</f>
        <v>6</v>
      </c>
      <c r="F7298">
        <f>ROUNDUP(MONTH(salesbydate[[#This Row],[Invoice_Date]])/3,0)</f>
        <v>2</v>
      </c>
      <c r="G7298">
        <f>WEEKNUM(salesbydate[[#This Row],[Invoice_Date]])</f>
        <v>25</v>
      </c>
      <c r="H7298" t="s">
        <v>14</v>
      </c>
      <c r="I7298" t="s">
        <v>120</v>
      </c>
      <c r="J7298" t="s">
        <v>121</v>
      </c>
      <c r="K7298" t="s">
        <v>20</v>
      </c>
      <c r="L7298" t="s">
        <v>145</v>
      </c>
      <c r="M7298" s="2">
        <v>41</v>
      </c>
      <c r="N7298" s="2">
        <v>75</v>
      </c>
      <c r="O7298" s="2">
        <v>3075</v>
      </c>
      <c r="P7298" s="2">
        <v>1691</v>
      </c>
      <c r="Q7298" s="8">
        <v>0.55000000000000004</v>
      </c>
      <c r="R7298" t="s">
        <v>82</v>
      </c>
    </row>
    <row r="7299" spans="1:18" x14ac:dyDescent="0.35">
      <c r="A7299" t="s">
        <v>13</v>
      </c>
      <c r="B7299">
        <v>1185732</v>
      </c>
      <c r="C7299" s="1">
        <v>44362</v>
      </c>
      <c r="D7299">
        <f>YEAR(salesbydate[[#This Row],[Invoice_Date]])</f>
        <v>2021</v>
      </c>
      <c r="E7299">
        <f>MONTH(salesbydate[[#This Row],[Invoice_Date]])</f>
        <v>6</v>
      </c>
      <c r="F7299">
        <f>ROUNDUP(MONTH(salesbydate[[#This Row],[Invoice_Date]])/3,0)</f>
        <v>2</v>
      </c>
      <c r="G7299">
        <f>WEEKNUM(salesbydate[[#This Row],[Invoice_Date]])</f>
        <v>25</v>
      </c>
      <c r="H7299" t="s">
        <v>14</v>
      </c>
      <c r="I7299" t="s">
        <v>120</v>
      </c>
      <c r="J7299" t="s">
        <v>121</v>
      </c>
      <c r="K7299" t="s">
        <v>21</v>
      </c>
      <c r="L7299" t="s">
        <v>144</v>
      </c>
      <c r="M7299" s="2">
        <v>50</v>
      </c>
      <c r="N7299" s="2">
        <v>75</v>
      </c>
      <c r="O7299" s="2">
        <v>3750</v>
      </c>
      <c r="P7299" s="2">
        <v>1500</v>
      </c>
      <c r="Q7299" s="8">
        <v>0.4</v>
      </c>
      <c r="R7299" t="s">
        <v>82</v>
      </c>
    </row>
    <row r="7300" spans="1:18" x14ac:dyDescent="0.35">
      <c r="A7300" t="s">
        <v>13</v>
      </c>
      <c r="B7300">
        <v>1185732</v>
      </c>
      <c r="C7300" s="1">
        <v>44362</v>
      </c>
      <c r="D7300">
        <f>YEAR(salesbydate[[#This Row],[Invoice_Date]])</f>
        <v>2021</v>
      </c>
      <c r="E7300">
        <f>MONTH(salesbydate[[#This Row],[Invoice_Date]])</f>
        <v>6</v>
      </c>
      <c r="F7300">
        <f>ROUNDUP(MONTH(salesbydate[[#This Row],[Invoice_Date]])/3,0)</f>
        <v>2</v>
      </c>
      <c r="G7300">
        <f>WEEKNUM(salesbydate[[#This Row],[Invoice_Date]])</f>
        <v>25</v>
      </c>
      <c r="H7300" t="s">
        <v>14</v>
      </c>
      <c r="I7300" t="s">
        <v>120</v>
      </c>
      <c r="J7300" t="s">
        <v>121</v>
      </c>
      <c r="K7300" t="s">
        <v>22</v>
      </c>
      <c r="L7300" t="s">
        <v>145</v>
      </c>
      <c r="M7300" s="2">
        <v>56</v>
      </c>
      <c r="N7300" s="2">
        <v>135</v>
      </c>
      <c r="O7300" s="2">
        <v>7560</v>
      </c>
      <c r="P7300" s="2">
        <v>4007</v>
      </c>
      <c r="Q7300" s="8">
        <v>0.53</v>
      </c>
      <c r="R7300" t="s">
        <v>82</v>
      </c>
    </row>
    <row r="7301" spans="1:18" x14ac:dyDescent="0.35">
      <c r="A7301" t="s">
        <v>13</v>
      </c>
      <c r="B7301">
        <v>1185732</v>
      </c>
      <c r="C7301" s="1">
        <v>44390</v>
      </c>
      <c r="D7301">
        <f>YEAR(salesbydate[[#This Row],[Invoice_Date]])</f>
        <v>2021</v>
      </c>
      <c r="E7301">
        <f>MONTH(salesbydate[[#This Row],[Invoice_Date]])</f>
        <v>7</v>
      </c>
      <c r="F7301">
        <f>ROUNDUP(MONTH(salesbydate[[#This Row],[Invoice_Date]])/3,0)</f>
        <v>3</v>
      </c>
      <c r="G7301">
        <f>WEEKNUM(salesbydate[[#This Row],[Invoice_Date]])</f>
        <v>29</v>
      </c>
      <c r="H7301" t="s">
        <v>14</v>
      </c>
      <c r="I7301" t="s">
        <v>120</v>
      </c>
      <c r="J7301" t="s">
        <v>121</v>
      </c>
      <c r="K7301" t="s">
        <v>16</v>
      </c>
      <c r="L7301" t="s">
        <v>144</v>
      </c>
      <c r="M7301" s="2">
        <v>53</v>
      </c>
      <c r="N7301" s="2">
        <v>182</v>
      </c>
      <c r="O7301" s="2">
        <v>9646</v>
      </c>
      <c r="P7301" s="2">
        <v>4823</v>
      </c>
      <c r="Q7301" s="8">
        <v>0.5</v>
      </c>
      <c r="R7301" t="s">
        <v>82</v>
      </c>
    </row>
    <row r="7302" spans="1:18" x14ac:dyDescent="0.35">
      <c r="A7302" t="s">
        <v>13</v>
      </c>
      <c r="B7302">
        <v>1185732</v>
      </c>
      <c r="C7302" s="1">
        <v>44390</v>
      </c>
      <c r="D7302">
        <f>YEAR(salesbydate[[#This Row],[Invoice_Date]])</f>
        <v>2021</v>
      </c>
      <c r="E7302">
        <f>MONTH(salesbydate[[#This Row],[Invoice_Date]])</f>
        <v>7</v>
      </c>
      <c r="F7302">
        <f>ROUNDUP(MONTH(salesbydate[[#This Row],[Invoice_Date]])/3,0)</f>
        <v>3</v>
      </c>
      <c r="G7302">
        <f>WEEKNUM(salesbydate[[#This Row],[Invoice_Date]])</f>
        <v>29</v>
      </c>
      <c r="H7302" t="s">
        <v>14</v>
      </c>
      <c r="I7302" t="s">
        <v>120</v>
      </c>
      <c r="J7302" t="s">
        <v>121</v>
      </c>
      <c r="K7302" t="s">
        <v>18</v>
      </c>
      <c r="L7302" t="s">
        <v>144</v>
      </c>
      <c r="M7302" s="2">
        <v>47</v>
      </c>
      <c r="N7302" s="2">
        <v>119</v>
      </c>
      <c r="O7302" s="2">
        <v>5593</v>
      </c>
      <c r="P7302" s="2">
        <v>2517</v>
      </c>
      <c r="Q7302" s="8">
        <v>0.45</v>
      </c>
      <c r="R7302" t="s">
        <v>82</v>
      </c>
    </row>
    <row r="7303" spans="1:18" x14ac:dyDescent="0.35">
      <c r="A7303" t="s">
        <v>13</v>
      </c>
      <c r="B7303">
        <v>1185732</v>
      </c>
      <c r="C7303" s="1">
        <v>44390</v>
      </c>
      <c r="D7303">
        <f>YEAR(salesbydate[[#This Row],[Invoice_Date]])</f>
        <v>2021</v>
      </c>
      <c r="E7303">
        <f>MONTH(salesbydate[[#This Row],[Invoice_Date]])</f>
        <v>7</v>
      </c>
      <c r="F7303">
        <f>ROUNDUP(MONTH(salesbydate[[#This Row],[Invoice_Date]])/3,0)</f>
        <v>3</v>
      </c>
      <c r="G7303">
        <f>WEEKNUM(salesbydate[[#This Row],[Invoice_Date]])</f>
        <v>29</v>
      </c>
      <c r="H7303" t="s">
        <v>14</v>
      </c>
      <c r="I7303" t="s">
        <v>120</v>
      </c>
      <c r="J7303" t="s">
        <v>121</v>
      </c>
      <c r="K7303" t="s">
        <v>19</v>
      </c>
      <c r="L7303" t="s">
        <v>145</v>
      </c>
      <c r="M7303" s="2">
        <v>41</v>
      </c>
      <c r="N7303" s="2">
        <v>102</v>
      </c>
      <c r="O7303" s="2">
        <v>4182</v>
      </c>
      <c r="P7303" s="2">
        <v>2258</v>
      </c>
      <c r="Q7303" s="8">
        <v>0.54</v>
      </c>
      <c r="R7303" t="s">
        <v>82</v>
      </c>
    </row>
    <row r="7304" spans="1:18" x14ac:dyDescent="0.35">
      <c r="A7304" t="s">
        <v>13</v>
      </c>
      <c r="B7304">
        <v>1185732</v>
      </c>
      <c r="C7304" s="1">
        <v>44390</v>
      </c>
      <c r="D7304">
        <f>YEAR(salesbydate[[#This Row],[Invoice_Date]])</f>
        <v>2021</v>
      </c>
      <c r="E7304">
        <f>MONTH(salesbydate[[#This Row],[Invoice_Date]])</f>
        <v>7</v>
      </c>
      <c r="F7304">
        <f>ROUNDUP(MONTH(salesbydate[[#This Row],[Invoice_Date]])/3,0)</f>
        <v>3</v>
      </c>
      <c r="G7304">
        <f>WEEKNUM(salesbydate[[#This Row],[Invoice_Date]])</f>
        <v>29</v>
      </c>
      <c r="H7304" t="s">
        <v>14</v>
      </c>
      <c r="I7304" t="s">
        <v>120</v>
      </c>
      <c r="J7304" t="s">
        <v>121</v>
      </c>
      <c r="K7304" t="s">
        <v>20</v>
      </c>
      <c r="L7304" t="s">
        <v>145</v>
      </c>
      <c r="M7304" s="2">
        <v>43</v>
      </c>
      <c r="N7304" s="2">
        <v>90</v>
      </c>
      <c r="O7304" s="2">
        <v>3870</v>
      </c>
      <c r="P7304" s="2">
        <v>2051</v>
      </c>
      <c r="Q7304" s="8">
        <v>0.53</v>
      </c>
      <c r="R7304" t="s">
        <v>82</v>
      </c>
    </row>
    <row r="7305" spans="1:18" x14ac:dyDescent="0.35">
      <c r="A7305" t="s">
        <v>13</v>
      </c>
      <c r="B7305">
        <v>1185732</v>
      </c>
      <c r="C7305" s="1">
        <v>44390</v>
      </c>
      <c r="D7305">
        <f>YEAR(salesbydate[[#This Row],[Invoice_Date]])</f>
        <v>2021</v>
      </c>
      <c r="E7305">
        <f>MONTH(salesbydate[[#This Row],[Invoice_Date]])</f>
        <v>7</v>
      </c>
      <c r="F7305">
        <f>ROUNDUP(MONTH(salesbydate[[#This Row],[Invoice_Date]])/3,0)</f>
        <v>3</v>
      </c>
      <c r="G7305">
        <f>WEEKNUM(salesbydate[[#This Row],[Invoice_Date]])</f>
        <v>29</v>
      </c>
      <c r="H7305" t="s">
        <v>14</v>
      </c>
      <c r="I7305" t="s">
        <v>120</v>
      </c>
      <c r="J7305" t="s">
        <v>121</v>
      </c>
      <c r="K7305" t="s">
        <v>21</v>
      </c>
      <c r="L7305" t="s">
        <v>144</v>
      </c>
      <c r="M7305" s="2">
        <v>51</v>
      </c>
      <c r="N7305" s="2">
        <v>94</v>
      </c>
      <c r="O7305" s="2">
        <v>4794</v>
      </c>
      <c r="P7305" s="2">
        <v>1966</v>
      </c>
      <c r="Q7305" s="8">
        <v>0.41</v>
      </c>
      <c r="R7305" t="s">
        <v>82</v>
      </c>
    </row>
    <row r="7306" spans="1:18" x14ac:dyDescent="0.35">
      <c r="A7306" t="s">
        <v>13</v>
      </c>
      <c r="B7306">
        <v>1185732</v>
      </c>
      <c r="C7306" s="1">
        <v>44390</v>
      </c>
      <c r="D7306">
        <f>YEAR(salesbydate[[#This Row],[Invoice_Date]])</f>
        <v>2021</v>
      </c>
      <c r="E7306">
        <f>MONTH(salesbydate[[#This Row],[Invoice_Date]])</f>
        <v>7</v>
      </c>
      <c r="F7306">
        <f>ROUNDUP(MONTH(salesbydate[[#This Row],[Invoice_Date]])/3,0)</f>
        <v>3</v>
      </c>
      <c r="G7306">
        <f>WEEKNUM(salesbydate[[#This Row],[Invoice_Date]])</f>
        <v>29</v>
      </c>
      <c r="H7306" t="s">
        <v>14</v>
      </c>
      <c r="I7306" t="s">
        <v>120</v>
      </c>
      <c r="J7306" t="s">
        <v>121</v>
      </c>
      <c r="K7306" t="s">
        <v>22</v>
      </c>
      <c r="L7306" t="s">
        <v>145</v>
      </c>
      <c r="M7306" s="2">
        <v>55</v>
      </c>
      <c r="N7306" s="2">
        <v>145</v>
      </c>
      <c r="O7306" s="2">
        <v>7975</v>
      </c>
      <c r="P7306" s="2">
        <v>3988</v>
      </c>
      <c r="Q7306" s="8">
        <v>0.5</v>
      </c>
      <c r="R7306" t="s">
        <v>82</v>
      </c>
    </row>
    <row r="7307" spans="1:18" x14ac:dyDescent="0.35">
      <c r="A7307" t="s">
        <v>13</v>
      </c>
      <c r="B7307">
        <v>1185732</v>
      </c>
      <c r="C7307" s="1">
        <v>44422</v>
      </c>
      <c r="D7307">
        <f>YEAR(salesbydate[[#This Row],[Invoice_Date]])</f>
        <v>2021</v>
      </c>
      <c r="E7307">
        <f>MONTH(salesbydate[[#This Row],[Invoice_Date]])</f>
        <v>8</v>
      </c>
      <c r="F7307">
        <f>ROUNDUP(MONTH(salesbydate[[#This Row],[Invoice_Date]])/3,0)</f>
        <v>3</v>
      </c>
      <c r="G7307">
        <f>WEEKNUM(salesbydate[[#This Row],[Invoice_Date]])</f>
        <v>33</v>
      </c>
      <c r="H7307" t="s">
        <v>14</v>
      </c>
      <c r="I7307" t="s">
        <v>120</v>
      </c>
      <c r="J7307" t="s">
        <v>121</v>
      </c>
      <c r="K7307" t="s">
        <v>16</v>
      </c>
      <c r="L7307" t="s">
        <v>144</v>
      </c>
      <c r="M7307" s="2">
        <v>50</v>
      </c>
      <c r="N7307" s="2">
        <v>163</v>
      </c>
      <c r="O7307" s="2">
        <v>8150</v>
      </c>
      <c r="P7307" s="2">
        <v>3994</v>
      </c>
      <c r="Q7307" s="8">
        <v>0.49</v>
      </c>
      <c r="R7307" t="s">
        <v>82</v>
      </c>
    </row>
    <row r="7308" spans="1:18" x14ac:dyDescent="0.35">
      <c r="A7308" t="s">
        <v>13</v>
      </c>
      <c r="B7308">
        <v>1185732</v>
      </c>
      <c r="C7308" s="1">
        <v>44422</v>
      </c>
      <c r="D7308">
        <f>YEAR(salesbydate[[#This Row],[Invoice_Date]])</f>
        <v>2021</v>
      </c>
      <c r="E7308">
        <f>MONTH(salesbydate[[#This Row],[Invoice_Date]])</f>
        <v>8</v>
      </c>
      <c r="F7308">
        <f>ROUNDUP(MONTH(salesbydate[[#This Row],[Invoice_Date]])/3,0)</f>
        <v>3</v>
      </c>
      <c r="G7308">
        <f>WEEKNUM(salesbydate[[#This Row],[Invoice_Date]])</f>
        <v>33</v>
      </c>
      <c r="H7308" t="s">
        <v>14</v>
      </c>
      <c r="I7308" t="s">
        <v>120</v>
      </c>
      <c r="J7308" t="s">
        <v>121</v>
      </c>
      <c r="K7308" t="s">
        <v>18</v>
      </c>
      <c r="L7308" t="s">
        <v>144</v>
      </c>
      <c r="M7308" s="2">
        <v>47</v>
      </c>
      <c r="N7308" s="2">
        <v>128</v>
      </c>
      <c r="O7308" s="2">
        <v>6016</v>
      </c>
      <c r="P7308" s="2">
        <v>2767</v>
      </c>
      <c r="Q7308" s="8">
        <v>0.46</v>
      </c>
      <c r="R7308" t="s">
        <v>82</v>
      </c>
    </row>
    <row r="7309" spans="1:18" x14ac:dyDescent="0.35">
      <c r="A7309" t="s">
        <v>13</v>
      </c>
      <c r="B7309">
        <v>1185732</v>
      </c>
      <c r="C7309" s="1">
        <v>44422</v>
      </c>
      <c r="D7309">
        <f>YEAR(salesbydate[[#This Row],[Invoice_Date]])</f>
        <v>2021</v>
      </c>
      <c r="E7309">
        <f>MONTH(salesbydate[[#This Row],[Invoice_Date]])</f>
        <v>8</v>
      </c>
      <c r="F7309">
        <f>ROUNDUP(MONTH(salesbydate[[#This Row],[Invoice_Date]])/3,0)</f>
        <v>3</v>
      </c>
      <c r="G7309">
        <f>WEEKNUM(salesbydate[[#This Row],[Invoice_Date]])</f>
        <v>33</v>
      </c>
      <c r="H7309" t="s">
        <v>14</v>
      </c>
      <c r="I7309" t="s">
        <v>120</v>
      </c>
      <c r="J7309" t="s">
        <v>121</v>
      </c>
      <c r="K7309" t="s">
        <v>19</v>
      </c>
      <c r="L7309" t="s">
        <v>145</v>
      </c>
      <c r="M7309" s="2">
        <v>42</v>
      </c>
      <c r="N7309" s="2">
        <v>105</v>
      </c>
      <c r="O7309" s="2">
        <v>4410</v>
      </c>
      <c r="P7309" s="2">
        <v>2205</v>
      </c>
      <c r="Q7309" s="8">
        <v>0.5</v>
      </c>
      <c r="R7309" t="s">
        <v>82</v>
      </c>
    </row>
    <row r="7310" spans="1:18" x14ac:dyDescent="0.35">
      <c r="A7310" t="s">
        <v>13</v>
      </c>
      <c r="B7310">
        <v>1185732</v>
      </c>
      <c r="C7310" s="1">
        <v>44422</v>
      </c>
      <c r="D7310">
        <f>YEAR(salesbydate[[#This Row],[Invoice_Date]])</f>
        <v>2021</v>
      </c>
      <c r="E7310">
        <f>MONTH(salesbydate[[#This Row],[Invoice_Date]])</f>
        <v>8</v>
      </c>
      <c r="F7310">
        <f>ROUNDUP(MONTH(salesbydate[[#This Row],[Invoice_Date]])/3,0)</f>
        <v>3</v>
      </c>
      <c r="G7310">
        <f>WEEKNUM(salesbydate[[#This Row],[Invoice_Date]])</f>
        <v>33</v>
      </c>
      <c r="H7310" t="s">
        <v>14</v>
      </c>
      <c r="I7310" t="s">
        <v>120</v>
      </c>
      <c r="J7310" t="s">
        <v>121</v>
      </c>
      <c r="K7310" t="s">
        <v>20</v>
      </c>
      <c r="L7310" t="s">
        <v>145</v>
      </c>
      <c r="M7310" s="2">
        <v>41</v>
      </c>
      <c r="N7310" s="2">
        <v>63</v>
      </c>
      <c r="O7310" s="2">
        <v>2583</v>
      </c>
      <c r="P7310" s="2">
        <v>1292</v>
      </c>
      <c r="Q7310" s="8">
        <v>0.5</v>
      </c>
      <c r="R7310" t="s">
        <v>82</v>
      </c>
    </row>
    <row r="7311" spans="1:18" x14ac:dyDescent="0.35">
      <c r="A7311" t="s">
        <v>13</v>
      </c>
      <c r="B7311">
        <v>1185732</v>
      </c>
      <c r="C7311" s="1">
        <v>44422</v>
      </c>
      <c r="D7311">
        <f>YEAR(salesbydate[[#This Row],[Invoice_Date]])</f>
        <v>2021</v>
      </c>
      <c r="E7311">
        <f>MONTH(salesbydate[[#This Row],[Invoice_Date]])</f>
        <v>8</v>
      </c>
      <c r="F7311">
        <f>ROUNDUP(MONTH(salesbydate[[#This Row],[Invoice_Date]])/3,0)</f>
        <v>3</v>
      </c>
      <c r="G7311">
        <f>WEEKNUM(salesbydate[[#This Row],[Invoice_Date]])</f>
        <v>33</v>
      </c>
      <c r="H7311" t="s">
        <v>14</v>
      </c>
      <c r="I7311" t="s">
        <v>120</v>
      </c>
      <c r="J7311" t="s">
        <v>121</v>
      </c>
      <c r="K7311" t="s">
        <v>21</v>
      </c>
      <c r="L7311" t="s">
        <v>144</v>
      </c>
      <c r="M7311" s="2">
        <v>50</v>
      </c>
      <c r="N7311" s="2">
        <v>63</v>
      </c>
      <c r="O7311" s="2">
        <v>3150</v>
      </c>
      <c r="P7311" s="2">
        <v>1418</v>
      </c>
      <c r="Q7311" s="8">
        <v>0.45</v>
      </c>
      <c r="R7311" t="s">
        <v>82</v>
      </c>
    </row>
    <row r="7312" spans="1:18" x14ac:dyDescent="0.35">
      <c r="A7312" t="s">
        <v>13</v>
      </c>
      <c r="B7312">
        <v>1185732</v>
      </c>
      <c r="C7312" s="1">
        <v>44422</v>
      </c>
      <c r="D7312">
        <f>YEAR(salesbydate[[#This Row],[Invoice_Date]])</f>
        <v>2021</v>
      </c>
      <c r="E7312">
        <f>MONTH(salesbydate[[#This Row],[Invoice_Date]])</f>
        <v>8</v>
      </c>
      <c r="F7312">
        <f>ROUNDUP(MONTH(salesbydate[[#This Row],[Invoice_Date]])/3,0)</f>
        <v>3</v>
      </c>
      <c r="G7312">
        <f>WEEKNUM(salesbydate[[#This Row],[Invoice_Date]])</f>
        <v>33</v>
      </c>
      <c r="H7312" t="s">
        <v>14</v>
      </c>
      <c r="I7312" t="s">
        <v>120</v>
      </c>
      <c r="J7312" t="s">
        <v>121</v>
      </c>
      <c r="K7312" t="s">
        <v>22</v>
      </c>
      <c r="L7312" t="s">
        <v>145</v>
      </c>
      <c r="M7312" s="2">
        <v>59</v>
      </c>
      <c r="N7312" s="2">
        <v>120</v>
      </c>
      <c r="O7312" s="2">
        <v>7080</v>
      </c>
      <c r="P7312" s="2">
        <v>3682</v>
      </c>
      <c r="Q7312" s="8">
        <v>0.52</v>
      </c>
      <c r="R7312" t="s">
        <v>82</v>
      </c>
    </row>
    <row r="7313" spans="1:18" x14ac:dyDescent="0.35">
      <c r="A7313" t="s">
        <v>13</v>
      </c>
      <c r="B7313">
        <v>1185732</v>
      </c>
      <c r="C7313" s="1">
        <v>44452</v>
      </c>
      <c r="D7313">
        <f>YEAR(salesbydate[[#This Row],[Invoice_Date]])</f>
        <v>2021</v>
      </c>
      <c r="E7313">
        <f>MONTH(salesbydate[[#This Row],[Invoice_Date]])</f>
        <v>9</v>
      </c>
      <c r="F7313">
        <f>ROUNDUP(MONTH(salesbydate[[#This Row],[Invoice_Date]])/3,0)</f>
        <v>3</v>
      </c>
      <c r="G7313">
        <f>WEEKNUM(salesbydate[[#This Row],[Invoice_Date]])</f>
        <v>38</v>
      </c>
      <c r="H7313" t="s">
        <v>14</v>
      </c>
      <c r="I7313" t="s">
        <v>120</v>
      </c>
      <c r="J7313" t="s">
        <v>121</v>
      </c>
      <c r="K7313" t="s">
        <v>16</v>
      </c>
      <c r="L7313" t="s">
        <v>144</v>
      </c>
      <c r="M7313" s="2">
        <v>50</v>
      </c>
      <c r="N7313" s="2">
        <v>142</v>
      </c>
      <c r="O7313" s="2">
        <v>7100</v>
      </c>
      <c r="P7313" s="2">
        <v>3479</v>
      </c>
      <c r="Q7313" s="8">
        <v>0.49</v>
      </c>
      <c r="R7313" t="s">
        <v>82</v>
      </c>
    </row>
    <row r="7314" spans="1:18" x14ac:dyDescent="0.35">
      <c r="A7314" t="s">
        <v>13</v>
      </c>
      <c r="B7314">
        <v>1185732</v>
      </c>
      <c r="C7314" s="1">
        <v>44452</v>
      </c>
      <c r="D7314">
        <f>YEAR(salesbydate[[#This Row],[Invoice_Date]])</f>
        <v>2021</v>
      </c>
      <c r="E7314">
        <f>MONTH(salesbydate[[#This Row],[Invoice_Date]])</f>
        <v>9</v>
      </c>
      <c r="F7314">
        <f>ROUNDUP(MONTH(salesbydate[[#This Row],[Invoice_Date]])/3,0)</f>
        <v>3</v>
      </c>
      <c r="G7314">
        <f>WEEKNUM(salesbydate[[#This Row],[Invoice_Date]])</f>
        <v>38</v>
      </c>
      <c r="H7314" t="s">
        <v>14</v>
      </c>
      <c r="I7314" t="s">
        <v>120</v>
      </c>
      <c r="J7314" t="s">
        <v>121</v>
      </c>
      <c r="K7314" t="s">
        <v>18</v>
      </c>
      <c r="L7314" t="s">
        <v>144</v>
      </c>
      <c r="M7314" s="2">
        <v>47</v>
      </c>
      <c r="N7314" s="2">
        <v>85</v>
      </c>
      <c r="O7314" s="2">
        <v>3995</v>
      </c>
      <c r="P7314" s="2">
        <v>1798</v>
      </c>
      <c r="Q7314" s="8">
        <v>0.45</v>
      </c>
      <c r="R7314" t="s">
        <v>82</v>
      </c>
    </row>
    <row r="7315" spans="1:18" x14ac:dyDescent="0.35">
      <c r="A7315" t="s">
        <v>13</v>
      </c>
      <c r="B7315">
        <v>1185732</v>
      </c>
      <c r="C7315" s="1">
        <v>44452</v>
      </c>
      <c r="D7315">
        <f>YEAR(salesbydate[[#This Row],[Invoice_Date]])</f>
        <v>2021</v>
      </c>
      <c r="E7315">
        <f>MONTH(salesbydate[[#This Row],[Invoice_Date]])</f>
        <v>9</v>
      </c>
      <c r="F7315">
        <f>ROUNDUP(MONTH(salesbydate[[#This Row],[Invoice_Date]])/3,0)</f>
        <v>3</v>
      </c>
      <c r="G7315">
        <f>WEEKNUM(salesbydate[[#This Row],[Invoice_Date]])</f>
        <v>38</v>
      </c>
      <c r="H7315" t="s">
        <v>14</v>
      </c>
      <c r="I7315" t="s">
        <v>120</v>
      </c>
      <c r="J7315" t="s">
        <v>121</v>
      </c>
      <c r="K7315" t="s">
        <v>19</v>
      </c>
      <c r="L7315" t="s">
        <v>145</v>
      </c>
      <c r="M7315" s="2">
        <v>43</v>
      </c>
      <c r="N7315" s="2">
        <v>61</v>
      </c>
      <c r="O7315" s="2">
        <v>2623</v>
      </c>
      <c r="P7315" s="2">
        <v>1338</v>
      </c>
      <c r="Q7315" s="8">
        <v>0.51</v>
      </c>
      <c r="R7315" t="s">
        <v>82</v>
      </c>
    </row>
    <row r="7316" spans="1:18" x14ac:dyDescent="0.35">
      <c r="A7316" t="s">
        <v>13</v>
      </c>
      <c r="B7316">
        <v>1185732</v>
      </c>
      <c r="C7316" s="1">
        <v>44452</v>
      </c>
      <c r="D7316">
        <f>YEAR(salesbydate[[#This Row],[Invoice_Date]])</f>
        <v>2021</v>
      </c>
      <c r="E7316">
        <f>MONTH(salesbydate[[#This Row],[Invoice_Date]])</f>
        <v>9</v>
      </c>
      <c r="F7316">
        <f>ROUNDUP(MONTH(salesbydate[[#This Row],[Invoice_Date]])/3,0)</f>
        <v>3</v>
      </c>
      <c r="G7316">
        <f>WEEKNUM(salesbydate[[#This Row],[Invoice_Date]])</f>
        <v>38</v>
      </c>
      <c r="H7316" t="s">
        <v>14</v>
      </c>
      <c r="I7316" t="s">
        <v>120</v>
      </c>
      <c r="J7316" t="s">
        <v>121</v>
      </c>
      <c r="K7316" t="s">
        <v>20</v>
      </c>
      <c r="L7316" t="s">
        <v>145</v>
      </c>
      <c r="M7316" s="2">
        <v>41</v>
      </c>
      <c r="N7316" s="2">
        <v>60</v>
      </c>
      <c r="O7316" s="2">
        <v>2460</v>
      </c>
      <c r="P7316" s="2">
        <v>1255</v>
      </c>
      <c r="Q7316" s="8">
        <v>0.51</v>
      </c>
      <c r="R7316" t="s">
        <v>82</v>
      </c>
    </row>
    <row r="7317" spans="1:18" x14ac:dyDescent="0.35">
      <c r="A7317" t="s">
        <v>13</v>
      </c>
      <c r="B7317">
        <v>1185732</v>
      </c>
      <c r="C7317" s="1">
        <v>44452</v>
      </c>
      <c r="D7317">
        <f>YEAR(salesbydate[[#This Row],[Invoice_Date]])</f>
        <v>2021</v>
      </c>
      <c r="E7317">
        <f>MONTH(salesbydate[[#This Row],[Invoice_Date]])</f>
        <v>9</v>
      </c>
      <c r="F7317">
        <f>ROUNDUP(MONTH(salesbydate[[#This Row],[Invoice_Date]])/3,0)</f>
        <v>3</v>
      </c>
      <c r="G7317">
        <f>WEEKNUM(salesbydate[[#This Row],[Invoice_Date]])</f>
        <v>38</v>
      </c>
      <c r="H7317" t="s">
        <v>14</v>
      </c>
      <c r="I7317" t="s">
        <v>120</v>
      </c>
      <c r="J7317" t="s">
        <v>121</v>
      </c>
      <c r="K7317" t="s">
        <v>21</v>
      </c>
      <c r="L7317" t="s">
        <v>144</v>
      </c>
      <c r="M7317" s="2">
        <v>50</v>
      </c>
      <c r="N7317" s="2">
        <v>60</v>
      </c>
      <c r="O7317" s="2">
        <v>3000</v>
      </c>
      <c r="P7317" s="2">
        <v>1320</v>
      </c>
      <c r="Q7317" s="8">
        <v>0.44</v>
      </c>
      <c r="R7317" t="s">
        <v>82</v>
      </c>
    </row>
    <row r="7318" spans="1:18" x14ac:dyDescent="0.35">
      <c r="A7318" t="s">
        <v>13</v>
      </c>
      <c r="B7318">
        <v>1185732</v>
      </c>
      <c r="C7318" s="1">
        <v>44452</v>
      </c>
      <c r="D7318">
        <f>YEAR(salesbydate[[#This Row],[Invoice_Date]])</f>
        <v>2021</v>
      </c>
      <c r="E7318">
        <f>MONTH(salesbydate[[#This Row],[Invoice_Date]])</f>
        <v>9</v>
      </c>
      <c r="F7318">
        <f>ROUNDUP(MONTH(salesbydate[[#This Row],[Invoice_Date]])/3,0)</f>
        <v>3</v>
      </c>
      <c r="G7318">
        <f>WEEKNUM(salesbydate[[#This Row],[Invoice_Date]])</f>
        <v>38</v>
      </c>
      <c r="H7318" t="s">
        <v>14</v>
      </c>
      <c r="I7318" t="s">
        <v>120</v>
      </c>
      <c r="J7318" t="s">
        <v>121</v>
      </c>
      <c r="K7318" t="s">
        <v>22</v>
      </c>
      <c r="L7318" t="s">
        <v>145</v>
      </c>
      <c r="M7318" s="2">
        <v>58</v>
      </c>
      <c r="N7318" s="2">
        <v>84</v>
      </c>
      <c r="O7318" s="2">
        <v>4872</v>
      </c>
      <c r="P7318" s="2">
        <v>2631</v>
      </c>
      <c r="Q7318" s="8">
        <v>0.54</v>
      </c>
      <c r="R7318" t="s">
        <v>82</v>
      </c>
    </row>
    <row r="7319" spans="1:18" x14ac:dyDescent="0.35">
      <c r="A7319" t="s">
        <v>13</v>
      </c>
      <c r="B7319">
        <v>1185732</v>
      </c>
      <c r="C7319" s="1">
        <v>44484</v>
      </c>
      <c r="D7319">
        <f>YEAR(salesbydate[[#This Row],[Invoice_Date]])</f>
        <v>2021</v>
      </c>
      <c r="E7319">
        <f>MONTH(salesbydate[[#This Row],[Invoice_Date]])</f>
        <v>10</v>
      </c>
      <c r="F7319">
        <f>ROUNDUP(MONTH(salesbydate[[#This Row],[Invoice_Date]])/3,0)</f>
        <v>4</v>
      </c>
      <c r="G7319">
        <f>WEEKNUM(salesbydate[[#This Row],[Invoice_Date]])</f>
        <v>42</v>
      </c>
      <c r="H7319" t="s">
        <v>14</v>
      </c>
      <c r="I7319" t="s">
        <v>120</v>
      </c>
      <c r="J7319" t="s">
        <v>121</v>
      </c>
      <c r="K7319" t="s">
        <v>16</v>
      </c>
      <c r="L7319" t="s">
        <v>144</v>
      </c>
      <c r="M7319" s="2">
        <v>56</v>
      </c>
      <c r="N7319" s="2">
        <v>128</v>
      </c>
      <c r="O7319" s="2">
        <v>7168</v>
      </c>
      <c r="P7319" s="2">
        <v>3226</v>
      </c>
      <c r="Q7319" s="8">
        <v>0.45</v>
      </c>
      <c r="R7319" t="s">
        <v>82</v>
      </c>
    </row>
    <row r="7320" spans="1:18" x14ac:dyDescent="0.35">
      <c r="A7320" t="s">
        <v>13</v>
      </c>
      <c r="B7320">
        <v>1185732</v>
      </c>
      <c r="C7320" s="1">
        <v>44484</v>
      </c>
      <c r="D7320">
        <f>YEAR(salesbydate[[#This Row],[Invoice_Date]])</f>
        <v>2021</v>
      </c>
      <c r="E7320">
        <f>MONTH(salesbydate[[#This Row],[Invoice_Date]])</f>
        <v>10</v>
      </c>
      <c r="F7320">
        <f>ROUNDUP(MONTH(salesbydate[[#This Row],[Invoice_Date]])/3,0)</f>
        <v>4</v>
      </c>
      <c r="G7320">
        <f>WEEKNUM(salesbydate[[#This Row],[Invoice_Date]])</f>
        <v>42</v>
      </c>
      <c r="H7320" t="s">
        <v>14</v>
      </c>
      <c r="I7320" t="s">
        <v>120</v>
      </c>
      <c r="J7320" t="s">
        <v>121</v>
      </c>
      <c r="K7320" t="s">
        <v>18</v>
      </c>
      <c r="L7320" t="s">
        <v>144</v>
      </c>
      <c r="M7320" s="2">
        <v>51</v>
      </c>
      <c r="N7320" s="2">
        <v>90</v>
      </c>
      <c r="O7320" s="2">
        <v>4590</v>
      </c>
      <c r="P7320" s="2">
        <v>2111</v>
      </c>
      <c r="Q7320" s="8">
        <v>0.46</v>
      </c>
      <c r="R7320" t="s">
        <v>82</v>
      </c>
    </row>
    <row r="7321" spans="1:18" x14ac:dyDescent="0.35">
      <c r="A7321" t="s">
        <v>13</v>
      </c>
      <c r="B7321">
        <v>1185732</v>
      </c>
      <c r="C7321" s="1">
        <v>44484</v>
      </c>
      <c r="D7321">
        <f>YEAR(salesbydate[[#This Row],[Invoice_Date]])</f>
        <v>2021</v>
      </c>
      <c r="E7321">
        <f>MONTH(salesbydate[[#This Row],[Invoice_Date]])</f>
        <v>10</v>
      </c>
      <c r="F7321">
        <f>ROUNDUP(MONTH(salesbydate[[#This Row],[Invoice_Date]])/3,0)</f>
        <v>4</v>
      </c>
      <c r="G7321">
        <f>WEEKNUM(salesbydate[[#This Row],[Invoice_Date]])</f>
        <v>42</v>
      </c>
      <c r="H7321" t="s">
        <v>14</v>
      </c>
      <c r="I7321" t="s">
        <v>120</v>
      </c>
      <c r="J7321" t="s">
        <v>121</v>
      </c>
      <c r="K7321" t="s">
        <v>19</v>
      </c>
      <c r="L7321" t="s">
        <v>145</v>
      </c>
      <c r="M7321" s="2">
        <v>50</v>
      </c>
      <c r="N7321" s="2">
        <v>52</v>
      </c>
      <c r="O7321" s="2">
        <v>2600</v>
      </c>
      <c r="P7321" s="2">
        <v>1430</v>
      </c>
      <c r="Q7321" s="8">
        <v>0.55000000000000004</v>
      </c>
      <c r="R7321" t="s">
        <v>82</v>
      </c>
    </row>
    <row r="7322" spans="1:18" x14ac:dyDescent="0.35">
      <c r="A7322" t="s">
        <v>13</v>
      </c>
      <c r="B7322">
        <v>1185732</v>
      </c>
      <c r="C7322" s="1">
        <v>44484</v>
      </c>
      <c r="D7322">
        <f>YEAR(salesbydate[[#This Row],[Invoice_Date]])</f>
        <v>2021</v>
      </c>
      <c r="E7322">
        <f>MONTH(salesbydate[[#This Row],[Invoice_Date]])</f>
        <v>10</v>
      </c>
      <c r="F7322">
        <f>ROUNDUP(MONTH(salesbydate[[#This Row],[Invoice_Date]])/3,0)</f>
        <v>4</v>
      </c>
      <c r="G7322">
        <f>WEEKNUM(salesbydate[[#This Row],[Invoice_Date]])</f>
        <v>42</v>
      </c>
      <c r="H7322" t="s">
        <v>14</v>
      </c>
      <c r="I7322" t="s">
        <v>120</v>
      </c>
      <c r="J7322" t="s">
        <v>121</v>
      </c>
      <c r="K7322" t="s">
        <v>20</v>
      </c>
      <c r="L7322" t="s">
        <v>145</v>
      </c>
      <c r="M7322" s="2">
        <v>52</v>
      </c>
      <c r="N7322" s="2">
        <v>44</v>
      </c>
      <c r="O7322" s="2">
        <v>2288</v>
      </c>
      <c r="P7322" s="2">
        <v>1144</v>
      </c>
      <c r="Q7322" s="8">
        <v>0.5</v>
      </c>
      <c r="R7322" t="s">
        <v>82</v>
      </c>
    </row>
    <row r="7323" spans="1:18" x14ac:dyDescent="0.35">
      <c r="A7323" t="s">
        <v>13</v>
      </c>
      <c r="B7323">
        <v>1185732</v>
      </c>
      <c r="C7323" s="1">
        <v>44484</v>
      </c>
      <c r="D7323">
        <f>YEAR(salesbydate[[#This Row],[Invoice_Date]])</f>
        <v>2021</v>
      </c>
      <c r="E7323">
        <f>MONTH(salesbydate[[#This Row],[Invoice_Date]])</f>
        <v>10</v>
      </c>
      <c r="F7323">
        <f>ROUNDUP(MONTH(salesbydate[[#This Row],[Invoice_Date]])/3,0)</f>
        <v>4</v>
      </c>
      <c r="G7323">
        <f>WEEKNUM(salesbydate[[#This Row],[Invoice_Date]])</f>
        <v>42</v>
      </c>
      <c r="H7323" t="s">
        <v>14</v>
      </c>
      <c r="I7323" t="s">
        <v>120</v>
      </c>
      <c r="J7323" t="s">
        <v>121</v>
      </c>
      <c r="K7323" t="s">
        <v>21</v>
      </c>
      <c r="L7323" t="s">
        <v>144</v>
      </c>
      <c r="M7323" s="2">
        <v>62</v>
      </c>
      <c r="N7323" s="2">
        <v>49</v>
      </c>
      <c r="O7323" s="2">
        <v>3038</v>
      </c>
      <c r="P7323" s="2">
        <v>1215</v>
      </c>
      <c r="Q7323" s="8">
        <v>0.4</v>
      </c>
      <c r="R7323" t="s">
        <v>82</v>
      </c>
    </row>
    <row r="7324" spans="1:18" x14ac:dyDescent="0.35">
      <c r="A7324" t="s">
        <v>33</v>
      </c>
      <c r="B7324">
        <v>1185732</v>
      </c>
      <c r="C7324" s="1">
        <v>44484</v>
      </c>
      <c r="D7324">
        <f>YEAR(salesbydate[[#This Row],[Invoice_Date]])</f>
        <v>2021</v>
      </c>
      <c r="E7324">
        <f>MONTH(salesbydate[[#This Row],[Invoice_Date]])</f>
        <v>10</v>
      </c>
      <c r="F7324">
        <f>ROUNDUP(MONTH(salesbydate[[#This Row],[Invoice_Date]])/3,0)</f>
        <v>4</v>
      </c>
      <c r="G7324">
        <f>WEEKNUM(salesbydate[[#This Row],[Invoice_Date]])</f>
        <v>42</v>
      </c>
      <c r="H7324" t="s">
        <v>14</v>
      </c>
      <c r="I7324" t="s">
        <v>120</v>
      </c>
      <c r="J7324" t="s">
        <v>121</v>
      </c>
      <c r="K7324" t="s">
        <v>22</v>
      </c>
      <c r="L7324" t="s">
        <v>145</v>
      </c>
      <c r="M7324" s="2">
        <v>63</v>
      </c>
      <c r="N7324" s="2">
        <v>78</v>
      </c>
      <c r="O7324" s="2">
        <v>4914</v>
      </c>
      <c r="P7324" s="2">
        <v>2703</v>
      </c>
      <c r="Q7324" s="8">
        <v>0.55000000000000004</v>
      </c>
      <c r="R7324" t="s">
        <v>82</v>
      </c>
    </row>
    <row r="7325" spans="1:18" x14ac:dyDescent="0.35">
      <c r="A7325" t="s">
        <v>33</v>
      </c>
      <c r="B7325">
        <v>1185732</v>
      </c>
      <c r="C7325" s="1">
        <v>44514</v>
      </c>
      <c r="D7325">
        <f>YEAR(salesbydate[[#This Row],[Invoice_Date]])</f>
        <v>2021</v>
      </c>
      <c r="E7325">
        <f>MONTH(salesbydate[[#This Row],[Invoice_Date]])</f>
        <v>11</v>
      </c>
      <c r="F7325">
        <f>ROUNDUP(MONTH(salesbydate[[#This Row],[Invoice_Date]])/3,0)</f>
        <v>4</v>
      </c>
      <c r="G7325">
        <f>WEEKNUM(salesbydate[[#This Row],[Invoice_Date]])</f>
        <v>47</v>
      </c>
      <c r="H7325" t="s">
        <v>14</v>
      </c>
      <c r="I7325" t="s">
        <v>120</v>
      </c>
      <c r="J7325" t="s">
        <v>121</v>
      </c>
      <c r="K7325" t="s">
        <v>16</v>
      </c>
      <c r="L7325" t="s">
        <v>144</v>
      </c>
      <c r="M7325" s="2">
        <v>60</v>
      </c>
      <c r="N7325" s="2">
        <v>135</v>
      </c>
      <c r="O7325" s="2">
        <v>8100</v>
      </c>
      <c r="P7325" s="2">
        <v>3807</v>
      </c>
      <c r="Q7325" s="8">
        <v>0.47</v>
      </c>
      <c r="R7325" t="s">
        <v>82</v>
      </c>
    </row>
    <row r="7326" spans="1:18" x14ac:dyDescent="0.35">
      <c r="A7326" t="s">
        <v>33</v>
      </c>
      <c r="B7326">
        <v>1185732</v>
      </c>
      <c r="C7326" s="1">
        <v>44514</v>
      </c>
      <c r="D7326">
        <f>YEAR(salesbydate[[#This Row],[Invoice_Date]])</f>
        <v>2021</v>
      </c>
      <c r="E7326">
        <f>MONTH(salesbydate[[#This Row],[Invoice_Date]])</f>
        <v>11</v>
      </c>
      <c r="F7326">
        <f>ROUNDUP(MONTH(salesbydate[[#This Row],[Invoice_Date]])/3,0)</f>
        <v>4</v>
      </c>
      <c r="G7326">
        <f>WEEKNUM(salesbydate[[#This Row],[Invoice_Date]])</f>
        <v>47</v>
      </c>
      <c r="H7326" t="s">
        <v>14</v>
      </c>
      <c r="I7326" t="s">
        <v>120</v>
      </c>
      <c r="J7326" t="s">
        <v>121</v>
      </c>
      <c r="K7326" t="s">
        <v>18</v>
      </c>
      <c r="L7326" t="s">
        <v>144</v>
      </c>
      <c r="M7326" s="2">
        <v>53</v>
      </c>
      <c r="N7326" s="2">
        <v>85</v>
      </c>
      <c r="O7326" s="2">
        <v>4505</v>
      </c>
      <c r="P7326" s="2">
        <v>2072</v>
      </c>
      <c r="Q7326" s="8">
        <v>0.46</v>
      </c>
      <c r="R7326" t="s">
        <v>82</v>
      </c>
    </row>
    <row r="7327" spans="1:18" x14ac:dyDescent="0.35">
      <c r="A7327" t="s">
        <v>33</v>
      </c>
      <c r="B7327">
        <v>1185732</v>
      </c>
      <c r="C7327" s="1">
        <v>44514</v>
      </c>
      <c r="D7327">
        <f>YEAR(salesbydate[[#This Row],[Invoice_Date]])</f>
        <v>2021</v>
      </c>
      <c r="E7327">
        <f>MONTH(salesbydate[[#This Row],[Invoice_Date]])</f>
        <v>11</v>
      </c>
      <c r="F7327">
        <f>ROUNDUP(MONTH(salesbydate[[#This Row],[Invoice_Date]])/3,0)</f>
        <v>4</v>
      </c>
      <c r="G7327">
        <f>WEEKNUM(salesbydate[[#This Row],[Invoice_Date]])</f>
        <v>47</v>
      </c>
      <c r="H7327" t="s">
        <v>14</v>
      </c>
      <c r="I7327" t="s">
        <v>120</v>
      </c>
      <c r="J7327" t="s">
        <v>121</v>
      </c>
      <c r="K7327" t="s">
        <v>19</v>
      </c>
      <c r="L7327" t="s">
        <v>145</v>
      </c>
      <c r="M7327" s="2">
        <v>52</v>
      </c>
      <c r="N7327" s="2">
        <v>86</v>
      </c>
      <c r="O7327" s="2">
        <v>4472</v>
      </c>
      <c r="P7327" s="2">
        <v>2281</v>
      </c>
      <c r="Q7327" s="8">
        <v>0.51</v>
      </c>
      <c r="R7327" t="s">
        <v>82</v>
      </c>
    </row>
    <row r="7328" spans="1:18" x14ac:dyDescent="0.35">
      <c r="A7328" t="s">
        <v>33</v>
      </c>
      <c r="B7328">
        <v>1185732</v>
      </c>
      <c r="C7328" s="1">
        <v>44514</v>
      </c>
      <c r="D7328">
        <f>YEAR(salesbydate[[#This Row],[Invoice_Date]])</f>
        <v>2021</v>
      </c>
      <c r="E7328">
        <f>MONTH(salesbydate[[#This Row],[Invoice_Date]])</f>
        <v>11</v>
      </c>
      <c r="F7328">
        <f>ROUNDUP(MONTH(salesbydate[[#This Row],[Invoice_Date]])/3,0)</f>
        <v>4</v>
      </c>
      <c r="G7328">
        <f>WEEKNUM(salesbydate[[#This Row],[Invoice_Date]])</f>
        <v>47</v>
      </c>
      <c r="H7328" t="s">
        <v>14</v>
      </c>
      <c r="I7328" t="s">
        <v>120</v>
      </c>
      <c r="J7328" t="s">
        <v>121</v>
      </c>
      <c r="K7328" t="s">
        <v>20</v>
      </c>
      <c r="L7328" t="s">
        <v>145</v>
      </c>
      <c r="M7328" s="2">
        <v>51</v>
      </c>
      <c r="N7328" s="2">
        <v>84</v>
      </c>
      <c r="O7328" s="2">
        <v>4284</v>
      </c>
      <c r="P7328" s="2">
        <v>2271</v>
      </c>
      <c r="Q7328" s="8">
        <v>0.53</v>
      </c>
      <c r="R7328" t="s">
        <v>82</v>
      </c>
    </row>
    <row r="7329" spans="1:18" x14ac:dyDescent="0.35">
      <c r="A7329" t="s">
        <v>33</v>
      </c>
      <c r="B7329">
        <v>1185732</v>
      </c>
      <c r="C7329" s="1">
        <v>44514</v>
      </c>
      <c r="D7329">
        <f>YEAR(salesbydate[[#This Row],[Invoice_Date]])</f>
        <v>2021</v>
      </c>
      <c r="E7329">
        <f>MONTH(salesbydate[[#This Row],[Invoice_Date]])</f>
        <v>11</v>
      </c>
      <c r="F7329">
        <f>ROUNDUP(MONTH(salesbydate[[#This Row],[Invoice_Date]])/3,0)</f>
        <v>4</v>
      </c>
      <c r="G7329">
        <f>WEEKNUM(salesbydate[[#This Row],[Invoice_Date]])</f>
        <v>47</v>
      </c>
      <c r="H7329" t="s">
        <v>14</v>
      </c>
      <c r="I7329" t="s">
        <v>120</v>
      </c>
      <c r="J7329" t="s">
        <v>121</v>
      </c>
      <c r="K7329" t="s">
        <v>21</v>
      </c>
      <c r="L7329" t="s">
        <v>144</v>
      </c>
      <c r="M7329" s="2">
        <v>60</v>
      </c>
      <c r="N7329" s="2">
        <v>72</v>
      </c>
      <c r="O7329" s="2">
        <v>4320</v>
      </c>
      <c r="P7329" s="2">
        <v>1728</v>
      </c>
      <c r="Q7329" s="8">
        <v>0.4</v>
      </c>
      <c r="R7329" t="s">
        <v>82</v>
      </c>
    </row>
    <row r="7330" spans="1:18" x14ac:dyDescent="0.35">
      <c r="A7330" t="s">
        <v>33</v>
      </c>
      <c r="B7330">
        <v>1185732</v>
      </c>
      <c r="C7330" s="1">
        <v>44514</v>
      </c>
      <c r="D7330">
        <f>YEAR(salesbydate[[#This Row],[Invoice_Date]])</f>
        <v>2021</v>
      </c>
      <c r="E7330">
        <f>MONTH(salesbydate[[#This Row],[Invoice_Date]])</f>
        <v>11</v>
      </c>
      <c r="F7330">
        <f>ROUNDUP(MONTH(salesbydate[[#This Row],[Invoice_Date]])/3,0)</f>
        <v>4</v>
      </c>
      <c r="G7330">
        <f>WEEKNUM(salesbydate[[#This Row],[Invoice_Date]])</f>
        <v>47</v>
      </c>
      <c r="H7330" t="s">
        <v>14</v>
      </c>
      <c r="I7330" t="s">
        <v>120</v>
      </c>
      <c r="J7330" t="s">
        <v>121</v>
      </c>
      <c r="K7330" t="s">
        <v>22</v>
      </c>
      <c r="L7330" t="s">
        <v>145</v>
      </c>
      <c r="M7330" s="2">
        <v>64</v>
      </c>
      <c r="N7330" s="2">
        <v>98</v>
      </c>
      <c r="O7330" s="2">
        <v>6272</v>
      </c>
      <c r="P7330" s="2">
        <v>3450</v>
      </c>
      <c r="Q7330" s="8">
        <v>0.55000000000000004</v>
      </c>
      <c r="R7330" t="s">
        <v>82</v>
      </c>
    </row>
    <row r="7331" spans="1:18" x14ac:dyDescent="0.35">
      <c r="A7331" t="s">
        <v>33</v>
      </c>
      <c r="B7331">
        <v>1185732</v>
      </c>
      <c r="C7331" s="1">
        <v>44543</v>
      </c>
      <c r="D7331">
        <f>YEAR(salesbydate[[#This Row],[Invoice_Date]])</f>
        <v>2021</v>
      </c>
      <c r="E7331">
        <f>MONTH(salesbydate[[#This Row],[Invoice_Date]])</f>
        <v>12</v>
      </c>
      <c r="F7331">
        <f>ROUNDUP(MONTH(salesbydate[[#This Row],[Invoice_Date]])/3,0)</f>
        <v>4</v>
      </c>
      <c r="G7331">
        <f>WEEKNUM(salesbydate[[#This Row],[Invoice_Date]])</f>
        <v>51</v>
      </c>
      <c r="H7331" t="s">
        <v>14</v>
      </c>
      <c r="I7331" t="s">
        <v>120</v>
      </c>
      <c r="J7331" t="s">
        <v>121</v>
      </c>
      <c r="K7331" t="s">
        <v>16</v>
      </c>
      <c r="L7331" t="s">
        <v>144</v>
      </c>
      <c r="M7331" s="2">
        <v>62</v>
      </c>
      <c r="N7331" s="2">
        <v>168</v>
      </c>
      <c r="O7331" s="2">
        <v>10416</v>
      </c>
      <c r="P7331" s="2">
        <v>4896</v>
      </c>
      <c r="Q7331" s="8">
        <v>0.47</v>
      </c>
      <c r="R7331" t="s">
        <v>82</v>
      </c>
    </row>
    <row r="7332" spans="1:18" x14ac:dyDescent="0.35">
      <c r="A7332" t="s">
        <v>33</v>
      </c>
      <c r="B7332">
        <v>1185732</v>
      </c>
      <c r="C7332" s="1">
        <v>44543</v>
      </c>
      <c r="D7332">
        <f>YEAR(salesbydate[[#This Row],[Invoice_Date]])</f>
        <v>2021</v>
      </c>
      <c r="E7332">
        <f>MONTH(salesbydate[[#This Row],[Invoice_Date]])</f>
        <v>12</v>
      </c>
      <c r="F7332">
        <f>ROUNDUP(MONTH(salesbydate[[#This Row],[Invoice_Date]])/3,0)</f>
        <v>4</v>
      </c>
      <c r="G7332">
        <f>WEEKNUM(salesbydate[[#This Row],[Invoice_Date]])</f>
        <v>51</v>
      </c>
      <c r="H7332" t="s">
        <v>14</v>
      </c>
      <c r="I7332" t="s">
        <v>120</v>
      </c>
      <c r="J7332" t="s">
        <v>121</v>
      </c>
      <c r="K7332" t="s">
        <v>18</v>
      </c>
      <c r="L7332" t="s">
        <v>144</v>
      </c>
      <c r="M7332" s="2">
        <v>50</v>
      </c>
      <c r="N7332" s="2">
        <v>100</v>
      </c>
      <c r="O7332" s="2">
        <v>5000</v>
      </c>
      <c r="P7332" s="2">
        <v>2400</v>
      </c>
      <c r="Q7332" s="8">
        <v>0.48</v>
      </c>
      <c r="R7332" t="s">
        <v>82</v>
      </c>
    </row>
    <row r="7333" spans="1:18" x14ac:dyDescent="0.35">
      <c r="A7333" t="s">
        <v>33</v>
      </c>
      <c r="B7333">
        <v>1185732</v>
      </c>
      <c r="C7333" s="1">
        <v>44543</v>
      </c>
      <c r="D7333">
        <f>YEAR(salesbydate[[#This Row],[Invoice_Date]])</f>
        <v>2021</v>
      </c>
      <c r="E7333">
        <f>MONTH(salesbydate[[#This Row],[Invoice_Date]])</f>
        <v>12</v>
      </c>
      <c r="F7333">
        <f>ROUNDUP(MONTH(salesbydate[[#This Row],[Invoice_Date]])/3,0)</f>
        <v>4</v>
      </c>
      <c r="G7333">
        <f>WEEKNUM(salesbydate[[#This Row],[Invoice_Date]])</f>
        <v>51</v>
      </c>
      <c r="H7333" t="s">
        <v>14</v>
      </c>
      <c r="I7333" t="s">
        <v>120</v>
      </c>
      <c r="J7333" t="s">
        <v>121</v>
      </c>
      <c r="K7333" t="s">
        <v>19</v>
      </c>
      <c r="L7333" t="s">
        <v>145</v>
      </c>
      <c r="M7333" s="2">
        <v>50</v>
      </c>
      <c r="N7333" s="2">
        <v>109</v>
      </c>
      <c r="O7333" s="2">
        <v>5450</v>
      </c>
      <c r="P7333" s="2">
        <v>2943</v>
      </c>
      <c r="Q7333" s="8">
        <v>0.54</v>
      </c>
      <c r="R7333" t="s">
        <v>82</v>
      </c>
    </row>
    <row r="7334" spans="1:18" x14ac:dyDescent="0.35">
      <c r="A7334" t="s">
        <v>33</v>
      </c>
      <c r="B7334">
        <v>1185732</v>
      </c>
      <c r="C7334" s="1">
        <v>44543</v>
      </c>
      <c r="D7334">
        <f>YEAR(salesbydate[[#This Row],[Invoice_Date]])</f>
        <v>2021</v>
      </c>
      <c r="E7334">
        <f>MONTH(salesbydate[[#This Row],[Invoice_Date]])</f>
        <v>12</v>
      </c>
      <c r="F7334">
        <f>ROUNDUP(MONTH(salesbydate[[#This Row],[Invoice_Date]])/3,0)</f>
        <v>4</v>
      </c>
      <c r="G7334">
        <f>WEEKNUM(salesbydate[[#This Row],[Invoice_Date]])</f>
        <v>51</v>
      </c>
      <c r="H7334" t="s">
        <v>14</v>
      </c>
      <c r="I7334" t="s">
        <v>120</v>
      </c>
      <c r="J7334" t="s">
        <v>121</v>
      </c>
      <c r="K7334" t="s">
        <v>20</v>
      </c>
      <c r="L7334" t="s">
        <v>145</v>
      </c>
      <c r="M7334" s="2">
        <v>53</v>
      </c>
      <c r="N7334" s="2">
        <v>98</v>
      </c>
      <c r="O7334" s="2">
        <v>5194</v>
      </c>
      <c r="P7334" s="2">
        <v>2805</v>
      </c>
      <c r="Q7334" s="8">
        <v>0.54</v>
      </c>
      <c r="R7334" t="s">
        <v>82</v>
      </c>
    </row>
    <row r="7335" spans="1:18" x14ac:dyDescent="0.35">
      <c r="A7335" t="s">
        <v>33</v>
      </c>
      <c r="B7335">
        <v>1185732</v>
      </c>
      <c r="C7335" s="1">
        <v>44543</v>
      </c>
      <c r="D7335">
        <f>YEAR(salesbydate[[#This Row],[Invoice_Date]])</f>
        <v>2021</v>
      </c>
      <c r="E7335">
        <f>MONTH(salesbydate[[#This Row],[Invoice_Date]])</f>
        <v>12</v>
      </c>
      <c r="F7335">
        <f>ROUNDUP(MONTH(salesbydate[[#This Row],[Invoice_Date]])/3,0)</f>
        <v>4</v>
      </c>
      <c r="G7335">
        <f>WEEKNUM(salesbydate[[#This Row],[Invoice_Date]])</f>
        <v>51</v>
      </c>
      <c r="H7335" t="s">
        <v>14</v>
      </c>
      <c r="I7335" t="s">
        <v>120</v>
      </c>
      <c r="J7335" t="s">
        <v>121</v>
      </c>
      <c r="K7335" t="s">
        <v>21</v>
      </c>
      <c r="L7335" t="s">
        <v>144</v>
      </c>
      <c r="M7335" s="2">
        <v>61</v>
      </c>
      <c r="N7335" s="2">
        <v>91</v>
      </c>
      <c r="O7335" s="2">
        <v>5551</v>
      </c>
      <c r="P7335" s="2">
        <v>2220</v>
      </c>
      <c r="Q7335" s="8">
        <v>0.4</v>
      </c>
      <c r="R7335" t="s">
        <v>82</v>
      </c>
    </row>
    <row r="7336" spans="1:18" x14ac:dyDescent="0.35">
      <c r="A7336" t="s">
        <v>33</v>
      </c>
      <c r="B7336">
        <v>1185732</v>
      </c>
      <c r="C7336" s="1">
        <v>44543</v>
      </c>
      <c r="D7336">
        <f>YEAR(salesbydate[[#This Row],[Invoice_Date]])</f>
        <v>2021</v>
      </c>
      <c r="E7336">
        <f>MONTH(salesbydate[[#This Row],[Invoice_Date]])</f>
        <v>12</v>
      </c>
      <c r="F7336">
        <f>ROUNDUP(MONTH(salesbydate[[#This Row],[Invoice_Date]])/3,0)</f>
        <v>4</v>
      </c>
      <c r="G7336">
        <f>WEEKNUM(salesbydate[[#This Row],[Invoice_Date]])</f>
        <v>51</v>
      </c>
      <c r="H7336" t="s">
        <v>14</v>
      </c>
      <c r="I7336" t="s">
        <v>120</v>
      </c>
      <c r="J7336" t="s">
        <v>121</v>
      </c>
      <c r="K7336" t="s">
        <v>22</v>
      </c>
      <c r="L7336" t="s">
        <v>145</v>
      </c>
      <c r="M7336" s="2">
        <v>65</v>
      </c>
      <c r="N7336" s="2">
        <v>123</v>
      </c>
      <c r="O7336" s="2">
        <v>7995</v>
      </c>
      <c r="P7336" s="2">
        <v>3998</v>
      </c>
      <c r="Q7336" s="8">
        <v>0.5</v>
      </c>
      <c r="R7336" t="s">
        <v>82</v>
      </c>
    </row>
    <row r="7337" spans="1:18" x14ac:dyDescent="0.35">
      <c r="A7337" t="s">
        <v>33</v>
      </c>
      <c r="B7337">
        <v>1185732</v>
      </c>
      <c r="C7337" s="1">
        <v>44206</v>
      </c>
      <c r="D7337">
        <f>YEAR(salesbydate[[#This Row],[Invoice_Date]])</f>
        <v>2021</v>
      </c>
      <c r="E7337">
        <f>MONTH(salesbydate[[#This Row],[Invoice_Date]])</f>
        <v>1</v>
      </c>
      <c r="F7337">
        <f>ROUNDUP(MONTH(salesbydate[[#This Row],[Invoice_Date]])/3,0)</f>
        <v>1</v>
      </c>
      <c r="G7337">
        <f>WEEKNUM(salesbydate[[#This Row],[Invoice_Date]])</f>
        <v>3</v>
      </c>
      <c r="H7337" t="s">
        <v>14</v>
      </c>
      <c r="I7337" t="s">
        <v>120</v>
      </c>
      <c r="J7337" t="s">
        <v>121</v>
      </c>
      <c r="K7337" t="s">
        <v>16</v>
      </c>
      <c r="L7337" t="s">
        <v>144</v>
      </c>
      <c r="M7337" s="2">
        <v>32</v>
      </c>
      <c r="N7337" s="2">
        <v>138</v>
      </c>
      <c r="O7337" s="2">
        <v>4416</v>
      </c>
      <c r="P7337" s="2">
        <v>2208</v>
      </c>
      <c r="Q7337" s="8">
        <v>0.5</v>
      </c>
      <c r="R7337" t="s">
        <v>82</v>
      </c>
    </row>
    <row r="7338" spans="1:18" x14ac:dyDescent="0.35">
      <c r="A7338" t="s">
        <v>33</v>
      </c>
      <c r="B7338">
        <v>1185732</v>
      </c>
      <c r="C7338" s="1">
        <v>44206</v>
      </c>
      <c r="D7338">
        <f>YEAR(salesbydate[[#This Row],[Invoice_Date]])</f>
        <v>2021</v>
      </c>
      <c r="E7338">
        <f>MONTH(salesbydate[[#This Row],[Invoice_Date]])</f>
        <v>1</v>
      </c>
      <c r="F7338">
        <f>ROUNDUP(MONTH(salesbydate[[#This Row],[Invoice_Date]])/3,0)</f>
        <v>1</v>
      </c>
      <c r="G7338">
        <f>WEEKNUM(salesbydate[[#This Row],[Invoice_Date]])</f>
        <v>3</v>
      </c>
      <c r="H7338" t="s">
        <v>14</v>
      </c>
      <c r="I7338" t="s">
        <v>120</v>
      </c>
      <c r="J7338" t="s">
        <v>121</v>
      </c>
      <c r="K7338" t="s">
        <v>18</v>
      </c>
      <c r="L7338" t="s">
        <v>144</v>
      </c>
      <c r="M7338" s="2">
        <v>33</v>
      </c>
      <c r="N7338" s="2">
        <v>77</v>
      </c>
      <c r="O7338" s="2">
        <v>2541</v>
      </c>
      <c r="P7338" s="2">
        <v>1194</v>
      </c>
      <c r="Q7338" s="8">
        <v>0.47</v>
      </c>
      <c r="R7338" t="s">
        <v>82</v>
      </c>
    </row>
    <row r="7339" spans="1:18" x14ac:dyDescent="0.35">
      <c r="A7339" t="s">
        <v>33</v>
      </c>
      <c r="B7339">
        <v>1185732</v>
      </c>
      <c r="C7339" s="1">
        <v>44206</v>
      </c>
      <c r="D7339">
        <f>YEAR(salesbydate[[#This Row],[Invoice_Date]])</f>
        <v>2021</v>
      </c>
      <c r="E7339">
        <f>MONTH(salesbydate[[#This Row],[Invoice_Date]])</f>
        <v>1</v>
      </c>
      <c r="F7339">
        <f>ROUNDUP(MONTH(salesbydate[[#This Row],[Invoice_Date]])/3,0)</f>
        <v>1</v>
      </c>
      <c r="G7339">
        <f>WEEKNUM(salesbydate[[#This Row],[Invoice_Date]])</f>
        <v>3</v>
      </c>
      <c r="H7339" t="s">
        <v>14</v>
      </c>
      <c r="I7339" t="s">
        <v>120</v>
      </c>
      <c r="J7339" t="s">
        <v>121</v>
      </c>
      <c r="K7339" t="s">
        <v>19</v>
      </c>
      <c r="L7339" t="s">
        <v>145</v>
      </c>
      <c r="M7339" s="2">
        <v>24</v>
      </c>
      <c r="N7339" s="2">
        <v>72</v>
      </c>
      <c r="O7339" s="2">
        <v>1728</v>
      </c>
      <c r="P7339" s="2">
        <v>881</v>
      </c>
      <c r="Q7339" s="8">
        <v>0.51</v>
      </c>
      <c r="R7339" t="s">
        <v>82</v>
      </c>
    </row>
    <row r="7340" spans="1:18" x14ac:dyDescent="0.35">
      <c r="A7340" t="s">
        <v>33</v>
      </c>
      <c r="B7340">
        <v>1185732</v>
      </c>
      <c r="C7340" s="1">
        <v>44206</v>
      </c>
      <c r="D7340">
        <f>YEAR(salesbydate[[#This Row],[Invoice_Date]])</f>
        <v>2021</v>
      </c>
      <c r="E7340">
        <f>MONTH(salesbydate[[#This Row],[Invoice_Date]])</f>
        <v>1</v>
      </c>
      <c r="F7340">
        <f>ROUNDUP(MONTH(salesbydate[[#This Row],[Invoice_Date]])/3,0)</f>
        <v>1</v>
      </c>
      <c r="G7340">
        <f>WEEKNUM(salesbydate[[#This Row],[Invoice_Date]])</f>
        <v>3</v>
      </c>
      <c r="H7340" t="s">
        <v>14</v>
      </c>
      <c r="I7340" t="s">
        <v>120</v>
      </c>
      <c r="J7340" t="s">
        <v>121</v>
      </c>
      <c r="K7340" t="s">
        <v>20</v>
      </c>
      <c r="L7340" t="s">
        <v>145</v>
      </c>
      <c r="M7340" s="2">
        <v>27</v>
      </c>
      <c r="N7340" s="2">
        <v>38</v>
      </c>
      <c r="O7340" s="2">
        <v>1026</v>
      </c>
      <c r="P7340" s="2">
        <v>513</v>
      </c>
      <c r="Q7340" s="8">
        <v>0.5</v>
      </c>
      <c r="R7340" t="s">
        <v>82</v>
      </c>
    </row>
    <row r="7341" spans="1:18" x14ac:dyDescent="0.35">
      <c r="A7341" t="s">
        <v>33</v>
      </c>
      <c r="B7341">
        <v>1185732</v>
      </c>
      <c r="C7341" s="1">
        <v>44206</v>
      </c>
      <c r="D7341">
        <f>YEAR(salesbydate[[#This Row],[Invoice_Date]])</f>
        <v>2021</v>
      </c>
      <c r="E7341">
        <f>MONTH(salesbydate[[#This Row],[Invoice_Date]])</f>
        <v>1</v>
      </c>
      <c r="F7341">
        <f>ROUNDUP(MONTH(salesbydate[[#This Row],[Invoice_Date]])/3,0)</f>
        <v>1</v>
      </c>
      <c r="G7341">
        <f>WEEKNUM(salesbydate[[#This Row],[Invoice_Date]])</f>
        <v>3</v>
      </c>
      <c r="H7341" t="s">
        <v>14</v>
      </c>
      <c r="I7341" t="s">
        <v>120</v>
      </c>
      <c r="J7341" t="s">
        <v>121</v>
      </c>
      <c r="K7341" t="s">
        <v>21</v>
      </c>
      <c r="L7341" t="s">
        <v>144</v>
      </c>
      <c r="M7341" s="2">
        <v>41</v>
      </c>
      <c r="N7341" s="2">
        <v>47</v>
      </c>
      <c r="O7341" s="2">
        <v>1927</v>
      </c>
      <c r="P7341" s="2">
        <v>771</v>
      </c>
      <c r="Q7341" s="8">
        <v>0.4</v>
      </c>
      <c r="R7341" t="s">
        <v>82</v>
      </c>
    </row>
    <row r="7342" spans="1:18" x14ac:dyDescent="0.35">
      <c r="A7342" t="s">
        <v>33</v>
      </c>
      <c r="B7342">
        <v>1185732</v>
      </c>
      <c r="C7342" s="1">
        <v>44206</v>
      </c>
      <c r="D7342">
        <f>YEAR(salesbydate[[#This Row],[Invoice_Date]])</f>
        <v>2021</v>
      </c>
      <c r="E7342">
        <f>MONTH(salesbydate[[#This Row],[Invoice_Date]])</f>
        <v>1</v>
      </c>
      <c r="F7342">
        <f>ROUNDUP(MONTH(salesbydate[[#This Row],[Invoice_Date]])/3,0)</f>
        <v>1</v>
      </c>
      <c r="G7342">
        <f>WEEKNUM(salesbydate[[#This Row],[Invoice_Date]])</f>
        <v>3</v>
      </c>
      <c r="H7342" t="s">
        <v>14</v>
      </c>
      <c r="I7342" t="s">
        <v>120</v>
      </c>
      <c r="J7342" t="s">
        <v>121</v>
      </c>
      <c r="K7342" t="s">
        <v>22</v>
      </c>
      <c r="L7342" t="s">
        <v>145</v>
      </c>
      <c r="M7342" s="2">
        <v>33</v>
      </c>
      <c r="N7342" s="2">
        <v>69</v>
      </c>
      <c r="O7342" s="2">
        <v>2277</v>
      </c>
      <c r="P7342" s="2">
        <v>1252</v>
      </c>
      <c r="Q7342" s="8">
        <v>0.55000000000000004</v>
      </c>
      <c r="R7342" t="s">
        <v>82</v>
      </c>
    </row>
    <row r="7343" spans="1:18" x14ac:dyDescent="0.35">
      <c r="A7343" t="s">
        <v>33</v>
      </c>
      <c r="B7343">
        <v>1185732</v>
      </c>
      <c r="C7343" s="1">
        <v>44235</v>
      </c>
      <c r="D7343">
        <f>YEAR(salesbydate[[#This Row],[Invoice_Date]])</f>
        <v>2021</v>
      </c>
      <c r="E7343">
        <f>MONTH(salesbydate[[#This Row],[Invoice_Date]])</f>
        <v>2</v>
      </c>
      <c r="F7343">
        <f>ROUNDUP(MONTH(salesbydate[[#This Row],[Invoice_Date]])/3,0)</f>
        <v>1</v>
      </c>
      <c r="G7343">
        <f>WEEKNUM(salesbydate[[#This Row],[Invoice_Date]])</f>
        <v>7</v>
      </c>
      <c r="H7343" t="s">
        <v>14</v>
      </c>
      <c r="I7343" t="s">
        <v>120</v>
      </c>
      <c r="J7343" t="s">
        <v>121</v>
      </c>
      <c r="K7343" t="s">
        <v>16</v>
      </c>
      <c r="L7343" t="s">
        <v>144</v>
      </c>
      <c r="M7343" s="2">
        <v>34</v>
      </c>
      <c r="N7343" s="2">
        <v>147</v>
      </c>
      <c r="O7343" s="2">
        <v>4998</v>
      </c>
      <c r="P7343" s="2">
        <v>2399</v>
      </c>
      <c r="Q7343" s="8">
        <v>0.48</v>
      </c>
      <c r="R7343" t="s">
        <v>82</v>
      </c>
    </row>
    <row r="7344" spans="1:18" x14ac:dyDescent="0.35">
      <c r="A7344" t="s">
        <v>33</v>
      </c>
      <c r="B7344">
        <v>1185732</v>
      </c>
      <c r="C7344" s="1">
        <v>44235</v>
      </c>
      <c r="D7344">
        <f>YEAR(salesbydate[[#This Row],[Invoice_Date]])</f>
        <v>2021</v>
      </c>
      <c r="E7344">
        <f>MONTH(salesbydate[[#This Row],[Invoice_Date]])</f>
        <v>2</v>
      </c>
      <c r="F7344">
        <f>ROUNDUP(MONTH(salesbydate[[#This Row],[Invoice_Date]])/3,0)</f>
        <v>1</v>
      </c>
      <c r="G7344">
        <f>WEEKNUM(salesbydate[[#This Row],[Invoice_Date]])</f>
        <v>7</v>
      </c>
      <c r="H7344" t="s">
        <v>14</v>
      </c>
      <c r="I7344" t="s">
        <v>120</v>
      </c>
      <c r="J7344" t="s">
        <v>121</v>
      </c>
      <c r="K7344" t="s">
        <v>18</v>
      </c>
      <c r="L7344" t="s">
        <v>144</v>
      </c>
      <c r="M7344" s="2">
        <v>32</v>
      </c>
      <c r="N7344" s="2">
        <v>53</v>
      </c>
      <c r="O7344" s="2">
        <v>1696</v>
      </c>
      <c r="P7344" s="2">
        <v>848</v>
      </c>
      <c r="Q7344" s="8">
        <v>0.5</v>
      </c>
      <c r="R7344" t="s">
        <v>82</v>
      </c>
    </row>
    <row r="7345" spans="1:18" x14ac:dyDescent="0.35">
      <c r="A7345" t="s">
        <v>33</v>
      </c>
      <c r="B7345">
        <v>1185732</v>
      </c>
      <c r="C7345" s="1">
        <v>44235</v>
      </c>
      <c r="D7345">
        <f>YEAR(salesbydate[[#This Row],[Invoice_Date]])</f>
        <v>2021</v>
      </c>
      <c r="E7345">
        <f>MONTH(salesbydate[[#This Row],[Invoice_Date]])</f>
        <v>2</v>
      </c>
      <c r="F7345">
        <f>ROUNDUP(MONTH(salesbydate[[#This Row],[Invoice_Date]])/3,0)</f>
        <v>1</v>
      </c>
      <c r="G7345">
        <f>WEEKNUM(salesbydate[[#This Row],[Invoice_Date]])</f>
        <v>7</v>
      </c>
      <c r="H7345" t="s">
        <v>14</v>
      </c>
      <c r="I7345" t="s">
        <v>120</v>
      </c>
      <c r="J7345" t="s">
        <v>121</v>
      </c>
      <c r="K7345" t="s">
        <v>19</v>
      </c>
      <c r="L7345" t="s">
        <v>145</v>
      </c>
      <c r="M7345" s="2">
        <v>24</v>
      </c>
      <c r="N7345" s="2">
        <v>63</v>
      </c>
      <c r="O7345" s="2">
        <v>1512</v>
      </c>
      <c r="P7345" s="2">
        <v>771</v>
      </c>
      <c r="Q7345" s="8">
        <v>0.51</v>
      </c>
      <c r="R7345" t="s">
        <v>82</v>
      </c>
    </row>
    <row r="7346" spans="1:18" x14ac:dyDescent="0.35">
      <c r="A7346" t="s">
        <v>33</v>
      </c>
      <c r="B7346">
        <v>1185732</v>
      </c>
      <c r="C7346" s="1">
        <v>44235</v>
      </c>
      <c r="D7346">
        <f>YEAR(salesbydate[[#This Row],[Invoice_Date]])</f>
        <v>2021</v>
      </c>
      <c r="E7346">
        <f>MONTH(salesbydate[[#This Row],[Invoice_Date]])</f>
        <v>2</v>
      </c>
      <c r="F7346">
        <f>ROUNDUP(MONTH(salesbydate[[#This Row],[Invoice_Date]])/3,0)</f>
        <v>1</v>
      </c>
      <c r="G7346">
        <f>WEEKNUM(salesbydate[[#This Row],[Invoice_Date]])</f>
        <v>7</v>
      </c>
      <c r="H7346" t="s">
        <v>14</v>
      </c>
      <c r="I7346" t="s">
        <v>122</v>
      </c>
      <c r="J7346" t="s">
        <v>123</v>
      </c>
      <c r="K7346" t="s">
        <v>20</v>
      </c>
      <c r="L7346" t="s">
        <v>145</v>
      </c>
      <c r="M7346" s="2">
        <v>29</v>
      </c>
      <c r="N7346" s="2">
        <v>30</v>
      </c>
      <c r="O7346" s="2">
        <v>870</v>
      </c>
      <c r="P7346" s="2">
        <v>461</v>
      </c>
      <c r="Q7346" s="8">
        <v>0.53</v>
      </c>
      <c r="R7346" t="s">
        <v>82</v>
      </c>
    </row>
    <row r="7347" spans="1:18" x14ac:dyDescent="0.35">
      <c r="A7347" t="s">
        <v>33</v>
      </c>
      <c r="B7347">
        <v>1185732</v>
      </c>
      <c r="C7347" s="1">
        <v>44235</v>
      </c>
      <c r="D7347">
        <f>YEAR(salesbydate[[#This Row],[Invoice_Date]])</f>
        <v>2021</v>
      </c>
      <c r="E7347">
        <f>MONTH(salesbydate[[#This Row],[Invoice_Date]])</f>
        <v>2</v>
      </c>
      <c r="F7347">
        <f>ROUNDUP(MONTH(salesbydate[[#This Row],[Invoice_Date]])/3,0)</f>
        <v>1</v>
      </c>
      <c r="G7347">
        <f>WEEKNUM(salesbydate[[#This Row],[Invoice_Date]])</f>
        <v>7</v>
      </c>
      <c r="H7347" t="s">
        <v>14</v>
      </c>
      <c r="I7347" t="s">
        <v>122</v>
      </c>
      <c r="J7347" t="s">
        <v>123</v>
      </c>
      <c r="K7347" t="s">
        <v>21</v>
      </c>
      <c r="L7347" t="s">
        <v>144</v>
      </c>
      <c r="M7347" s="2">
        <v>41</v>
      </c>
      <c r="N7347" s="2">
        <v>47</v>
      </c>
      <c r="O7347" s="2">
        <v>1927</v>
      </c>
      <c r="P7347" s="2">
        <v>771</v>
      </c>
      <c r="Q7347" s="8">
        <v>0.4</v>
      </c>
      <c r="R7347" t="s">
        <v>82</v>
      </c>
    </row>
    <row r="7348" spans="1:18" x14ac:dyDescent="0.35">
      <c r="A7348" t="s">
        <v>33</v>
      </c>
      <c r="B7348">
        <v>1185732</v>
      </c>
      <c r="C7348" s="1">
        <v>44235</v>
      </c>
      <c r="D7348">
        <f>YEAR(salesbydate[[#This Row],[Invoice_Date]])</f>
        <v>2021</v>
      </c>
      <c r="E7348">
        <f>MONTH(salesbydate[[#This Row],[Invoice_Date]])</f>
        <v>2</v>
      </c>
      <c r="F7348">
        <f>ROUNDUP(MONTH(salesbydate[[#This Row],[Invoice_Date]])/3,0)</f>
        <v>1</v>
      </c>
      <c r="G7348">
        <f>WEEKNUM(salesbydate[[#This Row],[Invoice_Date]])</f>
        <v>7</v>
      </c>
      <c r="H7348" t="s">
        <v>14</v>
      </c>
      <c r="I7348" t="s">
        <v>122</v>
      </c>
      <c r="J7348" t="s">
        <v>123</v>
      </c>
      <c r="K7348" t="s">
        <v>22</v>
      </c>
      <c r="L7348" t="s">
        <v>145</v>
      </c>
      <c r="M7348" s="2">
        <v>32</v>
      </c>
      <c r="N7348" s="2">
        <v>74</v>
      </c>
      <c r="O7348" s="2">
        <v>2368</v>
      </c>
      <c r="P7348" s="2">
        <v>1255</v>
      </c>
      <c r="Q7348" s="8">
        <v>0.53</v>
      </c>
      <c r="R7348" t="s">
        <v>82</v>
      </c>
    </row>
    <row r="7349" spans="1:18" x14ac:dyDescent="0.35">
      <c r="A7349" t="s">
        <v>33</v>
      </c>
      <c r="B7349">
        <v>1185732</v>
      </c>
      <c r="C7349" s="1">
        <v>44261</v>
      </c>
      <c r="D7349">
        <f>YEAR(salesbydate[[#This Row],[Invoice_Date]])</f>
        <v>2021</v>
      </c>
      <c r="E7349">
        <f>MONTH(salesbydate[[#This Row],[Invoice_Date]])</f>
        <v>3</v>
      </c>
      <c r="F7349">
        <f>ROUNDUP(MONTH(salesbydate[[#This Row],[Invoice_Date]])/3,0)</f>
        <v>1</v>
      </c>
      <c r="G7349">
        <f>WEEKNUM(salesbydate[[#This Row],[Invoice_Date]])</f>
        <v>10</v>
      </c>
      <c r="H7349" t="s">
        <v>14</v>
      </c>
      <c r="I7349" t="s">
        <v>122</v>
      </c>
      <c r="J7349" t="s">
        <v>123</v>
      </c>
      <c r="K7349" t="s">
        <v>16</v>
      </c>
      <c r="L7349" t="s">
        <v>144</v>
      </c>
      <c r="M7349" s="2">
        <v>32</v>
      </c>
      <c r="N7349" s="2">
        <v>144</v>
      </c>
      <c r="O7349" s="2">
        <v>4608</v>
      </c>
      <c r="P7349" s="2">
        <v>2120</v>
      </c>
      <c r="Q7349" s="8">
        <v>0.46</v>
      </c>
      <c r="R7349" t="s">
        <v>82</v>
      </c>
    </row>
    <row r="7350" spans="1:18" x14ac:dyDescent="0.35">
      <c r="A7350" t="s">
        <v>33</v>
      </c>
      <c r="B7350">
        <v>1185732</v>
      </c>
      <c r="C7350" s="1">
        <v>44261</v>
      </c>
      <c r="D7350">
        <f>YEAR(salesbydate[[#This Row],[Invoice_Date]])</f>
        <v>2021</v>
      </c>
      <c r="E7350">
        <f>MONTH(salesbydate[[#This Row],[Invoice_Date]])</f>
        <v>3</v>
      </c>
      <c r="F7350">
        <f>ROUNDUP(MONTH(salesbydate[[#This Row],[Invoice_Date]])/3,0)</f>
        <v>1</v>
      </c>
      <c r="G7350">
        <f>WEEKNUM(salesbydate[[#This Row],[Invoice_Date]])</f>
        <v>10</v>
      </c>
      <c r="H7350" t="s">
        <v>14</v>
      </c>
      <c r="I7350" t="s">
        <v>122</v>
      </c>
      <c r="J7350" t="s">
        <v>123</v>
      </c>
      <c r="K7350" t="s">
        <v>18</v>
      </c>
      <c r="L7350" t="s">
        <v>144</v>
      </c>
      <c r="M7350" s="2">
        <v>32</v>
      </c>
      <c r="N7350" s="2">
        <v>58</v>
      </c>
      <c r="O7350" s="2">
        <v>1856</v>
      </c>
      <c r="P7350" s="2">
        <v>909</v>
      </c>
      <c r="Q7350" s="8">
        <v>0.49</v>
      </c>
      <c r="R7350" t="s">
        <v>82</v>
      </c>
    </row>
    <row r="7351" spans="1:18" x14ac:dyDescent="0.35">
      <c r="A7351" t="s">
        <v>33</v>
      </c>
      <c r="B7351">
        <v>1185732</v>
      </c>
      <c r="C7351" s="1">
        <v>44261</v>
      </c>
      <c r="D7351">
        <f>YEAR(salesbydate[[#This Row],[Invoice_Date]])</f>
        <v>2021</v>
      </c>
      <c r="E7351">
        <f>MONTH(salesbydate[[#This Row],[Invoice_Date]])</f>
        <v>3</v>
      </c>
      <c r="F7351">
        <f>ROUNDUP(MONTH(salesbydate[[#This Row],[Invoice_Date]])/3,0)</f>
        <v>1</v>
      </c>
      <c r="G7351">
        <f>WEEKNUM(salesbydate[[#This Row],[Invoice_Date]])</f>
        <v>10</v>
      </c>
      <c r="H7351" t="s">
        <v>14</v>
      </c>
      <c r="I7351" t="s">
        <v>122</v>
      </c>
      <c r="J7351" t="s">
        <v>123</v>
      </c>
      <c r="K7351" t="s">
        <v>19</v>
      </c>
      <c r="L7351" t="s">
        <v>145</v>
      </c>
      <c r="M7351" s="2">
        <v>24</v>
      </c>
      <c r="N7351" s="2">
        <v>59</v>
      </c>
      <c r="O7351" s="2">
        <v>1416</v>
      </c>
      <c r="P7351" s="2">
        <v>750</v>
      </c>
      <c r="Q7351" s="8">
        <v>0.53</v>
      </c>
      <c r="R7351" t="s">
        <v>82</v>
      </c>
    </row>
    <row r="7352" spans="1:18" x14ac:dyDescent="0.35">
      <c r="A7352" t="s">
        <v>33</v>
      </c>
      <c r="B7352">
        <v>1185732</v>
      </c>
      <c r="C7352" s="1">
        <v>44261</v>
      </c>
      <c r="D7352">
        <f>YEAR(salesbydate[[#This Row],[Invoice_Date]])</f>
        <v>2021</v>
      </c>
      <c r="E7352">
        <f>MONTH(salesbydate[[#This Row],[Invoice_Date]])</f>
        <v>3</v>
      </c>
      <c r="F7352">
        <f>ROUNDUP(MONTH(salesbydate[[#This Row],[Invoice_Date]])/3,0)</f>
        <v>1</v>
      </c>
      <c r="G7352">
        <f>WEEKNUM(salesbydate[[#This Row],[Invoice_Date]])</f>
        <v>10</v>
      </c>
      <c r="H7352" t="s">
        <v>14</v>
      </c>
      <c r="I7352" t="s">
        <v>122</v>
      </c>
      <c r="J7352" t="s">
        <v>123</v>
      </c>
      <c r="K7352" t="s">
        <v>20</v>
      </c>
      <c r="L7352" t="s">
        <v>145</v>
      </c>
      <c r="M7352" s="2">
        <v>27</v>
      </c>
      <c r="N7352" s="2">
        <v>22</v>
      </c>
      <c r="O7352" s="2">
        <v>594</v>
      </c>
      <c r="P7352" s="2">
        <v>309</v>
      </c>
      <c r="Q7352" s="8">
        <v>0.52</v>
      </c>
      <c r="R7352" t="s">
        <v>82</v>
      </c>
    </row>
    <row r="7353" spans="1:18" x14ac:dyDescent="0.35">
      <c r="A7353" t="s">
        <v>33</v>
      </c>
      <c r="B7353">
        <v>1185732</v>
      </c>
      <c r="C7353" s="1">
        <v>44261</v>
      </c>
      <c r="D7353">
        <f>YEAR(salesbydate[[#This Row],[Invoice_Date]])</f>
        <v>2021</v>
      </c>
      <c r="E7353">
        <f>MONTH(salesbydate[[#This Row],[Invoice_Date]])</f>
        <v>3</v>
      </c>
      <c r="F7353">
        <f>ROUNDUP(MONTH(salesbydate[[#This Row],[Invoice_Date]])/3,0)</f>
        <v>1</v>
      </c>
      <c r="G7353">
        <f>WEEKNUM(salesbydate[[#This Row],[Invoice_Date]])</f>
        <v>10</v>
      </c>
      <c r="H7353" t="s">
        <v>14</v>
      </c>
      <c r="I7353" t="s">
        <v>122</v>
      </c>
      <c r="J7353" t="s">
        <v>123</v>
      </c>
      <c r="K7353" t="s">
        <v>21</v>
      </c>
      <c r="L7353" t="s">
        <v>144</v>
      </c>
      <c r="M7353" s="2">
        <v>43</v>
      </c>
      <c r="N7353" s="2">
        <v>34</v>
      </c>
      <c r="O7353" s="2">
        <v>1462</v>
      </c>
      <c r="P7353" s="2">
        <v>658</v>
      </c>
      <c r="Q7353" s="8">
        <v>0.45</v>
      </c>
      <c r="R7353" t="s">
        <v>82</v>
      </c>
    </row>
    <row r="7354" spans="1:18" x14ac:dyDescent="0.35">
      <c r="A7354" t="s">
        <v>33</v>
      </c>
      <c r="B7354">
        <v>1185732</v>
      </c>
      <c r="C7354" s="1">
        <v>44261</v>
      </c>
      <c r="D7354">
        <f>YEAR(salesbydate[[#This Row],[Invoice_Date]])</f>
        <v>2021</v>
      </c>
      <c r="E7354">
        <f>MONTH(salesbydate[[#This Row],[Invoice_Date]])</f>
        <v>3</v>
      </c>
      <c r="F7354">
        <f>ROUNDUP(MONTH(salesbydate[[#This Row],[Invoice_Date]])/3,0)</f>
        <v>1</v>
      </c>
      <c r="G7354">
        <f>WEEKNUM(salesbydate[[#This Row],[Invoice_Date]])</f>
        <v>10</v>
      </c>
      <c r="H7354" t="s">
        <v>14</v>
      </c>
      <c r="I7354" t="s">
        <v>122</v>
      </c>
      <c r="J7354" t="s">
        <v>123</v>
      </c>
      <c r="K7354" t="s">
        <v>22</v>
      </c>
      <c r="L7354" t="s">
        <v>145</v>
      </c>
      <c r="M7354" s="2">
        <v>32</v>
      </c>
      <c r="N7354" s="2">
        <v>61</v>
      </c>
      <c r="O7354" s="2">
        <v>1952</v>
      </c>
      <c r="P7354" s="2">
        <v>976</v>
      </c>
      <c r="Q7354" s="8">
        <v>0.5</v>
      </c>
      <c r="R7354" t="s">
        <v>82</v>
      </c>
    </row>
    <row r="7355" spans="1:18" x14ac:dyDescent="0.35">
      <c r="A7355" t="s">
        <v>33</v>
      </c>
      <c r="B7355">
        <v>1185732</v>
      </c>
      <c r="C7355" s="1">
        <v>44293</v>
      </c>
      <c r="D7355">
        <f>YEAR(salesbydate[[#This Row],[Invoice_Date]])</f>
        <v>2021</v>
      </c>
      <c r="E7355">
        <f>MONTH(salesbydate[[#This Row],[Invoice_Date]])</f>
        <v>4</v>
      </c>
      <c r="F7355">
        <f>ROUNDUP(MONTH(salesbydate[[#This Row],[Invoice_Date]])/3,0)</f>
        <v>2</v>
      </c>
      <c r="G7355">
        <f>WEEKNUM(salesbydate[[#This Row],[Invoice_Date]])</f>
        <v>15</v>
      </c>
      <c r="H7355" t="s">
        <v>14</v>
      </c>
      <c r="I7355" t="s">
        <v>122</v>
      </c>
      <c r="J7355" t="s">
        <v>123</v>
      </c>
      <c r="K7355" t="s">
        <v>16</v>
      </c>
      <c r="L7355" t="s">
        <v>144</v>
      </c>
      <c r="M7355" s="2">
        <v>34</v>
      </c>
      <c r="N7355" s="2">
        <v>133</v>
      </c>
      <c r="O7355" s="2">
        <v>4522</v>
      </c>
      <c r="P7355" s="2">
        <v>2261</v>
      </c>
      <c r="Q7355" s="8">
        <v>0.5</v>
      </c>
      <c r="R7355" t="s">
        <v>82</v>
      </c>
    </row>
    <row r="7356" spans="1:18" x14ac:dyDescent="0.35">
      <c r="A7356" t="s">
        <v>33</v>
      </c>
      <c r="B7356">
        <v>1185732</v>
      </c>
      <c r="C7356" s="1">
        <v>44293</v>
      </c>
      <c r="D7356">
        <f>YEAR(salesbydate[[#This Row],[Invoice_Date]])</f>
        <v>2021</v>
      </c>
      <c r="E7356">
        <f>MONTH(salesbydate[[#This Row],[Invoice_Date]])</f>
        <v>4</v>
      </c>
      <c r="F7356">
        <f>ROUNDUP(MONTH(salesbydate[[#This Row],[Invoice_Date]])/3,0)</f>
        <v>2</v>
      </c>
      <c r="G7356">
        <f>WEEKNUM(salesbydate[[#This Row],[Invoice_Date]])</f>
        <v>15</v>
      </c>
      <c r="H7356" t="s">
        <v>14</v>
      </c>
      <c r="I7356" t="s">
        <v>122</v>
      </c>
      <c r="J7356" t="s">
        <v>123</v>
      </c>
      <c r="K7356" t="s">
        <v>18</v>
      </c>
      <c r="L7356" t="s">
        <v>144</v>
      </c>
      <c r="M7356" s="2">
        <v>33</v>
      </c>
      <c r="N7356" s="2">
        <v>51</v>
      </c>
      <c r="O7356" s="2">
        <v>1683</v>
      </c>
      <c r="P7356" s="2">
        <v>774</v>
      </c>
      <c r="Q7356" s="8">
        <v>0.46</v>
      </c>
      <c r="R7356" t="s">
        <v>82</v>
      </c>
    </row>
    <row r="7357" spans="1:18" x14ac:dyDescent="0.35">
      <c r="A7357" t="s">
        <v>33</v>
      </c>
      <c r="B7357">
        <v>1185732</v>
      </c>
      <c r="C7357" s="1">
        <v>44293</v>
      </c>
      <c r="D7357">
        <f>YEAR(salesbydate[[#This Row],[Invoice_Date]])</f>
        <v>2021</v>
      </c>
      <c r="E7357">
        <f>MONTH(salesbydate[[#This Row],[Invoice_Date]])</f>
        <v>4</v>
      </c>
      <c r="F7357">
        <f>ROUNDUP(MONTH(salesbydate[[#This Row],[Invoice_Date]])/3,0)</f>
        <v>2</v>
      </c>
      <c r="G7357">
        <f>WEEKNUM(salesbydate[[#This Row],[Invoice_Date]])</f>
        <v>15</v>
      </c>
      <c r="H7357" t="s">
        <v>14</v>
      </c>
      <c r="I7357" t="s">
        <v>122</v>
      </c>
      <c r="J7357" t="s">
        <v>123</v>
      </c>
      <c r="K7357" t="s">
        <v>19</v>
      </c>
      <c r="L7357" t="s">
        <v>145</v>
      </c>
      <c r="M7357" s="2">
        <v>24</v>
      </c>
      <c r="N7357" s="2">
        <v>51</v>
      </c>
      <c r="O7357" s="2">
        <v>1224</v>
      </c>
      <c r="P7357" s="2">
        <v>612</v>
      </c>
      <c r="Q7357" s="8">
        <v>0.5</v>
      </c>
      <c r="R7357" t="s">
        <v>82</v>
      </c>
    </row>
    <row r="7358" spans="1:18" x14ac:dyDescent="0.35">
      <c r="A7358" t="s">
        <v>33</v>
      </c>
      <c r="B7358">
        <v>1185732</v>
      </c>
      <c r="C7358" s="1">
        <v>44293</v>
      </c>
      <c r="D7358">
        <f>YEAR(salesbydate[[#This Row],[Invoice_Date]])</f>
        <v>2021</v>
      </c>
      <c r="E7358">
        <f>MONTH(salesbydate[[#This Row],[Invoice_Date]])</f>
        <v>4</v>
      </c>
      <c r="F7358">
        <f>ROUNDUP(MONTH(salesbydate[[#This Row],[Invoice_Date]])/3,0)</f>
        <v>2</v>
      </c>
      <c r="G7358">
        <f>WEEKNUM(salesbydate[[#This Row],[Invoice_Date]])</f>
        <v>15</v>
      </c>
      <c r="H7358" t="s">
        <v>14</v>
      </c>
      <c r="I7358" t="s">
        <v>122</v>
      </c>
      <c r="J7358" t="s">
        <v>123</v>
      </c>
      <c r="K7358" t="s">
        <v>20</v>
      </c>
      <c r="L7358" t="s">
        <v>145</v>
      </c>
      <c r="M7358" s="2">
        <v>27</v>
      </c>
      <c r="N7358" s="2">
        <v>27</v>
      </c>
      <c r="O7358" s="2">
        <v>729</v>
      </c>
      <c r="P7358" s="2">
        <v>372</v>
      </c>
      <c r="Q7358" s="8">
        <v>0.51</v>
      </c>
      <c r="R7358" t="s">
        <v>82</v>
      </c>
    </row>
    <row r="7359" spans="1:18" x14ac:dyDescent="0.35">
      <c r="A7359" t="s">
        <v>33</v>
      </c>
      <c r="B7359">
        <v>1185732</v>
      </c>
      <c r="C7359" s="1">
        <v>44293</v>
      </c>
      <c r="D7359">
        <f>YEAR(salesbydate[[#This Row],[Invoice_Date]])</f>
        <v>2021</v>
      </c>
      <c r="E7359">
        <f>MONTH(salesbydate[[#This Row],[Invoice_Date]])</f>
        <v>4</v>
      </c>
      <c r="F7359">
        <f>ROUNDUP(MONTH(salesbydate[[#This Row],[Invoice_Date]])/3,0)</f>
        <v>2</v>
      </c>
      <c r="G7359">
        <f>WEEKNUM(salesbydate[[#This Row],[Invoice_Date]])</f>
        <v>15</v>
      </c>
      <c r="H7359" t="s">
        <v>14</v>
      </c>
      <c r="I7359" t="s">
        <v>122</v>
      </c>
      <c r="J7359" t="s">
        <v>123</v>
      </c>
      <c r="K7359" t="s">
        <v>21</v>
      </c>
      <c r="L7359" t="s">
        <v>144</v>
      </c>
      <c r="M7359" s="2">
        <v>44</v>
      </c>
      <c r="N7359" s="2">
        <v>27</v>
      </c>
      <c r="O7359" s="2">
        <v>1188</v>
      </c>
      <c r="P7359" s="2">
        <v>523</v>
      </c>
      <c r="Q7359" s="8">
        <v>0.44</v>
      </c>
      <c r="R7359" t="s">
        <v>82</v>
      </c>
    </row>
    <row r="7360" spans="1:18" x14ac:dyDescent="0.35">
      <c r="A7360" t="s">
        <v>33</v>
      </c>
      <c r="B7360">
        <v>1185732</v>
      </c>
      <c r="C7360" s="1">
        <v>44293</v>
      </c>
      <c r="D7360">
        <f>YEAR(salesbydate[[#This Row],[Invoice_Date]])</f>
        <v>2021</v>
      </c>
      <c r="E7360">
        <f>MONTH(salesbydate[[#This Row],[Invoice_Date]])</f>
        <v>4</v>
      </c>
      <c r="F7360">
        <f>ROUNDUP(MONTH(salesbydate[[#This Row],[Invoice_Date]])/3,0)</f>
        <v>2</v>
      </c>
      <c r="G7360">
        <f>WEEKNUM(salesbydate[[#This Row],[Invoice_Date]])</f>
        <v>15</v>
      </c>
      <c r="H7360" t="s">
        <v>14</v>
      </c>
      <c r="I7360" t="s">
        <v>122</v>
      </c>
      <c r="J7360" t="s">
        <v>123</v>
      </c>
      <c r="K7360" t="s">
        <v>22</v>
      </c>
      <c r="L7360" t="s">
        <v>145</v>
      </c>
      <c r="M7360" s="2">
        <v>33</v>
      </c>
      <c r="N7360" s="2">
        <v>68</v>
      </c>
      <c r="O7360" s="2">
        <v>2244</v>
      </c>
      <c r="P7360" s="2">
        <v>1212</v>
      </c>
      <c r="Q7360" s="8">
        <v>0.54</v>
      </c>
      <c r="R7360" t="s">
        <v>82</v>
      </c>
    </row>
    <row r="7361" spans="1:18" x14ac:dyDescent="0.35">
      <c r="A7361" t="s">
        <v>33</v>
      </c>
      <c r="B7361">
        <v>1185732</v>
      </c>
      <c r="C7361" s="1">
        <v>44322</v>
      </c>
      <c r="D7361">
        <f>YEAR(salesbydate[[#This Row],[Invoice_Date]])</f>
        <v>2021</v>
      </c>
      <c r="E7361">
        <f>MONTH(salesbydate[[#This Row],[Invoice_Date]])</f>
        <v>5</v>
      </c>
      <c r="F7361">
        <f>ROUNDUP(MONTH(salesbydate[[#This Row],[Invoice_Date]])/3,0)</f>
        <v>2</v>
      </c>
      <c r="G7361">
        <f>WEEKNUM(salesbydate[[#This Row],[Invoice_Date]])</f>
        <v>19</v>
      </c>
      <c r="H7361" t="s">
        <v>14</v>
      </c>
      <c r="I7361" t="s">
        <v>122</v>
      </c>
      <c r="J7361" t="s">
        <v>123</v>
      </c>
      <c r="K7361" t="s">
        <v>16</v>
      </c>
      <c r="L7361" t="s">
        <v>144</v>
      </c>
      <c r="M7361" s="2">
        <v>48</v>
      </c>
      <c r="N7361" s="2">
        <v>130</v>
      </c>
      <c r="O7361" s="2">
        <v>6240</v>
      </c>
      <c r="P7361" s="2">
        <v>2933</v>
      </c>
      <c r="Q7361" s="8">
        <v>0.47</v>
      </c>
      <c r="R7361" t="s">
        <v>82</v>
      </c>
    </row>
    <row r="7362" spans="1:18" x14ac:dyDescent="0.35">
      <c r="A7362" t="s">
        <v>33</v>
      </c>
      <c r="B7362">
        <v>1185732</v>
      </c>
      <c r="C7362" s="1">
        <v>44322</v>
      </c>
      <c r="D7362">
        <f>YEAR(salesbydate[[#This Row],[Invoice_Date]])</f>
        <v>2021</v>
      </c>
      <c r="E7362">
        <f>MONTH(salesbydate[[#This Row],[Invoice_Date]])</f>
        <v>5</v>
      </c>
      <c r="F7362">
        <f>ROUNDUP(MONTH(salesbydate[[#This Row],[Invoice_Date]])/3,0)</f>
        <v>2</v>
      </c>
      <c r="G7362">
        <f>WEEKNUM(salesbydate[[#This Row],[Invoice_Date]])</f>
        <v>19</v>
      </c>
      <c r="H7362" t="s">
        <v>14</v>
      </c>
      <c r="I7362" t="s">
        <v>122</v>
      </c>
      <c r="J7362" t="s">
        <v>123</v>
      </c>
      <c r="K7362" t="s">
        <v>18</v>
      </c>
      <c r="L7362" t="s">
        <v>144</v>
      </c>
      <c r="M7362" s="2">
        <v>41</v>
      </c>
      <c r="N7362" s="2">
        <v>68</v>
      </c>
      <c r="O7362" s="2">
        <v>2788</v>
      </c>
      <c r="P7362" s="2">
        <v>1394</v>
      </c>
      <c r="Q7362" s="8">
        <v>0.5</v>
      </c>
      <c r="R7362" t="s">
        <v>82</v>
      </c>
    </row>
    <row r="7363" spans="1:18" x14ac:dyDescent="0.35">
      <c r="A7363" t="s">
        <v>33</v>
      </c>
      <c r="B7363">
        <v>1185732</v>
      </c>
      <c r="C7363" s="1">
        <v>44322</v>
      </c>
      <c r="D7363">
        <f>YEAR(salesbydate[[#This Row],[Invoice_Date]])</f>
        <v>2021</v>
      </c>
      <c r="E7363">
        <f>MONTH(salesbydate[[#This Row],[Invoice_Date]])</f>
        <v>5</v>
      </c>
      <c r="F7363">
        <f>ROUNDUP(MONTH(salesbydate[[#This Row],[Invoice_Date]])/3,0)</f>
        <v>2</v>
      </c>
      <c r="G7363">
        <f>WEEKNUM(salesbydate[[#This Row],[Invoice_Date]])</f>
        <v>19</v>
      </c>
      <c r="H7363" t="s">
        <v>14</v>
      </c>
      <c r="I7363" t="s">
        <v>122</v>
      </c>
      <c r="J7363" t="s">
        <v>123</v>
      </c>
      <c r="K7363" t="s">
        <v>19</v>
      </c>
      <c r="L7363" t="s">
        <v>145</v>
      </c>
      <c r="M7363" s="2">
        <v>38</v>
      </c>
      <c r="N7363" s="2">
        <v>75</v>
      </c>
      <c r="O7363" s="2">
        <v>2850</v>
      </c>
      <c r="P7363" s="2">
        <v>1425</v>
      </c>
      <c r="Q7363" s="8">
        <v>0.5</v>
      </c>
      <c r="R7363" t="s">
        <v>82</v>
      </c>
    </row>
    <row r="7364" spans="1:18" x14ac:dyDescent="0.35">
      <c r="A7364" t="s">
        <v>33</v>
      </c>
      <c r="B7364">
        <v>1185732</v>
      </c>
      <c r="C7364" s="1">
        <v>44322</v>
      </c>
      <c r="D7364">
        <f>YEAR(salesbydate[[#This Row],[Invoice_Date]])</f>
        <v>2021</v>
      </c>
      <c r="E7364">
        <f>MONTH(salesbydate[[#This Row],[Invoice_Date]])</f>
        <v>5</v>
      </c>
      <c r="F7364">
        <f>ROUNDUP(MONTH(salesbydate[[#This Row],[Invoice_Date]])/3,0)</f>
        <v>2</v>
      </c>
      <c r="G7364">
        <f>WEEKNUM(salesbydate[[#This Row],[Invoice_Date]])</f>
        <v>19</v>
      </c>
      <c r="H7364" t="s">
        <v>14</v>
      </c>
      <c r="I7364" t="s">
        <v>122</v>
      </c>
      <c r="J7364" t="s">
        <v>123</v>
      </c>
      <c r="K7364" t="s">
        <v>20</v>
      </c>
      <c r="L7364" t="s">
        <v>145</v>
      </c>
      <c r="M7364" s="2">
        <v>38</v>
      </c>
      <c r="N7364" s="2">
        <v>56</v>
      </c>
      <c r="O7364" s="2">
        <v>2128</v>
      </c>
      <c r="P7364" s="2">
        <v>1064</v>
      </c>
      <c r="Q7364" s="8">
        <v>0.5</v>
      </c>
      <c r="R7364" t="s">
        <v>82</v>
      </c>
    </row>
    <row r="7365" spans="1:18" x14ac:dyDescent="0.35">
      <c r="A7365" t="s">
        <v>33</v>
      </c>
      <c r="B7365">
        <v>1185732</v>
      </c>
      <c r="C7365" s="1">
        <v>44322</v>
      </c>
      <c r="D7365">
        <f>YEAR(salesbydate[[#This Row],[Invoice_Date]])</f>
        <v>2021</v>
      </c>
      <c r="E7365">
        <f>MONTH(salesbydate[[#This Row],[Invoice_Date]])</f>
        <v>5</v>
      </c>
      <c r="F7365">
        <f>ROUNDUP(MONTH(salesbydate[[#This Row],[Invoice_Date]])/3,0)</f>
        <v>2</v>
      </c>
      <c r="G7365">
        <f>WEEKNUM(salesbydate[[#This Row],[Invoice_Date]])</f>
        <v>19</v>
      </c>
      <c r="H7365" t="s">
        <v>14</v>
      </c>
      <c r="I7365" t="s">
        <v>122</v>
      </c>
      <c r="J7365" t="s">
        <v>123</v>
      </c>
      <c r="K7365" t="s">
        <v>21</v>
      </c>
      <c r="L7365" t="s">
        <v>144</v>
      </c>
      <c r="M7365" s="2">
        <v>47</v>
      </c>
      <c r="N7365" s="2">
        <v>68</v>
      </c>
      <c r="O7365" s="2">
        <v>3196</v>
      </c>
      <c r="P7365" s="2">
        <v>1310</v>
      </c>
      <c r="Q7365" s="8">
        <v>0.41</v>
      </c>
      <c r="R7365" t="s">
        <v>82</v>
      </c>
    </row>
    <row r="7366" spans="1:18" x14ac:dyDescent="0.35">
      <c r="A7366" t="s">
        <v>33</v>
      </c>
      <c r="B7366">
        <v>1185732</v>
      </c>
      <c r="C7366" s="1">
        <v>44322</v>
      </c>
      <c r="D7366">
        <f>YEAR(salesbydate[[#This Row],[Invoice_Date]])</f>
        <v>2021</v>
      </c>
      <c r="E7366">
        <f>MONTH(salesbydate[[#This Row],[Invoice_Date]])</f>
        <v>5</v>
      </c>
      <c r="F7366">
        <f>ROUNDUP(MONTH(salesbydate[[#This Row],[Invoice_Date]])/3,0)</f>
        <v>2</v>
      </c>
      <c r="G7366">
        <f>WEEKNUM(salesbydate[[#This Row],[Invoice_Date]])</f>
        <v>19</v>
      </c>
      <c r="H7366" t="s">
        <v>14</v>
      </c>
      <c r="I7366" t="s">
        <v>122</v>
      </c>
      <c r="J7366" t="s">
        <v>123</v>
      </c>
      <c r="K7366" t="s">
        <v>22</v>
      </c>
      <c r="L7366" t="s">
        <v>145</v>
      </c>
      <c r="M7366" s="2">
        <v>51</v>
      </c>
      <c r="N7366" s="2">
        <v>102</v>
      </c>
      <c r="O7366" s="2">
        <v>5202</v>
      </c>
      <c r="P7366" s="2">
        <v>2705</v>
      </c>
      <c r="Q7366" s="8">
        <v>0.52</v>
      </c>
      <c r="R7366" t="s">
        <v>82</v>
      </c>
    </row>
    <row r="7367" spans="1:18" x14ac:dyDescent="0.35">
      <c r="A7367" t="s">
        <v>33</v>
      </c>
      <c r="B7367">
        <v>1185732</v>
      </c>
      <c r="C7367" s="1">
        <v>44355</v>
      </c>
      <c r="D7367">
        <f>YEAR(salesbydate[[#This Row],[Invoice_Date]])</f>
        <v>2021</v>
      </c>
      <c r="E7367">
        <f>MONTH(salesbydate[[#This Row],[Invoice_Date]])</f>
        <v>6</v>
      </c>
      <c r="F7367">
        <f>ROUNDUP(MONTH(salesbydate[[#This Row],[Invoice_Date]])/3,0)</f>
        <v>2</v>
      </c>
      <c r="G7367">
        <f>WEEKNUM(salesbydate[[#This Row],[Invoice_Date]])</f>
        <v>24</v>
      </c>
      <c r="H7367" t="s">
        <v>14</v>
      </c>
      <c r="I7367" t="s">
        <v>122</v>
      </c>
      <c r="J7367" t="s">
        <v>123</v>
      </c>
      <c r="K7367" t="s">
        <v>16</v>
      </c>
      <c r="L7367" t="s">
        <v>144</v>
      </c>
      <c r="M7367" s="2">
        <v>45</v>
      </c>
      <c r="N7367" s="2">
        <v>156</v>
      </c>
      <c r="O7367" s="2">
        <v>7020</v>
      </c>
      <c r="P7367" s="2">
        <v>3229</v>
      </c>
      <c r="Q7367" s="8">
        <v>0.46</v>
      </c>
      <c r="R7367" t="s">
        <v>82</v>
      </c>
    </row>
    <row r="7368" spans="1:18" x14ac:dyDescent="0.35">
      <c r="A7368" t="s">
        <v>33</v>
      </c>
      <c r="B7368">
        <v>1185732</v>
      </c>
      <c r="C7368" s="1">
        <v>44355</v>
      </c>
      <c r="D7368">
        <f>YEAR(salesbydate[[#This Row],[Invoice_Date]])</f>
        <v>2021</v>
      </c>
      <c r="E7368">
        <f>MONTH(salesbydate[[#This Row],[Invoice_Date]])</f>
        <v>6</v>
      </c>
      <c r="F7368">
        <f>ROUNDUP(MONTH(salesbydate[[#This Row],[Invoice_Date]])/3,0)</f>
        <v>2</v>
      </c>
      <c r="G7368">
        <f>WEEKNUM(salesbydate[[#This Row],[Invoice_Date]])</f>
        <v>24</v>
      </c>
      <c r="H7368" t="s">
        <v>14</v>
      </c>
      <c r="I7368" t="s">
        <v>122</v>
      </c>
      <c r="J7368" t="s">
        <v>123</v>
      </c>
      <c r="K7368" t="s">
        <v>18</v>
      </c>
      <c r="L7368" t="s">
        <v>144</v>
      </c>
      <c r="M7368" s="2">
        <v>44</v>
      </c>
      <c r="N7368" s="2">
        <v>105</v>
      </c>
      <c r="O7368" s="2">
        <v>4620</v>
      </c>
      <c r="P7368" s="2">
        <v>2125</v>
      </c>
      <c r="Q7368" s="8">
        <v>0.46</v>
      </c>
      <c r="R7368" t="s">
        <v>82</v>
      </c>
    </row>
    <row r="7369" spans="1:18" x14ac:dyDescent="0.35">
      <c r="A7369" t="s">
        <v>33</v>
      </c>
      <c r="B7369">
        <v>1185732</v>
      </c>
      <c r="C7369" s="1">
        <v>44355</v>
      </c>
      <c r="D7369">
        <f>YEAR(salesbydate[[#This Row],[Invoice_Date]])</f>
        <v>2021</v>
      </c>
      <c r="E7369">
        <f>MONTH(salesbydate[[#This Row],[Invoice_Date]])</f>
        <v>6</v>
      </c>
      <c r="F7369">
        <f>ROUNDUP(MONTH(salesbydate[[#This Row],[Invoice_Date]])/3,0)</f>
        <v>2</v>
      </c>
      <c r="G7369">
        <f>WEEKNUM(salesbydate[[#This Row],[Invoice_Date]])</f>
        <v>24</v>
      </c>
      <c r="H7369" t="s">
        <v>14</v>
      </c>
      <c r="I7369" t="s">
        <v>122</v>
      </c>
      <c r="J7369" t="s">
        <v>123</v>
      </c>
      <c r="K7369" t="s">
        <v>19</v>
      </c>
      <c r="L7369" t="s">
        <v>145</v>
      </c>
      <c r="M7369" s="2">
        <v>38</v>
      </c>
      <c r="N7369" s="2">
        <v>69</v>
      </c>
      <c r="O7369" s="2">
        <v>2622</v>
      </c>
      <c r="P7369" s="2">
        <v>1390</v>
      </c>
      <c r="Q7369" s="8">
        <v>0.53</v>
      </c>
      <c r="R7369" t="s">
        <v>82</v>
      </c>
    </row>
    <row r="7370" spans="1:18" x14ac:dyDescent="0.35">
      <c r="A7370" t="s">
        <v>33</v>
      </c>
      <c r="B7370">
        <v>1185732</v>
      </c>
      <c r="C7370" s="1">
        <v>44355</v>
      </c>
      <c r="D7370">
        <f>YEAR(salesbydate[[#This Row],[Invoice_Date]])</f>
        <v>2021</v>
      </c>
      <c r="E7370">
        <f>MONTH(salesbydate[[#This Row],[Invoice_Date]])</f>
        <v>6</v>
      </c>
      <c r="F7370">
        <f>ROUNDUP(MONTH(salesbydate[[#This Row],[Invoice_Date]])/3,0)</f>
        <v>2</v>
      </c>
      <c r="G7370">
        <f>WEEKNUM(salesbydate[[#This Row],[Invoice_Date]])</f>
        <v>24</v>
      </c>
      <c r="H7370" t="s">
        <v>14</v>
      </c>
      <c r="I7370" t="s">
        <v>122</v>
      </c>
      <c r="J7370" t="s">
        <v>123</v>
      </c>
      <c r="K7370" t="s">
        <v>20</v>
      </c>
      <c r="L7370" t="s">
        <v>145</v>
      </c>
      <c r="M7370" s="2">
        <v>39</v>
      </c>
      <c r="N7370" s="2">
        <v>65</v>
      </c>
      <c r="O7370" s="2">
        <v>2535</v>
      </c>
      <c r="P7370" s="2">
        <v>1369</v>
      </c>
      <c r="Q7370" s="8">
        <v>0.54</v>
      </c>
      <c r="R7370" t="s">
        <v>82</v>
      </c>
    </row>
    <row r="7371" spans="1:18" x14ac:dyDescent="0.35">
      <c r="A7371" t="s">
        <v>33</v>
      </c>
      <c r="B7371">
        <v>1185732</v>
      </c>
      <c r="C7371" s="1">
        <v>44355</v>
      </c>
      <c r="D7371">
        <f>YEAR(salesbydate[[#This Row],[Invoice_Date]])</f>
        <v>2021</v>
      </c>
      <c r="E7371">
        <f>MONTH(salesbydate[[#This Row],[Invoice_Date]])</f>
        <v>6</v>
      </c>
      <c r="F7371">
        <f>ROUNDUP(MONTH(salesbydate[[#This Row],[Invoice_Date]])/3,0)</f>
        <v>2</v>
      </c>
      <c r="G7371">
        <f>WEEKNUM(salesbydate[[#This Row],[Invoice_Date]])</f>
        <v>24</v>
      </c>
      <c r="H7371" t="s">
        <v>14</v>
      </c>
      <c r="I7371" t="s">
        <v>122</v>
      </c>
      <c r="J7371" t="s">
        <v>123</v>
      </c>
      <c r="K7371" t="s">
        <v>21</v>
      </c>
      <c r="L7371" t="s">
        <v>144</v>
      </c>
      <c r="M7371" s="2">
        <v>46</v>
      </c>
      <c r="N7371" s="2">
        <v>65</v>
      </c>
      <c r="O7371" s="2">
        <v>2990</v>
      </c>
      <c r="P7371" s="2">
        <v>1346</v>
      </c>
      <c r="Q7371" s="8">
        <v>0.45</v>
      </c>
      <c r="R7371" t="s">
        <v>82</v>
      </c>
    </row>
    <row r="7372" spans="1:18" x14ac:dyDescent="0.35">
      <c r="A7372" t="s">
        <v>33</v>
      </c>
      <c r="B7372">
        <v>1185732</v>
      </c>
      <c r="C7372" s="1">
        <v>44355</v>
      </c>
      <c r="D7372">
        <f>YEAR(salesbydate[[#This Row],[Invoice_Date]])</f>
        <v>2021</v>
      </c>
      <c r="E7372">
        <f>MONTH(salesbydate[[#This Row],[Invoice_Date]])</f>
        <v>6</v>
      </c>
      <c r="F7372">
        <f>ROUNDUP(MONTH(salesbydate[[#This Row],[Invoice_Date]])/3,0)</f>
        <v>2</v>
      </c>
      <c r="G7372">
        <f>WEEKNUM(salesbydate[[#This Row],[Invoice_Date]])</f>
        <v>24</v>
      </c>
      <c r="H7372" t="s">
        <v>14</v>
      </c>
      <c r="I7372" t="s">
        <v>122</v>
      </c>
      <c r="J7372" t="s">
        <v>123</v>
      </c>
      <c r="K7372" t="s">
        <v>22</v>
      </c>
      <c r="L7372" t="s">
        <v>145</v>
      </c>
      <c r="M7372" s="2">
        <v>50</v>
      </c>
      <c r="N7372" s="2">
        <v>120</v>
      </c>
      <c r="O7372" s="2">
        <v>6000</v>
      </c>
      <c r="P7372" s="2">
        <v>3000</v>
      </c>
      <c r="Q7372" s="8">
        <v>0.5</v>
      </c>
      <c r="R7372" t="s">
        <v>82</v>
      </c>
    </row>
    <row r="7373" spans="1:18" x14ac:dyDescent="0.35">
      <c r="A7373" t="s">
        <v>33</v>
      </c>
      <c r="B7373">
        <v>1185732</v>
      </c>
      <c r="C7373" s="1">
        <v>44383</v>
      </c>
      <c r="D7373">
        <f>YEAR(salesbydate[[#This Row],[Invoice_Date]])</f>
        <v>2021</v>
      </c>
      <c r="E7373">
        <f>MONTH(salesbydate[[#This Row],[Invoice_Date]])</f>
        <v>7</v>
      </c>
      <c r="F7373">
        <f>ROUNDUP(MONTH(salesbydate[[#This Row],[Invoice_Date]])/3,0)</f>
        <v>3</v>
      </c>
      <c r="G7373">
        <f>WEEKNUM(salesbydate[[#This Row],[Invoice_Date]])</f>
        <v>28</v>
      </c>
      <c r="H7373" t="s">
        <v>14</v>
      </c>
      <c r="I7373" t="s">
        <v>122</v>
      </c>
      <c r="J7373" t="s">
        <v>123</v>
      </c>
      <c r="K7373" t="s">
        <v>16</v>
      </c>
      <c r="L7373" t="s">
        <v>144</v>
      </c>
      <c r="M7373" s="2">
        <v>47</v>
      </c>
      <c r="N7373" s="2">
        <v>188</v>
      </c>
      <c r="O7373" s="2">
        <v>8836</v>
      </c>
      <c r="P7373" s="2">
        <v>4153</v>
      </c>
      <c r="Q7373" s="8">
        <v>0.47</v>
      </c>
      <c r="R7373" t="s">
        <v>82</v>
      </c>
    </row>
    <row r="7374" spans="1:18" x14ac:dyDescent="0.35">
      <c r="A7374" t="s">
        <v>33</v>
      </c>
      <c r="B7374">
        <v>1185732</v>
      </c>
      <c r="C7374" s="1">
        <v>44383</v>
      </c>
      <c r="D7374">
        <f>YEAR(salesbydate[[#This Row],[Invoice_Date]])</f>
        <v>2021</v>
      </c>
      <c r="E7374">
        <f>MONTH(salesbydate[[#This Row],[Invoice_Date]])</f>
        <v>7</v>
      </c>
      <c r="F7374">
        <f>ROUNDUP(MONTH(salesbydate[[#This Row],[Invoice_Date]])/3,0)</f>
        <v>3</v>
      </c>
      <c r="G7374">
        <f>WEEKNUM(salesbydate[[#This Row],[Invoice_Date]])</f>
        <v>28</v>
      </c>
      <c r="H7374" t="s">
        <v>14</v>
      </c>
      <c r="I7374" t="s">
        <v>122</v>
      </c>
      <c r="J7374" t="s">
        <v>123</v>
      </c>
      <c r="K7374" t="s">
        <v>18</v>
      </c>
      <c r="L7374" t="s">
        <v>144</v>
      </c>
      <c r="M7374" s="2">
        <v>42</v>
      </c>
      <c r="N7374" s="2">
        <v>98</v>
      </c>
      <c r="O7374" s="2">
        <v>4116</v>
      </c>
      <c r="P7374" s="2">
        <v>2058</v>
      </c>
      <c r="Q7374" s="8">
        <v>0.5</v>
      </c>
      <c r="R7374" t="s">
        <v>82</v>
      </c>
    </row>
    <row r="7375" spans="1:18" x14ac:dyDescent="0.35">
      <c r="A7375" t="s">
        <v>33</v>
      </c>
      <c r="B7375">
        <v>1185732</v>
      </c>
      <c r="C7375" s="1">
        <v>44383</v>
      </c>
      <c r="D7375">
        <f>YEAR(salesbydate[[#This Row],[Invoice_Date]])</f>
        <v>2021</v>
      </c>
      <c r="E7375">
        <f>MONTH(salesbydate[[#This Row],[Invoice_Date]])</f>
        <v>7</v>
      </c>
      <c r="F7375">
        <f>ROUNDUP(MONTH(salesbydate[[#This Row],[Invoice_Date]])/3,0)</f>
        <v>3</v>
      </c>
      <c r="G7375">
        <f>WEEKNUM(salesbydate[[#This Row],[Invoice_Date]])</f>
        <v>28</v>
      </c>
      <c r="H7375" t="s">
        <v>14</v>
      </c>
      <c r="I7375" t="s">
        <v>122</v>
      </c>
      <c r="J7375" t="s">
        <v>123</v>
      </c>
      <c r="K7375" t="s">
        <v>19</v>
      </c>
      <c r="L7375" t="s">
        <v>145</v>
      </c>
      <c r="M7375" s="2">
        <v>37</v>
      </c>
      <c r="N7375" s="2">
        <v>81</v>
      </c>
      <c r="O7375" s="2">
        <v>2997</v>
      </c>
      <c r="P7375" s="2">
        <v>1558</v>
      </c>
      <c r="Q7375" s="8">
        <v>0.52</v>
      </c>
      <c r="R7375" t="s">
        <v>82</v>
      </c>
    </row>
    <row r="7376" spans="1:18" x14ac:dyDescent="0.35">
      <c r="A7376" t="s">
        <v>33</v>
      </c>
      <c r="B7376">
        <v>1185732</v>
      </c>
      <c r="C7376" s="1">
        <v>44383</v>
      </c>
      <c r="D7376">
        <f>YEAR(salesbydate[[#This Row],[Invoice_Date]])</f>
        <v>2021</v>
      </c>
      <c r="E7376">
        <f>MONTH(salesbydate[[#This Row],[Invoice_Date]])</f>
        <v>7</v>
      </c>
      <c r="F7376">
        <f>ROUNDUP(MONTH(salesbydate[[#This Row],[Invoice_Date]])/3,0)</f>
        <v>3</v>
      </c>
      <c r="G7376">
        <f>WEEKNUM(salesbydate[[#This Row],[Invoice_Date]])</f>
        <v>28</v>
      </c>
      <c r="H7376" t="s">
        <v>14</v>
      </c>
      <c r="I7376" t="s">
        <v>122</v>
      </c>
      <c r="J7376" t="s">
        <v>123</v>
      </c>
      <c r="K7376" t="s">
        <v>20</v>
      </c>
      <c r="L7376" t="s">
        <v>145</v>
      </c>
      <c r="M7376" s="2">
        <v>36</v>
      </c>
      <c r="N7376" s="2">
        <v>63</v>
      </c>
      <c r="O7376" s="2">
        <v>2268</v>
      </c>
      <c r="P7376" s="2">
        <v>1225</v>
      </c>
      <c r="Q7376" s="8">
        <v>0.54</v>
      </c>
      <c r="R7376" t="s">
        <v>82</v>
      </c>
    </row>
    <row r="7377" spans="1:18" x14ac:dyDescent="0.35">
      <c r="A7377" t="s">
        <v>33</v>
      </c>
      <c r="B7377">
        <v>1185732</v>
      </c>
      <c r="C7377" s="1">
        <v>44383</v>
      </c>
      <c r="D7377">
        <f>YEAR(salesbydate[[#This Row],[Invoice_Date]])</f>
        <v>2021</v>
      </c>
      <c r="E7377">
        <f>MONTH(salesbydate[[#This Row],[Invoice_Date]])</f>
        <v>7</v>
      </c>
      <c r="F7377">
        <f>ROUNDUP(MONTH(salesbydate[[#This Row],[Invoice_Date]])/3,0)</f>
        <v>3</v>
      </c>
      <c r="G7377">
        <f>WEEKNUM(salesbydate[[#This Row],[Invoice_Date]])</f>
        <v>28</v>
      </c>
      <c r="H7377" t="s">
        <v>14</v>
      </c>
      <c r="I7377" t="s">
        <v>122</v>
      </c>
      <c r="J7377" t="s">
        <v>123</v>
      </c>
      <c r="K7377" t="s">
        <v>21</v>
      </c>
      <c r="L7377" t="s">
        <v>144</v>
      </c>
      <c r="M7377" s="2">
        <v>48</v>
      </c>
      <c r="N7377" s="2">
        <v>74</v>
      </c>
      <c r="O7377" s="2">
        <v>3552</v>
      </c>
      <c r="P7377" s="2">
        <v>1527</v>
      </c>
      <c r="Q7377" s="8">
        <v>0.43</v>
      </c>
      <c r="R7377" t="s">
        <v>82</v>
      </c>
    </row>
    <row r="7378" spans="1:18" x14ac:dyDescent="0.35">
      <c r="A7378" t="s">
        <v>33</v>
      </c>
      <c r="B7378">
        <v>1185732</v>
      </c>
      <c r="C7378" s="1">
        <v>44383</v>
      </c>
      <c r="D7378">
        <f>YEAR(salesbydate[[#This Row],[Invoice_Date]])</f>
        <v>2021</v>
      </c>
      <c r="E7378">
        <f>MONTH(salesbydate[[#This Row],[Invoice_Date]])</f>
        <v>7</v>
      </c>
      <c r="F7378">
        <f>ROUNDUP(MONTH(salesbydate[[#This Row],[Invoice_Date]])/3,0)</f>
        <v>3</v>
      </c>
      <c r="G7378">
        <f>WEEKNUM(salesbydate[[#This Row],[Invoice_Date]])</f>
        <v>28</v>
      </c>
      <c r="H7378" t="s">
        <v>14</v>
      </c>
      <c r="I7378" t="s">
        <v>122</v>
      </c>
      <c r="J7378" t="s">
        <v>123</v>
      </c>
      <c r="K7378" t="s">
        <v>22</v>
      </c>
      <c r="L7378" t="s">
        <v>145</v>
      </c>
      <c r="M7378" s="2">
        <v>54</v>
      </c>
      <c r="N7378" s="2">
        <v>131</v>
      </c>
      <c r="O7378" s="2">
        <v>7074</v>
      </c>
      <c r="P7378" s="2">
        <v>3749</v>
      </c>
      <c r="Q7378" s="8">
        <v>0.53</v>
      </c>
      <c r="R7378" t="s">
        <v>82</v>
      </c>
    </row>
    <row r="7379" spans="1:18" x14ac:dyDescent="0.35">
      <c r="A7379" t="s">
        <v>33</v>
      </c>
      <c r="B7379">
        <v>1185732</v>
      </c>
      <c r="C7379" s="1">
        <v>44415</v>
      </c>
      <c r="D7379">
        <f>YEAR(salesbydate[[#This Row],[Invoice_Date]])</f>
        <v>2021</v>
      </c>
      <c r="E7379">
        <f>MONTH(salesbydate[[#This Row],[Invoice_Date]])</f>
        <v>8</v>
      </c>
      <c r="F7379">
        <f>ROUNDUP(MONTH(salesbydate[[#This Row],[Invoice_Date]])/3,0)</f>
        <v>3</v>
      </c>
      <c r="G7379">
        <f>WEEKNUM(salesbydate[[#This Row],[Invoice_Date]])</f>
        <v>32</v>
      </c>
      <c r="H7379" t="s">
        <v>14</v>
      </c>
      <c r="I7379" t="s">
        <v>122</v>
      </c>
      <c r="J7379" t="s">
        <v>123</v>
      </c>
      <c r="K7379" t="s">
        <v>16</v>
      </c>
      <c r="L7379" t="s">
        <v>144</v>
      </c>
      <c r="M7379" s="2">
        <v>47</v>
      </c>
      <c r="N7379" s="2">
        <v>180</v>
      </c>
      <c r="O7379" s="2">
        <v>8460</v>
      </c>
      <c r="P7379" s="2">
        <v>4061</v>
      </c>
      <c r="Q7379" s="8">
        <v>0.48</v>
      </c>
      <c r="R7379" t="s">
        <v>82</v>
      </c>
    </row>
    <row r="7380" spans="1:18" x14ac:dyDescent="0.35">
      <c r="A7380" t="s">
        <v>33</v>
      </c>
      <c r="B7380">
        <v>1185732</v>
      </c>
      <c r="C7380" s="1">
        <v>44415</v>
      </c>
      <c r="D7380">
        <f>YEAR(salesbydate[[#This Row],[Invoice_Date]])</f>
        <v>2021</v>
      </c>
      <c r="E7380">
        <f>MONTH(salesbydate[[#This Row],[Invoice_Date]])</f>
        <v>8</v>
      </c>
      <c r="F7380">
        <f>ROUNDUP(MONTH(salesbydate[[#This Row],[Invoice_Date]])/3,0)</f>
        <v>3</v>
      </c>
      <c r="G7380">
        <f>WEEKNUM(salesbydate[[#This Row],[Invoice_Date]])</f>
        <v>32</v>
      </c>
      <c r="H7380" t="s">
        <v>14</v>
      </c>
      <c r="I7380" t="s">
        <v>122</v>
      </c>
      <c r="J7380" t="s">
        <v>123</v>
      </c>
      <c r="K7380" t="s">
        <v>18</v>
      </c>
      <c r="L7380" t="s">
        <v>144</v>
      </c>
      <c r="M7380" s="2">
        <v>42</v>
      </c>
      <c r="N7380" s="2">
        <v>101</v>
      </c>
      <c r="O7380" s="2">
        <v>4242</v>
      </c>
      <c r="P7380" s="2">
        <v>1994</v>
      </c>
      <c r="Q7380" s="8">
        <v>0.47</v>
      </c>
      <c r="R7380" t="s">
        <v>82</v>
      </c>
    </row>
    <row r="7381" spans="1:18" x14ac:dyDescent="0.35">
      <c r="A7381" t="s">
        <v>33</v>
      </c>
      <c r="B7381">
        <v>1185732</v>
      </c>
      <c r="C7381" s="1">
        <v>44415</v>
      </c>
      <c r="D7381">
        <f>YEAR(salesbydate[[#This Row],[Invoice_Date]])</f>
        <v>2021</v>
      </c>
      <c r="E7381">
        <f>MONTH(salesbydate[[#This Row],[Invoice_Date]])</f>
        <v>8</v>
      </c>
      <c r="F7381">
        <f>ROUNDUP(MONTH(salesbydate[[#This Row],[Invoice_Date]])/3,0)</f>
        <v>3</v>
      </c>
      <c r="G7381">
        <f>WEEKNUM(salesbydate[[#This Row],[Invoice_Date]])</f>
        <v>32</v>
      </c>
      <c r="H7381" t="s">
        <v>14</v>
      </c>
      <c r="I7381" t="s">
        <v>122</v>
      </c>
      <c r="J7381" t="s">
        <v>123</v>
      </c>
      <c r="K7381" t="s">
        <v>19</v>
      </c>
      <c r="L7381" t="s">
        <v>145</v>
      </c>
      <c r="M7381" s="2">
        <v>37</v>
      </c>
      <c r="N7381" s="2">
        <v>75</v>
      </c>
      <c r="O7381" s="2">
        <v>2775</v>
      </c>
      <c r="P7381" s="2">
        <v>1499</v>
      </c>
      <c r="Q7381" s="8">
        <v>0.54</v>
      </c>
      <c r="R7381" t="s">
        <v>82</v>
      </c>
    </row>
    <row r="7382" spans="1:18" x14ac:dyDescent="0.35">
      <c r="A7382" t="s">
        <v>33</v>
      </c>
      <c r="B7382">
        <v>1185732</v>
      </c>
      <c r="C7382" s="1">
        <v>44415</v>
      </c>
      <c r="D7382">
        <f>YEAR(salesbydate[[#This Row],[Invoice_Date]])</f>
        <v>2021</v>
      </c>
      <c r="E7382">
        <f>MONTH(salesbydate[[#This Row],[Invoice_Date]])</f>
        <v>8</v>
      </c>
      <c r="F7382">
        <f>ROUNDUP(MONTH(salesbydate[[#This Row],[Invoice_Date]])/3,0)</f>
        <v>3</v>
      </c>
      <c r="G7382">
        <f>WEEKNUM(salesbydate[[#This Row],[Invoice_Date]])</f>
        <v>32</v>
      </c>
      <c r="H7382" t="s">
        <v>14</v>
      </c>
      <c r="I7382" t="s">
        <v>122</v>
      </c>
      <c r="J7382" t="s">
        <v>123</v>
      </c>
      <c r="K7382" t="s">
        <v>20</v>
      </c>
      <c r="L7382" t="s">
        <v>145</v>
      </c>
      <c r="M7382" s="2">
        <v>36</v>
      </c>
      <c r="N7382" s="2">
        <v>52</v>
      </c>
      <c r="O7382" s="2">
        <v>1872</v>
      </c>
      <c r="P7382" s="2">
        <v>955</v>
      </c>
      <c r="Q7382" s="8">
        <v>0.51</v>
      </c>
      <c r="R7382" t="s">
        <v>82</v>
      </c>
    </row>
    <row r="7383" spans="1:18" x14ac:dyDescent="0.35">
      <c r="A7383" t="s">
        <v>33</v>
      </c>
      <c r="B7383">
        <v>1185732</v>
      </c>
      <c r="C7383" s="1">
        <v>44415</v>
      </c>
      <c r="D7383">
        <f>YEAR(salesbydate[[#This Row],[Invoice_Date]])</f>
        <v>2021</v>
      </c>
      <c r="E7383">
        <f>MONTH(salesbydate[[#This Row],[Invoice_Date]])</f>
        <v>8</v>
      </c>
      <c r="F7383">
        <f>ROUNDUP(MONTH(salesbydate[[#This Row],[Invoice_Date]])/3,0)</f>
        <v>3</v>
      </c>
      <c r="G7383">
        <f>WEEKNUM(salesbydate[[#This Row],[Invoice_Date]])</f>
        <v>32</v>
      </c>
      <c r="H7383" t="s">
        <v>14</v>
      </c>
      <c r="I7383" t="s">
        <v>122</v>
      </c>
      <c r="J7383" t="s">
        <v>123</v>
      </c>
      <c r="K7383" t="s">
        <v>21</v>
      </c>
      <c r="L7383" t="s">
        <v>144</v>
      </c>
      <c r="M7383" s="2">
        <v>46</v>
      </c>
      <c r="N7383" s="2">
        <v>46</v>
      </c>
      <c r="O7383" s="2">
        <v>2116</v>
      </c>
      <c r="P7383" s="2">
        <v>910</v>
      </c>
      <c r="Q7383" s="8">
        <v>0.43</v>
      </c>
      <c r="R7383" t="s">
        <v>82</v>
      </c>
    </row>
    <row r="7384" spans="1:18" x14ac:dyDescent="0.35">
      <c r="A7384" t="s">
        <v>33</v>
      </c>
      <c r="B7384">
        <v>1185732</v>
      </c>
      <c r="C7384" s="1">
        <v>44415</v>
      </c>
      <c r="D7384">
        <f>YEAR(salesbydate[[#This Row],[Invoice_Date]])</f>
        <v>2021</v>
      </c>
      <c r="E7384">
        <f>MONTH(salesbydate[[#This Row],[Invoice_Date]])</f>
        <v>8</v>
      </c>
      <c r="F7384">
        <f>ROUNDUP(MONTH(salesbydate[[#This Row],[Invoice_Date]])/3,0)</f>
        <v>3</v>
      </c>
      <c r="G7384">
        <f>WEEKNUM(salesbydate[[#This Row],[Invoice_Date]])</f>
        <v>32</v>
      </c>
      <c r="H7384" t="s">
        <v>14</v>
      </c>
      <c r="I7384" t="s">
        <v>122</v>
      </c>
      <c r="J7384" t="s">
        <v>123</v>
      </c>
      <c r="K7384" t="s">
        <v>22</v>
      </c>
      <c r="L7384" t="s">
        <v>145</v>
      </c>
      <c r="M7384" s="2">
        <v>52</v>
      </c>
      <c r="N7384" s="2">
        <v>105</v>
      </c>
      <c r="O7384" s="2">
        <v>5460</v>
      </c>
      <c r="P7384" s="2">
        <v>2894</v>
      </c>
      <c r="Q7384" s="8">
        <v>0.53</v>
      </c>
      <c r="R7384" t="s">
        <v>82</v>
      </c>
    </row>
    <row r="7385" spans="1:18" x14ac:dyDescent="0.35">
      <c r="A7385" t="s">
        <v>33</v>
      </c>
      <c r="B7385">
        <v>1185732</v>
      </c>
      <c r="C7385" s="1">
        <v>44445</v>
      </c>
      <c r="D7385">
        <f>YEAR(salesbydate[[#This Row],[Invoice_Date]])</f>
        <v>2021</v>
      </c>
      <c r="E7385">
        <f>MONTH(salesbydate[[#This Row],[Invoice_Date]])</f>
        <v>9</v>
      </c>
      <c r="F7385">
        <f>ROUNDUP(MONTH(salesbydate[[#This Row],[Invoice_Date]])/3,0)</f>
        <v>3</v>
      </c>
      <c r="G7385">
        <f>WEEKNUM(salesbydate[[#This Row],[Invoice_Date]])</f>
        <v>37</v>
      </c>
      <c r="H7385" t="s">
        <v>14</v>
      </c>
      <c r="I7385" t="s">
        <v>122</v>
      </c>
      <c r="J7385" t="s">
        <v>123</v>
      </c>
      <c r="K7385" t="s">
        <v>16</v>
      </c>
      <c r="L7385" t="s">
        <v>144</v>
      </c>
      <c r="M7385" s="2">
        <v>46</v>
      </c>
      <c r="N7385" s="2">
        <v>124</v>
      </c>
      <c r="O7385" s="2">
        <v>5704</v>
      </c>
      <c r="P7385" s="2">
        <v>2795</v>
      </c>
      <c r="Q7385" s="8">
        <v>0.49</v>
      </c>
      <c r="R7385" t="s">
        <v>82</v>
      </c>
    </row>
    <row r="7386" spans="1:18" x14ac:dyDescent="0.35">
      <c r="A7386" t="s">
        <v>33</v>
      </c>
      <c r="B7386">
        <v>1185732</v>
      </c>
      <c r="C7386" s="1">
        <v>44445</v>
      </c>
      <c r="D7386">
        <f>YEAR(salesbydate[[#This Row],[Invoice_Date]])</f>
        <v>2021</v>
      </c>
      <c r="E7386">
        <f>MONTH(salesbydate[[#This Row],[Invoice_Date]])</f>
        <v>9</v>
      </c>
      <c r="F7386">
        <f>ROUNDUP(MONTH(salesbydate[[#This Row],[Invoice_Date]])/3,0)</f>
        <v>3</v>
      </c>
      <c r="G7386">
        <f>WEEKNUM(salesbydate[[#This Row],[Invoice_Date]])</f>
        <v>37</v>
      </c>
      <c r="H7386" t="s">
        <v>14</v>
      </c>
      <c r="I7386" t="s">
        <v>122</v>
      </c>
      <c r="J7386" t="s">
        <v>123</v>
      </c>
      <c r="K7386" t="s">
        <v>18</v>
      </c>
      <c r="L7386" t="s">
        <v>144</v>
      </c>
      <c r="M7386" s="2">
        <v>41</v>
      </c>
      <c r="N7386" s="2">
        <v>72</v>
      </c>
      <c r="O7386" s="2">
        <v>2952</v>
      </c>
      <c r="P7386" s="2">
        <v>1476</v>
      </c>
      <c r="Q7386" s="8">
        <v>0.5</v>
      </c>
      <c r="R7386" t="s">
        <v>82</v>
      </c>
    </row>
    <row r="7387" spans="1:18" x14ac:dyDescent="0.35">
      <c r="A7387" t="s">
        <v>33</v>
      </c>
      <c r="B7387">
        <v>1185732</v>
      </c>
      <c r="C7387" s="1">
        <v>44445</v>
      </c>
      <c r="D7387">
        <f>YEAR(salesbydate[[#This Row],[Invoice_Date]])</f>
        <v>2021</v>
      </c>
      <c r="E7387">
        <f>MONTH(salesbydate[[#This Row],[Invoice_Date]])</f>
        <v>9</v>
      </c>
      <c r="F7387">
        <f>ROUNDUP(MONTH(salesbydate[[#This Row],[Invoice_Date]])/3,0)</f>
        <v>3</v>
      </c>
      <c r="G7387">
        <f>WEEKNUM(salesbydate[[#This Row],[Invoice_Date]])</f>
        <v>37</v>
      </c>
      <c r="H7387" t="s">
        <v>14</v>
      </c>
      <c r="I7387" t="s">
        <v>122</v>
      </c>
      <c r="J7387" t="s">
        <v>123</v>
      </c>
      <c r="K7387" t="s">
        <v>19</v>
      </c>
      <c r="L7387" t="s">
        <v>145</v>
      </c>
      <c r="M7387" s="2">
        <v>39</v>
      </c>
      <c r="N7387" s="2">
        <v>51</v>
      </c>
      <c r="O7387" s="2">
        <v>1989</v>
      </c>
      <c r="P7387" s="2">
        <v>1054</v>
      </c>
      <c r="Q7387" s="8">
        <v>0.53</v>
      </c>
      <c r="R7387" t="s">
        <v>82</v>
      </c>
    </row>
    <row r="7388" spans="1:18" x14ac:dyDescent="0.35">
      <c r="A7388" t="s">
        <v>33</v>
      </c>
      <c r="B7388">
        <v>1185732</v>
      </c>
      <c r="C7388" s="1">
        <v>44445</v>
      </c>
      <c r="D7388">
        <f>YEAR(salesbydate[[#This Row],[Invoice_Date]])</f>
        <v>2021</v>
      </c>
      <c r="E7388">
        <f>MONTH(salesbydate[[#This Row],[Invoice_Date]])</f>
        <v>9</v>
      </c>
      <c r="F7388">
        <f>ROUNDUP(MONTH(salesbydate[[#This Row],[Invoice_Date]])/3,0)</f>
        <v>3</v>
      </c>
      <c r="G7388">
        <f>WEEKNUM(salesbydate[[#This Row],[Invoice_Date]])</f>
        <v>37</v>
      </c>
      <c r="H7388" t="s">
        <v>14</v>
      </c>
      <c r="I7388" t="s">
        <v>122</v>
      </c>
      <c r="J7388" t="s">
        <v>123</v>
      </c>
      <c r="K7388" t="s">
        <v>20</v>
      </c>
      <c r="L7388" t="s">
        <v>145</v>
      </c>
      <c r="M7388" s="2">
        <v>37</v>
      </c>
      <c r="N7388" s="2">
        <v>38</v>
      </c>
      <c r="O7388" s="2">
        <v>1406</v>
      </c>
      <c r="P7388" s="2">
        <v>745</v>
      </c>
      <c r="Q7388" s="8">
        <v>0.53</v>
      </c>
      <c r="R7388" t="s">
        <v>82</v>
      </c>
    </row>
    <row r="7389" spans="1:18" x14ac:dyDescent="0.35">
      <c r="A7389" t="s">
        <v>33</v>
      </c>
      <c r="B7389">
        <v>1185732</v>
      </c>
      <c r="C7389" s="1">
        <v>44445</v>
      </c>
      <c r="D7389">
        <f>YEAR(salesbydate[[#This Row],[Invoice_Date]])</f>
        <v>2021</v>
      </c>
      <c r="E7389">
        <f>MONTH(salesbydate[[#This Row],[Invoice_Date]])</f>
        <v>9</v>
      </c>
      <c r="F7389">
        <f>ROUNDUP(MONTH(salesbydate[[#This Row],[Invoice_Date]])/3,0)</f>
        <v>3</v>
      </c>
      <c r="G7389">
        <f>WEEKNUM(salesbydate[[#This Row],[Invoice_Date]])</f>
        <v>37</v>
      </c>
      <c r="H7389" t="s">
        <v>14</v>
      </c>
      <c r="I7389" t="s">
        <v>122</v>
      </c>
      <c r="J7389" t="s">
        <v>123</v>
      </c>
      <c r="K7389" t="s">
        <v>21</v>
      </c>
      <c r="L7389" t="s">
        <v>144</v>
      </c>
      <c r="M7389" s="2">
        <v>47</v>
      </c>
      <c r="N7389" s="2">
        <v>41</v>
      </c>
      <c r="O7389" s="2">
        <v>1927</v>
      </c>
      <c r="P7389" s="2">
        <v>790</v>
      </c>
      <c r="Q7389" s="8">
        <v>0.41</v>
      </c>
      <c r="R7389" t="s">
        <v>82</v>
      </c>
    </row>
    <row r="7390" spans="1:18" x14ac:dyDescent="0.35">
      <c r="A7390" t="s">
        <v>33</v>
      </c>
      <c r="B7390">
        <v>1185732</v>
      </c>
      <c r="C7390" s="1">
        <v>44445</v>
      </c>
      <c r="D7390">
        <f>YEAR(salesbydate[[#This Row],[Invoice_Date]])</f>
        <v>2021</v>
      </c>
      <c r="E7390">
        <f>MONTH(salesbydate[[#This Row],[Invoice_Date]])</f>
        <v>9</v>
      </c>
      <c r="F7390">
        <f>ROUNDUP(MONTH(salesbydate[[#This Row],[Invoice_Date]])/3,0)</f>
        <v>3</v>
      </c>
      <c r="G7390">
        <f>WEEKNUM(salesbydate[[#This Row],[Invoice_Date]])</f>
        <v>37</v>
      </c>
      <c r="H7390" t="s">
        <v>14</v>
      </c>
      <c r="I7390" t="s">
        <v>122</v>
      </c>
      <c r="J7390" t="s">
        <v>123</v>
      </c>
      <c r="K7390" t="s">
        <v>22</v>
      </c>
      <c r="L7390" t="s">
        <v>145</v>
      </c>
      <c r="M7390" s="2">
        <v>50</v>
      </c>
      <c r="N7390" s="2">
        <v>73</v>
      </c>
      <c r="O7390" s="2">
        <v>3650</v>
      </c>
      <c r="P7390" s="2">
        <v>1935</v>
      </c>
      <c r="Q7390" s="8">
        <v>0.53</v>
      </c>
      <c r="R7390" t="s">
        <v>82</v>
      </c>
    </row>
    <row r="7391" spans="1:18" x14ac:dyDescent="0.35">
      <c r="A7391" t="s">
        <v>33</v>
      </c>
      <c r="B7391">
        <v>1185732</v>
      </c>
      <c r="C7391" s="1">
        <v>44477</v>
      </c>
      <c r="D7391">
        <f>YEAR(salesbydate[[#This Row],[Invoice_Date]])</f>
        <v>2021</v>
      </c>
      <c r="E7391">
        <f>MONTH(salesbydate[[#This Row],[Invoice_Date]])</f>
        <v>10</v>
      </c>
      <c r="F7391">
        <f>ROUNDUP(MONTH(salesbydate[[#This Row],[Invoice_Date]])/3,0)</f>
        <v>4</v>
      </c>
      <c r="G7391">
        <f>WEEKNUM(salesbydate[[#This Row],[Invoice_Date]])</f>
        <v>41</v>
      </c>
      <c r="H7391" t="s">
        <v>14</v>
      </c>
      <c r="I7391" t="s">
        <v>122</v>
      </c>
      <c r="J7391" t="s">
        <v>123</v>
      </c>
      <c r="K7391" t="s">
        <v>16</v>
      </c>
      <c r="L7391" t="s">
        <v>144</v>
      </c>
      <c r="M7391" s="2">
        <v>53</v>
      </c>
      <c r="N7391" s="2">
        <v>119</v>
      </c>
      <c r="O7391" s="2">
        <v>6307</v>
      </c>
      <c r="P7391" s="2">
        <v>2901</v>
      </c>
      <c r="Q7391" s="8">
        <v>0.46</v>
      </c>
      <c r="R7391" t="s">
        <v>82</v>
      </c>
    </row>
    <row r="7392" spans="1:18" x14ac:dyDescent="0.35">
      <c r="A7392" t="s">
        <v>33</v>
      </c>
      <c r="B7392">
        <v>1185732</v>
      </c>
      <c r="C7392" s="1">
        <v>44477</v>
      </c>
      <c r="D7392">
        <f>YEAR(salesbydate[[#This Row],[Invoice_Date]])</f>
        <v>2021</v>
      </c>
      <c r="E7392">
        <f>MONTH(salesbydate[[#This Row],[Invoice_Date]])</f>
        <v>10</v>
      </c>
      <c r="F7392">
        <f>ROUNDUP(MONTH(salesbydate[[#This Row],[Invoice_Date]])/3,0)</f>
        <v>4</v>
      </c>
      <c r="G7392">
        <f>WEEKNUM(salesbydate[[#This Row],[Invoice_Date]])</f>
        <v>41</v>
      </c>
      <c r="H7392" t="s">
        <v>14</v>
      </c>
      <c r="I7392" t="s">
        <v>122</v>
      </c>
      <c r="J7392" t="s">
        <v>123</v>
      </c>
      <c r="K7392" t="s">
        <v>18</v>
      </c>
      <c r="L7392" t="s">
        <v>144</v>
      </c>
      <c r="M7392" s="2">
        <v>48</v>
      </c>
      <c r="N7392" s="2">
        <v>63</v>
      </c>
      <c r="O7392" s="2">
        <v>3024</v>
      </c>
      <c r="P7392" s="2">
        <v>1512</v>
      </c>
      <c r="Q7392" s="8">
        <v>0.5</v>
      </c>
      <c r="R7392" t="s">
        <v>82</v>
      </c>
    </row>
    <row r="7393" spans="1:18" x14ac:dyDescent="0.35">
      <c r="A7393" t="s">
        <v>33</v>
      </c>
      <c r="B7393">
        <v>1185732</v>
      </c>
      <c r="C7393" s="1">
        <v>44477</v>
      </c>
      <c r="D7393">
        <f>YEAR(salesbydate[[#This Row],[Invoice_Date]])</f>
        <v>2021</v>
      </c>
      <c r="E7393">
        <f>MONTH(salesbydate[[#This Row],[Invoice_Date]])</f>
        <v>10</v>
      </c>
      <c r="F7393">
        <f>ROUNDUP(MONTH(salesbydate[[#This Row],[Invoice_Date]])/3,0)</f>
        <v>4</v>
      </c>
      <c r="G7393">
        <f>WEEKNUM(salesbydate[[#This Row],[Invoice_Date]])</f>
        <v>41</v>
      </c>
      <c r="H7393" t="s">
        <v>14</v>
      </c>
      <c r="I7393" t="s">
        <v>122</v>
      </c>
      <c r="J7393" t="s">
        <v>123</v>
      </c>
      <c r="K7393" t="s">
        <v>19</v>
      </c>
      <c r="L7393" t="s">
        <v>145</v>
      </c>
      <c r="M7393" s="2">
        <v>46</v>
      </c>
      <c r="N7393" s="2">
        <v>42</v>
      </c>
      <c r="O7393" s="2">
        <v>1932</v>
      </c>
      <c r="P7393" s="2">
        <v>966</v>
      </c>
      <c r="Q7393" s="8">
        <v>0.5</v>
      </c>
      <c r="R7393" t="s">
        <v>82</v>
      </c>
    </row>
    <row r="7394" spans="1:18" x14ac:dyDescent="0.35">
      <c r="A7394" t="s">
        <v>33</v>
      </c>
      <c r="B7394">
        <v>1185732</v>
      </c>
      <c r="C7394" s="1">
        <v>44477</v>
      </c>
      <c r="D7394">
        <f>YEAR(salesbydate[[#This Row],[Invoice_Date]])</f>
        <v>2021</v>
      </c>
      <c r="E7394">
        <f>MONTH(salesbydate[[#This Row],[Invoice_Date]])</f>
        <v>10</v>
      </c>
      <c r="F7394">
        <f>ROUNDUP(MONTH(salesbydate[[#This Row],[Invoice_Date]])/3,0)</f>
        <v>4</v>
      </c>
      <c r="G7394">
        <f>WEEKNUM(salesbydate[[#This Row],[Invoice_Date]])</f>
        <v>41</v>
      </c>
      <c r="H7394" t="s">
        <v>14</v>
      </c>
      <c r="I7394" t="s">
        <v>122</v>
      </c>
      <c r="J7394" t="s">
        <v>123</v>
      </c>
      <c r="K7394" t="s">
        <v>20</v>
      </c>
      <c r="L7394" t="s">
        <v>145</v>
      </c>
      <c r="M7394" s="2">
        <v>48</v>
      </c>
      <c r="N7394" s="2">
        <v>31</v>
      </c>
      <c r="O7394" s="2">
        <v>1488</v>
      </c>
      <c r="P7394" s="2">
        <v>774</v>
      </c>
      <c r="Q7394" s="8">
        <v>0.52</v>
      </c>
      <c r="R7394" t="s">
        <v>82</v>
      </c>
    </row>
    <row r="7395" spans="1:18" x14ac:dyDescent="0.35">
      <c r="A7395" t="s">
        <v>33</v>
      </c>
      <c r="B7395">
        <v>1185732</v>
      </c>
      <c r="C7395" s="1">
        <v>44477</v>
      </c>
      <c r="D7395">
        <f>YEAR(salesbydate[[#This Row],[Invoice_Date]])</f>
        <v>2021</v>
      </c>
      <c r="E7395">
        <f>MONTH(salesbydate[[#This Row],[Invoice_Date]])</f>
        <v>10</v>
      </c>
      <c r="F7395">
        <f>ROUNDUP(MONTH(salesbydate[[#This Row],[Invoice_Date]])/3,0)</f>
        <v>4</v>
      </c>
      <c r="G7395">
        <f>WEEKNUM(salesbydate[[#This Row],[Invoice_Date]])</f>
        <v>41</v>
      </c>
      <c r="H7395" t="s">
        <v>14</v>
      </c>
      <c r="I7395" t="s">
        <v>122</v>
      </c>
      <c r="J7395" t="s">
        <v>123</v>
      </c>
      <c r="K7395" t="s">
        <v>21</v>
      </c>
      <c r="L7395" t="s">
        <v>144</v>
      </c>
      <c r="M7395" s="2">
        <v>58</v>
      </c>
      <c r="N7395" s="2">
        <v>38</v>
      </c>
      <c r="O7395" s="2">
        <v>2204</v>
      </c>
      <c r="P7395" s="2">
        <v>904</v>
      </c>
      <c r="Q7395" s="8">
        <v>0.41</v>
      </c>
      <c r="R7395" t="s">
        <v>82</v>
      </c>
    </row>
    <row r="7396" spans="1:18" x14ac:dyDescent="0.35">
      <c r="A7396" t="s">
        <v>25</v>
      </c>
      <c r="B7396">
        <v>1185732</v>
      </c>
      <c r="C7396" s="1">
        <v>44477</v>
      </c>
      <c r="D7396">
        <f>YEAR(salesbydate[[#This Row],[Invoice_Date]])</f>
        <v>2021</v>
      </c>
      <c r="E7396">
        <f>MONTH(salesbydate[[#This Row],[Invoice_Date]])</f>
        <v>10</v>
      </c>
      <c r="F7396">
        <f>ROUNDUP(MONTH(salesbydate[[#This Row],[Invoice_Date]])/3,0)</f>
        <v>4</v>
      </c>
      <c r="G7396">
        <f>WEEKNUM(salesbydate[[#This Row],[Invoice_Date]])</f>
        <v>41</v>
      </c>
      <c r="H7396" t="s">
        <v>14</v>
      </c>
      <c r="I7396" t="s">
        <v>122</v>
      </c>
      <c r="J7396" t="s">
        <v>123</v>
      </c>
      <c r="K7396" t="s">
        <v>22</v>
      </c>
      <c r="L7396" t="s">
        <v>145</v>
      </c>
      <c r="M7396" s="2">
        <v>62</v>
      </c>
      <c r="N7396" s="2">
        <v>68</v>
      </c>
      <c r="O7396" s="2">
        <v>4216</v>
      </c>
      <c r="P7396" s="2">
        <v>2234</v>
      </c>
      <c r="Q7396" s="8">
        <v>0.53</v>
      </c>
      <c r="R7396" t="s">
        <v>82</v>
      </c>
    </row>
    <row r="7397" spans="1:18" x14ac:dyDescent="0.35">
      <c r="A7397" t="s">
        <v>25</v>
      </c>
      <c r="B7397">
        <v>1185732</v>
      </c>
      <c r="C7397" s="1">
        <v>44507</v>
      </c>
      <c r="D7397">
        <f>YEAR(salesbydate[[#This Row],[Invoice_Date]])</f>
        <v>2021</v>
      </c>
      <c r="E7397">
        <f>MONTH(salesbydate[[#This Row],[Invoice_Date]])</f>
        <v>11</v>
      </c>
      <c r="F7397">
        <f>ROUNDUP(MONTH(salesbydate[[#This Row],[Invoice_Date]])/3,0)</f>
        <v>4</v>
      </c>
      <c r="G7397">
        <f>WEEKNUM(salesbydate[[#This Row],[Invoice_Date]])</f>
        <v>46</v>
      </c>
      <c r="H7397" t="s">
        <v>14</v>
      </c>
      <c r="I7397" t="s">
        <v>122</v>
      </c>
      <c r="J7397" t="s">
        <v>123</v>
      </c>
      <c r="K7397" t="s">
        <v>16</v>
      </c>
      <c r="L7397" t="s">
        <v>144</v>
      </c>
      <c r="M7397" s="2">
        <v>59</v>
      </c>
      <c r="N7397" s="2">
        <v>108</v>
      </c>
      <c r="O7397" s="2">
        <v>6372</v>
      </c>
      <c r="P7397" s="2">
        <v>3059</v>
      </c>
      <c r="Q7397" s="8">
        <v>0.48</v>
      </c>
      <c r="R7397" t="s">
        <v>82</v>
      </c>
    </row>
    <row r="7398" spans="1:18" x14ac:dyDescent="0.35">
      <c r="A7398" t="s">
        <v>25</v>
      </c>
      <c r="B7398">
        <v>1185732</v>
      </c>
      <c r="C7398" s="1">
        <v>44507</v>
      </c>
      <c r="D7398">
        <f>YEAR(salesbydate[[#This Row],[Invoice_Date]])</f>
        <v>2021</v>
      </c>
      <c r="E7398">
        <f>MONTH(salesbydate[[#This Row],[Invoice_Date]])</f>
        <v>11</v>
      </c>
      <c r="F7398">
        <f>ROUNDUP(MONTH(salesbydate[[#This Row],[Invoice_Date]])/3,0)</f>
        <v>4</v>
      </c>
      <c r="G7398">
        <f>WEEKNUM(salesbydate[[#This Row],[Invoice_Date]])</f>
        <v>46</v>
      </c>
      <c r="H7398" t="s">
        <v>14</v>
      </c>
      <c r="I7398" t="s">
        <v>122</v>
      </c>
      <c r="J7398" t="s">
        <v>123</v>
      </c>
      <c r="K7398" t="s">
        <v>18</v>
      </c>
      <c r="L7398" t="s">
        <v>144</v>
      </c>
      <c r="M7398" s="2">
        <v>46</v>
      </c>
      <c r="N7398" s="2">
        <v>80</v>
      </c>
      <c r="O7398" s="2">
        <v>3680</v>
      </c>
      <c r="P7398" s="2">
        <v>1803</v>
      </c>
      <c r="Q7398" s="8">
        <v>0.49</v>
      </c>
      <c r="R7398" t="s">
        <v>82</v>
      </c>
    </row>
    <row r="7399" spans="1:18" x14ac:dyDescent="0.35">
      <c r="A7399" t="s">
        <v>25</v>
      </c>
      <c r="B7399">
        <v>1185732</v>
      </c>
      <c r="C7399" s="1">
        <v>44507</v>
      </c>
      <c r="D7399">
        <f>YEAR(salesbydate[[#This Row],[Invoice_Date]])</f>
        <v>2021</v>
      </c>
      <c r="E7399">
        <f>MONTH(salesbydate[[#This Row],[Invoice_Date]])</f>
        <v>11</v>
      </c>
      <c r="F7399">
        <f>ROUNDUP(MONTH(salesbydate[[#This Row],[Invoice_Date]])/3,0)</f>
        <v>4</v>
      </c>
      <c r="G7399">
        <f>WEEKNUM(salesbydate[[#This Row],[Invoice_Date]])</f>
        <v>46</v>
      </c>
      <c r="H7399" t="s">
        <v>14</v>
      </c>
      <c r="I7399" t="s">
        <v>122</v>
      </c>
      <c r="J7399" t="s">
        <v>123</v>
      </c>
      <c r="K7399" t="s">
        <v>19</v>
      </c>
      <c r="L7399" t="s">
        <v>145</v>
      </c>
      <c r="M7399" s="2">
        <v>48</v>
      </c>
      <c r="N7399" s="2">
        <v>68</v>
      </c>
      <c r="O7399" s="2">
        <v>3264</v>
      </c>
      <c r="P7399" s="2">
        <v>1665</v>
      </c>
      <c r="Q7399" s="8">
        <v>0.51</v>
      </c>
      <c r="R7399" t="s">
        <v>82</v>
      </c>
    </row>
    <row r="7400" spans="1:18" x14ac:dyDescent="0.35">
      <c r="A7400" t="s">
        <v>25</v>
      </c>
      <c r="B7400">
        <v>1185732</v>
      </c>
      <c r="C7400" s="1">
        <v>44507</v>
      </c>
      <c r="D7400">
        <f>YEAR(salesbydate[[#This Row],[Invoice_Date]])</f>
        <v>2021</v>
      </c>
      <c r="E7400">
        <f>MONTH(salesbydate[[#This Row],[Invoice_Date]])</f>
        <v>11</v>
      </c>
      <c r="F7400">
        <f>ROUNDUP(MONTH(salesbydate[[#This Row],[Invoice_Date]])/3,0)</f>
        <v>4</v>
      </c>
      <c r="G7400">
        <f>WEEKNUM(salesbydate[[#This Row],[Invoice_Date]])</f>
        <v>46</v>
      </c>
      <c r="H7400" t="s">
        <v>14</v>
      </c>
      <c r="I7400" t="s">
        <v>122</v>
      </c>
      <c r="J7400" t="s">
        <v>123</v>
      </c>
      <c r="K7400" t="s">
        <v>20</v>
      </c>
      <c r="L7400" t="s">
        <v>145</v>
      </c>
      <c r="M7400" s="2">
        <v>49</v>
      </c>
      <c r="N7400" s="2">
        <v>65</v>
      </c>
      <c r="O7400" s="2">
        <v>3185</v>
      </c>
      <c r="P7400" s="2">
        <v>1752</v>
      </c>
      <c r="Q7400" s="8">
        <v>0.55000000000000004</v>
      </c>
      <c r="R7400" t="s">
        <v>82</v>
      </c>
    </row>
    <row r="7401" spans="1:18" x14ac:dyDescent="0.35">
      <c r="A7401" t="s">
        <v>25</v>
      </c>
      <c r="B7401">
        <v>1185732</v>
      </c>
      <c r="C7401" s="1">
        <v>44507</v>
      </c>
      <c r="D7401">
        <f>YEAR(salesbydate[[#This Row],[Invoice_Date]])</f>
        <v>2021</v>
      </c>
      <c r="E7401">
        <f>MONTH(salesbydate[[#This Row],[Invoice_Date]])</f>
        <v>11</v>
      </c>
      <c r="F7401">
        <f>ROUNDUP(MONTH(salesbydate[[#This Row],[Invoice_Date]])/3,0)</f>
        <v>4</v>
      </c>
      <c r="G7401">
        <f>WEEKNUM(salesbydate[[#This Row],[Invoice_Date]])</f>
        <v>46</v>
      </c>
      <c r="H7401" t="s">
        <v>14</v>
      </c>
      <c r="I7401" t="s">
        <v>122</v>
      </c>
      <c r="J7401" t="s">
        <v>123</v>
      </c>
      <c r="K7401" t="s">
        <v>21</v>
      </c>
      <c r="L7401" t="s">
        <v>144</v>
      </c>
      <c r="M7401" s="2">
        <v>55</v>
      </c>
      <c r="N7401" s="2">
        <v>59</v>
      </c>
      <c r="O7401" s="2">
        <v>3245</v>
      </c>
      <c r="P7401" s="2">
        <v>1428</v>
      </c>
      <c r="Q7401" s="8">
        <v>0.44</v>
      </c>
      <c r="R7401" t="s">
        <v>82</v>
      </c>
    </row>
    <row r="7402" spans="1:18" x14ac:dyDescent="0.35">
      <c r="A7402" t="s">
        <v>25</v>
      </c>
      <c r="B7402">
        <v>1185732</v>
      </c>
      <c r="C7402" s="1">
        <v>44507</v>
      </c>
      <c r="D7402">
        <f>YEAR(salesbydate[[#This Row],[Invoice_Date]])</f>
        <v>2021</v>
      </c>
      <c r="E7402">
        <f>MONTH(salesbydate[[#This Row],[Invoice_Date]])</f>
        <v>11</v>
      </c>
      <c r="F7402">
        <f>ROUNDUP(MONTH(salesbydate[[#This Row],[Invoice_Date]])/3,0)</f>
        <v>4</v>
      </c>
      <c r="G7402">
        <f>WEEKNUM(salesbydate[[#This Row],[Invoice_Date]])</f>
        <v>46</v>
      </c>
      <c r="H7402" t="s">
        <v>14</v>
      </c>
      <c r="I7402" t="s">
        <v>122</v>
      </c>
      <c r="J7402" t="s">
        <v>123</v>
      </c>
      <c r="K7402" t="s">
        <v>22</v>
      </c>
      <c r="L7402" t="s">
        <v>145</v>
      </c>
      <c r="M7402" s="2">
        <v>59</v>
      </c>
      <c r="N7402" s="2">
        <v>91</v>
      </c>
      <c r="O7402" s="2">
        <v>5369</v>
      </c>
      <c r="P7402" s="2">
        <v>2846</v>
      </c>
      <c r="Q7402" s="8">
        <v>0.53</v>
      </c>
      <c r="R7402" t="s">
        <v>82</v>
      </c>
    </row>
    <row r="7403" spans="1:18" x14ac:dyDescent="0.35">
      <c r="A7403" t="s">
        <v>25</v>
      </c>
      <c r="B7403">
        <v>1185732</v>
      </c>
      <c r="C7403" s="1">
        <v>44536</v>
      </c>
      <c r="D7403">
        <f>YEAR(salesbydate[[#This Row],[Invoice_Date]])</f>
        <v>2021</v>
      </c>
      <c r="E7403">
        <f>MONTH(salesbydate[[#This Row],[Invoice_Date]])</f>
        <v>12</v>
      </c>
      <c r="F7403">
        <f>ROUNDUP(MONTH(salesbydate[[#This Row],[Invoice_Date]])/3,0)</f>
        <v>4</v>
      </c>
      <c r="G7403">
        <f>WEEKNUM(salesbydate[[#This Row],[Invoice_Date]])</f>
        <v>50</v>
      </c>
      <c r="H7403" t="s">
        <v>14</v>
      </c>
      <c r="I7403" t="s">
        <v>122</v>
      </c>
      <c r="J7403" t="s">
        <v>123</v>
      </c>
      <c r="K7403" t="s">
        <v>16</v>
      </c>
      <c r="L7403" t="s">
        <v>144</v>
      </c>
      <c r="M7403" s="2">
        <v>55</v>
      </c>
      <c r="N7403" s="2">
        <v>149</v>
      </c>
      <c r="O7403" s="2">
        <v>8195</v>
      </c>
      <c r="P7403" s="2">
        <v>3934</v>
      </c>
      <c r="Q7403" s="8">
        <v>0.48</v>
      </c>
      <c r="R7403" t="s">
        <v>82</v>
      </c>
    </row>
    <row r="7404" spans="1:18" x14ac:dyDescent="0.35">
      <c r="A7404" t="s">
        <v>25</v>
      </c>
      <c r="B7404">
        <v>1185732</v>
      </c>
      <c r="C7404" s="1">
        <v>44536</v>
      </c>
      <c r="D7404">
        <f>YEAR(salesbydate[[#This Row],[Invoice_Date]])</f>
        <v>2021</v>
      </c>
      <c r="E7404">
        <f>MONTH(salesbydate[[#This Row],[Invoice_Date]])</f>
        <v>12</v>
      </c>
      <c r="F7404">
        <f>ROUNDUP(MONTH(salesbydate[[#This Row],[Invoice_Date]])/3,0)</f>
        <v>4</v>
      </c>
      <c r="G7404">
        <f>WEEKNUM(salesbydate[[#This Row],[Invoice_Date]])</f>
        <v>50</v>
      </c>
      <c r="H7404" t="s">
        <v>14</v>
      </c>
      <c r="I7404" t="s">
        <v>122</v>
      </c>
      <c r="J7404" t="s">
        <v>123</v>
      </c>
      <c r="K7404" t="s">
        <v>18</v>
      </c>
      <c r="L7404" t="s">
        <v>144</v>
      </c>
      <c r="M7404" s="2">
        <v>49</v>
      </c>
      <c r="N7404" s="2">
        <v>105</v>
      </c>
      <c r="O7404" s="2">
        <v>5145</v>
      </c>
      <c r="P7404" s="2">
        <v>2470</v>
      </c>
      <c r="Q7404" s="8">
        <v>0.48</v>
      </c>
      <c r="R7404" t="s">
        <v>82</v>
      </c>
    </row>
    <row r="7405" spans="1:18" x14ac:dyDescent="0.35">
      <c r="A7405" t="s">
        <v>25</v>
      </c>
      <c r="B7405">
        <v>1185732</v>
      </c>
      <c r="C7405" s="1">
        <v>44536</v>
      </c>
      <c r="D7405">
        <f>YEAR(salesbydate[[#This Row],[Invoice_Date]])</f>
        <v>2021</v>
      </c>
      <c r="E7405">
        <f>MONTH(salesbydate[[#This Row],[Invoice_Date]])</f>
        <v>12</v>
      </c>
      <c r="F7405">
        <f>ROUNDUP(MONTH(salesbydate[[#This Row],[Invoice_Date]])/3,0)</f>
        <v>4</v>
      </c>
      <c r="G7405">
        <f>WEEKNUM(salesbydate[[#This Row],[Invoice_Date]])</f>
        <v>50</v>
      </c>
      <c r="H7405" t="s">
        <v>14</v>
      </c>
      <c r="I7405" t="s">
        <v>122</v>
      </c>
      <c r="J7405" t="s">
        <v>123</v>
      </c>
      <c r="K7405" t="s">
        <v>19</v>
      </c>
      <c r="L7405" t="s">
        <v>145</v>
      </c>
      <c r="M7405" s="2">
        <v>49</v>
      </c>
      <c r="N7405" s="2">
        <v>91</v>
      </c>
      <c r="O7405" s="2">
        <v>4459</v>
      </c>
      <c r="P7405" s="2">
        <v>2230</v>
      </c>
      <c r="Q7405" s="8">
        <v>0.5</v>
      </c>
      <c r="R7405" t="s">
        <v>82</v>
      </c>
    </row>
    <row r="7406" spans="1:18" x14ac:dyDescent="0.35">
      <c r="A7406" t="s">
        <v>25</v>
      </c>
      <c r="B7406">
        <v>1185732</v>
      </c>
      <c r="C7406" s="1">
        <v>44536</v>
      </c>
      <c r="D7406">
        <f>YEAR(salesbydate[[#This Row],[Invoice_Date]])</f>
        <v>2021</v>
      </c>
      <c r="E7406">
        <f>MONTH(salesbydate[[#This Row],[Invoice_Date]])</f>
        <v>12</v>
      </c>
      <c r="F7406">
        <f>ROUNDUP(MONTH(salesbydate[[#This Row],[Invoice_Date]])/3,0)</f>
        <v>4</v>
      </c>
      <c r="G7406">
        <f>WEEKNUM(salesbydate[[#This Row],[Invoice_Date]])</f>
        <v>50</v>
      </c>
      <c r="H7406" t="s">
        <v>14</v>
      </c>
      <c r="I7406" t="s">
        <v>122</v>
      </c>
      <c r="J7406" t="s">
        <v>123</v>
      </c>
      <c r="K7406" t="s">
        <v>20</v>
      </c>
      <c r="L7406" t="s">
        <v>145</v>
      </c>
      <c r="M7406" s="2">
        <v>47</v>
      </c>
      <c r="N7406" s="2">
        <v>83</v>
      </c>
      <c r="O7406" s="2">
        <v>3901</v>
      </c>
      <c r="P7406" s="2">
        <v>1990</v>
      </c>
      <c r="Q7406" s="8">
        <v>0.51</v>
      </c>
      <c r="R7406" t="s">
        <v>82</v>
      </c>
    </row>
    <row r="7407" spans="1:18" x14ac:dyDescent="0.35">
      <c r="A7407" t="s">
        <v>25</v>
      </c>
      <c r="B7407">
        <v>1185732</v>
      </c>
      <c r="C7407" s="1">
        <v>44536</v>
      </c>
      <c r="D7407">
        <f>YEAR(salesbydate[[#This Row],[Invoice_Date]])</f>
        <v>2021</v>
      </c>
      <c r="E7407">
        <f>MONTH(salesbydate[[#This Row],[Invoice_Date]])</f>
        <v>12</v>
      </c>
      <c r="F7407">
        <f>ROUNDUP(MONTH(salesbydate[[#This Row],[Invoice_Date]])/3,0)</f>
        <v>4</v>
      </c>
      <c r="G7407">
        <f>WEEKNUM(salesbydate[[#This Row],[Invoice_Date]])</f>
        <v>50</v>
      </c>
      <c r="H7407" t="s">
        <v>14</v>
      </c>
      <c r="I7407" t="s">
        <v>122</v>
      </c>
      <c r="J7407" t="s">
        <v>123</v>
      </c>
      <c r="K7407" t="s">
        <v>21</v>
      </c>
      <c r="L7407" t="s">
        <v>144</v>
      </c>
      <c r="M7407" s="2">
        <v>55</v>
      </c>
      <c r="N7407" s="2">
        <v>83</v>
      </c>
      <c r="O7407" s="2">
        <v>4565</v>
      </c>
      <c r="P7407" s="2">
        <v>2054</v>
      </c>
      <c r="Q7407" s="8">
        <v>0.45</v>
      </c>
      <c r="R7407" t="s">
        <v>82</v>
      </c>
    </row>
    <row r="7408" spans="1:18" x14ac:dyDescent="0.35">
      <c r="A7408" t="s">
        <v>25</v>
      </c>
      <c r="B7408">
        <v>1185732</v>
      </c>
      <c r="C7408" s="1">
        <v>44536</v>
      </c>
      <c r="D7408">
        <f>YEAR(salesbydate[[#This Row],[Invoice_Date]])</f>
        <v>2021</v>
      </c>
      <c r="E7408">
        <f>MONTH(salesbydate[[#This Row],[Invoice_Date]])</f>
        <v>12</v>
      </c>
      <c r="F7408">
        <f>ROUNDUP(MONTH(salesbydate[[#This Row],[Invoice_Date]])/3,0)</f>
        <v>4</v>
      </c>
      <c r="G7408">
        <f>WEEKNUM(salesbydate[[#This Row],[Invoice_Date]])</f>
        <v>50</v>
      </c>
      <c r="H7408" t="s">
        <v>14</v>
      </c>
      <c r="I7408" t="s">
        <v>122</v>
      </c>
      <c r="J7408" t="s">
        <v>123</v>
      </c>
      <c r="K7408" t="s">
        <v>22</v>
      </c>
      <c r="L7408" t="s">
        <v>145</v>
      </c>
      <c r="M7408" s="2">
        <v>59</v>
      </c>
      <c r="N7408" s="2">
        <v>101</v>
      </c>
      <c r="O7408" s="2">
        <v>5959</v>
      </c>
      <c r="P7408" s="2">
        <v>3218</v>
      </c>
      <c r="Q7408" s="8">
        <v>0.54</v>
      </c>
      <c r="R7408" t="s">
        <v>82</v>
      </c>
    </row>
    <row r="7409" spans="1:18" x14ac:dyDescent="0.35">
      <c r="A7409" t="s">
        <v>25</v>
      </c>
      <c r="B7409">
        <v>1185732</v>
      </c>
      <c r="C7409" s="1">
        <v>44203</v>
      </c>
      <c r="D7409">
        <f>YEAR(salesbydate[[#This Row],[Invoice_Date]])</f>
        <v>2021</v>
      </c>
      <c r="E7409">
        <f>MONTH(salesbydate[[#This Row],[Invoice_Date]])</f>
        <v>1</v>
      </c>
      <c r="F7409">
        <f>ROUNDUP(MONTH(salesbydate[[#This Row],[Invoice_Date]])/3,0)</f>
        <v>1</v>
      </c>
      <c r="G7409">
        <f>WEEKNUM(salesbydate[[#This Row],[Invoice_Date]])</f>
        <v>2</v>
      </c>
      <c r="H7409" t="s">
        <v>14</v>
      </c>
      <c r="I7409" t="s">
        <v>122</v>
      </c>
      <c r="J7409" t="s">
        <v>123</v>
      </c>
      <c r="K7409" t="s">
        <v>16</v>
      </c>
      <c r="L7409" t="s">
        <v>144</v>
      </c>
      <c r="M7409" s="2">
        <v>38</v>
      </c>
      <c r="N7409" s="2">
        <v>125</v>
      </c>
      <c r="O7409" s="2">
        <v>4750</v>
      </c>
      <c r="P7409" s="2">
        <v>2423</v>
      </c>
      <c r="Q7409" s="8">
        <v>0.51</v>
      </c>
      <c r="R7409" t="s">
        <v>82</v>
      </c>
    </row>
    <row r="7410" spans="1:18" x14ac:dyDescent="0.35">
      <c r="A7410" t="s">
        <v>25</v>
      </c>
      <c r="B7410">
        <v>1185732</v>
      </c>
      <c r="C7410" s="1">
        <v>44203</v>
      </c>
      <c r="D7410">
        <f>YEAR(salesbydate[[#This Row],[Invoice_Date]])</f>
        <v>2021</v>
      </c>
      <c r="E7410">
        <f>MONTH(salesbydate[[#This Row],[Invoice_Date]])</f>
        <v>1</v>
      </c>
      <c r="F7410">
        <f>ROUNDUP(MONTH(salesbydate[[#This Row],[Invoice_Date]])/3,0)</f>
        <v>1</v>
      </c>
      <c r="G7410">
        <f>WEEKNUM(salesbydate[[#This Row],[Invoice_Date]])</f>
        <v>2</v>
      </c>
      <c r="H7410" t="s">
        <v>14</v>
      </c>
      <c r="I7410" t="s">
        <v>122</v>
      </c>
      <c r="J7410" t="s">
        <v>123</v>
      </c>
      <c r="K7410" t="s">
        <v>18</v>
      </c>
      <c r="L7410" t="s">
        <v>144</v>
      </c>
      <c r="M7410" s="2">
        <v>37</v>
      </c>
      <c r="N7410" s="2">
        <v>87</v>
      </c>
      <c r="O7410" s="2">
        <v>3219</v>
      </c>
      <c r="P7410" s="2">
        <v>1674</v>
      </c>
      <c r="Q7410" s="8">
        <v>0.52</v>
      </c>
      <c r="R7410" t="s">
        <v>82</v>
      </c>
    </row>
    <row r="7411" spans="1:18" x14ac:dyDescent="0.35">
      <c r="A7411" t="s">
        <v>25</v>
      </c>
      <c r="B7411">
        <v>1185732</v>
      </c>
      <c r="C7411" s="1">
        <v>44203</v>
      </c>
      <c r="D7411">
        <f>YEAR(salesbydate[[#This Row],[Invoice_Date]])</f>
        <v>2021</v>
      </c>
      <c r="E7411">
        <f>MONTH(salesbydate[[#This Row],[Invoice_Date]])</f>
        <v>1</v>
      </c>
      <c r="F7411">
        <f>ROUNDUP(MONTH(salesbydate[[#This Row],[Invoice_Date]])/3,0)</f>
        <v>1</v>
      </c>
      <c r="G7411">
        <f>WEEKNUM(salesbydate[[#This Row],[Invoice_Date]])</f>
        <v>2</v>
      </c>
      <c r="H7411" t="s">
        <v>14</v>
      </c>
      <c r="I7411" t="s">
        <v>122</v>
      </c>
      <c r="J7411" t="s">
        <v>123</v>
      </c>
      <c r="K7411" t="s">
        <v>19</v>
      </c>
      <c r="L7411" t="s">
        <v>145</v>
      </c>
      <c r="M7411" s="2">
        <v>28</v>
      </c>
      <c r="N7411" s="2">
        <v>90</v>
      </c>
      <c r="O7411" s="2">
        <v>2520</v>
      </c>
      <c r="P7411" s="2">
        <v>1008</v>
      </c>
      <c r="Q7411" s="8">
        <v>0.4</v>
      </c>
      <c r="R7411" t="s">
        <v>82</v>
      </c>
    </row>
    <row r="7412" spans="1:18" x14ac:dyDescent="0.35">
      <c r="A7412" t="s">
        <v>25</v>
      </c>
      <c r="B7412">
        <v>1185732</v>
      </c>
      <c r="C7412" s="1">
        <v>44203</v>
      </c>
      <c r="D7412">
        <f>YEAR(salesbydate[[#This Row],[Invoice_Date]])</f>
        <v>2021</v>
      </c>
      <c r="E7412">
        <f>MONTH(salesbydate[[#This Row],[Invoice_Date]])</f>
        <v>1</v>
      </c>
      <c r="F7412">
        <f>ROUNDUP(MONTH(salesbydate[[#This Row],[Invoice_Date]])/3,0)</f>
        <v>1</v>
      </c>
      <c r="G7412">
        <f>WEEKNUM(salesbydate[[#This Row],[Invoice_Date]])</f>
        <v>2</v>
      </c>
      <c r="H7412" t="s">
        <v>14</v>
      </c>
      <c r="I7412" t="s">
        <v>122</v>
      </c>
      <c r="J7412" t="s">
        <v>123</v>
      </c>
      <c r="K7412" t="s">
        <v>20</v>
      </c>
      <c r="L7412" t="s">
        <v>145</v>
      </c>
      <c r="M7412" s="2">
        <v>33</v>
      </c>
      <c r="N7412" s="2">
        <v>42</v>
      </c>
      <c r="O7412" s="2">
        <v>1386</v>
      </c>
      <c r="P7412" s="2">
        <v>610</v>
      </c>
      <c r="Q7412" s="8">
        <v>0.44</v>
      </c>
      <c r="R7412" t="s">
        <v>82</v>
      </c>
    </row>
    <row r="7413" spans="1:18" x14ac:dyDescent="0.35">
      <c r="A7413" t="s">
        <v>25</v>
      </c>
      <c r="B7413">
        <v>1185732</v>
      </c>
      <c r="C7413" s="1">
        <v>44203</v>
      </c>
      <c r="D7413">
        <f>YEAR(salesbydate[[#This Row],[Invoice_Date]])</f>
        <v>2021</v>
      </c>
      <c r="E7413">
        <f>MONTH(salesbydate[[#This Row],[Invoice_Date]])</f>
        <v>1</v>
      </c>
      <c r="F7413">
        <f>ROUNDUP(MONTH(salesbydate[[#This Row],[Invoice_Date]])/3,0)</f>
        <v>1</v>
      </c>
      <c r="G7413">
        <f>WEEKNUM(salesbydate[[#This Row],[Invoice_Date]])</f>
        <v>2</v>
      </c>
      <c r="H7413" t="s">
        <v>14</v>
      </c>
      <c r="I7413" t="s">
        <v>122</v>
      </c>
      <c r="J7413" t="s">
        <v>123</v>
      </c>
      <c r="K7413" t="s">
        <v>21</v>
      </c>
      <c r="L7413" t="s">
        <v>144</v>
      </c>
      <c r="M7413" s="2">
        <v>49</v>
      </c>
      <c r="N7413" s="2">
        <v>60</v>
      </c>
      <c r="O7413" s="2">
        <v>2940</v>
      </c>
      <c r="P7413" s="2">
        <v>1205</v>
      </c>
      <c r="Q7413" s="8">
        <v>0.41</v>
      </c>
      <c r="R7413" t="s">
        <v>82</v>
      </c>
    </row>
    <row r="7414" spans="1:18" x14ac:dyDescent="0.35">
      <c r="A7414" t="s">
        <v>25</v>
      </c>
      <c r="B7414">
        <v>1185732</v>
      </c>
      <c r="C7414" s="1">
        <v>44203</v>
      </c>
      <c r="D7414">
        <f>YEAR(salesbydate[[#This Row],[Invoice_Date]])</f>
        <v>2021</v>
      </c>
      <c r="E7414">
        <f>MONTH(salesbydate[[#This Row],[Invoice_Date]])</f>
        <v>1</v>
      </c>
      <c r="F7414">
        <f>ROUNDUP(MONTH(salesbydate[[#This Row],[Invoice_Date]])/3,0)</f>
        <v>1</v>
      </c>
      <c r="G7414">
        <f>WEEKNUM(salesbydate[[#This Row],[Invoice_Date]])</f>
        <v>2</v>
      </c>
      <c r="H7414" t="s">
        <v>14</v>
      </c>
      <c r="I7414" t="s">
        <v>122</v>
      </c>
      <c r="J7414" t="s">
        <v>123</v>
      </c>
      <c r="K7414" t="s">
        <v>22</v>
      </c>
      <c r="L7414" t="s">
        <v>145</v>
      </c>
      <c r="M7414" s="2">
        <v>37</v>
      </c>
      <c r="N7414" s="2">
        <v>81</v>
      </c>
      <c r="O7414" s="2">
        <v>2997</v>
      </c>
      <c r="P7414" s="2">
        <v>1499</v>
      </c>
      <c r="Q7414" s="8">
        <v>0.5</v>
      </c>
      <c r="R7414" t="s">
        <v>82</v>
      </c>
    </row>
    <row r="7415" spans="1:18" x14ac:dyDescent="0.35">
      <c r="A7415" t="s">
        <v>25</v>
      </c>
      <c r="B7415">
        <v>1185732</v>
      </c>
      <c r="C7415" s="1">
        <v>44232</v>
      </c>
      <c r="D7415">
        <f>YEAR(salesbydate[[#This Row],[Invoice_Date]])</f>
        <v>2021</v>
      </c>
      <c r="E7415">
        <f>MONTH(salesbydate[[#This Row],[Invoice_Date]])</f>
        <v>2</v>
      </c>
      <c r="F7415">
        <f>ROUNDUP(MONTH(salesbydate[[#This Row],[Invoice_Date]])/3,0)</f>
        <v>1</v>
      </c>
      <c r="G7415">
        <f>WEEKNUM(salesbydate[[#This Row],[Invoice_Date]])</f>
        <v>6</v>
      </c>
      <c r="H7415" t="s">
        <v>14</v>
      </c>
      <c r="I7415" t="s">
        <v>122</v>
      </c>
      <c r="J7415" t="s">
        <v>123</v>
      </c>
      <c r="K7415" t="s">
        <v>16</v>
      </c>
      <c r="L7415" t="s">
        <v>144</v>
      </c>
      <c r="M7415" s="2">
        <v>39</v>
      </c>
      <c r="N7415" s="2">
        <v>149</v>
      </c>
      <c r="O7415" s="2">
        <v>5811</v>
      </c>
      <c r="P7415" s="2">
        <v>2906</v>
      </c>
      <c r="Q7415" s="8">
        <v>0.5</v>
      </c>
      <c r="R7415" t="s">
        <v>82</v>
      </c>
    </row>
    <row r="7416" spans="1:18" x14ac:dyDescent="0.35">
      <c r="A7416" t="s">
        <v>25</v>
      </c>
      <c r="B7416">
        <v>1185732</v>
      </c>
      <c r="C7416" s="1">
        <v>44232</v>
      </c>
      <c r="D7416">
        <f>YEAR(salesbydate[[#This Row],[Invoice_Date]])</f>
        <v>2021</v>
      </c>
      <c r="E7416">
        <f>MONTH(salesbydate[[#This Row],[Invoice_Date]])</f>
        <v>2</v>
      </c>
      <c r="F7416">
        <f>ROUNDUP(MONTH(salesbydate[[#This Row],[Invoice_Date]])/3,0)</f>
        <v>1</v>
      </c>
      <c r="G7416">
        <f>WEEKNUM(salesbydate[[#This Row],[Invoice_Date]])</f>
        <v>6</v>
      </c>
      <c r="H7416" t="s">
        <v>14</v>
      </c>
      <c r="I7416" t="s">
        <v>122</v>
      </c>
      <c r="J7416" t="s">
        <v>123</v>
      </c>
      <c r="K7416" t="s">
        <v>18</v>
      </c>
      <c r="L7416" t="s">
        <v>144</v>
      </c>
      <c r="M7416" s="2">
        <v>37</v>
      </c>
      <c r="N7416" s="2">
        <v>54</v>
      </c>
      <c r="O7416" s="2">
        <v>1998</v>
      </c>
      <c r="P7416" s="2">
        <v>999</v>
      </c>
      <c r="Q7416" s="8">
        <v>0.5</v>
      </c>
      <c r="R7416" t="s">
        <v>82</v>
      </c>
    </row>
    <row r="7417" spans="1:18" x14ac:dyDescent="0.35">
      <c r="A7417" t="s">
        <v>25</v>
      </c>
      <c r="B7417">
        <v>1185732</v>
      </c>
      <c r="C7417" s="1">
        <v>44232</v>
      </c>
      <c r="D7417">
        <f>YEAR(salesbydate[[#This Row],[Invoice_Date]])</f>
        <v>2021</v>
      </c>
      <c r="E7417">
        <f>MONTH(salesbydate[[#This Row],[Invoice_Date]])</f>
        <v>2</v>
      </c>
      <c r="F7417">
        <f>ROUNDUP(MONTH(salesbydate[[#This Row],[Invoice_Date]])/3,0)</f>
        <v>1</v>
      </c>
      <c r="G7417">
        <f>WEEKNUM(salesbydate[[#This Row],[Invoice_Date]])</f>
        <v>6</v>
      </c>
      <c r="H7417" t="s">
        <v>14</v>
      </c>
      <c r="I7417" t="s">
        <v>122</v>
      </c>
      <c r="J7417" t="s">
        <v>123</v>
      </c>
      <c r="K7417" t="s">
        <v>19</v>
      </c>
      <c r="L7417" t="s">
        <v>145</v>
      </c>
      <c r="M7417" s="2">
        <v>29</v>
      </c>
      <c r="N7417" s="2">
        <v>65</v>
      </c>
      <c r="O7417" s="2">
        <v>1885</v>
      </c>
      <c r="P7417" s="2">
        <v>848</v>
      </c>
      <c r="Q7417" s="8">
        <v>0.45</v>
      </c>
      <c r="R7417" t="s">
        <v>82</v>
      </c>
    </row>
    <row r="7418" spans="1:18" x14ac:dyDescent="0.35">
      <c r="A7418" t="s">
        <v>25</v>
      </c>
      <c r="B7418">
        <v>1185732</v>
      </c>
      <c r="C7418" s="1">
        <v>44232</v>
      </c>
      <c r="D7418">
        <f>YEAR(salesbydate[[#This Row],[Invoice_Date]])</f>
        <v>2021</v>
      </c>
      <c r="E7418">
        <f>MONTH(salesbydate[[#This Row],[Invoice_Date]])</f>
        <v>2</v>
      </c>
      <c r="F7418">
        <f>ROUNDUP(MONTH(salesbydate[[#This Row],[Invoice_Date]])/3,0)</f>
        <v>1</v>
      </c>
      <c r="G7418">
        <f>WEEKNUM(salesbydate[[#This Row],[Invoice_Date]])</f>
        <v>6</v>
      </c>
      <c r="H7418" t="s">
        <v>14</v>
      </c>
      <c r="I7418" t="s">
        <v>124</v>
      </c>
      <c r="J7418" t="s">
        <v>125</v>
      </c>
      <c r="K7418" t="s">
        <v>20</v>
      </c>
      <c r="L7418" t="s">
        <v>145</v>
      </c>
      <c r="M7418" s="2">
        <v>32</v>
      </c>
      <c r="N7418" s="2">
        <v>34</v>
      </c>
      <c r="O7418" s="2">
        <v>1088</v>
      </c>
      <c r="P7418" s="2">
        <v>479</v>
      </c>
      <c r="Q7418" s="8">
        <v>0.44</v>
      </c>
      <c r="R7418" t="s">
        <v>82</v>
      </c>
    </row>
    <row r="7419" spans="1:18" x14ac:dyDescent="0.35">
      <c r="A7419" t="s">
        <v>25</v>
      </c>
      <c r="B7419">
        <v>1185732</v>
      </c>
      <c r="C7419" s="1">
        <v>44232</v>
      </c>
      <c r="D7419">
        <f>YEAR(salesbydate[[#This Row],[Invoice_Date]])</f>
        <v>2021</v>
      </c>
      <c r="E7419">
        <f>MONTH(salesbydate[[#This Row],[Invoice_Date]])</f>
        <v>2</v>
      </c>
      <c r="F7419">
        <f>ROUNDUP(MONTH(salesbydate[[#This Row],[Invoice_Date]])/3,0)</f>
        <v>1</v>
      </c>
      <c r="G7419">
        <f>WEEKNUM(salesbydate[[#This Row],[Invoice_Date]])</f>
        <v>6</v>
      </c>
      <c r="H7419" t="s">
        <v>14</v>
      </c>
      <c r="I7419" t="s">
        <v>124</v>
      </c>
      <c r="J7419" t="s">
        <v>125</v>
      </c>
      <c r="K7419" t="s">
        <v>21</v>
      </c>
      <c r="L7419" t="s">
        <v>144</v>
      </c>
      <c r="M7419" s="2">
        <v>49</v>
      </c>
      <c r="N7419" s="2">
        <v>60</v>
      </c>
      <c r="O7419" s="2">
        <v>2940</v>
      </c>
      <c r="P7419" s="2">
        <v>1294</v>
      </c>
      <c r="Q7419" s="8">
        <v>0.44</v>
      </c>
      <c r="R7419" t="s">
        <v>82</v>
      </c>
    </row>
    <row r="7420" spans="1:18" x14ac:dyDescent="0.35">
      <c r="A7420" t="s">
        <v>25</v>
      </c>
      <c r="B7420">
        <v>1185732</v>
      </c>
      <c r="C7420" s="1">
        <v>44232</v>
      </c>
      <c r="D7420">
        <f>YEAR(salesbydate[[#This Row],[Invoice_Date]])</f>
        <v>2021</v>
      </c>
      <c r="E7420">
        <f>MONTH(salesbydate[[#This Row],[Invoice_Date]])</f>
        <v>2</v>
      </c>
      <c r="F7420">
        <f>ROUNDUP(MONTH(salesbydate[[#This Row],[Invoice_Date]])/3,0)</f>
        <v>1</v>
      </c>
      <c r="G7420">
        <f>WEEKNUM(salesbydate[[#This Row],[Invoice_Date]])</f>
        <v>6</v>
      </c>
      <c r="H7420" t="s">
        <v>14</v>
      </c>
      <c r="I7420" t="s">
        <v>124</v>
      </c>
      <c r="J7420" t="s">
        <v>125</v>
      </c>
      <c r="K7420" t="s">
        <v>22</v>
      </c>
      <c r="L7420" t="s">
        <v>145</v>
      </c>
      <c r="M7420" s="2">
        <v>39</v>
      </c>
      <c r="N7420" s="2">
        <v>84</v>
      </c>
      <c r="O7420" s="2">
        <v>3276</v>
      </c>
      <c r="P7420" s="2">
        <v>1474</v>
      </c>
      <c r="Q7420" s="8">
        <v>0.45</v>
      </c>
      <c r="R7420" t="s">
        <v>82</v>
      </c>
    </row>
    <row r="7421" spans="1:18" x14ac:dyDescent="0.35">
      <c r="A7421" t="s">
        <v>25</v>
      </c>
      <c r="B7421">
        <v>1185732</v>
      </c>
      <c r="C7421" s="1">
        <v>44258</v>
      </c>
      <c r="D7421">
        <f>YEAR(salesbydate[[#This Row],[Invoice_Date]])</f>
        <v>2021</v>
      </c>
      <c r="E7421">
        <f>MONTH(salesbydate[[#This Row],[Invoice_Date]])</f>
        <v>3</v>
      </c>
      <c r="F7421">
        <f>ROUNDUP(MONTH(salesbydate[[#This Row],[Invoice_Date]])/3,0)</f>
        <v>1</v>
      </c>
      <c r="G7421">
        <f>WEEKNUM(salesbydate[[#This Row],[Invoice_Date]])</f>
        <v>10</v>
      </c>
      <c r="H7421" t="s">
        <v>14</v>
      </c>
      <c r="I7421" t="s">
        <v>124</v>
      </c>
      <c r="J7421" t="s">
        <v>125</v>
      </c>
      <c r="K7421" t="s">
        <v>16</v>
      </c>
      <c r="L7421" t="s">
        <v>144</v>
      </c>
      <c r="M7421" s="2">
        <v>39</v>
      </c>
      <c r="N7421" s="2">
        <v>130</v>
      </c>
      <c r="O7421" s="2">
        <v>5070</v>
      </c>
      <c r="P7421" s="2">
        <v>2535</v>
      </c>
      <c r="Q7421" s="8">
        <v>0.5</v>
      </c>
      <c r="R7421" t="s">
        <v>82</v>
      </c>
    </row>
    <row r="7422" spans="1:18" x14ac:dyDescent="0.35">
      <c r="A7422" t="s">
        <v>25</v>
      </c>
      <c r="B7422">
        <v>1185732</v>
      </c>
      <c r="C7422" s="1">
        <v>44258</v>
      </c>
      <c r="D7422">
        <f>YEAR(salesbydate[[#This Row],[Invoice_Date]])</f>
        <v>2021</v>
      </c>
      <c r="E7422">
        <f>MONTH(salesbydate[[#This Row],[Invoice_Date]])</f>
        <v>3</v>
      </c>
      <c r="F7422">
        <f>ROUNDUP(MONTH(salesbydate[[#This Row],[Invoice_Date]])/3,0)</f>
        <v>1</v>
      </c>
      <c r="G7422">
        <f>WEEKNUM(salesbydate[[#This Row],[Invoice_Date]])</f>
        <v>10</v>
      </c>
      <c r="H7422" t="s">
        <v>14</v>
      </c>
      <c r="I7422" t="s">
        <v>124</v>
      </c>
      <c r="J7422" t="s">
        <v>125</v>
      </c>
      <c r="K7422" t="s">
        <v>18</v>
      </c>
      <c r="L7422" t="s">
        <v>144</v>
      </c>
      <c r="M7422" s="2">
        <v>38</v>
      </c>
      <c r="N7422" s="2">
        <v>56</v>
      </c>
      <c r="O7422" s="2">
        <v>2128</v>
      </c>
      <c r="P7422" s="2">
        <v>1149</v>
      </c>
      <c r="Q7422" s="8">
        <v>0.54</v>
      </c>
      <c r="R7422" t="s">
        <v>82</v>
      </c>
    </row>
    <row r="7423" spans="1:18" x14ac:dyDescent="0.35">
      <c r="A7423" t="s">
        <v>25</v>
      </c>
      <c r="B7423">
        <v>1185732</v>
      </c>
      <c r="C7423" s="1">
        <v>44258</v>
      </c>
      <c r="D7423">
        <f>YEAR(salesbydate[[#This Row],[Invoice_Date]])</f>
        <v>2021</v>
      </c>
      <c r="E7423">
        <f>MONTH(salesbydate[[#This Row],[Invoice_Date]])</f>
        <v>3</v>
      </c>
      <c r="F7423">
        <f>ROUNDUP(MONTH(salesbydate[[#This Row],[Invoice_Date]])/3,0)</f>
        <v>1</v>
      </c>
      <c r="G7423">
        <f>WEEKNUM(salesbydate[[#This Row],[Invoice_Date]])</f>
        <v>10</v>
      </c>
      <c r="H7423" t="s">
        <v>14</v>
      </c>
      <c r="I7423" t="s">
        <v>124</v>
      </c>
      <c r="J7423" t="s">
        <v>125</v>
      </c>
      <c r="K7423" t="s">
        <v>19</v>
      </c>
      <c r="L7423" t="s">
        <v>145</v>
      </c>
      <c r="M7423" s="2">
        <v>29</v>
      </c>
      <c r="N7423" s="2">
        <v>68</v>
      </c>
      <c r="O7423" s="2">
        <v>1972</v>
      </c>
      <c r="P7423" s="2">
        <v>887</v>
      </c>
      <c r="Q7423" s="8">
        <v>0.45</v>
      </c>
      <c r="R7423" t="s">
        <v>82</v>
      </c>
    </row>
    <row r="7424" spans="1:18" x14ac:dyDescent="0.35">
      <c r="A7424" t="s">
        <v>25</v>
      </c>
      <c r="B7424">
        <v>1185732</v>
      </c>
      <c r="C7424" s="1">
        <v>44258</v>
      </c>
      <c r="D7424">
        <f>YEAR(salesbydate[[#This Row],[Invoice_Date]])</f>
        <v>2021</v>
      </c>
      <c r="E7424">
        <f>MONTH(salesbydate[[#This Row],[Invoice_Date]])</f>
        <v>3</v>
      </c>
      <c r="F7424">
        <f>ROUNDUP(MONTH(salesbydate[[#This Row],[Invoice_Date]])/3,0)</f>
        <v>1</v>
      </c>
      <c r="G7424">
        <f>WEEKNUM(salesbydate[[#This Row],[Invoice_Date]])</f>
        <v>10</v>
      </c>
      <c r="H7424" t="s">
        <v>14</v>
      </c>
      <c r="I7424" t="s">
        <v>124</v>
      </c>
      <c r="J7424" t="s">
        <v>125</v>
      </c>
      <c r="K7424" t="s">
        <v>20</v>
      </c>
      <c r="L7424" t="s">
        <v>145</v>
      </c>
      <c r="M7424" s="2">
        <v>32</v>
      </c>
      <c r="N7424" s="2">
        <v>30</v>
      </c>
      <c r="O7424" s="2">
        <v>960</v>
      </c>
      <c r="P7424" s="2">
        <v>403</v>
      </c>
      <c r="Q7424" s="8">
        <v>0.42</v>
      </c>
      <c r="R7424" t="s">
        <v>82</v>
      </c>
    </row>
    <row r="7425" spans="1:18" x14ac:dyDescent="0.35">
      <c r="A7425" t="s">
        <v>25</v>
      </c>
      <c r="B7425">
        <v>1185732</v>
      </c>
      <c r="C7425" s="1">
        <v>44258</v>
      </c>
      <c r="D7425">
        <f>YEAR(salesbydate[[#This Row],[Invoice_Date]])</f>
        <v>2021</v>
      </c>
      <c r="E7425">
        <f>MONTH(salesbydate[[#This Row],[Invoice_Date]])</f>
        <v>3</v>
      </c>
      <c r="F7425">
        <f>ROUNDUP(MONTH(salesbydate[[#This Row],[Invoice_Date]])/3,0)</f>
        <v>1</v>
      </c>
      <c r="G7425">
        <f>WEEKNUM(salesbydate[[#This Row],[Invoice_Date]])</f>
        <v>10</v>
      </c>
      <c r="H7425" t="s">
        <v>14</v>
      </c>
      <c r="I7425" t="s">
        <v>124</v>
      </c>
      <c r="J7425" t="s">
        <v>125</v>
      </c>
      <c r="K7425" t="s">
        <v>21</v>
      </c>
      <c r="L7425" t="s">
        <v>144</v>
      </c>
      <c r="M7425" s="2">
        <v>48</v>
      </c>
      <c r="N7425" s="2">
        <v>39</v>
      </c>
      <c r="O7425" s="2">
        <v>1872</v>
      </c>
      <c r="P7425" s="2">
        <v>749</v>
      </c>
      <c r="Q7425" s="8">
        <v>0.4</v>
      </c>
      <c r="R7425" t="s">
        <v>82</v>
      </c>
    </row>
    <row r="7426" spans="1:18" x14ac:dyDescent="0.35">
      <c r="A7426" t="s">
        <v>25</v>
      </c>
      <c r="B7426">
        <v>1185732</v>
      </c>
      <c r="C7426" s="1">
        <v>44258</v>
      </c>
      <c r="D7426">
        <f>YEAR(salesbydate[[#This Row],[Invoice_Date]])</f>
        <v>2021</v>
      </c>
      <c r="E7426">
        <f>MONTH(salesbydate[[#This Row],[Invoice_Date]])</f>
        <v>3</v>
      </c>
      <c r="F7426">
        <f>ROUNDUP(MONTH(salesbydate[[#This Row],[Invoice_Date]])/3,0)</f>
        <v>1</v>
      </c>
      <c r="G7426">
        <f>WEEKNUM(salesbydate[[#This Row],[Invoice_Date]])</f>
        <v>10</v>
      </c>
      <c r="H7426" t="s">
        <v>14</v>
      </c>
      <c r="I7426" t="s">
        <v>124</v>
      </c>
      <c r="J7426" t="s">
        <v>125</v>
      </c>
      <c r="K7426" t="s">
        <v>22</v>
      </c>
      <c r="L7426" t="s">
        <v>145</v>
      </c>
      <c r="M7426" s="2">
        <v>38</v>
      </c>
      <c r="N7426" s="2">
        <v>73</v>
      </c>
      <c r="O7426" s="2">
        <v>2774</v>
      </c>
      <c r="P7426" s="2">
        <v>1359</v>
      </c>
      <c r="Q7426" s="8">
        <v>0.49</v>
      </c>
      <c r="R7426" t="s">
        <v>82</v>
      </c>
    </row>
    <row r="7427" spans="1:18" x14ac:dyDescent="0.35">
      <c r="A7427" t="s">
        <v>25</v>
      </c>
      <c r="B7427">
        <v>1185732</v>
      </c>
      <c r="C7427" s="1">
        <v>44290</v>
      </c>
      <c r="D7427">
        <f>YEAR(salesbydate[[#This Row],[Invoice_Date]])</f>
        <v>2021</v>
      </c>
      <c r="E7427">
        <f>MONTH(salesbydate[[#This Row],[Invoice_Date]])</f>
        <v>4</v>
      </c>
      <c r="F7427">
        <f>ROUNDUP(MONTH(salesbydate[[#This Row],[Invoice_Date]])/3,0)</f>
        <v>2</v>
      </c>
      <c r="G7427">
        <f>WEEKNUM(salesbydate[[#This Row],[Invoice_Date]])</f>
        <v>15</v>
      </c>
      <c r="H7427" t="s">
        <v>14</v>
      </c>
      <c r="I7427" t="s">
        <v>124</v>
      </c>
      <c r="J7427" t="s">
        <v>125</v>
      </c>
      <c r="K7427" t="s">
        <v>16</v>
      </c>
      <c r="L7427" t="s">
        <v>144</v>
      </c>
      <c r="M7427" s="2">
        <v>36</v>
      </c>
      <c r="N7427" s="2">
        <v>150</v>
      </c>
      <c r="O7427" s="2">
        <v>5400</v>
      </c>
      <c r="P7427" s="2">
        <v>2700</v>
      </c>
      <c r="Q7427" s="8">
        <v>0.5</v>
      </c>
      <c r="R7427" t="s">
        <v>82</v>
      </c>
    </row>
    <row r="7428" spans="1:18" x14ac:dyDescent="0.35">
      <c r="A7428" t="s">
        <v>25</v>
      </c>
      <c r="B7428">
        <v>1185732</v>
      </c>
      <c r="C7428" s="1">
        <v>44290</v>
      </c>
      <c r="D7428">
        <f>YEAR(salesbydate[[#This Row],[Invoice_Date]])</f>
        <v>2021</v>
      </c>
      <c r="E7428">
        <f>MONTH(salesbydate[[#This Row],[Invoice_Date]])</f>
        <v>4</v>
      </c>
      <c r="F7428">
        <f>ROUNDUP(MONTH(salesbydate[[#This Row],[Invoice_Date]])/3,0)</f>
        <v>2</v>
      </c>
      <c r="G7428">
        <f>WEEKNUM(salesbydate[[#This Row],[Invoice_Date]])</f>
        <v>15</v>
      </c>
      <c r="H7428" t="s">
        <v>14</v>
      </c>
      <c r="I7428" t="s">
        <v>124</v>
      </c>
      <c r="J7428" t="s">
        <v>125</v>
      </c>
      <c r="K7428" t="s">
        <v>18</v>
      </c>
      <c r="L7428" t="s">
        <v>144</v>
      </c>
      <c r="M7428" s="2">
        <v>38</v>
      </c>
      <c r="N7428" s="2">
        <v>58</v>
      </c>
      <c r="O7428" s="2">
        <v>2204</v>
      </c>
      <c r="P7428" s="2">
        <v>1212</v>
      </c>
      <c r="Q7428" s="8">
        <v>0.55000000000000004</v>
      </c>
      <c r="R7428" t="s">
        <v>82</v>
      </c>
    </row>
    <row r="7429" spans="1:18" x14ac:dyDescent="0.35">
      <c r="A7429" t="s">
        <v>25</v>
      </c>
      <c r="B7429">
        <v>1185732</v>
      </c>
      <c r="C7429" s="1">
        <v>44290</v>
      </c>
      <c r="D7429">
        <f>YEAR(salesbydate[[#This Row],[Invoice_Date]])</f>
        <v>2021</v>
      </c>
      <c r="E7429">
        <f>MONTH(salesbydate[[#This Row],[Invoice_Date]])</f>
        <v>4</v>
      </c>
      <c r="F7429">
        <f>ROUNDUP(MONTH(salesbydate[[#This Row],[Invoice_Date]])/3,0)</f>
        <v>2</v>
      </c>
      <c r="G7429">
        <f>WEEKNUM(salesbydate[[#This Row],[Invoice_Date]])</f>
        <v>15</v>
      </c>
      <c r="H7429" t="s">
        <v>14</v>
      </c>
      <c r="I7429" t="s">
        <v>124</v>
      </c>
      <c r="J7429" t="s">
        <v>125</v>
      </c>
      <c r="K7429" t="s">
        <v>19</v>
      </c>
      <c r="L7429" t="s">
        <v>145</v>
      </c>
      <c r="M7429" s="2">
        <v>29</v>
      </c>
      <c r="N7429" s="2">
        <v>56</v>
      </c>
      <c r="O7429" s="2">
        <v>1624</v>
      </c>
      <c r="P7429" s="2">
        <v>698</v>
      </c>
      <c r="Q7429" s="8">
        <v>0.43</v>
      </c>
      <c r="R7429" t="s">
        <v>82</v>
      </c>
    </row>
    <row r="7430" spans="1:18" x14ac:dyDescent="0.35">
      <c r="A7430" t="s">
        <v>25</v>
      </c>
      <c r="B7430">
        <v>1185732</v>
      </c>
      <c r="C7430" s="1">
        <v>44290</v>
      </c>
      <c r="D7430">
        <f>YEAR(salesbydate[[#This Row],[Invoice_Date]])</f>
        <v>2021</v>
      </c>
      <c r="E7430">
        <f>MONTH(salesbydate[[#This Row],[Invoice_Date]])</f>
        <v>4</v>
      </c>
      <c r="F7430">
        <f>ROUNDUP(MONTH(salesbydate[[#This Row],[Invoice_Date]])/3,0)</f>
        <v>2</v>
      </c>
      <c r="G7430">
        <f>WEEKNUM(salesbydate[[#This Row],[Invoice_Date]])</f>
        <v>15</v>
      </c>
      <c r="H7430" t="s">
        <v>14</v>
      </c>
      <c r="I7430" t="s">
        <v>124</v>
      </c>
      <c r="J7430" t="s">
        <v>125</v>
      </c>
      <c r="K7430" t="s">
        <v>20</v>
      </c>
      <c r="L7430" t="s">
        <v>145</v>
      </c>
      <c r="M7430" s="2">
        <v>32</v>
      </c>
      <c r="N7430" s="2">
        <v>38</v>
      </c>
      <c r="O7430" s="2">
        <v>1216</v>
      </c>
      <c r="P7430" s="2">
        <v>547</v>
      </c>
      <c r="Q7430" s="8">
        <v>0.45</v>
      </c>
      <c r="R7430" t="s">
        <v>82</v>
      </c>
    </row>
    <row r="7431" spans="1:18" x14ac:dyDescent="0.35">
      <c r="A7431" t="s">
        <v>25</v>
      </c>
      <c r="B7431">
        <v>1185732</v>
      </c>
      <c r="C7431" s="1">
        <v>44290</v>
      </c>
      <c r="D7431">
        <f>YEAR(salesbydate[[#This Row],[Invoice_Date]])</f>
        <v>2021</v>
      </c>
      <c r="E7431">
        <f>MONTH(salesbydate[[#This Row],[Invoice_Date]])</f>
        <v>4</v>
      </c>
      <c r="F7431">
        <f>ROUNDUP(MONTH(salesbydate[[#This Row],[Invoice_Date]])/3,0)</f>
        <v>2</v>
      </c>
      <c r="G7431">
        <f>WEEKNUM(salesbydate[[#This Row],[Invoice_Date]])</f>
        <v>15</v>
      </c>
      <c r="H7431" t="s">
        <v>14</v>
      </c>
      <c r="I7431" t="s">
        <v>124</v>
      </c>
      <c r="J7431" t="s">
        <v>125</v>
      </c>
      <c r="K7431" t="s">
        <v>21</v>
      </c>
      <c r="L7431" t="s">
        <v>144</v>
      </c>
      <c r="M7431" s="2">
        <v>46</v>
      </c>
      <c r="N7431" s="2">
        <v>35</v>
      </c>
      <c r="O7431" s="2">
        <v>1610</v>
      </c>
      <c r="P7431" s="2">
        <v>725</v>
      </c>
      <c r="Q7431" s="8">
        <v>0.45</v>
      </c>
      <c r="R7431" t="s">
        <v>82</v>
      </c>
    </row>
    <row r="7432" spans="1:18" x14ac:dyDescent="0.35">
      <c r="A7432" t="s">
        <v>25</v>
      </c>
      <c r="B7432">
        <v>1185732</v>
      </c>
      <c r="C7432" s="1">
        <v>44290</v>
      </c>
      <c r="D7432">
        <f>YEAR(salesbydate[[#This Row],[Invoice_Date]])</f>
        <v>2021</v>
      </c>
      <c r="E7432">
        <f>MONTH(salesbydate[[#This Row],[Invoice_Date]])</f>
        <v>4</v>
      </c>
      <c r="F7432">
        <f>ROUNDUP(MONTH(salesbydate[[#This Row],[Invoice_Date]])/3,0)</f>
        <v>2</v>
      </c>
      <c r="G7432">
        <f>WEEKNUM(salesbydate[[#This Row],[Invoice_Date]])</f>
        <v>15</v>
      </c>
      <c r="H7432" t="s">
        <v>14</v>
      </c>
      <c r="I7432" t="s">
        <v>124</v>
      </c>
      <c r="J7432" t="s">
        <v>125</v>
      </c>
      <c r="K7432" t="s">
        <v>22</v>
      </c>
      <c r="L7432" t="s">
        <v>145</v>
      </c>
      <c r="M7432" s="2">
        <v>36</v>
      </c>
      <c r="N7432" s="2">
        <v>69</v>
      </c>
      <c r="O7432" s="2">
        <v>2484</v>
      </c>
      <c r="P7432" s="2">
        <v>1242</v>
      </c>
      <c r="Q7432" s="8">
        <v>0.5</v>
      </c>
      <c r="R7432" t="s">
        <v>82</v>
      </c>
    </row>
    <row r="7433" spans="1:18" x14ac:dyDescent="0.35">
      <c r="A7433" t="s">
        <v>25</v>
      </c>
      <c r="B7433">
        <v>1185732</v>
      </c>
      <c r="C7433" s="1">
        <v>44319</v>
      </c>
      <c r="D7433">
        <f>YEAR(salesbydate[[#This Row],[Invoice_Date]])</f>
        <v>2021</v>
      </c>
      <c r="E7433">
        <f>MONTH(salesbydate[[#This Row],[Invoice_Date]])</f>
        <v>5</v>
      </c>
      <c r="F7433">
        <f>ROUNDUP(MONTH(salesbydate[[#This Row],[Invoice_Date]])/3,0)</f>
        <v>2</v>
      </c>
      <c r="G7433">
        <f>WEEKNUM(salesbydate[[#This Row],[Invoice_Date]])</f>
        <v>19</v>
      </c>
      <c r="H7433" t="s">
        <v>14</v>
      </c>
      <c r="I7433" t="s">
        <v>124</v>
      </c>
      <c r="J7433" t="s">
        <v>125</v>
      </c>
      <c r="K7433" t="s">
        <v>16</v>
      </c>
      <c r="L7433" t="s">
        <v>144</v>
      </c>
      <c r="M7433" s="2">
        <v>54</v>
      </c>
      <c r="N7433" s="2">
        <v>142</v>
      </c>
      <c r="O7433" s="2">
        <v>7668</v>
      </c>
      <c r="P7433" s="2">
        <v>3911</v>
      </c>
      <c r="Q7433" s="8">
        <v>0.51</v>
      </c>
      <c r="R7433" t="s">
        <v>82</v>
      </c>
    </row>
    <row r="7434" spans="1:18" x14ac:dyDescent="0.35">
      <c r="A7434" t="s">
        <v>25</v>
      </c>
      <c r="B7434">
        <v>1185732</v>
      </c>
      <c r="C7434" s="1">
        <v>44319</v>
      </c>
      <c r="D7434">
        <f>YEAR(salesbydate[[#This Row],[Invoice_Date]])</f>
        <v>2021</v>
      </c>
      <c r="E7434">
        <f>MONTH(salesbydate[[#This Row],[Invoice_Date]])</f>
        <v>5</v>
      </c>
      <c r="F7434">
        <f>ROUNDUP(MONTH(salesbydate[[#This Row],[Invoice_Date]])/3,0)</f>
        <v>2</v>
      </c>
      <c r="G7434">
        <f>WEEKNUM(salesbydate[[#This Row],[Invoice_Date]])</f>
        <v>19</v>
      </c>
      <c r="H7434" t="s">
        <v>14</v>
      </c>
      <c r="I7434" t="s">
        <v>124</v>
      </c>
      <c r="J7434" t="s">
        <v>125</v>
      </c>
      <c r="K7434" t="s">
        <v>18</v>
      </c>
      <c r="L7434" t="s">
        <v>144</v>
      </c>
      <c r="M7434" s="2">
        <v>48</v>
      </c>
      <c r="N7434" s="2">
        <v>73</v>
      </c>
      <c r="O7434" s="2">
        <v>3504</v>
      </c>
      <c r="P7434" s="2">
        <v>1857</v>
      </c>
      <c r="Q7434" s="8">
        <v>0.53</v>
      </c>
      <c r="R7434" t="s">
        <v>82</v>
      </c>
    </row>
    <row r="7435" spans="1:18" x14ac:dyDescent="0.35">
      <c r="A7435" t="s">
        <v>25</v>
      </c>
      <c r="B7435">
        <v>1185732</v>
      </c>
      <c r="C7435" s="1">
        <v>44319</v>
      </c>
      <c r="D7435">
        <f>YEAR(salesbydate[[#This Row],[Invoice_Date]])</f>
        <v>2021</v>
      </c>
      <c r="E7435">
        <f>MONTH(salesbydate[[#This Row],[Invoice_Date]])</f>
        <v>5</v>
      </c>
      <c r="F7435">
        <f>ROUNDUP(MONTH(salesbydate[[#This Row],[Invoice_Date]])/3,0)</f>
        <v>2</v>
      </c>
      <c r="G7435">
        <f>WEEKNUM(salesbydate[[#This Row],[Invoice_Date]])</f>
        <v>19</v>
      </c>
      <c r="H7435" t="s">
        <v>14</v>
      </c>
      <c r="I7435" t="s">
        <v>124</v>
      </c>
      <c r="J7435" t="s">
        <v>125</v>
      </c>
      <c r="K7435" t="s">
        <v>19</v>
      </c>
      <c r="L7435" t="s">
        <v>145</v>
      </c>
      <c r="M7435" s="2">
        <v>43</v>
      </c>
      <c r="N7435" s="2">
        <v>74</v>
      </c>
      <c r="O7435" s="2">
        <v>3182</v>
      </c>
      <c r="P7435" s="2">
        <v>1273</v>
      </c>
      <c r="Q7435" s="8">
        <v>0.4</v>
      </c>
      <c r="R7435" t="s">
        <v>82</v>
      </c>
    </row>
    <row r="7436" spans="1:18" x14ac:dyDescent="0.35">
      <c r="A7436" t="s">
        <v>25</v>
      </c>
      <c r="B7436">
        <v>1185732</v>
      </c>
      <c r="C7436" s="1">
        <v>44319</v>
      </c>
      <c r="D7436">
        <f>YEAR(salesbydate[[#This Row],[Invoice_Date]])</f>
        <v>2021</v>
      </c>
      <c r="E7436">
        <f>MONTH(salesbydate[[#This Row],[Invoice_Date]])</f>
        <v>5</v>
      </c>
      <c r="F7436">
        <f>ROUNDUP(MONTH(salesbydate[[#This Row],[Invoice_Date]])/3,0)</f>
        <v>2</v>
      </c>
      <c r="G7436">
        <f>WEEKNUM(salesbydate[[#This Row],[Invoice_Date]])</f>
        <v>19</v>
      </c>
      <c r="H7436" t="s">
        <v>14</v>
      </c>
      <c r="I7436" t="s">
        <v>124</v>
      </c>
      <c r="J7436" t="s">
        <v>125</v>
      </c>
      <c r="K7436" t="s">
        <v>20</v>
      </c>
      <c r="L7436" t="s">
        <v>145</v>
      </c>
      <c r="M7436" s="2">
        <v>44</v>
      </c>
      <c r="N7436" s="2">
        <v>63</v>
      </c>
      <c r="O7436" s="2">
        <v>2772</v>
      </c>
      <c r="P7436" s="2">
        <v>1137</v>
      </c>
      <c r="Q7436" s="8">
        <v>0.41</v>
      </c>
      <c r="R7436" t="s">
        <v>82</v>
      </c>
    </row>
    <row r="7437" spans="1:18" x14ac:dyDescent="0.35">
      <c r="A7437" t="s">
        <v>25</v>
      </c>
      <c r="B7437">
        <v>1185732</v>
      </c>
      <c r="C7437" s="1">
        <v>44319</v>
      </c>
      <c r="D7437">
        <f>YEAR(salesbydate[[#This Row],[Invoice_Date]])</f>
        <v>2021</v>
      </c>
      <c r="E7437">
        <f>MONTH(salesbydate[[#This Row],[Invoice_Date]])</f>
        <v>5</v>
      </c>
      <c r="F7437">
        <f>ROUNDUP(MONTH(salesbydate[[#This Row],[Invoice_Date]])/3,0)</f>
        <v>2</v>
      </c>
      <c r="G7437">
        <f>WEEKNUM(salesbydate[[#This Row],[Invoice_Date]])</f>
        <v>19</v>
      </c>
      <c r="H7437" t="s">
        <v>14</v>
      </c>
      <c r="I7437" t="s">
        <v>124</v>
      </c>
      <c r="J7437" t="s">
        <v>125</v>
      </c>
      <c r="K7437" t="s">
        <v>21</v>
      </c>
      <c r="L7437" t="s">
        <v>144</v>
      </c>
      <c r="M7437" s="2">
        <v>50</v>
      </c>
      <c r="N7437" s="2">
        <v>70</v>
      </c>
      <c r="O7437" s="2">
        <v>3500</v>
      </c>
      <c r="P7437" s="2">
        <v>1540</v>
      </c>
      <c r="Q7437" s="8">
        <v>0.44</v>
      </c>
      <c r="R7437" t="s">
        <v>82</v>
      </c>
    </row>
    <row r="7438" spans="1:18" x14ac:dyDescent="0.35">
      <c r="A7438" t="s">
        <v>25</v>
      </c>
      <c r="B7438">
        <v>1185732</v>
      </c>
      <c r="C7438" s="1">
        <v>44319</v>
      </c>
      <c r="D7438">
        <f>YEAR(salesbydate[[#This Row],[Invoice_Date]])</f>
        <v>2021</v>
      </c>
      <c r="E7438">
        <f>MONTH(salesbydate[[#This Row],[Invoice_Date]])</f>
        <v>5</v>
      </c>
      <c r="F7438">
        <f>ROUNDUP(MONTH(salesbydate[[#This Row],[Invoice_Date]])/3,0)</f>
        <v>2</v>
      </c>
      <c r="G7438">
        <f>WEEKNUM(salesbydate[[#This Row],[Invoice_Date]])</f>
        <v>19</v>
      </c>
      <c r="H7438" t="s">
        <v>14</v>
      </c>
      <c r="I7438" t="s">
        <v>124</v>
      </c>
      <c r="J7438" t="s">
        <v>125</v>
      </c>
      <c r="K7438" t="s">
        <v>22</v>
      </c>
      <c r="L7438" t="s">
        <v>145</v>
      </c>
      <c r="M7438" s="2">
        <v>55</v>
      </c>
      <c r="N7438" s="2">
        <v>113</v>
      </c>
      <c r="O7438" s="2">
        <v>6215</v>
      </c>
      <c r="P7438" s="2">
        <v>3045</v>
      </c>
      <c r="Q7438" s="8">
        <v>0.49</v>
      </c>
      <c r="R7438" t="s">
        <v>82</v>
      </c>
    </row>
    <row r="7439" spans="1:18" x14ac:dyDescent="0.35">
      <c r="A7439" t="s">
        <v>25</v>
      </c>
      <c r="B7439">
        <v>1185732</v>
      </c>
      <c r="C7439" s="1">
        <v>44352</v>
      </c>
      <c r="D7439">
        <f>YEAR(salesbydate[[#This Row],[Invoice_Date]])</f>
        <v>2021</v>
      </c>
      <c r="E7439">
        <f>MONTH(salesbydate[[#This Row],[Invoice_Date]])</f>
        <v>6</v>
      </c>
      <c r="F7439">
        <f>ROUNDUP(MONTH(salesbydate[[#This Row],[Invoice_Date]])/3,0)</f>
        <v>2</v>
      </c>
      <c r="G7439">
        <f>WEEKNUM(salesbydate[[#This Row],[Invoice_Date]])</f>
        <v>23</v>
      </c>
      <c r="H7439" t="s">
        <v>14</v>
      </c>
      <c r="I7439" t="s">
        <v>124</v>
      </c>
      <c r="J7439" t="s">
        <v>125</v>
      </c>
      <c r="K7439" t="s">
        <v>16</v>
      </c>
      <c r="L7439" t="s">
        <v>144</v>
      </c>
      <c r="M7439" s="2">
        <v>50</v>
      </c>
      <c r="N7439" s="2">
        <v>175</v>
      </c>
      <c r="O7439" s="2">
        <v>8750</v>
      </c>
      <c r="P7439" s="2">
        <v>4813</v>
      </c>
      <c r="Q7439" s="8">
        <v>0.55000000000000004</v>
      </c>
      <c r="R7439" t="s">
        <v>82</v>
      </c>
    </row>
    <row r="7440" spans="1:18" x14ac:dyDescent="0.35">
      <c r="A7440" t="s">
        <v>25</v>
      </c>
      <c r="B7440">
        <v>1185732</v>
      </c>
      <c r="C7440" s="1">
        <v>44352</v>
      </c>
      <c r="D7440">
        <f>YEAR(salesbydate[[#This Row],[Invoice_Date]])</f>
        <v>2021</v>
      </c>
      <c r="E7440">
        <f>MONTH(salesbydate[[#This Row],[Invoice_Date]])</f>
        <v>6</v>
      </c>
      <c r="F7440">
        <f>ROUNDUP(MONTH(salesbydate[[#This Row],[Invoice_Date]])/3,0)</f>
        <v>2</v>
      </c>
      <c r="G7440">
        <f>WEEKNUM(salesbydate[[#This Row],[Invoice_Date]])</f>
        <v>23</v>
      </c>
      <c r="H7440" t="s">
        <v>14</v>
      </c>
      <c r="I7440" t="s">
        <v>124</v>
      </c>
      <c r="J7440" t="s">
        <v>125</v>
      </c>
      <c r="K7440" t="s">
        <v>18</v>
      </c>
      <c r="L7440" t="s">
        <v>144</v>
      </c>
      <c r="M7440" s="2">
        <v>48</v>
      </c>
      <c r="N7440" s="2">
        <v>94</v>
      </c>
      <c r="O7440" s="2">
        <v>4512</v>
      </c>
      <c r="P7440" s="2">
        <v>2256</v>
      </c>
      <c r="Q7440" s="8">
        <v>0.5</v>
      </c>
      <c r="R7440" t="s">
        <v>82</v>
      </c>
    </row>
    <row r="7441" spans="1:18" x14ac:dyDescent="0.35">
      <c r="A7441" t="s">
        <v>25</v>
      </c>
      <c r="B7441">
        <v>1185732</v>
      </c>
      <c r="C7441" s="1">
        <v>44352</v>
      </c>
      <c r="D7441">
        <f>YEAR(salesbydate[[#This Row],[Invoice_Date]])</f>
        <v>2021</v>
      </c>
      <c r="E7441">
        <f>MONTH(salesbydate[[#This Row],[Invoice_Date]])</f>
        <v>6</v>
      </c>
      <c r="F7441">
        <f>ROUNDUP(MONTH(salesbydate[[#This Row],[Invoice_Date]])/3,0)</f>
        <v>2</v>
      </c>
      <c r="G7441">
        <f>WEEKNUM(salesbydate[[#This Row],[Invoice_Date]])</f>
        <v>23</v>
      </c>
      <c r="H7441" t="s">
        <v>14</v>
      </c>
      <c r="I7441" t="s">
        <v>124</v>
      </c>
      <c r="J7441" t="s">
        <v>125</v>
      </c>
      <c r="K7441" t="s">
        <v>19</v>
      </c>
      <c r="L7441" t="s">
        <v>145</v>
      </c>
      <c r="M7441" s="2">
        <v>42</v>
      </c>
      <c r="N7441" s="2">
        <v>87</v>
      </c>
      <c r="O7441" s="2">
        <v>3654</v>
      </c>
      <c r="P7441" s="2">
        <v>1644</v>
      </c>
      <c r="Q7441" s="8">
        <v>0.45</v>
      </c>
      <c r="R7441" t="s">
        <v>82</v>
      </c>
    </row>
    <row r="7442" spans="1:18" x14ac:dyDescent="0.35">
      <c r="A7442" t="s">
        <v>25</v>
      </c>
      <c r="B7442">
        <v>1185732</v>
      </c>
      <c r="C7442" s="1">
        <v>44352</v>
      </c>
      <c r="D7442">
        <f>YEAR(salesbydate[[#This Row],[Invoice_Date]])</f>
        <v>2021</v>
      </c>
      <c r="E7442">
        <f>MONTH(salesbydate[[#This Row],[Invoice_Date]])</f>
        <v>6</v>
      </c>
      <c r="F7442">
        <f>ROUNDUP(MONTH(salesbydate[[#This Row],[Invoice_Date]])/3,0)</f>
        <v>2</v>
      </c>
      <c r="G7442">
        <f>WEEKNUM(salesbydate[[#This Row],[Invoice_Date]])</f>
        <v>23</v>
      </c>
      <c r="H7442" t="s">
        <v>14</v>
      </c>
      <c r="I7442" t="s">
        <v>124</v>
      </c>
      <c r="J7442" t="s">
        <v>125</v>
      </c>
      <c r="K7442" t="s">
        <v>20</v>
      </c>
      <c r="L7442" t="s">
        <v>145</v>
      </c>
      <c r="M7442" s="2">
        <v>42</v>
      </c>
      <c r="N7442" s="2">
        <v>80</v>
      </c>
      <c r="O7442" s="2">
        <v>3360</v>
      </c>
      <c r="P7442" s="2">
        <v>1411</v>
      </c>
      <c r="Q7442" s="8">
        <v>0.42</v>
      </c>
      <c r="R7442" t="s">
        <v>82</v>
      </c>
    </row>
    <row r="7443" spans="1:18" x14ac:dyDescent="0.35">
      <c r="A7443" t="s">
        <v>25</v>
      </c>
      <c r="B7443">
        <v>1185732</v>
      </c>
      <c r="C7443" s="1">
        <v>44352</v>
      </c>
      <c r="D7443">
        <f>YEAR(salesbydate[[#This Row],[Invoice_Date]])</f>
        <v>2021</v>
      </c>
      <c r="E7443">
        <f>MONTH(salesbydate[[#This Row],[Invoice_Date]])</f>
        <v>6</v>
      </c>
      <c r="F7443">
        <f>ROUNDUP(MONTH(salesbydate[[#This Row],[Invoice_Date]])/3,0)</f>
        <v>2</v>
      </c>
      <c r="G7443">
        <f>WEEKNUM(salesbydate[[#This Row],[Invoice_Date]])</f>
        <v>23</v>
      </c>
      <c r="H7443" t="s">
        <v>14</v>
      </c>
      <c r="I7443" t="s">
        <v>124</v>
      </c>
      <c r="J7443" t="s">
        <v>125</v>
      </c>
      <c r="K7443" t="s">
        <v>21</v>
      </c>
      <c r="L7443" t="s">
        <v>144</v>
      </c>
      <c r="M7443" s="2">
        <v>53</v>
      </c>
      <c r="N7443" s="2">
        <v>74</v>
      </c>
      <c r="O7443" s="2">
        <v>3922</v>
      </c>
      <c r="P7443" s="2">
        <v>1726</v>
      </c>
      <c r="Q7443" s="8">
        <v>0.44</v>
      </c>
      <c r="R7443" t="s">
        <v>82</v>
      </c>
    </row>
    <row r="7444" spans="1:18" x14ac:dyDescent="0.35">
      <c r="A7444" t="s">
        <v>25</v>
      </c>
      <c r="B7444">
        <v>1185732</v>
      </c>
      <c r="C7444" s="1">
        <v>44352</v>
      </c>
      <c r="D7444">
        <f>YEAR(salesbydate[[#This Row],[Invoice_Date]])</f>
        <v>2021</v>
      </c>
      <c r="E7444">
        <f>MONTH(salesbydate[[#This Row],[Invoice_Date]])</f>
        <v>6</v>
      </c>
      <c r="F7444">
        <f>ROUNDUP(MONTH(salesbydate[[#This Row],[Invoice_Date]])/3,0)</f>
        <v>2</v>
      </c>
      <c r="G7444">
        <f>WEEKNUM(salesbydate[[#This Row],[Invoice_Date]])</f>
        <v>23</v>
      </c>
      <c r="H7444" t="s">
        <v>14</v>
      </c>
      <c r="I7444" t="s">
        <v>124</v>
      </c>
      <c r="J7444" t="s">
        <v>125</v>
      </c>
      <c r="K7444" t="s">
        <v>22</v>
      </c>
      <c r="L7444" t="s">
        <v>145</v>
      </c>
      <c r="M7444" s="2">
        <v>56</v>
      </c>
      <c r="N7444" s="2">
        <v>123</v>
      </c>
      <c r="O7444" s="2">
        <v>6888</v>
      </c>
      <c r="P7444" s="2">
        <v>3375</v>
      </c>
      <c r="Q7444" s="8">
        <v>0.49</v>
      </c>
      <c r="R7444" t="s">
        <v>82</v>
      </c>
    </row>
    <row r="7445" spans="1:18" x14ac:dyDescent="0.35">
      <c r="A7445" t="s">
        <v>25</v>
      </c>
      <c r="B7445">
        <v>1185732</v>
      </c>
      <c r="C7445" s="1">
        <v>44380</v>
      </c>
      <c r="D7445">
        <f>YEAR(salesbydate[[#This Row],[Invoice_Date]])</f>
        <v>2021</v>
      </c>
      <c r="E7445">
        <f>MONTH(salesbydate[[#This Row],[Invoice_Date]])</f>
        <v>7</v>
      </c>
      <c r="F7445">
        <f>ROUNDUP(MONTH(salesbydate[[#This Row],[Invoice_Date]])/3,0)</f>
        <v>3</v>
      </c>
      <c r="G7445">
        <f>WEEKNUM(salesbydate[[#This Row],[Invoice_Date]])</f>
        <v>27</v>
      </c>
      <c r="H7445" t="s">
        <v>14</v>
      </c>
      <c r="I7445" t="s">
        <v>124</v>
      </c>
      <c r="J7445" t="s">
        <v>125</v>
      </c>
      <c r="K7445" t="s">
        <v>16</v>
      </c>
      <c r="L7445" t="s">
        <v>144</v>
      </c>
      <c r="M7445" s="2">
        <v>54</v>
      </c>
      <c r="N7445" s="2">
        <v>189</v>
      </c>
      <c r="O7445" s="2">
        <v>10206</v>
      </c>
      <c r="P7445" s="2">
        <v>5511</v>
      </c>
      <c r="Q7445" s="8">
        <v>0.54</v>
      </c>
      <c r="R7445" t="s">
        <v>82</v>
      </c>
    </row>
    <row r="7446" spans="1:18" x14ac:dyDescent="0.35">
      <c r="A7446" t="s">
        <v>25</v>
      </c>
      <c r="B7446">
        <v>1185732</v>
      </c>
      <c r="C7446" s="1">
        <v>44380</v>
      </c>
      <c r="D7446">
        <f>YEAR(salesbydate[[#This Row],[Invoice_Date]])</f>
        <v>2021</v>
      </c>
      <c r="E7446">
        <f>MONTH(salesbydate[[#This Row],[Invoice_Date]])</f>
        <v>7</v>
      </c>
      <c r="F7446">
        <f>ROUNDUP(MONTH(salesbydate[[#This Row],[Invoice_Date]])/3,0)</f>
        <v>3</v>
      </c>
      <c r="G7446">
        <f>WEEKNUM(salesbydate[[#This Row],[Invoice_Date]])</f>
        <v>27</v>
      </c>
      <c r="H7446" t="s">
        <v>14</v>
      </c>
      <c r="I7446" t="s">
        <v>124</v>
      </c>
      <c r="J7446" t="s">
        <v>125</v>
      </c>
      <c r="K7446" t="s">
        <v>18</v>
      </c>
      <c r="L7446" t="s">
        <v>144</v>
      </c>
      <c r="M7446" s="2">
        <v>48</v>
      </c>
      <c r="N7446" s="2">
        <v>112</v>
      </c>
      <c r="O7446" s="2">
        <v>5376</v>
      </c>
      <c r="P7446" s="2">
        <v>2849</v>
      </c>
      <c r="Q7446" s="8">
        <v>0.53</v>
      </c>
      <c r="R7446" t="s">
        <v>82</v>
      </c>
    </row>
    <row r="7447" spans="1:18" x14ac:dyDescent="0.35">
      <c r="A7447" t="s">
        <v>25</v>
      </c>
      <c r="B7447">
        <v>1185732</v>
      </c>
      <c r="C7447" s="1">
        <v>44380</v>
      </c>
      <c r="D7447">
        <f>YEAR(salesbydate[[#This Row],[Invoice_Date]])</f>
        <v>2021</v>
      </c>
      <c r="E7447">
        <f>MONTH(salesbydate[[#This Row],[Invoice_Date]])</f>
        <v>7</v>
      </c>
      <c r="F7447">
        <f>ROUNDUP(MONTH(salesbydate[[#This Row],[Invoice_Date]])/3,0)</f>
        <v>3</v>
      </c>
      <c r="G7447">
        <f>WEEKNUM(salesbydate[[#This Row],[Invoice_Date]])</f>
        <v>27</v>
      </c>
      <c r="H7447" t="s">
        <v>14</v>
      </c>
      <c r="I7447" t="s">
        <v>124</v>
      </c>
      <c r="J7447" t="s">
        <v>125</v>
      </c>
      <c r="K7447" t="s">
        <v>19</v>
      </c>
      <c r="L7447" t="s">
        <v>145</v>
      </c>
      <c r="M7447" s="2">
        <v>44</v>
      </c>
      <c r="N7447" s="2">
        <v>81</v>
      </c>
      <c r="O7447" s="2">
        <v>3564</v>
      </c>
      <c r="P7447" s="2">
        <v>1568</v>
      </c>
      <c r="Q7447" s="8">
        <v>0.44</v>
      </c>
      <c r="R7447" t="s">
        <v>82</v>
      </c>
    </row>
    <row r="7448" spans="1:18" x14ac:dyDescent="0.35">
      <c r="A7448" t="s">
        <v>25</v>
      </c>
      <c r="B7448">
        <v>1185732</v>
      </c>
      <c r="C7448" s="1">
        <v>44380</v>
      </c>
      <c r="D7448">
        <f>YEAR(salesbydate[[#This Row],[Invoice_Date]])</f>
        <v>2021</v>
      </c>
      <c r="E7448">
        <f>MONTH(salesbydate[[#This Row],[Invoice_Date]])</f>
        <v>7</v>
      </c>
      <c r="F7448">
        <f>ROUNDUP(MONTH(salesbydate[[#This Row],[Invoice_Date]])/3,0)</f>
        <v>3</v>
      </c>
      <c r="G7448">
        <f>WEEKNUM(salesbydate[[#This Row],[Invoice_Date]])</f>
        <v>27</v>
      </c>
      <c r="H7448" t="s">
        <v>14</v>
      </c>
      <c r="I7448" t="s">
        <v>124</v>
      </c>
      <c r="J7448" t="s">
        <v>125</v>
      </c>
      <c r="K7448" t="s">
        <v>20</v>
      </c>
      <c r="L7448" t="s">
        <v>145</v>
      </c>
      <c r="M7448" s="2">
        <v>42</v>
      </c>
      <c r="N7448" s="2">
        <v>80</v>
      </c>
      <c r="O7448" s="2">
        <v>3360</v>
      </c>
      <c r="P7448" s="2">
        <v>1478</v>
      </c>
      <c r="Q7448" s="8">
        <v>0.44</v>
      </c>
      <c r="R7448" t="s">
        <v>82</v>
      </c>
    </row>
    <row r="7449" spans="1:18" x14ac:dyDescent="0.35">
      <c r="A7449" t="s">
        <v>25</v>
      </c>
      <c r="B7449">
        <v>1185732</v>
      </c>
      <c r="C7449" s="1">
        <v>44380</v>
      </c>
      <c r="D7449">
        <f>YEAR(salesbydate[[#This Row],[Invoice_Date]])</f>
        <v>2021</v>
      </c>
      <c r="E7449">
        <f>MONTH(salesbydate[[#This Row],[Invoice_Date]])</f>
        <v>7</v>
      </c>
      <c r="F7449">
        <f>ROUNDUP(MONTH(salesbydate[[#This Row],[Invoice_Date]])/3,0)</f>
        <v>3</v>
      </c>
      <c r="G7449">
        <f>WEEKNUM(salesbydate[[#This Row],[Invoice_Date]])</f>
        <v>27</v>
      </c>
      <c r="H7449" t="s">
        <v>14</v>
      </c>
      <c r="I7449" t="s">
        <v>124</v>
      </c>
      <c r="J7449" t="s">
        <v>125</v>
      </c>
      <c r="K7449" t="s">
        <v>21</v>
      </c>
      <c r="L7449" t="s">
        <v>144</v>
      </c>
      <c r="M7449" s="2">
        <v>53</v>
      </c>
      <c r="N7449" s="2">
        <v>81</v>
      </c>
      <c r="O7449" s="2">
        <v>4293</v>
      </c>
      <c r="P7449" s="2">
        <v>1889</v>
      </c>
      <c r="Q7449" s="8">
        <v>0.44</v>
      </c>
      <c r="R7449" t="s">
        <v>82</v>
      </c>
    </row>
    <row r="7450" spans="1:18" x14ac:dyDescent="0.35">
      <c r="A7450" t="s">
        <v>25</v>
      </c>
      <c r="B7450">
        <v>1185732</v>
      </c>
      <c r="C7450" s="1">
        <v>44380</v>
      </c>
      <c r="D7450">
        <f>YEAR(salesbydate[[#This Row],[Invoice_Date]])</f>
        <v>2021</v>
      </c>
      <c r="E7450">
        <f>MONTH(salesbydate[[#This Row],[Invoice_Date]])</f>
        <v>7</v>
      </c>
      <c r="F7450">
        <f>ROUNDUP(MONTH(salesbydate[[#This Row],[Invoice_Date]])/3,0)</f>
        <v>3</v>
      </c>
      <c r="G7450">
        <f>WEEKNUM(salesbydate[[#This Row],[Invoice_Date]])</f>
        <v>27</v>
      </c>
      <c r="H7450" t="s">
        <v>14</v>
      </c>
      <c r="I7450" t="s">
        <v>124</v>
      </c>
      <c r="J7450" t="s">
        <v>125</v>
      </c>
      <c r="K7450" t="s">
        <v>22</v>
      </c>
      <c r="L7450" t="s">
        <v>145</v>
      </c>
      <c r="M7450" s="2">
        <v>56</v>
      </c>
      <c r="N7450" s="2">
        <v>143</v>
      </c>
      <c r="O7450" s="2">
        <v>8008</v>
      </c>
      <c r="P7450" s="2">
        <v>3844</v>
      </c>
      <c r="Q7450" s="8">
        <v>0.48</v>
      </c>
      <c r="R7450" t="s">
        <v>82</v>
      </c>
    </row>
    <row r="7451" spans="1:18" x14ac:dyDescent="0.35">
      <c r="A7451" t="s">
        <v>25</v>
      </c>
      <c r="B7451">
        <v>1185732</v>
      </c>
      <c r="C7451" s="1">
        <v>44412</v>
      </c>
      <c r="D7451">
        <f>YEAR(salesbydate[[#This Row],[Invoice_Date]])</f>
        <v>2021</v>
      </c>
      <c r="E7451">
        <f>MONTH(salesbydate[[#This Row],[Invoice_Date]])</f>
        <v>8</v>
      </c>
      <c r="F7451">
        <f>ROUNDUP(MONTH(salesbydate[[#This Row],[Invoice_Date]])/3,0)</f>
        <v>3</v>
      </c>
      <c r="G7451">
        <f>WEEKNUM(salesbydate[[#This Row],[Invoice_Date]])</f>
        <v>32</v>
      </c>
      <c r="H7451" t="s">
        <v>14</v>
      </c>
      <c r="I7451" t="s">
        <v>124</v>
      </c>
      <c r="J7451" t="s">
        <v>125</v>
      </c>
      <c r="K7451" t="s">
        <v>16</v>
      </c>
      <c r="L7451" t="s">
        <v>144</v>
      </c>
      <c r="M7451" s="2">
        <v>51</v>
      </c>
      <c r="N7451" s="2">
        <v>163</v>
      </c>
      <c r="O7451" s="2">
        <v>8313</v>
      </c>
      <c r="P7451" s="2">
        <v>4572</v>
      </c>
      <c r="Q7451" s="8">
        <v>0.55000000000000004</v>
      </c>
      <c r="R7451" t="s">
        <v>82</v>
      </c>
    </row>
    <row r="7452" spans="1:18" x14ac:dyDescent="0.35">
      <c r="A7452" t="s">
        <v>25</v>
      </c>
      <c r="B7452">
        <v>1185732</v>
      </c>
      <c r="C7452" s="1">
        <v>44412</v>
      </c>
      <c r="D7452">
        <f>YEAR(salesbydate[[#This Row],[Invoice_Date]])</f>
        <v>2021</v>
      </c>
      <c r="E7452">
        <f>MONTH(salesbydate[[#This Row],[Invoice_Date]])</f>
        <v>8</v>
      </c>
      <c r="F7452">
        <f>ROUNDUP(MONTH(salesbydate[[#This Row],[Invoice_Date]])/3,0)</f>
        <v>3</v>
      </c>
      <c r="G7452">
        <f>WEEKNUM(salesbydate[[#This Row],[Invoice_Date]])</f>
        <v>32</v>
      </c>
      <c r="H7452" t="s">
        <v>14</v>
      </c>
      <c r="I7452" t="s">
        <v>124</v>
      </c>
      <c r="J7452" t="s">
        <v>125</v>
      </c>
      <c r="K7452" t="s">
        <v>18</v>
      </c>
      <c r="L7452" t="s">
        <v>144</v>
      </c>
      <c r="M7452" s="2">
        <v>48</v>
      </c>
      <c r="N7452" s="2">
        <v>108</v>
      </c>
      <c r="O7452" s="2">
        <v>5184</v>
      </c>
      <c r="P7452" s="2">
        <v>2851</v>
      </c>
      <c r="Q7452" s="8">
        <v>0.55000000000000004</v>
      </c>
      <c r="R7452" t="s">
        <v>82</v>
      </c>
    </row>
    <row r="7453" spans="1:18" x14ac:dyDescent="0.35">
      <c r="A7453" t="s">
        <v>25</v>
      </c>
      <c r="B7453">
        <v>1185732</v>
      </c>
      <c r="C7453" s="1">
        <v>44412</v>
      </c>
      <c r="D7453">
        <f>YEAR(salesbydate[[#This Row],[Invoice_Date]])</f>
        <v>2021</v>
      </c>
      <c r="E7453">
        <f>MONTH(salesbydate[[#This Row],[Invoice_Date]])</f>
        <v>8</v>
      </c>
      <c r="F7453">
        <f>ROUNDUP(MONTH(salesbydate[[#This Row],[Invoice_Date]])/3,0)</f>
        <v>3</v>
      </c>
      <c r="G7453">
        <f>WEEKNUM(salesbydate[[#This Row],[Invoice_Date]])</f>
        <v>32</v>
      </c>
      <c r="H7453" t="s">
        <v>14</v>
      </c>
      <c r="I7453" t="s">
        <v>124</v>
      </c>
      <c r="J7453" t="s">
        <v>125</v>
      </c>
      <c r="K7453" t="s">
        <v>19</v>
      </c>
      <c r="L7453" t="s">
        <v>145</v>
      </c>
      <c r="M7453" s="2">
        <v>41</v>
      </c>
      <c r="N7453" s="2">
        <v>85</v>
      </c>
      <c r="O7453" s="2">
        <v>3485</v>
      </c>
      <c r="P7453" s="2">
        <v>1464</v>
      </c>
      <c r="Q7453" s="8">
        <v>0.42</v>
      </c>
      <c r="R7453" t="s">
        <v>82</v>
      </c>
    </row>
    <row r="7454" spans="1:18" x14ac:dyDescent="0.35">
      <c r="A7454" t="s">
        <v>25</v>
      </c>
      <c r="B7454">
        <v>1185732</v>
      </c>
      <c r="C7454" s="1">
        <v>44412</v>
      </c>
      <c r="D7454">
        <f>YEAR(salesbydate[[#This Row],[Invoice_Date]])</f>
        <v>2021</v>
      </c>
      <c r="E7454">
        <f>MONTH(salesbydate[[#This Row],[Invoice_Date]])</f>
        <v>8</v>
      </c>
      <c r="F7454">
        <f>ROUNDUP(MONTH(salesbydate[[#This Row],[Invoice_Date]])/3,0)</f>
        <v>3</v>
      </c>
      <c r="G7454">
        <f>WEEKNUM(salesbydate[[#This Row],[Invoice_Date]])</f>
        <v>32</v>
      </c>
      <c r="H7454" t="s">
        <v>14</v>
      </c>
      <c r="I7454" t="s">
        <v>124</v>
      </c>
      <c r="J7454" t="s">
        <v>125</v>
      </c>
      <c r="K7454" t="s">
        <v>20</v>
      </c>
      <c r="L7454" t="s">
        <v>145</v>
      </c>
      <c r="M7454" s="2">
        <v>41</v>
      </c>
      <c r="N7454" s="2">
        <v>68</v>
      </c>
      <c r="O7454" s="2">
        <v>2788</v>
      </c>
      <c r="P7454" s="2">
        <v>1143</v>
      </c>
      <c r="Q7454" s="8">
        <v>0.41</v>
      </c>
      <c r="R7454" t="s">
        <v>82</v>
      </c>
    </row>
    <row r="7455" spans="1:18" x14ac:dyDescent="0.35">
      <c r="A7455" t="s">
        <v>25</v>
      </c>
      <c r="B7455">
        <v>1185732</v>
      </c>
      <c r="C7455" s="1">
        <v>44412</v>
      </c>
      <c r="D7455">
        <f>YEAR(salesbydate[[#This Row],[Invoice_Date]])</f>
        <v>2021</v>
      </c>
      <c r="E7455">
        <f>MONTH(salesbydate[[#This Row],[Invoice_Date]])</f>
        <v>8</v>
      </c>
      <c r="F7455">
        <f>ROUNDUP(MONTH(salesbydate[[#This Row],[Invoice_Date]])/3,0)</f>
        <v>3</v>
      </c>
      <c r="G7455">
        <f>WEEKNUM(salesbydate[[#This Row],[Invoice_Date]])</f>
        <v>32</v>
      </c>
      <c r="H7455" t="s">
        <v>14</v>
      </c>
      <c r="I7455" t="s">
        <v>124</v>
      </c>
      <c r="J7455" t="s">
        <v>125</v>
      </c>
      <c r="K7455" t="s">
        <v>21</v>
      </c>
      <c r="L7455" t="s">
        <v>144</v>
      </c>
      <c r="M7455" s="2">
        <v>51</v>
      </c>
      <c r="N7455" s="2">
        <v>52</v>
      </c>
      <c r="O7455" s="2">
        <v>2652</v>
      </c>
      <c r="P7455" s="2">
        <v>1167</v>
      </c>
      <c r="Q7455" s="8">
        <v>0.44</v>
      </c>
      <c r="R7455" t="s">
        <v>82</v>
      </c>
    </row>
    <row r="7456" spans="1:18" x14ac:dyDescent="0.35">
      <c r="A7456" t="s">
        <v>25</v>
      </c>
      <c r="B7456">
        <v>1185732</v>
      </c>
      <c r="C7456" s="1">
        <v>44412</v>
      </c>
      <c r="D7456">
        <f>YEAR(salesbydate[[#This Row],[Invoice_Date]])</f>
        <v>2021</v>
      </c>
      <c r="E7456">
        <f>MONTH(salesbydate[[#This Row],[Invoice_Date]])</f>
        <v>8</v>
      </c>
      <c r="F7456">
        <f>ROUNDUP(MONTH(salesbydate[[#This Row],[Invoice_Date]])/3,0)</f>
        <v>3</v>
      </c>
      <c r="G7456">
        <f>WEEKNUM(salesbydate[[#This Row],[Invoice_Date]])</f>
        <v>32</v>
      </c>
      <c r="H7456" t="s">
        <v>14</v>
      </c>
      <c r="I7456" t="s">
        <v>124</v>
      </c>
      <c r="J7456" t="s">
        <v>125</v>
      </c>
      <c r="K7456" t="s">
        <v>22</v>
      </c>
      <c r="L7456" t="s">
        <v>145</v>
      </c>
      <c r="M7456" s="2">
        <v>55</v>
      </c>
      <c r="N7456" s="2">
        <v>105</v>
      </c>
      <c r="O7456" s="2">
        <v>5775</v>
      </c>
      <c r="P7456" s="2">
        <v>2888</v>
      </c>
      <c r="Q7456" s="8">
        <v>0.5</v>
      </c>
      <c r="R7456" t="s">
        <v>82</v>
      </c>
    </row>
    <row r="7457" spans="1:18" x14ac:dyDescent="0.35">
      <c r="A7457" t="s">
        <v>25</v>
      </c>
      <c r="B7457">
        <v>1185732</v>
      </c>
      <c r="C7457" s="1">
        <v>44442</v>
      </c>
      <c r="D7457">
        <f>YEAR(salesbydate[[#This Row],[Invoice_Date]])</f>
        <v>2021</v>
      </c>
      <c r="E7457">
        <f>MONTH(salesbydate[[#This Row],[Invoice_Date]])</f>
        <v>9</v>
      </c>
      <c r="F7457">
        <f>ROUNDUP(MONTH(salesbydate[[#This Row],[Invoice_Date]])/3,0)</f>
        <v>3</v>
      </c>
      <c r="G7457">
        <f>WEEKNUM(salesbydate[[#This Row],[Invoice_Date]])</f>
        <v>36</v>
      </c>
      <c r="H7457" t="s">
        <v>14</v>
      </c>
      <c r="I7457" t="s">
        <v>124</v>
      </c>
      <c r="J7457" t="s">
        <v>125</v>
      </c>
      <c r="K7457" t="s">
        <v>16</v>
      </c>
      <c r="L7457" t="s">
        <v>144</v>
      </c>
      <c r="M7457" s="2">
        <v>52</v>
      </c>
      <c r="N7457" s="2">
        <v>125</v>
      </c>
      <c r="O7457" s="2">
        <v>6500</v>
      </c>
      <c r="P7457" s="2">
        <v>3510</v>
      </c>
      <c r="Q7457" s="8">
        <v>0.54</v>
      </c>
      <c r="R7457" t="s">
        <v>82</v>
      </c>
    </row>
    <row r="7458" spans="1:18" x14ac:dyDescent="0.35">
      <c r="A7458" t="s">
        <v>25</v>
      </c>
      <c r="B7458">
        <v>1185732</v>
      </c>
      <c r="C7458" s="1">
        <v>44442</v>
      </c>
      <c r="D7458">
        <f>YEAR(salesbydate[[#This Row],[Invoice_Date]])</f>
        <v>2021</v>
      </c>
      <c r="E7458">
        <f>MONTH(salesbydate[[#This Row],[Invoice_Date]])</f>
        <v>9</v>
      </c>
      <c r="F7458">
        <f>ROUNDUP(MONTH(salesbydate[[#This Row],[Invoice_Date]])/3,0)</f>
        <v>3</v>
      </c>
      <c r="G7458">
        <f>WEEKNUM(salesbydate[[#This Row],[Invoice_Date]])</f>
        <v>36</v>
      </c>
      <c r="H7458" t="s">
        <v>14</v>
      </c>
      <c r="I7458" t="s">
        <v>124</v>
      </c>
      <c r="J7458" t="s">
        <v>125</v>
      </c>
      <c r="K7458" t="s">
        <v>18</v>
      </c>
      <c r="L7458" t="s">
        <v>144</v>
      </c>
      <c r="M7458" s="2">
        <v>47</v>
      </c>
      <c r="N7458" s="2">
        <v>75</v>
      </c>
      <c r="O7458" s="2">
        <v>3525</v>
      </c>
      <c r="P7458" s="2">
        <v>1833</v>
      </c>
      <c r="Q7458" s="8">
        <v>0.52</v>
      </c>
      <c r="R7458" t="s">
        <v>82</v>
      </c>
    </row>
    <row r="7459" spans="1:18" x14ac:dyDescent="0.35">
      <c r="A7459" t="s">
        <v>25</v>
      </c>
      <c r="B7459">
        <v>1185732</v>
      </c>
      <c r="C7459" s="1">
        <v>44442</v>
      </c>
      <c r="D7459">
        <f>YEAR(salesbydate[[#This Row],[Invoice_Date]])</f>
        <v>2021</v>
      </c>
      <c r="E7459">
        <f>MONTH(salesbydate[[#This Row],[Invoice_Date]])</f>
        <v>9</v>
      </c>
      <c r="F7459">
        <f>ROUNDUP(MONTH(salesbydate[[#This Row],[Invoice_Date]])/3,0)</f>
        <v>3</v>
      </c>
      <c r="G7459">
        <f>WEEKNUM(salesbydate[[#This Row],[Invoice_Date]])</f>
        <v>36</v>
      </c>
      <c r="H7459" t="s">
        <v>14</v>
      </c>
      <c r="I7459" t="s">
        <v>124</v>
      </c>
      <c r="J7459" t="s">
        <v>125</v>
      </c>
      <c r="K7459" t="s">
        <v>19</v>
      </c>
      <c r="L7459" t="s">
        <v>145</v>
      </c>
      <c r="M7459" s="2">
        <v>41</v>
      </c>
      <c r="N7459" s="2">
        <v>60</v>
      </c>
      <c r="O7459" s="2">
        <v>2460</v>
      </c>
      <c r="P7459" s="2">
        <v>1082</v>
      </c>
      <c r="Q7459" s="8">
        <v>0.44</v>
      </c>
      <c r="R7459" t="s">
        <v>82</v>
      </c>
    </row>
    <row r="7460" spans="1:18" x14ac:dyDescent="0.35">
      <c r="A7460" t="s">
        <v>25</v>
      </c>
      <c r="B7460">
        <v>1185732</v>
      </c>
      <c r="C7460" s="1">
        <v>44442</v>
      </c>
      <c r="D7460">
        <f>YEAR(salesbydate[[#This Row],[Invoice_Date]])</f>
        <v>2021</v>
      </c>
      <c r="E7460">
        <f>MONTH(salesbydate[[#This Row],[Invoice_Date]])</f>
        <v>9</v>
      </c>
      <c r="F7460">
        <f>ROUNDUP(MONTH(salesbydate[[#This Row],[Invoice_Date]])/3,0)</f>
        <v>3</v>
      </c>
      <c r="G7460">
        <f>WEEKNUM(salesbydate[[#This Row],[Invoice_Date]])</f>
        <v>36</v>
      </c>
      <c r="H7460" t="s">
        <v>14</v>
      </c>
      <c r="I7460" t="s">
        <v>124</v>
      </c>
      <c r="J7460" t="s">
        <v>125</v>
      </c>
      <c r="K7460" t="s">
        <v>20</v>
      </c>
      <c r="L7460" t="s">
        <v>145</v>
      </c>
      <c r="M7460" s="2">
        <v>41</v>
      </c>
      <c r="N7460" s="2">
        <v>46</v>
      </c>
      <c r="O7460" s="2">
        <v>1886</v>
      </c>
      <c r="P7460" s="2">
        <v>849</v>
      </c>
      <c r="Q7460" s="8">
        <v>0.45</v>
      </c>
      <c r="R7460" t="s">
        <v>82</v>
      </c>
    </row>
    <row r="7461" spans="1:18" x14ac:dyDescent="0.35">
      <c r="A7461" t="s">
        <v>25</v>
      </c>
      <c r="B7461">
        <v>1185732</v>
      </c>
      <c r="C7461" s="1">
        <v>44442</v>
      </c>
      <c r="D7461">
        <f>YEAR(salesbydate[[#This Row],[Invoice_Date]])</f>
        <v>2021</v>
      </c>
      <c r="E7461">
        <f>MONTH(salesbydate[[#This Row],[Invoice_Date]])</f>
        <v>9</v>
      </c>
      <c r="F7461">
        <f>ROUNDUP(MONTH(salesbydate[[#This Row],[Invoice_Date]])/3,0)</f>
        <v>3</v>
      </c>
      <c r="G7461">
        <f>WEEKNUM(salesbydate[[#This Row],[Invoice_Date]])</f>
        <v>36</v>
      </c>
      <c r="H7461" t="s">
        <v>14</v>
      </c>
      <c r="I7461" t="s">
        <v>124</v>
      </c>
      <c r="J7461" t="s">
        <v>125</v>
      </c>
      <c r="K7461" t="s">
        <v>21</v>
      </c>
      <c r="L7461" t="s">
        <v>144</v>
      </c>
      <c r="M7461" s="2">
        <v>50</v>
      </c>
      <c r="N7461" s="2">
        <v>51</v>
      </c>
      <c r="O7461" s="2">
        <v>2550</v>
      </c>
      <c r="P7461" s="2">
        <v>1071</v>
      </c>
      <c r="Q7461" s="8">
        <v>0.42</v>
      </c>
      <c r="R7461" t="s">
        <v>82</v>
      </c>
    </row>
    <row r="7462" spans="1:18" x14ac:dyDescent="0.35">
      <c r="A7462" t="s">
        <v>25</v>
      </c>
      <c r="B7462">
        <v>1185732</v>
      </c>
      <c r="C7462" s="1">
        <v>44442</v>
      </c>
      <c r="D7462">
        <f>YEAR(salesbydate[[#This Row],[Invoice_Date]])</f>
        <v>2021</v>
      </c>
      <c r="E7462">
        <f>MONTH(salesbydate[[#This Row],[Invoice_Date]])</f>
        <v>9</v>
      </c>
      <c r="F7462">
        <f>ROUNDUP(MONTH(salesbydate[[#This Row],[Invoice_Date]])/3,0)</f>
        <v>3</v>
      </c>
      <c r="G7462">
        <f>WEEKNUM(salesbydate[[#This Row],[Invoice_Date]])</f>
        <v>36</v>
      </c>
      <c r="H7462" t="s">
        <v>14</v>
      </c>
      <c r="I7462" t="s">
        <v>124</v>
      </c>
      <c r="J7462" t="s">
        <v>125</v>
      </c>
      <c r="K7462" t="s">
        <v>22</v>
      </c>
      <c r="L7462" t="s">
        <v>145</v>
      </c>
      <c r="M7462" s="2">
        <v>54</v>
      </c>
      <c r="N7462" s="2">
        <v>83</v>
      </c>
      <c r="O7462" s="2">
        <v>4482</v>
      </c>
      <c r="P7462" s="2">
        <v>2196</v>
      </c>
      <c r="Q7462" s="8">
        <v>0.49</v>
      </c>
      <c r="R7462" t="s">
        <v>82</v>
      </c>
    </row>
    <row r="7463" spans="1:18" x14ac:dyDescent="0.35">
      <c r="A7463" t="s">
        <v>25</v>
      </c>
      <c r="B7463">
        <v>1185732</v>
      </c>
      <c r="C7463" s="1">
        <v>44474</v>
      </c>
      <c r="D7463">
        <f>YEAR(salesbydate[[#This Row],[Invoice_Date]])</f>
        <v>2021</v>
      </c>
      <c r="E7463">
        <f>MONTH(salesbydate[[#This Row],[Invoice_Date]])</f>
        <v>10</v>
      </c>
      <c r="F7463">
        <f>ROUNDUP(MONTH(salesbydate[[#This Row],[Invoice_Date]])/3,0)</f>
        <v>4</v>
      </c>
      <c r="G7463">
        <f>WEEKNUM(salesbydate[[#This Row],[Invoice_Date]])</f>
        <v>41</v>
      </c>
      <c r="H7463" t="s">
        <v>14</v>
      </c>
      <c r="I7463" t="s">
        <v>124</v>
      </c>
      <c r="J7463" t="s">
        <v>125</v>
      </c>
      <c r="K7463" t="s">
        <v>16</v>
      </c>
      <c r="L7463" t="s">
        <v>144</v>
      </c>
      <c r="M7463" s="2">
        <v>59</v>
      </c>
      <c r="N7463" s="2">
        <v>113</v>
      </c>
      <c r="O7463" s="2">
        <v>6667</v>
      </c>
      <c r="P7463" s="2">
        <v>3667</v>
      </c>
      <c r="Q7463" s="8">
        <v>0.55000000000000004</v>
      </c>
      <c r="R7463" t="s">
        <v>82</v>
      </c>
    </row>
    <row r="7464" spans="1:18" x14ac:dyDescent="0.35">
      <c r="A7464" t="s">
        <v>25</v>
      </c>
      <c r="B7464">
        <v>1185732</v>
      </c>
      <c r="C7464" s="1">
        <v>44474</v>
      </c>
      <c r="D7464">
        <f>YEAR(salesbydate[[#This Row],[Invoice_Date]])</f>
        <v>2021</v>
      </c>
      <c r="E7464">
        <f>MONTH(salesbydate[[#This Row],[Invoice_Date]])</f>
        <v>10</v>
      </c>
      <c r="F7464">
        <f>ROUNDUP(MONTH(salesbydate[[#This Row],[Invoice_Date]])/3,0)</f>
        <v>4</v>
      </c>
      <c r="G7464">
        <f>WEEKNUM(salesbydate[[#This Row],[Invoice_Date]])</f>
        <v>41</v>
      </c>
      <c r="H7464" t="s">
        <v>14</v>
      </c>
      <c r="I7464" t="s">
        <v>124</v>
      </c>
      <c r="J7464" t="s">
        <v>125</v>
      </c>
      <c r="K7464" t="s">
        <v>18</v>
      </c>
      <c r="L7464" t="s">
        <v>144</v>
      </c>
      <c r="M7464" s="2">
        <v>52</v>
      </c>
      <c r="N7464" s="2">
        <v>72</v>
      </c>
      <c r="O7464" s="2">
        <v>3744</v>
      </c>
      <c r="P7464" s="2">
        <v>1872</v>
      </c>
      <c r="Q7464" s="8">
        <v>0.5</v>
      </c>
      <c r="R7464" t="s">
        <v>82</v>
      </c>
    </row>
    <row r="7465" spans="1:18" x14ac:dyDescent="0.35">
      <c r="A7465" t="s">
        <v>25</v>
      </c>
      <c r="B7465">
        <v>1185732</v>
      </c>
      <c r="C7465" s="1">
        <v>44474</v>
      </c>
      <c r="D7465">
        <f>YEAR(salesbydate[[#This Row],[Invoice_Date]])</f>
        <v>2021</v>
      </c>
      <c r="E7465">
        <f>MONTH(salesbydate[[#This Row],[Invoice_Date]])</f>
        <v>10</v>
      </c>
      <c r="F7465">
        <f>ROUNDUP(MONTH(salesbydate[[#This Row],[Invoice_Date]])/3,0)</f>
        <v>4</v>
      </c>
      <c r="G7465">
        <f>WEEKNUM(salesbydate[[#This Row],[Invoice_Date]])</f>
        <v>41</v>
      </c>
      <c r="H7465" t="s">
        <v>14</v>
      </c>
      <c r="I7465" t="s">
        <v>124</v>
      </c>
      <c r="J7465" t="s">
        <v>125</v>
      </c>
      <c r="K7465" t="s">
        <v>19</v>
      </c>
      <c r="L7465" t="s">
        <v>145</v>
      </c>
      <c r="M7465" s="2">
        <v>53</v>
      </c>
      <c r="N7465" s="2">
        <v>49</v>
      </c>
      <c r="O7465" s="2">
        <v>2597</v>
      </c>
      <c r="P7465" s="2">
        <v>1117</v>
      </c>
      <c r="Q7465" s="8">
        <v>0.43</v>
      </c>
      <c r="R7465" t="s">
        <v>82</v>
      </c>
    </row>
    <row r="7466" spans="1:18" x14ac:dyDescent="0.35">
      <c r="A7466" t="s">
        <v>25</v>
      </c>
      <c r="B7466">
        <v>1185732</v>
      </c>
      <c r="C7466" s="1">
        <v>44474</v>
      </c>
      <c r="D7466">
        <f>YEAR(salesbydate[[#This Row],[Invoice_Date]])</f>
        <v>2021</v>
      </c>
      <c r="E7466">
        <f>MONTH(salesbydate[[#This Row],[Invoice_Date]])</f>
        <v>10</v>
      </c>
      <c r="F7466">
        <f>ROUNDUP(MONTH(salesbydate[[#This Row],[Invoice_Date]])/3,0)</f>
        <v>4</v>
      </c>
      <c r="G7466">
        <f>WEEKNUM(salesbydate[[#This Row],[Invoice_Date]])</f>
        <v>41</v>
      </c>
      <c r="H7466" t="s">
        <v>14</v>
      </c>
      <c r="I7466" t="s">
        <v>124</v>
      </c>
      <c r="J7466" t="s">
        <v>125</v>
      </c>
      <c r="K7466" t="s">
        <v>20</v>
      </c>
      <c r="L7466" t="s">
        <v>145</v>
      </c>
      <c r="M7466" s="2">
        <v>50</v>
      </c>
      <c r="N7466" s="2">
        <v>38</v>
      </c>
      <c r="O7466" s="2">
        <v>1900</v>
      </c>
      <c r="P7466" s="2">
        <v>760</v>
      </c>
      <c r="Q7466" s="8">
        <v>0.4</v>
      </c>
      <c r="R7466" t="s">
        <v>82</v>
      </c>
    </row>
    <row r="7467" spans="1:18" x14ac:dyDescent="0.35">
      <c r="A7467" t="s">
        <v>25</v>
      </c>
      <c r="B7467">
        <v>1185732</v>
      </c>
      <c r="C7467" s="1">
        <v>44474</v>
      </c>
      <c r="D7467">
        <f>YEAR(salesbydate[[#This Row],[Invoice_Date]])</f>
        <v>2021</v>
      </c>
      <c r="E7467">
        <f>MONTH(salesbydate[[#This Row],[Invoice_Date]])</f>
        <v>10</v>
      </c>
      <c r="F7467">
        <f>ROUNDUP(MONTH(salesbydate[[#This Row],[Invoice_Date]])/3,0)</f>
        <v>4</v>
      </c>
      <c r="G7467">
        <f>WEEKNUM(salesbydate[[#This Row],[Invoice_Date]])</f>
        <v>41</v>
      </c>
      <c r="H7467" t="s">
        <v>14</v>
      </c>
      <c r="I7467" t="s">
        <v>124</v>
      </c>
      <c r="J7467" t="s">
        <v>125</v>
      </c>
      <c r="K7467" t="s">
        <v>21</v>
      </c>
      <c r="L7467" t="s">
        <v>144</v>
      </c>
      <c r="M7467" s="2">
        <v>64</v>
      </c>
      <c r="N7467" s="2">
        <v>42</v>
      </c>
      <c r="O7467" s="2">
        <v>2688</v>
      </c>
      <c r="P7467" s="2">
        <v>1129</v>
      </c>
      <c r="Q7467" s="8">
        <v>0.42</v>
      </c>
      <c r="R7467" t="s">
        <v>82</v>
      </c>
    </row>
    <row r="7468" spans="1:18" x14ac:dyDescent="0.35">
      <c r="A7468" t="s">
        <v>13</v>
      </c>
      <c r="B7468">
        <v>1185732</v>
      </c>
      <c r="C7468" s="1">
        <v>44474</v>
      </c>
      <c r="D7468">
        <f>YEAR(salesbydate[[#This Row],[Invoice_Date]])</f>
        <v>2021</v>
      </c>
      <c r="E7468">
        <f>MONTH(salesbydate[[#This Row],[Invoice_Date]])</f>
        <v>10</v>
      </c>
      <c r="F7468">
        <f>ROUNDUP(MONTH(salesbydate[[#This Row],[Invoice_Date]])/3,0)</f>
        <v>4</v>
      </c>
      <c r="G7468">
        <f>WEEKNUM(salesbydate[[#This Row],[Invoice_Date]])</f>
        <v>41</v>
      </c>
      <c r="H7468" t="s">
        <v>14</v>
      </c>
      <c r="I7468" t="s">
        <v>124</v>
      </c>
      <c r="J7468" t="s">
        <v>125</v>
      </c>
      <c r="K7468" t="s">
        <v>22</v>
      </c>
      <c r="L7468" t="s">
        <v>145</v>
      </c>
      <c r="M7468" s="2">
        <v>63</v>
      </c>
      <c r="N7468" s="2">
        <v>74</v>
      </c>
      <c r="O7468" s="2">
        <v>4662</v>
      </c>
      <c r="P7468" s="2">
        <v>2331</v>
      </c>
      <c r="Q7468" s="8">
        <v>0.5</v>
      </c>
      <c r="R7468" t="s">
        <v>82</v>
      </c>
    </row>
    <row r="7469" spans="1:18" x14ac:dyDescent="0.35">
      <c r="A7469" t="s">
        <v>13</v>
      </c>
      <c r="B7469">
        <v>1185732</v>
      </c>
      <c r="C7469" s="1">
        <v>44504</v>
      </c>
      <c r="D7469">
        <f>YEAR(salesbydate[[#This Row],[Invoice_Date]])</f>
        <v>2021</v>
      </c>
      <c r="E7469">
        <f>MONTH(salesbydate[[#This Row],[Invoice_Date]])</f>
        <v>11</v>
      </c>
      <c r="F7469">
        <f>ROUNDUP(MONTH(salesbydate[[#This Row],[Invoice_Date]])/3,0)</f>
        <v>4</v>
      </c>
      <c r="G7469">
        <f>WEEKNUM(salesbydate[[#This Row],[Invoice_Date]])</f>
        <v>45</v>
      </c>
      <c r="H7469" t="s">
        <v>14</v>
      </c>
      <c r="I7469" t="s">
        <v>124</v>
      </c>
      <c r="J7469" t="s">
        <v>125</v>
      </c>
      <c r="K7469" t="s">
        <v>16</v>
      </c>
      <c r="L7469" t="s">
        <v>144</v>
      </c>
      <c r="M7469" s="2">
        <v>60</v>
      </c>
      <c r="N7469" s="2">
        <v>111</v>
      </c>
      <c r="O7469" s="2">
        <v>6660</v>
      </c>
      <c r="P7469" s="2">
        <v>3330</v>
      </c>
      <c r="Q7469" s="8">
        <v>0.5</v>
      </c>
      <c r="R7469" t="s">
        <v>82</v>
      </c>
    </row>
    <row r="7470" spans="1:18" x14ac:dyDescent="0.35">
      <c r="A7470" t="s">
        <v>13</v>
      </c>
      <c r="B7470">
        <v>1185732</v>
      </c>
      <c r="C7470" s="1">
        <v>44504</v>
      </c>
      <c r="D7470">
        <f>YEAR(salesbydate[[#This Row],[Invoice_Date]])</f>
        <v>2021</v>
      </c>
      <c r="E7470">
        <f>MONTH(salesbydate[[#This Row],[Invoice_Date]])</f>
        <v>11</v>
      </c>
      <c r="F7470">
        <f>ROUNDUP(MONTH(salesbydate[[#This Row],[Invoice_Date]])/3,0)</f>
        <v>4</v>
      </c>
      <c r="G7470">
        <f>WEEKNUM(salesbydate[[#This Row],[Invoice_Date]])</f>
        <v>45</v>
      </c>
      <c r="H7470" t="s">
        <v>14</v>
      </c>
      <c r="I7470" t="s">
        <v>124</v>
      </c>
      <c r="J7470" t="s">
        <v>125</v>
      </c>
      <c r="K7470" t="s">
        <v>18</v>
      </c>
      <c r="L7470" t="s">
        <v>144</v>
      </c>
      <c r="M7470" s="2">
        <v>51</v>
      </c>
      <c r="N7470" s="2">
        <v>84</v>
      </c>
      <c r="O7470" s="2">
        <v>4284</v>
      </c>
      <c r="P7470" s="2">
        <v>2228</v>
      </c>
      <c r="Q7470" s="8">
        <v>0.52</v>
      </c>
      <c r="R7470" t="s">
        <v>82</v>
      </c>
    </row>
    <row r="7471" spans="1:18" x14ac:dyDescent="0.35">
      <c r="A7471" t="s">
        <v>13</v>
      </c>
      <c r="B7471">
        <v>1185732</v>
      </c>
      <c r="C7471" s="1">
        <v>44504</v>
      </c>
      <c r="D7471">
        <f>YEAR(salesbydate[[#This Row],[Invoice_Date]])</f>
        <v>2021</v>
      </c>
      <c r="E7471">
        <f>MONTH(salesbydate[[#This Row],[Invoice_Date]])</f>
        <v>11</v>
      </c>
      <c r="F7471">
        <f>ROUNDUP(MONTH(salesbydate[[#This Row],[Invoice_Date]])/3,0)</f>
        <v>4</v>
      </c>
      <c r="G7471">
        <f>WEEKNUM(salesbydate[[#This Row],[Invoice_Date]])</f>
        <v>45</v>
      </c>
      <c r="H7471" t="s">
        <v>14</v>
      </c>
      <c r="I7471" t="s">
        <v>124</v>
      </c>
      <c r="J7471" t="s">
        <v>125</v>
      </c>
      <c r="K7471" t="s">
        <v>19</v>
      </c>
      <c r="L7471" t="s">
        <v>145</v>
      </c>
      <c r="M7471" s="2">
        <v>51</v>
      </c>
      <c r="N7471" s="2">
        <v>80</v>
      </c>
      <c r="O7471" s="2">
        <v>4080</v>
      </c>
      <c r="P7471" s="2">
        <v>1836</v>
      </c>
      <c r="Q7471" s="8">
        <v>0.45</v>
      </c>
      <c r="R7471" t="s">
        <v>82</v>
      </c>
    </row>
    <row r="7472" spans="1:18" x14ac:dyDescent="0.35">
      <c r="A7472" t="s">
        <v>13</v>
      </c>
      <c r="B7472">
        <v>1185732</v>
      </c>
      <c r="C7472" s="1">
        <v>44504</v>
      </c>
      <c r="D7472">
        <f>YEAR(salesbydate[[#This Row],[Invoice_Date]])</f>
        <v>2021</v>
      </c>
      <c r="E7472">
        <f>MONTH(salesbydate[[#This Row],[Invoice_Date]])</f>
        <v>11</v>
      </c>
      <c r="F7472">
        <f>ROUNDUP(MONTH(salesbydate[[#This Row],[Invoice_Date]])/3,0)</f>
        <v>4</v>
      </c>
      <c r="G7472">
        <f>WEEKNUM(salesbydate[[#This Row],[Invoice_Date]])</f>
        <v>45</v>
      </c>
      <c r="H7472" t="s">
        <v>14</v>
      </c>
      <c r="I7472" t="s">
        <v>124</v>
      </c>
      <c r="J7472" t="s">
        <v>125</v>
      </c>
      <c r="K7472" t="s">
        <v>20</v>
      </c>
      <c r="L7472" t="s">
        <v>145</v>
      </c>
      <c r="M7472" s="2">
        <v>50</v>
      </c>
      <c r="N7472" s="2">
        <v>80</v>
      </c>
      <c r="O7472" s="2">
        <v>4000</v>
      </c>
      <c r="P7472" s="2">
        <v>1680</v>
      </c>
      <c r="Q7472" s="8">
        <v>0.42</v>
      </c>
      <c r="R7472" t="s">
        <v>82</v>
      </c>
    </row>
    <row r="7473" spans="1:18" x14ac:dyDescent="0.35">
      <c r="A7473" t="s">
        <v>13</v>
      </c>
      <c r="B7473">
        <v>1185732</v>
      </c>
      <c r="C7473" s="1">
        <v>44504</v>
      </c>
      <c r="D7473">
        <f>YEAR(salesbydate[[#This Row],[Invoice_Date]])</f>
        <v>2021</v>
      </c>
      <c r="E7473">
        <f>MONTH(salesbydate[[#This Row],[Invoice_Date]])</f>
        <v>11</v>
      </c>
      <c r="F7473">
        <f>ROUNDUP(MONTH(salesbydate[[#This Row],[Invoice_Date]])/3,0)</f>
        <v>4</v>
      </c>
      <c r="G7473">
        <f>WEEKNUM(salesbydate[[#This Row],[Invoice_Date]])</f>
        <v>45</v>
      </c>
      <c r="H7473" t="s">
        <v>14</v>
      </c>
      <c r="I7473" t="s">
        <v>124</v>
      </c>
      <c r="J7473" t="s">
        <v>125</v>
      </c>
      <c r="K7473" t="s">
        <v>21</v>
      </c>
      <c r="L7473" t="s">
        <v>144</v>
      </c>
      <c r="M7473" s="2">
        <v>60</v>
      </c>
      <c r="N7473" s="2">
        <v>68</v>
      </c>
      <c r="O7473" s="2">
        <v>4080</v>
      </c>
      <c r="P7473" s="2">
        <v>1795</v>
      </c>
      <c r="Q7473" s="8">
        <v>0.44</v>
      </c>
      <c r="R7473" t="s">
        <v>82</v>
      </c>
    </row>
    <row r="7474" spans="1:18" x14ac:dyDescent="0.35">
      <c r="A7474" t="s">
        <v>13</v>
      </c>
      <c r="B7474">
        <v>1185732</v>
      </c>
      <c r="C7474" s="1">
        <v>44504</v>
      </c>
      <c r="D7474">
        <f>YEAR(salesbydate[[#This Row],[Invoice_Date]])</f>
        <v>2021</v>
      </c>
      <c r="E7474">
        <f>MONTH(salesbydate[[#This Row],[Invoice_Date]])</f>
        <v>11</v>
      </c>
      <c r="F7474">
        <f>ROUNDUP(MONTH(salesbydate[[#This Row],[Invoice_Date]])/3,0)</f>
        <v>4</v>
      </c>
      <c r="G7474">
        <f>WEEKNUM(salesbydate[[#This Row],[Invoice_Date]])</f>
        <v>45</v>
      </c>
      <c r="H7474" t="s">
        <v>14</v>
      </c>
      <c r="I7474" t="s">
        <v>124</v>
      </c>
      <c r="J7474" t="s">
        <v>125</v>
      </c>
      <c r="K7474" t="s">
        <v>22</v>
      </c>
      <c r="L7474" t="s">
        <v>145</v>
      </c>
      <c r="M7474" s="2">
        <v>67</v>
      </c>
      <c r="N7474" s="2">
        <v>95</v>
      </c>
      <c r="O7474" s="2">
        <v>6365</v>
      </c>
      <c r="P7474" s="2">
        <v>2992</v>
      </c>
      <c r="Q7474" s="8">
        <v>0.47</v>
      </c>
      <c r="R7474" t="s">
        <v>82</v>
      </c>
    </row>
    <row r="7475" spans="1:18" x14ac:dyDescent="0.35">
      <c r="A7475" t="s">
        <v>13</v>
      </c>
      <c r="B7475">
        <v>1185732</v>
      </c>
      <c r="C7475" s="1">
        <v>44533</v>
      </c>
      <c r="D7475">
        <f>YEAR(salesbydate[[#This Row],[Invoice_Date]])</f>
        <v>2021</v>
      </c>
      <c r="E7475">
        <f>MONTH(salesbydate[[#This Row],[Invoice_Date]])</f>
        <v>12</v>
      </c>
      <c r="F7475">
        <f>ROUNDUP(MONTH(salesbydate[[#This Row],[Invoice_Date]])/3,0)</f>
        <v>4</v>
      </c>
      <c r="G7475">
        <f>WEEKNUM(salesbydate[[#This Row],[Invoice_Date]])</f>
        <v>49</v>
      </c>
      <c r="H7475" t="s">
        <v>14</v>
      </c>
      <c r="I7475" t="s">
        <v>124</v>
      </c>
      <c r="J7475" t="s">
        <v>125</v>
      </c>
      <c r="K7475" t="s">
        <v>16</v>
      </c>
      <c r="L7475" t="s">
        <v>144</v>
      </c>
      <c r="M7475" s="2">
        <v>59</v>
      </c>
      <c r="N7475" s="2">
        <v>150</v>
      </c>
      <c r="O7475" s="2">
        <v>8850</v>
      </c>
      <c r="P7475" s="2">
        <v>4514</v>
      </c>
      <c r="Q7475" s="8">
        <v>0.51</v>
      </c>
      <c r="R7475" t="s">
        <v>82</v>
      </c>
    </row>
    <row r="7476" spans="1:18" x14ac:dyDescent="0.35">
      <c r="A7476" t="s">
        <v>13</v>
      </c>
      <c r="B7476">
        <v>1185732</v>
      </c>
      <c r="C7476" s="1">
        <v>44533</v>
      </c>
      <c r="D7476">
        <f>YEAR(salesbydate[[#This Row],[Invoice_Date]])</f>
        <v>2021</v>
      </c>
      <c r="E7476">
        <f>MONTH(salesbydate[[#This Row],[Invoice_Date]])</f>
        <v>12</v>
      </c>
      <c r="F7476">
        <f>ROUNDUP(MONTH(salesbydate[[#This Row],[Invoice_Date]])/3,0)</f>
        <v>4</v>
      </c>
      <c r="G7476">
        <f>WEEKNUM(salesbydate[[#This Row],[Invoice_Date]])</f>
        <v>49</v>
      </c>
      <c r="H7476" t="s">
        <v>14</v>
      </c>
      <c r="I7476" t="s">
        <v>124</v>
      </c>
      <c r="J7476" t="s">
        <v>125</v>
      </c>
      <c r="K7476" t="s">
        <v>18</v>
      </c>
      <c r="L7476" t="s">
        <v>144</v>
      </c>
      <c r="M7476" s="2">
        <v>51</v>
      </c>
      <c r="N7476" s="2">
        <v>101</v>
      </c>
      <c r="O7476" s="2">
        <v>5151</v>
      </c>
      <c r="P7476" s="2">
        <v>2627</v>
      </c>
      <c r="Q7476" s="8">
        <v>0.51</v>
      </c>
      <c r="R7476" t="s">
        <v>82</v>
      </c>
    </row>
    <row r="7477" spans="1:18" x14ac:dyDescent="0.35">
      <c r="A7477" t="s">
        <v>13</v>
      </c>
      <c r="B7477">
        <v>1185732</v>
      </c>
      <c r="C7477" s="1">
        <v>44533</v>
      </c>
      <c r="D7477">
        <f>YEAR(salesbydate[[#This Row],[Invoice_Date]])</f>
        <v>2021</v>
      </c>
      <c r="E7477">
        <f>MONTH(salesbydate[[#This Row],[Invoice_Date]])</f>
        <v>12</v>
      </c>
      <c r="F7477">
        <f>ROUNDUP(MONTH(salesbydate[[#This Row],[Invoice_Date]])/3,0)</f>
        <v>4</v>
      </c>
      <c r="G7477">
        <f>WEEKNUM(salesbydate[[#This Row],[Invoice_Date]])</f>
        <v>49</v>
      </c>
      <c r="H7477" t="s">
        <v>14</v>
      </c>
      <c r="I7477" t="s">
        <v>124</v>
      </c>
      <c r="J7477" t="s">
        <v>125</v>
      </c>
      <c r="K7477" t="s">
        <v>19</v>
      </c>
      <c r="L7477" t="s">
        <v>145</v>
      </c>
      <c r="M7477" s="2">
        <v>50</v>
      </c>
      <c r="N7477" s="2">
        <v>88</v>
      </c>
      <c r="O7477" s="2">
        <v>4400</v>
      </c>
      <c r="P7477" s="2">
        <v>1980</v>
      </c>
      <c r="Q7477" s="8">
        <v>0.45</v>
      </c>
      <c r="R7477" t="s">
        <v>82</v>
      </c>
    </row>
    <row r="7478" spans="1:18" x14ac:dyDescent="0.35">
      <c r="A7478" t="s">
        <v>13</v>
      </c>
      <c r="B7478">
        <v>1185732</v>
      </c>
      <c r="C7478" s="1">
        <v>44533</v>
      </c>
      <c r="D7478">
        <f>YEAR(salesbydate[[#This Row],[Invoice_Date]])</f>
        <v>2021</v>
      </c>
      <c r="E7478">
        <f>MONTH(salesbydate[[#This Row],[Invoice_Date]])</f>
        <v>12</v>
      </c>
      <c r="F7478">
        <f>ROUNDUP(MONTH(salesbydate[[#This Row],[Invoice_Date]])/3,0)</f>
        <v>4</v>
      </c>
      <c r="G7478">
        <f>WEEKNUM(salesbydate[[#This Row],[Invoice_Date]])</f>
        <v>49</v>
      </c>
      <c r="H7478" t="s">
        <v>14</v>
      </c>
      <c r="I7478" t="s">
        <v>124</v>
      </c>
      <c r="J7478" t="s">
        <v>125</v>
      </c>
      <c r="K7478" t="s">
        <v>20</v>
      </c>
      <c r="L7478" t="s">
        <v>145</v>
      </c>
      <c r="M7478" s="2">
        <v>53</v>
      </c>
      <c r="N7478" s="2">
        <v>87</v>
      </c>
      <c r="O7478" s="2">
        <v>4611</v>
      </c>
      <c r="P7478" s="2">
        <v>1937</v>
      </c>
      <c r="Q7478" s="8">
        <v>0.42</v>
      </c>
      <c r="R7478" t="s">
        <v>82</v>
      </c>
    </row>
    <row r="7479" spans="1:18" x14ac:dyDescent="0.35">
      <c r="A7479" t="s">
        <v>13</v>
      </c>
      <c r="B7479">
        <v>1185732</v>
      </c>
      <c r="C7479" s="1">
        <v>44533</v>
      </c>
      <c r="D7479">
        <f>YEAR(salesbydate[[#This Row],[Invoice_Date]])</f>
        <v>2021</v>
      </c>
      <c r="E7479">
        <f>MONTH(salesbydate[[#This Row],[Invoice_Date]])</f>
        <v>12</v>
      </c>
      <c r="F7479">
        <f>ROUNDUP(MONTH(salesbydate[[#This Row],[Invoice_Date]])/3,0)</f>
        <v>4</v>
      </c>
      <c r="G7479">
        <f>WEEKNUM(salesbydate[[#This Row],[Invoice_Date]])</f>
        <v>49</v>
      </c>
      <c r="H7479" t="s">
        <v>14</v>
      </c>
      <c r="I7479" t="s">
        <v>124</v>
      </c>
      <c r="J7479" t="s">
        <v>125</v>
      </c>
      <c r="K7479" t="s">
        <v>21</v>
      </c>
      <c r="L7479" t="s">
        <v>144</v>
      </c>
      <c r="M7479" s="2">
        <v>60</v>
      </c>
      <c r="N7479" s="2">
        <v>78</v>
      </c>
      <c r="O7479" s="2">
        <v>4680</v>
      </c>
      <c r="P7479" s="2">
        <v>2106</v>
      </c>
      <c r="Q7479" s="8">
        <v>0.45</v>
      </c>
      <c r="R7479" t="s">
        <v>82</v>
      </c>
    </row>
    <row r="7480" spans="1:18" x14ac:dyDescent="0.35">
      <c r="A7480" t="s">
        <v>13</v>
      </c>
      <c r="B7480">
        <v>1185732</v>
      </c>
      <c r="C7480" s="1">
        <v>44533</v>
      </c>
      <c r="D7480">
        <f>YEAR(salesbydate[[#This Row],[Invoice_Date]])</f>
        <v>2021</v>
      </c>
      <c r="E7480">
        <f>MONTH(salesbydate[[#This Row],[Invoice_Date]])</f>
        <v>12</v>
      </c>
      <c r="F7480">
        <f>ROUNDUP(MONTH(salesbydate[[#This Row],[Invoice_Date]])/3,0)</f>
        <v>4</v>
      </c>
      <c r="G7480">
        <f>WEEKNUM(salesbydate[[#This Row],[Invoice_Date]])</f>
        <v>49</v>
      </c>
      <c r="H7480" t="s">
        <v>14</v>
      </c>
      <c r="I7480" t="s">
        <v>124</v>
      </c>
      <c r="J7480" t="s">
        <v>125</v>
      </c>
      <c r="K7480" t="s">
        <v>22</v>
      </c>
      <c r="L7480" t="s">
        <v>145</v>
      </c>
      <c r="M7480" s="2">
        <v>67</v>
      </c>
      <c r="N7480" s="2">
        <v>112</v>
      </c>
      <c r="O7480" s="2">
        <v>7504</v>
      </c>
      <c r="P7480" s="2">
        <v>3452</v>
      </c>
      <c r="Q7480" s="8">
        <v>0.46</v>
      </c>
      <c r="R7480" t="s">
        <v>82</v>
      </c>
    </row>
    <row r="7481" spans="1:18" x14ac:dyDescent="0.35">
      <c r="A7481" t="s">
        <v>13</v>
      </c>
      <c r="B7481">
        <v>1185732</v>
      </c>
      <c r="C7481" s="1">
        <v>44206</v>
      </c>
      <c r="D7481">
        <f>YEAR(salesbydate[[#This Row],[Invoice_Date]])</f>
        <v>2021</v>
      </c>
      <c r="E7481">
        <f>MONTH(salesbydate[[#This Row],[Invoice_Date]])</f>
        <v>1</v>
      </c>
      <c r="F7481">
        <f>ROUNDUP(MONTH(salesbydate[[#This Row],[Invoice_Date]])/3,0)</f>
        <v>1</v>
      </c>
      <c r="G7481">
        <f>WEEKNUM(salesbydate[[#This Row],[Invoice_Date]])</f>
        <v>3</v>
      </c>
      <c r="H7481" t="s">
        <v>14</v>
      </c>
      <c r="I7481" t="s">
        <v>124</v>
      </c>
      <c r="J7481" t="s">
        <v>125</v>
      </c>
      <c r="K7481" t="s">
        <v>16</v>
      </c>
      <c r="L7481" t="s">
        <v>144</v>
      </c>
      <c r="M7481" s="2">
        <v>34</v>
      </c>
      <c r="N7481" s="2">
        <v>115</v>
      </c>
      <c r="O7481" s="2">
        <v>3910</v>
      </c>
      <c r="P7481" s="2">
        <v>1799</v>
      </c>
      <c r="Q7481" s="8">
        <v>0.46</v>
      </c>
      <c r="R7481" t="s">
        <v>82</v>
      </c>
    </row>
    <row r="7482" spans="1:18" x14ac:dyDescent="0.35">
      <c r="A7482" t="s">
        <v>13</v>
      </c>
      <c r="B7482">
        <v>1185732</v>
      </c>
      <c r="C7482" s="1">
        <v>44206</v>
      </c>
      <c r="D7482">
        <f>YEAR(salesbydate[[#This Row],[Invoice_Date]])</f>
        <v>2021</v>
      </c>
      <c r="E7482">
        <f>MONTH(salesbydate[[#This Row],[Invoice_Date]])</f>
        <v>1</v>
      </c>
      <c r="F7482">
        <f>ROUNDUP(MONTH(salesbydate[[#This Row],[Invoice_Date]])/3,0)</f>
        <v>1</v>
      </c>
      <c r="G7482">
        <f>WEEKNUM(salesbydate[[#This Row],[Invoice_Date]])</f>
        <v>3</v>
      </c>
      <c r="H7482" t="s">
        <v>14</v>
      </c>
      <c r="I7482" t="s">
        <v>124</v>
      </c>
      <c r="J7482" t="s">
        <v>125</v>
      </c>
      <c r="K7482" t="s">
        <v>18</v>
      </c>
      <c r="L7482" t="s">
        <v>144</v>
      </c>
      <c r="M7482" s="2">
        <v>34</v>
      </c>
      <c r="N7482" s="2">
        <v>63</v>
      </c>
      <c r="O7482" s="2">
        <v>2142</v>
      </c>
      <c r="P7482" s="2">
        <v>964</v>
      </c>
      <c r="Q7482" s="8">
        <v>0.45</v>
      </c>
      <c r="R7482" t="s">
        <v>82</v>
      </c>
    </row>
    <row r="7483" spans="1:18" x14ac:dyDescent="0.35">
      <c r="A7483" t="s">
        <v>13</v>
      </c>
      <c r="B7483">
        <v>1185732</v>
      </c>
      <c r="C7483" s="1">
        <v>44206</v>
      </c>
      <c r="D7483">
        <f>YEAR(salesbydate[[#This Row],[Invoice_Date]])</f>
        <v>2021</v>
      </c>
      <c r="E7483">
        <f>MONTH(salesbydate[[#This Row],[Invoice_Date]])</f>
        <v>1</v>
      </c>
      <c r="F7483">
        <f>ROUNDUP(MONTH(salesbydate[[#This Row],[Invoice_Date]])/3,0)</f>
        <v>1</v>
      </c>
      <c r="G7483">
        <f>WEEKNUM(salesbydate[[#This Row],[Invoice_Date]])</f>
        <v>3</v>
      </c>
      <c r="H7483" t="s">
        <v>14</v>
      </c>
      <c r="I7483" t="s">
        <v>124</v>
      </c>
      <c r="J7483" t="s">
        <v>125</v>
      </c>
      <c r="K7483" t="s">
        <v>19</v>
      </c>
      <c r="L7483" t="s">
        <v>145</v>
      </c>
      <c r="M7483" s="2">
        <v>24</v>
      </c>
      <c r="N7483" s="2">
        <v>63</v>
      </c>
      <c r="O7483" s="2">
        <v>1512</v>
      </c>
      <c r="P7483" s="2">
        <v>832</v>
      </c>
      <c r="Q7483" s="8">
        <v>0.55000000000000004</v>
      </c>
      <c r="R7483" t="s">
        <v>82</v>
      </c>
    </row>
    <row r="7484" spans="1:18" x14ac:dyDescent="0.35">
      <c r="A7484" t="s">
        <v>13</v>
      </c>
      <c r="B7484">
        <v>1185732</v>
      </c>
      <c r="C7484" s="1">
        <v>44206</v>
      </c>
      <c r="D7484">
        <f>YEAR(salesbydate[[#This Row],[Invoice_Date]])</f>
        <v>2021</v>
      </c>
      <c r="E7484">
        <f>MONTH(salesbydate[[#This Row],[Invoice_Date]])</f>
        <v>1</v>
      </c>
      <c r="F7484">
        <f>ROUNDUP(MONTH(salesbydate[[#This Row],[Invoice_Date]])/3,0)</f>
        <v>1</v>
      </c>
      <c r="G7484">
        <f>WEEKNUM(salesbydate[[#This Row],[Invoice_Date]])</f>
        <v>3</v>
      </c>
      <c r="H7484" t="s">
        <v>14</v>
      </c>
      <c r="I7484" t="s">
        <v>124</v>
      </c>
      <c r="J7484" t="s">
        <v>125</v>
      </c>
      <c r="K7484" t="s">
        <v>20</v>
      </c>
      <c r="L7484" t="s">
        <v>145</v>
      </c>
      <c r="M7484" s="2">
        <v>29</v>
      </c>
      <c r="N7484" s="2">
        <v>20</v>
      </c>
      <c r="O7484" s="2">
        <v>580</v>
      </c>
      <c r="P7484" s="2">
        <v>307</v>
      </c>
      <c r="Q7484" s="8">
        <v>0.53</v>
      </c>
      <c r="R7484" t="s">
        <v>82</v>
      </c>
    </row>
    <row r="7485" spans="1:18" x14ac:dyDescent="0.35">
      <c r="A7485" t="s">
        <v>13</v>
      </c>
      <c r="B7485">
        <v>1185732</v>
      </c>
      <c r="C7485" s="1">
        <v>44206</v>
      </c>
      <c r="D7485">
        <f>YEAR(salesbydate[[#This Row],[Invoice_Date]])</f>
        <v>2021</v>
      </c>
      <c r="E7485">
        <f>MONTH(salesbydate[[#This Row],[Invoice_Date]])</f>
        <v>1</v>
      </c>
      <c r="F7485">
        <f>ROUNDUP(MONTH(salesbydate[[#This Row],[Invoice_Date]])/3,0)</f>
        <v>1</v>
      </c>
      <c r="G7485">
        <f>WEEKNUM(salesbydate[[#This Row],[Invoice_Date]])</f>
        <v>3</v>
      </c>
      <c r="H7485" t="s">
        <v>14</v>
      </c>
      <c r="I7485" t="s">
        <v>124</v>
      </c>
      <c r="J7485" t="s">
        <v>125</v>
      </c>
      <c r="K7485" t="s">
        <v>21</v>
      </c>
      <c r="L7485" t="s">
        <v>144</v>
      </c>
      <c r="M7485" s="2">
        <v>44</v>
      </c>
      <c r="N7485" s="2">
        <v>33</v>
      </c>
      <c r="O7485" s="2">
        <v>1452</v>
      </c>
      <c r="P7485" s="2">
        <v>581</v>
      </c>
      <c r="Q7485" s="8">
        <v>0.4</v>
      </c>
      <c r="R7485" t="s">
        <v>82</v>
      </c>
    </row>
    <row r="7486" spans="1:18" x14ac:dyDescent="0.35">
      <c r="A7486" t="s">
        <v>13</v>
      </c>
      <c r="B7486">
        <v>1185732</v>
      </c>
      <c r="C7486" s="1">
        <v>44206</v>
      </c>
      <c r="D7486">
        <f>YEAR(salesbydate[[#This Row],[Invoice_Date]])</f>
        <v>2021</v>
      </c>
      <c r="E7486">
        <f>MONTH(salesbydate[[#This Row],[Invoice_Date]])</f>
        <v>1</v>
      </c>
      <c r="F7486">
        <f>ROUNDUP(MONTH(salesbydate[[#This Row],[Invoice_Date]])/3,0)</f>
        <v>1</v>
      </c>
      <c r="G7486">
        <f>WEEKNUM(salesbydate[[#This Row],[Invoice_Date]])</f>
        <v>3</v>
      </c>
      <c r="H7486" t="s">
        <v>14</v>
      </c>
      <c r="I7486" t="s">
        <v>124</v>
      </c>
      <c r="J7486" t="s">
        <v>125</v>
      </c>
      <c r="K7486" t="s">
        <v>22</v>
      </c>
      <c r="L7486" t="s">
        <v>145</v>
      </c>
      <c r="M7486" s="2">
        <v>33</v>
      </c>
      <c r="N7486" s="2">
        <v>63</v>
      </c>
      <c r="O7486" s="2">
        <v>2079</v>
      </c>
      <c r="P7486" s="2">
        <v>1123</v>
      </c>
      <c r="Q7486" s="8">
        <v>0.54</v>
      </c>
      <c r="R7486" t="s">
        <v>82</v>
      </c>
    </row>
    <row r="7487" spans="1:18" x14ac:dyDescent="0.35">
      <c r="A7487" t="s">
        <v>13</v>
      </c>
      <c r="B7487">
        <v>1185732</v>
      </c>
      <c r="C7487" s="1">
        <v>44235</v>
      </c>
      <c r="D7487">
        <f>YEAR(salesbydate[[#This Row],[Invoice_Date]])</f>
        <v>2021</v>
      </c>
      <c r="E7487">
        <f>MONTH(salesbydate[[#This Row],[Invoice_Date]])</f>
        <v>2</v>
      </c>
      <c r="F7487">
        <f>ROUNDUP(MONTH(salesbydate[[#This Row],[Invoice_Date]])/3,0)</f>
        <v>1</v>
      </c>
      <c r="G7487">
        <f>WEEKNUM(salesbydate[[#This Row],[Invoice_Date]])</f>
        <v>7</v>
      </c>
      <c r="H7487" t="s">
        <v>14</v>
      </c>
      <c r="I7487" t="s">
        <v>124</v>
      </c>
      <c r="J7487" t="s">
        <v>125</v>
      </c>
      <c r="K7487" t="s">
        <v>16</v>
      </c>
      <c r="L7487" t="s">
        <v>144</v>
      </c>
      <c r="M7487" s="2">
        <v>34</v>
      </c>
      <c r="N7487" s="2">
        <v>119</v>
      </c>
      <c r="O7487" s="2">
        <v>4046</v>
      </c>
      <c r="P7487" s="2">
        <v>1983</v>
      </c>
      <c r="Q7487" s="8">
        <v>0.49</v>
      </c>
      <c r="R7487" t="s">
        <v>82</v>
      </c>
    </row>
    <row r="7488" spans="1:18" x14ac:dyDescent="0.35">
      <c r="A7488" t="s">
        <v>13</v>
      </c>
      <c r="B7488">
        <v>1185732</v>
      </c>
      <c r="C7488" s="1">
        <v>44235</v>
      </c>
      <c r="D7488">
        <f>YEAR(salesbydate[[#This Row],[Invoice_Date]])</f>
        <v>2021</v>
      </c>
      <c r="E7488">
        <f>MONTH(salesbydate[[#This Row],[Invoice_Date]])</f>
        <v>2</v>
      </c>
      <c r="F7488">
        <f>ROUNDUP(MONTH(salesbydate[[#This Row],[Invoice_Date]])/3,0)</f>
        <v>1</v>
      </c>
      <c r="G7488">
        <f>WEEKNUM(salesbydate[[#This Row],[Invoice_Date]])</f>
        <v>7</v>
      </c>
      <c r="H7488" t="s">
        <v>14</v>
      </c>
      <c r="I7488" t="s">
        <v>124</v>
      </c>
      <c r="J7488" t="s">
        <v>125</v>
      </c>
      <c r="K7488" t="s">
        <v>18</v>
      </c>
      <c r="L7488" t="s">
        <v>144</v>
      </c>
      <c r="M7488" s="2">
        <v>34</v>
      </c>
      <c r="N7488" s="2">
        <v>36</v>
      </c>
      <c r="O7488" s="2">
        <v>1224</v>
      </c>
      <c r="P7488" s="2">
        <v>575</v>
      </c>
      <c r="Q7488" s="8">
        <v>0.47</v>
      </c>
      <c r="R7488" t="s">
        <v>82</v>
      </c>
    </row>
    <row r="7489" spans="1:18" x14ac:dyDescent="0.35">
      <c r="A7489" t="s">
        <v>13</v>
      </c>
      <c r="B7489">
        <v>1185732</v>
      </c>
      <c r="C7489" s="1">
        <v>44235</v>
      </c>
      <c r="D7489">
        <f>YEAR(salesbydate[[#This Row],[Invoice_Date]])</f>
        <v>2021</v>
      </c>
      <c r="E7489">
        <f>MONTH(salesbydate[[#This Row],[Invoice_Date]])</f>
        <v>2</v>
      </c>
      <c r="F7489">
        <f>ROUNDUP(MONTH(salesbydate[[#This Row],[Invoice_Date]])/3,0)</f>
        <v>1</v>
      </c>
      <c r="G7489">
        <f>WEEKNUM(salesbydate[[#This Row],[Invoice_Date]])</f>
        <v>7</v>
      </c>
      <c r="H7489" t="s">
        <v>14</v>
      </c>
      <c r="I7489" t="s">
        <v>124</v>
      </c>
      <c r="J7489" t="s">
        <v>125</v>
      </c>
      <c r="K7489" t="s">
        <v>19</v>
      </c>
      <c r="L7489" t="s">
        <v>145</v>
      </c>
      <c r="M7489" s="2">
        <v>24</v>
      </c>
      <c r="N7489" s="2">
        <v>49</v>
      </c>
      <c r="O7489" s="2">
        <v>1176</v>
      </c>
      <c r="P7489" s="2">
        <v>588</v>
      </c>
      <c r="Q7489" s="8">
        <v>0.5</v>
      </c>
      <c r="R7489" t="s">
        <v>82</v>
      </c>
    </row>
    <row r="7490" spans="1:18" x14ac:dyDescent="0.35">
      <c r="A7490" t="s">
        <v>13</v>
      </c>
      <c r="B7490">
        <v>1185732</v>
      </c>
      <c r="C7490" s="1">
        <v>44235</v>
      </c>
      <c r="D7490">
        <f>YEAR(salesbydate[[#This Row],[Invoice_Date]])</f>
        <v>2021</v>
      </c>
      <c r="E7490">
        <f>MONTH(salesbydate[[#This Row],[Invoice_Date]])</f>
        <v>2</v>
      </c>
      <c r="F7490">
        <f>ROUNDUP(MONTH(salesbydate[[#This Row],[Invoice_Date]])/3,0)</f>
        <v>1</v>
      </c>
      <c r="G7490">
        <f>WEEKNUM(salesbydate[[#This Row],[Invoice_Date]])</f>
        <v>7</v>
      </c>
      <c r="H7490" t="s">
        <v>14</v>
      </c>
      <c r="I7490" t="s">
        <v>126</v>
      </c>
      <c r="J7490" t="s">
        <v>127</v>
      </c>
      <c r="K7490" t="s">
        <v>20</v>
      </c>
      <c r="L7490" t="s">
        <v>145</v>
      </c>
      <c r="M7490" s="2">
        <v>29</v>
      </c>
      <c r="N7490" s="2">
        <v>13</v>
      </c>
      <c r="O7490" s="2">
        <v>377</v>
      </c>
      <c r="P7490" s="2">
        <v>204</v>
      </c>
      <c r="Q7490" s="8">
        <v>0.54</v>
      </c>
      <c r="R7490" t="s">
        <v>82</v>
      </c>
    </row>
    <row r="7491" spans="1:18" x14ac:dyDescent="0.35">
      <c r="A7491" t="s">
        <v>13</v>
      </c>
      <c r="B7491">
        <v>1185732</v>
      </c>
      <c r="C7491" s="1">
        <v>44235</v>
      </c>
      <c r="D7491">
        <f>YEAR(salesbydate[[#This Row],[Invoice_Date]])</f>
        <v>2021</v>
      </c>
      <c r="E7491">
        <f>MONTH(salesbydate[[#This Row],[Invoice_Date]])</f>
        <v>2</v>
      </c>
      <c r="F7491">
        <f>ROUNDUP(MONTH(salesbydate[[#This Row],[Invoice_Date]])/3,0)</f>
        <v>1</v>
      </c>
      <c r="G7491">
        <f>WEEKNUM(salesbydate[[#This Row],[Invoice_Date]])</f>
        <v>7</v>
      </c>
      <c r="H7491" t="s">
        <v>14</v>
      </c>
      <c r="I7491" t="s">
        <v>126</v>
      </c>
      <c r="J7491" t="s">
        <v>127</v>
      </c>
      <c r="K7491" t="s">
        <v>21</v>
      </c>
      <c r="L7491" t="s">
        <v>144</v>
      </c>
      <c r="M7491" s="2">
        <v>41</v>
      </c>
      <c r="N7491" s="2">
        <v>35</v>
      </c>
      <c r="O7491" s="2">
        <v>1435</v>
      </c>
      <c r="P7491" s="2">
        <v>588</v>
      </c>
      <c r="Q7491" s="8">
        <v>0.41</v>
      </c>
      <c r="R7491" t="s">
        <v>82</v>
      </c>
    </row>
    <row r="7492" spans="1:18" x14ac:dyDescent="0.35">
      <c r="A7492" t="s">
        <v>13</v>
      </c>
      <c r="B7492">
        <v>1185732</v>
      </c>
      <c r="C7492" s="1">
        <v>44235</v>
      </c>
      <c r="D7492">
        <f>YEAR(salesbydate[[#This Row],[Invoice_Date]])</f>
        <v>2021</v>
      </c>
      <c r="E7492">
        <f>MONTH(salesbydate[[#This Row],[Invoice_Date]])</f>
        <v>2</v>
      </c>
      <c r="F7492">
        <f>ROUNDUP(MONTH(salesbydate[[#This Row],[Invoice_Date]])/3,0)</f>
        <v>1</v>
      </c>
      <c r="G7492">
        <f>WEEKNUM(salesbydate[[#This Row],[Invoice_Date]])</f>
        <v>7</v>
      </c>
      <c r="H7492" t="s">
        <v>14</v>
      </c>
      <c r="I7492" t="s">
        <v>126</v>
      </c>
      <c r="J7492" t="s">
        <v>127</v>
      </c>
      <c r="K7492" t="s">
        <v>22</v>
      </c>
      <c r="L7492" t="s">
        <v>145</v>
      </c>
      <c r="M7492" s="2">
        <v>33</v>
      </c>
      <c r="N7492" s="2">
        <v>65</v>
      </c>
      <c r="O7492" s="2">
        <v>2145</v>
      </c>
      <c r="P7492" s="2">
        <v>1137</v>
      </c>
      <c r="Q7492" s="8">
        <v>0.53</v>
      </c>
      <c r="R7492" t="s">
        <v>82</v>
      </c>
    </row>
    <row r="7493" spans="1:18" x14ac:dyDescent="0.35">
      <c r="A7493" t="s">
        <v>13</v>
      </c>
      <c r="B7493">
        <v>1185732</v>
      </c>
      <c r="C7493" s="1">
        <v>44261</v>
      </c>
      <c r="D7493">
        <f>YEAR(salesbydate[[#This Row],[Invoice_Date]])</f>
        <v>2021</v>
      </c>
      <c r="E7493">
        <f>MONTH(salesbydate[[#This Row],[Invoice_Date]])</f>
        <v>3</v>
      </c>
      <c r="F7493">
        <f>ROUNDUP(MONTH(salesbydate[[#This Row],[Invoice_Date]])/3,0)</f>
        <v>1</v>
      </c>
      <c r="G7493">
        <f>WEEKNUM(salesbydate[[#This Row],[Invoice_Date]])</f>
        <v>10</v>
      </c>
      <c r="H7493" t="s">
        <v>14</v>
      </c>
      <c r="I7493" t="s">
        <v>126</v>
      </c>
      <c r="J7493" t="s">
        <v>127</v>
      </c>
      <c r="K7493" t="s">
        <v>16</v>
      </c>
      <c r="L7493" t="s">
        <v>144</v>
      </c>
      <c r="M7493" s="2">
        <v>34</v>
      </c>
      <c r="N7493" s="2">
        <v>111</v>
      </c>
      <c r="O7493" s="2">
        <v>3774</v>
      </c>
      <c r="P7493" s="2">
        <v>1887</v>
      </c>
      <c r="Q7493" s="8">
        <v>0.5</v>
      </c>
      <c r="R7493" t="s">
        <v>82</v>
      </c>
    </row>
    <row r="7494" spans="1:18" x14ac:dyDescent="0.35">
      <c r="A7494" t="s">
        <v>13</v>
      </c>
      <c r="B7494">
        <v>1185732</v>
      </c>
      <c r="C7494" s="1">
        <v>44261</v>
      </c>
      <c r="D7494">
        <f>YEAR(salesbydate[[#This Row],[Invoice_Date]])</f>
        <v>2021</v>
      </c>
      <c r="E7494">
        <f>MONTH(salesbydate[[#This Row],[Invoice_Date]])</f>
        <v>3</v>
      </c>
      <c r="F7494">
        <f>ROUNDUP(MONTH(salesbydate[[#This Row],[Invoice_Date]])/3,0)</f>
        <v>1</v>
      </c>
      <c r="G7494">
        <f>WEEKNUM(salesbydate[[#This Row],[Invoice_Date]])</f>
        <v>10</v>
      </c>
      <c r="H7494" t="s">
        <v>14</v>
      </c>
      <c r="I7494" t="s">
        <v>126</v>
      </c>
      <c r="J7494" t="s">
        <v>127</v>
      </c>
      <c r="K7494" t="s">
        <v>18</v>
      </c>
      <c r="L7494" t="s">
        <v>144</v>
      </c>
      <c r="M7494" s="2">
        <v>34</v>
      </c>
      <c r="N7494" s="2">
        <v>44</v>
      </c>
      <c r="O7494" s="2">
        <v>1496</v>
      </c>
      <c r="P7494" s="2">
        <v>673</v>
      </c>
      <c r="Q7494" s="8">
        <v>0.45</v>
      </c>
      <c r="R7494" t="s">
        <v>82</v>
      </c>
    </row>
    <row r="7495" spans="1:18" x14ac:dyDescent="0.35">
      <c r="A7495" t="s">
        <v>13</v>
      </c>
      <c r="B7495">
        <v>1185732</v>
      </c>
      <c r="C7495" s="1">
        <v>44261</v>
      </c>
      <c r="D7495">
        <f>YEAR(salesbydate[[#This Row],[Invoice_Date]])</f>
        <v>2021</v>
      </c>
      <c r="E7495">
        <f>MONTH(salesbydate[[#This Row],[Invoice_Date]])</f>
        <v>3</v>
      </c>
      <c r="F7495">
        <f>ROUNDUP(MONTH(salesbydate[[#This Row],[Invoice_Date]])/3,0)</f>
        <v>1</v>
      </c>
      <c r="G7495">
        <f>WEEKNUM(salesbydate[[#This Row],[Invoice_Date]])</f>
        <v>10</v>
      </c>
      <c r="H7495" t="s">
        <v>14</v>
      </c>
      <c r="I7495" t="s">
        <v>126</v>
      </c>
      <c r="J7495" t="s">
        <v>127</v>
      </c>
      <c r="K7495" t="s">
        <v>19</v>
      </c>
      <c r="L7495" t="s">
        <v>145</v>
      </c>
      <c r="M7495" s="2">
        <v>23</v>
      </c>
      <c r="N7495" s="2">
        <v>51</v>
      </c>
      <c r="O7495" s="2">
        <v>1173</v>
      </c>
      <c r="P7495" s="2">
        <v>610</v>
      </c>
      <c r="Q7495" s="8">
        <v>0.52</v>
      </c>
      <c r="R7495" t="s">
        <v>82</v>
      </c>
    </row>
    <row r="7496" spans="1:18" x14ac:dyDescent="0.35">
      <c r="A7496" t="s">
        <v>13</v>
      </c>
      <c r="B7496">
        <v>1185732</v>
      </c>
      <c r="C7496" s="1">
        <v>44261</v>
      </c>
      <c r="D7496">
        <f>YEAR(salesbydate[[#This Row],[Invoice_Date]])</f>
        <v>2021</v>
      </c>
      <c r="E7496">
        <f>MONTH(salesbydate[[#This Row],[Invoice_Date]])</f>
        <v>3</v>
      </c>
      <c r="F7496">
        <f>ROUNDUP(MONTH(salesbydate[[#This Row],[Invoice_Date]])/3,0)</f>
        <v>1</v>
      </c>
      <c r="G7496">
        <f>WEEKNUM(salesbydate[[#This Row],[Invoice_Date]])</f>
        <v>10</v>
      </c>
      <c r="H7496" t="s">
        <v>14</v>
      </c>
      <c r="I7496" t="s">
        <v>126</v>
      </c>
      <c r="J7496" t="s">
        <v>127</v>
      </c>
      <c r="K7496" t="s">
        <v>20</v>
      </c>
      <c r="L7496" t="s">
        <v>145</v>
      </c>
      <c r="M7496" s="2">
        <v>29</v>
      </c>
      <c r="N7496" s="2">
        <v>8</v>
      </c>
      <c r="O7496" s="2">
        <v>232</v>
      </c>
      <c r="P7496" s="2">
        <v>116</v>
      </c>
      <c r="Q7496" s="8">
        <v>0.5</v>
      </c>
      <c r="R7496" t="s">
        <v>82</v>
      </c>
    </row>
    <row r="7497" spans="1:18" x14ac:dyDescent="0.35">
      <c r="A7497" t="s">
        <v>13</v>
      </c>
      <c r="B7497">
        <v>1185732</v>
      </c>
      <c r="C7497" s="1">
        <v>44261</v>
      </c>
      <c r="D7497">
        <f>YEAR(salesbydate[[#This Row],[Invoice_Date]])</f>
        <v>2021</v>
      </c>
      <c r="E7497">
        <f>MONTH(salesbydate[[#This Row],[Invoice_Date]])</f>
        <v>3</v>
      </c>
      <c r="F7497">
        <f>ROUNDUP(MONTH(salesbydate[[#This Row],[Invoice_Date]])/3,0)</f>
        <v>1</v>
      </c>
      <c r="G7497">
        <f>WEEKNUM(salesbydate[[#This Row],[Invoice_Date]])</f>
        <v>10</v>
      </c>
      <c r="H7497" t="s">
        <v>14</v>
      </c>
      <c r="I7497" t="s">
        <v>126</v>
      </c>
      <c r="J7497" t="s">
        <v>127</v>
      </c>
      <c r="K7497" t="s">
        <v>21</v>
      </c>
      <c r="L7497" t="s">
        <v>144</v>
      </c>
      <c r="M7497" s="2">
        <v>44</v>
      </c>
      <c r="N7497" s="2">
        <v>20</v>
      </c>
      <c r="O7497" s="2">
        <v>880</v>
      </c>
      <c r="P7497" s="2">
        <v>396</v>
      </c>
      <c r="Q7497" s="8">
        <v>0.45</v>
      </c>
      <c r="R7497" t="s">
        <v>82</v>
      </c>
    </row>
    <row r="7498" spans="1:18" x14ac:dyDescent="0.35">
      <c r="A7498" t="s">
        <v>13</v>
      </c>
      <c r="B7498">
        <v>1185732</v>
      </c>
      <c r="C7498" s="1">
        <v>44261</v>
      </c>
      <c r="D7498">
        <f>YEAR(salesbydate[[#This Row],[Invoice_Date]])</f>
        <v>2021</v>
      </c>
      <c r="E7498">
        <f>MONTH(salesbydate[[#This Row],[Invoice_Date]])</f>
        <v>3</v>
      </c>
      <c r="F7498">
        <f>ROUNDUP(MONTH(salesbydate[[#This Row],[Invoice_Date]])/3,0)</f>
        <v>1</v>
      </c>
      <c r="G7498">
        <f>WEEKNUM(salesbydate[[#This Row],[Invoice_Date]])</f>
        <v>10</v>
      </c>
      <c r="H7498" t="s">
        <v>14</v>
      </c>
      <c r="I7498" t="s">
        <v>126</v>
      </c>
      <c r="J7498" t="s">
        <v>127</v>
      </c>
      <c r="K7498" t="s">
        <v>22</v>
      </c>
      <c r="L7498" t="s">
        <v>145</v>
      </c>
      <c r="M7498" s="2">
        <v>32</v>
      </c>
      <c r="N7498" s="2">
        <v>51</v>
      </c>
      <c r="O7498" s="2">
        <v>1632</v>
      </c>
      <c r="P7498" s="2">
        <v>881</v>
      </c>
      <c r="Q7498" s="8">
        <v>0.54</v>
      </c>
      <c r="R7498" t="s">
        <v>82</v>
      </c>
    </row>
    <row r="7499" spans="1:18" x14ac:dyDescent="0.35">
      <c r="A7499" t="s">
        <v>13</v>
      </c>
      <c r="B7499">
        <v>1185732</v>
      </c>
      <c r="C7499" s="1">
        <v>44293</v>
      </c>
      <c r="D7499">
        <f>YEAR(salesbydate[[#This Row],[Invoice_Date]])</f>
        <v>2021</v>
      </c>
      <c r="E7499">
        <f>MONTH(salesbydate[[#This Row],[Invoice_Date]])</f>
        <v>4</v>
      </c>
      <c r="F7499">
        <f>ROUNDUP(MONTH(salesbydate[[#This Row],[Invoice_Date]])/3,0)</f>
        <v>2</v>
      </c>
      <c r="G7499">
        <f>WEEKNUM(salesbydate[[#This Row],[Invoice_Date]])</f>
        <v>15</v>
      </c>
      <c r="H7499" t="s">
        <v>14</v>
      </c>
      <c r="I7499" t="s">
        <v>126</v>
      </c>
      <c r="J7499" t="s">
        <v>127</v>
      </c>
      <c r="K7499" t="s">
        <v>16</v>
      </c>
      <c r="L7499" t="s">
        <v>144</v>
      </c>
      <c r="M7499" s="2">
        <v>32</v>
      </c>
      <c r="N7499" s="2">
        <v>111</v>
      </c>
      <c r="O7499" s="2">
        <v>3552</v>
      </c>
      <c r="P7499" s="2">
        <v>1740</v>
      </c>
      <c r="Q7499" s="8">
        <v>0.49</v>
      </c>
      <c r="R7499" t="s">
        <v>82</v>
      </c>
    </row>
    <row r="7500" spans="1:18" x14ac:dyDescent="0.35">
      <c r="A7500" t="s">
        <v>13</v>
      </c>
      <c r="B7500">
        <v>1185732</v>
      </c>
      <c r="C7500" s="1">
        <v>44293</v>
      </c>
      <c r="D7500">
        <f>YEAR(salesbydate[[#This Row],[Invoice_Date]])</f>
        <v>2021</v>
      </c>
      <c r="E7500">
        <f>MONTH(salesbydate[[#This Row],[Invoice_Date]])</f>
        <v>4</v>
      </c>
      <c r="F7500">
        <f>ROUNDUP(MONTH(salesbydate[[#This Row],[Invoice_Date]])/3,0)</f>
        <v>2</v>
      </c>
      <c r="G7500">
        <f>WEEKNUM(salesbydate[[#This Row],[Invoice_Date]])</f>
        <v>15</v>
      </c>
      <c r="H7500" t="s">
        <v>14</v>
      </c>
      <c r="I7500" t="s">
        <v>126</v>
      </c>
      <c r="J7500" t="s">
        <v>127</v>
      </c>
      <c r="K7500" t="s">
        <v>18</v>
      </c>
      <c r="L7500" t="s">
        <v>144</v>
      </c>
      <c r="M7500" s="2">
        <v>32</v>
      </c>
      <c r="N7500" s="2">
        <v>33</v>
      </c>
      <c r="O7500" s="2">
        <v>1056</v>
      </c>
      <c r="P7500" s="2">
        <v>528</v>
      </c>
      <c r="Q7500" s="8">
        <v>0.5</v>
      </c>
      <c r="R7500" t="s">
        <v>82</v>
      </c>
    </row>
    <row r="7501" spans="1:18" x14ac:dyDescent="0.35">
      <c r="A7501" t="s">
        <v>13</v>
      </c>
      <c r="B7501">
        <v>1185732</v>
      </c>
      <c r="C7501" s="1">
        <v>44293</v>
      </c>
      <c r="D7501">
        <f>YEAR(salesbydate[[#This Row],[Invoice_Date]])</f>
        <v>2021</v>
      </c>
      <c r="E7501">
        <f>MONTH(salesbydate[[#This Row],[Invoice_Date]])</f>
        <v>4</v>
      </c>
      <c r="F7501">
        <f>ROUNDUP(MONTH(salesbydate[[#This Row],[Invoice_Date]])/3,0)</f>
        <v>2</v>
      </c>
      <c r="G7501">
        <f>WEEKNUM(salesbydate[[#This Row],[Invoice_Date]])</f>
        <v>15</v>
      </c>
      <c r="H7501" t="s">
        <v>14</v>
      </c>
      <c r="I7501" t="s">
        <v>126</v>
      </c>
      <c r="J7501" t="s">
        <v>127</v>
      </c>
      <c r="K7501" t="s">
        <v>19</v>
      </c>
      <c r="L7501" t="s">
        <v>145</v>
      </c>
      <c r="M7501" s="2">
        <v>24</v>
      </c>
      <c r="N7501" s="2">
        <v>36</v>
      </c>
      <c r="O7501" s="2">
        <v>864</v>
      </c>
      <c r="P7501" s="2">
        <v>449</v>
      </c>
      <c r="Q7501" s="8">
        <v>0.52</v>
      </c>
      <c r="R7501" t="s">
        <v>82</v>
      </c>
    </row>
    <row r="7502" spans="1:18" x14ac:dyDescent="0.35">
      <c r="A7502" t="s">
        <v>13</v>
      </c>
      <c r="B7502">
        <v>1185732</v>
      </c>
      <c r="C7502" s="1">
        <v>44293</v>
      </c>
      <c r="D7502">
        <f>YEAR(salesbydate[[#This Row],[Invoice_Date]])</f>
        <v>2021</v>
      </c>
      <c r="E7502">
        <f>MONTH(salesbydate[[#This Row],[Invoice_Date]])</f>
        <v>4</v>
      </c>
      <c r="F7502">
        <f>ROUNDUP(MONTH(salesbydate[[#This Row],[Invoice_Date]])/3,0)</f>
        <v>2</v>
      </c>
      <c r="G7502">
        <f>WEEKNUM(salesbydate[[#This Row],[Invoice_Date]])</f>
        <v>15</v>
      </c>
      <c r="H7502" t="s">
        <v>14</v>
      </c>
      <c r="I7502" t="s">
        <v>126</v>
      </c>
      <c r="J7502" t="s">
        <v>127</v>
      </c>
      <c r="K7502" t="s">
        <v>20</v>
      </c>
      <c r="L7502" t="s">
        <v>145</v>
      </c>
      <c r="M7502" s="2">
        <v>29</v>
      </c>
      <c r="N7502" s="2">
        <v>13</v>
      </c>
      <c r="O7502" s="2">
        <v>377</v>
      </c>
      <c r="P7502" s="2">
        <v>200</v>
      </c>
      <c r="Q7502" s="8">
        <v>0.53</v>
      </c>
      <c r="R7502" t="s">
        <v>82</v>
      </c>
    </row>
    <row r="7503" spans="1:18" x14ac:dyDescent="0.35">
      <c r="A7503" t="s">
        <v>13</v>
      </c>
      <c r="B7503">
        <v>1185732</v>
      </c>
      <c r="C7503" s="1">
        <v>44293</v>
      </c>
      <c r="D7503">
        <f>YEAR(salesbydate[[#This Row],[Invoice_Date]])</f>
        <v>2021</v>
      </c>
      <c r="E7503">
        <f>MONTH(salesbydate[[#This Row],[Invoice_Date]])</f>
        <v>4</v>
      </c>
      <c r="F7503">
        <f>ROUNDUP(MONTH(salesbydate[[#This Row],[Invoice_Date]])/3,0)</f>
        <v>2</v>
      </c>
      <c r="G7503">
        <f>WEEKNUM(salesbydate[[#This Row],[Invoice_Date]])</f>
        <v>15</v>
      </c>
      <c r="H7503" t="s">
        <v>14</v>
      </c>
      <c r="I7503" t="s">
        <v>126</v>
      </c>
      <c r="J7503" t="s">
        <v>127</v>
      </c>
      <c r="K7503" t="s">
        <v>21</v>
      </c>
      <c r="L7503" t="s">
        <v>144</v>
      </c>
      <c r="M7503" s="2">
        <v>44</v>
      </c>
      <c r="N7503" s="2">
        <v>15</v>
      </c>
      <c r="O7503" s="2">
        <v>660</v>
      </c>
      <c r="P7503" s="2">
        <v>264</v>
      </c>
      <c r="Q7503" s="8">
        <v>0.4</v>
      </c>
      <c r="R7503" t="s">
        <v>82</v>
      </c>
    </row>
    <row r="7504" spans="1:18" x14ac:dyDescent="0.35">
      <c r="A7504" t="s">
        <v>13</v>
      </c>
      <c r="B7504">
        <v>1185732</v>
      </c>
      <c r="C7504" s="1">
        <v>44293</v>
      </c>
      <c r="D7504">
        <f>YEAR(salesbydate[[#This Row],[Invoice_Date]])</f>
        <v>2021</v>
      </c>
      <c r="E7504">
        <f>MONTH(salesbydate[[#This Row],[Invoice_Date]])</f>
        <v>4</v>
      </c>
      <c r="F7504">
        <f>ROUNDUP(MONTH(salesbydate[[#This Row],[Invoice_Date]])/3,0)</f>
        <v>2</v>
      </c>
      <c r="G7504">
        <f>WEEKNUM(salesbydate[[#This Row],[Invoice_Date]])</f>
        <v>15</v>
      </c>
      <c r="H7504" t="s">
        <v>14</v>
      </c>
      <c r="I7504" t="s">
        <v>126</v>
      </c>
      <c r="J7504" t="s">
        <v>127</v>
      </c>
      <c r="K7504" t="s">
        <v>22</v>
      </c>
      <c r="L7504" t="s">
        <v>145</v>
      </c>
      <c r="M7504" s="2">
        <v>33</v>
      </c>
      <c r="N7504" s="2">
        <v>50</v>
      </c>
      <c r="O7504" s="2">
        <v>1650</v>
      </c>
      <c r="P7504" s="2">
        <v>858</v>
      </c>
      <c r="Q7504" s="8">
        <v>0.52</v>
      </c>
      <c r="R7504" t="s">
        <v>82</v>
      </c>
    </row>
    <row r="7505" spans="1:18" x14ac:dyDescent="0.35">
      <c r="A7505" t="s">
        <v>13</v>
      </c>
      <c r="B7505">
        <v>1185732</v>
      </c>
      <c r="C7505" s="1">
        <v>44322</v>
      </c>
      <c r="D7505">
        <f>YEAR(salesbydate[[#This Row],[Invoice_Date]])</f>
        <v>2021</v>
      </c>
      <c r="E7505">
        <f>MONTH(salesbydate[[#This Row],[Invoice_Date]])</f>
        <v>5</v>
      </c>
      <c r="F7505">
        <f>ROUNDUP(MONTH(salesbydate[[#This Row],[Invoice_Date]])/3,0)</f>
        <v>2</v>
      </c>
      <c r="G7505">
        <f>WEEKNUM(salesbydate[[#This Row],[Invoice_Date]])</f>
        <v>19</v>
      </c>
      <c r="H7505" t="s">
        <v>14</v>
      </c>
      <c r="I7505" t="s">
        <v>126</v>
      </c>
      <c r="J7505" t="s">
        <v>127</v>
      </c>
      <c r="K7505" t="s">
        <v>16</v>
      </c>
      <c r="L7505" t="s">
        <v>144</v>
      </c>
      <c r="M7505" s="2">
        <v>49</v>
      </c>
      <c r="N7505" s="2">
        <v>122</v>
      </c>
      <c r="O7505" s="2">
        <v>5978</v>
      </c>
      <c r="P7505" s="2">
        <v>2989</v>
      </c>
      <c r="Q7505" s="8">
        <v>0.5</v>
      </c>
      <c r="R7505" t="s">
        <v>82</v>
      </c>
    </row>
    <row r="7506" spans="1:18" x14ac:dyDescent="0.35">
      <c r="A7506" t="s">
        <v>13</v>
      </c>
      <c r="B7506">
        <v>1185732</v>
      </c>
      <c r="C7506" s="1">
        <v>44322</v>
      </c>
      <c r="D7506">
        <f>YEAR(salesbydate[[#This Row],[Invoice_Date]])</f>
        <v>2021</v>
      </c>
      <c r="E7506">
        <f>MONTH(salesbydate[[#This Row],[Invoice_Date]])</f>
        <v>5</v>
      </c>
      <c r="F7506">
        <f>ROUNDUP(MONTH(salesbydate[[#This Row],[Invoice_Date]])/3,0)</f>
        <v>2</v>
      </c>
      <c r="G7506">
        <f>WEEKNUM(salesbydate[[#This Row],[Invoice_Date]])</f>
        <v>19</v>
      </c>
      <c r="H7506" t="s">
        <v>14</v>
      </c>
      <c r="I7506" t="s">
        <v>126</v>
      </c>
      <c r="J7506" t="s">
        <v>127</v>
      </c>
      <c r="K7506" t="s">
        <v>18</v>
      </c>
      <c r="L7506" t="s">
        <v>144</v>
      </c>
      <c r="M7506" s="2">
        <v>43</v>
      </c>
      <c r="N7506" s="2">
        <v>49</v>
      </c>
      <c r="O7506" s="2">
        <v>2107</v>
      </c>
      <c r="P7506" s="2">
        <v>948</v>
      </c>
      <c r="Q7506" s="8">
        <v>0.45</v>
      </c>
      <c r="R7506" t="s">
        <v>82</v>
      </c>
    </row>
    <row r="7507" spans="1:18" x14ac:dyDescent="0.35">
      <c r="A7507" t="s">
        <v>13</v>
      </c>
      <c r="B7507">
        <v>1185732</v>
      </c>
      <c r="C7507" s="1">
        <v>44322</v>
      </c>
      <c r="D7507">
        <f>YEAR(salesbydate[[#This Row],[Invoice_Date]])</f>
        <v>2021</v>
      </c>
      <c r="E7507">
        <f>MONTH(salesbydate[[#This Row],[Invoice_Date]])</f>
        <v>5</v>
      </c>
      <c r="F7507">
        <f>ROUNDUP(MONTH(salesbydate[[#This Row],[Invoice_Date]])/3,0)</f>
        <v>2</v>
      </c>
      <c r="G7507">
        <f>WEEKNUM(salesbydate[[#This Row],[Invoice_Date]])</f>
        <v>19</v>
      </c>
      <c r="H7507" t="s">
        <v>14</v>
      </c>
      <c r="I7507" t="s">
        <v>126</v>
      </c>
      <c r="J7507" t="s">
        <v>127</v>
      </c>
      <c r="K7507" t="s">
        <v>19</v>
      </c>
      <c r="L7507" t="s">
        <v>145</v>
      </c>
      <c r="M7507" s="2">
        <v>39</v>
      </c>
      <c r="N7507" s="2">
        <v>60</v>
      </c>
      <c r="O7507" s="2">
        <v>2340</v>
      </c>
      <c r="P7507" s="2">
        <v>1264</v>
      </c>
      <c r="Q7507" s="8">
        <v>0.54</v>
      </c>
      <c r="R7507" t="s">
        <v>82</v>
      </c>
    </row>
    <row r="7508" spans="1:18" x14ac:dyDescent="0.35">
      <c r="A7508" t="s">
        <v>13</v>
      </c>
      <c r="B7508">
        <v>1185732</v>
      </c>
      <c r="C7508" s="1">
        <v>44322</v>
      </c>
      <c r="D7508">
        <f>YEAR(salesbydate[[#This Row],[Invoice_Date]])</f>
        <v>2021</v>
      </c>
      <c r="E7508">
        <f>MONTH(salesbydate[[#This Row],[Invoice_Date]])</f>
        <v>5</v>
      </c>
      <c r="F7508">
        <f>ROUNDUP(MONTH(salesbydate[[#This Row],[Invoice_Date]])/3,0)</f>
        <v>2</v>
      </c>
      <c r="G7508">
        <f>WEEKNUM(salesbydate[[#This Row],[Invoice_Date]])</f>
        <v>19</v>
      </c>
      <c r="H7508" t="s">
        <v>14</v>
      </c>
      <c r="I7508" t="s">
        <v>126</v>
      </c>
      <c r="J7508" t="s">
        <v>127</v>
      </c>
      <c r="K7508" t="s">
        <v>20</v>
      </c>
      <c r="L7508" t="s">
        <v>145</v>
      </c>
      <c r="M7508" s="2">
        <v>39</v>
      </c>
      <c r="N7508" s="2">
        <v>44</v>
      </c>
      <c r="O7508" s="2">
        <v>1716</v>
      </c>
      <c r="P7508" s="2">
        <v>892</v>
      </c>
      <c r="Q7508" s="8">
        <v>0.52</v>
      </c>
      <c r="R7508" t="s">
        <v>82</v>
      </c>
    </row>
    <row r="7509" spans="1:18" x14ac:dyDescent="0.35">
      <c r="A7509" t="s">
        <v>13</v>
      </c>
      <c r="B7509">
        <v>1185732</v>
      </c>
      <c r="C7509" s="1">
        <v>44322</v>
      </c>
      <c r="D7509">
        <f>YEAR(salesbydate[[#This Row],[Invoice_Date]])</f>
        <v>2021</v>
      </c>
      <c r="E7509">
        <f>MONTH(salesbydate[[#This Row],[Invoice_Date]])</f>
        <v>5</v>
      </c>
      <c r="F7509">
        <f>ROUNDUP(MONTH(salesbydate[[#This Row],[Invoice_Date]])/3,0)</f>
        <v>2</v>
      </c>
      <c r="G7509">
        <f>WEEKNUM(salesbydate[[#This Row],[Invoice_Date]])</f>
        <v>19</v>
      </c>
      <c r="H7509" t="s">
        <v>14</v>
      </c>
      <c r="I7509" t="s">
        <v>126</v>
      </c>
      <c r="J7509" t="s">
        <v>127</v>
      </c>
      <c r="K7509" t="s">
        <v>21</v>
      </c>
      <c r="L7509" t="s">
        <v>144</v>
      </c>
      <c r="M7509" s="2">
        <v>49</v>
      </c>
      <c r="N7509" s="2">
        <v>46</v>
      </c>
      <c r="O7509" s="2">
        <v>2254</v>
      </c>
      <c r="P7509" s="2">
        <v>902</v>
      </c>
      <c r="Q7509" s="8">
        <v>0.4</v>
      </c>
      <c r="R7509" t="s">
        <v>82</v>
      </c>
    </row>
    <row r="7510" spans="1:18" x14ac:dyDescent="0.35">
      <c r="A7510" t="s">
        <v>13</v>
      </c>
      <c r="B7510">
        <v>1185732</v>
      </c>
      <c r="C7510" s="1">
        <v>44322</v>
      </c>
      <c r="D7510">
        <f>YEAR(salesbydate[[#This Row],[Invoice_Date]])</f>
        <v>2021</v>
      </c>
      <c r="E7510">
        <f>MONTH(salesbydate[[#This Row],[Invoice_Date]])</f>
        <v>5</v>
      </c>
      <c r="F7510">
        <f>ROUNDUP(MONTH(salesbydate[[#This Row],[Invoice_Date]])/3,0)</f>
        <v>2</v>
      </c>
      <c r="G7510">
        <f>WEEKNUM(salesbydate[[#This Row],[Invoice_Date]])</f>
        <v>19</v>
      </c>
      <c r="H7510" t="s">
        <v>14</v>
      </c>
      <c r="I7510" t="s">
        <v>126</v>
      </c>
      <c r="J7510" t="s">
        <v>127</v>
      </c>
      <c r="K7510" t="s">
        <v>22</v>
      </c>
      <c r="L7510" t="s">
        <v>145</v>
      </c>
      <c r="M7510" s="2">
        <v>52</v>
      </c>
      <c r="N7510" s="2">
        <v>81</v>
      </c>
      <c r="O7510" s="2">
        <v>4212</v>
      </c>
      <c r="P7510" s="2">
        <v>2232</v>
      </c>
      <c r="Q7510" s="8">
        <v>0.53</v>
      </c>
      <c r="R7510" t="s">
        <v>82</v>
      </c>
    </row>
    <row r="7511" spans="1:18" x14ac:dyDescent="0.35">
      <c r="A7511" t="s">
        <v>13</v>
      </c>
      <c r="B7511">
        <v>1185732</v>
      </c>
      <c r="C7511" s="1">
        <v>44355</v>
      </c>
      <c r="D7511">
        <f>YEAR(salesbydate[[#This Row],[Invoice_Date]])</f>
        <v>2021</v>
      </c>
      <c r="E7511">
        <f>MONTH(salesbydate[[#This Row],[Invoice_Date]])</f>
        <v>6</v>
      </c>
      <c r="F7511">
        <f>ROUNDUP(MONTH(salesbydate[[#This Row],[Invoice_Date]])/3,0)</f>
        <v>2</v>
      </c>
      <c r="G7511">
        <f>WEEKNUM(salesbydate[[#This Row],[Invoice_Date]])</f>
        <v>24</v>
      </c>
      <c r="H7511" t="s">
        <v>14</v>
      </c>
      <c r="I7511" t="s">
        <v>126</v>
      </c>
      <c r="J7511" t="s">
        <v>127</v>
      </c>
      <c r="K7511" t="s">
        <v>16</v>
      </c>
      <c r="L7511" t="s">
        <v>144</v>
      </c>
      <c r="M7511" s="2">
        <v>47</v>
      </c>
      <c r="N7511" s="2">
        <v>138</v>
      </c>
      <c r="O7511" s="2">
        <v>6486</v>
      </c>
      <c r="P7511" s="2">
        <v>2919</v>
      </c>
      <c r="Q7511" s="8">
        <v>0.45</v>
      </c>
      <c r="R7511" t="s">
        <v>82</v>
      </c>
    </row>
    <row r="7512" spans="1:18" x14ac:dyDescent="0.35">
      <c r="A7512" t="s">
        <v>13</v>
      </c>
      <c r="B7512">
        <v>1185732</v>
      </c>
      <c r="C7512" s="1">
        <v>44355</v>
      </c>
      <c r="D7512">
        <f>YEAR(salesbydate[[#This Row],[Invoice_Date]])</f>
        <v>2021</v>
      </c>
      <c r="E7512">
        <f>MONTH(salesbydate[[#This Row],[Invoice_Date]])</f>
        <v>6</v>
      </c>
      <c r="F7512">
        <f>ROUNDUP(MONTH(salesbydate[[#This Row],[Invoice_Date]])/3,0)</f>
        <v>2</v>
      </c>
      <c r="G7512">
        <f>WEEKNUM(salesbydate[[#This Row],[Invoice_Date]])</f>
        <v>24</v>
      </c>
      <c r="H7512" t="s">
        <v>14</v>
      </c>
      <c r="I7512" t="s">
        <v>126</v>
      </c>
      <c r="J7512" t="s">
        <v>127</v>
      </c>
      <c r="K7512" t="s">
        <v>18</v>
      </c>
      <c r="L7512" t="s">
        <v>144</v>
      </c>
      <c r="M7512" s="2">
        <v>41</v>
      </c>
      <c r="N7512" s="2">
        <v>90</v>
      </c>
      <c r="O7512" s="2">
        <v>3690</v>
      </c>
      <c r="P7512" s="2">
        <v>1808</v>
      </c>
      <c r="Q7512" s="8">
        <v>0.49</v>
      </c>
      <c r="R7512" t="s">
        <v>82</v>
      </c>
    </row>
    <row r="7513" spans="1:18" x14ac:dyDescent="0.35">
      <c r="A7513" t="s">
        <v>13</v>
      </c>
      <c r="B7513">
        <v>1185732</v>
      </c>
      <c r="C7513" s="1">
        <v>44355</v>
      </c>
      <c r="D7513">
        <f>YEAR(salesbydate[[#This Row],[Invoice_Date]])</f>
        <v>2021</v>
      </c>
      <c r="E7513">
        <f>MONTH(salesbydate[[#This Row],[Invoice_Date]])</f>
        <v>6</v>
      </c>
      <c r="F7513">
        <f>ROUNDUP(MONTH(salesbydate[[#This Row],[Invoice_Date]])/3,0)</f>
        <v>2</v>
      </c>
      <c r="G7513">
        <f>WEEKNUM(salesbydate[[#This Row],[Invoice_Date]])</f>
        <v>24</v>
      </c>
      <c r="H7513" t="s">
        <v>14</v>
      </c>
      <c r="I7513" t="s">
        <v>126</v>
      </c>
      <c r="J7513" t="s">
        <v>127</v>
      </c>
      <c r="K7513" t="s">
        <v>19</v>
      </c>
      <c r="L7513" t="s">
        <v>145</v>
      </c>
      <c r="M7513" s="2">
        <v>39</v>
      </c>
      <c r="N7513" s="2">
        <v>65</v>
      </c>
      <c r="O7513" s="2">
        <v>2535</v>
      </c>
      <c r="P7513" s="2">
        <v>1394</v>
      </c>
      <c r="Q7513" s="8">
        <v>0.55000000000000004</v>
      </c>
      <c r="R7513" t="s">
        <v>82</v>
      </c>
    </row>
    <row r="7514" spans="1:18" x14ac:dyDescent="0.35">
      <c r="A7514" t="s">
        <v>13</v>
      </c>
      <c r="B7514">
        <v>1185732</v>
      </c>
      <c r="C7514" s="1">
        <v>44355</v>
      </c>
      <c r="D7514">
        <f>YEAR(salesbydate[[#This Row],[Invoice_Date]])</f>
        <v>2021</v>
      </c>
      <c r="E7514">
        <f>MONTH(salesbydate[[#This Row],[Invoice_Date]])</f>
        <v>6</v>
      </c>
      <c r="F7514">
        <f>ROUNDUP(MONTH(salesbydate[[#This Row],[Invoice_Date]])/3,0)</f>
        <v>2</v>
      </c>
      <c r="G7514">
        <f>WEEKNUM(salesbydate[[#This Row],[Invoice_Date]])</f>
        <v>24</v>
      </c>
      <c r="H7514" t="s">
        <v>14</v>
      </c>
      <c r="I7514" t="s">
        <v>126</v>
      </c>
      <c r="J7514" t="s">
        <v>127</v>
      </c>
      <c r="K7514" t="s">
        <v>20</v>
      </c>
      <c r="L7514" t="s">
        <v>145</v>
      </c>
      <c r="M7514" s="2">
        <v>39</v>
      </c>
      <c r="N7514" s="2">
        <v>60</v>
      </c>
      <c r="O7514" s="2">
        <v>2340</v>
      </c>
      <c r="P7514" s="2">
        <v>1264</v>
      </c>
      <c r="Q7514" s="8">
        <v>0.54</v>
      </c>
      <c r="R7514" t="s">
        <v>82</v>
      </c>
    </row>
    <row r="7515" spans="1:18" x14ac:dyDescent="0.35">
      <c r="A7515" t="s">
        <v>13</v>
      </c>
      <c r="B7515">
        <v>1185732</v>
      </c>
      <c r="C7515" s="1">
        <v>44355</v>
      </c>
      <c r="D7515">
        <f>YEAR(salesbydate[[#This Row],[Invoice_Date]])</f>
        <v>2021</v>
      </c>
      <c r="E7515">
        <f>MONTH(salesbydate[[#This Row],[Invoice_Date]])</f>
        <v>6</v>
      </c>
      <c r="F7515">
        <f>ROUNDUP(MONTH(salesbydate[[#This Row],[Invoice_Date]])/3,0)</f>
        <v>2</v>
      </c>
      <c r="G7515">
        <f>WEEKNUM(salesbydate[[#This Row],[Invoice_Date]])</f>
        <v>24</v>
      </c>
      <c r="H7515" t="s">
        <v>14</v>
      </c>
      <c r="I7515" t="s">
        <v>126</v>
      </c>
      <c r="J7515" t="s">
        <v>127</v>
      </c>
      <c r="K7515" t="s">
        <v>21</v>
      </c>
      <c r="L7515" t="s">
        <v>144</v>
      </c>
      <c r="M7515" s="2">
        <v>48</v>
      </c>
      <c r="N7515" s="2">
        <v>58</v>
      </c>
      <c r="O7515" s="2">
        <v>2784</v>
      </c>
      <c r="P7515" s="2">
        <v>1141</v>
      </c>
      <c r="Q7515" s="8">
        <v>0.41</v>
      </c>
      <c r="R7515" t="s">
        <v>82</v>
      </c>
    </row>
    <row r="7516" spans="1:18" x14ac:dyDescent="0.35">
      <c r="A7516" t="s">
        <v>13</v>
      </c>
      <c r="B7516">
        <v>1185732</v>
      </c>
      <c r="C7516" s="1">
        <v>44355</v>
      </c>
      <c r="D7516">
        <f>YEAR(salesbydate[[#This Row],[Invoice_Date]])</f>
        <v>2021</v>
      </c>
      <c r="E7516">
        <f>MONTH(salesbydate[[#This Row],[Invoice_Date]])</f>
        <v>6</v>
      </c>
      <c r="F7516">
        <f>ROUNDUP(MONTH(salesbydate[[#This Row],[Invoice_Date]])/3,0)</f>
        <v>2</v>
      </c>
      <c r="G7516">
        <f>WEEKNUM(salesbydate[[#This Row],[Invoice_Date]])</f>
        <v>24</v>
      </c>
      <c r="H7516" t="s">
        <v>14</v>
      </c>
      <c r="I7516" t="s">
        <v>126</v>
      </c>
      <c r="J7516" t="s">
        <v>127</v>
      </c>
      <c r="K7516" t="s">
        <v>22</v>
      </c>
      <c r="L7516" t="s">
        <v>145</v>
      </c>
      <c r="M7516" s="2">
        <v>51</v>
      </c>
      <c r="N7516" s="2">
        <v>88</v>
      </c>
      <c r="O7516" s="2">
        <v>4488</v>
      </c>
      <c r="P7516" s="2">
        <v>2289</v>
      </c>
      <c r="Q7516" s="8">
        <v>0.51</v>
      </c>
      <c r="R7516" t="s">
        <v>82</v>
      </c>
    </row>
    <row r="7517" spans="1:18" x14ac:dyDescent="0.35">
      <c r="A7517" t="s">
        <v>13</v>
      </c>
      <c r="B7517">
        <v>1185732</v>
      </c>
      <c r="C7517" s="1">
        <v>44383</v>
      </c>
      <c r="D7517">
        <f>YEAR(salesbydate[[#This Row],[Invoice_Date]])</f>
        <v>2021</v>
      </c>
      <c r="E7517">
        <f>MONTH(salesbydate[[#This Row],[Invoice_Date]])</f>
        <v>7</v>
      </c>
      <c r="F7517">
        <f>ROUNDUP(MONTH(salesbydate[[#This Row],[Invoice_Date]])/3,0)</f>
        <v>3</v>
      </c>
      <c r="G7517">
        <f>WEEKNUM(salesbydate[[#This Row],[Invoice_Date]])</f>
        <v>28</v>
      </c>
      <c r="H7517" t="s">
        <v>14</v>
      </c>
      <c r="I7517" t="s">
        <v>126</v>
      </c>
      <c r="J7517" t="s">
        <v>127</v>
      </c>
      <c r="K7517" t="s">
        <v>16</v>
      </c>
      <c r="L7517" t="s">
        <v>144</v>
      </c>
      <c r="M7517" s="2">
        <v>46</v>
      </c>
      <c r="N7517" s="2">
        <v>167</v>
      </c>
      <c r="O7517" s="2">
        <v>7682</v>
      </c>
      <c r="P7517" s="2">
        <v>3457</v>
      </c>
      <c r="Q7517" s="8">
        <v>0.45</v>
      </c>
      <c r="R7517" t="s">
        <v>82</v>
      </c>
    </row>
    <row r="7518" spans="1:18" x14ac:dyDescent="0.35">
      <c r="A7518" t="s">
        <v>13</v>
      </c>
      <c r="B7518">
        <v>1185732</v>
      </c>
      <c r="C7518" s="1">
        <v>44383</v>
      </c>
      <c r="D7518">
        <f>YEAR(salesbydate[[#This Row],[Invoice_Date]])</f>
        <v>2021</v>
      </c>
      <c r="E7518">
        <f>MONTH(salesbydate[[#This Row],[Invoice_Date]])</f>
        <v>7</v>
      </c>
      <c r="F7518">
        <f>ROUNDUP(MONTH(salesbydate[[#This Row],[Invoice_Date]])/3,0)</f>
        <v>3</v>
      </c>
      <c r="G7518">
        <f>WEEKNUM(salesbydate[[#This Row],[Invoice_Date]])</f>
        <v>28</v>
      </c>
      <c r="H7518" t="s">
        <v>14</v>
      </c>
      <c r="I7518" t="s">
        <v>126</v>
      </c>
      <c r="J7518" t="s">
        <v>127</v>
      </c>
      <c r="K7518" t="s">
        <v>18</v>
      </c>
      <c r="L7518" t="s">
        <v>144</v>
      </c>
      <c r="M7518" s="2">
        <v>41</v>
      </c>
      <c r="N7518" s="2">
        <v>81</v>
      </c>
      <c r="O7518" s="2">
        <v>3321</v>
      </c>
      <c r="P7518" s="2">
        <v>1661</v>
      </c>
      <c r="Q7518" s="8">
        <v>0.5</v>
      </c>
      <c r="R7518" t="s">
        <v>82</v>
      </c>
    </row>
    <row r="7519" spans="1:18" x14ac:dyDescent="0.35">
      <c r="A7519" t="s">
        <v>13</v>
      </c>
      <c r="B7519">
        <v>1185732</v>
      </c>
      <c r="C7519" s="1">
        <v>44383</v>
      </c>
      <c r="D7519">
        <f>YEAR(salesbydate[[#This Row],[Invoice_Date]])</f>
        <v>2021</v>
      </c>
      <c r="E7519">
        <f>MONTH(salesbydate[[#This Row],[Invoice_Date]])</f>
        <v>7</v>
      </c>
      <c r="F7519">
        <f>ROUNDUP(MONTH(salesbydate[[#This Row],[Invoice_Date]])/3,0)</f>
        <v>3</v>
      </c>
      <c r="G7519">
        <f>WEEKNUM(salesbydate[[#This Row],[Invoice_Date]])</f>
        <v>28</v>
      </c>
      <c r="H7519" t="s">
        <v>14</v>
      </c>
      <c r="I7519" t="s">
        <v>126</v>
      </c>
      <c r="J7519" t="s">
        <v>127</v>
      </c>
      <c r="K7519" t="s">
        <v>19</v>
      </c>
      <c r="L7519" t="s">
        <v>145</v>
      </c>
      <c r="M7519" s="2">
        <v>37</v>
      </c>
      <c r="N7519" s="2">
        <v>65</v>
      </c>
      <c r="O7519" s="2">
        <v>2405</v>
      </c>
      <c r="P7519" s="2">
        <v>1251</v>
      </c>
      <c r="Q7519" s="8">
        <v>0.52</v>
      </c>
      <c r="R7519" t="s">
        <v>82</v>
      </c>
    </row>
    <row r="7520" spans="1:18" x14ac:dyDescent="0.35">
      <c r="A7520" t="s">
        <v>13</v>
      </c>
      <c r="B7520">
        <v>1185732</v>
      </c>
      <c r="C7520" s="1">
        <v>44383</v>
      </c>
      <c r="D7520">
        <f>YEAR(salesbydate[[#This Row],[Invoice_Date]])</f>
        <v>2021</v>
      </c>
      <c r="E7520">
        <f>MONTH(salesbydate[[#This Row],[Invoice_Date]])</f>
        <v>7</v>
      </c>
      <c r="F7520">
        <f>ROUNDUP(MONTH(salesbydate[[#This Row],[Invoice_Date]])/3,0)</f>
        <v>3</v>
      </c>
      <c r="G7520">
        <f>WEEKNUM(salesbydate[[#This Row],[Invoice_Date]])</f>
        <v>28</v>
      </c>
      <c r="H7520" t="s">
        <v>14</v>
      </c>
      <c r="I7520" t="s">
        <v>126</v>
      </c>
      <c r="J7520" t="s">
        <v>127</v>
      </c>
      <c r="K7520" t="s">
        <v>20</v>
      </c>
      <c r="L7520" t="s">
        <v>145</v>
      </c>
      <c r="M7520" s="2">
        <v>37</v>
      </c>
      <c r="N7520" s="2">
        <v>58</v>
      </c>
      <c r="O7520" s="2">
        <v>2146</v>
      </c>
      <c r="P7520" s="2">
        <v>1116</v>
      </c>
      <c r="Q7520" s="8">
        <v>0.52</v>
      </c>
      <c r="R7520" t="s">
        <v>82</v>
      </c>
    </row>
    <row r="7521" spans="1:18" x14ac:dyDescent="0.35">
      <c r="A7521" t="s">
        <v>13</v>
      </c>
      <c r="B7521">
        <v>1185732</v>
      </c>
      <c r="C7521" s="1">
        <v>44383</v>
      </c>
      <c r="D7521">
        <f>YEAR(salesbydate[[#This Row],[Invoice_Date]])</f>
        <v>2021</v>
      </c>
      <c r="E7521">
        <f>MONTH(salesbydate[[#This Row],[Invoice_Date]])</f>
        <v>7</v>
      </c>
      <c r="F7521">
        <f>ROUNDUP(MONTH(salesbydate[[#This Row],[Invoice_Date]])/3,0)</f>
        <v>3</v>
      </c>
      <c r="G7521">
        <f>WEEKNUM(salesbydate[[#This Row],[Invoice_Date]])</f>
        <v>28</v>
      </c>
      <c r="H7521" t="s">
        <v>14</v>
      </c>
      <c r="I7521" t="s">
        <v>126</v>
      </c>
      <c r="J7521" t="s">
        <v>127</v>
      </c>
      <c r="K7521" t="s">
        <v>21</v>
      </c>
      <c r="L7521" t="s">
        <v>144</v>
      </c>
      <c r="M7521" s="2">
        <v>47</v>
      </c>
      <c r="N7521" s="2">
        <v>63</v>
      </c>
      <c r="O7521" s="2">
        <v>2961</v>
      </c>
      <c r="P7521" s="2">
        <v>1184</v>
      </c>
      <c r="Q7521" s="8">
        <v>0.4</v>
      </c>
      <c r="R7521" t="s">
        <v>82</v>
      </c>
    </row>
    <row r="7522" spans="1:18" x14ac:dyDescent="0.35">
      <c r="A7522" t="s">
        <v>13</v>
      </c>
      <c r="B7522">
        <v>1185732</v>
      </c>
      <c r="C7522" s="1">
        <v>44383</v>
      </c>
      <c r="D7522">
        <f>YEAR(salesbydate[[#This Row],[Invoice_Date]])</f>
        <v>2021</v>
      </c>
      <c r="E7522">
        <f>MONTH(salesbydate[[#This Row],[Invoice_Date]])</f>
        <v>7</v>
      </c>
      <c r="F7522">
        <f>ROUNDUP(MONTH(salesbydate[[#This Row],[Invoice_Date]])/3,0)</f>
        <v>3</v>
      </c>
      <c r="G7522">
        <f>WEEKNUM(salesbydate[[#This Row],[Invoice_Date]])</f>
        <v>28</v>
      </c>
      <c r="H7522" t="s">
        <v>14</v>
      </c>
      <c r="I7522" t="s">
        <v>126</v>
      </c>
      <c r="J7522" t="s">
        <v>127</v>
      </c>
      <c r="K7522" t="s">
        <v>22</v>
      </c>
      <c r="L7522" t="s">
        <v>145</v>
      </c>
      <c r="M7522" s="2">
        <v>50</v>
      </c>
      <c r="N7522" s="2">
        <v>116</v>
      </c>
      <c r="O7522" s="2">
        <v>5800</v>
      </c>
      <c r="P7522" s="2">
        <v>2900</v>
      </c>
      <c r="Q7522" s="8">
        <v>0.5</v>
      </c>
      <c r="R7522" t="s">
        <v>82</v>
      </c>
    </row>
    <row r="7523" spans="1:18" x14ac:dyDescent="0.35">
      <c r="A7523" t="s">
        <v>13</v>
      </c>
      <c r="B7523">
        <v>1185732</v>
      </c>
      <c r="C7523" s="1">
        <v>44415</v>
      </c>
      <c r="D7523">
        <f>YEAR(salesbydate[[#This Row],[Invoice_Date]])</f>
        <v>2021</v>
      </c>
      <c r="E7523">
        <f>MONTH(salesbydate[[#This Row],[Invoice_Date]])</f>
        <v>8</v>
      </c>
      <c r="F7523">
        <f>ROUNDUP(MONTH(salesbydate[[#This Row],[Invoice_Date]])/3,0)</f>
        <v>3</v>
      </c>
      <c r="G7523">
        <f>WEEKNUM(salesbydate[[#This Row],[Invoice_Date]])</f>
        <v>32</v>
      </c>
      <c r="H7523" t="s">
        <v>14</v>
      </c>
      <c r="I7523" t="s">
        <v>126</v>
      </c>
      <c r="J7523" t="s">
        <v>127</v>
      </c>
      <c r="K7523" t="s">
        <v>16</v>
      </c>
      <c r="L7523" t="s">
        <v>144</v>
      </c>
      <c r="M7523" s="2">
        <v>46</v>
      </c>
      <c r="N7523" s="2">
        <v>143</v>
      </c>
      <c r="O7523" s="2">
        <v>6578</v>
      </c>
      <c r="P7523" s="2">
        <v>3157</v>
      </c>
      <c r="Q7523" s="8">
        <v>0.48</v>
      </c>
      <c r="R7523" t="s">
        <v>82</v>
      </c>
    </row>
    <row r="7524" spans="1:18" x14ac:dyDescent="0.35">
      <c r="A7524" t="s">
        <v>13</v>
      </c>
      <c r="B7524">
        <v>1185732</v>
      </c>
      <c r="C7524" s="1">
        <v>44415</v>
      </c>
      <c r="D7524">
        <f>YEAR(salesbydate[[#This Row],[Invoice_Date]])</f>
        <v>2021</v>
      </c>
      <c r="E7524">
        <f>MONTH(salesbydate[[#This Row],[Invoice_Date]])</f>
        <v>8</v>
      </c>
      <c r="F7524">
        <f>ROUNDUP(MONTH(salesbydate[[#This Row],[Invoice_Date]])/3,0)</f>
        <v>3</v>
      </c>
      <c r="G7524">
        <f>WEEKNUM(salesbydate[[#This Row],[Invoice_Date]])</f>
        <v>32</v>
      </c>
      <c r="H7524" t="s">
        <v>14</v>
      </c>
      <c r="I7524" t="s">
        <v>126</v>
      </c>
      <c r="J7524" t="s">
        <v>127</v>
      </c>
      <c r="K7524" t="s">
        <v>18</v>
      </c>
      <c r="L7524" t="s">
        <v>144</v>
      </c>
      <c r="M7524" s="2">
        <v>42</v>
      </c>
      <c r="N7524" s="2">
        <v>91</v>
      </c>
      <c r="O7524" s="2">
        <v>3822</v>
      </c>
      <c r="P7524" s="2">
        <v>1796</v>
      </c>
      <c r="Q7524" s="8">
        <v>0.47</v>
      </c>
      <c r="R7524" t="s">
        <v>82</v>
      </c>
    </row>
    <row r="7525" spans="1:18" x14ac:dyDescent="0.35">
      <c r="A7525" t="s">
        <v>13</v>
      </c>
      <c r="B7525">
        <v>1185732</v>
      </c>
      <c r="C7525" s="1">
        <v>44415</v>
      </c>
      <c r="D7525">
        <f>YEAR(salesbydate[[#This Row],[Invoice_Date]])</f>
        <v>2021</v>
      </c>
      <c r="E7525">
        <f>MONTH(salesbydate[[#This Row],[Invoice_Date]])</f>
        <v>8</v>
      </c>
      <c r="F7525">
        <f>ROUNDUP(MONTH(salesbydate[[#This Row],[Invoice_Date]])/3,0)</f>
        <v>3</v>
      </c>
      <c r="G7525">
        <f>WEEKNUM(salesbydate[[#This Row],[Invoice_Date]])</f>
        <v>32</v>
      </c>
      <c r="H7525" t="s">
        <v>14</v>
      </c>
      <c r="I7525" t="s">
        <v>126</v>
      </c>
      <c r="J7525" t="s">
        <v>127</v>
      </c>
      <c r="K7525" t="s">
        <v>19</v>
      </c>
      <c r="L7525" t="s">
        <v>145</v>
      </c>
      <c r="M7525" s="2">
        <v>38</v>
      </c>
      <c r="N7525" s="2">
        <v>75</v>
      </c>
      <c r="O7525" s="2">
        <v>2850</v>
      </c>
      <c r="P7525" s="2">
        <v>1568</v>
      </c>
      <c r="Q7525" s="8">
        <v>0.55000000000000004</v>
      </c>
      <c r="R7525" t="s">
        <v>82</v>
      </c>
    </row>
    <row r="7526" spans="1:18" x14ac:dyDescent="0.35">
      <c r="A7526" t="s">
        <v>13</v>
      </c>
      <c r="B7526">
        <v>1185732</v>
      </c>
      <c r="C7526" s="1">
        <v>44415</v>
      </c>
      <c r="D7526">
        <f>YEAR(salesbydate[[#This Row],[Invoice_Date]])</f>
        <v>2021</v>
      </c>
      <c r="E7526">
        <f>MONTH(salesbydate[[#This Row],[Invoice_Date]])</f>
        <v>8</v>
      </c>
      <c r="F7526">
        <f>ROUNDUP(MONTH(salesbydate[[#This Row],[Invoice_Date]])/3,0)</f>
        <v>3</v>
      </c>
      <c r="G7526">
        <f>WEEKNUM(salesbydate[[#This Row],[Invoice_Date]])</f>
        <v>32</v>
      </c>
      <c r="H7526" t="s">
        <v>14</v>
      </c>
      <c r="I7526" t="s">
        <v>126</v>
      </c>
      <c r="J7526" t="s">
        <v>127</v>
      </c>
      <c r="K7526" t="s">
        <v>20</v>
      </c>
      <c r="L7526" t="s">
        <v>145</v>
      </c>
      <c r="M7526" s="2">
        <v>37</v>
      </c>
      <c r="N7526" s="2">
        <v>39</v>
      </c>
      <c r="O7526" s="2">
        <v>1443</v>
      </c>
      <c r="P7526" s="2">
        <v>765</v>
      </c>
      <c r="Q7526" s="8">
        <v>0.53</v>
      </c>
      <c r="R7526" t="s">
        <v>82</v>
      </c>
    </row>
    <row r="7527" spans="1:18" x14ac:dyDescent="0.35">
      <c r="A7527" t="s">
        <v>13</v>
      </c>
      <c r="B7527">
        <v>1185732</v>
      </c>
      <c r="C7527" s="1">
        <v>44415</v>
      </c>
      <c r="D7527">
        <f>YEAR(salesbydate[[#This Row],[Invoice_Date]])</f>
        <v>2021</v>
      </c>
      <c r="E7527">
        <f>MONTH(salesbydate[[#This Row],[Invoice_Date]])</f>
        <v>8</v>
      </c>
      <c r="F7527">
        <f>ROUNDUP(MONTH(salesbydate[[#This Row],[Invoice_Date]])/3,0)</f>
        <v>3</v>
      </c>
      <c r="G7527">
        <f>WEEKNUM(salesbydate[[#This Row],[Invoice_Date]])</f>
        <v>32</v>
      </c>
      <c r="H7527" t="s">
        <v>14</v>
      </c>
      <c r="I7527" t="s">
        <v>126</v>
      </c>
      <c r="J7527" t="s">
        <v>127</v>
      </c>
      <c r="K7527" t="s">
        <v>21</v>
      </c>
      <c r="L7527" t="s">
        <v>144</v>
      </c>
      <c r="M7527" s="2">
        <v>45</v>
      </c>
      <c r="N7527" s="2">
        <v>31</v>
      </c>
      <c r="O7527" s="2">
        <v>1395</v>
      </c>
      <c r="P7527" s="2">
        <v>558</v>
      </c>
      <c r="Q7527" s="8">
        <v>0.4</v>
      </c>
      <c r="R7527" t="s">
        <v>82</v>
      </c>
    </row>
    <row r="7528" spans="1:18" x14ac:dyDescent="0.35">
      <c r="A7528" t="s">
        <v>13</v>
      </c>
      <c r="B7528">
        <v>1185732</v>
      </c>
      <c r="C7528" s="1">
        <v>44415</v>
      </c>
      <c r="D7528">
        <f>YEAR(salesbydate[[#This Row],[Invoice_Date]])</f>
        <v>2021</v>
      </c>
      <c r="E7528">
        <f>MONTH(salesbydate[[#This Row],[Invoice_Date]])</f>
        <v>8</v>
      </c>
      <c r="F7528">
        <f>ROUNDUP(MONTH(salesbydate[[#This Row],[Invoice_Date]])/3,0)</f>
        <v>3</v>
      </c>
      <c r="G7528">
        <f>WEEKNUM(salesbydate[[#This Row],[Invoice_Date]])</f>
        <v>32</v>
      </c>
      <c r="H7528" t="s">
        <v>14</v>
      </c>
      <c r="I7528" t="s">
        <v>126</v>
      </c>
      <c r="J7528" t="s">
        <v>127</v>
      </c>
      <c r="K7528" t="s">
        <v>22</v>
      </c>
      <c r="L7528" t="s">
        <v>145</v>
      </c>
      <c r="M7528" s="2">
        <v>52</v>
      </c>
      <c r="N7528" s="2">
        <v>87</v>
      </c>
      <c r="O7528" s="2">
        <v>4524</v>
      </c>
      <c r="P7528" s="2">
        <v>2443</v>
      </c>
      <c r="Q7528" s="8">
        <v>0.54</v>
      </c>
      <c r="R7528" t="s">
        <v>82</v>
      </c>
    </row>
    <row r="7529" spans="1:18" x14ac:dyDescent="0.35">
      <c r="A7529" t="s">
        <v>13</v>
      </c>
      <c r="B7529">
        <v>1185732</v>
      </c>
      <c r="C7529" s="1">
        <v>44445</v>
      </c>
      <c r="D7529">
        <f>YEAR(salesbydate[[#This Row],[Invoice_Date]])</f>
        <v>2021</v>
      </c>
      <c r="E7529">
        <f>MONTH(salesbydate[[#This Row],[Invoice_Date]])</f>
        <v>9</v>
      </c>
      <c r="F7529">
        <f>ROUNDUP(MONTH(salesbydate[[#This Row],[Invoice_Date]])/3,0)</f>
        <v>3</v>
      </c>
      <c r="G7529">
        <f>WEEKNUM(salesbydate[[#This Row],[Invoice_Date]])</f>
        <v>37</v>
      </c>
      <c r="H7529" t="s">
        <v>14</v>
      </c>
      <c r="I7529" t="s">
        <v>126</v>
      </c>
      <c r="J7529" t="s">
        <v>127</v>
      </c>
      <c r="K7529" t="s">
        <v>16</v>
      </c>
      <c r="L7529" t="s">
        <v>144</v>
      </c>
      <c r="M7529" s="2">
        <v>45</v>
      </c>
      <c r="N7529" s="2">
        <v>111</v>
      </c>
      <c r="O7529" s="2">
        <v>4995</v>
      </c>
      <c r="P7529" s="2">
        <v>2248</v>
      </c>
      <c r="Q7529" s="8">
        <v>0.45</v>
      </c>
      <c r="R7529" t="s">
        <v>82</v>
      </c>
    </row>
    <row r="7530" spans="1:18" x14ac:dyDescent="0.35">
      <c r="A7530" t="s">
        <v>13</v>
      </c>
      <c r="B7530">
        <v>1185732</v>
      </c>
      <c r="C7530" s="1">
        <v>44445</v>
      </c>
      <c r="D7530">
        <f>YEAR(salesbydate[[#This Row],[Invoice_Date]])</f>
        <v>2021</v>
      </c>
      <c r="E7530">
        <f>MONTH(salesbydate[[#This Row],[Invoice_Date]])</f>
        <v>9</v>
      </c>
      <c r="F7530">
        <f>ROUNDUP(MONTH(salesbydate[[#This Row],[Invoice_Date]])/3,0)</f>
        <v>3</v>
      </c>
      <c r="G7530">
        <f>WEEKNUM(salesbydate[[#This Row],[Invoice_Date]])</f>
        <v>37</v>
      </c>
      <c r="H7530" t="s">
        <v>14</v>
      </c>
      <c r="I7530" t="s">
        <v>126</v>
      </c>
      <c r="J7530" t="s">
        <v>127</v>
      </c>
      <c r="K7530" t="s">
        <v>18</v>
      </c>
      <c r="L7530" t="s">
        <v>144</v>
      </c>
      <c r="M7530" s="2">
        <v>43</v>
      </c>
      <c r="N7530" s="2">
        <v>56</v>
      </c>
      <c r="O7530" s="2">
        <v>2408</v>
      </c>
      <c r="P7530" s="2">
        <v>1156</v>
      </c>
      <c r="Q7530" s="8">
        <v>0.48</v>
      </c>
      <c r="R7530" t="s">
        <v>82</v>
      </c>
    </row>
    <row r="7531" spans="1:18" x14ac:dyDescent="0.35">
      <c r="A7531" t="s">
        <v>13</v>
      </c>
      <c r="B7531">
        <v>1185732</v>
      </c>
      <c r="C7531" s="1">
        <v>44445</v>
      </c>
      <c r="D7531">
        <f>YEAR(salesbydate[[#This Row],[Invoice_Date]])</f>
        <v>2021</v>
      </c>
      <c r="E7531">
        <f>MONTH(salesbydate[[#This Row],[Invoice_Date]])</f>
        <v>9</v>
      </c>
      <c r="F7531">
        <f>ROUNDUP(MONTH(salesbydate[[#This Row],[Invoice_Date]])/3,0)</f>
        <v>3</v>
      </c>
      <c r="G7531">
        <f>WEEKNUM(salesbydate[[#This Row],[Invoice_Date]])</f>
        <v>37</v>
      </c>
      <c r="H7531" t="s">
        <v>14</v>
      </c>
      <c r="I7531" t="s">
        <v>126</v>
      </c>
      <c r="J7531" t="s">
        <v>127</v>
      </c>
      <c r="K7531" t="s">
        <v>19</v>
      </c>
      <c r="L7531" t="s">
        <v>145</v>
      </c>
      <c r="M7531" s="2">
        <v>36</v>
      </c>
      <c r="N7531" s="2">
        <v>38</v>
      </c>
      <c r="O7531" s="2">
        <v>1368</v>
      </c>
      <c r="P7531" s="2">
        <v>698</v>
      </c>
      <c r="Q7531" s="8">
        <v>0.51</v>
      </c>
      <c r="R7531" t="s">
        <v>82</v>
      </c>
    </row>
    <row r="7532" spans="1:18" x14ac:dyDescent="0.35">
      <c r="A7532" t="s">
        <v>13</v>
      </c>
      <c r="B7532">
        <v>1185732</v>
      </c>
      <c r="C7532" s="1">
        <v>44445</v>
      </c>
      <c r="D7532">
        <f>YEAR(salesbydate[[#This Row],[Invoice_Date]])</f>
        <v>2021</v>
      </c>
      <c r="E7532">
        <f>MONTH(salesbydate[[#This Row],[Invoice_Date]])</f>
        <v>9</v>
      </c>
      <c r="F7532">
        <f>ROUNDUP(MONTH(salesbydate[[#This Row],[Invoice_Date]])/3,0)</f>
        <v>3</v>
      </c>
      <c r="G7532">
        <f>WEEKNUM(salesbydate[[#This Row],[Invoice_Date]])</f>
        <v>37</v>
      </c>
      <c r="H7532" t="s">
        <v>14</v>
      </c>
      <c r="I7532" t="s">
        <v>126</v>
      </c>
      <c r="J7532" t="s">
        <v>127</v>
      </c>
      <c r="K7532" t="s">
        <v>20</v>
      </c>
      <c r="L7532" t="s">
        <v>145</v>
      </c>
      <c r="M7532" s="2">
        <v>39</v>
      </c>
      <c r="N7532" s="2">
        <v>27</v>
      </c>
      <c r="O7532" s="2">
        <v>1053</v>
      </c>
      <c r="P7532" s="2">
        <v>569</v>
      </c>
      <c r="Q7532" s="8">
        <v>0.54</v>
      </c>
      <c r="R7532" t="s">
        <v>82</v>
      </c>
    </row>
    <row r="7533" spans="1:18" x14ac:dyDescent="0.35">
      <c r="A7533" t="s">
        <v>13</v>
      </c>
      <c r="B7533">
        <v>1185732</v>
      </c>
      <c r="C7533" s="1">
        <v>44445</v>
      </c>
      <c r="D7533">
        <f>YEAR(salesbydate[[#This Row],[Invoice_Date]])</f>
        <v>2021</v>
      </c>
      <c r="E7533">
        <f>MONTH(salesbydate[[#This Row],[Invoice_Date]])</f>
        <v>9</v>
      </c>
      <c r="F7533">
        <f>ROUNDUP(MONTH(salesbydate[[#This Row],[Invoice_Date]])/3,0)</f>
        <v>3</v>
      </c>
      <c r="G7533">
        <f>WEEKNUM(salesbydate[[#This Row],[Invoice_Date]])</f>
        <v>37</v>
      </c>
      <c r="H7533" t="s">
        <v>14</v>
      </c>
      <c r="I7533" t="s">
        <v>126</v>
      </c>
      <c r="J7533" t="s">
        <v>127</v>
      </c>
      <c r="K7533" t="s">
        <v>21</v>
      </c>
      <c r="L7533" t="s">
        <v>144</v>
      </c>
      <c r="M7533" s="2">
        <v>47</v>
      </c>
      <c r="N7533" s="2">
        <v>27</v>
      </c>
      <c r="O7533" s="2">
        <v>1269</v>
      </c>
      <c r="P7533" s="2">
        <v>520</v>
      </c>
      <c r="Q7533" s="8">
        <v>0.41</v>
      </c>
      <c r="R7533" t="s">
        <v>82</v>
      </c>
    </row>
    <row r="7534" spans="1:18" x14ac:dyDescent="0.35">
      <c r="A7534" t="s">
        <v>13</v>
      </c>
      <c r="B7534">
        <v>1185732</v>
      </c>
      <c r="C7534" s="1">
        <v>44445</v>
      </c>
      <c r="D7534">
        <f>YEAR(salesbydate[[#This Row],[Invoice_Date]])</f>
        <v>2021</v>
      </c>
      <c r="E7534">
        <f>MONTH(salesbydate[[#This Row],[Invoice_Date]])</f>
        <v>9</v>
      </c>
      <c r="F7534">
        <f>ROUNDUP(MONTH(salesbydate[[#This Row],[Invoice_Date]])/3,0)</f>
        <v>3</v>
      </c>
      <c r="G7534">
        <f>WEEKNUM(salesbydate[[#This Row],[Invoice_Date]])</f>
        <v>37</v>
      </c>
      <c r="H7534" t="s">
        <v>14</v>
      </c>
      <c r="I7534" t="s">
        <v>126</v>
      </c>
      <c r="J7534" t="s">
        <v>127</v>
      </c>
      <c r="K7534" t="s">
        <v>22</v>
      </c>
      <c r="L7534" t="s">
        <v>145</v>
      </c>
      <c r="M7534" s="2">
        <v>52</v>
      </c>
      <c r="N7534" s="2">
        <v>58</v>
      </c>
      <c r="O7534" s="2">
        <v>3016</v>
      </c>
      <c r="P7534" s="2">
        <v>1538</v>
      </c>
      <c r="Q7534" s="8">
        <v>0.51</v>
      </c>
      <c r="R7534" t="s">
        <v>82</v>
      </c>
    </row>
    <row r="7535" spans="1:18" x14ac:dyDescent="0.35">
      <c r="A7535" t="s">
        <v>13</v>
      </c>
      <c r="B7535">
        <v>1185732</v>
      </c>
      <c r="C7535" s="1">
        <v>44477</v>
      </c>
      <c r="D7535">
        <f>YEAR(salesbydate[[#This Row],[Invoice_Date]])</f>
        <v>2021</v>
      </c>
      <c r="E7535">
        <f>MONTH(salesbydate[[#This Row],[Invoice_Date]])</f>
        <v>10</v>
      </c>
      <c r="F7535">
        <f>ROUNDUP(MONTH(salesbydate[[#This Row],[Invoice_Date]])/3,0)</f>
        <v>4</v>
      </c>
      <c r="G7535">
        <f>WEEKNUM(salesbydate[[#This Row],[Invoice_Date]])</f>
        <v>41</v>
      </c>
      <c r="H7535" t="s">
        <v>14</v>
      </c>
      <c r="I7535" t="s">
        <v>126</v>
      </c>
      <c r="J7535" t="s">
        <v>127</v>
      </c>
      <c r="K7535" t="s">
        <v>16</v>
      </c>
      <c r="L7535" t="s">
        <v>144</v>
      </c>
      <c r="M7535" s="2">
        <v>53</v>
      </c>
      <c r="N7535" s="2">
        <v>94</v>
      </c>
      <c r="O7535" s="2">
        <v>4982</v>
      </c>
      <c r="P7535" s="2">
        <v>2491</v>
      </c>
      <c r="Q7535" s="8">
        <v>0.5</v>
      </c>
      <c r="R7535" t="s">
        <v>82</v>
      </c>
    </row>
    <row r="7536" spans="1:18" x14ac:dyDescent="0.35">
      <c r="A7536" t="s">
        <v>13</v>
      </c>
      <c r="B7536">
        <v>1185732</v>
      </c>
      <c r="C7536" s="1">
        <v>44477</v>
      </c>
      <c r="D7536">
        <f>YEAR(salesbydate[[#This Row],[Invoice_Date]])</f>
        <v>2021</v>
      </c>
      <c r="E7536">
        <f>MONTH(salesbydate[[#This Row],[Invoice_Date]])</f>
        <v>10</v>
      </c>
      <c r="F7536">
        <f>ROUNDUP(MONTH(salesbydate[[#This Row],[Invoice_Date]])/3,0)</f>
        <v>4</v>
      </c>
      <c r="G7536">
        <f>WEEKNUM(salesbydate[[#This Row],[Invoice_Date]])</f>
        <v>41</v>
      </c>
      <c r="H7536" t="s">
        <v>14</v>
      </c>
      <c r="I7536" t="s">
        <v>126</v>
      </c>
      <c r="J7536" t="s">
        <v>127</v>
      </c>
      <c r="K7536" t="s">
        <v>18</v>
      </c>
      <c r="L7536" t="s">
        <v>144</v>
      </c>
      <c r="M7536" s="2">
        <v>46</v>
      </c>
      <c r="N7536" s="2">
        <v>56</v>
      </c>
      <c r="O7536" s="2">
        <v>2576</v>
      </c>
      <c r="P7536" s="2">
        <v>1262</v>
      </c>
      <c r="Q7536" s="8">
        <v>0.49</v>
      </c>
      <c r="R7536" t="s">
        <v>82</v>
      </c>
    </row>
    <row r="7537" spans="1:18" x14ac:dyDescent="0.35">
      <c r="A7537" t="s">
        <v>13</v>
      </c>
      <c r="B7537">
        <v>1185732</v>
      </c>
      <c r="C7537" s="1">
        <v>44477</v>
      </c>
      <c r="D7537">
        <f>YEAR(salesbydate[[#This Row],[Invoice_Date]])</f>
        <v>2021</v>
      </c>
      <c r="E7537">
        <f>MONTH(salesbydate[[#This Row],[Invoice_Date]])</f>
        <v>10</v>
      </c>
      <c r="F7537">
        <f>ROUNDUP(MONTH(salesbydate[[#This Row],[Invoice_Date]])/3,0)</f>
        <v>4</v>
      </c>
      <c r="G7537">
        <f>WEEKNUM(salesbydate[[#This Row],[Invoice_Date]])</f>
        <v>41</v>
      </c>
      <c r="H7537" t="s">
        <v>14</v>
      </c>
      <c r="I7537" t="s">
        <v>126</v>
      </c>
      <c r="J7537" t="s">
        <v>127</v>
      </c>
      <c r="K7537" t="s">
        <v>19</v>
      </c>
      <c r="L7537" t="s">
        <v>145</v>
      </c>
      <c r="M7537" s="2">
        <v>45</v>
      </c>
      <c r="N7537" s="2">
        <v>29</v>
      </c>
      <c r="O7537" s="2">
        <v>1305</v>
      </c>
      <c r="P7537" s="2">
        <v>679</v>
      </c>
      <c r="Q7537" s="8">
        <v>0.52</v>
      </c>
      <c r="R7537" t="s">
        <v>82</v>
      </c>
    </row>
    <row r="7538" spans="1:18" x14ac:dyDescent="0.35">
      <c r="A7538" t="s">
        <v>13</v>
      </c>
      <c r="B7538">
        <v>1185732</v>
      </c>
      <c r="C7538" s="1">
        <v>44477</v>
      </c>
      <c r="D7538">
        <f>YEAR(salesbydate[[#This Row],[Invoice_Date]])</f>
        <v>2021</v>
      </c>
      <c r="E7538">
        <f>MONTH(salesbydate[[#This Row],[Invoice_Date]])</f>
        <v>10</v>
      </c>
      <c r="F7538">
        <f>ROUNDUP(MONTH(salesbydate[[#This Row],[Invoice_Date]])/3,0)</f>
        <v>4</v>
      </c>
      <c r="G7538">
        <f>WEEKNUM(salesbydate[[#This Row],[Invoice_Date]])</f>
        <v>41</v>
      </c>
      <c r="H7538" t="s">
        <v>14</v>
      </c>
      <c r="I7538" t="s">
        <v>126</v>
      </c>
      <c r="J7538" t="s">
        <v>127</v>
      </c>
      <c r="K7538" t="s">
        <v>20</v>
      </c>
      <c r="L7538" t="s">
        <v>145</v>
      </c>
      <c r="M7538" s="2">
        <v>47</v>
      </c>
      <c r="N7538" s="2">
        <v>23</v>
      </c>
      <c r="O7538" s="2">
        <v>1081</v>
      </c>
      <c r="P7538" s="2">
        <v>541</v>
      </c>
      <c r="Q7538" s="8">
        <v>0.5</v>
      </c>
      <c r="R7538" t="s">
        <v>82</v>
      </c>
    </row>
    <row r="7539" spans="1:18" x14ac:dyDescent="0.35">
      <c r="A7539" t="s">
        <v>13</v>
      </c>
      <c r="B7539">
        <v>1185732</v>
      </c>
      <c r="C7539" s="1">
        <v>44477</v>
      </c>
      <c r="D7539">
        <f>YEAR(salesbydate[[#This Row],[Invoice_Date]])</f>
        <v>2021</v>
      </c>
      <c r="E7539">
        <f>MONTH(salesbydate[[#This Row],[Invoice_Date]])</f>
        <v>10</v>
      </c>
      <c r="F7539">
        <f>ROUNDUP(MONTH(salesbydate[[#This Row],[Invoice_Date]])/3,0)</f>
        <v>4</v>
      </c>
      <c r="G7539">
        <f>WEEKNUM(salesbydate[[#This Row],[Invoice_Date]])</f>
        <v>41</v>
      </c>
      <c r="H7539" t="s">
        <v>14</v>
      </c>
      <c r="I7539" t="s">
        <v>126</v>
      </c>
      <c r="J7539" t="s">
        <v>127</v>
      </c>
      <c r="K7539" t="s">
        <v>21</v>
      </c>
      <c r="L7539" t="s">
        <v>144</v>
      </c>
      <c r="M7539" s="2">
        <v>55</v>
      </c>
      <c r="N7539" s="2">
        <v>19</v>
      </c>
      <c r="O7539" s="2">
        <v>1045</v>
      </c>
      <c r="P7539" s="2">
        <v>418</v>
      </c>
      <c r="Q7539" s="8">
        <v>0.4</v>
      </c>
      <c r="R7539" t="s">
        <v>82</v>
      </c>
    </row>
    <row r="7540" spans="1:18" x14ac:dyDescent="0.35">
      <c r="A7540" t="s">
        <v>25</v>
      </c>
      <c r="B7540">
        <v>1185732</v>
      </c>
      <c r="C7540" s="1">
        <v>44477</v>
      </c>
      <c r="D7540">
        <f>YEAR(salesbydate[[#This Row],[Invoice_Date]])</f>
        <v>2021</v>
      </c>
      <c r="E7540">
        <f>MONTH(salesbydate[[#This Row],[Invoice_Date]])</f>
        <v>10</v>
      </c>
      <c r="F7540">
        <f>ROUNDUP(MONTH(salesbydate[[#This Row],[Invoice_Date]])/3,0)</f>
        <v>4</v>
      </c>
      <c r="G7540">
        <f>WEEKNUM(salesbydate[[#This Row],[Invoice_Date]])</f>
        <v>41</v>
      </c>
      <c r="H7540" t="s">
        <v>14</v>
      </c>
      <c r="I7540" t="s">
        <v>126</v>
      </c>
      <c r="J7540" t="s">
        <v>127</v>
      </c>
      <c r="K7540" t="s">
        <v>22</v>
      </c>
      <c r="L7540" t="s">
        <v>145</v>
      </c>
      <c r="M7540" s="2">
        <v>64</v>
      </c>
      <c r="N7540" s="2">
        <v>58</v>
      </c>
      <c r="O7540" s="2">
        <v>3712</v>
      </c>
      <c r="P7540" s="2">
        <v>1893</v>
      </c>
      <c r="Q7540" s="8">
        <v>0.51</v>
      </c>
      <c r="R7540" t="s">
        <v>82</v>
      </c>
    </row>
    <row r="7541" spans="1:18" x14ac:dyDescent="0.35">
      <c r="A7541" t="s">
        <v>25</v>
      </c>
      <c r="B7541">
        <v>1185732</v>
      </c>
      <c r="C7541" s="1">
        <v>44507</v>
      </c>
      <c r="D7541">
        <f>YEAR(salesbydate[[#This Row],[Invoice_Date]])</f>
        <v>2021</v>
      </c>
      <c r="E7541">
        <f>MONTH(salesbydate[[#This Row],[Invoice_Date]])</f>
        <v>11</v>
      </c>
      <c r="F7541">
        <f>ROUNDUP(MONTH(salesbydate[[#This Row],[Invoice_Date]])/3,0)</f>
        <v>4</v>
      </c>
      <c r="G7541">
        <f>WEEKNUM(salesbydate[[#This Row],[Invoice_Date]])</f>
        <v>46</v>
      </c>
      <c r="H7541" t="s">
        <v>14</v>
      </c>
      <c r="I7541" t="s">
        <v>126</v>
      </c>
      <c r="J7541" t="s">
        <v>127</v>
      </c>
      <c r="K7541" t="s">
        <v>16</v>
      </c>
      <c r="L7541" t="s">
        <v>144</v>
      </c>
      <c r="M7541" s="2">
        <v>55</v>
      </c>
      <c r="N7541" s="2">
        <v>95</v>
      </c>
      <c r="O7541" s="2">
        <v>5225</v>
      </c>
      <c r="P7541" s="2">
        <v>2560</v>
      </c>
      <c r="Q7541" s="8">
        <v>0.49</v>
      </c>
      <c r="R7541" t="s">
        <v>82</v>
      </c>
    </row>
    <row r="7542" spans="1:18" x14ac:dyDescent="0.35">
      <c r="A7542" t="s">
        <v>25</v>
      </c>
      <c r="B7542">
        <v>1185732</v>
      </c>
      <c r="C7542" s="1">
        <v>44507</v>
      </c>
      <c r="D7542">
        <f>YEAR(salesbydate[[#This Row],[Invoice_Date]])</f>
        <v>2021</v>
      </c>
      <c r="E7542">
        <f>MONTH(salesbydate[[#This Row],[Invoice_Date]])</f>
        <v>11</v>
      </c>
      <c r="F7542">
        <f>ROUNDUP(MONTH(salesbydate[[#This Row],[Invoice_Date]])/3,0)</f>
        <v>4</v>
      </c>
      <c r="G7542">
        <f>WEEKNUM(salesbydate[[#This Row],[Invoice_Date]])</f>
        <v>46</v>
      </c>
      <c r="H7542" t="s">
        <v>14</v>
      </c>
      <c r="I7542" t="s">
        <v>126</v>
      </c>
      <c r="J7542" t="s">
        <v>127</v>
      </c>
      <c r="K7542" t="s">
        <v>18</v>
      </c>
      <c r="L7542" t="s">
        <v>144</v>
      </c>
      <c r="M7542" s="2">
        <v>46</v>
      </c>
      <c r="N7542" s="2">
        <v>63</v>
      </c>
      <c r="O7542" s="2">
        <v>2898</v>
      </c>
      <c r="P7542" s="2">
        <v>1304</v>
      </c>
      <c r="Q7542" s="8">
        <v>0.45</v>
      </c>
      <c r="R7542" t="s">
        <v>82</v>
      </c>
    </row>
    <row r="7543" spans="1:18" x14ac:dyDescent="0.35">
      <c r="A7543" t="s">
        <v>25</v>
      </c>
      <c r="B7543">
        <v>1185732</v>
      </c>
      <c r="C7543" s="1">
        <v>44507</v>
      </c>
      <c r="D7543">
        <f>YEAR(salesbydate[[#This Row],[Invoice_Date]])</f>
        <v>2021</v>
      </c>
      <c r="E7543">
        <f>MONTH(salesbydate[[#This Row],[Invoice_Date]])</f>
        <v>11</v>
      </c>
      <c r="F7543">
        <f>ROUNDUP(MONTH(salesbydate[[#This Row],[Invoice_Date]])/3,0)</f>
        <v>4</v>
      </c>
      <c r="G7543">
        <f>WEEKNUM(salesbydate[[#This Row],[Invoice_Date]])</f>
        <v>46</v>
      </c>
      <c r="H7543" t="s">
        <v>14</v>
      </c>
      <c r="I7543" t="s">
        <v>126</v>
      </c>
      <c r="J7543" t="s">
        <v>127</v>
      </c>
      <c r="K7543" t="s">
        <v>19</v>
      </c>
      <c r="L7543" t="s">
        <v>145</v>
      </c>
      <c r="M7543" s="2">
        <v>48</v>
      </c>
      <c r="N7543" s="2">
        <v>64</v>
      </c>
      <c r="O7543" s="2">
        <v>3072</v>
      </c>
      <c r="P7543" s="2">
        <v>1659</v>
      </c>
      <c r="Q7543" s="8">
        <v>0.54</v>
      </c>
      <c r="R7543" t="s">
        <v>82</v>
      </c>
    </row>
    <row r="7544" spans="1:18" x14ac:dyDescent="0.35">
      <c r="A7544" t="s">
        <v>25</v>
      </c>
      <c r="B7544">
        <v>1185732</v>
      </c>
      <c r="C7544" s="1">
        <v>44507</v>
      </c>
      <c r="D7544">
        <f>YEAR(salesbydate[[#This Row],[Invoice_Date]])</f>
        <v>2021</v>
      </c>
      <c r="E7544">
        <f>MONTH(salesbydate[[#This Row],[Invoice_Date]])</f>
        <v>11</v>
      </c>
      <c r="F7544">
        <f>ROUNDUP(MONTH(salesbydate[[#This Row],[Invoice_Date]])/3,0)</f>
        <v>4</v>
      </c>
      <c r="G7544">
        <f>WEEKNUM(salesbydate[[#This Row],[Invoice_Date]])</f>
        <v>46</v>
      </c>
      <c r="H7544" t="s">
        <v>14</v>
      </c>
      <c r="I7544" t="s">
        <v>126</v>
      </c>
      <c r="J7544" t="s">
        <v>127</v>
      </c>
      <c r="K7544" t="s">
        <v>20</v>
      </c>
      <c r="L7544" t="s">
        <v>145</v>
      </c>
      <c r="M7544" s="2">
        <v>48</v>
      </c>
      <c r="N7544" s="2">
        <v>58</v>
      </c>
      <c r="O7544" s="2">
        <v>2784</v>
      </c>
      <c r="P7544" s="2">
        <v>1531</v>
      </c>
      <c r="Q7544" s="8">
        <v>0.55000000000000004</v>
      </c>
      <c r="R7544" t="s">
        <v>82</v>
      </c>
    </row>
    <row r="7545" spans="1:18" x14ac:dyDescent="0.35">
      <c r="A7545" t="s">
        <v>25</v>
      </c>
      <c r="B7545">
        <v>1185732</v>
      </c>
      <c r="C7545" s="1">
        <v>44507</v>
      </c>
      <c r="D7545">
        <f>YEAR(salesbydate[[#This Row],[Invoice_Date]])</f>
        <v>2021</v>
      </c>
      <c r="E7545">
        <f>MONTH(salesbydate[[#This Row],[Invoice_Date]])</f>
        <v>11</v>
      </c>
      <c r="F7545">
        <f>ROUNDUP(MONTH(salesbydate[[#This Row],[Invoice_Date]])/3,0)</f>
        <v>4</v>
      </c>
      <c r="G7545">
        <f>WEEKNUM(salesbydate[[#This Row],[Invoice_Date]])</f>
        <v>46</v>
      </c>
      <c r="H7545" t="s">
        <v>14</v>
      </c>
      <c r="I7545" t="s">
        <v>126</v>
      </c>
      <c r="J7545" t="s">
        <v>127</v>
      </c>
      <c r="K7545" t="s">
        <v>21</v>
      </c>
      <c r="L7545" t="s">
        <v>144</v>
      </c>
      <c r="M7545" s="2">
        <v>58</v>
      </c>
      <c r="N7545" s="2">
        <v>44</v>
      </c>
      <c r="O7545" s="2">
        <v>2552</v>
      </c>
      <c r="P7545" s="2">
        <v>1123</v>
      </c>
      <c r="Q7545" s="8">
        <v>0.44</v>
      </c>
      <c r="R7545" t="s">
        <v>82</v>
      </c>
    </row>
    <row r="7546" spans="1:18" x14ac:dyDescent="0.35">
      <c r="A7546" t="s">
        <v>25</v>
      </c>
      <c r="B7546">
        <v>1185732</v>
      </c>
      <c r="C7546" s="1">
        <v>44507</v>
      </c>
      <c r="D7546">
        <f>YEAR(salesbydate[[#This Row],[Invoice_Date]])</f>
        <v>2021</v>
      </c>
      <c r="E7546">
        <f>MONTH(salesbydate[[#This Row],[Invoice_Date]])</f>
        <v>11</v>
      </c>
      <c r="F7546">
        <f>ROUNDUP(MONTH(salesbydate[[#This Row],[Invoice_Date]])/3,0)</f>
        <v>4</v>
      </c>
      <c r="G7546">
        <f>WEEKNUM(salesbydate[[#This Row],[Invoice_Date]])</f>
        <v>46</v>
      </c>
      <c r="H7546" t="s">
        <v>14</v>
      </c>
      <c r="I7546" t="s">
        <v>126</v>
      </c>
      <c r="J7546" t="s">
        <v>127</v>
      </c>
      <c r="K7546" t="s">
        <v>22</v>
      </c>
      <c r="L7546" t="s">
        <v>145</v>
      </c>
      <c r="M7546" s="2">
        <v>60</v>
      </c>
      <c r="N7546" s="2">
        <v>77</v>
      </c>
      <c r="O7546" s="2">
        <v>4620</v>
      </c>
      <c r="P7546" s="2">
        <v>2402</v>
      </c>
      <c r="Q7546" s="8">
        <v>0.52</v>
      </c>
      <c r="R7546" t="s">
        <v>82</v>
      </c>
    </row>
    <row r="7547" spans="1:18" x14ac:dyDescent="0.35">
      <c r="A7547" t="s">
        <v>25</v>
      </c>
      <c r="B7547">
        <v>1185732</v>
      </c>
      <c r="C7547" s="1">
        <v>44536</v>
      </c>
      <c r="D7547">
        <f>YEAR(salesbydate[[#This Row],[Invoice_Date]])</f>
        <v>2021</v>
      </c>
      <c r="E7547">
        <f>MONTH(salesbydate[[#This Row],[Invoice_Date]])</f>
        <v>12</v>
      </c>
      <c r="F7547">
        <f>ROUNDUP(MONTH(salesbydate[[#This Row],[Invoice_Date]])/3,0)</f>
        <v>4</v>
      </c>
      <c r="G7547">
        <f>WEEKNUM(salesbydate[[#This Row],[Invoice_Date]])</f>
        <v>50</v>
      </c>
      <c r="H7547" t="s">
        <v>14</v>
      </c>
      <c r="I7547" t="s">
        <v>126</v>
      </c>
      <c r="J7547" t="s">
        <v>127</v>
      </c>
      <c r="K7547" t="s">
        <v>16</v>
      </c>
      <c r="L7547" t="s">
        <v>144</v>
      </c>
      <c r="M7547" s="2">
        <v>54</v>
      </c>
      <c r="N7547" s="2">
        <v>135</v>
      </c>
      <c r="O7547" s="2">
        <v>7290</v>
      </c>
      <c r="P7547" s="2">
        <v>3645</v>
      </c>
      <c r="Q7547" s="8">
        <v>0.5</v>
      </c>
      <c r="R7547" t="s">
        <v>82</v>
      </c>
    </row>
    <row r="7548" spans="1:18" x14ac:dyDescent="0.35">
      <c r="A7548" t="s">
        <v>25</v>
      </c>
      <c r="B7548">
        <v>1185732</v>
      </c>
      <c r="C7548" s="1">
        <v>44536</v>
      </c>
      <c r="D7548">
        <f>YEAR(salesbydate[[#This Row],[Invoice_Date]])</f>
        <v>2021</v>
      </c>
      <c r="E7548">
        <f>MONTH(salesbydate[[#This Row],[Invoice_Date]])</f>
        <v>12</v>
      </c>
      <c r="F7548">
        <f>ROUNDUP(MONTH(salesbydate[[#This Row],[Invoice_Date]])/3,0)</f>
        <v>4</v>
      </c>
      <c r="G7548">
        <f>WEEKNUM(salesbydate[[#This Row],[Invoice_Date]])</f>
        <v>50</v>
      </c>
      <c r="H7548" t="s">
        <v>14</v>
      </c>
      <c r="I7548" t="s">
        <v>126</v>
      </c>
      <c r="J7548" t="s">
        <v>127</v>
      </c>
      <c r="K7548" t="s">
        <v>18</v>
      </c>
      <c r="L7548" t="s">
        <v>144</v>
      </c>
      <c r="M7548" s="2">
        <v>45</v>
      </c>
      <c r="N7548" s="2">
        <v>78</v>
      </c>
      <c r="O7548" s="2">
        <v>3510</v>
      </c>
      <c r="P7548" s="2">
        <v>1685</v>
      </c>
      <c r="Q7548" s="8">
        <v>0.48</v>
      </c>
      <c r="R7548" t="s">
        <v>82</v>
      </c>
    </row>
    <row r="7549" spans="1:18" x14ac:dyDescent="0.35">
      <c r="A7549" t="s">
        <v>25</v>
      </c>
      <c r="B7549">
        <v>1185732</v>
      </c>
      <c r="C7549" s="1">
        <v>44536</v>
      </c>
      <c r="D7549">
        <f>YEAR(salesbydate[[#This Row],[Invoice_Date]])</f>
        <v>2021</v>
      </c>
      <c r="E7549">
        <f>MONTH(salesbydate[[#This Row],[Invoice_Date]])</f>
        <v>12</v>
      </c>
      <c r="F7549">
        <f>ROUNDUP(MONTH(salesbydate[[#This Row],[Invoice_Date]])/3,0)</f>
        <v>4</v>
      </c>
      <c r="G7549">
        <f>WEEKNUM(salesbydate[[#This Row],[Invoice_Date]])</f>
        <v>50</v>
      </c>
      <c r="H7549" t="s">
        <v>14</v>
      </c>
      <c r="I7549" t="s">
        <v>126</v>
      </c>
      <c r="J7549" t="s">
        <v>127</v>
      </c>
      <c r="K7549" t="s">
        <v>19</v>
      </c>
      <c r="L7549" t="s">
        <v>145</v>
      </c>
      <c r="M7549" s="2">
        <v>47</v>
      </c>
      <c r="N7549" s="2">
        <v>74</v>
      </c>
      <c r="O7549" s="2">
        <v>3478</v>
      </c>
      <c r="P7549" s="2">
        <v>1774</v>
      </c>
      <c r="Q7549" s="8">
        <v>0.51</v>
      </c>
      <c r="R7549" t="s">
        <v>82</v>
      </c>
    </row>
    <row r="7550" spans="1:18" x14ac:dyDescent="0.35">
      <c r="A7550" t="s">
        <v>25</v>
      </c>
      <c r="B7550">
        <v>1185732</v>
      </c>
      <c r="C7550" s="1">
        <v>44536</v>
      </c>
      <c r="D7550">
        <f>YEAR(salesbydate[[#This Row],[Invoice_Date]])</f>
        <v>2021</v>
      </c>
      <c r="E7550">
        <f>MONTH(salesbydate[[#This Row],[Invoice_Date]])</f>
        <v>12</v>
      </c>
      <c r="F7550">
        <f>ROUNDUP(MONTH(salesbydate[[#This Row],[Invoice_Date]])/3,0)</f>
        <v>4</v>
      </c>
      <c r="G7550">
        <f>WEEKNUM(salesbydate[[#This Row],[Invoice_Date]])</f>
        <v>50</v>
      </c>
      <c r="H7550" t="s">
        <v>14</v>
      </c>
      <c r="I7550" t="s">
        <v>126</v>
      </c>
      <c r="J7550" t="s">
        <v>127</v>
      </c>
      <c r="K7550" t="s">
        <v>20</v>
      </c>
      <c r="L7550" t="s">
        <v>145</v>
      </c>
      <c r="M7550" s="2">
        <v>48</v>
      </c>
      <c r="N7550" s="2">
        <v>65</v>
      </c>
      <c r="O7550" s="2">
        <v>3120</v>
      </c>
      <c r="P7550" s="2">
        <v>1560</v>
      </c>
      <c r="Q7550" s="8">
        <v>0.5</v>
      </c>
      <c r="R7550" t="s">
        <v>82</v>
      </c>
    </row>
    <row r="7551" spans="1:18" x14ac:dyDescent="0.35">
      <c r="A7551" t="s">
        <v>25</v>
      </c>
      <c r="B7551">
        <v>1185732</v>
      </c>
      <c r="C7551" s="1">
        <v>44536</v>
      </c>
      <c r="D7551">
        <f>YEAR(salesbydate[[#This Row],[Invoice_Date]])</f>
        <v>2021</v>
      </c>
      <c r="E7551">
        <f>MONTH(salesbydate[[#This Row],[Invoice_Date]])</f>
        <v>12</v>
      </c>
      <c r="F7551">
        <f>ROUNDUP(MONTH(salesbydate[[#This Row],[Invoice_Date]])/3,0)</f>
        <v>4</v>
      </c>
      <c r="G7551">
        <f>WEEKNUM(salesbydate[[#This Row],[Invoice_Date]])</f>
        <v>50</v>
      </c>
      <c r="H7551" t="s">
        <v>14</v>
      </c>
      <c r="I7551" t="s">
        <v>126</v>
      </c>
      <c r="J7551" t="s">
        <v>127</v>
      </c>
      <c r="K7551" t="s">
        <v>21</v>
      </c>
      <c r="L7551" t="s">
        <v>144</v>
      </c>
      <c r="M7551" s="2">
        <v>56</v>
      </c>
      <c r="N7551" s="2">
        <v>68</v>
      </c>
      <c r="O7551" s="2">
        <v>3808</v>
      </c>
      <c r="P7551" s="2">
        <v>1637</v>
      </c>
      <c r="Q7551" s="8">
        <v>0.43</v>
      </c>
      <c r="R7551" t="s">
        <v>82</v>
      </c>
    </row>
    <row r="7552" spans="1:18" x14ac:dyDescent="0.35">
      <c r="A7552" t="s">
        <v>25</v>
      </c>
      <c r="B7552">
        <v>1185732</v>
      </c>
      <c r="C7552" s="1">
        <v>44536</v>
      </c>
      <c r="D7552">
        <f>YEAR(salesbydate[[#This Row],[Invoice_Date]])</f>
        <v>2021</v>
      </c>
      <c r="E7552">
        <f>MONTH(salesbydate[[#This Row],[Invoice_Date]])</f>
        <v>12</v>
      </c>
      <c r="F7552">
        <f>ROUNDUP(MONTH(salesbydate[[#This Row],[Invoice_Date]])/3,0)</f>
        <v>4</v>
      </c>
      <c r="G7552">
        <f>WEEKNUM(salesbydate[[#This Row],[Invoice_Date]])</f>
        <v>50</v>
      </c>
      <c r="H7552" t="s">
        <v>14</v>
      </c>
      <c r="I7552" t="s">
        <v>126</v>
      </c>
      <c r="J7552" t="s">
        <v>127</v>
      </c>
      <c r="K7552" t="s">
        <v>22</v>
      </c>
      <c r="L7552" t="s">
        <v>145</v>
      </c>
      <c r="M7552" s="2">
        <v>60</v>
      </c>
      <c r="N7552" s="2">
        <v>85</v>
      </c>
      <c r="O7552" s="2">
        <v>5100</v>
      </c>
      <c r="P7552" s="2">
        <v>2805</v>
      </c>
      <c r="Q7552" s="8">
        <v>0.55000000000000004</v>
      </c>
      <c r="R7552" t="s">
        <v>82</v>
      </c>
    </row>
    <row r="7553" spans="1:18" x14ac:dyDescent="0.35">
      <c r="A7553" t="s">
        <v>25</v>
      </c>
      <c r="B7553">
        <v>1185732</v>
      </c>
      <c r="C7553" s="1">
        <v>44213</v>
      </c>
      <c r="D7553">
        <f>YEAR(salesbydate[[#This Row],[Invoice_Date]])</f>
        <v>2021</v>
      </c>
      <c r="E7553">
        <f>MONTH(salesbydate[[#This Row],[Invoice_Date]])</f>
        <v>1</v>
      </c>
      <c r="F7553">
        <f>ROUNDUP(MONTH(salesbydate[[#This Row],[Invoice_Date]])/3,0)</f>
        <v>1</v>
      </c>
      <c r="G7553">
        <f>WEEKNUM(salesbydate[[#This Row],[Invoice_Date]])</f>
        <v>4</v>
      </c>
      <c r="H7553" t="s">
        <v>14</v>
      </c>
      <c r="I7553" t="s">
        <v>126</v>
      </c>
      <c r="J7553" t="s">
        <v>127</v>
      </c>
      <c r="K7553" t="s">
        <v>16</v>
      </c>
      <c r="L7553" t="s">
        <v>144</v>
      </c>
      <c r="M7553" s="2">
        <v>38</v>
      </c>
      <c r="N7553" s="2">
        <v>126</v>
      </c>
      <c r="O7553" s="2">
        <v>4788</v>
      </c>
      <c r="P7553" s="2">
        <v>2059</v>
      </c>
      <c r="Q7553" s="8">
        <v>0.43</v>
      </c>
      <c r="R7553" t="s">
        <v>82</v>
      </c>
    </row>
    <row r="7554" spans="1:18" x14ac:dyDescent="0.35">
      <c r="A7554" t="s">
        <v>25</v>
      </c>
      <c r="B7554">
        <v>1185732</v>
      </c>
      <c r="C7554" s="1">
        <v>44213</v>
      </c>
      <c r="D7554">
        <f>YEAR(salesbydate[[#This Row],[Invoice_Date]])</f>
        <v>2021</v>
      </c>
      <c r="E7554">
        <f>MONTH(salesbydate[[#This Row],[Invoice_Date]])</f>
        <v>1</v>
      </c>
      <c r="F7554">
        <f>ROUNDUP(MONTH(salesbydate[[#This Row],[Invoice_Date]])/3,0)</f>
        <v>1</v>
      </c>
      <c r="G7554">
        <f>WEEKNUM(salesbydate[[#This Row],[Invoice_Date]])</f>
        <v>4</v>
      </c>
      <c r="H7554" t="s">
        <v>14</v>
      </c>
      <c r="I7554" t="s">
        <v>126</v>
      </c>
      <c r="J7554" t="s">
        <v>127</v>
      </c>
      <c r="K7554" t="s">
        <v>18</v>
      </c>
      <c r="L7554" t="s">
        <v>144</v>
      </c>
      <c r="M7554" s="2">
        <v>38</v>
      </c>
      <c r="N7554" s="2">
        <v>68</v>
      </c>
      <c r="O7554" s="2">
        <v>2584</v>
      </c>
      <c r="P7554" s="2">
        <v>1137</v>
      </c>
      <c r="Q7554" s="8">
        <v>0.44</v>
      </c>
      <c r="R7554" t="s">
        <v>82</v>
      </c>
    </row>
    <row r="7555" spans="1:18" x14ac:dyDescent="0.35">
      <c r="A7555" t="s">
        <v>25</v>
      </c>
      <c r="B7555">
        <v>1185732</v>
      </c>
      <c r="C7555" s="1">
        <v>44213</v>
      </c>
      <c r="D7555">
        <f>YEAR(salesbydate[[#This Row],[Invoice_Date]])</f>
        <v>2021</v>
      </c>
      <c r="E7555">
        <f>MONTH(salesbydate[[#This Row],[Invoice_Date]])</f>
        <v>1</v>
      </c>
      <c r="F7555">
        <f>ROUNDUP(MONTH(salesbydate[[#This Row],[Invoice_Date]])/3,0)</f>
        <v>1</v>
      </c>
      <c r="G7555">
        <f>WEEKNUM(salesbydate[[#This Row],[Invoice_Date]])</f>
        <v>4</v>
      </c>
      <c r="H7555" t="s">
        <v>14</v>
      </c>
      <c r="I7555" t="s">
        <v>126</v>
      </c>
      <c r="J7555" t="s">
        <v>127</v>
      </c>
      <c r="K7555" t="s">
        <v>19</v>
      </c>
      <c r="L7555" t="s">
        <v>145</v>
      </c>
      <c r="M7555" s="2">
        <v>27</v>
      </c>
      <c r="N7555" s="2">
        <v>73</v>
      </c>
      <c r="O7555" s="2">
        <v>1971</v>
      </c>
      <c r="P7555" s="2">
        <v>710</v>
      </c>
      <c r="Q7555" s="8">
        <v>0.36</v>
      </c>
      <c r="R7555" t="s">
        <v>82</v>
      </c>
    </row>
    <row r="7556" spans="1:18" x14ac:dyDescent="0.35">
      <c r="A7556" t="s">
        <v>25</v>
      </c>
      <c r="B7556">
        <v>1185732</v>
      </c>
      <c r="C7556" s="1">
        <v>44213</v>
      </c>
      <c r="D7556">
        <f>YEAR(salesbydate[[#This Row],[Invoice_Date]])</f>
        <v>2021</v>
      </c>
      <c r="E7556">
        <f>MONTH(salesbydate[[#This Row],[Invoice_Date]])</f>
        <v>1</v>
      </c>
      <c r="F7556">
        <f>ROUNDUP(MONTH(salesbydate[[#This Row],[Invoice_Date]])/3,0)</f>
        <v>1</v>
      </c>
      <c r="G7556">
        <f>WEEKNUM(salesbydate[[#This Row],[Invoice_Date]])</f>
        <v>4</v>
      </c>
      <c r="H7556" t="s">
        <v>14</v>
      </c>
      <c r="I7556" t="s">
        <v>126</v>
      </c>
      <c r="J7556" t="s">
        <v>127</v>
      </c>
      <c r="K7556" t="s">
        <v>20</v>
      </c>
      <c r="L7556" t="s">
        <v>145</v>
      </c>
      <c r="M7556" s="2">
        <v>34</v>
      </c>
      <c r="N7556" s="2">
        <v>26</v>
      </c>
      <c r="O7556" s="2">
        <v>884</v>
      </c>
      <c r="P7556" s="2">
        <v>336</v>
      </c>
      <c r="Q7556" s="8">
        <v>0.38</v>
      </c>
      <c r="R7556" t="s">
        <v>82</v>
      </c>
    </row>
    <row r="7557" spans="1:18" x14ac:dyDescent="0.35">
      <c r="A7557" t="s">
        <v>25</v>
      </c>
      <c r="B7557">
        <v>1185732</v>
      </c>
      <c r="C7557" s="1">
        <v>44213</v>
      </c>
      <c r="D7557">
        <f>YEAR(salesbydate[[#This Row],[Invoice_Date]])</f>
        <v>2021</v>
      </c>
      <c r="E7557">
        <f>MONTH(salesbydate[[#This Row],[Invoice_Date]])</f>
        <v>1</v>
      </c>
      <c r="F7557">
        <f>ROUNDUP(MONTH(salesbydate[[#This Row],[Invoice_Date]])/3,0)</f>
        <v>1</v>
      </c>
      <c r="G7557">
        <f>WEEKNUM(salesbydate[[#This Row],[Invoice_Date]])</f>
        <v>4</v>
      </c>
      <c r="H7557" t="s">
        <v>14</v>
      </c>
      <c r="I7557" t="s">
        <v>126</v>
      </c>
      <c r="J7557" t="s">
        <v>127</v>
      </c>
      <c r="K7557" t="s">
        <v>21</v>
      </c>
      <c r="L7557" t="s">
        <v>144</v>
      </c>
      <c r="M7557" s="2">
        <v>48</v>
      </c>
      <c r="N7557" s="2">
        <v>41</v>
      </c>
      <c r="O7557" s="2">
        <v>1968</v>
      </c>
      <c r="P7557" s="2">
        <v>768</v>
      </c>
      <c r="Q7557" s="8">
        <v>0.39</v>
      </c>
      <c r="R7557" t="s">
        <v>82</v>
      </c>
    </row>
    <row r="7558" spans="1:18" x14ac:dyDescent="0.35">
      <c r="A7558" t="s">
        <v>25</v>
      </c>
      <c r="B7558">
        <v>1185732</v>
      </c>
      <c r="C7558" s="1">
        <v>44213</v>
      </c>
      <c r="D7558">
        <f>YEAR(salesbydate[[#This Row],[Invoice_Date]])</f>
        <v>2021</v>
      </c>
      <c r="E7558">
        <f>MONTH(salesbydate[[#This Row],[Invoice_Date]])</f>
        <v>1</v>
      </c>
      <c r="F7558">
        <f>ROUNDUP(MONTH(salesbydate[[#This Row],[Invoice_Date]])/3,0)</f>
        <v>1</v>
      </c>
      <c r="G7558">
        <f>WEEKNUM(salesbydate[[#This Row],[Invoice_Date]])</f>
        <v>4</v>
      </c>
      <c r="H7558" t="s">
        <v>14</v>
      </c>
      <c r="I7558" t="s">
        <v>126</v>
      </c>
      <c r="J7558" t="s">
        <v>127</v>
      </c>
      <c r="K7558" t="s">
        <v>22</v>
      </c>
      <c r="L7558" t="s">
        <v>145</v>
      </c>
      <c r="M7558" s="2">
        <v>38</v>
      </c>
      <c r="N7558" s="2">
        <v>70</v>
      </c>
      <c r="O7558" s="2">
        <v>2660</v>
      </c>
      <c r="P7558" s="2">
        <v>1091</v>
      </c>
      <c r="Q7558" s="8">
        <v>0.41</v>
      </c>
      <c r="R7558" t="s">
        <v>82</v>
      </c>
    </row>
    <row r="7559" spans="1:18" x14ac:dyDescent="0.35">
      <c r="A7559" t="s">
        <v>25</v>
      </c>
      <c r="B7559">
        <v>1185732</v>
      </c>
      <c r="C7559" s="1">
        <v>44242</v>
      </c>
      <c r="D7559">
        <f>YEAR(salesbydate[[#This Row],[Invoice_Date]])</f>
        <v>2021</v>
      </c>
      <c r="E7559">
        <f>MONTH(salesbydate[[#This Row],[Invoice_Date]])</f>
        <v>2</v>
      </c>
      <c r="F7559">
        <f>ROUNDUP(MONTH(salesbydate[[#This Row],[Invoice_Date]])/3,0)</f>
        <v>1</v>
      </c>
      <c r="G7559">
        <f>WEEKNUM(salesbydate[[#This Row],[Invoice_Date]])</f>
        <v>8</v>
      </c>
      <c r="H7559" t="s">
        <v>14</v>
      </c>
      <c r="I7559" t="s">
        <v>126</v>
      </c>
      <c r="J7559" t="s">
        <v>127</v>
      </c>
      <c r="K7559" t="s">
        <v>16</v>
      </c>
      <c r="L7559" t="s">
        <v>144</v>
      </c>
      <c r="M7559" s="2">
        <v>36</v>
      </c>
      <c r="N7559" s="2">
        <v>140</v>
      </c>
      <c r="O7559" s="2">
        <v>5040</v>
      </c>
      <c r="P7559" s="2">
        <v>2066</v>
      </c>
      <c r="Q7559" s="8">
        <v>0.41</v>
      </c>
      <c r="R7559" t="s">
        <v>82</v>
      </c>
    </row>
    <row r="7560" spans="1:18" x14ac:dyDescent="0.35">
      <c r="A7560" t="s">
        <v>25</v>
      </c>
      <c r="B7560">
        <v>1185732</v>
      </c>
      <c r="C7560" s="1">
        <v>44242</v>
      </c>
      <c r="D7560">
        <f>YEAR(salesbydate[[#This Row],[Invoice_Date]])</f>
        <v>2021</v>
      </c>
      <c r="E7560">
        <f>MONTH(salesbydate[[#This Row],[Invoice_Date]])</f>
        <v>2</v>
      </c>
      <c r="F7560">
        <f>ROUNDUP(MONTH(salesbydate[[#This Row],[Invoice_Date]])/3,0)</f>
        <v>1</v>
      </c>
      <c r="G7560">
        <f>WEEKNUM(salesbydate[[#This Row],[Invoice_Date]])</f>
        <v>8</v>
      </c>
      <c r="H7560" t="s">
        <v>14</v>
      </c>
      <c r="I7560" t="s">
        <v>126</v>
      </c>
      <c r="J7560" t="s">
        <v>127</v>
      </c>
      <c r="K7560" t="s">
        <v>18</v>
      </c>
      <c r="L7560" t="s">
        <v>144</v>
      </c>
      <c r="M7560" s="2">
        <v>38</v>
      </c>
      <c r="N7560" s="2">
        <v>41</v>
      </c>
      <c r="O7560" s="2">
        <v>1558</v>
      </c>
      <c r="P7560" s="2">
        <v>654</v>
      </c>
      <c r="Q7560" s="8">
        <v>0.42</v>
      </c>
      <c r="R7560" t="s">
        <v>82</v>
      </c>
    </row>
    <row r="7561" spans="1:18" x14ac:dyDescent="0.35">
      <c r="A7561" t="s">
        <v>25</v>
      </c>
      <c r="B7561">
        <v>1185732</v>
      </c>
      <c r="C7561" s="1">
        <v>44242</v>
      </c>
      <c r="D7561">
        <f>YEAR(salesbydate[[#This Row],[Invoice_Date]])</f>
        <v>2021</v>
      </c>
      <c r="E7561">
        <f>MONTH(salesbydate[[#This Row],[Invoice_Date]])</f>
        <v>2</v>
      </c>
      <c r="F7561">
        <f>ROUNDUP(MONTH(salesbydate[[#This Row],[Invoice_Date]])/3,0)</f>
        <v>1</v>
      </c>
      <c r="G7561">
        <f>WEEKNUM(salesbydate[[#This Row],[Invoice_Date]])</f>
        <v>8</v>
      </c>
      <c r="H7561" t="s">
        <v>14</v>
      </c>
      <c r="I7561" t="s">
        <v>126</v>
      </c>
      <c r="J7561" t="s">
        <v>127</v>
      </c>
      <c r="K7561" t="s">
        <v>19</v>
      </c>
      <c r="L7561" t="s">
        <v>145</v>
      </c>
      <c r="M7561" s="2">
        <v>29</v>
      </c>
      <c r="N7561" s="2">
        <v>60</v>
      </c>
      <c r="O7561" s="2">
        <v>1740</v>
      </c>
      <c r="P7561" s="2">
        <v>661</v>
      </c>
      <c r="Q7561" s="8">
        <v>0.38</v>
      </c>
      <c r="R7561" t="s">
        <v>82</v>
      </c>
    </row>
    <row r="7562" spans="1:18" x14ac:dyDescent="0.35">
      <c r="A7562" t="s">
        <v>25</v>
      </c>
      <c r="B7562">
        <v>1185732</v>
      </c>
      <c r="C7562" s="1">
        <v>44242</v>
      </c>
      <c r="D7562">
        <f>YEAR(salesbydate[[#This Row],[Invoice_Date]])</f>
        <v>2021</v>
      </c>
      <c r="E7562">
        <f>MONTH(salesbydate[[#This Row],[Invoice_Date]])</f>
        <v>2</v>
      </c>
      <c r="F7562">
        <f>ROUNDUP(MONTH(salesbydate[[#This Row],[Invoice_Date]])/3,0)</f>
        <v>1</v>
      </c>
      <c r="G7562">
        <f>WEEKNUM(salesbydate[[#This Row],[Invoice_Date]])</f>
        <v>8</v>
      </c>
      <c r="H7562" t="s">
        <v>14</v>
      </c>
      <c r="I7562" t="s">
        <v>128</v>
      </c>
      <c r="J7562" t="s">
        <v>129</v>
      </c>
      <c r="K7562" t="s">
        <v>20</v>
      </c>
      <c r="L7562" t="s">
        <v>145</v>
      </c>
      <c r="M7562" s="2">
        <v>32</v>
      </c>
      <c r="N7562" s="2">
        <v>68</v>
      </c>
      <c r="O7562" s="2">
        <v>2176</v>
      </c>
      <c r="P7562" s="2">
        <v>827</v>
      </c>
      <c r="Q7562" s="8">
        <v>0.38</v>
      </c>
      <c r="R7562" t="s">
        <v>82</v>
      </c>
    </row>
    <row r="7563" spans="1:18" x14ac:dyDescent="0.35">
      <c r="A7563" t="s">
        <v>25</v>
      </c>
      <c r="B7563">
        <v>1185732</v>
      </c>
      <c r="C7563" s="1">
        <v>44242</v>
      </c>
      <c r="D7563">
        <f>YEAR(salesbydate[[#This Row],[Invoice_Date]])</f>
        <v>2021</v>
      </c>
      <c r="E7563">
        <f>MONTH(salesbydate[[#This Row],[Invoice_Date]])</f>
        <v>2</v>
      </c>
      <c r="F7563">
        <f>ROUNDUP(MONTH(salesbydate[[#This Row],[Invoice_Date]])/3,0)</f>
        <v>1</v>
      </c>
      <c r="G7563">
        <f>WEEKNUM(salesbydate[[#This Row],[Invoice_Date]])</f>
        <v>8</v>
      </c>
      <c r="H7563" t="s">
        <v>14</v>
      </c>
      <c r="I7563" t="s">
        <v>128</v>
      </c>
      <c r="J7563" t="s">
        <v>129</v>
      </c>
      <c r="K7563" t="s">
        <v>21</v>
      </c>
      <c r="L7563" t="s">
        <v>144</v>
      </c>
      <c r="M7563" s="2">
        <v>48</v>
      </c>
      <c r="N7563" s="2">
        <v>41</v>
      </c>
      <c r="O7563" s="2">
        <v>1968</v>
      </c>
      <c r="P7563" s="2">
        <v>748</v>
      </c>
      <c r="Q7563" s="8">
        <v>0.38</v>
      </c>
      <c r="R7563" t="s">
        <v>82</v>
      </c>
    </row>
    <row r="7564" spans="1:18" x14ac:dyDescent="0.35">
      <c r="A7564" t="s">
        <v>25</v>
      </c>
      <c r="B7564">
        <v>1185732</v>
      </c>
      <c r="C7564" s="1">
        <v>44242</v>
      </c>
      <c r="D7564">
        <f>YEAR(salesbydate[[#This Row],[Invoice_Date]])</f>
        <v>2021</v>
      </c>
      <c r="E7564">
        <f>MONTH(salesbydate[[#This Row],[Invoice_Date]])</f>
        <v>2</v>
      </c>
      <c r="F7564">
        <f>ROUNDUP(MONTH(salesbydate[[#This Row],[Invoice_Date]])/3,0)</f>
        <v>1</v>
      </c>
      <c r="G7564">
        <f>WEEKNUM(salesbydate[[#This Row],[Invoice_Date]])</f>
        <v>8</v>
      </c>
      <c r="H7564" t="s">
        <v>14</v>
      </c>
      <c r="I7564" t="s">
        <v>128</v>
      </c>
      <c r="J7564" t="s">
        <v>129</v>
      </c>
      <c r="K7564" t="s">
        <v>22</v>
      </c>
      <c r="L7564" t="s">
        <v>145</v>
      </c>
      <c r="M7564" s="2">
        <v>38</v>
      </c>
      <c r="N7564" s="2">
        <v>75</v>
      </c>
      <c r="O7564" s="2">
        <v>2850</v>
      </c>
      <c r="P7564" s="2">
        <v>1254</v>
      </c>
      <c r="Q7564" s="8">
        <v>0.44</v>
      </c>
      <c r="R7564" t="s">
        <v>82</v>
      </c>
    </row>
    <row r="7565" spans="1:18" x14ac:dyDescent="0.35">
      <c r="A7565" t="s">
        <v>25</v>
      </c>
      <c r="B7565">
        <v>1185732</v>
      </c>
      <c r="C7565" s="1">
        <v>44268</v>
      </c>
      <c r="D7565">
        <f>YEAR(salesbydate[[#This Row],[Invoice_Date]])</f>
        <v>2021</v>
      </c>
      <c r="E7565">
        <f>MONTH(salesbydate[[#This Row],[Invoice_Date]])</f>
        <v>3</v>
      </c>
      <c r="F7565">
        <f>ROUNDUP(MONTH(salesbydate[[#This Row],[Invoice_Date]])/3,0)</f>
        <v>1</v>
      </c>
      <c r="G7565">
        <f>WEEKNUM(salesbydate[[#This Row],[Invoice_Date]])</f>
        <v>11</v>
      </c>
      <c r="H7565" t="s">
        <v>14</v>
      </c>
      <c r="I7565" t="s">
        <v>128</v>
      </c>
      <c r="J7565" t="s">
        <v>129</v>
      </c>
      <c r="K7565" t="s">
        <v>16</v>
      </c>
      <c r="L7565" t="s">
        <v>144</v>
      </c>
      <c r="M7565" s="2">
        <v>38</v>
      </c>
      <c r="N7565" s="2">
        <v>127</v>
      </c>
      <c r="O7565" s="2">
        <v>4826</v>
      </c>
      <c r="P7565" s="2">
        <v>2123</v>
      </c>
      <c r="Q7565" s="8">
        <v>0.44</v>
      </c>
      <c r="R7565" t="s">
        <v>82</v>
      </c>
    </row>
    <row r="7566" spans="1:18" x14ac:dyDescent="0.35">
      <c r="A7566" t="s">
        <v>25</v>
      </c>
      <c r="B7566">
        <v>1185732</v>
      </c>
      <c r="C7566" s="1">
        <v>44268</v>
      </c>
      <c r="D7566">
        <f>YEAR(salesbydate[[#This Row],[Invoice_Date]])</f>
        <v>2021</v>
      </c>
      <c r="E7566">
        <f>MONTH(salesbydate[[#This Row],[Invoice_Date]])</f>
        <v>3</v>
      </c>
      <c r="F7566">
        <f>ROUNDUP(MONTH(salesbydate[[#This Row],[Invoice_Date]])/3,0)</f>
        <v>1</v>
      </c>
      <c r="G7566">
        <f>WEEKNUM(salesbydate[[#This Row],[Invoice_Date]])</f>
        <v>11</v>
      </c>
      <c r="H7566" t="s">
        <v>14</v>
      </c>
      <c r="I7566" t="s">
        <v>128</v>
      </c>
      <c r="J7566" t="s">
        <v>129</v>
      </c>
      <c r="K7566" t="s">
        <v>18</v>
      </c>
      <c r="L7566" t="s">
        <v>144</v>
      </c>
      <c r="M7566" s="2">
        <v>38</v>
      </c>
      <c r="N7566" s="2">
        <v>47</v>
      </c>
      <c r="O7566" s="2">
        <v>1786</v>
      </c>
      <c r="P7566" s="2">
        <v>804</v>
      </c>
      <c r="Q7566" s="8">
        <v>0.45</v>
      </c>
      <c r="R7566" t="s">
        <v>82</v>
      </c>
    </row>
    <row r="7567" spans="1:18" x14ac:dyDescent="0.35">
      <c r="A7567" t="s">
        <v>25</v>
      </c>
      <c r="B7567">
        <v>1185732</v>
      </c>
      <c r="C7567" s="1">
        <v>44268</v>
      </c>
      <c r="D7567">
        <f>YEAR(salesbydate[[#This Row],[Invoice_Date]])</f>
        <v>2021</v>
      </c>
      <c r="E7567">
        <f>MONTH(salesbydate[[#This Row],[Invoice_Date]])</f>
        <v>3</v>
      </c>
      <c r="F7567">
        <f>ROUNDUP(MONTH(salesbydate[[#This Row],[Invoice_Date]])/3,0)</f>
        <v>1</v>
      </c>
      <c r="G7567">
        <f>WEEKNUM(salesbydate[[#This Row],[Invoice_Date]])</f>
        <v>11</v>
      </c>
      <c r="H7567" t="s">
        <v>14</v>
      </c>
      <c r="I7567" t="s">
        <v>128</v>
      </c>
      <c r="J7567" t="s">
        <v>129</v>
      </c>
      <c r="K7567" t="s">
        <v>19</v>
      </c>
      <c r="L7567" t="s">
        <v>145</v>
      </c>
      <c r="M7567" s="2">
        <v>28</v>
      </c>
      <c r="N7567" s="2">
        <v>50</v>
      </c>
      <c r="O7567" s="2">
        <v>1400</v>
      </c>
      <c r="P7567" s="2">
        <v>546</v>
      </c>
      <c r="Q7567" s="8">
        <v>0.39</v>
      </c>
      <c r="R7567" t="s">
        <v>82</v>
      </c>
    </row>
    <row r="7568" spans="1:18" x14ac:dyDescent="0.35">
      <c r="A7568" t="s">
        <v>25</v>
      </c>
      <c r="B7568">
        <v>1185732</v>
      </c>
      <c r="C7568" s="1">
        <v>44268</v>
      </c>
      <c r="D7568">
        <f>YEAR(salesbydate[[#This Row],[Invoice_Date]])</f>
        <v>2021</v>
      </c>
      <c r="E7568">
        <f>MONTH(salesbydate[[#This Row],[Invoice_Date]])</f>
        <v>3</v>
      </c>
      <c r="F7568">
        <f>ROUNDUP(MONTH(salesbydate[[#This Row],[Invoice_Date]])/3,0)</f>
        <v>1</v>
      </c>
      <c r="G7568">
        <f>WEEKNUM(salesbydate[[#This Row],[Invoice_Date]])</f>
        <v>11</v>
      </c>
      <c r="H7568" t="s">
        <v>14</v>
      </c>
      <c r="I7568" t="s">
        <v>128</v>
      </c>
      <c r="J7568" t="s">
        <v>129</v>
      </c>
      <c r="K7568" t="s">
        <v>20</v>
      </c>
      <c r="L7568" t="s">
        <v>145</v>
      </c>
      <c r="M7568" s="2">
        <v>34</v>
      </c>
      <c r="N7568" s="2">
        <v>87</v>
      </c>
      <c r="O7568" s="2">
        <v>2958</v>
      </c>
      <c r="P7568" s="2">
        <v>1065</v>
      </c>
      <c r="Q7568" s="8">
        <v>0.36</v>
      </c>
      <c r="R7568" t="s">
        <v>82</v>
      </c>
    </row>
    <row r="7569" spans="1:18" x14ac:dyDescent="0.35">
      <c r="A7569" t="s">
        <v>25</v>
      </c>
      <c r="B7569">
        <v>1185732</v>
      </c>
      <c r="C7569" s="1">
        <v>44268</v>
      </c>
      <c r="D7569">
        <f>YEAR(salesbydate[[#This Row],[Invoice_Date]])</f>
        <v>2021</v>
      </c>
      <c r="E7569">
        <f>MONTH(salesbydate[[#This Row],[Invoice_Date]])</f>
        <v>3</v>
      </c>
      <c r="F7569">
        <f>ROUNDUP(MONTH(salesbydate[[#This Row],[Invoice_Date]])/3,0)</f>
        <v>1</v>
      </c>
      <c r="G7569">
        <f>WEEKNUM(salesbydate[[#This Row],[Invoice_Date]])</f>
        <v>11</v>
      </c>
      <c r="H7569" t="s">
        <v>14</v>
      </c>
      <c r="I7569" t="s">
        <v>128</v>
      </c>
      <c r="J7569" t="s">
        <v>129</v>
      </c>
      <c r="K7569" t="s">
        <v>21</v>
      </c>
      <c r="L7569" t="s">
        <v>144</v>
      </c>
      <c r="M7569" s="2">
        <v>46</v>
      </c>
      <c r="N7569" s="2">
        <v>29</v>
      </c>
      <c r="O7569" s="2">
        <v>1334</v>
      </c>
      <c r="P7569" s="2">
        <v>520</v>
      </c>
      <c r="Q7569" s="8">
        <v>0.39</v>
      </c>
      <c r="R7569" t="s">
        <v>82</v>
      </c>
    </row>
    <row r="7570" spans="1:18" x14ac:dyDescent="0.35">
      <c r="A7570" t="s">
        <v>25</v>
      </c>
      <c r="B7570">
        <v>1185732</v>
      </c>
      <c r="C7570" s="1">
        <v>44268</v>
      </c>
      <c r="D7570">
        <f>YEAR(salesbydate[[#This Row],[Invoice_Date]])</f>
        <v>2021</v>
      </c>
      <c r="E7570">
        <f>MONTH(salesbydate[[#This Row],[Invoice_Date]])</f>
        <v>3</v>
      </c>
      <c r="F7570">
        <f>ROUNDUP(MONTH(salesbydate[[#This Row],[Invoice_Date]])/3,0)</f>
        <v>1</v>
      </c>
      <c r="G7570">
        <f>WEEKNUM(salesbydate[[#This Row],[Invoice_Date]])</f>
        <v>11</v>
      </c>
      <c r="H7570" t="s">
        <v>14</v>
      </c>
      <c r="I7570" t="s">
        <v>128</v>
      </c>
      <c r="J7570" t="s">
        <v>129</v>
      </c>
      <c r="K7570" t="s">
        <v>22</v>
      </c>
      <c r="L7570" t="s">
        <v>145</v>
      </c>
      <c r="M7570" s="2">
        <v>39</v>
      </c>
      <c r="N7570" s="2">
        <v>54</v>
      </c>
      <c r="O7570" s="2">
        <v>2106</v>
      </c>
      <c r="P7570" s="2">
        <v>863</v>
      </c>
      <c r="Q7570" s="8">
        <v>0.41</v>
      </c>
      <c r="R7570" t="s">
        <v>82</v>
      </c>
    </row>
    <row r="7571" spans="1:18" x14ac:dyDescent="0.35">
      <c r="A7571" t="s">
        <v>25</v>
      </c>
      <c r="B7571">
        <v>1185732</v>
      </c>
      <c r="C7571" s="1">
        <v>44300</v>
      </c>
      <c r="D7571">
        <f>YEAR(salesbydate[[#This Row],[Invoice_Date]])</f>
        <v>2021</v>
      </c>
      <c r="E7571">
        <f>MONTH(salesbydate[[#This Row],[Invoice_Date]])</f>
        <v>4</v>
      </c>
      <c r="F7571">
        <f>ROUNDUP(MONTH(salesbydate[[#This Row],[Invoice_Date]])/3,0)</f>
        <v>2</v>
      </c>
      <c r="G7571">
        <f>WEEKNUM(salesbydate[[#This Row],[Invoice_Date]])</f>
        <v>16</v>
      </c>
      <c r="H7571" t="s">
        <v>14</v>
      </c>
      <c r="I7571" t="s">
        <v>128</v>
      </c>
      <c r="J7571" t="s">
        <v>129</v>
      </c>
      <c r="K7571" t="s">
        <v>16</v>
      </c>
      <c r="L7571" t="s">
        <v>144</v>
      </c>
      <c r="M7571" s="2">
        <v>38</v>
      </c>
      <c r="N7571" s="2">
        <v>117</v>
      </c>
      <c r="O7571" s="2">
        <v>4446</v>
      </c>
      <c r="P7571" s="2">
        <v>2001</v>
      </c>
      <c r="Q7571" s="8">
        <v>0.45</v>
      </c>
      <c r="R7571" t="s">
        <v>82</v>
      </c>
    </row>
    <row r="7572" spans="1:18" x14ac:dyDescent="0.35">
      <c r="A7572" t="s">
        <v>25</v>
      </c>
      <c r="B7572">
        <v>1185732</v>
      </c>
      <c r="C7572" s="1">
        <v>44300</v>
      </c>
      <c r="D7572">
        <f>YEAR(salesbydate[[#This Row],[Invoice_Date]])</f>
        <v>2021</v>
      </c>
      <c r="E7572">
        <f>MONTH(salesbydate[[#This Row],[Invoice_Date]])</f>
        <v>4</v>
      </c>
      <c r="F7572">
        <f>ROUNDUP(MONTH(salesbydate[[#This Row],[Invoice_Date]])/3,0)</f>
        <v>2</v>
      </c>
      <c r="G7572">
        <f>WEEKNUM(salesbydate[[#This Row],[Invoice_Date]])</f>
        <v>16</v>
      </c>
      <c r="H7572" t="s">
        <v>14</v>
      </c>
      <c r="I7572" t="s">
        <v>128</v>
      </c>
      <c r="J7572" t="s">
        <v>129</v>
      </c>
      <c r="K7572" t="s">
        <v>18</v>
      </c>
      <c r="L7572" t="s">
        <v>144</v>
      </c>
      <c r="M7572" s="2">
        <v>37</v>
      </c>
      <c r="N7572" s="2">
        <v>45</v>
      </c>
      <c r="O7572" s="2">
        <v>1665</v>
      </c>
      <c r="P7572" s="2">
        <v>733</v>
      </c>
      <c r="Q7572" s="8">
        <v>0.44</v>
      </c>
      <c r="R7572" t="s">
        <v>82</v>
      </c>
    </row>
    <row r="7573" spans="1:18" x14ac:dyDescent="0.35">
      <c r="A7573" t="s">
        <v>25</v>
      </c>
      <c r="B7573">
        <v>1185732</v>
      </c>
      <c r="C7573" s="1">
        <v>44300</v>
      </c>
      <c r="D7573">
        <f>YEAR(salesbydate[[#This Row],[Invoice_Date]])</f>
        <v>2021</v>
      </c>
      <c r="E7573">
        <f>MONTH(salesbydate[[#This Row],[Invoice_Date]])</f>
        <v>4</v>
      </c>
      <c r="F7573">
        <f>ROUNDUP(MONTH(salesbydate[[#This Row],[Invoice_Date]])/3,0)</f>
        <v>2</v>
      </c>
      <c r="G7573">
        <f>WEEKNUM(salesbydate[[#This Row],[Invoice_Date]])</f>
        <v>16</v>
      </c>
      <c r="H7573" t="s">
        <v>14</v>
      </c>
      <c r="I7573" t="s">
        <v>128</v>
      </c>
      <c r="J7573" t="s">
        <v>129</v>
      </c>
      <c r="K7573" t="s">
        <v>19</v>
      </c>
      <c r="L7573" t="s">
        <v>145</v>
      </c>
      <c r="M7573" s="2">
        <v>29</v>
      </c>
      <c r="N7573" s="2">
        <v>41</v>
      </c>
      <c r="O7573" s="2">
        <v>1189</v>
      </c>
      <c r="P7573" s="2">
        <v>416</v>
      </c>
      <c r="Q7573" s="8">
        <v>0.35</v>
      </c>
      <c r="R7573" t="s">
        <v>82</v>
      </c>
    </row>
    <row r="7574" spans="1:18" x14ac:dyDescent="0.35">
      <c r="A7574" t="s">
        <v>25</v>
      </c>
      <c r="B7574">
        <v>1185732</v>
      </c>
      <c r="C7574" s="1">
        <v>44300</v>
      </c>
      <c r="D7574">
        <f>YEAR(salesbydate[[#This Row],[Invoice_Date]])</f>
        <v>2021</v>
      </c>
      <c r="E7574">
        <f>MONTH(salesbydate[[#This Row],[Invoice_Date]])</f>
        <v>4</v>
      </c>
      <c r="F7574">
        <f>ROUNDUP(MONTH(salesbydate[[#This Row],[Invoice_Date]])/3,0)</f>
        <v>2</v>
      </c>
      <c r="G7574">
        <f>WEEKNUM(salesbydate[[#This Row],[Invoice_Date]])</f>
        <v>16</v>
      </c>
      <c r="H7574" t="s">
        <v>14</v>
      </c>
      <c r="I7574" t="s">
        <v>128</v>
      </c>
      <c r="J7574" t="s">
        <v>129</v>
      </c>
      <c r="K7574" t="s">
        <v>20</v>
      </c>
      <c r="L7574" t="s">
        <v>145</v>
      </c>
      <c r="M7574" s="2">
        <v>32</v>
      </c>
      <c r="N7574" s="2">
        <v>35</v>
      </c>
      <c r="O7574" s="2">
        <v>1120</v>
      </c>
      <c r="P7574" s="2">
        <v>437</v>
      </c>
      <c r="Q7574" s="8">
        <v>0.39</v>
      </c>
      <c r="R7574" t="s">
        <v>82</v>
      </c>
    </row>
    <row r="7575" spans="1:18" x14ac:dyDescent="0.35">
      <c r="A7575" t="s">
        <v>25</v>
      </c>
      <c r="B7575">
        <v>1185732</v>
      </c>
      <c r="C7575" s="1">
        <v>44300</v>
      </c>
      <c r="D7575">
        <f>YEAR(salesbydate[[#This Row],[Invoice_Date]])</f>
        <v>2021</v>
      </c>
      <c r="E7575">
        <f>MONTH(salesbydate[[#This Row],[Invoice_Date]])</f>
        <v>4</v>
      </c>
      <c r="F7575">
        <f>ROUNDUP(MONTH(salesbydate[[#This Row],[Invoice_Date]])/3,0)</f>
        <v>2</v>
      </c>
      <c r="G7575">
        <f>WEEKNUM(salesbydate[[#This Row],[Invoice_Date]])</f>
        <v>16</v>
      </c>
      <c r="H7575" t="s">
        <v>14</v>
      </c>
      <c r="I7575" t="s">
        <v>128</v>
      </c>
      <c r="J7575" t="s">
        <v>129</v>
      </c>
      <c r="K7575" t="s">
        <v>21</v>
      </c>
      <c r="L7575" t="s">
        <v>144</v>
      </c>
      <c r="M7575" s="2">
        <v>49</v>
      </c>
      <c r="N7575" s="2">
        <v>33</v>
      </c>
      <c r="O7575" s="2">
        <v>1617</v>
      </c>
      <c r="P7575" s="2">
        <v>614</v>
      </c>
      <c r="Q7575" s="8">
        <v>0.38</v>
      </c>
      <c r="R7575" t="s">
        <v>82</v>
      </c>
    </row>
    <row r="7576" spans="1:18" x14ac:dyDescent="0.35">
      <c r="A7576" t="s">
        <v>25</v>
      </c>
      <c r="B7576">
        <v>1185732</v>
      </c>
      <c r="C7576" s="1">
        <v>44300</v>
      </c>
      <c r="D7576">
        <f>YEAR(salesbydate[[#This Row],[Invoice_Date]])</f>
        <v>2021</v>
      </c>
      <c r="E7576">
        <f>MONTH(salesbydate[[#This Row],[Invoice_Date]])</f>
        <v>4</v>
      </c>
      <c r="F7576">
        <f>ROUNDUP(MONTH(salesbydate[[#This Row],[Invoice_Date]])/3,0)</f>
        <v>2</v>
      </c>
      <c r="G7576">
        <f>WEEKNUM(salesbydate[[#This Row],[Invoice_Date]])</f>
        <v>16</v>
      </c>
      <c r="H7576" t="s">
        <v>14</v>
      </c>
      <c r="I7576" t="s">
        <v>128</v>
      </c>
      <c r="J7576" t="s">
        <v>129</v>
      </c>
      <c r="K7576" t="s">
        <v>22</v>
      </c>
      <c r="L7576" t="s">
        <v>145</v>
      </c>
      <c r="M7576" s="2">
        <v>39</v>
      </c>
      <c r="N7576" s="2">
        <v>83</v>
      </c>
      <c r="O7576" s="2">
        <v>3237</v>
      </c>
      <c r="P7576" s="2">
        <v>1424</v>
      </c>
      <c r="Q7576" s="8">
        <v>0.44</v>
      </c>
      <c r="R7576" t="s">
        <v>82</v>
      </c>
    </row>
    <row r="7577" spans="1:18" x14ac:dyDescent="0.35">
      <c r="A7577" t="s">
        <v>25</v>
      </c>
      <c r="B7577">
        <v>1185732</v>
      </c>
      <c r="C7577" s="1">
        <v>44329</v>
      </c>
      <c r="D7577">
        <f>YEAR(salesbydate[[#This Row],[Invoice_Date]])</f>
        <v>2021</v>
      </c>
      <c r="E7577">
        <f>MONTH(salesbydate[[#This Row],[Invoice_Date]])</f>
        <v>5</v>
      </c>
      <c r="F7577">
        <f>ROUNDUP(MONTH(salesbydate[[#This Row],[Invoice_Date]])/3,0)</f>
        <v>2</v>
      </c>
      <c r="G7577">
        <f>WEEKNUM(salesbydate[[#This Row],[Invoice_Date]])</f>
        <v>20</v>
      </c>
      <c r="H7577" t="s">
        <v>14</v>
      </c>
      <c r="I7577" t="s">
        <v>128</v>
      </c>
      <c r="J7577" t="s">
        <v>129</v>
      </c>
      <c r="K7577" t="s">
        <v>16</v>
      </c>
      <c r="L7577" t="s">
        <v>144</v>
      </c>
      <c r="M7577" s="2">
        <v>53</v>
      </c>
      <c r="N7577" s="2">
        <v>129</v>
      </c>
      <c r="O7577" s="2">
        <v>6837</v>
      </c>
      <c r="P7577" s="2">
        <v>2940</v>
      </c>
      <c r="Q7577" s="8">
        <v>0.43</v>
      </c>
      <c r="R7577" t="s">
        <v>82</v>
      </c>
    </row>
    <row r="7578" spans="1:18" x14ac:dyDescent="0.35">
      <c r="A7578" t="s">
        <v>25</v>
      </c>
      <c r="B7578">
        <v>1185732</v>
      </c>
      <c r="C7578" s="1">
        <v>44329</v>
      </c>
      <c r="D7578">
        <f>YEAR(salesbydate[[#This Row],[Invoice_Date]])</f>
        <v>2021</v>
      </c>
      <c r="E7578">
        <f>MONTH(salesbydate[[#This Row],[Invoice_Date]])</f>
        <v>5</v>
      </c>
      <c r="F7578">
        <f>ROUNDUP(MONTH(salesbydate[[#This Row],[Invoice_Date]])/3,0)</f>
        <v>2</v>
      </c>
      <c r="G7578">
        <f>WEEKNUM(salesbydate[[#This Row],[Invoice_Date]])</f>
        <v>20</v>
      </c>
      <c r="H7578" t="s">
        <v>14</v>
      </c>
      <c r="I7578" t="s">
        <v>128</v>
      </c>
      <c r="J7578" t="s">
        <v>129</v>
      </c>
      <c r="K7578" t="s">
        <v>18</v>
      </c>
      <c r="L7578" t="s">
        <v>144</v>
      </c>
      <c r="M7578" s="2">
        <v>47</v>
      </c>
      <c r="N7578" s="2">
        <v>54</v>
      </c>
      <c r="O7578" s="2">
        <v>2538</v>
      </c>
      <c r="P7578" s="2">
        <v>1091</v>
      </c>
      <c r="Q7578" s="8">
        <v>0.43</v>
      </c>
      <c r="R7578" t="s">
        <v>82</v>
      </c>
    </row>
    <row r="7579" spans="1:18" x14ac:dyDescent="0.35">
      <c r="A7579" t="s">
        <v>25</v>
      </c>
      <c r="B7579">
        <v>1185732</v>
      </c>
      <c r="C7579" s="1">
        <v>44329</v>
      </c>
      <c r="D7579">
        <f>YEAR(salesbydate[[#This Row],[Invoice_Date]])</f>
        <v>2021</v>
      </c>
      <c r="E7579">
        <f>MONTH(salesbydate[[#This Row],[Invoice_Date]])</f>
        <v>5</v>
      </c>
      <c r="F7579">
        <f>ROUNDUP(MONTH(salesbydate[[#This Row],[Invoice_Date]])/3,0)</f>
        <v>2</v>
      </c>
      <c r="G7579">
        <f>WEEKNUM(salesbydate[[#This Row],[Invoice_Date]])</f>
        <v>20</v>
      </c>
      <c r="H7579" t="s">
        <v>14</v>
      </c>
      <c r="I7579" t="s">
        <v>128</v>
      </c>
      <c r="J7579" t="s">
        <v>129</v>
      </c>
      <c r="K7579" t="s">
        <v>19</v>
      </c>
      <c r="L7579" t="s">
        <v>145</v>
      </c>
      <c r="M7579" s="2">
        <v>41</v>
      </c>
      <c r="N7579" s="2">
        <v>56</v>
      </c>
      <c r="O7579" s="2">
        <v>2296</v>
      </c>
      <c r="P7579" s="2">
        <v>918</v>
      </c>
      <c r="Q7579" s="8">
        <v>0.4</v>
      </c>
      <c r="R7579" t="s">
        <v>82</v>
      </c>
    </row>
    <row r="7580" spans="1:18" x14ac:dyDescent="0.35">
      <c r="A7580" t="s">
        <v>25</v>
      </c>
      <c r="B7580">
        <v>1185732</v>
      </c>
      <c r="C7580" s="1">
        <v>44329</v>
      </c>
      <c r="D7580">
        <f>YEAR(salesbydate[[#This Row],[Invoice_Date]])</f>
        <v>2021</v>
      </c>
      <c r="E7580">
        <f>MONTH(salesbydate[[#This Row],[Invoice_Date]])</f>
        <v>5</v>
      </c>
      <c r="F7580">
        <f>ROUNDUP(MONTH(salesbydate[[#This Row],[Invoice_Date]])/3,0)</f>
        <v>2</v>
      </c>
      <c r="G7580">
        <f>WEEKNUM(salesbydate[[#This Row],[Invoice_Date]])</f>
        <v>20</v>
      </c>
      <c r="H7580" t="s">
        <v>14</v>
      </c>
      <c r="I7580" t="s">
        <v>128</v>
      </c>
      <c r="J7580" t="s">
        <v>129</v>
      </c>
      <c r="K7580" t="s">
        <v>20</v>
      </c>
      <c r="L7580" t="s">
        <v>145</v>
      </c>
      <c r="M7580" s="2">
        <v>44</v>
      </c>
      <c r="N7580" s="2">
        <v>47</v>
      </c>
      <c r="O7580" s="2">
        <v>2068</v>
      </c>
      <c r="P7580" s="2">
        <v>807</v>
      </c>
      <c r="Q7580" s="8">
        <v>0.39</v>
      </c>
      <c r="R7580" t="s">
        <v>82</v>
      </c>
    </row>
    <row r="7581" spans="1:18" x14ac:dyDescent="0.35">
      <c r="A7581" t="s">
        <v>25</v>
      </c>
      <c r="B7581">
        <v>1185732</v>
      </c>
      <c r="C7581" s="1">
        <v>44329</v>
      </c>
      <c r="D7581">
        <f>YEAR(salesbydate[[#This Row],[Invoice_Date]])</f>
        <v>2021</v>
      </c>
      <c r="E7581">
        <f>MONTH(salesbydate[[#This Row],[Invoice_Date]])</f>
        <v>5</v>
      </c>
      <c r="F7581">
        <f>ROUNDUP(MONTH(salesbydate[[#This Row],[Invoice_Date]])/3,0)</f>
        <v>2</v>
      </c>
      <c r="G7581">
        <f>WEEKNUM(salesbydate[[#This Row],[Invoice_Date]])</f>
        <v>20</v>
      </c>
      <c r="H7581" t="s">
        <v>14</v>
      </c>
      <c r="I7581" t="s">
        <v>128</v>
      </c>
      <c r="J7581" t="s">
        <v>129</v>
      </c>
      <c r="K7581" t="s">
        <v>21</v>
      </c>
      <c r="L7581" t="s">
        <v>144</v>
      </c>
      <c r="M7581" s="2">
        <v>50</v>
      </c>
      <c r="N7581" s="2">
        <v>54</v>
      </c>
      <c r="O7581" s="2">
        <v>2700</v>
      </c>
      <c r="P7581" s="2">
        <v>1026</v>
      </c>
      <c r="Q7581" s="8">
        <v>0.38</v>
      </c>
      <c r="R7581" t="s">
        <v>82</v>
      </c>
    </row>
    <row r="7582" spans="1:18" x14ac:dyDescent="0.35">
      <c r="A7582" t="s">
        <v>25</v>
      </c>
      <c r="B7582">
        <v>1185732</v>
      </c>
      <c r="C7582" s="1">
        <v>44329</v>
      </c>
      <c r="D7582">
        <f>YEAR(salesbydate[[#This Row],[Invoice_Date]])</f>
        <v>2021</v>
      </c>
      <c r="E7582">
        <f>MONTH(salesbydate[[#This Row],[Invoice_Date]])</f>
        <v>5</v>
      </c>
      <c r="F7582">
        <f>ROUNDUP(MONTH(salesbydate[[#This Row],[Invoice_Date]])/3,0)</f>
        <v>2</v>
      </c>
      <c r="G7582">
        <f>WEEKNUM(salesbydate[[#This Row],[Invoice_Date]])</f>
        <v>20</v>
      </c>
      <c r="H7582" t="s">
        <v>14</v>
      </c>
      <c r="I7582" t="s">
        <v>128</v>
      </c>
      <c r="J7582" t="s">
        <v>129</v>
      </c>
      <c r="K7582" t="s">
        <v>22</v>
      </c>
      <c r="L7582" t="s">
        <v>145</v>
      </c>
      <c r="M7582" s="2">
        <v>55</v>
      </c>
      <c r="N7582" s="2">
        <v>88</v>
      </c>
      <c r="O7582" s="2">
        <v>4840</v>
      </c>
      <c r="P7582" s="2">
        <v>1984</v>
      </c>
      <c r="Q7582" s="8">
        <v>0.41</v>
      </c>
      <c r="R7582" t="s">
        <v>82</v>
      </c>
    </row>
    <row r="7583" spans="1:18" x14ac:dyDescent="0.35">
      <c r="A7583" t="s">
        <v>25</v>
      </c>
      <c r="B7583">
        <v>1185732</v>
      </c>
      <c r="C7583" s="1">
        <v>44362</v>
      </c>
      <c r="D7583">
        <f>YEAR(salesbydate[[#This Row],[Invoice_Date]])</f>
        <v>2021</v>
      </c>
      <c r="E7583">
        <f>MONTH(salesbydate[[#This Row],[Invoice_Date]])</f>
        <v>6</v>
      </c>
      <c r="F7583">
        <f>ROUNDUP(MONTH(salesbydate[[#This Row],[Invoice_Date]])/3,0)</f>
        <v>2</v>
      </c>
      <c r="G7583">
        <f>WEEKNUM(salesbydate[[#This Row],[Invoice_Date]])</f>
        <v>25</v>
      </c>
      <c r="H7583" t="s">
        <v>14</v>
      </c>
      <c r="I7583" t="s">
        <v>128</v>
      </c>
      <c r="J7583" t="s">
        <v>129</v>
      </c>
      <c r="K7583" t="s">
        <v>16</v>
      </c>
      <c r="L7583" t="s">
        <v>144</v>
      </c>
      <c r="M7583" s="2">
        <v>51</v>
      </c>
      <c r="N7583" s="2">
        <v>155</v>
      </c>
      <c r="O7583" s="2">
        <v>7905</v>
      </c>
      <c r="P7583" s="2">
        <v>3320</v>
      </c>
      <c r="Q7583" s="8">
        <v>0.42</v>
      </c>
      <c r="R7583" t="s">
        <v>82</v>
      </c>
    </row>
    <row r="7584" spans="1:18" x14ac:dyDescent="0.35">
      <c r="A7584" t="s">
        <v>25</v>
      </c>
      <c r="B7584">
        <v>1185732</v>
      </c>
      <c r="C7584" s="1">
        <v>44362</v>
      </c>
      <c r="D7584">
        <f>YEAR(salesbydate[[#This Row],[Invoice_Date]])</f>
        <v>2021</v>
      </c>
      <c r="E7584">
        <f>MONTH(salesbydate[[#This Row],[Invoice_Date]])</f>
        <v>6</v>
      </c>
      <c r="F7584">
        <f>ROUNDUP(MONTH(salesbydate[[#This Row],[Invoice_Date]])/3,0)</f>
        <v>2</v>
      </c>
      <c r="G7584">
        <f>WEEKNUM(salesbydate[[#This Row],[Invoice_Date]])</f>
        <v>25</v>
      </c>
      <c r="H7584" t="s">
        <v>14</v>
      </c>
      <c r="I7584" t="s">
        <v>128</v>
      </c>
      <c r="J7584" t="s">
        <v>129</v>
      </c>
      <c r="K7584" t="s">
        <v>18</v>
      </c>
      <c r="L7584" t="s">
        <v>144</v>
      </c>
      <c r="M7584" s="2">
        <v>47</v>
      </c>
      <c r="N7584" s="2">
        <v>94</v>
      </c>
      <c r="O7584" s="2">
        <v>4418</v>
      </c>
      <c r="P7584" s="2">
        <v>1856</v>
      </c>
      <c r="Q7584" s="8">
        <v>0.42</v>
      </c>
      <c r="R7584" t="s">
        <v>82</v>
      </c>
    </row>
    <row r="7585" spans="1:18" x14ac:dyDescent="0.35">
      <c r="A7585" t="s">
        <v>25</v>
      </c>
      <c r="B7585">
        <v>1185732</v>
      </c>
      <c r="C7585" s="1">
        <v>44362</v>
      </c>
      <c r="D7585">
        <f>YEAR(salesbydate[[#This Row],[Invoice_Date]])</f>
        <v>2021</v>
      </c>
      <c r="E7585">
        <f>MONTH(salesbydate[[#This Row],[Invoice_Date]])</f>
        <v>6</v>
      </c>
      <c r="F7585">
        <f>ROUNDUP(MONTH(salesbydate[[#This Row],[Invoice_Date]])/3,0)</f>
        <v>2</v>
      </c>
      <c r="G7585">
        <f>WEEKNUM(salesbydate[[#This Row],[Invoice_Date]])</f>
        <v>25</v>
      </c>
      <c r="H7585" t="s">
        <v>14</v>
      </c>
      <c r="I7585" t="s">
        <v>128</v>
      </c>
      <c r="J7585" t="s">
        <v>129</v>
      </c>
      <c r="K7585" t="s">
        <v>19</v>
      </c>
      <c r="L7585" t="s">
        <v>145</v>
      </c>
      <c r="M7585" s="2">
        <v>42</v>
      </c>
      <c r="N7585" s="2">
        <v>68</v>
      </c>
      <c r="O7585" s="2">
        <v>2856</v>
      </c>
      <c r="P7585" s="2">
        <v>1028</v>
      </c>
      <c r="Q7585" s="8">
        <v>0.36</v>
      </c>
      <c r="R7585" t="s">
        <v>82</v>
      </c>
    </row>
    <row r="7586" spans="1:18" x14ac:dyDescent="0.35">
      <c r="A7586" t="s">
        <v>25</v>
      </c>
      <c r="B7586">
        <v>1185732</v>
      </c>
      <c r="C7586" s="1">
        <v>44362</v>
      </c>
      <c r="D7586">
        <f>YEAR(salesbydate[[#This Row],[Invoice_Date]])</f>
        <v>2021</v>
      </c>
      <c r="E7586">
        <f>MONTH(salesbydate[[#This Row],[Invoice_Date]])</f>
        <v>6</v>
      </c>
      <c r="F7586">
        <f>ROUNDUP(MONTH(salesbydate[[#This Row],[Invoice_Date]])/3,0)</f>
        <v>2</v>
      </c>
      <c r="G7586">
        <f>WEEKNUM(salesbydate[[#This Row],[Invoice_Date]])</f>
        <v>25</v>
      </c>
      <c r="H7586" t="s">
        <v>14</v>
      </c>
      <c r="I7586" t="s">
        <v>128</v>
      </c>
      <c r="J7586" t="s">
        <v>129</v>
      </c>
      <c r="K7586" t="s">
        <v>20</v>
      </c>
      <c r="L7586" t="s">
        <v>145</v>
      </c>
      <c r="M7586" s="2">
        <v>41</v>
      </c>
      <c r="N7586" s="2">
        <v>65</v>
      </c>
      <c r="O7586" s="2">
        <v>2665</v>
      </c>
      <c r="P7586" s="2">
        <v>933</v>
      </c>
      <c r="Q7586" s="8">
        <v>0.35</v>
      </c>
      <c r="R7586" t="s">
        <v>82</v>
      </c>
    </row>
    <row r="7587" spans="1:18" x14ac:dyDescent="0.35">
      <c r="A7587" t="s">
        <v>25</v>
      </c>
      <c r="B7587">
        <v>1185732</v>
      </c>
      <c r="C7587" s="1">
        <v>44362</v>
      </c>
      <c r="D7587">
        <f>YEAR(salesbydate[[#This Row],[Invoice_Date]])</f>
        <v>2021</v>
      </c>
      <c r="E7587">
        <f>MONTH(salesbydate[[#This Row],[Invoice_Date]])</f>
        <v>6</v>
      </c>
      <c r="F7587">
        <f>ROUNDUP(MONTH(salesbydate[[#This Row],[Invoice_Date]])/3,0)</f>
        <v>2</v>
      </c>
      <c r="G7587">
        <f>WEEKNUM(salesbydate[[#This Row],[Invoice_Date]])</f>
        <v>25</v>
      </c>
      <c r="H7587" t="s">
        <v>14</v>
      </c>
      <c r="I7587" t="s">
        <v>128</v>
      </c>
      <c r="J7587" t="s">
        <v>129</v>
      </c>
      <c r="K7587" t="s">
        <v>21</v>
      </c>
      <c r="L7587" t="s">
        <v>144</v>
      </c>
      <c r="M7587" s="2">
        <v>51</v>
      </c>
      <c r="N7587" s="2">
        <v>59</v>
      </c>
      <c r="O7587" s="2">
        <v>3009</v>
      </c>
      <c r="P7587" s="2">
        <v>1143</v>
      </c>
      <c r="Q7587" s="8">
        <v>0.38</v>
      </c>
      <c r="R7587" t="s">
        <v>82</v>
      </c>
    </row>
    <row r="7588" spans="1:18" x14ac:dyDescent="0.35">
      <c r="A7588" t="s">
        <v>25</v>
      </c>
      <c r="B7588">
        <v>1185732</v>
      </c>
      <c r="C7588" s="1">
        <v>44362</v>
      </c>
      <c r="D7588">
        <f>YEAR(salesbydate[[#This Row],[Invoice_Date]])</f>
        <v>2021</v>
      </c>
      <c r="E7588">
        <f>MONTH(salesbydate[[#This Row],[Invoice_Date]])</f>
        <v>6</v>
      </c>
      <c r="F7588">
        <f>ROUNDUP(MONTH(salesbydate[[#This Row],[Invoice_Date]])/3,0)</f>
        <v>2</v>
      </c>
      <c r="G7588">
        <f>WEEKNUM(salesbydate[[#This Row],[Invoice_Date]])</f>
        <v>25</v>
      </c>
      <c r="H7588" t="s">
        <v>14</v>
      </c>
      <c r="I7588" t="s">
        <v>128</v>
      </c>
      <c r="J7588" t="s">
        <v>129</v>
      </c>
      <c r="K7588" t="s">
        <v>22</v>
      </c>
      <c r="L7588" t="s">
        <v>145</v>
      </c>
      <c r="M7588" s="2">
        <v>54</v>
      </c>
      <c r="N7588" s="2">
        <v>101</v>
      </c>
      <c r="O7588" s="2">
        <v>5454</v>
      </c>
      <c r="P7588" s="2">
        <v>2182</v>
      </c>
      <c r="Q7588" s="8">
        <v>0.4</v>
      </c>
      <c r="R7588" t="s">
        <v>82</v>
      </c>
    </row>
    <row r="7589" spans="1:18" x14ac:dyDescent="0.35">
      <c r="A7589" t="s">
        <v>25</v>
      </c>
      <c r="B7589">
        <v>1185732</v>
      </c>
      <c r="C7589" s="1">
        <v>44390</v>
      </c>
      <c r="D7589">
        <f>YEAR(salesbydate[[#This Row],[Invoice_Date]])</f>
        <v>2021</v>
      </c>
      <c r="E7589">
        <f>MONTH(salesbydate[[#This Row],[Invoice_Date]])</f>
        <v>7</v>
      </c>
      <c r="F7589">
        <f>ROUNDUP(MONTH(salesbydate[[#This Row],[Invoice_Date]])/3,0)</f>
        <v>3</v>
      </c>
      <c r="G7589">
        <f>WEEKNUM(salesbydate[[#This Row],[Invoice_Date]])</f>
        <v>29</v>
      </c>
      <c r="H7589" t="s">
        <v>14</v>
      </c>
      <c r="I7589" t="s">
        <v>128</v>
      </c>
      <c r="J7589" t="s">
        <v>129</v>
      </c>
      <c r="K7589" t="s">
        <v>16</v>
      </c>
      <c r="L7589" t="s">
        <v>144</v>
      </c>
      <c r="M7589" s="2">
        <v>52</v>
      </c>
      <c r="N7589" s="2">
        <v>150</v>
      </c>
      <c r="O7589" s="2">
        <v>7800</v>
      </c>
      <c r="P7589" s="2">
        <v>3276</v>
      </c>
      <c r="Q7589" s="8">
        <v>0.42</v>
      </c>
      <c r="R7589" t="s">
        <v>82</v>
      </c>
    </row>
    <row r="7590" spans="1:18" x14ac:dyDescent="0.35">
      <c r="A7590" t="s">
        <v>25</v>
      </c>
      <c r="B7590">
        <v>1185732</v>
      </c>
      <c r="C7590" s="1">
        <v>44390</v>
      </c>
      <c r="D7590">
        <f>YEAR(salesbydate[[#This Row],[Invoice_Date]])</f>
        <v>2021</v>
      </c>
      <c r="E7590">
        <f>MONTH(salesbydate[[#This Row],[Invoice_Date]])</f>
        <v>7</v>
      </c>
      <c r="F7590">
        <f>ROUNDUP(MONTH(salesbydate[[#This Row],[Invoice_Date]])/3,0)</f>
        <v>3</v>
      </c>
      <c r="G7590">
        <f>WEEKNUM(salesbydate[[#This Row],[Invoice_Date]])</f>
        <v>29</v>
      </c>
      <c r="H7590" t="s">
        <v>14</v>
      </c>
      <c r="I7590" t="s">
        <v>128</v>
      </c>
      <c r="J7590" t="s">
        <v>129</v>
      </c>
      <c r="K7590" t="s">
        <v>18</v>
      </c>
      <c r="L7590" t="s">
        <v>144</v>
      </c>
      <c r="M7590" s="2">
        <v>49</v>
      </c>
      <c r="N7590" s="2">
        <v>105</v>
      </c>
      <c r="O7590" s="2">
        <v>5145</v>
      </c>
      <c r="P7590" s="2">
        <v>2212</v>
      </c>
      <c r="Q7590" s="8">
        <v>0.43</v>
      </c>
      <c r="R7590" t="s">
        <v>82</v>
      </c>
    </row>
    <row r="7591" spans="1:18" x14ac:dyDescent="0.35">
      <c r="A7591" t="s">
        <v>25</v>
      </c>
      <c r="B7591">
        <v>1185732</v>
      </c>
      <c r="C7591" s="1">
        <v>44390</v>
      </c>
      <c r="D7591">
        <f>YEAR(salesbydate[[#This Row],[Invoice_Date]])</f>
        <v>2021</v>
      </c>
      <c r="E7591">
        <f>MONTH(salesbydate[[#This Row],[Invoice_Date]])</f>
        <v>7</v>
      </c>
      <c r="F7591">
        <f>ROUNDUP(MONTH(salesbydate[[#This Row],[Invoice_Date]])/3,0)</f>
        <v>3</v>
      </c>
      <c r="G7591">
        <f>WEEKNUM(salesbydate[[#This Row],[Invoice_Date]])</f>
        <v>29</v>
      </c>
      <c r="H7591" t="s">
        <v>14</v>
      </c>
      <c r="I7591" t="s">
        <v>128</v>
      </c>
      <c r="J7591" t="s">
        <v>129</v>
      </c>
      <c r="K7591" t="s">
        <v>19</v>
      </c>
      <c r="L7591" t="s">
        <v>145</v>
      </c>
      <c r="M7591" s="2">
        <v>41</v>
      </c>
      <c r="N7591" s="2">
        <v>77</v>
      </c>
      <c r="O7591" s="2">
        <v>3157</v>
      </c>
      <c r="P7591" s="2">
        <v>1168</v>
      </c>
      <c r="Q7591" s="8">
        <v>0.37</v>
      </c>
      <c r="R7591" t="s">
        <v>82</v>
      </c>
    </row>
    <row r="7592" spans="1:18" x14ac:dyDescent="0.35">
      <c r="A7592" t="s">
        <v>25</v>
      </c>
      <c r="B7592">
        <v>1185732</v>
      </c>
      <c r="C7592" s="1">
        <v>44390</v>
      </c>
      <c r="D7592">
        <f>YEAR(salesbydate[[#This Row],[Invoice_Date]])</f>
        <v>2021</v>
      </c>
      <c r="E7592">
        <f>MONTH(salesbydate[[#This Row],[Invoice_Date]])</f>
        <v>7</v>
      </c>
      <c r="F7592">
        <f>ROUNDUP(MONTH(salesbydate[[#This Row],[Invoice_Date]])/3,0)</f>
        <v>3</v>
      </c>
      <c r="G7592">
        <f>WEEKNUM(salesbydate[[#This Row],[Invoice_Date]])</f>
        <v>29</v>
      </c>
      <c r="H7592" t="s">
        <v>14</v>
      </c>
      <c r="I7592" t="s">
        <v>128</v>
      </c>
      <c r="J7592" t="s">
        <v>129</v>
      </c>
      <c r="K7592" t="s">
        <v>20</v>
      </c>
      <c r="L7592" t="s">
        <v>145</v>
      </c>
      <c r="M7592" s="2">
        <v>44</v>
      </c>
      <c r="N7592" s="2">
        <v>56</v>
      </c>
      <c r="O7592" s="2">
        <v>2464</v>
      </c>
      <c r="P7592" s="2">
        <v>887</v>
      </c>
      <c r="Q7592" s="8">
        <v>0.36</v>
      </c>
      <c r="R7592" t="s">
        <v>82</v>
      </c>
    </row>
    <row r="7593" spans="1:18" x14ac:dyDescent="0.35">
      <c r="A7593" t="s">
        <v>25</v>
      </c>
      <c r="B7593">
        <v>1185732</v>
      </c>
      <c r="C7593" s="1">
        <v>44390</v>
      </c>
      <c r="D7593">
        <f>YEAR(salesbydate[[#This Row],[Invoice_Date]])</f>
        <v>2021</v>
      </c>
      <c r="E7593">
        <f>MONTH(salesbydate[[#This Row],[Invoice_Date]])</f>
        <v>7</v>
      </c>
      <c r="F7593">
        <f>ROUNDUP(MONTH(salesbydate[[#This Row],[Invoice_Date]])/3,0)</f>
        <v>3</v>
      </c>
      <c r="G7593">
        <f>WEEKNUM(salesbydate[[#This Row],[Invoice_Date]])</f>
        <v>29</v>
      </c>
      <c r="H7593" t="s">
        <v>14</v>
      </c>
      <c r="I7593" t="s">
        <v>128</v>
      </c>
      <c r="J7593" t="s">
        <v>129</v>
      </c>
      <c r="K7593" t="s">
        <v>21</v>
      </c>
      <c r="L7593" t="s">
        <v>144</v>
      </c>
      <c r="M7593" s="2">
        <v>53</v>
      </c>
      <c r="N7593" s="2">
        <v>68</v>
      </c>
      <c r="O7593" s="2">
        <v>3604</v>
      </c>
      <c r="P7593" s="2">
        <v>1406</v>
      </c>
      <c r="Q7593" s="8">
        <v>0.39</v>
      </c>
      <c r="R7593" t="s">
        <v>82</v>
      </c>
    </row>
    <row r="7594" spans="1:18" x14ac:dyDescent="0.35">
      <c r="A7594" t="s">
        <v>25</v>
      </c>
      <c r="B7594">
        <v>1185732</v>
      </c>
      <c r="C7594" s="1">
        <v>44390</v>
      </c>
      <c r="D7594">
        <f>YEAR(salesbydate[[#This Row],[Invoice_Date]])</f>
        <v>2021</v>
      </c>
      <c r="E7594">
        <f>MONTH(salesbydate[[#This Row],[Invoice_Date]])</f>
        <v>7</v>
      </c>
      <c r="F7594">
        <f>ROUNDUP(MONTH(salesbydate[[#This Row],[Invoice_Date]])/3,0)</f>
        <v>3</v>
      </c>
      <c r="G7594">
        <f>WEEKNUM(salesbydate[[#This Row],[Invoice_Date]])</f>
        <v>29</v>
      </c>
      <c r="H7594" t="s">
        <v>14</v>
      </c>
      <c r="I7594" t="s">
        <v>128</v>
      </c>
      <c r="J7594" t="s">
        <v>129</v>
      </c>
      <c r="K7594" t="s">
        <v>22</v>
      </c>
      <c r="L7594" t="s">
        <v>145</v>
      </c>
      <c r="M7594" s="2">
        <v>55</v>
      </c>
      <c r="N7594" s="2">
        <v>128</v>
      </c>
      <c r="O7594" s="2">
        <v>7040</v>
      </c>
      <c r="P7594" s="2">
        <v>2957</v>
      </c>
      <c r="Q7594" s="8">
        <v>0.42</v>
      </c>
      <c r="R7594" t="s">
        <v>82</v>
      </c>
    </row>
    <row r="7595" spans="1:18" x14ac:dyDescent="0.35">
      <c r="A7595" t="s">
        <v>25</v>
      </c>
      <c r="B7595">
        <v>1185732</v>
      </c>
      <c r="C7595" s="1">
        <v>44422</v>
      </c>
      <c r="D7595">
        <f>YEAR(salesbydate[[#This Row],[Invoice_Date]])</f>
        <v>2021</v>
      </c>
      <c r="E7595">
        <f>MONTH(salesbydate[[#This Row],[Invoice_Date]])</f>
        <v>8</v>
      </c>
      <c r="F7595">
        <f>ROUNDUP(MONTH(salesbydate[[#This Row],[Invoice_Date]])/3,0)</f>
        <v>3</v>
      </c>
      <c r="G7595">
        <f>WEEKNUM(salesbydate[[#This Row],[Invoice_Date]])</f>
        <v>33</v>
      </c>
      <c r="H7595" t="s">
        <v>14</v>
      </c>
      <c r="I7595" t="s">
        <v>128</v>
      </c>
      <c r="J7595" t="s">
        <v>129</v>
      </c>
      <c r="K7595" t="s">
        <v>16</v>
      </c>
      <c r="L7595" t="s">
        <v>144</v>
      </c>
      <c r="M7595" s="2">
        <v>50</v>
      </c>
      <c r="N7595" s="2">
        <v>161</v>
      </c>
      <c r="O7595" s="2">
        <v>8050</v>
      </c>
      <c r="P7595" s="2">
        <v>3542</v>
      </c>
      <c r="Q7595" s="8">
        <v>0.44</v>
      </c>
      <c r="R7595" t="s">
        <v>82</v>
      </c>
    </row>
    <row r="7596" spans="1:18" x14ac:dyDescent="0.35">
      <c r="A7596" t="s">
        <v>25</v>
      </c>
      <c r="B7596">
        <v>1185732</v>
      </c>
      <c r="C7596" s="1">
        <v>44422</v>
      </c>
      <c r="D7596">
        <f>YEAR(salesbydate[[#This Row],[Invoice_Date]])</f>
        <v>2021</v>
      </c>
      <c r="E7596">
        <f>MONTH(salesbydate[[#This Row],[Invoice_Date]])</f>
        <v>8</v>
      </c>
      <c r="F7596">
        <f>ROUNDUP(MONTH(salesbydate[[#This Row],[Invoice_Date]])/3,0)</f>
        <v>3</v>
      </c>
      <c r="G7596">
        <f>WEEKNUM(salesbydate[[#This Row],[Invoice_Date]])</f>
        <v>33</v>
      </c>
      <c r="H7596" t="s">
        <v>14</v>
      </c>
      <c r="I7596" t="s">
        <v>128</v>
      </c>
      <c r="J7596" t="s">
        <v>129</v>
      </c>
      <c r="K7596" t="s">
        <v>18</v>
      </c>
      <c r="L7596" t="s">
        <v>144</v>
      </c>
      <c r="M7596" s="2">
        <v>47</v>
      </c>
      <c r="N7596" s="2">
        <v>88</v>
      </c>
      <c r="O7596" s="2">
        <v>4136</v>
      </c>
      <c r="P7596" s="2">
        <v>1696</v>
      </c>
      <c r="Q7596" s="8">
        <v>0.41</v>
      </c>
      <c r="R7596" t="s">
        <v>82</v>
      </c>
    </row>
    <row r="7597" spans="1:18" x14ac:dyDescent="0.35">
      <c r="A7597" t="s">
        <v>25</v>
      </c>
      <c r="B7597">
        <v>1185732</v>
      </c>
      <c r="C7597" s="1">
        <v>44422</v>
      </c>
      <c r="D7597">
        <f>YEAR(salesbydate[[#This Row],[Invoice_Date]])</f>
        <v>2021</v>
      </c>
      <c r="E7597">
        <f>MONTH(salesbydate[[#This Row],[Invoice_Date]])</f>
        <v>8</v>
      </c>
      <c r="F7597">
        <f>ROUNDUP(MONTH(salesbydate[[#This Row],[Invoice_Date]])/3,0)</f>
        <v>3</v>
      </c>
      <c r="G7597">
        <f>WEEKNUM(salesbydate[[#This Row],[Invoice_Date]])</f>
        <v>33</v>
      </c>
      <c r="H7597" t="s">
        <v>14</v>
      </c>
      <c r="I7597" t="s">
        <v>128</v>
      </c>
      <c r="J7597" t="s">
        <v>129</v>
      </c>
      <c r="K7597" t="s">
        <v>19</v>
      </c>
      <c r="L7597" t="s">
        <v>145</v>
      </c>
      <c r="M7597" s="2">
        <v>42</v>
      </c>
      <c r="N7597" s="2">
        <v>69</v>
      </c>
      <c r="O7597" s="2">
        <v>2898</v>
      </c>
      <c r="P7597" s="2">
        <v>1014</v>
      </c>
      <c r="Q7597" s="8">
        <v>0.35</v>
      </c>
      <c r="R7597" t="s">
        <v>82</v>
      </c>
    </row>
    <row r="7598" spans="1:18" x14ac:dyDescent="0.35">
      <c r="A7598" t="s">
        <v>25</v>
      </c>
      <c r="B7598">
        <v>1185732</v>
      </c>
      <c r="C7598" s="1">
        <v>44422</v>
      </c>
      <c r="D7598">
        <f>YEAR(salesbydate[[#This Row],[Invoice_Date]])</f>
        <v>2021</v>
      </c>
      <c r="E7598">
        <f>MONTH(salesbydate[[#This Row],[Invoice_Date]])</f>
        <v>8</v>
      </c>
      <c r="F7598">
        <f>ROUNDUP(MONTH(salesbydate[[#This Row],[Invoice_Date]])/3,0)</f>
        <v>3</v>
      </c>
      <c r="G7598">
        <f>WEEKNUM(salesbydate[[#This Row],[Invoice_Date]])</f>
        <v>33</v>
      </c>
      <c r="H7598" t="s">
        <v>14</v>
      </c>
      <c r="I7598" t="s">
        <v>128</v>
      </c>
      <c r="J7598" t="s">
        <v>129</v>
      </c>
      <c r="K7598" t="s">
        <v>20</v>
      </c>
      <c r="L7598" t="s">
        <v>145</v>
      </c>
      <c r="M7598" s="2">
        <v>42</v>
      </c>
      <c r="N7598" s="2">
        <v>51</v>
      </c>
      <c r="O7598" s="2">
        <v>2142</v>
      </c>
      <c r="P7598" s="2">
        <v>771</v>
      </c>
      <c r="Q7598" s="8">
        <v>0.36</v>
      </c>
      <c r="R7598" t="s">
        <v>82</v>
      </c>
    </row>
    <row r="7599" spans="1:18" x14ac:dyDescent="0.35">
      <c r="A7599" t="s">
        <v>25</v>
      </c>
      <c r="B7599">
        <v>1185732</v>
      </c>
      <c r="C7599" s="1">
        <v>44422</v>
      </c>
      <c r="D7599">
        <f>YEAR(salesbydate[[#This Row],[Invoice_Date]])</f>
        <v>2021</v>
      </c>
      <c r="E7599">
        <f>MONTH(salesbydate[[#This Row],[Invoice_Date]])</f>
        <v>8</v>
      </c>
      <c r="F7599">
        <f>ROUNDUP(MONTH(salesbydate[[#This Row],[Invoice_Date]])/3,0)</f>
        <v>3</v>
      </c>
      <c r="G7599">
        <f>WEEKNUM(salesbydate[[#This Row],[Invoice_Date]])</f>
        <v>33</v>
      </c>
      <c r="H7599" t="s">
        <v>14</v>
      </c>
      <c r="I7599" t="s">
        <v>128</v>
      </c>
      <c r="J7599" t="s">
        <v>129</v>
      </c>
      <c r="K7599" t="s">
        <v>21</v>
      </c>
      <c r="L7599" t="s">
        <v>144</v>
      </c>
      <c r="M7599" s="2">
        <v>50</v>
      </c>
      <c r="N7599" s="2">
        <v>44</v>
      </c>
      <c r="O7599" s="2">
        <v>2200</v>
      </c>
      <c r="P7599" s="2">
        <v>814</v>
      </c>
      <c r="Q7599" s="8">
        <v>0.37</v>
      </c>
      <c r="R7599" t="s">
        <v>82</v>
      </c>
    </row>
    <row r="7600" spans="1:18" x14ac:dyDescent="0.35">
      <c r="A7600" t="s">
        <v>25</v>
      </c>
      <c r="B7600">
        <v>1185732</v>
      </c>
      <c r="C7600" s="1">
        <v>44422</v>
      </c>
      <c r="D7600">
        <f>YEAR(salesbydate[[#This Row],[Invoice_Date]])</f>
        <v>2021</v>
      </c>
      <c r="E7600">
        <f>MONTH(salesbydate[[#This Row],[Invoice_Date]])</f>
        <v>8</v>
      </c>
      <c r="F7600">
        <f>ROUNDUP(MONTH(salesbydate[[#This Row],[Invoice_Date]])/3,0)</f>
        <v>3</v>
      </c>
      <c r="G7600">
        <f>WEEKNUM(salesbydate[[#This Row],[Invoice_Date]])</f>
        <v>33</v>
      </c>
      <c r="H7600" t="s">
        <v>14</v>
      </c>
      <c r="I7600" t="s">
        <v>128</v>
      </c>
      <c r="J7600" t="s">
        <v>129</v>
      </c>
      <c r="K7600" t="s">
        <v>22</v>
      </c>
      <c r="L7600" t="s">
        <v>145</v>
      </c>
      <c r="M7600" s="2">
        <v>58</v>
      </c>
      <c r="N7600" s="2">
        <v>91</v>
      </c>
      <c r="O7600" s="2">
        <v>5278</v>
      </c>
      <c r="P7600" s="2">
        <v>2375</v>
      </c>
      <c r="Q7600" s="8">
        <v>0.45</v>
      </c>
      <c r="R7600" t="s">
        <v>82</v>
      </c>
    </row>
    <row r="7601" spans="1:18" x14ac:dyDescent="0.35">
      <c r="A7601" t="s">
        <v>25</v>
      </c>
      <c r="B7601">
        <v>1185732</v>
      </c>
      <c r="C7601" s="1">
        <v>44452</v>
      </c>
      <c r="D7601">
        <f>YEAR(salesbydate[[#This Row],[Invoice_Date]])</f>
        <v>2021</v>
      </c>
      <c r="E7601">
        <f>MONTH(salesbydate[[#This Row],[Invoice_Date]])</f>
        <v>9</v>
      </c>
      <c r="F7601">
        <f>ROUNDUP(MONTH(salesbydate[[#This Row],[Invoice_Date]])/3,0)</f>
        <v>3</v>
      </c>
      <c r="G7601">
        <f>WEEKNUM(salesbydate[[#This Row],[Invoice_Date]])</f>
        <v>38</v>
      </c>
      <c r="H7601" t="s">
        <v>14</v>
      </c>
      <c r="I7601" t="s">
        <v>128</v>
      </c>
      <c r="J7601" t="s">
        <v>129</v>
      </c>
      <c r="K7601" t="s">
        <v>16</v>
      </c>
      <c r="L7601" t="s">
        <v>144</v>
      </c>
      <c r="M7601" s="2">
        <v>53</v>
      </c>
      <c r="N7601" s="2">
        <v>135</v>
      </c>
      <c r="O7601" s="2">
        <v>7155</v>
      </c>
      <c r="P7601" s="2">
        <v>3005</v>
      </c>
      <c r="Q7601" s="8">
        <v>0.42</v>
      </c>
      <c r="R7601" t="s">
        <v>82</v>
      </c>
    </row>
    <row r="7602" spans="1:18" x14ac:dyDescent="0.35">
      <c r="A7602" t="s">
        <v>25</v>
      </c>
      <c r="B7602">
        <v>1185732</v>
      </c>
      <c r="C7602" s="1">
        <v>44452</v>
      </c>
      <c r="D7602">
        <f>YEAR(salesbydate[[#This Row],[Invoice_Date]])</f>
        <v>2021</v>
      </c>
      <c r="E7602">
        <f>MONTH(salesbydate[[#This Row],[Invoice_Date]])</f>
        <v>9</v>
      </c>
      <c r="F7602">
        <f>ROUNDUP(MONTH(salesbydate[[#This Row],[Invoice_Date]])/3,0)</f>
        <v>3</v>
      </c>
      <c r="G7602">
        <f>WEEKNUM(salesbydate[[#This Row],[Invoice_Date]])</f>
        <v>38</v>
      </c>
      <c r="H7602" t="s">
        <v>14</v>
      </c>
      <c r="I7602" t="s">
        <v>128</v>
      </c>
      <c r="J7602" t="s">
        <v>129</v>
      </c>
      <c r="K7602" t="s">
        <v>18</v>
      </c>
      <c r="L7602" t="s">
        <v>144</v>
      </c>
      <c r="M7602" s="2">
        <v>49</v>
      </c>
      <c r="N7602" s="2">
        <v>63</v>
      </c>
      <c r="O7602" s="2">
        <v>3087</v>
      </c>
      <c r="P7602" s="2">
        <v>1235</v>
      </c>
      <c r="Q7602" s="8">
        <v>0.4</v>
      </c>
      <c r="R7602" t="s">
        <v>82</v>
      </c>
    </row>
    <row r="7603" spans="1:18" x14ac:dyDescent="0.35">
      <c r="A7603" t="s">
        <v>25</v>
      </c>
      <c r="B7603">
        <v>1185732</v>
      </c>
      <c r="C7603" s="1">
        <v>44452</v>
      </c>
      <c r="D7603">
        <f>YEAR(salesbydate[[#This Row],[Invoice_Date]])</f>
        <v>2021</v>
      </c>
      <c r="E7603">
        <f>MONTH(salesbydate[[#This Row],[Invoice_Date]])</f>
        <v>9</v>
      </c>
      <c r="F7603">
        <f>ROUNDUP(MONTH(salesbydate[[#This Row],[Invoice_Date]])/3,0)</f>
        <v>3</v>
      </c>
      <c r="G7603">
        <f>WEEKNUM(salesbydate[[#This Row],[Invoice_Date]])</f>
        <v>38</v>
      </c>
      <c r="H7603" t="s">
        <v>14</v>
      </c>
      <c r="I7603" t="s">
        <v>128</v>
      </c>
      <c r="J7603" t="s">
        <v>129</v>
      </c>
      <c r="K7603" t="s">
        <v>19</v>
      </c>
      <c r="L7603" t="s">
        <v>145</v>
      </c>
      <c r="M7603" s="2">
        <v>41</v>
      </c>
      <c r="N7603" s="2">
        <v>39</v>
      </c>
      <c r="O7603" s="2">
        <v>1599</v>
      </c>
      <c r="P7603" s="2">
        <v>592</v>
      </c>
      <c r="Q7603" s="8">
        <v>0.37</v>
      </c>
      <c r="R7603" t="s">
        <v>82</v>
      </c>
    </row>
    <row r="7604" spans="1:18" x14ac:dyDescent="0.35">
      <c r="A7604" t="s">
        <v>25</v>
      </c>
      <c r="B7604">
        <v>1185732</v>
      </c>
      <c r="C7604" s="1">
        <v>44452</v>
      </c>
      <c r="D7604">
        <f>YEAR(salesbydate[[#This Row],[Invoice_Date]])</f>
        <v>2021</v>
      </c>
      <c r="E7604">
        <f>MONTH(salesbydate[[#This Row],[Invoice_Date]])</f>
        <v>9</v>
      </c>
      <c r="F7604">
        <f>ROUNDUP(MONTH(salesbydate[[#This Row],[Invoice_Date]])/3,0)</f>
        <v>3</v>
      </c>
      <c r="G7604">
        <f>WEEKNUM(salesbydate[[#This Row],[Invoice_Date]])</f>
        <v>38</v>
      </c>
      <c r="H7604" t="s">
        <v>14</v>
      </c>
      <c r="I7604" t="s">
        <v>128</v>
      </c>
      <c r="J7604" t="s">
        <v>129</v>
      </c>
      <c r="K7604" t="s">
        <v>20</v>
      </c>
      <c r="L7604" t="s">
        <v>145</v>
      </c>
      <c r="M7604" s="2">
        <v>42</v>
      </c>
      <c r="N7604" s="2">
        <v>36</v>
      </c>
      <c r="O7604" s="2">
        <v>1512</v>
      </c>
      <c r="P7604" s="2">
        <v>605</v>
      </c>
      <c r="Q7604" s="8">
        <v>0.4</v>
      </c>
      <c r="R7604" t="s">
        <v>82</v>
      </c>
    </row>
    <row r="7605" spans="1:18" x14ac:dyDescent="0.35">
      <c r="A7605" t="s">
        <v>25</v>
      </c>
      <c r="B7605">
        <v>1185732</v>
      </c>
      <c r="C7605" s="1">
        <v>44452</v>
      </c>
      <c r="D7605">
        <f>YEAR(salesbydate[[#This Row],[Invoice_Date]])</f>
        <v>2021</v>
      </c>
      <c r="E7605">
        <f>MONTH(salesbydate[[#This Row],[Invoice_Date]])</f>
        <v>9</v>
      </c>
      <c r="F7605">
        <f>ROUNDUP(MONTH(salesbydate[[#This Row],[Invoice_Date]])/3,0)</f>
        <v>3</v>
      </c>
      <c r="G7605">
        <f>WEEKNUM(salesbydate[[#This Row],[Invoice_Date]])</f>
        <v>38</v>
      </c>
      <c r="H7605" t="s">
        <v>14</v>
      </c>
      <c r="I7605" t="s">
        <v>128</v>
      </c>
      <c r="J7605" t="s">
        <v>129</v>
      </c>
      <c r="K7605" t="s">
        <v>21</v>
      </c>
      <c r="L7605" t="s">
        <v>144</v>
      </c>
      <c r="M7605" s="2">
        <v>52</v>
      </c>
      <c r="N7605" s="2">
        <v>34</v>
      </c>
      <c r="O7605" s="2">
        <v>1768</v>
      </c>
      <c r="P7605" s="2">
        <v>636</v>
      </c>
      <c r="Q7605" s="8">
        <v>0.36</v>
      </c>
      <c r="R7605" t="s">
        <v>82</v>
      </c>
    </row>
    <row r="7606" spans="1:18" x14ac:dyDescent="0.35">
      <c r="A7606" t="s">
        <v>25</v>
      </c>
      <c r="B7606">
        <v>1185732</v>
      </c>
      <c r="C7606" s="1">
        <v>44452</v>
      </c>
      <c r="D7606">
        <f>YEAR(salesbydate[[#This Row],[Invoice_Date]])</f>
        <v>2021</v>
      </c>
      <c r="E7606">
        <f>MONTH(salesbydate[[#This Row],[Invoice_Date]])</f>
        <v>9</v>
      </c>
      <c r="F7606">
        <f>ROUNDUP(MONTH(salesbydate[[#This Row],[Invoice_Date]])/3,0)</f>
        <v>3</v>
      </c>
      <c r="G7606">
        <f>WEEKNUM(salesbydate[[#This Row],[Invoice_Date]])</f>
        <v>38</v>
      </c>
      <c r="H7606" t="s">
        <v>14</v>
      </c>
      <c r="I7606" t="s">
        <v>128</v>
      </c>
      <c r="J7606" t="s">
        <v>129</v>
      </c>
      <c r="K7606" t="s">
        <v>22</v>
      </c>
      <c r="L7606" t="s">
        <v>145</v>
      </c>
      <c r="M7606" s="2">
        <v>57</v>
      </c>
      <c r="N7606" s="2">
        <v>63</v>
      </c>
      <c r="O7606" s="2">
        <v>3591</v>
      </c>
      <c r="P7606" s="2">
        <v>1616</v>
      </c>
      <c r="Q7606" s="8">
        <v>0.45</v>
      </c>
      <c r="R7606" t="s">
        <v>82</v>
      </c>
    </row>
    <row r="7607" spans="1:18" x14ac:dyDescent="0.35">
      <c r="A7607" t="s">
        <v>25</v>
      </c>
      <c r="B7607">
        <v>1185732</v>
      </c>
      <c r="C7607" s="1">
        <v>44484</v>
      </c>
      <c r="D7607">
        <f>YEAR(salesbydate[[#This Row],[Invoice_Date]])</f>
        <v>2021</v>
      </c>
      <c r="E7607">
        <f>MONTH(salesbydate[[#This Row],[Invoice_Date]])</f>
        <v>10</v>
      </c>
      <c r="F7607">
        <f>ROUNDUP(MONTH(salesbydate[[#This Row],[Invoice_Date]])/3,0)</f>
        <v>4</v>
      </c>
      <c r="G7607">
        <f>WEEKNUM(salesbydate[[#This Row],[Invoice_Date]])</f>
        <v>42</v>
      </c>
      <c r="H7607" t="s">
        <v>14</v>
      </c>
      <c r="I7607" t="s">
        <v>128</v>
      </c>
      <c r="J7607" t="s">
        <v>129</v>
      </c>
      <c r="K7607" t="s">
        <v>16</v>
      </c>
      <c r="L7607" t="s">
        <v>144</v>
      </c>
      <c r="M7607" s="2">
        <v>57</v>
      </c>
      <c r="N7607" s="2">
        <v>120</v>
      </c>
      <c r="O7607" s="2">
        <v>6840</v>
      </c>
      <c r="P7607" s="2">
        <v>3078</v>
      </c>
      <c r="Q7607" s="8">
        <v>0.45</v>
      </c>
      <c r="R7607" t="s">
        <v>82</v>
      </c>
    </row>
    <row r="7608" spans="1:18" x14ac:dyDescent="0.35">
      <c r="A7608" t="s">
        <v>25</v>
      </c>
      <c r="B7608">
        <v>1185732</v>
      </c>
      <c r="C7608" s="1">
        <v>44484</v>
      </c>
      <c r="D7608">
        <f>YEAR(salesbydate[[#This Row],[Invoice_Date]])</f>
        <v>2021</v>
      </c>
      <c r="E7608">
        <f>MONTH(salesbydate[[#This Row],[Invoice_Date]])</f>
        <v>10</v>
      </c>
      <c r="F7608">
        <f>ROUNDUP(MONTH(salesbydate[[#This Row],[Invoice_Date]])/3,0)</f>
        <v>4</v>
      </c>
      <c r="G7608">
        <f>WEEKNUM(salesbydate[[#This Row],[Invoice_Date]])</f>
        <v>42</v>
      </c>
      <c r="H7608" t="s">
        <v>14</v>
      </c>
      <c r="I7608" t="s">
        <v>128</v>
      </c>
      <c r="J7608" t="s">
        <v>129</v>
      </c>
      <c r="K7608" t="s">
        <v>18</v>
      </c>
      <c r="L7608" t="s">
        <v>144</v>
      </c>
      <c r="M7608" s="2">
        <v>53</v>
      </c>
      <c r="N7608" s="2">
        <v>56</v>
      </c>
      <c r="O7608" s="2">
        <v>2968</v>
      </c>
      <c r="P7608" s="2">
        <v>1336</v>
      </c>
      <c r="Q7608" s="8">
        <v>0.45</v>
      </c>
      <c r="R7608" t="s">
        <v>82</v>
      </c>
    </row>
    <row r="7609" spans="1:18" x14ac:dyDescent="0.35">
      <c r="A7609" t="s">
        <v>25</v>
      </c>
      <c r="B7609">
        <v>1185732</v>
      </c>
      <c r="C7609" s="1">
        <v>44484</v>
      </c>
      <c r="D7609">
        <f>YEAR(salesbydate[[#This Row],[Invoice_Date]])</f>
        <v>2021</v>
      </c>
      <c r="E7609">
        <f>MONTH(salesbydate[[#This Row],[Invoice_Date]])</f>
        <v>10</v>
      </c>
      <c r="F7609">
        <f>ROUNDUP(MONTH(salesbydate[[#This Row],[Invoice_Date]])/3,0)</f>
        <v>4</v>
      </c>
      <c r="G7609">
        <f>WEEKNUM(salesbydate[[#This Row],[Invoice_Date]])</f>
        <v>42</v>
      </c>
      <c r="H7609" t="s">
        <v>14</v>
      </c>
      <c r="I7609" t="s">
        <v>128</v>
      </c>
      <c r="J7609" t="s">
        <v>129</v>
      </c>
      <c r="K7609" t="s">
        <v>19</v>
      </c>
      <c r="L7609" t="s">
        <v>145</v>
      </c>
      <c r="M7609" s="2">
        <v>53</v>
      </c>
      <c r="N7609" s="2">
        <v>34</v>
      </c>
      <c r="O7609" s="2">
        <v>1802</v>
      </c>
      <c r="P7609" s="2">
        <v>631</v>
      </c>
      <c r="Q7609" s="8">
        <v>0.35</v>
      </c>
      <c r="R7609" t="s">
        <v>82</v>
      </c>
    </row>
    <row r="7610" spans="1:18" x14ac:dyDescent="0.35">
      <c r="A7610" t="s">
        <v>25</v>
      </c>
      <c r="B7610">
        <v>1185732</v>
      </c>
      <c r="C7610" s="1">
        <v>44484</v>
      </c>
      <c r="D7610">
        <f>YEAR(salesbydate[[#This Row],[Invoice_Date]])</f>
        <v>2021</v>
      </c>
      <c r="E7610">
        <f>MONTH(salesbydate[[#This Row],[Invoice_Date]])</f>
        <v>10</v>
      </c>
      <c r="F7610">
        <f>ROUNDUP(MONTH(salesbydate[[#This Row],[Invoice_Date]])/3,0)</f>
        <v>4</v>
      </c>
      <c r="G7610">
        <f>WEEKNUM(salesbydate[[#This Row],[Invoice_Date]])</f>
        <v>42</v>
      </c>
      <c r="H7610" t="s">
        <v>14</v>
      </c>
      <c r="I7610" t="s">
        <v>128</v>
      </c>
      <c r="J7610" t="s">
        <v>129</v>
      </c>
      <c r="K7610" t="s">
        <v>20</v>
      </c>
      <c r="L7610" t="s">
        <v>145</v>
      </c>
      <c r="M7610" s="2">
        <v>54</v>
      </c>
      <c r="N7610" s="2">
        <v>27</v>
      </c>
      <c r="O7610" s="2">
        <v>1458</v>
      </c>
      <c r="P7610" s="2">
        <v>554</v>
      </c>
      <c r="Q7610" s="8">
        <v>0.38</v>
      </c>
      <c r="R7610" t="s">
        <v>82</v>
      </c>
    </row>
    <row r="7611" spans="1:18" x14ac:dyDescent="0.35">
      <c r="A7611" t="s">
        <v>25</v>
      </c>
      <c r="B7611">
        <v>1185732</v>
      </c>
      <c r="C7611" s="1">
        <v>44484</v>
      </c>
      <c r="D7611">
        <f>YEAR(salesbydate[[#This Row],[Invoice_Date]])</f>
        <v>2021</v>
      </c>
      <c r="E7611">
        <f>MONTH(salesbydate[[#This Row],[Invoice_Date]])</f>
        <v>10</v>
      </c>
      <c r="F7611">
        <f>ROUNDUP(MONTH(salesbydate[[#This Row],[Invoice_Date]])/3,0)</f>
        <v>4</v>
      </c>
      <c r="G7611">
        <f>WEEKNUM(salesbydate[[#This Row],[Invoice_Date]])</f>
        <v>42</v>
      </c>
      <c r="H7611" t="s">
        <v>14</v>
      </c>
      <c r="I7611" t="s">
        <v>128</v>
      </c>
      <c r="J7611" t="s">
        <v>129</v>
      </c>
      <c r="K7611" t="s">
        <v>21</v>
      </c>
      <c r="L7611" t="s">
        <v>144</v>
      </c>
      <c r="M7611" s="2">
        <v>62</v>
      </c>
      <c r="N7611" s="2">
        <v>27</v>
      </c>
      <c r="O7611" s="2">
        <v>1674</v>
      </c>
      <c r="P7611" s="2">
        <v>586</v>
      </c>
      <c r="Q7611" s="8">
        <v>0.35</v>
      </c>
      <c r="R7611" t="s">
        <v>82</v>
      </c>
    </row>
    <row r="7612" spans="1:18" x14ac:dyDescent="0.35">
      <c r="A7612" t="s">
        <v>60</v>
      </c>
      <c r="B7612">
        <v>1185732</v>
      </c>
      <c r="C7612" s="1">
        <v>44484</v>
      </c>
      <c r="D7612">
        <f>YEAR(salesbydate[[#This Row],[Invoice_Date]])</f>
        <v>2021</v>
      </c>
      <c r="E7612">
        <f>MONTH(salesbydate[[#This Row],[Invoice_Date]])</f>
        <v>10</v>
      </c>
      <c r="F7612">
        <f>ROUNDUP(MONTH(salesbydate[[#This Row],[Invoice_Date]])/3,0)</f>
        <v>4</v>
      </c>
      <c r="G7612">
        <f>WEEKNUM(salesbydate[[#This Row],[Invoice_Date]])</f>
        <v>42</v>
      </c>
      <c r="H7612" t="s">
        <v>14</v>
      </c>
      <c r="I7612" t="s">
        <v>128</v>
      </c>
      <c r="J7612" t="s">
        <v>129</v>
      </c>
      <c r="K7612" t="s">
        <v>22</v>
      </c>
      <c r="L7612" t="s">
        <v>145</v>
      </c>
      <c r="M7612" s="2">
        <v>66</v>
      </c>
      <c r="N7612" s="2">
        <v>65</v>
      </c>
      <c r="O7612" s="2">
        <v>4290</v>
      </c>
      <c r="P7612" s="2">
        <v>1888</v>
      </c>
      <c r="Q7612" s="8">
        <v>0.44</v>
      </c>
      <c r="R7612" t="s">
        <v>82</v>
      </c>
    </row>
    <row r="7613" spans="1:18" x14ac:dyDescent="0.35">
      <c r="A7613" t="s">
        <v>60</v>
      </c>
      <c r="B7613">
        <v>1185732</v>
      </c>
      <c r="C7613" s="1">
        <v>44514</v>
      </c>
      <c r="D7613">
        <f>YEAR(salesbydate[[#This Row],[Invoice_Date]])</f>
        <v>2021</v>
      </c>
      <c r="E7613">
        <f>MONTH(salesbydate[[#This Row],[Invoice_Date]])</f>
        <v>11</v>
      </c>
      <c r="F7613">
        <f>ROUNDUP(MONTH(salesbydate[[#This Row],[Invoice_Date]])/3,0)</f>
        <v>4</v>
      </c>
      <c r="G7613">
        <f>WEEKNUM(salesbydate[[#This Row],[Invoice_Date]])</f>
        <v>47</v>
      </c>
      <c r="H7613" t="s">
        <v>14</v>
      </c>
      <c r="I7613" t="s">
        <v>128</v>
      </c>
      <c r="J7613" t="s">
        <v>129</v>
      </c>
      <c r="K7613" t="s">
        <v>16</v>
      </c>
      <c r="L7613" t="s">
        <v>144</v>
      </c>
      <c r="M7613" s="2">
        <v>62</v>
      </c>
      <c r="N7613" s="2">
        <v>113</v>
      </c>
      <c r="O7613" s="2">
        <v>7006</v>
      </c>
      <c r="P7613" s="2">
        <v>3013</v>
      </c>
      <c r="Q7613" s="8">
        <v>0.43</v>
      </c>
      <c r="R7613" t="s">
        <v>82</v>
      </c>
    </row>
    <row r="7614" spans="1:18" x14ac:dyDescent="0.35">
      <c r="A7614" t="s">
        <v>60</v>
      </c>
      <c r="B7614">
        <v>1185732</v>
      </c>
      <c r="C7614" s="1">
        <v>44514</v>
      </c>
      <c r="D7614">
        <f>YEAR(salesbydate[[#This Row],[Invoice_Date]])</f>
        <v>2021</v>
      </c>
      <c r="E7614">
        <f>MONTH(salesbydate[[#This Row],[Invoice_Date]])</f>
        <v>11</v>
      </c>
      <c r="F7614">
        <f>ROUNDUP(MONTH(salesbydate[[#This Row],[Invoice_Date]])/3,0)</f>
        <v>4</v>
      </c>
      <c r="G7614">
        <f>WEEKNUM(salesbydate[[#This Row],[Invoice_Date]])</f>
        <v>47</v>
      </c>
      <c r="H7614" t="s">
        <v>14</v>
      </c>
      <c r="I7614" t="s">
        <v>128</v>
      </c>
      <c r="J7614" t="s">
        <v>129</v>
      </c>
      <c r="K7614" t="s">
        <v>18</v>
      </c>
      <c r="L7614" t="s">
        <v>144</v>
      </c>
      <c r="M7614" s="2">
        <v>52</v>
      </c>
      <c r="N7614" s="2">
        <v>90</v>
      </c>
      <c r="O7614" s="2">
        <v>4680</v>
      </c>
      <c r="P7614" s="2">
        <v>2059</v>
      </c>
      <c r="Q7614" s="8">
        <v>0.44</v>
      </c>
      <c r="R7614" t="s">
        <v>82</v>
      </c>
    </row>
    <row r="7615" spans="1:18" x14ac:dyDescent="0.35">
      <c r="A7615" t="s">
        <v>60</v>
      </c>
      <c r="B7615">
        <v>1185732</v>
      </c>
      <c r="C7615" s="1">
        <v>44514</v>
      </c>
      <c r="D7615">
        <f>YEAR(salesbydate[[#This Row],[Invoice_Date]])</f>
        <v>2021</v>
      </c>
      <c r="E7615">
        <f>MONTH(salesbydate[[#This Row],[Invoice_Date]])</f>
        <v>11</v>
      </c>
      <c r="F7615">
        <f>ROUNDUP(MONTH(salesbydate[[#This Row],[Invoice_Date]])/3,0)</f>
        <v>4</v>
      </c>
      <c r="G7615">
        <f>WEEKNUM(salesbydate[[#This Row],[Invoice_Date]])</f>
        <v>47</v>
      </c>
      <c r="H7615" t="s">
        <v>14</v>
      </c>
      <c r="I7615" t="s">
        <v>128</v>
      </c>
      <c r="J7615" t="s">
        <v>129</v>
      </c>
      <c r="K7615" t="s">
        <v>19</v>
      </c>
      <c r="L7615" t="s">
        <v>145</v>
      </c>
      <c r="M7615" s="2">
        <v>50</v>
      </c>
      <c r="N7615" s="2">
        <v>83</v>
      </c>
      <c r="O7615" s="2">
        <v>4150</v>
      </c>
      <c r="P7615" s="2">
        <v>1494</v>
      </c>
      <c r="Q7615" s="8">
        <v>0.36</v>
      </c>
      <c r="R7615" t="s">
        <v>82</v>
      </c>
    </row>
    <row r="7616" spans="1:18" x14ac:dyDescent="0.35">
      <c r="A7616" t="s">
        <v>60</v>
      </c>
      <c r="B7616">
        <v>1185732</v>
      </c>
      <c r="C7616" s="1">
        <v>44514</v>
      </c>
      <c r="D7616">
        <f>YEAR(salesbydate[[#This Row],[Invoice_Date]])</f>
        <v>2021</v>
      </c>
      <c r="E7616">
        <f>MONTH(salesbydate[[#This Row],[Invoice_Date]])</f>
        <v>11</v>
      </c>
      <c r="F7616">
        <f>ROUNDUP(MONTH(salesbydate[[#This Row],[Invoice_Date]])/3,0)</f>
        <v>4</v>
      </c>
      <c r="G7616">
        <f>WEEKNUM(salesbydate[[#This Row],[Invoice_Date]])</f>
        <v>47</v>
      </c>
      <c r="H7616" t="s">
        <v>14</v>
      </c>
      <c r="I7616" t="s">
        <v>128</v>
      </c>
      <c r="J7616" t="s">
        <v>129</v>
      </c>
      <c r="K7616" t="s">
        <v>20</v>
      </c>
      <c r="L7616" t="s">
        <v>145</v>
      </c>
      <c r="M7616" s="2">
        <v>51</v>
      </c>
      <c r="N7616" s="2">
        <v>80</v>
      </c>
      <c r="O7616" s="2">
        <v>4080</v>
      </c>
      <c r="P7616" s="2">
        <v>1591</v>
      </c>
      <c r="Q7616" s="8">
        <v>0.39</v>
      </c>
      <c r="R7616" t="s">
        <v>82</v>
      </c>
    </row>
    <row r="7617" spans="1:18" x14ac:dyDescent="0.35">
      <c r="A7617" t="s">
        <v>60</v>
      </c>
      <c r="B7617">
        <v>1185732</v>
      </c>
      <c r="C7617" s="1">
        <v>44514</v>
      </c>
      <c r="D7617">
        <f>YEAR(salesbydate[[#This Row],[Invoice_Date]])</f>
        <v>2021</v>
      </c>
      <c r="E7617">
        <f>MONTH(salesbydate[[#This Row],[Invoice_Date]])</f>
        <v>11</v>
      </c>
      <c r="F7617">
        <f>ROUNDUP(MONTH(salesbydate[[#This Row],[Invoice_Date]])/3,0)</f>
        <v>4</v>
      </c>
      <c r="G7617">
        <f>WEEKNUM(salesbydate[[#This Row],[Invoice_Date]])</f>
        <v>47</v>
      </c>
      <c r="H7617" t="s">
        <v>14</v>
      </c>
      <c r="I7617" t="s">
        <v>128</v>
      </c>
      <c r="J7617" t="s">
        <v>129</v>
      </c>
      <c r="K7617" t="s">
        <v>21</v>
      </c>
      <c r="L7617" t="s">
        <v>144</v>
      </c>
      <c r="M7617" s="2">
        <v>63</v>
      </c>
      <c r="N7617" s="2">
        <v>70</v>
      </c>
      <c r="O7617" s="2">
        <v>4410</v>
      </c>
      <c r="P7617" s="2">
        <v>1676</v>
      </c>
      <c r="Q7617" s="8">
        <v>0.38</v>
      </c>
      <c r="R7617" t="s">
        <v>82</v>
      </c>
    </row>
    <row r="7618" spans="1:18" x14ac:dyDescent="0.35">
      <c r="A7618" t="s">
        <v>60</v>
      </c>
      <c r="B7618">
        <v>1185732</v>
      </c>
      <c r="C7618" s="1">
        <v>44514</v>
      </c>
      <c r="D7618">
        <f>YEAR(salesbydate[[#This Row],[Invoice_Date]])</f>
        <v>2021</v>
      </c>
      <c r="E7618">
        <f>MONTH(salesbydate[[#This Row],[Invoice_Date]])</f>
        <v>11</v>
      </c>
      <c r="F7618">
        <f>ROUNDUP(MONTH(salesbydate[[#This Row],[Invoice_Date]])/3,0)</f>
        <v>4</v>
      </c>
      <c r="G7618">
        <f>WEEKNUM(salesbydate[[#This Row],[Invoice_Date]])</f>
        <v>47</v>
      </c>
      <c r="H7618" t="s">
        <v>14</v>
      </c>
      <c r="I7618" t="s">
        <v>128</v>
      </c>
      <c r="J7618" t="s">
        <v>129</v>
      </c>
      <c r="K7618" t="s">
        <v>22</v>
      </c>
      <c r="L7618" t="s">
        <v>145</v>
      </c>
      <c r="M7618" s="2">
        <v>64</v>
      </c>
      <c r="N7618" s="2">
        <v>98</v>
      </c>
      <c r="O7618" s="2">
        <v>6272</v>
      </c>
      <c r="P7618" s="2">
        <v>2822</v>
      </c>
      <c r="Q7618" s="8">
        <v>0.45</v>
      </c>
      <c r="R7618" t="s">
        <v>82</v>
      </c>
    </row>
    <row r="7619" spans="1:18" x14ac:dyDescent="0.35">
      <c r="A7619" t="s">
        <v>60</v>
      </c>
      <c r="B7619">
        <v>1185732</v>
      </c>
      <c r="C7619" s="1">
        <v>44543</v>
      </c>
      <c r="D7619">
        <f>YEAR(salesbydate[[#This Row],[Invoice_Date]])</f>
        <v>2021</v>
      </c>
      <c r="E7619">
        <f>MONTH(salesbydate[[#This Row],[Invoice_Date]])</f>
        <v>12</v>
      </c>
      <c r="F7619">
        <f>ROUNDUP(MONTH(salesbydate[[#This Row],[Invoice_Date]])/3,0)</f>
        <v>4</v>
      </c>
      <c r="G7619">
        <f>WEEKNUM(salesbydate[[#This Row],[Invoice_Date]])</f>
        <v>51</v>
      </c>
      <c r="H7619" t="s">
        <v>14</v>
      </c>
      <c r="I7619" t="s">
        <v>128</v>
      </c>
      <c r="J7619" t="s">
        <v>129</v>
      </c>
      <c r="K7619" t="s">
        <v>16</v>
      </c>
      <c r="L7619" t="s">
        <v>144</v>
      </c>
      <c r="M7619" s="2">
        <v>64</v>
      </c>
      <c r="N7619" s="2">
        <v>150</v>
      </c>
      <c r="O7619" s="2">
        <v>9600</v>
      </c>
      <c r="P7619" s="2">
        <v>3936</v>
      </c>
      <c r="Q7619" s="8">
        <v>0.41</v>
      </c>
      <c r="R7619" t="s">
        <v>82</v>
      </c>
    </row>
    <row r="7620" spans="1:18" x14ac:dyDescent="0.35">
      <c r="A7620" t="s">
        <v>60</v>
      </c>
      <c r="B7620">
        <v>1185732</v>
      </c>
      <c r="C7620" s="1">
        <v>44543</v>
      </c>
      <c r="D7620">
        <f>YEAR(salesbydate[[#This Row],[Invoice_Date]])</f>
        <v>2021</v>
      </c>
      <c r="E7620">
        <f>MONTH(salesbydate[[#This Row],[Invoice_Date]])</f>
        <v>12</v>
      </c>
      <c r="F7620">
        <f>ROUNDUP(MONTH(salesbydate[[#This Row],[Invoice_Date]])/3,0)</f>
        <v>4</v>
      </c>
      <c r="G7620">
        <f>WEEKNUM(salesbydate[[#This Row],[Invoice_Date]])</f>
        <v>51</v>
      </c>
      <c r="H7620" t="s">
        <v>14</v>
      </c>
      <c r="I7620" t="s">
        <v>128</v>
      </c>
      <c r="J7620" t="s">
        <v>129</v>
      </c>
      <c r="K7620" t="s">
        <v>18</v>
      </c>
      <c r="L7620" t="s">
        <v>144</v>
      </c>
      <c r="M7620" s="2">
        <v>53</v>
      </c>
      <c r="N7620" s="2">
        <v>105</v>
      </c>
      <c r="O7620" s="2">
        <v>5565</v>
      </c>
      <c r="P7620" s="2">
        <v>2226</v>
      </c>
      <c r="Q7620" s="8">
        <v>0.4</v>
      </c>
      <c r="R7620" t="s">
        <v>82</v>
      </c>
    </row>
    <row r="7621" spans="1:18" x14ac:dyDescent="0.35">
      <c r="A7621" t="s">
        <v>60</v>
      </c>
      <c r="B7621">
        <v>1185732</v>
      </c>
      <c r="C7621" s="1">
        <v>44543</v>
      </c>
      <c r="D7621">
        <f>YEAR(salesbydate[[#This Row],[Invoice_Date]])</f>
        <v>2021</v>
      </c>
      <c r="E7621">
        <f>MONTH(salesbydate[[#This Row],[Invoice_Date]])</f>
        <v>12</v>
      </c>
      <c r="F7621">
        <f>ROUNDUP(MONTH(salesbydate[[#This Row],[Invoice_Date]])/3,0)</f>
        <v>4</v>
      </c>
      <c r="G7621">
        <f>WEEKNUM(salesbydate[[#This Row],[Invoice_Date]])</f>
        <v>51</v>
      </c>
      <c r="H7621" t="s">
        <v>14</v>
      </c>
      <c r="I7621" t="s">
        <v>128</v>
      </c>
      <c r="J7621" t="s">
        <v>129</v>
      </c>
      <c r="K7621" t="s">
        <v>19</v>
      </c>
      <c r="L7621" t="s">
        <v>145</v>
      </c>
      <c r="M7621" s="2">
        <v>51</v>
      </c>
      <c r="N7621" s="2">
        <v>98</v>
      </c>
      <c r="O7621" s="2">
        <v>4998</v>
      </c>
      <c r="P7621" s="2">
        <v>1949</v>
      </c>
      <c r="Q7621" s="8">
        <v>0.39</v>
      </c>
      <c r="R7621" t="s">
        <v>82</v>
      </c>
    </row>
    <row r="7622" spans="1:18" x14ac:dyDescent="0.35">
      <c r="A7622" t="s">
        <v>60</v>
      </c>
      <c r="B7622">
        <v>1185732</v>
      </c>
      <c r="C7622" s="1">
        <v>44543</v>
      </c>
      <c r="D7622">
        <f>YEAR(salesbydate[[#This Row],[Invoice_Date]])</f>
        <v>2021</v>
      </c>
      <c r="E7622">
        <f>MONTH(salesbydate[[#This Row],[Invoice_Date]])</f>
        <v>12</v>
      </c>
      <c r="F7622">
        <f>ROUNDUP(MONTH(salesbydate[[#This Row],[Invoice_Date]])/3,0)</f>
        <v>4</v>
      </c>
      <c r="G7622">
        <f>WEEKNUM(salesbydate[[#This Row],[Invoice_Date]])</f>
        <v>51</v>
      </c>
      <c r="H7622" t="s">
        <v>14</v>
      </c>
      <c r="I7622" t="s">
        <v>128</v>
      </c>
      <c r="J7622" t="s">
        <v>129</v>
      </c>
      <c r="K7622" t="s">
        <v>20</v>
      </c>
      <c r="L7622" t="s">
        <v>145</v>
      </c>
      <c r="M7622" s="2">
        <v>52</v>
      </c>
      <c r="N7622" s="2">
        <v>75</v>
      </c>
      <c r="O7622" s="2">
        <v>3900</v>
      </c>
      <c r="P7622" s="2">
        <v>1482</v>
      </c>
      <c r="Q7622" s="8">
        <v>0.38</v>
      </c>
      <c r="R7622" t="s">
        <v>82</v>
      </c>
    </row>
    <row r="7623" spans="1:18" x14ac:dyDescent="0.35">
      <c r="A7623" t="s">
        <v>60</v>
      </c>
      <c r="B7623">
        <v>1185732</v>
      </c>
      <c r="C7623" s="1">
        <v>44543</v>
      </c>
      <c r="D7623">
        <f>YEAR(salesbydate[[#This Row],[Invoice_Date]])</f>
        <v>2021</v>
      </c>
      <c r="E7623">
        <f>MONTH(salesbydate[[#This Row],[Invoice_Date]])</f>
        <v>12</v>
      </c>
      <c r="F7623">
        <f>ROUNDUP(MONTH(salesbydate[[#This Row],[Invoice_Date]])/3,0)</f>
        <v>4</v>
      </c>
      <c r="G7623">
        <f>WEEKNUM(salesbydate[[#This Row],[Invoice_Date]])</f>
        <v>51</v>
      </c>
      <c r="H7623" t="s">
        <v>14</v>
      </c>
      <c r="I7623" t="s">
        <v>128</v>
      </c>
      <c r="J7623" t="s">
        <v>129</v>
      </c>
      <c r="K7623" t="s">
        <v>21</v>
      </c>
      <c r="L7623" t="s">
        <v>144</v>
      </c>
      <c r="M7623" s="2">
        <v>62</v>
      </c>
      <c r="N7623" s="2">
        <v>84</v>
      </c>
      <c r="O7623" s="2">
        <v>5208</v>
      </c>
      <c r="P7623" s="2">
        <v>2031</v>
      </c>
      <c r="Q7623" s="8">
        <v>0.39</v>
      </c>
      <c r="R7623" t="s">
        <v>82</v>
      </c>
    </row>
    <row r="7624" spans="1:18" x14ac:dyDescent="0.35">
      <c r="A7624" t="s">
        <v>60</v>
      </c>
      <c r="B7624">
        <v>1185732</v>
      </c>
      <c r="C7624" s="1">
        <v>44543</v>
      </c>
      <c r="D7624">
        <f>YEAR(salesbydate[[#This Row],[Invoice_Date]])</f>
        <v>2021</v>
      </c>
      <c r="E7624">
        <f>MONTH(salesbydate[[#This Row],[Invoice_Date]])</f>
        <v>12</v>
      </c>
      <c r="F7624">
        <f>ROUNDUP(MONTH(salesbydate[[#This Row],[Invoice_Date]])/3,0)</f>
        <v>4</v>
      </c>
      <c r="G7624">
        <f>WEEKNUM(salesbydate[[#This Row],[Invoice_Date]])</f>
        <v>51</v>
      </c>
      <c r="H7624" t="s">
        <v>14</v>
      </c>
      <c r="I7624" t="s">
        <v>128</v>
      </c>
      <c r="J7624" t="s">
        <v>129</v>
      </c>
      <c r="K7624" t="s">
        <v>22</v>
      </c>
      <c r="L7624" t="s">
        <v>145</v>
      </c>
      <c r="M7624" s="2">
        <v>65</v>
      </c>
      <c r="N7624" s="2">
        <v>112</v>
      </c>
      <c r="O7624" s="2">
        <v>7280</v>
      </c>
      <c r="P7624" s="2">
        <v>3203</v>
      </c>
      <c r="Q7624" s="8">
        <v>0.44</v>
      </c>
      <c r="R7624" t="s">
        <v>82</v>
      </c>
    </row>
    <row r="7625" spans="1:18" x14ac:dyDescent="0.35">
      <c r="A7625" t="s">
        <v>60</v>
      </c>
      <c r="B7625">
        <v>1185732</v>
      </c>
      <c r="C7625" s="1">
        <v>44210</v>
      </c>
      <c r="D7625">
        <f>YEAR(salesbydate[[#This Row],[Invoice_Date]])</f>
        <v>2021</v>
      </c>
      <c r="E7625">
        <f>MONTH(salesbydate[[#This Row],[Invoice_Date]])</f>
        <v>1</v>
      </c>
      <c r="F7625">
        <f>ROUNDUP(MONTH(salesbydate[[#This Row],[Invoice_Date]])/3,0)</f>
        <v>1</v>
      </c>
      <c r="G7625">
        <f>WEEKNUM(salesbydate[[#This Row],[Invoice_Date]])</f>
        <v>3</v>
      </c>
      <c r="H7625" t="s">
        <v>14</v>
      </c>
      <c r="I7625" t="s">
        <v>128</v>
      </c>
      <c r="J7625" t="s">
        <v>129</v>
      </c>
      <c r="K7625" t="s">
        <v>16</v>
      </c>
      <c r="L7625" t="s">
        <v>144</v>
      </c>
      <c r="M7625" s="2">
        <v>44</v>
      </c>
      <c r="N7625" s="2">
        <v>152</v>
      </c>
      <c r="O7625" s="2">
        <v>6688</v>
      </c>
      <c r="P7625" s="2">
        <v>3678</v>
      </c>
      <c r="Q7625" s="8">
        <v>0.55000000000000004</v>
      </c>
      <c r="R7625" t="s">
        <v>82</v>
      </c>
    </row>
    <row r="7626" spans="1:18" x14ac:dyDescent="0.35">
      <c r="A7626" t="s">
        <v>60</v>
      </c>
      <c r="B7626">
        <v>1185732</v>
      </c>
      <c r="C7626" s="1">
        <v>44210</v>
      </c>
      <c r="D7626">
        <f>YEAR(salesbydate[[#This Row],[Invoice_Date]])</f>
        <v>2021</v>
      </c>
      <c r="E7626">
        <f>MONTH(salesbydate[[#This Row],[Invoice_Date]])</f>
        <v>1</v>
      </c>
      <c r="F7626">
        <f>ROUNDUP(MONTH(salesbydate[[#This Row],[Invoice_Date]])/3,0)</f>
        <v>1</v>
      </c>
      <c r="G7626">
        <f>WEEKNUM(salesbydate[[#This Row],[Invoice_Date]])</f>
        <v>3</v>
      </c>
      <c r="H7626" t="s">
        <v>14</v>
      </c>
      <c r="I7626" t="s">
        <v>128</v>
      </c>
      <c r="J7626" t="s">
        <v>129</v>
      </c>
      <c r="K7626" t="s">
        <v>18</v>
      </c>
      <c r="L7626" t="s">
        <v>144</v>
      </c>
      <c r="M7626" s="2">
        <v>42</v>
      </c>
      <c r="N7626" s="2">
        <v>94</v>
      </c>
      <c r="O7626" s="2">
        <v>3948</v>
      </c>
      <c r="P7626" s="2">
        <v>2369</v>
      </c>
      <c r="Q7626" s="8">
        <v>0.6</v>
      </c>
      <c r="R7626" t="s">
        <v>82</v>
      </c>
    </row>
    <row r="7627" spans="1:18" x14ac:dyDescent="0.35">
      <c r="A7627" t="s">
        <v>60</v>
      </c>
      <c r="B7627">
        <v>1185732</v>
      </c>
      <c r="C7627" s="1">
        <v>44210</v>
      </c>
      <c r="D7627">
        <f>YEAR(salesbydate[[#This Row],[Invoice_Date]])</f>
        <v>2021</v>
      </c>
      <c r="E7627">
        <f>MONTH(salesbydate[[#This Row],[Invoice_Date]])</f>
        <v>1</v>
      </c>
      <c r="F7627">
        <f>ROUNDUP(MONTH(salesbydate[[#This Row],[Invoice_Date]])/3,0)</f>
        <v>1</v>
      </c>
      <c r="G7627">
        <f>WEEKNUM(salesbydate[[#This Row],[Invoice_Date]])</f>
        <v>3</v>
      </c>
      <c r="H7627" t="s">
        <v>14</v>
      </c>
      <c r="I7627" t="s">
        <v>128</v>
      </c>
      <c r="J7627" t="s">
        <v>129</v>
      </c>
      <c r="K7627" t="s">
        <v>19</v>
      </c>
      <c r="L7627" t="s">
        <v>145</v>
      </c>
      <c r="M7627" s="2">
        <v>32</v>
      </c>
      <c r="N7627" s="2">
        <v>91</v>
      </c>
      <c r="O7627" s="2">
        <v>2912</v>
      </c>
      <c r="P7627" s="2">
        <v>1310</v>
      </c>
      <c r="Q7627" s="8">
        <v>0.45</v>
      </c>
      <c r="R7627" t="s">
        <v>82</v>
      </c>
    </row>
    <row r="7628" spans="1:18" x14ac:dyDescent="0.35">
      <c r="A7628" t="s">
        <v>60</v>
      </c>
      <c r="B7628">
        <v>1185732</v>
      </c>
      <c r="C7628" s="1">
        <v>44210</v>
      </c>
      <c r="D7628">
        <f>YEAR(salesbydate[[#This Row],[Invoice_Date]])</f>
        <v>2021</v>
      </c>
      <c r="E7628">
        <f>MONTH(salesbydate[[#This Row],[Invoice_Date]])</f>
        <v>1</v>
      </c>
      <c r="F7628">
        <f>ROUNDUP(MONTH(salesbydate[[#This Row],[Invoice_Date]])/3,0)</f>
        <v>1</v>
      </c>
      <c r="G7628">
        <f>WEEKNUM(salesbydate[[#This Row],[Invoice_Date]])</f>
        <v>3</v>
      </c>
      <c r="H7628" t="s">
        <v>14</v>
      </c>
      <c r="I7628" t="s">
        <v>128</v>
      </c>
      <c r="J7628" t="s">
        <v>129</v>
      </c>
      <c r="K7628" t="s">
        <v>20</v>
      </c>
      <c r="L7628" t="s">
        <v>145</v>
      </c>
      <c r="M7628" s="2">
        <v>39</v>
      </c>
      <c r="N7628" s="2">
        <v>44</v>
      </c>
      <c r="O7628" s="2">
        <v>1716</v>
      </c>
      <c r="P7628" s="2">
        <v>841</v>
      </c>
      <c r="Q7628" s="8">
        <v>0.49</v>
      </c>
      <c r="R7628" t="s">
        <v>82</v>
      </c>
    </row>
    <row r="7629" spans="1:18" x14ac:dyDescent="0.35">
      <c r="A7629" t="s">
        <v>60</v>
      </c>
      <c r="B7629">
        <v>1185732</v>
      </c>
      <c r="C7629" s="1">
        <v>44210</v>
      </c>
      <c r="D7629">
        <f>YEAR(salesbydate[[#This Row],[Invoice_Date]])</f>
        <v>2021</v>
      </c>
      <c r="E7629">
        <f>MONTH(salesbydate[[#This Row],[Invoice_Date]])</f>
        <v>1</v>
      </c>
      <c r="F7629">
        <f>ROUNDUP(MONTH(salesbydate[[#This Row],[Invoice_Date]])/3,0)</f>
        <v>1</v>
      </c>
      <c r="G7629">
        <f>WEEKNUM(salesbydate[[#This Row],[Invoice_Date]])</f>
        <v>3</v>
      </c>
      <c r="H7629" t="s">
        <v>14</v>
      </c>
      <c r="I7629" t="s">
        <v>128</v>
      </c>
      <c r="J7629" t="s">
        <v>129</v>
      </c>
      <c r="K7629" t="s">
        <v>21</v>
      </c>
      <c r="L7629" t="s">
        <v>144</v>
      </c>
      <c r="M7629" s="2">
        <v>52</v>
      </c>
      <c r="N7629" s="2">
        <v>68</v>
      </c>
      <c r="O7629" s="2">
        <v>3536</v>
      </c>
      <c r="P7629" s="2">
        <v>1662</v>
      </c>
      <c r="Q7629" s="8">
        <v>0.47</v>
      </c>
      <c r="R7629" t="s">
        <v>82</v>
      </c>
    </row>
    <row r="7630" spans="1:18" x14ac:dyDescent="0.35">
      <c r="A7630" t="s">
        <v>60</v>
      </c>
      <c r="B7630">
        <v>1185732</v>
      </c>
      <c r="C7630" s="1">
        <v>44210</v>
      </c>
      <c r="D7630">
        <f>YEAR(salesbydate[[#This Row],[Invoice_Date]])</f>
        <v>2021</v>
      </c>
      <c r="E7630">
        <f>MONTH(salesbydate[[#This Row],[Invoice_Date]])</f>
        <v>1</v>
      </c>
      <c r="F7630">
        <f>ROUNDUP(MONTH(salesbydate[[#This Row],[Invoice_Date]])/3,0)</f>
        <v>1</v>
      </c>
      <c r="G7630">
        <f>WEEKNUM(salesbydate[[#This Row],[Invoice_Date]])</f>
        <v>3</v>
      </c>
      <c r="H7630" t="s">
        <v>14</v>
      </c>
      <c r="I7630" t="s">
        <v>128</v>
      </c>
      <c r="J7630" t="s">
        <v>129</v>
      </c>
      <c r="K7630" t="s">
        <v>22</v>
      </c>
      <c r="L7630" t="s">
        <v>145</v>
      </c>
      <c r="M7630" s="2">
        <v>44</v>
      </c>
      <c r="N7630" s="2">
        <v>98</v>
      </c>
      <c r="O7630" s="2">
        <v>4312</v>
      </c>
      <c r="P7630" s="2">
        <v>2199</v>
      </c>
      <c r="Q7630" s="8">
        <v>0.51</v>
      </c>
      <c r="R7630" t="s">
        <v>82</v>
      </c>
    </row>
    <row r="7631" spans="1:18" x14ac:dyDescent="0.35">
      <c r="A7631" t="s">
        <v>60</v>
      </c>
      <c r="B7631">
        <v>1185732</v>
      </c>
      <c r="C7631" s="1">
        <v>44239</v>
      </c>
      <c r="D7631">
        <f>YEAR(salesbydate[[#This Row],[Invoice_Date]])</f>
        <v>2021</v>
      </c>
      <c r="E7631">
        <f>MONTH(salesbydate[[#This Row],[Invoice_Date]])</f>
        <v>2</v>
      </c>
      <c r="F7631">
        <f>ROUNDUP(MONTH(salesbydate[[#This Row],[Invoice_Date]])/3,0)</f>
        <v>1</v>
      </c>
      <c r="G7631">
        <f>WEEKNUM(salesbydate[[#This Row],[Invoice_Date]])</f>
        <v>7</v>
      </c>
      <c r="H7631" t="s">
        <v>14</v>
      </c>
      <c r="I7631" t="s">
        <v>128</v>
      </c>
      <c r="J7631" t="s">
        <v>129</v>
      </c>
      <c r="K7631" t="s">
        <v>16</v>
      </c>
      <c r="L7631" t="s">
        <v>144</v>
      </c>
      <c r="M7631" s="2">
        <v>41</v>
      </c>
      <c r="N7631" s="2">
        <v>167</v>
      </c>
      <c r="O7631" s="2">
        <v>6847</v>
      </c>
      <c r="P7631" s="2">
        <v>3834</v>
      </c>
      <c r="Q7631" s="8">
        <v>0.56000000000000005</v>
      </c>
      <c r="R7631" t="s">
        <v>82</v>
      </c>
    </row>
    <row r="7632" spans="1:18" x14ac:dyDescent="0.35">
      <c r="A7632" t="s">
        <v>60</v>
      </c>
      <c r="B7632">
        <v>1185732</v>
      </c>
      <c r="C7632" s="1">
        <v>44239</v>
      </c>
      <c r="D7632">
        <f>YEAR(salesbydate[[#This Row],[Invoice_Date]])</f>
        <v>2021</v>
      </c>
      <c r="E7632">
        <f>MONTH(salesbydate[[#This Row],[Invoice_Date]])</f>
        <v>2</v>
      </c>
      <c r="F7632">
        <f>ROUNDUP(MONTH(salesbydate[[#This Row],[Invoice_Date]])/3,0)</f>
        <v>1</v>
      </c>
      <c r="G7632">
        <f>WEEKNUM(salesbydate[[#This Row],[Invoice_Date]])</f>
        <v>7</v>
      </c>
      <c r="H7632" t="s">
        <v>14</v>
      </c>
      <c r="I7632" t="s">
        <v>128</v>
      </c>
      <c r="J7632" t="s">
        <v>129</v>
      </c>
      <c r="K7632" t="s">
        <v>18</v>
      </c>
      <c r="L7632" t="s">
        <v>144</v>
      </c>
      <c r="M7632" s="2">
        <v>44</v>
      </c>
      <c r="N7632" s="2">
        <v>61</v>
      </c>
      <c r="O7632" s="2">
        <v>2684</v>
      </c>
      <c r="P7632" s="2">
        <v>1610</v>
      </c>
      <c r="Q7632" s="8">
        <v>0.6</v>
      </c>
      <c r="R7632" t="s">
        <v>82</v>
      </c>
    </row>
    <row r="7633" spans="1:18" x14ac:dyDescent="0.35">
      <c r="A7633" t="s">
        <v>60</v>
      </c>
      <c r="B7633">
        <v>1185732</v>
      </c>
      <c r="C7633" s="1">
        <v>44239</v>
      </c>
      <c r="D7633">
        <f>YEAR(salesbydate[[#This Row],[Invoice_Date]])</f>
        <v>2021</v>
      </c>
      <c r="E7633">
        <f>MONTH(salesbydate[[#This Row],[Invoice_Date]])</f>
        <v>2</v>
      </c>
      <c r="F7633">
        <f>ROUNDUP(MONTH(salesbydate[[#This Row],[Invoice_Date]])/3,0)</f>
        <v>1</v>
      </c>
      <c r="G7633">
        <f>WEEKNUM(salesbydate[[#This Row],[Invoice_Date]])</f>
        <v>7</v>
      </c>
      <c r="H7633" t="s">
        <v>14</v>
      </c>
      <c r="I7633" t="s">
        <v>128</v>
      </c>
      <c r="J7633" t="s">
        <v>129</v>
      </c>
      <c r="K7633" t="s">
        <v>19</v>
      </c>
      <c r="L7633" t="s">
        <v>145</v>
      </c>
      <c r="M7633" s="2">
        <v>33</v>
      </c>
      <c r="N7633" s="2">
        <v>74</v>
      </c>
      <c r="O7633" s="2">
        <v>2442</v>
      </c>
      <c r="P7633" s="2">
        <v>1221</v>
      </c>
      <c r="Q7633" s="8">
        <v>0.5</v>
      </c>
      <c r="R7633" t="s">
        <v>82</v>
      </c>
    </row>
    <row r="7634" spans="1:18" x14ac:dyDescent="0.35">
      <c r="A7634" t="s">
        <v>60</v>
      </c>
      <c r="B7634">
        <v>1185732</v>
      </c>
      <c r="C7634" s="1">
        <v>44239</v>
      </c>
      <c r="D7634">
        <f>YEAR(salesbydate[[#This Row],[Invoice_Date]])</f>
        <v>2021</v>
      </c>
      <c r="E7634">
        <f>MONTH(salesbydate[[#This Row],[Invoice_Date]])</f>
        <v>2</v>
      </c>
      <c r="F7634">
        <f>ROUNDUP(MONTH(salesbydate[[#This Row],[Invoice_Date]])/3,0)</f>
        <v>1</v>
      </c>
      <c r="G7634">
        <f>WEEKNUM(salesbydate[[#This Row],[Invoice_Date]])</f>
        <v>7</v>
      </c>
      <c r="H7634" t="s">
        <v>14</v>
      </c>
      <c r="I7634" t="s">
        <v>130</v>
      </c>
      <c r="J7634" t="s">
        <v>131</v>
      </c>
      <c r="K7634" t="s">
        <v>20</v>
      </c>
      <c r="L7634" t="s">
        <v>145</v>
      </c>
      <c r="M7634" s="2">
        <v>36</v>
      </c>
      <c r="N7634" s="2">
        <v>45</v>
      </c>
      <c r="O7634" s="2">
        <v>1620</v>
      </c>
      <c r="P7634" s="2">
        <v>745</v>
      </c>
      <c r="Q7634" s="8">
        <v>0.46</v>
      </c>
      <c r="R7634" t="s">
        <v>82</v>
      </c>
    </row>
    <row r="7635" spans="1:18" x14ac:dyDescent="0.35">
      <c r="A7635" t="s">
        <v>60</v>
      </c>
      <c r="B7635">
        <v>1185732</v>
      </c>
      <c r="C7635" s="1">
        <v>44239</v>
      </c>
      <c r="D7635">
        <f>YEAR(salesbydate[[#This Row],[Invoice_Date]])</f>
        <v>2021</v>
      </c>
      <c r="E7635">
        <f>MONTH(salesbydate[[#This Row],[Invoice_Date]])</f>
        <v>2</v>
      </c>
      <c r="F7635">
        <f>ROUNDUP(MONTH(salesbydate[[#This Row],[Invoice_Date]])/3,0)</f>
        <v>1</v>
      </c>
      <c r="G7635">
        <f>WEEKNUM(salesbydate[[#This Row],[Invoice_Date]])</f>
        <v>7</v>
      </c>
      <c r="H7635" t="s">
        <v>14</v>
      </c>
      <c r="I7635" t="s">
        <v>130</v>
      </c>
      <c r="J7635" t="s">
        <v>131</v>
      </c>
      <c r="K7635" t="s">
        <v>21</v>
      </c>
      <c r="L7635" t="s">
        <v>144</v>
      </c>
      <c r="M7635" s="2">
        <v>54</v>
      </c>
      <c r="N7635" s="2">
        <v>63</v>
      </c>
      <c r="O7635" s="2">
        <v>3402</v>
      </c>
      <c r="P7635" s="2">
        <v>1701</v>
      </c>
      <c r="Q7635" s="8">
        <v>0.5</v>
      </c>
      <c r="R7635" t="s">
        <v>82</v>
      </c>
    </row>
    <row r="7636" spans="1:18" x14ac:dyDescent="0.35">
      <c r="A7636" t="s">
        <v>60</v>
      </c>
      <c r="B7636">
        <v>1185732</v>
      </c>
      <c r="C7636" s="1">
        <v>44239</v>
      </c>
      <c r="D7636">
        <f>YEAR(salesbydate[[#This Row],[Invoice_Date]])</f>
        <v>2021</v>
      </c>
      <c r="E7636">
        <f>MONTH(salesbydate[[#This Row],[Invoice_Date]])</f>
        <v>2</v>
      </c>
      <c r="F7636">
        <f>ROUNDUP(MONTH(salesbydate[[#This Row],[Invoice_Date]])/3,0)</f>
        <v>1</v>
      </c>
      <c r="G7636">
        <f>WEEKNUM(salesbydate[[#This Row],[Invoice_Date]])</f>
        <v>7</v>
      </c>
      <c r="H7636" t="s">
        <v>14</v>
      </c>
      <c r="I7636" t="s">
        <v>130</v>
      </c>
      <c r="J7636" t="s">
        <v>131</v>
      </c>
      <c r="K7636" t="s">
        <v>22</v>
      </c>
      <c r="L7636" t="s">
        <v>145</v>
      </c>
      <c r="M7636" s="2">
        <v>43</v>
      </c>
      <c r="N7636" s="2">
        <v>85</v>
      </c>
      <c r="O7636" s="2">
        <v>3655</v>
      </c>
      <c r="P7636" s="2">
        <v>1974</v>
      </c>
      <c r="Q7636" s="8">
        <v>0.54</v>
      </c>
      <c r="R7636" t="s">
        <v>82</v>
      </c>
    </row>
    <row r="7637" spans="1:18" x14ac:dyDescent="0.35">
      <c r="A7637" t="s">
        <v>60</v>
      </c>
      <c r="B7637">
        <v>1185732</v>
      </c>
      <c r="C7637" s="1">
        <v>44265</v>
      </c>
      <c r="D7637">
        <f>YEAR(salesbydate[[#This Row],[Invoice_Date]])</f>
        <v>2021</v>
      </c>
      <c r="E7637">
        <f>MONTH(salesbydate[[#This Row],[Invoice_Date]])</f>
        <v>3</v>
      </c>
      <c r="F7637">
        <f>ROUNDUP(MONTH(salesbydate[[#This Row],[Invoice_Date]])/3,0)</f>
        <v>1</v>
      </c>
      <c r="G7637">
        <f>WEEKNUM(salesbydate[[#This Row],[Invoice_Date]])</f>
        <v>11</v>
      </c>
      <c r="H7637" t="s">
        <v>14</v>
      </c>
      <c r="I7637" t="s">
        <v>130</v>
      </c>
      <c r="J7637" t="s">
        <v>131</v>
      </c>
      <c r="K7637" t="s">
        <v>16</v>
      </c>
      <c r="L7637" t="s">
        <v>144</v>
      </c>
      <c r="M7637" s="2">
        <v>44</v>
      </c>
      <c r="N7637" s="2">
        <v>142</v>
      </c>
      <c r="O7637" s="2">
        <v>6248</v>
      </c>
      <c r="P7637" s="2">
        <v>3749</v>
      </c>
      <c r="Q7637" s="8">
        <v>0.6</v>
      </c>
      <c r="R7637" t="s">
        <v>82</v>
      </c>
    </row>
    <row r="7638" spans="1:18" x14ac:dyDescent="0.35">
      <c r="A7638" t="s">
        <v>60</v>
      </c>
      <c r="B7638">
        <v>1185732</v>
      </c>
      <c r="C7638" s="1">
        <v>44265</v>
      </c>
      <c r="D7638">
        <f>YEAR(salesbydate[[#This Row],[Invoice_Date]])</f>
        <v>2021</v>
      </c>
      <c r="E7638">
        <f>MONTH(salesbydate[[#This Row],[Invoice_Date]])</f>
        <v>3</v>
      </c>
      <c r="F7638">
        <f>ROUNDUP(MONTH(salesbydate[[#This Row],[Invoice_Date]])/3,0)</f>
        <v>1</v>
      </c>
      <c r="G7638">
        <f>WEEKNUM(salesbydate[[#This Row],[Invoice_Date]])</f>
        <v>11</v>
      </c>
      <c r="H7638" t="s">
        <v>14</v>
      </c>
      <c r="I7638" t="s">
        <v>130</v>
      </c>
      <c r="J7638" t="s">
        <v>131</v>
      </c>
      <c r="K7638" t="s">
        <v>18</v>
      </c>
      <c r="L7638" t="s">
        <v>144</v>
      </c>
      <c r="M7638" s="2">
        <v>42</v>
      </c>
      <c r="N7638" s="2">
        <v>70</v>
      </c>
      <c r="O7638" s="2">
        <v>2940</v>
      </c>
      <c r="P7638" s="2">
        <v>1676</v>
      </c>
      <c r="Q7638" s="8">
        <v>0.56999999999999995</v>
      </c>
      <c r="R7638" t="s">
        <v>82</v>
      </c>
    </row>
    <row r="7639" spans="1:18" x14ac:dyDescent="0.35">
      <c r="A7639" t="s">
        <v>60</v>
      </c>
      <c r="B7639">
        <v>1185732</v>
      </c>
      <c r="C7639" s="1">
        <v>44265</v>
      </c>
      <c r="D7639">
        <f>YEAR(salesbydate[[#This Row],[Invoice_Date]])</f>
        <v>2021</v>
      </c>
      <c r="E7639">
        <f>MONTH(salesbydate[[#This Row],[Invoice_Date]])</f>
        <v>3</v>
      </c>
      <c r="F7639">
        <f>ROUNDUP(MONTH(salesbydate[[#This Row],[Invoice_Date]])/3,0)</f>
        <v>1</v>
      </c>
      <c r="G7639">
        <f>WEEKNUM(salesbydate[[#This Row],[Invoice_Date]])</f>
        <v>11</v>
      </c>
      <c r="H7639" t="s">
        <v>14</v>
      </c>
      <c r="I7639" t="s">
        <v>130</v>
      </c>
      <c r="J7639" t="s">
        <v>131</v>
      </c>
      <c r="K7639" t="s">
        <v>19</v>
      </c>
      <c r="L7639" t="s">
        <v>145</v>
      </c>
      <c r="M7639" s="2">
        <v>34</v>
      </c>
      <c r="N7639" s="2">
        <v>77</v>
      </c>
      <c r="O7639" s="2">
        <v>2618</v>
      </c>
      <c r="P7639" s="2">
        <v>1283</v>
      </c>
      <c r="Q7639" s="8">
        <v>0.49</v>
      </c>
      <c r="R7639" t="s">
        <v>82</v>
      </c>
    </row>
    <row r="7640" spans="1:18" x14ac:dyDescent="0.35">
      <c r="A7640" t="s">
        <v>60</v>
      </c>
      <c r="B7640">
        <v>1185732</v>
      </c>
      <c r="C7640" s="1">
        <v>44265</v>
      </c>
      <c r="D7640">
        <f>YEAR(salesbydate[[#This Row],[Invoice_Date]])</f>
        <v>2021</v>
      </c>
      <c r="E7640">
        <f>MONTH(salesbydate[[#This Row],[Invoice_Date]])</f>
        <v>3</v>
      </c>
      <c r="F7640">
        <f>ROUNDUP(MONTH(salesbydate[[#This Row],[Invoice_Date]])/3,0)</f>
        <v>1</v>
      </c>
      <c r="G7640">
        <f>WEEKNUM(salesbydate[[#This Row],[Invoice_Date]])</f>
        <v>11</v>
      </c>
      <c r="H7640" t="s">
        <v>14</v>
      </c>
      <c r="I7640" t="s">
        <v>130</v>
      </c>
      <c r="J7640" t="s">
        <v>131</v>
      </c>
      <c r="K7640" t="s">
        <v>20</v>
      </c>
      <c r="L7640" t="s">
        <v>145</v>
      </c>
      <c r="M7640" s="2">
        <v>36</v>
      </c>
      <c r="N7640" s="2">
        <v>38</v>
      </c>
      <c r="O7640" s="2">
        <v>1368</v>
      </c>
      <c r="P7640" s="2">
        <v>670</v>
      </c>
      <c r="Q7640" s="8">
        <v>0.49</v>
      </c>
      <c r="R7640" t="s">
        <v>82</v>
      </c>
    </row>
    <row r="7641" spans="1:18" x14ac:dyDescent="0.35">
      <c r="A7641" t="s">
        <v>60</v>
      </c>
      <c r="B7641">
        <v>1185732</v>
      </c>
      <c r="C7641" s="1">
        <v>44265</v>
      </c>
      <c r="D7641">
        <f>YEAR(salesbydate[[#This Row],[Invoice_Date]])</f>
        <v>2021</v>
      </c>
      <c r="E7641">
        <f>MONTH(salesbydate[[#This Row],[Invoice_Date]])</f>
        <v>3</v>
      </c>
      <c r="F7641">
        <f>ROUNDUP(MONTH(salesbydate[[#This Row],[Invoice_Date]])/3,0)</f>
        <v>1</v>
      </c>
      <c r="G7641">
        <f>WEEKNUM(salesbydate[[#This Row],[Invoice_Date]])</f>
        <v>11</v>
      </c>
      <c r="H7641" t="s">
        <v>14</v>
      </c>
      <c r="I7641" t="s">
        <v>130</v>
      </c>
      <c r="J7641" t="s">
        <v>131</v>
      </c>
      <c r="K7641" t="s">
        <v>21</v>
      </c>
      <c r="L7641" t="s">
        <v>144</v>
      </c>
      <c r="M7641" s="2">
        <v>51</v>
      </c>
      <c r="N7641" s="2">
        <v>47</v>
      </c>
      <c r="O7641" s="2">
        <v>2397</v>
      </c>
      <c r="P7641" s="2">
        <v>1175</v>
      </c>
      <c r="Q7641" s="8">
        <v>0.49</v>
      </c>
      <c r="R7641" t="s">
        <v>82</v>
      </c>
    </row>
    <row r="7642" spans="1:18" x14ac:dyDescent="0.35">
      <c r="A7642" t="s">
        <v>60</v>
      </c>
      <c r="B7642">
        <v>1185732</v>
      </c>
      <c r="C7642" s="1">
        <v>44265</v>
      </c>
      <c r="D7642">
        <f>YEAR(salesbydate[[#This Row],[Invoice_Date]])</f>
        <v>2021</v>
      </c>
      <c r="E7642">
        <f>MONTH(salesbydate[[#This Row],[Invoice_Date]])</f>
        <v>3</v>
      </c>
      <c r="F7642">
        <f>ROUNDUP(MONTH(salesbydate[[#This Row],[Invoice_Date]])/3,0)</f>
        <v>1</v>
      </c>
      <c r="G7642">
        <f>WEEKNUM(salesbydate[[#This Row],[Invoice_Date]])</f>
        <v>11</v>
      </c>
      <c r="H7642" t="s">
        <v>14</v>
      </c>
      <c r="I7642" t="s">
        <v>130</v>
      </c>
      <c r="J7642" t="s">
        <v>131</v>
      </c>
      <c r="K7642" t="s">
        <v>22</v>
      </c>
      <c r="L7642" t="s">
        <v>145</v>
      </c>
      <c r="M7642" s="2">
        <v>41</v>
      </c>
      <c r="N7642" s="2">
        <v>80</v>
      </c>
      <c r="O7642" s="2">
        <v>3280</v>
      </c>
      <c r="P7642" s="2">
        <v>1804</v>
      </c>
      <c r="Q7642" s="8">
        <v>0.55000000000000004</v>
      </c>
      <c r="R7642" t="s">
        <v>82</v>
      </c>
    </row>
    <row r="7643" spans="1:18" x14ac:dyDescent="0.35">
      <c r="A7643" t="s">
        <v>60</v>
      </c>
      <c r="B7643">
        <v>1185732</v>
      </c>
      <c r="C7643" s="1">
        <v>44297</v>
      </c>
      <c r="D7643">
        <f>YEAR(salesbydate[[#This Row],[Invoice_Date]])</f>
        <v>2021</v>
      </c>
      <c r="E7643">
        <f>MONTH(salesbydate[[#This Row],[Invoice_Date]])</f>
        <v>4</v>
      </c>
      <c r="F7643">
        <f>ROUNDUP(MONTH(salesbydate[[#This Row],[Invoice_Date]])/3,0)</f>
        <v>2</v>
      </c>
      <c r="G7643">
        <f>WEEKNUM(salesbydate[[#This Row],[Invoice_Date]])</f>
        <v>16</v>
      </c>
      <c r="H7643" t="s">
        <v>14</v>
      </c>
      <c r="I7643" t="s">
        <v>130</v>
      </c>
      <c r="J7643" t="s">
        <v>131</v>
      </c>
      <c r="K7643" t="s">
        <v>16</v>
      </c>
      <c r="L7643" t="s">
        <v>144</v>
      </c>
      <c r="M7643" s="2">
        <v>41</v>
      </c>
      <c r="N7643" s="2">
        <v>137</v>
      </c>
      <c r="O7643" s="2">
        <v>5617</v>
      </c>
      <c r="P7643" s="2">
        <v>3146</v>
      </c>
      <c r="Q7643" s="8">
        <v>0.56000000000000005</v>
      </c>
      <c r="R7643" t="s">
        <v>82</v>
      </c>
    </row>
    <row r="7644" spans="1:18" x14ac:dyDescent="0.35">
      <c r="A7644" t="s">
        <v>60</v>
      </c>
      <c r="B7644">
        <v>1185732</v>
      </c>
      <c r="C7644" s="1">
        <v>44297</v>
      </c>
      <c r="D7644">
        <f>YEAR(salesbydate[[#This Row],[Invoice_Date]])</f>
        <v>2021</v>
      </c>
      <c r="E7644">
        <f>MONTH(salesbydate[[#This Row],[Invoice_Date]])</f>
        <v>4</v>
      </c>
      <c r="F7644">
        <f>ROUNDUP(MONTH(salesbydate[[#This Row],[Invoice_Date]])/3,0)</f>
        <v>2</v>
      </c>
      <c r="G7644">
        <f>WEEKNUM(salesbydate[[#This Row],[Invoice_Date]])</f>
        <v>16</v>
      </c>
      <c r="H7644" t="s">
        <v>14</v>
      </c>
      <c r="I7644" t="s">
        <v>130</v>
      </c>
      <c r="J7644" t="s">
        <v>131</v>
      </c>
      <c r="K7644" t="s">
        <v>18</v>
      </c>
      <c r="L7644" t="s">
        <v>144</v>
      </c>
      <c r="M7644" s="2">
        <v>43</v>
      </c>
      <c r="N7644" s="2">
        <v>56</v>
      </c>
      <c r="O7644" s="2">
        <v>2408</v>
      </c>
      <c r="P7644" s="2">
        <v>1397</v>
      </c>
      <c r="Q7644" s="8">
        <v>0.57999999999999996</v>
      </c>
      <c r="R7644" t="s">
        <v>82</v>
      </c>
    </row>
    <row r="7645" spans="1:18" x14ac:dyDescent="0.35">
      <c r="A7645" t="s">
        <v>60</v>
      </c>
      <c r="B7645">
        <v>1185732</v>
      </c>
      <c r="C7645" s="1">
        <v>44297</v>
      </c>
      <c r="D7645">
        <f>YEAR(salesbydate[[#This Row],[Invoice_Date]])</f>
        <v>2021</v>
      </c>
      <c r="E7645">
        <f>MONTH(salesbydate[[#This Row],[Invoice_Date]])</f>
        <v>4</v>
      </c>
      <c r="F7645">
        <f>ROUNDUP(MONTH(salesbydate[[#This Row],[Invoice_Date]])/3,0)</f>
        <v>2</v>
      </c>
      <c r="G7645">
        <f>WEEKNUM(salesbydate[[#This Row],[Invoice_Date]])</f>
        <v>16</v>
      </c>
      <c r="H7645" t="s">
        <v>14</v>
      </c>
      <c r="I7645" t="s">
        <v>130</v>
      </c>
      <c r="J7645" t="s">
        <v>131</v>
      </c>
      <c r="K7645" t="s">
        <v>19</v>
      </c>
      <c r="L7645" t="s">
        <v>145</v>
      </c>
      <c r="M7645" s="2">
        <v>32</v>
      </c>
      <c r="N7645" s="2">
        <v>65</v>
      </c>
      <c r="O7645" s="2">
        <v>2080</v>
      </c>
      <c r="P7645" s="2">
        <v>1040</v>
      </c>
      <c r="Q7645" s="8">
        <v>0.5</v>
      </c>
      <c r="R7645" t="s">
        <v>82</v>
      </c>
    </row>
    <row r="7646" spans="1:18" x14ac:dyDescent="0.35">
      <c r="A7646" t="s">
        <v>60</v>
      </c>
      <c r="B7646">
        <v>1185732</v>
      </c>
      <c r="C7646" s="1">
        <v>44297</v>
      </c>
      <c r="D7646">
        <f>YEAR(salesbydate[[#This Row],[Invoice_Date]])</f>
        <v>2021</v>
      </c>
      <c r="E7646">
        <f>MONTH(salesbydate[[#This Row],[Invoice_Date]])</f>
        <v>4</v>
      </c>
      <c r="F7646">
        <f>ROUNDUP(MONTH(salesbydate[[#This Row],[Invoice_Date]])/3,0)</f>
        <v>2</v>
      </c>
      <c r="G7646">
        <f>WEEKNUM(salesbydate[[#This Row],[Invoice_Date]])</f>
        <v>16</v>
      </c>
      <c r="H7646" t="s">
        <v>14</v>
      </c>
      <c r="I7646" t="s">
        <v>130</v>
      </c>
      <c r="J7646" t="s">
        <v>131</v>
      </c>
      <c r="K7646" t="s">
        <v>20</v>
      </c>
      <c r="L7646" t="s">
        <v>145</v>
      </c>
      <c r="M7646" s="2">
        <v>36</v>
      </c>
      <c r="N7646" s="2">
        <v>44</v>
      </c>
      <c r="O7646" s="2">
        <v>1584</v>
      </c>
      <c r="P7646" s="2">
        <v>792</v>
      </c>
      <c r="Q7646" s="8">
        <v>0.5</v>
      </c>
      <c r="R7646" t="s">
        <v>82</v>
      </c>
    </row>
    <row r="7647" spans="1:18" x14ac:dyDescent="0.35">
      <c r="A7647" t="s">
        <v>60</v>
      </c>
      <c r="B7647">
        <v>1185732</v>
      </c>
      <c r="C7647" s="1">
        <v>44297</v>
      </c>
      <c r="D7647">
        <f>YEAR(salesbydate[[#This Row],[Invoice_Date]])</f>
        <v>2021</v>
      </c>
      <c r="E7647">
        <f>MONTH(salesbydate[[#This Row],[Invoice_Date]])</f>
        <v>4</v>
      </c>
      <c r="F7647">
        <f>ROUNDUP(MONTH(salesbydate[[#This Row],[Invoice_Date]])/3,0)</f>
        <v>2</v>
      </c>
      <c r="G7647">
        <f>WEEKNUM(salesbydate[[#This Row],[Invoice_Date]])</f>
        <v>16</v>
      </c>
      <c r="H7647" t="s">
        <v>14</v>
      </c>
      <c r="I7647" t="s">
        <v>130</v>
      </c>
      <c r="J7647" t="s">
        <v>131</v>
      </c>
      <c r="K7647" t="s">
        <v>21</v>
      </c>
      <c r="L7647" t="s">
        <v>144</v>
      </c>
      <c r="M7647" s="2">
        <v>51</v>
      </c>
      <c r="N7647" s="2">
        <v>38</v>
      </c>
      <c r="O7647" s="2">
        <v>1938</v>
      </c>
      <c r="P7647" s="2">
        <v>891</v>
      </c>
      <c r="Q7647" s="8">
        <v>0.46</v>
      </c>
      <c r="R7647" t="s">
        <v>82</v>
      </c>
    </row>
    <row r="7648" spans="1:18" x14ac:dyDescent="0.35">
      <c r="A7648" t="s">
        <v>60</v>
      </c>
      <c r="B7648">
        <v>1185732</v>
      </c>
      <c r="C7648" s="1">
        <v>44297</v>
      </c>
      <c r="D7648">
        <f>YEAR(salesbydate[[#This Row],[Invoice_Date]])</f>
        <v>2021</v>
      </c>
      <c r="E7648">
        <f>MONTH(salesbydate[[#This Row],[Invoice_Date]])</f>
        <v>4</v>
      </c>
      <c r="F7648">
        <f>ROUNDUP(MONTH(salesbydate[[#This Row],[Invoice_Date]])/3,0)</f>
        <v>2</v>
      </c>
      <c r="G7648">
        <f>WEEKNUM(salesbydate[[#This Row],[Invoice_Date]])</f>
        <v>16</v>
      </c>
      <c r="H7648" t="s">
        <v>14</v>
      </c>
      <c r="I7648" t="s">
        <v>130</v>
      </c>
      <c r="J7648" t="s">
        <v>131</v>
      </c>
      <c r="K7648" t="s">
        <v>22</v>
      </c>
      <c r="L7648" t="s">
        <v>145</v>
      </c>
      <c r="M7648" s="2">
        <v>44</v>
      </c>
      <c r="N7648" s="2">
        <v>90</v>
      </c>
      <c r="O7648" s="2">
        <v>3960</v>
      </c>
      <c r="P7648" s="2">
        <v>2020</v>
      </c>
      <c r="Q7648" s="8">
        <v>0.51</v>
      </c>
      <c r="R7648" t="s">
        <v>82</v>
      </c>
    </row>
    <row r="7649" spans="1:18" x14ac:dyDescent="0.35">
      <c r="A7649" t="s">
        <v>60</v>
      </c>
      <c r="B7649">
        <v>1185732</v>
      </c>
      <c r="C7649" s="1">
        <v>44326</v>
      </c>
      <c r="D7649">
        <f>YEAR(salesbydate[[#This Row],[Invoice_Date]])</f>
        <v>2021</v>
      </c>
      <c r="E7649">
        <f>MONTH(salesbydate[[#This Row],[Invoice_Date]])</f>
        <v>5</v>
      </c>
      <c r="F7649">
        <f>ROUNDUP(MONTH(salesbydate[[#This Row],[Invoice_Date]])/3,0)</f>
        <v>2</v>
      </c>
      <c r="G7649">
        <f>WEEKNUM(salesbydate[[#This Row],[Invoice_Date]])</f>
        <v>20</v>
      </c>
      <c r="H7649" t="s">
        <v>14</v>
      </c>
      <c r="I7649" t="s">
        <v>130</v>
      </c>
      <c r="J7649" t="s">
        <v>131</v>
      </c>
      <c r="K7649" t="s">
        <v>16</v>
      </c>
      <c r="L7649" t="s">
        <v>144</v>
      </c>
      <c r="M7649" s="2">
        <v>55</v>
      </c>
      <c r="N7649" s="2">
        <v>154</v>
      </c>
      <c r="O7649" s="2">
        <v>8470</v>
      </c>
      <c r="P7649" s="2">
        <v>4828</v>
      </c>
      <c r="Q7649" s="8">
        <v>0.56999999999999995</v>
      </c>
      <c r="R7649" t="s">
        <v>82</v>
      </c>
    </row>
    <row r="7650" spans="1:18" x14ac:dyDescent="0.35">
      <c r="A7650" t="s">
        <v>60</v>
      </c>
      <c r="B7650">
        <v>1185732</v>
      </c>
      <c r="C7650" s="1">
        <v>44326</v>
      </c>
      <c r="D7650">
        <f>YEAR(salesbydate[[#This Row],[Invoice_Date]])</f>
        <v>2021</v>
      </c>
      <c r="E7650">
        <f>MONTH(salesbydate[[#This Row],[Invoice_Date]])</f>
        <v>5</v>
      </c>
      <c r="F7650">
        <f>ROUNDUP(MONTH(salesbydate[[#This Row],[Invoice_Date]])/3,0)</f>
        <v>2</v>
      </c>
      <c r="G7650">
        <f>WEEKNUM(salesbydate[[#This Row],[Invoice_Date]])</f>
        <v>20</v>
      </c>
      <c r="H7650" t="s">
        <v>14</v>
      </c>
      <c r="I7650" t="s">
        <v>130</v>
      </c>
      <c r="J7650" t="s">
        <v>131</v>
      </c>
      <c r="K7650" t="s">
        <v>18</v>
      </c>
      <c r="L7650" t="s">
        <v>144</v>
      </c>
      <c r="M7650" s="2">
        <v>54</v>
      </c>
      <c r="N7650" s="2">
        <v>80</v>
      </c>
      <c r="O7650" s="2">
        <v>4320</v>
      </c>
      <c r="P7650" s="2">
        <v>2419</v>
      </c>
      <c r="Q7650" s="8">
        <v>0.56000000000000005</v>
      </c>
      <c r="R7650" t="s">
        <v>82</v>
      </c>
    </row>
    <row r="7651" spans="1:18" x14ac:dyDescent="0.35">
      <c r="A7651" t="s">
        <v>60</v>
      </c>
      <c r="B7651">
        <v>1185732</v>
      </c>
      <c r="C7651" s="1">
        <v>44326</v>
      </c>
      <c r="D7651">
        <f>YEAR(salesbydate[[#This Row],[Invoice_Date]])</f>
        <v>2021</v>
      </c>
      <c r="E7651">
        <f>MONTH(salesbydate[[#This Row],[Invoice_Date]])</f>
        <v>5</v>
      </c>
      <c r="F7651">
        <f>ROUNDUP(MONTH(salesbydate[[#This Row],[Invoice_Date]])/3,0)</f>
        <v>2</v>
      </c>
      <c r="G7651">
        <f>WEEKNUM(salesbydate[[#This Row],[Invoice_Date]])</f>
        <v>20</v>
      </c>
      <c r="H7651" t="s">
        <v>14</v>
      </c>
      <c r="I7651" t="s">
        <v>130</v>
      </c>
      <c r="J7651" t="s">
        <v>131</v>
      </c>
      <c r="K7651" t="s">
        <v>19</v>
      </c>
      <c r="L7651" t="s">
        <v>145</v>
      </c>
      <c r="M7651" s="2">
        <v>49</v>
      </c>
      <c r="N7651" s="2">
        <v>75</v>
      </c>
      <c r="O7651" s="2">
        <v>3675</v>
      </c>
      <c r="P7651" s="2">
        <v>1691</v>
      </c>
      <c r="Q7651" s="8">
        <v>0.46</v>
      </c>
      <c r="R7651" t="s">
        <v>82</v>
      </c>
    </row>
    <row r="7652" spans="1:18" x14ac:dyDescent="0.35">
      <c r="A7652" t="s">
        <v>60</v>
      </c>
      <c r="B7652">
        <v>1185732</v>
      </c>
      <c r="C7652" s="1">
        <v>44326</v>
      </c>
      <c r="D7652">
        <f>YEAR(salesbydate[[#This Row],[Invoice_Date]])</f>
        <v>2021</v>
      </c>
      <c r="E7652">
        <f>MONTH(salesbydate[[#This Row],[Invoice_Date]])</f>
        <v>5</v>
      </c>
      <c r="F7652">
        <f>ROUNDUP(MONTH(salesbydate[[#This Row],[Invoice_Date]])/3,0)</f>
        <v>2</v>
      </c>
      <c r="G7652">
        <f>WEEKNUM(salesbydate[[#This Row],[Invoice_Date]])</f>
        <v>20</v>
      </c>
      <c r="H7652" t="s">
        <v>14</v>
      </c>
      <c r="I7652" t="s">
        <v>130</v>
      </c>
      <c r="J7652" t="s">
        <v>131</v>
      </c>
      <c r="K7652" t="s">
        <v>20</v>
      </c>
      <c r="L7652" t="s">
        <v>145</v>
      </c>
      <c r="M7652" s="2">
        <v>46</v>
      </c>
      <c r="N7652" s="2">
        <v>65</v>
      </c>
      <c r="O7652" s="2">
        <v>2990</v>
      </c>
      <c r="P7652" s="2">
        <v>1405</v>
      </c>
      <c r="Q7652" s="8">
        <v>0.47</v>
      </c>
      <c r="R7652" t="s">
        <v>82</v>
      </c>
    </row>
    <row r="7653" spans="1:18" x14ac:dyDescent="0.35">
      <c r="A7653" t="s">
        <v>60</v>
      </c>
      <c r="B7653">
        <v>1185732</v>
      </c>
      <c r="C7653" s="1">
        <v>44326</v>
      </c>
      <c r="D7653">
        <f>YEAR(salesbydate[[#This Row],[Invoice_Date]])</f>
        <v>2021</v>
      </c>
      <c r="E7653">
        <f>MONTH(salesbydate[[#This Row],[Invoice_Date]])</f>
        <v>5</v>
      </c>
      <c r="F7653">
        <f>ROUNDUP(MONTH(salesbydate[[#This Row],[Invoice_Date]])/3,0)</f>
        <v>2</v>
      </c>
      <c r="G7653">
        <f>WEEKNUM(salesbydate[[#This Row],[Invoice_Date]])</f>
        <v>20</v>
      </c>
      <c r="H7653" t="s">
        <v>14</v>
      </c>
      <c r="I7653" t="s">
        <v>130</v>
      </c>
      <c r="J7653" t="s">
        <v>131</v>
      </c>
      <c r="K7653" t="s">
        <v>21</v>
      </c>
      <c r="L7653" t="s">
        <v>144</v>
      </c>
      <c r="M7653" s="2">
        <v>55</v>
      </c>
      <c r="N7653" s="2">
        <v>72</v>
      </c>
      <c r="O7653" s="2">
        <v>3960</v>
      </c>
      <c r="P7653" s="2">
        <v>1861</v>
      </c>
      <c r="Q7653" s="8">
        <v>0.47</v>
      </c>
      <c r="R7653" t="s">
        <v>82</v>
      </c>
    </row>
    <row r="7654" spans="1:18" x14ac:dyDescent="0.35">
      <c r="A7654" t="s">
        <v>60</v>
      </c>
      <c r="B7654">
        <v>1185732</v>
      </c>
      <c r="C7654" s="1">
        <v>44326</v>
      </c>
      <c r="D7654">
        <f>YEAR(salesbydate[[#This Row],[Invoice_Date]])</f>
        <v>2021</v>
      </c>
      <c r="E7654">
        <f>MONTH(salesbydate[[#This Row],[Invoice_Date]])</f>
        <v>5</v>
      </c>
      <c r="F7654">
        <f>ROUNDUP(MONTH(salesbydate[[#This Row],[Invoice_Date]])/3,0)</f>
        <v>2</v>
      </c>
      <c r="G7654">
        <f>WEEKNUM(salesbydate[[#This Row],[Invoice_Date]])</f>
        <v>20</v>
      </c>
      <c r="H7654" t="s">
        <v>14</v>
      </c>
      <c r="I7654" t="s">
        <v>130</v>
      </c>
      <c r="J7654" t="s">
        <v>131</v>
      </c>
      <c r="K7654" t="s">
        <v>22</v>
      </c>
      <c r="L7654" t="s">
        <v>145</v>
      </c>
      <c r="M7654" s="2">
        <v>60</v>
      </c>
      <c r="N7654" s="2">
        <v>120</v>
      </c>
      <c r="O7654" s="2">
        <v>7200</v>
      </c>
      <c r="P7654" s="2">
        <v>3744</v>
      </c>
      <c r="Q7654" s="8">
        <v>0.52</v>
      </c>
      <c r="R7654" t="s">
        <v>82</v>
      </c>
    </row>
    <row r="7655" spans="1:18" x14ac:dyDescent="0.35">
      <c r="A7655" t="s">
        <v>60</v>
      </c>
      <c r="B7655">
        <v>1185732</v>
      </c>
      <c r="C7655" s="1">
        <v>44359</v>
      </c>
      <c r="D7655">
        <f>YEAR(salesbydate[[#This Row],[Invoice_Date]])</f>
        <v>2021</v>
      </c>
      <c r="E7655">
        <f>MONTH(salesbydate[[#This Row],[Invoice_Date]])</f>
        <v>6</v>
      </c>
      <c r="F7655">
        <f>ROUNDUP(MONTH(salesbydate[[#This Row],[Invoice_Date]])/3,0)</f>
        <v>2</v>
      </c>
      <c r="G7655">
        <f>WEEKNUM(salesbydate[[#This Row],[Invoice_Date]])</f>
        <v>24</v>
      </c>
      <c r="H7655" t="s">
        <v>14</v>
      </c>
      <c r="I7655" t="s">
        <v>130</v>
      </c>
      <c r="J7655" t="s">
        <v>131</v>
      </c>
      <c r="K7655" t="s">
        <v>16</v>
      </c>
      <c r="L7655" t="s">
        <v>144</v>
      </c>
      <c r="M7655" s="2">
        <v>58</v>
      </c>
      <c r="N7655" s="2">
        <v>163</v>
      </c>
      <c r="O7655" s="2">
        <v>9454</v>
      </c>
      <c r="P7655" s="2">
        <v>5483</v>
      </c>
      <c r="Q7655" s="8">
        <v>0.57999999999999996</v>
      </c>
      <c r="R7655" t="s">
        <v>82</v>
      </c>
    </row>
    <row r="7656" spans="1:18" x14ac:dyDescent="0.35">
      <c r="A7656" t="s">
        <v>60</v>
      </c>
      <c r="B7656">
        <v>1185732</v>
      </c>
      <c r="C7656" s="1">
        <v>44359</v>
      </c>
      <c r="D7656">
        <f>YEAR(salesbydate[[#This Row],[Invoice_Date]])</f>
        <v>2021</v>
      </c>
      <c r="E7656">
        <f>MONTH(salesbydate[[#This Row],[Invoice_Date]])</f>
        <v>6</v>
      </c>
      <c r="F7656">
        <f>ROUNDUP(MONTH(salesbydate[[#This Row],[Invoice_Date]])/3,0)</f>
        <v>2</v>
      </c>
      <c r="G7656">
        <f>WEEKNUM(salesbydate[[#This Row],[Invoice_Date]])</f>
        <v>24</v>
      </c>
      <c r="H7656" t="s">
        <v>14</v>
      </c>
      <c r="I7656" t="s">
        <v>130</v>
      </c>
      <c r="J7656" t="s">
        <v>131</v>
      </c>
      <c r="K7656" t="s">
        <v>18</v>
      </c>
      <c r="L7656" t="s">
        <v>144</v>
      </c>
      <c r="M7656" s="2">
        <v>53</v>
      </c>
      <c r="N7656" s="2">
        <v>116</v>
      </c>
      <c r="O7656" s="2">
        <v>6148</v>
      </c>
      <c r="P7656" s="2">
        <v>3627</v>
      </c>
      <c r="Q7656" s="8">
        <v>0.59</v>
      </c>
      <c r="R7656" t="s">
        <v>82</v>
      </c>
    </row>
    <row r="7657" spans="1:18" x14ac:dyDescent="0.35">
      <c r="A7657" t="s">
        <v>60</v>
      </c>
      <c r="B7657">
        <v>1185732</v>
      </c>
      <c r="C7657" s="1">
        <v>44359</v>
      </c>
      <c r="D7657">
        <f>YEAR(salesbydate[[#This Row],[Invoice_Date]])</f>
        <v>2021</v>
      </c>
      <c r="E7657">
        <f>MONTH(salesbydate[[#This Row],[Invoice_Date]])</f>
        <v>6</v>
      </c>
      <c r="F7657">
        <f>ROUNDUP(MONTH(salesbydate[[#This Row],[Invoice_Date]])/3,0)</f>
        <v>2</v>
      </c>
      <c r="G7657">
        <f>WEEKNUM(salesbydate[[#This Row],[Invoice_Date]])</f>
        <v>24</v>
      </c>
      <c r="H7657" t="s">
        <v>14</v>
      </c>
      <c r="I7657" t="s">
        <v>130</v>
      </c>
      <c r="J7657" t="s">
        <v>131</v>
      </c>
      <c r="K7657" t="s">
        <v>19</v>
      </c>
      <c r="L7657" t="s">
        <v>145</v>
      </c>
      <c r="M7657" s="2">
        <v>45</v>
      </c>
      <c r="N7657" s="2">
        <v>81</v>
      </c>
      <c r="O7657" s="2">
        <v>3645</v>
      </c>
      <c r="P7657" s="2">
        <v>1713</v>
      </c>
      <c r="Q7657" s="8">
        <v>0.47</v>
      </c>
      <c r="R7657" t="s">
        <v>82</v>
      </c>
    </row>
    <row r="7658" spans="1:18" x14ac:dyDescent="0.35">
      <c r="A7658" t="s">
        <v>60</v>
      </c>
      <c r="B7658">
        <v>1185732</v>
      </c>
      <c r="C7658" s="1">
        <v>44359</v>
      </c>
      <c r="D7658">
        <f>YEAR(salesbydate[[#This Row],[Invoice_Date]])</f>
        <v>2021</v>
      </c>
      <c r="E7658">
        <f>MONTH(salesbydate[[#This Row],[Invoice_Date]])</f>
        <v>6</v>
      </c>
      <c r="F7658">
        <f>ROUNDUP(MONTH(salesbydate[[#This Row],[Invoice_Date]])/3,0)</f>
        <v>2</v>
      </c>
      <c r="G7658">
        <f>WEEKNUM(salesbydate[[#This Row],[Invoice_Date]])</f>
        <v>24</v>
      </c>
      <c r="H7658" t="s">
        <v>14</v>
      </c>
      <c r="I7658" t="s">
        <v>130</v>
      </c>
      <c r="J7658" t="s">
        <v>131</v>
      </c>
      <c r="K7658" t="s">
        <v>20</v>
      </c>
      <c r="L7658" t="s">
        <v>145</v>
      </c>
      <c r="M7658" s="2">
        <v>47</v>
      </c>
      <c r="N7658" s="2">
        <v>90</v>
      </c>
      <c r="O7658" s="2">
        <v>4230</v>
      </c>
      <c r="P7658" s="2">
        <v>1904</v>
      </c>
      <c r="Q7658" s="8">
        <v>0.45</v>
      </c>
      <c r="R7658" t="s">
        <v>82</v>
      </c>
    </row>
    <row r="7659" spans="1:18" x14ac:dyDescent="0.35">
      <c r="A7659" t="s">
        <v>60</v>
      </c>
      <c r="B7659">
        <v>1185732</v>
      </c>
      <c r="C7659" s="1">
        <v>44359</v>
      </c>
      <c r="D7659">
        <f>YEAR(salesbydate[[#This Row],[Invoice_Date]])</f>
        <v>2021</v>
      </c>
      <c r="E7659">
        <f>MONTH(salesbydate[[#This Row],[Invoice_Date]])</f>
        <v>6</v>
      </c>
      <c r="F7659">
        <f>ROUNDUP(MONTH(salesbydate[[#This Row],[Invoice_Date]])/3,0)</f>
        <v>2</v>
      </c>
      <c r="G7659">
        <f>WEEKNUM(salesbydate[[#This Row],[Invoice_Date]])</f>
        <v>24</v>
      </c>
      <c r="H7659" t="s">
        <v>14</v>
      </c>
      <c r="I7659" t="s">
        <v>130</v>
      </c>
      <c r="J7659" t="s">
        <v>131</v>
      </c>
      <c r="K7659" t="s">
        <v>21</v>
      </c>
      <c r="L7659" t="s">
        <v>144</v>
      </c>
      <c r="M7659" s="2">
        <v>58</v>
      </c>
      <c r="N7659" s="2">
        <v>81</v>
      </c>
      <c r="O7659" s="2">
        <v>4698</v>
      </c>
      <c r="P7659" s="2">
        <v>2349</v>
      </c>
      <c r="Q7659" s="8">
        <v>0.5</v>
      </c>
      <c r="R7659" t="s">
        <v>82</v>
      </c>
    </row>
    <row r="7660" spans="1:18" x14ac:dyDescent="0.35">
      <c r="A7660" t="s">
        <v>60</v>
      </c>
      <c r="B7660">
        <v>1185732</v>
      </c>
      <c r="C7660" s="1">
        <v>44359</v>
      </c>
      <c r="D7660">
        <f>YEAR(salesbydate[[#This Row],[Invoice_Date]])</f>
        <v>2021</v>
      </c>
      <c r="E7660">
        <f>MONTH(salesbydate[[#This Row],[Invoice_Date]])</f>
        <v>6</v>
      </c>
      <c r="F7660">
        <f>ROUNDUP(MONTH(salesbydate[[#This Row],[Invoice_Date]])/3,0)</f>
        <v>2</v>
      </c>
      <c r="G7660">
        <f>WEEKNUM(salesbydate[[#This Row],[Invoice_Date]])</f>
        <v>24</v>
      </c>
      <c r="H7660" t="s">
        <v>14</v>
      </c>
      <c r="I7660" t="s">
        <v>130</v>
      </c>
      <c r="J7660" t="s">
        <v>131</v>
      </c>
      <c r="K7660" t="s">
        <v>22</v>
      </c>
      <c r="L7660" t="s">
        <v>145</v>
      </c>
      <c r="M7660" s="2">
        <v>62</v>
      </c>
      <c r="N7660" s="2">
        <v>117</v>
      </c>
      <c r="O7660" s="2">
        <v>7254</v>
      </c>
      <c r="P7660" s="2">
        <v>3772</v>
      </c>
      <c r="Q7660" s="8">
        <v>0.52</v>
      </c>
      <c r="R7660" t="s">
        <v>82</v>
      </c>
    </row>
    <row r="7661" spans="1:18" x14ac:dyDescent="0.35">
      <c r="A7661" t="s">
        <v>60</v>
      </c>
      <c r="B7661">
        <v>1185732</v>
      </c>
      <c r="C7661" s="1">
        <v>44387</v>
      </c>
      <c r="D7661">
        <f>YEAR(salesbydate[[#This Row],[Invoice_Date]])</f>
        <v>2021</v>
      </c>
      <c r="E7661">
        <f>MONTH(salesbydate[[#This Row],[Invoice_Date]])</f>
        <v>7</v>
      </c>
      <c r="F7661">
        <f>ROUNDUP(MONTH(salesbydate[[#This Row],[Invoice_Date]])/3,0)</f>
        <v>3</v>
      </c>
      <c r="G7661">
        <f>WEEKNUM(salesbydate[[#This Row],[Invoice_Date]])</f>
        <v>28</v>
      </c>
      <c r="H7661" t="s">
        <v>14</v>
      </c>
      <c r="I7661" t="s">
        <v>130</v>
      </c>
      <c r="J7661" t="s">
        <v>131</v>
      </c>
      <c r="K7661" t="s">
        <v>16</v>
      </c>
      <c r="L7661" t="s">
        <v>144</v>
      </c>
      <c r="M7661" s="2">
        <v>54</v>
      </c>
      <c r="N7661" s="2">
        <v>182</v>
      </c>
      <c r="O7661" s="2">
        <v>9828</v>
      </c>
      <c r="P7661" s="2">
        <v>5602</v>
      </c>
      <c r="Q7661" s="8">
        <v>0.56999999999999995</v>
      </c>
      <c r="R7661" t="s">
        <v>82</v>
      </c>
    </row>
    <row r="7662" spans="1:18" x14ac:dyDescent="0.35">
      <c r="A7662" t="s">
        <v>60</v>
      </c>
      <c r="B7662">
        <v>1185732</v>
      </c>
      <c r="C7662" s="1">
        <v>44387</v>
      </c>
      <c r="D7662">
        <f>YEAR(salesbydate[[#This Row],[Invoice_Date]])</f>
        <v>2021</v>
      </c>
      <c r="E7662">
        <f>MONTH(salesbydate[[#This Row],[Invoice_Date]])</f>
        <v>7</v>
      </c>
      <c r="F7662">
        <f>ROUNDUP(MONTH(salesbydate[[#This Row],[Invoice_Date]])/3,0)</f>
        <v>3</v>
      </c>
      <c r="G7662">
        <f>WEEKNUM(salesbydate[[#This Row],[Invoice_Date]])</f>
        <v>28</v>
      </c>
      <c r="H7662" t="s">
        <v>14</v>
      </c>
      <c r="I7662" t="s">
        <v>130</v>
      </c>
      <c r="J7662" t="s">
        <v>131</v>
      </c>
      <c r="K7662" t="s">
        <v>18</v>
      </c>
      <c r="L7662" t="s">
        <v>144</v>
      </c>
      <c r="M7662" s="2">
        <v>51</v>
      </c>
      <c r="N7662" s="2">
        <v>115</v>
      </c>
      <c r="O7662" s="2">
        <v>5865</v>
      </c>
      <c r="P7662" s="2">
        <v>3284</v>
      </c>
      <c r="Q7662" s="8">
        <v>0.56000000000000005</v>
      </c>
      <c r="R7662" t="s">
        <v>82</v>
      </c>
    </row>
    <row r="7663" spans="1:18" x14ac:dyDescent="0.35">
      <c r="A7663" t="s">
        <v>60</v>
      </c>
      <c r="B7663">
        <v>1185732</v>
      </c>
      <c r="C7663" s="1">
        <v>44387</v>
      </c>
      <c r="D7663">
        <f>YEAR(salesbydate[[#This Row],[Invoice_Date]])</f>
        <v>2021</v>
      </c>
      <c r="E7663">
        <f>MONTH(salesbydate[[#This Row],[Invoice_Date]])</f>
        <v>7</v>
      </c>
      <c r="F7663">
        <f>ROUNDUP(MONTH(salesbydate[[#This Row],[Invoice_Date]])/3,0)</f>
        <v>3</v>
      </c>
      <c r="G7663">
        <f>WEEKNUM(salesbydate[[#This Row],[Invoice_Date]])</f>
        <v>28</v>
      </c>
      <c r="H7663" t="s">
        <v>14</v>
      </c>
      <c r="I7663" t="s">
        <v>130</v>
      </c>
      <c r="J7663" t="s">
        <v>131</v>
      </c>
      <c r="K7663" t="s">
        <v>19</v>
      </c>
      <c r="L7663" t="s">
        <v>145</v>
      </c>
      <c r="M7663" s="2">
        <v>46</v>
      </c>
      <c r="N7663" s="2">
        <v>98</v>
      </c>
      <c r="O7663" s="2">
        <v>4508</v>
      </c>
      <c r="P7663" s="2">
        <v>2164</v>
      </c>
      <c r="Q7663" s="8">
        <v>0.48</v>
      </c>
      <c r="R7663" t="s">
        <v>82</v>
      </c>
    </row>
    <row r="7664" spans="1:18" x14ac:dyDescent="0.35">
      <c r="A7664" t="s">
        <v>60</v>
      </c>
      <c r="B7664">
        <v>1185732</v>
      </c>
      <c r="C7664" s="1">
        <v>44387</v>
      </c>
      <c r="D7664">
        <f>YEAR(salesbydate[[#This Row],[Invoice_Date]])</f>
        <v>2021</v>
      </c>
      <c r="E7664">
        <f>MONTH(salesbydate[[#This Row],[Invoice_Date]])</f>
        <v>7</v>
      </c>
      <c r="F7664">
        <f>ROUNDUP(MONTH(salesbydate[[#This Row],[Invoice_Date]])/3,0)</f>
        <v>3</v>
      </c>
      <c r="G7664">
        <f>WEEKNUM(salesbydate[[#This Row],[Invoice_Date]])</f>
        <v>28</v>
      </c>
      <c r="H7664" t="s">
        <v>14</v>
      </c>
      <c r="I7664" t="s">
        <v>130</v>
      </c>
      <c r="J7664" t="s">
        <v>131</v>
      </c>
      <c r="K7664" t="s">
        <v>20</v>
      </c>
      <c r="L7664" t="s">
        <v>145</v>
      </c>
      <c r="M7664" s="2">
        <v>46</v>
      </c>
      <c r="N7664" s="2">
        <v>90</v>
      </c>
      <c r="O7664" s="2">
        <v>4140</v>
      </c>
      <c r="P7664" s="2">
        <v>2029</v>
      </c>
      <c r="Q7664" s="8">
        <v>0.49</v>
      </c>
      <c r="R7664" t="s">
        <v>82</v>
      </c>
    </row>
    <row r="7665" spans="1:18" x14ac:dyDescent="0.35">
      <c r="A7665" t="s">
        <v>60</v>
      </c>
      <c r="B7665">
        <v>1185732</v>
      </c>
      <c r="C7665" s="1">
        <v>44387</v>
      </c>
      <c r="D7665">
        <f>YEAR(salesbydate[[#This Row],[Invoice_Date]])</f>
        <v>2021</v>
      </c>
      <c r="E7665">
        <f>MONTH(salesbydate[[#This Row],[Invoice_Date]])</f>
        <v>7</v>
      </c>
      <c r="F7665">
        <f>ROUNDUP(MONTH(salesbydate[[#This Row],[Invoice_Date]])/3,0)</f>
        <v>3</v>
      </c>
      <c r="G7665">
        <f>WEEKNUM(salesbydate[[#This Row],[Invoice_Date]])</f>
        <v>28</v>
      </c>
      <c r="H7665" t="s">
        <v>14</v>
      </c>
      <c r="I7665" t="s">
        <v>130</v>
      </c>
      <c r="J7665" t="s">
        <v>131</v>
      </c>
      <c r="K7665" t="s">
        <v>21</v>
      </c>
      <c r="L7665" t="s">
        <v>144</v>
      </c>
      <c r="M7665" s="2">
        <v>54</v>
      </c>
      <c r="N7665" s="2">
        <v>94</v>
      </c>
      <c r="O7665" s="2">
        <v>5076</v>
      </c>
      <c r="P7665" s="2">
        <v>2386</v>
      </c>
      <c r="Q7665" s="8">
        <v>0.47</v>
      </c>
      <c r="R7665" t="s">
        <v>82</v>
      </c>
    </row>
    <row r="7666" spans="1:18" x14ac:dyDescent="0.35">
      <c r="A7666" t="s">
        <v>60</v>
      </c>
      <c r="B7666">
        <v>1185732</v>
      </c>
      <c r="C7666" s="1">
        <v>44387</v>
      </c>
      <c r="D7666">
        <f>YEAR(salesbydate[[#This Row],[Invoice_Date]])</f>
        <v>2021</v>
      </c>
      <c r="E7666">
        <f>MONTH(salesbydate[[#This Row],[Invoice_Date]])</f>
        <v>7</v>
      </c>
      <c r="F7666">
        <f>ROUNDUP(MONTH(salesbydate[[#This Row],[Invoice_Date]])/3,0)</f>
        <v>3</v>
      </c>
      <c r="G7666">
        <f>WEEKNUM(salesbydate[[#This Row],[Invoice_Date]])</f>
        <v>28</v>
      </c>
      <c r="H7666" t="s">
        <v>14</v>
      </c>
      <c r="I7666" t="s">
        <v>130</v>
      </c>
      <c r="J7666" t="s">
        <v>131</v>
      </c>
      <c r="K7666" t="s">
        <v>22</v>
      </c>
      <c r="L7666" t="s">
        <v>145</v>
      </c>
      <c r="M7666" s="2">
        <v>61</v>
      </c>
      <c r="N7666" s="2">
        <v>125</v>
      </c>
      <c r="O7666" s="2">
        <v>7625</v>
      </c>
      <c r="P7666" s="2">
        <v>3965</v>
      </c>
      <c r="Q7666" s="8">
        <v>0.52</v>
      </c>
      <c r="R7666" t="s">
        <v>82</v>
      </c>
    </row>
    <row r="7667" spans="1:18" x14ac:dyDescent="0.35">
      <c r="A7667" t="s">
        <v>60</v>
      </c>
      <c r="B7667">
        <v>1185732</v>
      </c>
      <c r="C7667" s="1">
        <v>44419</v>
      </c>
      <c r="D7667">
        <f>YEAR(salesbydate[[#This Row],[Invoice_Date]])</f>
        <v>2021</v>
      </c>
      <c r="E7667">
        <f>MONTH(salesbydate[[#This Row],[Invoice_Date]])</f>
        <v>8</v>
      </c>
      <c r="F7667">
        <f>ROUNDUP(MONTH(salesbydate[[#This Row],[Invoice_Date]])/3,0)</f>
        <v>3</v>
      </c>
      <c r="G7667">
        <f>WEEKNUM(salesbydate[[#This Row],[Invoice_Date]])</f>
        <v>33</v>
      </c>
      <c r="H7667" t="s">
        <v>14</v>
      </c>
      <c r="I7667" t="s">
        <v>130</v>
      </c>
      <c r="J7667" t="s">
        <v>131</v>
      </c>
      <c r="K7667" t="s">
        <v>16</v>
      </c>
      <c r="L7667" t="s">
        <v>144</v>
      </c>
      <c r="M7667" s="2">
        <v>58</v>
      </c>
      <c r="N7667" s="2">
        <v>176</v>
      </c>
      <c r="O7667" s="2">
        <v>10208</v>
      </c>
      <c r="P7667" s="2">
        <v>6125</v>
      </c>
      <c r="Q7667" s="8">
        <v>0.6</v>
      </c>
      <c r="R7667" t="s">
        <v>82</v>
      </c>
    </row>
    <row r="7668" spans="1:18" x14ac:dyDescent="0.35">
      <c r="A7668" t="s">
        <v>60</v>
      </c>
      <c r="B7668">
        <v>1185732</v>
      </c>
      <c r="C7668" s="1">
        <v>44419</v>
      </c>
      <c r="D7668">
        <f>YEAR(salesbydate[[#This Row],[Invoice_Date]])</f>
        <v>2021</v>
      </c>
      <c r="E7668">
        <f>MONTH(salesbydate[[#This Row],[Invoice_Date]])</f>
        <v>8</v>
      </c>
      <c r="F7668">
        <f>ROUNDUP(MONTH(salesbydate[[#This Row],[Invoice_Date]])/3,0)</f>
        <v>3</v>
      </c>
      <c r="G7668">
        <f>WEEKNUM(salesbydate[[#This Row],[Invoice_Date]])</f>
        <v>33</v>
      </c>
      <c r="H7668" t="s">
        <v>14</v>
      </c>
      <c r="I7668" t="s">
        <v>130</v>
      </c>
      <c r="J7668" t="s">
        <v>131</v>
      </c>
      <c r="K7668" t="s">
        <v>18</v>
      </c>
      <c r="L7668" t="s">
        <v>144</v>
      </c>
      <c r="M7668" s="2">
        <v>53</v>
      </c>
      <c r="N7668" s="2">
        <v>106</v>
      </c>
      <c r="O7668" s="2">
        <v>5618</v>
      </c>
      <c r="P7668" s="2">
        <v>3315</v>
      </c>
      <c r="Q7668" s="8">
        <v>0.59</v>
      </c>
      <c r="R7668" t="s">
        <v>82</v>
      </c>
    </row>
    <row r="7669" spans="1:18" x14ac:dyDescent="0.35">
      <c r="A7669" t="s">
        <v>60</v>
      </c>
      <c r="B7669">
        <v>1185732</v>
      </c>
      <c r="C7669" s="1">
        <v>44419</v>
      </c>
      <c r="D7669">
        <f>YEAR(salesbydate[[#This Row],[Invoice_Date]])</f>
        <v>2021</v>
      </c>
      <c r="E7669">
        <f>MONTH(salesbydate[[#This Row],[Invoice_Date]])</f>
        <v>8</v>
      </c>
      <c r="F7669">
        <f>ROUNDUP(MONTH(salesbydate[[#This Row],[Invoice_Date]])/3,0)</f>
        <v>3</v>
      </c>
      <c r="G7669">
        <f>WEEKNUM(salesbydate[[#This Row],[Invoice_Date]])</f>
        <v>33</v>
      </c>
      <c r="H7669" t="s">
        <v>14</v>
      </c>
      <c r="I7669" t="s">
        <v>130</v>
      </c>
      <c r="J7669" t="s">
        <v>131</v>
      </c>
      <c r="K7669" t="s">
        <v>19</v>
      </c>
      <c r="L7669" t="s">
        <v>145</v>
      </c>
      <c r="M7669" s="2">
        <v>48</v>
      </c>
      <c r="N7669" s="2">
        <v>105</v>
      </c>
      <c r="O7669" s="2">
        <v>5040</v>
      </c>
      <c r="P7669" s="2">
        <v>2318</v>
      </c>
      <c r="Q7669" s="8">
        <v>0.46</v>
      </c>
      <c r="R7669" t="s">
        <v>82</v>
      </c>
    </row>
    <row r="7670" spans="1:18" x14ac:dyDescent="0.35">
      <c r="A7670" t="s">
        <v>60</v>
      </c>
      <c r="B7670">
        <v>1185732</v>
      </c>
      <c r="C7670" s="1">
        <v>44419</v>
      </c>
      <c r="D7670">
        <f>YEAR(salesbydate[[#This Row],[Invoice_Date]])</f>
        <v>2021</v>
      </c>
      <c r="E7670">
        <f>MONTH(salesbydate[[#This Row],[Invoice_Date]])</f>
        <v>8</v>
      </c>
      <c r="F7670">
        <f>ROUNDUP(MONTH(salesbydate[[#This Row],[Invoice_Date]])/3,0)</f>
        <v>3</v>
      </c>
      <c r="G7670">
        <f>WEEKNUM(salesbydate[[#This Row],[Invoice_Date]])</f>
        <v>33</v>
      </c>
      <c r="H7670" t="s">
        <v>14</v>
      </c>
      <c r="I7670" t="s">
        <v>130</v>
      </c>
      <c r="J7670" t="s">
        <v>131</v>
      </c>
      <c r="K7670" t="s">
        <v>20</v>
      </c>
      <c r="L7670" t="s">
        <v>145</v>
      </c>
      <c r="M7670" s="2">
        <v>49</v>
      </c>
      <c r="N7670" s="2">
        <v>68</v>
      </c>
      <c r="O7670" s="2">
        <v>3332</v>
      </c>
      <c r="P7670" s="2">
        <v>1566</v>
      </c>
      <c r="Q7670" s="8">
        <v>0.47</v>
      </c>
      <c r="R7670" t="s">
        <v>82</v>
      </c>
    </row>
    <row r="7671" spans="1:18" x14ac:dyDescent="0.35">
      <c r="A7671" t="s">
        <v>60</v>
      </c>
      <c r="B7671">
        <v>1185732</v>
      </c>
      <c r="C7671" s="1">
        <v>44419</v>
      </c>
      <c r="D7671">
        <f>YEAR(salesbydate[[#This Row],[Invoice_Date]])</f>
        <v>2021</v>
      </c>
      <c r="E7671">
        <f>MONTH(salesbydate[[#This Row],[Invoice_Date]])</f>
        <v>8</v>
      </c>
      <c r="F7671">
        <f>ROUNDUP(MONTH(salesbydate[[#This Row],[Invoice_Date]])/3,0)</f>
        <v>3</v>
      </c>
      <c r="G7671">
        <f>WEEKNUM(salesbydate[[#This Row],[Invoice_Date]])</f>
        <v>33</v>
      </c>
      <c r="H7671" t="s">
        <v>14</v>
      </c>
      <c r="I7671" t="s">
        <v>130</v>
      </c>
      <c r="J7671" t="s">
        <v>131</v>
      </c>
      <c r="K7671" t="s">
        <v>21</v>
      </c>
      <c r="L7671" t="s">
        <v>144</v>
      </c>
      <c r="M7671" s="2">
        <v>57</v>
      </c>
      <c r="N7671" s="2">
        <v>65</v>
      </c>
      <c r="O7671" s="2">
        <v>3705</v>
      </c>
      <c r="P7671" s="2">
        <v>1815</v>
      </c>
      <c r="Q7671" s="8">
        <v>0.49</v>
      </c>
      <c r="R7671" t="s">
        <v>82</v>
      </c>
    </row>
    <row r="7672" spans="1:18" x14ac:dyDescent="0.35">
      <c r="A7672" t="s">
        <v>60</v>
      </c>
      <c r="B7672">
        <v>1185732</v>
      </c>
      <c r="C7672" s="1">
        <v>44419</v>
      </c>
      <c r="D7672">
        <f>YEAR(salesbydate[[#This Row],[Invoice_Date]])</f>
        <v>2021</v>
      </c>
      <c r="E7672">
        <f>MONTH(salesbydate[[#This Row],[Invoice_Date]])</f>
        <v>8</v>
      </c>
      <c r="F7672">
        <f>ROUNDUP(MONTH(salesbydate[[#This Row],[Invoice_Date]])/3,0)</f>
        <v>3</v>
      </c>
      <c r="G7672">
        <f>WEEKNUM(salesbydate[[#This Row],[Invoice_Date]])</f>
        <v>33</v>
      </c>
      <c r="H7672" t="s">
        <v>14</v>
      </c>
      <c r="I7672" t="s">
        <v>130</v>
      </c>
      <c r="J7672" t="s">
        <v>131</v>
      </c>
      <c r="K7672" t="s">
        <v>22</v>
      </c>
      <c r="L7672" t="s">
        <v>145</v>
      </c>
      <c r="M7672" s="2">
        <v>61</v>
      </c>
      <c r="N7672" s="2">
        <v>104</v>
      </c>
      <c r="O7672" s="2">
        <v>6344</v>
      </c>
      <c r="P7672" s="2">
        <v>3235</v>
      </c>
      <c r="Q7672" s="8">
        <v>0.51</v>
      </c>
      <c r="R7672" t="s">
        <v>82</v>
      </c>
    </row>
    <row r="7673" spans="1:18" x14ac:dyDescent="0.35">
      <c r="A7673" t="s">
        <v>60</v>
      </c>
      <c r="B7673">
        <v>1185732</v>
      </c>
      <c r="C7673" s="1">
        <v>44449</v>
      </c>
      <c r="D7673">
        <f>YEAR(salesbydate[[#This Row],[Invoice_Date]])</f>
        <v>2021</v>
      </c>
      <c r="E7673">
        <f>MONTH(salesbydate[[#This Row],[Invoice_Date]])</f>
        <v>9</v>
      </c>
      <c r="F7673">
        <f>ROUNDUP(MONTH(salesbydate[[#This Row],[Invoice_Date]])/3,0)</f>
        <v>3</v>
      </c>
      <c r="G7673">
        <f>WEEKNUM(salesbydate[[#This Row],[Invoice_Date]])</f>
        <v>37</v>
      </c>
      <c r="H7673" t="s">
        <v>14</v>
      </c>
      <c r="I7673" t="s">
        <v>130</v>
      </c>
      <c r="J7673" t="s">
        <v>131</v>
      </c>
      <c r="K7673" t="s">
        <v>16</v>
      </c>
      <c r="L7673" t="s">
        <v>144</v>
      </c>
      <c r="M7673" s="2">
        <v>56</v>
      </c>
      <c r="N7673" s="2">
        <v>137</v>
      </c>
      <c r="O7673" s="2">
        <v>7672</v>
      </c>
      <c r="P7673" s="2">
        <v>4373</v>
      </c>
      <c r="Q7673" s="8">
        <v>0.56999999999999995</v>
      </c>
      <c r="R7673" t="s">
        <v>82</v>
      </c>
    </row>
    <row r="7674" spans="1:18" x14ac:dyDescent="0.35">
      <c r="A7674" t="s">
        <v>60</v>
      </c>
      <c r="B7674">
        <v>1185732</v>
      </c>
      <c r="C7674" s="1">
        <v>44449</v>
      </c>
      <c r="D7674">
        <f>YEAR(salesbydate[[#This Row],[Invoice_Date]])</f>
        <v>2021</v>
      </c>
      <c r="E7674">
        <f>MONTH(salesbydate[[#This Row],[Invoice_Date]])</f>
        <v>9</v>
      </c>
      <c r="F7674">
        <f>ROUNDUP(MONTH(salesbydate[[#This Row],[Invoice_Date]])/3,0)</f>
        <v>3</v>
      </c>
      <c r="G7674">
        <f>WEEKNUM(salesbydate[[#This Row],[Invoice_Date]])</f>
        <v>37</v>
      </c>
      <c r="H7674" t="s">
        <v>14</v>
      </c>
      <c r="I7674" t="s">
        <v>130</v>
      </c>
      <c r="J7674" t="s">
        <v>131</v>
      </c>
      <c r="K7674" t="s">
        <v>18</v>
      </c>
      <c r="L7674" t="s">
        <v>144</v>
      </c>
      <c r="M7674" s="2">
        <v>50</v>
      </c>
      <c r="N7674" s="2">
        <v>85</v>
      </c>
      <c r="O7674" s="2">
        <v>4250</v>
      </c>
      <c r="P7674" s="2">
        <v>2550</v>
      </c>
      <c r="Q7674" s="8">
        <v>0.6</v>
      </c>
      <c r="R7674" t="s">
        <v>82</v>
      </c>
    </row>
    <row r="7675" spans="1:18" x14ac:dyDescent="0.35">
      <c r="A7675" t="s">
        <v>60</v>
      </c>
      <c r="B7675">
        <v>1185732</v>
      </c>
      <c r="C7675" s="1">
        <v>44449</v>
      </c>
      <c r="D7675">
        <f>YEAR(salesbydate[[#This Row],[Invoice_Date]])</f>
        <v>2021</v>
      </c>
      <c r="E7675">
        <f>MONTH(salesbydate[[#This Row],[Invoice_Date]])</f>
        <v>9</v>
      </c>
      <c r="F7675">
        <f>ROUNDUP(MONTH(salesbydate[[#This Row],[Invoice_Date]])/3,0)</f>
        <v>3</v>
      </c>
      <c r="G7675">
        <f>WEEKNUM(salesbydate[[#This Row],[Invoice_Date]])</f>
        <v>37</v>
      </c>
      <c r="H7675" t="s">
        <v>14</v>
      </c>
      <c r="I7675" t="s">
        <v>130</v>
      </c>
      <c r="J7675" t="s">
        <v>131</v>
      </c>
      <c r="K7675" t="s">
        <v>19</v>
      </c>
      <c r="L7675" t="s">
        <v>145</v>
      </c>
      <c r="M7675" s="2">
        <v>46</v>
      </c>
      <c r="N7675" s="2">
        <v>56</v>
      </c>
      <c r="O7675" s="2">
        <v>2576</v>
      </c>
      <c r="P7675" s="2">
        <v>1288</v>
      </c>
      <c r="Q7675" s="8">
        <v>0.5</v>
      </c>
      <c r="R7675" t="s">
        <v>82</v>
      </c>
    </row>
    <row r="7676" spans="1:18" x14ac:dyDescent="0.35">
      <c r="A7676" t="s">
        <v>60</v>
      </c>
      <c r="B7676">
        <v>1185732</v>
      </c>
      <c r="C7676" s="1">
        <v>44449</v>
      </c>
      <c r="D7676">
        <f>YEAR(salesbydate[[#This Row],[Invoice_Date]])</f>
        <v>2021</v>
      </c>
      <c r="E7676">
        <f>MONTH(salesbydate[[#This Row],[Invoice_Date]])</f>
        <v>9</v>
      </c>
      <c r="F7676">
        <f>ROUNDUP(MONTH(salesbydate[[#This Row],[Invoice_Date]])/3,0)</f>
        <v>3</v>
      </c>
      <c r="G7676">
        <f>WEEKNUM(salesbydate[[#This Row],[Invoice_Date]])</f>
        <v>37</v>
      </c>
      <c r="H7676" t="s">
        <v>14</v>
      </c>
      <c r="I7676" t="s">
        <v>130</v>
      </c>
      <c r="J7676" t="s">
        <v>131</v>
      </c>
      <c r="K7676" t="s">
        <v>20</v>
      </c>
      <c r="L7676" t="s">
        <v>145</v>
      </c>
      <c r="M7676" s="2">
        <v>45</v>
      </c>
      <c r="N7676" s="2">
        <v>52</v>
      </c>
      <c r="O7676" s="2">
        <v>2340</v>
      </c>
      <c r="P7676" s="2">
        <v>1147</v>
      </c>
      <c r="Q7676" s="8">
        <v>0.49</v>
      </c>
      <c r="R7676" t="s">
        <v>82</v>
      </c>
    </row>
    <row r="7677" spans="1:18" x14ac:dyDescent="0.35">
      <c r="A7677" t="s">
        <v>60</v>
      </c>
      <c r="B7677">
        <v>1185732</v>
      </c>
      <c r="C7677" s="1">
        <v>44449</v>
      </c>
      <c r="D7677">
        <f>YEAR(salesbydate[[#This Row],[Invoice_Date]])</f>
        <v>2021</v>
      </c>
      <c r="E7677">
        <f>MONTH(salesbydate[[#This Row],[Invoice_Date]])</f>
        <v>9</v>
      </c>
      <c r="F7677">
        <f>ROUNDUP(MONTH(salesbydate[[#This Row],[Invoice_Date]])/3,0)</f>
        <v>3</v>
      </c>
      <c r="G7677">
        <f>WEEKNUM(salesbydate[[#This Row],[Invoice_Date]])</f>
        <v>37</v>
      </c>
      <c r="H7677" t="s">
        <v>14</v>
      </c>
      <c r="I7677" t="s">
        <v>130</v>
      </c>
      <c r="J7677" t="s">
        <v>131</v>
      </c>
      <c r="K7677" t="s">
        <v>21</v>
      </c>
      <c r="L7677" t="s">
        <v>144</v>
      </c>
      <c r="M7677" s="2">
        <v>58</v>
      </c>
      <c r="N7677" s="2">
        <v>50</v>
      </c>
      <c r="O7677" s="2">
        <v>2900</v>
      </c>
      <c r="P7677" s="2">
        <v>1363</v>
      </c>
      <c r="Q7677" s="8">
        <v>0.47</v>
      </c>
      <c r="R7677" t="s">
        <v>82</v>
      </c>
    </row>
    <row r="7678" spans="1:18" x14ac:dyDescent="0.35">
      <c r="A7678" t="s">
        <v>60</v>
      </c>
      <c r="B7678">
        <v>1185732</v>
      </c>
      <c r="C7678" s="1">
        <v>44449</v>
      </c>
      <c r="D7678">
        <f>YEAR(salesbydate[[#This Row],[Invoice_Date]])</f>
        <v>2021</v>
      </c>
      <c r="E7678">
        <f>MONTH(salesbydate[[#This Row],[Invoice_Date]])</f>
        <v>9</v>
      </c>
      <c r="F7678">
        <f>ROUNDUP(MONTH(salesbydate[[#This Row],[Invoice_Date]])/3,0)</f>
        <v>3</v>
      </c>
      <c r="G7678">
        <f>WEEKNUM(salesbydate[[#This Row],[Invoice_Date]])</f>
        <v>37</v>
      </c>
      <c r="H7678" t="s">
        <v>14</v>
      </c>
      <c r="I7678" t="s">
        <v>130</v>
      </c>
      <c r="J7678" t="s">
        <v>131</v>
      </c>
      <c r="K7678" t="s">
        <v>22</v>
      </c>
      <c r="L7678" t="s">
        <v>145</v>
      </c>
      <c r="M7678" s="2">
        <v>59</v>
      </c>
      <c r="N7678" s="2">
        <v>78</v>
      </c>
      <c r="O7678" s="2">
        <v>4602</v>
      </c>
      <c r="P7678" s="2">
        <v>2531</v>
      </c>
      <c r="Q7678" s="8">
        <v>0.55000000000000004</v>
      </c>
      <c r="R7678" t="s">
        <v>82</v>
      </c>
    </row>
    <row r="7679" spans="1:18" x14ac:dyDescent="0.35">
      <c r="A7679" t="s">
        <v>60</v>
      </c>
      <c r="B7679">
        <v>1185732</v>
      </c>
      <c r="C7679" s="1">
        <v>44481</v>
      </c>
      <c r="D7679">
        <f>YEAR(salesbydate[[#This Row],[Invoice_Date]])</f>
        <v>2021</v>
      </c>
      <c r="E7679">
        <f>MONTH(salesbydate[[#This Row],[Invoice_Date]])</f>
        <v>10</v>
      </c>
      <c r="F7679">
        <f>ROUNDUP(MONTH(salesbydate[[#This Row],[Invoice_Date]])/3,0)</f>
        <v>4</v>
      </c>
      <c r="G7679">
        <f>WEEKNUM(salesbydate[[#This Row],[Invoice_Date]])</f>
        <v>42</v>
      </c>
      <c r="H7679" t="s">
        <v>14</v>
      </c>
      <c r="I7679" t="s">
        <v>130</v>
      </c>
      <c r="J7679" t="s">
        <v>131</v>
      </c>
      <c r="K7679" t="s">
        <v>16</v>
      </c>
      <c r="L7679" t="s">
        <v>144</v>
      </c>
      <c r="M7679" s="2">
        <v>62</v>
      </c>
      <c r="N7679" s="2">
        <v>133</v>
      </c>
      <c r="O7679" s="2">
        <v>8246</v>
      </c>
      <c r="P7679" s="2">
        <v>4948</v>
      </c>
      <c r="Q7679" s="8">
        <v>0.6</v>
      </c>
      <c r="R7679" t="s">
        <v>82</v>
      </c>
    </row>
    <row r="7680" spans="1:18" x14ac:dyDescent="0.35">
      <c r="A7680" t="s">
        <v>60</v>
      </c>
      <c r="B7680">
        <v>1185732</v>
      </c>
      <c r="C7680" s="1">
        <v>44481</v>
      </c>
      <c r="D7680">
        <f>YEAR(salesbydate[[#This Row],[Invoice_Date]])</f>
        <v>2021</v>
      </c>
      <c r="E7680">
        <f>MONTH(salesbydate[[#This Row],[Invoice_Date]])</f>
        <v>10</v>
      </c>
      <c r="F7680">
        <f>ROUNDUP(MONTH(salesbydate[[#This Row],[Invoice_Date]])/3,0)</f>
        <v>4</v>
      </c>
      <c r="G7680">
        <f>WEEKNUM(salesbydate[[#This Row],[Invoice_Date]])</f>
        <v>42</v>
      </c>
      <c r="H7680" t="s">
        <v>14</v>
      </c>
      <c r="I7680" t="s">
        <v>130</v>
      </c>
      <c r="J7680" t="s">
        <v>131</v>
      </c>
      <c r="K7680" t="s">
        <v>18</v>
      </c>
      <c r="L7680" t="s">
        <v>144</v>
      </c>
      <c r="M7680" s="2">
        <v>54</v>
      </c>
      <c r="N7680" s="2">
        <v>75</v>
      </c>
      <c r="O7680" s="2">
        <v>4050</v>
      </c>
      <c r="P7680" s="2">
        <v>2390</v>
      </c>
      <c r="Q7680" s="8">
        <v>0.59</v>
      </c>
      <c r="R7680" t="s">
        <v>82</v>
      </c>
    </row>
    <row r="7681" spans="1:18" x14ac:dyDescent="0.35">
      <c r="A7681" t="s">
        <v>60</v>
      </c>
      <c r="B7681">
        <v>1185732</v>
      </c>
      <c r="C7681" s="1">
        <v>44481</v>
      </c>
      <c r="D7681">
        <f>YEAR(salesbydate[[#This Row],[Invoice_Date]])</f>
        <v>2021</v>
      </c>
      <c r="E7681">
        <f>MONTH(salesbydate[[#This Row],[Invoice_Date]])</f>
        <v>10</v>
      </c>
      <c r="F7681">
        <f>ROUNDUP(MONTH(salesbydate[[#This Row],[Invoice_Date]])/3,0)</f>
        <v>4</v>
      </c>
      <c r="G7681">
        <f>WEEKNUM(salesbydate[[#This Row],[Invoice_Date]])</f>
        <v>42</v>
      </c>
      <c r="H7681" t="s">
        <v>14</v>
      </c>
      <c r="I7681" t="s">
        <v>130</v>
      </c>
      <c r="J7681" t="s">
        <v>131</v>
      </c>
      <c r="K7681" t="s">
        <v>19</v>
      </c>
      <c r="L7681" t="s">
        <v>145</v>
      </c>
      <c r="M7681" s="2">
        <v>59</v>
      </c>
      <c r="N7681" s="2">
        <v>54</v>
      </c>
      <c r="O7681" s="2">
        <v>3186</v>
      </c>
      <c r="P7681" s="2">
        <v>1593</v>
      </c>
      <c r="Q7681" s="8">
        <v>0.5</v>
      </c>
      <c r="R7681" t="s">
        <v>82</v>
      </c>
    </row>
    <row r="7682" spans="1:18" x14ac:dyDescent="0.35">
      <c r="A7682" t="s">
        <v>60</v>
      </c>
      <c r="B7682">
        <v>1185732</v>
      </c>
      <c r="C7682" s="1">
        <v>44481</v>
      </c>
      <c r="D7682">
        <f>YEAR(salesbydate[[#This Row],[Invoice_Date]])</f>
        <v>2021</v>
      </c>
      <c r="E7682">
        <f>MONTH(salesbydate[[#This Row],[Invoice_Date]])</f>
        <v>10</v>
      </c>
      <c r="F7682">
        <f>ROUNDUP(MONTH(salesbydate[[#This Row],[Invoice_Date]])/3,0)</f>
        <v>4</v>
      </c>
      <c r="G7682">
        <f>WEEKNUM(salesbydate[[#This Row],[Invoice_Date]])</f>
        <v>42</v>
      </c>
      <c r="H7682" t="s">
        <v>14</v>
      </c>
      <c r="I7682" t="s">
        <v>130</v>
      </c>
      <c r="J7682" t="s">
        <v>131</v>
      </c>
      <c r="K7682" t="s">
        <v>20</v>
      </c>
      <c r="L7682" t="s">
        <v>145</v>
      </c>
      <c r="M7682" s="2">
        <v>55</v>
      </c>
      <c r="N7682" s="2">
        <v>46</v>
      </c>
      <c r="O7682" s="2">
        <v>2530</v>
      </c>
      <c r="P7682" s="2">
        <v>1214</v>
      </c>
      <c r="Q7682" s="8">
        <v>0.48</v>
      </c>
      <c r="R7682" t="s">
        <v>82</v>
      </c>
    </row>
    <row r="7683" spans="1:18" x14ac:dyDescent="0.35">
      <c r="A7683" t="s">
        <v>60</v>
      </c>
      <c r="B7683">
        <v>1185732</v>
      </c>
      <c r="C7683" s="1">
        <v>44481</v>
      </c>
      <c r="D7683">
        <f>YEAR(salesbydate[[#This Row],[Invoice_Date]])</f>
        <v>2021</v>
      </c>
      <c r="E7683">
        <f>MONTH(salesbydate[[#This Row],[Invoice_Date]])</f>
        <v>10</v>
      </c>
      <c r="F7683">
        <f>ROUNDUP(MONTH(salesbydate[[#This Row],[Invoice_Date]])/3,0)</f>
        <v>4</v>
      </c>
      <c r="G7683">
        <f>WEEKNUM(salesbydate[[#This Row],[Invoice_Date]])</f>
        <v>42</v>
      </c>
      <c r="H7683" t="s">
        <v>14</v>
      </c>
      <c r="I7683" t="s">
        <v>130</v>
      </c>
      <c r="J7683" t="s">
        <v>131</v>
      </c>
      <c r="K7683" t="s">
        <v>21</v>
      </c>
      <c r="L7683" t="s">
        <v>144</v>
      </c>
      <c r="M7683" s="2">
        <v>66</v>
      </c>
      <c r="N7683" s="2">
        <v>51</v>
      </c>
      <c r="O7683" s="2">
        <v>3366</v>
      </c>
      <c r="P7683" s="2">
        <v>1616</v>
      </c>
      <c r="Q7683" s="8">
        <v>0.48</v>
      </c>
      <c r="R7683" t="s">
        <v>82</v>
      </c>
    </row>
    <row r="7684" spans="1:18" x14ac:dyDescent="0.35">
      <c r="A7684" t="s">
        <v>29</v>
      </c>
      <c r="B7684">
        <v>1185732</v>
      </c>
      <c r="C7684" s="1">
        <v>44481</v>
      </c>
      <c r="D7684">
        <f>YEAR(salesbydate[[#This Row],[Invoice_Date]])</f>
        <v>2021</v>
      </c>
      <c r="E7684">
        <f>MONTH(salesbydate[[#This Row],[Invoice_Date]])</f>
        <v>10</v>
      </c>
      <c r="F7684">
        <f>ROUNDUP(MONTH(salesbydate[[#This Row],[Invoice_Date]])/3,0)</f>
        <v>4</v>
      </c>
      <c r="G7684">
        <f>WEEKNUM(salesbydate[[#This Row],[Invoice_Date]])</f>
        <v>42</v>
      </c>
      <c r="H7684" t="s">
        <v>14</v>
      </c>
      <c r="I7684" t="s">
        <v>130</v>
      </c>
      <c r="J7684" t="s">
        <v>131</v>
      </c>
      <c r="K7684" t="s">
        <v>22</v>
      </c>
      <c r="L7684" t="s">
        <v>145</v>
      </c>
      <c r="M7684" s="2">
        <v>71</v>
      </c>
      <c r="N7684" s="2">
        <v>81</v>
      </c>
      <c r="O7684" s="2">
        <v>5751</v>
      </c>
      <c r="P7684" s="2">
        <v>3048</v>
      </c>
      <c r="Q7684" s="8">
        <v>0.53</v>
      </c>
      <c r="R7684" t="s">
        <v>82</v>
      </c>
    </row>
    <row r="7685" spans="1:18" x14ac:dyDescent="0.35">
      <c r="A7685" t="s">
        <v>29</v>
      </c>
      <c r="B7685">
        <v>1185732</v>
      </c>
      <c r="C7685" s="1">
        <v>44511</v>
      </c>
      <c r="D7685">
        <f>YEAR(salesbydate[[#This Row],[Invoice_Date]])</f>
        <v>2021</v>
      </c>
      <c r="E7685">
        <f>MONTH(salesbydate[[#This Row],[Invoice_Date]])</f>
        <v>11</v>
      </c>
      <c r="F7685">
        <f>ROUNDUP(MONTH(salesbydate[[#This Row],[Invoice_Date]])/3,0)</f>
        <v>4</v>
      </c>
      <c r="G7685">
        <f>WEEKNUM(salesbydate[[#This Row],[Invoice_Date]])</f>
        <v>46</v>
      </c>
      <c r="H7685" t="s">
        <v>14</v>
      </c>
      <c r="I7685" t="s">
        <v>130</v>
      </c>
      <c r="J7685" t="s">
        <v>131</v>
      </c>
      <c r="K7685" t="s">
        <v>16</v>
      </c>
      <c r="L7685" t="s">
        <v>144</v>
      </c>
      <c r="M7685" s="2">
        <v>64</v>
      </c>
      <c r="N7685" s="2">
        <v>126</v>
      </c>
      <c r="O7685" s="2">
        <v>8064</v>
      </c>
      <c r="P7685" s="2">
        <v>4838</v>
      </c>
      <c r="Q7685" s="8">
        <v>0.6</v>
      </c>
      <c r="R7685" t="s">
        <v>82</v>
      </c>
    </row>
    <row r="7686" spans="1:18" x14ac:dyDescent="0.35">
      <c r="A7686" t="s">
        <v>29</v>
      </c>
      <c r="B7686">
        <v>1185732</v>
      </c>
      <c r="C7686" s="1">
        <v>44511</v>
      </c>
      <c r="D7686">
        <f>YEAR(salesbydate[[#This Row],[Invoice_Date]])</f>
        <v>2021</v>
      </c>
      <c r="E7686">
        <f>MONTH(salesbydate[[#This Row],[Invoice_Date]])</f>
        <v>11</v>
      </c>
      <c r="F7686">
        <f>ROUNDUP(MONTH(salesbydate[[#This Row],[Invoice_Date]])/3,0)</f>
        <v>4</v>
      </c>
      <c r="G7686">
        <f>WEEKNUM(salesbydate[[#This Row],[Invoice_Date]])</f>
        <v>46</v>
      </c>
      <c r="H7686" t="s">
        <v>14</v>
      </c>
      <c r="I7686" t="s">
        <v>130</v>
      </c>
      <c r="J7686" t="s">
        <v>131</v>
      </c>
      <c r="K7686" t="s">
        <v>18</v>
      </c>
      <c r="L7686" t="s">
        <v>144</v>
      </c>
      <c r="M7686" s="2">
        <v>55</v>
      </c>
      <c r="N7686" s="2">
        <v>81</v>
      </c>
      <c r="O7686" s="2">
        <v>4455</v>
      </c>
      <c r="P7686" s="2">
        <v>2584</v>
      </c>
      <c r="Q7686" s="8">
        <v>0.57999999999999996</v>
      </c>
      <c r="R7686" t="s">
        <v>82</v>
      </c>
    </row>
    <row r="7687" spans="1:18" x14ac:dyDescent="0.35">
      <c r="A7687" t="s">
        <v>29</v>
      </c>
      <c r="B7687">
        <v>1185732</v>
      </c>
      <c r="C7687" s="1">
        <v>44511</v>
      </c>
      <c r="D7687">
        <f>YEAR(salesbydate[[#This Row],[Invoice_Date]])</f>
        <v>2021</v>
      </c>
      <c r="E7687">
        <f>MONTH(salesbydate[[#This Row],[Invoice_Date]])</f>
        <v>11</v>
      </c>
      <c r="F7687">
        <f>ROUNDUP(MONTH(salesbydate[[#This Row],[Invoice_Date]])/3,0)</f>
        <v>4</v>
      </c>
      <c r="G7687">
        <f>WEEKNUM(salesbydate[[#This Row],[Invoice_Date]])</f>
        <v>46</v>
      </c>
      <c r="H7687" t="s">
        <v>14</v>
      </c>
      <c r="I7687" t="s">
        <v>130</v>
      </c>
      <c r="J7687" t="s">
        <v>131</v>
      </c>
      <c r="K7687" t="s">
        <v>19</v>
      </c>
      <c r="L7687" t="s">
        <v>145</v>
      </c>
      <c r="M7687" s="2">
        <v>57</v>
      </c>
      <c r="N7687" s="2">
        <v>96</v>
      </c>
      <c r="O7687" s="2">
        <v>5472</v>
      </c>
      <c r="P7687" s="2">
        <v>2627</v>
      </c>
      <c r="Q7687" s="8">
        <v>0.48</v>
      </c>
      <c r="R7687" t="s">
        <v>82</v>
      </c>
    </row>
    <row r="7688" spans="1:18" x14ac:dyDescent="0.35">
      <c r="A7688" t="s">
        <v>60</v>
      </c>
      <c r="B7688">
        <v>1185732</v>
      </c>
      <c r="C7688" s="1">
        <v>44511</v>
      </c>
      <c r="D7688">
        <f>YEAR(salesbydate[[#This Row],[Invoice_Date]])</f>
        <v>2021</v>
      </c>
      <c r="E7688">
        <f>MONTH(salesbydate[[#This Row],[Invoice_Date]])</f>
        <v>11</v>
      </c>
      <c r="F7688">
        <f>ROUNDUP(MONTH(salesbydate[[#This Row],[Invoice_Date]])/3,0)</f>
        <v>4</v>
      </c>
      <c r="G7688">
        <f>WEEKNUM(salesbydate[[#This Row],[Invoice_Date]])</f>
        <v>46</v>
      </c>
      <c r="H7688" t="s">
        <v>14</v>
      </c>
      <c r="I7688" t="s">
        <v>130</v>
      </c>
      <c r="J7688" t="s">
        <v>131</v>
      </c>
      <c r="K7688" t="s">
        <v>20</v>
      </c>
      <c r="L7688" t="s">
        <v>145</v>
      </c>
      <c r="M7688" s="2">
        <v>55</v>
      </c>
      <c r="N7688" s="2">
        <v>75</v>
      </c>
      <c r="O7688" s="2">
        <v>4125</v>
      </c>
      <c r="P7688" s="2">
        <v>2063</v>
      </c>
      <c r="Q7688" s="8">
        <v>0.5</v>
      </c>
      <c r="R7688" t="s">
        <v>82</v>
      </c>
    </row>
    <row r="7689" spans="1:18" x14ac:dyDescent="0.35">
      <c r="A7689" t="s">
        <v>60</v>
      </c>
      <c r="B7689">
        <v>1185732</v>
      </c>
      <c r="C7689" s="1">
        <v>44511</v>
      </c>
      <c r="D7689">
        <f>YEAR(salesbydate[[#This Row],[Invoice_Date]])</f>
        <v>2021</v>
      </c>
      <c r="E7689">
        <f>MONTH(salesbydate[[#This Row],[Invoice_Date]])</f>
        <v>11</v>
      </c>
      <c r="F7689">
        <f>ROUNDUP(MONTH(salesbydate[[#This Row],[Invoice_Date]])/3,0)</f>
        <v>4</v>
      </c>
      <c r="G7689">
        <f>WEEKNUM(salesbydate[[#This Row],[Invoice_Date]])</f>
        <v>46</v>
      </c>
      <c r="H7689" t="s">
        <v>14</v>
      </c>
      <c r="I7689" t="s">
        <v>130</v>
      </c>
      <c r="J7689" t="s">
        <v>131</v>
      </c>
      <c r="K7689" t="s">
        <v>21</v>
      </c>
      <c r="L7689" t="s">
        <v>144</v>
      </c>
      <c r="M7689" s="2">
        <v>67</v>
      </c>
      <c r="N7689" s="2">
        <v>80</v>
      </c>
      <c r="O7689" s="2">
        <v>5360</v>
      </c>
      <c r="P7689" s="2">
        <v>2680</v>
      </c>
      <c r="Q7689" s="8">
        <v>0.5</v>
      </c>
      <c r="R7689" t="s">
        <v>82</v>
      </c>
    </row>
    <row r="7690" spans="1:18" x14ac:dyDescent="0.35">
      <c r="A7690" t="s">
        <v>60</v>
      </c>
      <c r="B7690">
        <v>1185732</v>
      </c>
      <c r="C7690" s="1">
        <v>44511</v>
      </c>
      <c r="D7690">
        <f>YEAR(salesbydate[[#This Row],[Invoice_Date]])</f>
        <v>2021</v>
      </c>
      <c r="E7690">
        <f>MONTH(salesbydate[[#This Row],[Invoice_Date]])</f>
        <v>11</v>
      </c>
      <c r="F7690">
        <f>ROUNDUP(MONTH(salesbydate[[#This Row],[Invoice_Date]])/3,0)</f>
        <v>4</v>
      </c>
      <c r="G7690">
        <f>WEEKNUM(salesbydate[[#This Row],[Invoice_Date]])</f>
        <v>46</v>
      </c>
      <c r="H7690" t="s">
        <v>14</v>
      </c>
      <c r="I7690" t="s">
        <v>130</v>
      </c>
      <c r="J7690" t="s">
        <v>131</v>
      </c>
      <c r="K7690" t="s">
        <v>22</v>
      </c>
      <c r="L7690" t="s">
        <v>145</v>
      </c>
      <c r="M7690" s="2">
        <v>70</v>
      </c>
      <c r="N7690" s="2">
        <v>94</v>
      </c>
      <c r="O7690" s="2">
        <v>6580</v>
      </c>
      <c r="P7690" s="2">
        <v>3487</v>
      </c>
      <c r="Q7690" s="8">
        <v>0.53</v>
      </c>
      <c r="R7690" t="s">
        <v>82</v>
      </c>
    </row>
    <row r="7691" spans="1:18" x14ac:dyDescent="0.35">
      <c r="A7691" t="s">
        <v>60</v>
      </c>
      <c r="B7691">
        <v>1185732</v>
      </c>
      <c r="C7691" s="1">
        <v>44540</v>
      </c>
      <c r="D7691">
        <f>YEAR(salesbydate[[#This Row],[Invoice_Date]])</f>
        <v>2021</v>
      </c>
      <c r="E7691">
        <f>MONTH(salesbydate[[#This Row],[Invoice_Date]])</f>
        <v>12</v>
      </c>
      <c r="F7691">
        <f>ROUNDUP(MONTH(salesbydate[[#This Row],[Invoice_Date]])/3,0)</f>
        <v>4</v>
      </c>
      <c r="G7691">
        <f>WEEKNUM(salesbydate[[#This Row],[Invoice_Date]])</f>
        <v>50</v>
      </c>
      <c r="H7691" t="s">
        <v>14</v>
      </c>
      <c r="I7691" t="s">
        <v>130</v>
      </c>
      <c r="J7691" t="s">
        <v>131</v>
      </c>
      <c r="K7691" t="s">
        <v>16</v>
      </c>
      <c r="L7691" t="s">
        <v>144</v>
      </c>
      <c r="M7691" s="2">
        <v>64</v>
      </c>
      <c r="N7691" s="2">
        <v>168</v>
      </c>
      <c r="O7691" s="2">
        <v>10752</v>
      </c>
      <c r="P7691" s="2">
        <v>6451</v>
      </c>
      <c r="Q7691" s="8">
        <v>0.6</v>
      </c>
      <c r="R7691" t="s">
        <v>82</v>
      </c>
    </row>
    <row r="7692" spans="1:18" x14ac:dyDescent="0.35">
      <c r="A7692" t="s">
        <v>60</v>
      </c>
      <c r="B7692">
        <v>1185732</v>
      </c>
      <c r="C7692" s="1">
        <v>44540</v>
      </c>
      <c r="D7692">
        <f>YEAR(salesbydate[[#This Row],[Invoice_Date]])</f>
        <v>2021</v>
      </c>
      <c r="E7692">
        <f>MONTH(salesbydate[[#This Row],[Invoice_Date]])</f>
        <v>12</v>
      </c>
      <c r="F7692">
        <f>ROUNDUP(MONTH(salesbydate[[#This Row],[Invoice_Date]])/3,0)</f>
        <v>4</v>
      </c>
      <c r="G7692">
        <f>WEEKNUM(salesbydate[[#This Row],[Invoice_Date]])</f>
        <v>50</v>
      </c>
      <c r="H7692" t="s">
        <v>14</v>
      </c>
      <c r="I7692" t="s">
        <v>130</v>
      </c>
      <c r="J7692" t="s">
        <v>131</v>
      </c>
      <c r="K7692" t="s">
        <v>18</v>
      </c>
      <c r="L7692" t="s">
        <v>144</v>
      </c>
      <c r="M7692" s="2">
        <v>55</v>
      </c>
      <c r="N7692" s="2">
        <v>100</v>
      </c>
      <c r="O7692" s="2">
        <v>5500</v>
      </c>
      <c r="P7692" s="2">
        <v>3025</v>
      </c>
      <c r="Q7692" s="8">
        <v>0.55000000000000004</v>
      </c>
      <c r="R7692" t="s">
        <v>82</v>
      </c>
    </row>
    <row r="7693" spans="1:18" x14ac:dyDescent="0.35">
      <c r="A7693" t="s">
        <v>60</v>
      </c>
      <c r="B7693">
        <v>1185732</v>
      </c>
      <c r="C7693" s="1">
        <v>44540</v>
      </c>
      <c r="D7693">
        <f>YEAR(salesbydate[[#This Row],[Invoice_Date]])</f>
        <v>2021</v>
      </c>
      <c r="E7693">
        <f>MONTH(salesbydate[[#This Row],[Invoice_Date]])</f>
        <v>12</v>
      </c>
      <c r="F7693">
        <f>ROUNDUP(MONTH(salesbydate[[#This Row],[Invoice_Date]])/3,0)</f>
        <v>4</v>
      </c>
      <c r="G7693">
        <f>WEEKNUM(salesbydate[[#This Row],[Invoice_Date]])</f>
        <v>50</v>
      </c>
      <c r="H7693" t="s">
        <v>14</v>
      </c>
      <c r="I7693" t="s">
        <v>130</v>
      </c>
      <c r="J7693" t="s">
        <v>131</v>
      </c>
      <c r="K7693" t="s">
        <v>19</v>
      </c>
      <c r="L7693" t="s">
        <v>145</v>
      </c>
      <c r="M7693" s="2">
        <v>55</v>
      </c>
      <c r="N7693" s="2">
        <v>113</v>
      </c>
      <c r="O7693" s="2">
        <v>6215</v>
      </c>
      <c r="P7693" s="2">
        <v>2921</v>
      </c>
      <c r="Q7693" s="8">
        <v>0.47</v>
      </c>
      <c r="R7693" t="s">
        <v>82</v>
      </c>
    </row>
    <row r="7694" spans="1:18" x14ac:dyDescent="0.35">
      <c r="A7694" t="s">
        <v>60</v>
      </c>
      <c r="B7694">
        <v>1185732</v>
      </c>
      <c r="C7694" s="1">
        <v>44540</v>
      </c>
      <c r="D7694">
        <f>YEAR(salesbydate[[#This Row],[Invoice_Date]])</f>
        <v>2021</v>
      </c>
      <c r="E7694">
        <f>MONTH(salesbydate[[#This Row],[Invoice_Date]])</f>
        <v>12</v>
      </c>
      <c r="F7694">
        <f>ROUNDUP(MONTH(salesbydate[[#This Row],[Invoice_Date]])/3,0)</f>
        <v>4</v>
      </c>
      <c r="G7694">
        <f>WEEKNUM(salesbydate[[#This Row],[Invoice_Date]])</f>
        <v>50</v>
      </c>
      <c r="H7694" t="s">
        <v>14</v>
      </c>
      <c r="I7694" t="s">
        <v>130</v>
      </c>
      <c r="J7694" t="s">
        <v>131</v>
      </c>
      <c r="K7694" t="s">
        <v>20</v>
      </c>
      <c r="L7694" t="s">
        <v>145</v>
      </c>
      <c r="M7694" s="2">
        <v>56</v>
      </c>
      <c r="N7694" s="2">
        <v>81</v>
      </c>
      <c r="O7694" s="2">
        <v>4536</v>
      </c>
      <c r="P7694" s="2">
        <v>2041</v>
      </c>
      <c r="Q7694" s="8">
        <v>0.45</v>
      </c>
      <c r="R7694" t="s">
        <v>82</v>
      </c>
    </row>
    <row r="7695" spans="1:18" x14ac:dyDescent="0.35">
      <c r="A7695" t="s">
        <v>60</v>
      </c>
      <c r="B7695">
        <v>1185732</v>
      </c>
      <c r="C7695" s="1">
        <v>44540</v>
      </c>
      <c r="D7695">
        <f>YEAR(salesbydate[[#This Row],[Invoice_Date]])</f>
        <v>2021</v>
      </c>
      <c r="E7695">
        <f>MONTH(salesbydate[[#This Row],[Invoice_Date]])</f>
        <v>12</v>
      </c>
      <c r="F7695">
        <f>ROUNDUP(MONTH(salesbydate[[#This Row],[Invoice_Date]])/3,0)</f>
        <v>4</v>
      </c>
      <c r="G7695">
        <f>WEEKNUM(salesbydate[[#This Row],[Invoice_Date]])</f>
        <v>50</v>
      </c>
      <c r="H7695" t="s">
        <v>14</v>
      </c>
      <c r="I7695" t="s">
        <v>130</v>
      </c>
      <c r="J7695" t="s">
        <v>131</v>
      </c>
      <c r="K7695" t="s">
        <v>21</v>
      </c>
      <c r="L7695" t="s">
        <v>144</v>
      </c>
      <c r="M7695" s="2">
        <v>67</v>
      </c>
      <c r="N7695" s="2">
        <v>81</v>
      </c>
      <c r="O7695" s="2">
        <v>5427</v>
      </c>
      <c r="P7695" s="2">
        <v>2605</v>
      </c>
      <c r="Q7695" s="8">
        <v>0.48</v>
      </c>
      <c r="R7695" t="s">
        <v>82</v>
      </c>
    </row>
    <row r="7696" spans="1:18" x14ac:dyDescent="0.35">
      <c r="A7696" t="s">
        <v>60</v>
      </c>
      <c r="B7696">
        <v>1185732</v>
      </c>
      <c r="C7696" s="1">
        <v>44540</v>
      </c>
      <c r="D7696">
        <f>YEAR(salesbydate[[#This Row],[Invoice_Date]])</f>
        <v>2021</v>
      </c>
      <c r="E7696">
        <f>MONTH(salesbydate[[#This Row],[Invoice_Date]])</f>
        <v>12</v>
      </c>
      <c r="F7696">
        <f>ROUNDUP(MONTH(salesbydate[[#This Row],[Invoice_Date]])/3,0)</f>
        <v>4</v>
      </c>
      <c r="G7696">
        <f>WEEKNUM(salesbydate[[#This Row],[Invoice_Date]])</f>
        <v>50</v>
      </c>
      <c r="H7696" t="s">
        <v>14</v>
      </c>
      <c r="I7696" t="s">
        <v>130</v>
      </c>
      <c r="J7696" t="s">
        <v>131</v>
      </c>
      <c r="K7696" t="s">
        <v>22</v>
      </c>
      <c r="L7696" t="s">
        <v>145</v>
      </c>
      <c r="M7696" s="2">
        <v>68</v>
      </c>
      <c r="N7696" s="2">
        <v>106</v>
      </c>
      <c r="O7696" s="2">
        <v>7208</v>
      </c>
      <c r="P7696" s="2">
        <v>3748</v>
      </c>
      <c r="Q7696" s="8">
        <v>0.52</v>
      </c>
      <c r="R7696" t="s">
        <v>82</v>
      </c>
    </row>
    <row r="7697" spans="1:18" x14ac:dyDescent="0.35">
      <c r="A7697" t="s">
        <v>60</v>
      </c>
      <c r="B7697">
        <v>1185732</v>
      </c>
      <c r="C7697" s="1">
        <v>44217</v>
      </c>
      <c r="D7697">
        <f>YEAR(salesbydate[[#This Row],[Invoice_Date]])</f>
        <v>2021</v>
      </c>
      <c r="E7697">
        <f>MONTH(salesbydate[[#This Row],[Invoice_Date]])</f>
        <v>1</v>
      </c>
      <c r="F7697">
        <f>ROUNDUP(MONTH(salesbydate[[#This Row],[Invoice_Date]])/3,0)</f>
        <v>1</v>
      </c>
      <c r="G7697">
        <f>WEEKNUM(salesbydate[[#This Row],[Invoice_Date]])</f>
        <v>4</v>
      </c>
      <c r="H7697" t="s">
        <v>14</v>
      </c>
      <c r="I7697" t="s">
        <v>130</v>
      </c>
      <c r="J7697" t="s">
        <v>131</v>
      </c>
      <c r="K7697" t="s">
        <v>16</v>
      </c>
      <c r="L7697" t="s">
        <v>144</v>
      </c>
      <c r="M7697" s="2">
        <v>49</v>
      </c>
      <c r="N7697" s="2">
        <v>131</v>
      </c>
      <c r="O7697" s="2">
        <v>6419</v>
      </c>
      <c r="P7697" s="2">
        <v>3530</v>
      </c>
      <c r="Q7697" s="8">
        <v>0.55000000000000004</v>
      </c>
      <c r="R7697" t="s">
        <v>82</v>
      </c>
    </row>
    <row r="7698" spans="1:18" x14ac:dyDescent="0.35">
      <c r="A7698" t="s">
        <v>60</v>
      </c>
      <c r="B7698">
        <v>1185732</v>
      </c>
      <c r="C7698" s="1">
        <v>44217</v>
      </c>
      <c r="D7698">
        <f>YEAR(salesbydate[[#This Row],[Invoice_Date]])</f>
        <v>2021</v>
      </c>
      <c r="E7698">
        <f>MONTH(salesbydate[[#This Row],[Invoice_Date]])</f>
        <v>1</v>
      </c>
      <c r="F7698">
        <f>ROUNDUP(MONTH(salesbydate[[#This Row],[Invoice_Date]])/3,0)</f>
        <v>1</v>
      </c>
      <c r="G7698">
        <f>WEEKNUM(salesbydate[[#This Row],[Invoice_Date]])</f>
        <v>4</v>
      </c>
      <c r="H7698" t="s">
        <v>14</v>
      </c>
      <c r="I7698" t="s">
        <v>130</v>
      </c>
      <c r="J7698" t="s">
        <v>131</v>
      </c>
      <c r="K7698" t="s">
        <v>18</v>
      </c>
      <c r="L7698" t="s">
        <v>144</v>
      </c>
      <c r="M7698" s="2">
        <v>45</v>
      </c>
      <c r="N7698" s="2">
        <v>91</v>
      </c>
      <c r="O7698" s="2">
        <v>4095</v>
      </c>
      <c r="P7698" s="2">
        <v>2170</v>
      </c>
      <c r="Q7698" s="8">
        <v>0.53</v>
      </c>
      <c r="R7698" t="s">
        <v>82</v>
      </c>
    </row>
    <row r="7699" spans="1:18" x14ac:dyDescent="0.35">
      <c r="A7699" t="s">
        <v>60</v>
      </c>
      <c r="B7699">
        <v>1185732</v>
      </c>
      <c r="C7699" s="1">
        <v>44217</v>
      </c>
      <c r="D7699">
        <f>YEAR(salesbydate[[#This Row],[Invoice_Date]])</f>
        <v>2021</v>
      </c>
      <c r="E7699">
        <f>MONTH(salesbydate[[#This Row],[Invoice_Date]])</f>
        <v>1</v>
      </c>
      <c r="F7699">
        <f>ROUNDUP(MONTH(salesbydate[[#This Row],[Invoice_Date]])/3,0)</f>
        <v>1</v>
      </c>
      <c r="G7699">
        <f>WEEKNUM(salesbydate[[#This Row],[Invoice_Date]])</f>
        <v>4</v>
      </c>
      <c r="H7699" t="s">
        <v>14</v>
      </c>
      <c r="I7699" t="s">
        <v>130</v>
      </c>
      <c r="J7699" t="s">
        <v>131</v>
      </c>
      <c r="K7699" t="s">
        <v>19</v>
      </c>
      <c r="L7699" t="s">
        <v>145</v>
      </c>
      <c r="M7699" s="2">
        <v>38</v>
      </c>
      <c r="N7699" s="2">
        <v>81</v>
      </c>
      <c r="O7699" s="2">
        <v>3078</v>
      </c>
      <c r="P7699" s="2">
        <v>1385</v>
      </c>
      <c r="Q7699" s="8">
        <v>0.45</v>
      </c>
      <c r="R7699" t="s">
        <v>82</v>
      </c>
    </row>
    <row r="7700" spans="1:18" x14ac:dyDescent="0.35">
      <c r="A7700" t="s">
        <v>60</v>
      </c>
      <c r="B7700">
        <v>1185732</v>
      </c>
      <c r="C7700" s="1">
        <v>44217</v>
      </c>
      <c r="D7700">
        <f>YEAR(salesbydate[[#This Row],[Invoice_Date]])</f>
        <v>2021</v>
      </c>
      <c r="E7700">
        <f>MONTH(salesbydate[[#This Row],[Invoice_Date]])</f>
        <v>1</v>
      </c>
      <c r="F7700">
        <f>ROUNDUP(MONTH(salesbydate[[#This Row],[Invoice_Date]])/3,0)</f>
        <v>1</v>
      </c>
      <c r="G7700">
        <f>WEEKNUM(salesbydate[[#This Row],[Invoice_Date]])</f>
        <v>4</v>
      </c>
      <c r="H7700" t="s">
        <v>14</v>
      </c>
      <c r="I7700" t="s">
        <v>130</v>
      </c>
      <c r="J7700" t="s">
        <v>131</v>
      </c>
      <c r="K7700" t="s">
        <v>20</v>
      </c>
      <c r="L7700" t="s">
        <v>145</v>
      </c>
      <c r="M7700" s="2">
        <v>43</v>
      </c>
      <c r="N7700" s="2">
        <v>46</v>
      </c>
      <c r="O7700" s="2">
        <v>1978</v>
      </c>
      <c r="P7700" s="2">
        <v>791</v>
      </c>
      <c r="Q7700" s="8">
        <v>0.4</v>
      </c>
      <c r="R7700" t="s">
        <v>82</v>
      </c>
    </row>
    <row r="7701" spans="1:18" x14ac:dyDescent="0.35">
      <c r="A7701" t="s">
        <v>60</v>
      </c>
      <c r="B7701">
        <v>1185732</v>
      </c>
      <c r="C7701" s="1">
        <v>44217</v>
      </c>
      <c r="D7701">
        <f>YEAR(salesbydate[[#This Row],[Invoice_Date]])</f>
        <v>2021</v>
      </c>
      <c r="E7701">
        <f>MONTH(salesbydate[[#This Row],[Invoice_Date]])</f>
        <v>1</v>
      </c>
      <c r="F7701">
        <f>ROUNDUP(MONTH(salesbydate[[#This Row],[Invoice_Date]])/3,0)</f>
        <v>1</v>
      </c>
      <c r="G7701">
        <f>WEEKNUM(salesbydate[[#This Row],[Invoice_Date]])</f>
        <v>4</v>
      </c>
      <c r="H7701" t="s">
        <v>14</v>
      </c>
      <c r="I7701" t="s">
        <v>130</v>
      </c>
      <c r="J7701" t="s">
        <v>131</v>
      </c>
      <c r="K7701" t="s">
        <v>21</v>
      </c>
      <c r="L7701" t="s">
        <v>144</v>
      </c>
      <c r="M7701" s="2">
        <v>59</v>
      </c>
      <c r="N7701" s="2">
        <v>56</v>
      </c>
      <c r="O7701" s="2">
        <v>3304</v>
      </c>
      <c r="P7701" s="2">
        <v>1454</v>
      </c>
      <c r="Q7701" s="8">
        <v>0.44</v>
      </c>
      <c r="R7701" t="s">
        <v>82</v>
      </c>
    </row>
    <row r="7702" spans="1:18" x14ac:dyDescent="0.35">
      <c r="A7702" t="s">
        <v>60</v>
      </c>
      <c r="B7702">
        <v>1185732</v>
      </c>
      <c r="C7702" s="1">
        <v>44217</v>
      </c>
      <c r="D7702">
        <f>YEAR(salesbydate[[#This Row],[Invoice_Date]])</f>
        <v>2021</v>
      </c>
      <c r="E7702">
        <f>MONTH(salesbydate[[#This Row],[Invoice_Date]])</f>
        <v>1</v>
      </c>
      <c r="F7702">
        <f>ROUNDUP(MONTH(salesbydate[[#This Row],[Invoice_Date]])/3,0)</f>
        <v>1</v>
      </c>
      <c r="G7702">
        <f>WEEKNUM(salesbydate[[#This Row],[Invoice_Date]])</f>
        <v>4</v>
      </c>
      <c r="H7702" t="s">
        <v>14</v>
      </c>
      <c r="I7702" t="s">
        <v>130</v>
      </c>
      <c r="J7702" t="s">
        <v>131</v>
      </c>
      <c r="K7702" t="s">
        <v>22</v>
      </c>
      <c r="L7702" t="s">
        <v>145</v>
      </c>
      <c r="M7702" s="2">
        <v>49</v>
      </c>
      <c r="N7702" s="2">
        <v>88</v>
      </c>
      <c r="O7702" s="2">
        <v>4312</v>
      </c>
      <c r="P7702" s="2">
        <v>1940</v>
      </c>
      <c r="Q7702" s="8">
        <v>0.45</v>
      </c>
      <c r="R7702" t="s">
        <v>82</v>
      </c>
    </row>
    <row r="7703" spans="1:18" x14ac:dyDescent="0.35">
      <c r="A7703" t="s">
        <v>60</v>
      </c>
      <c r="B7703">
        <v>1185732</v>
      </c>
      <c r="C7703" s="1">
        <v>44246</v>
      </c>
      <c r="D7703">
        <f>YEAR(salesbydate[[#This Row],[Invoice_Date]])</f>
        <v>2021</v>
      </c>
      <c r="E7703">
        <f>MONTH(salesbydate[[#This Row],[Invoice_Date]])</f>
        <v>2</v>
      </c>
      <c r="F7703">
        <f>ROUNDUP(MONTH(salesbydate[[#This Row],[Invoice_Date]])/3,0)</f>
        <v>1</v>
      </c>
      <c r="G7703">
        <f>WEEKNUM(salesbydate[[#This Row],[Invoice_Date]])</f>
        <v>8</v>
      </c>
      <c r="H7703" t="s">
        <v>14</v>
      </c>
      <c r="I7703" t="s">
        <v>130</v>
      </c>
      <c r="J7703" t="s">
        <v>131</v>
      </c>
      <c r="K7703" t="s">
        <v>16</v>
      </c>
      <c r="L7703" t="s">
        <v>144</v>
      </c>
      <c r="M7703" s="2">
        <v>49</v>
      </c>
      <c r="N7703" s="2">
        <v>180</v>
      </c>
      <c r="O7703" s="2">
        <v>8820</v>
      </c>
      <c r="P7703" s="2">
        <v>4675</v>
      </c>
      <c r="Q7703" s="8">
        <v>0.53</v>
      </c>
      <c r="R7703" t="s">
        <v>82</v>
      </c>
    </row>
    <row r="7704" spans="1:18" x14ac:dyDescent="0.35">
      <c r="A7704" t="s">
        <v>60</v>
      </c>
      <c r="B7704">
        <v>1185732</v>
      </c>
      <c r="C7704" s="1">
        <v>44246</v>
      </c>
      <c r="D7704">
        <f>YEAR(salesbydate[[#This Row],[Invoice_Date]])</f>
        <v>2021</v>
      </c>
      <c r="E7704">
        <f>MONTH(salesbydate[[#This Row],[Invoice_Date]])</f>
        <v>2</v>
      </c>
      <c r="F7704">
        <f>ROUNDUP(MONTH(salesbydate[[#This Row],[Invoice_Date]])/3,0)</f>
        <v>1</v>
      </c>
      <c r="G7704">
        <f>WEEKNUM(salesbydate[[#This Row],[Invoice_Date]])</f>
        <v>8</v>
      </c>
      <c r="H7704" t="s">
        <v>14</v>
      </c>
      <c r="I7704" t="s">
        <v>130</v>
      </c>
      <c r="J7704" t="s">
        <v>131</v>
      </c>
      <c r="K7704" t="s">
        <v>18</v>
      </c>
      <c r="L7704" t="s">
        <v>144</v>
      </c>
      <c r="M7704" s="2">
        <v>45</v>
      </c>
      <c r="N7704" s="2">
        <v>75</v>
      </c>
      <c r="O7704" s="2">
        <v>3375</v>
      </c>
      <c r="P7704" s="2">
        <v>1721</v>
      </c>
      <c r="Q7704" s="8">
        <v>0.51</v>
      </c>
      <c r="R7704" t="s">
        <v>82</v>
      </c>
    </row>
    <row r="7705" spans="1:18" x14ac:dyDescent="0.35">
      <c r="A7705" t="s">
        <v>60</v>
      </c>
      <c r="B7705">
        <v>1185732</v>
      </c>
      <c r="C7705" s="1">
        <v>44246</v>
      </c>
      <c r="D7705">
        <f>YEAR(salesbydate[[#This Row],[Invoice_Date]])</f>
        <v>2021</v>
      </c>
      <c r="E7705">
        <f>MONTH(salesbydate[[#This Row],[Invoice_Date]])</f>
        <v>2</v>
      </c>
      <c r="F7705">
        <f>ROUNDUP(MONTH(salesbydate[[#This Row],[Invoice_Date]])/3,0)</f>
        <v>1</v>
      </c>
      <c r="G7705">
        <f>WEEKNUM(salesbydate[[#This Row],[Invoice_Date]])</f>
        <v>8</v>
      </c>
      <c r="H7705" t="s">
        <v>14</v>
      </c>
      <c r="I7705" t="s">
        <v>130</v>
      </c>
      <c r="J7705" t="s">
        <v>131</v>
      </c>
      <c r="K7705" t="s">
        <v>19</v>
      </c>
      <c r="L7705" t="s">
        <v>145</v>
      </c>
      <c r="M7705" s="2">
        <v>39</v>
      </c>
      <c r="N7705" s="2">
        <v>90</v>
      </c>
      <c r="O7705" s="2">
        <v>3510</v>
      </c>
      <c r="P7705" s="2">
        <v>1544</v>
      </c>
      <c r="Q7705" s="8">
        <v>0.44</v>
      </c>
      <c r="R7705" t="s">
        <v>82</v>
      </c>
    </row>
    <row r="7706" spans="1:18" x14ac:dyDescent="0.35">
      <c r="A7706" t="s">
        <v>60</v>
      </c>
      <c r="B7706">
        <v>1185732</v>
      </c>
      <c r="C7706" s="1">
        <v>44246</v>
      </c>
      <c r="D7706">
        <f>YEAR(salesbydate[[#This Row],[Invoice_Date]])</f>
        <v>2021</v>
      </c>
      <c r="E7706">
        <f>MONTH(salesbydate[[#This Row],[Invoice_Date]])</f>
        <v>2</v>
      </c>
      <c r="F7706">
        <f>ROUNDUP(MONTH(salesbydate[[#This Row],[Invoice_Date]])/3,0)</f>
        <v>1</v>
      </c>
      <c r="G7706">
        <f>WEEKNUM(salesbydate[[#This Row],[Invoice_Date]])</f>
        <v>8</v>
      </c>
      <c r="H7706" t="s">
        <v>14</v>
      </c>
      <c r="I7706" t="s">
        <v>132</v>
      </c>
      <c r="J7706" t="s">
        <v>133</v>
      </c>
      <c r="K7706" t="s">
        <v>20</v>
      </c>
      <c r="L7706" t="s">
        <v>145</v>
      </c>
      <c r="M7706" s="2">
        <v>42</v>
      </c>
      <c r="N7706" s="2">
        <v>58</v>
      </c>
      <c r="O7706" s="2">
        <v>2436</v>
      </c>
      <c r="P7706" s="2">
        <v>1047</v>
      </c>
      <c r="Q7706" s="8">
        <v>0.43</v>
      </c>
      <c r="R7706" t="s">
        <v>82</v>
      </c>
    </row>
    <row r="7707" spans="1:18" x14ac:dyDescent="0.35">
      <c r="A7707" t="s">
        <v>60</v>
      </c>
      <c r="B7707">
        <v>1185732</v>
      </c>
      <c r="C7707" s="1">
        <v>44246</v>
      </c>
      <c r="D7707">
        <f>YEAR(salesbydate[[#This Row],[Invoice_Date]])</f>
        <v>2021</v>
      </c>
      <c r="E7707">
        <f>MONTH(salesbydate[[#This Row],[Invoice_Date]])</f>
        <v>2</v>
      </c>
      <c r="F7707">
        <f>ROUNDUP(MONTH(salesbydate[[#This Row],[Invoice_Date]])/3,0)</f>
        <v>1</v>
      </c>
      <c r="G7707">
        <f>WEEKNUM(salesbydate[[#This Row],[Invoice_Date]])</f>
        <v>8</v>
      </c>
      <c r="H7707" t="s">
        <v>14</v>
      </c>
      <c r="I7707" t="s">
        <v>132</v>
      </c>
      <c r="J7707" t="s">
        <v>133</v>
      </c>
      <c r="K7707" t="s">
        <v>21</v>
      </c>
      <c r="L7707" t="s">
        <v>144</v>
      </c>
      <c r="M7707" s="2">
        <v>56</v>
      </c>
      <c r="N7707" s="2">
        <v>83</v>
      </c>
      <c r="O7707" s="2">
        <v>4648</v>
      </c>
      <c r="P7707" s="2">
        <v>1999</v>
      </c>
      <c r="Q7707" s="8">
        <v>0.43</v>
      </c>
      <c r="R7707" t="s">
        <v>82</v>
      </c>
    </row>
    <row r="7708" spans="1:18" x14ac:dyDescent="0.35">
      <c r="A7708" t="s">
        <v>60</v>
      </c>
      <c r="B7708">
        <v>1185732</v>
      </c>
      <c r="C7708" s="1">
        <v>44246</v>
      </c>
      <c r="D7708">
        <f>YEAR(salesbydate[[#This Row],[Invoice_Date]])</f>
        <v>2021</v>
      </c>
      <c r="E7708">
        <f>MONTH(salesbydate[[#This Row],[Invoice_Date]])</f>
        <v>2</v>
      </c>
      <c r="F7708">
        <f>ROUNDUP(MONTH(salesbydate[[#This Row],[Invoice_Date]])/3,0)</f>
        <v>1</v>
      </c>
      <c r="G7708">
        <f>WEEKNUM(salesbydate[[#This Row],[Invoice_Date]])</f>
        <v>8</v>
      </c>
      <c r="H7708" t="s">
        <v>14</v>
      </c>
      <c r="I7708" t="s">
        <v>132</v>
      </c>
      <c r="J7708" t="s">
        <v>133</v>
      </c>
      <c r="K7708" t="s">
        <v>22</v>
      </c>
      <c r="L7708" t="s">
        <v>145</v>
      </c>
      <c r="M7708" s="2">
        <v>46</v>
      </c>
      <c r="N7708" s="2">
        <v>98</v>
      </c>
      <c r="O7708" s="2">
        <v>4508</v>
      </c>
      <c r="P7708" s="2">
        <v>2164</v>
      </c>
      <c r="Q7708" s="8">
        <v>0.48</v>
      </c>
      <c r="R7708" t="s">
        <v>82</v>
      </c>
    </row>
    <row r="7709" spans="1:18" x14ac:dyDescent="0.35">
      <c r="A7709" t="s">
        <v>60</v>
      </c>
      <c r="B7709">
        <v>1185732</v>
      </c>
      <c r="C7709" s="1">
        <v>44272</v>
      </c>
      <c r="D7709">
        <f>YEAR(salesbydate[[#This Row],[Invoice_Date]])</f>
        <v>2021</v>
      </c>
      <c r="E7709">
        <f>MONTH(salesbydate[[#This Row],[Invoice_Date]])</f>
        <v>3</v>
      </c>
      <c r="F7709">
        <f>ROUNDUP(MONTH(salesbydate[[#This Row],[Invoice_Date]])/3,0)</f>
        <v>1</v>
      </c>
      <c r="G7709">
        <f>WEEKNUM(salesbydate[[#This Row],[Invoice_Date]])</f>
        <v>12</v>
      </c>
      <c r="H7709" t="s">
        <v>14</v>
      </c>
      <c r="I7709" t="s">
        <v>132</v>
      </c>
      <c r="J7709" t="s">
        <v>133</v>
      </c>
      <c r="K7709" t="s">
        <v>16</v>
      </c>
      <c r="L7709" t="s">
        <v>144</v>
      </c>
      <c r="M7709" s="2">
        <v>49</v>
      </c>
      <c r="N7709" s="2">
        <v>165</v>
      </c>
      <c r="O7709" s="2">
        <v>8085</v>
      </c>
      <c r="P7709" s="2">
        <v>4043</v>
      </c>
      <c r="Q7709" s="8">
        <v>0.5</v>
      </c>
      <c r="R7709" t="s">
        <v>82</v>
      </c>
    </row>
    <row r="7710" spans="1:18" x14ac:dyDescent="0.35">
      <c r="A7710" t="s">
        <v>60</v>
      </c>
      <c r="B7710">
        <v>1185732</v>
      </c>
      <c r="C7710" s="1">
        <v>44272</v>
      </c>
      <c r="D7710">
        <f>YEAR(salesbydate[[#This Row],[Invoice_Date]])</f>
        <v>2021</v>
      </c>
      <c r="E7710">
        <f>MONTH(salesbydate[[#This Row],[Invoice_Date]])</f>
        <v>3</v>
      </c>
      <c r="F7710">
        <f>ROUNDUP(MONTH(salesbydate[[#This Row],[Invoice_Date]])/3,0)</f>
        <v>1</v>
      </c>
      <c r="G7710">
        <f>WEEKNUM(salesbydate[[#This Row],[Invoice_Date]])</f>
        <v>12</v>
      </c>
      <c r="H7710" t="s">
        <v>14</v>
      </c>
      <c r="I7710" t="s">
        <v>132</v>
      </c>
      <c r="J7710" t="s">
        <v>133</v>
      </c>
      <c r="K7710" t="s">
        <v>18</v>
      </c>
      <c r="L7710" t="s">
        <v>144</v>
      </c>
      <c r="M7710" s="2">
        <v>49</v>
      </c>
      <c r="N7710" s="2">
        <v>69</v>
      </c>
      <c r="O7710" s="2">
        <v>3381</v>
      </c>
      <c r="P7710" s="2">
        <v>1724</v>
      </c>
      <c r="Q7710" s="8">
        <v>0.51</v>
      </c>
      <c r="R7710" t="s">
        <v>82</v>
      </c>
    </row>
    <row r="7711" spans="1:18" x14ac:dyDescent="0.35">
      <c r="A7711" t="s">
        <v>60</v>
      </c>
      <c r="B7711">
        <v>1185732</v>
      </c>
      <c r="C7711" s="1">
        <v>44272</v>
      </c>
      <c r="D7711">
        <f>YEAR(salesbydate[[#This Row],[Invoice_Date]])</f>
        <v>2021</v>
      </c>
      <c r="E7711">
        <f>MONTH(salesbydate[[#This Row],[Invoice_Date]])</f>
        <v>3</v>
      </c>
      <c r="F7711">
        <f>ROUNDUP(MONTH(salesbydate[[#This Row],[Invoice_Date]])/3,0)</f>
        <v>1</v>
      </c>
      <c r="G7711">
        <f>WEEKNUM(salesbydate[[#This Row],[Invoice_Date]])</f>
        <v>12</v>
      </c>
      <c r="H7711" t="s">
        <v>14</v>
      </c>
      <c r="I7711" t="s">
        <v>132</v>
      </c>
      <c r="J7711" t="s">
        <v>133</v>
      </c>
      <c r="K7711" t="s">
        <v>19</v>
      </c>
      <c r="L7711" t="s">
        <v>145</v>
      </c>
      <c r="M7711" s="2">
        <v>38</v>
      </c>
      <c r="N7711" s="2">
        <v>75</v>
      </c>
      <c r="O7711" s="2">
        <v>2850</v>
      </c>
      <c r="P7711" s="2">
        <v>1169</v>
      </c>
      <c r="Q7711" s="8">
        <v>0.41</v>
      </c>
      <c r="R7711" t="s">
        <v>82</v>
      </c>
    </row>
    <row r="7712" spans="1:18" x14ac:dyDescent="0.35">
      <c r="A7712" t="s">
        <v>60</v>
      </c>
      <c r="B7712">
        <v>1185732</v>
      </c>
      <c r="C7712" s="1">
        <v>44272</v>
      </c>
      <c r="D7712">
        <f>YEAR(salesbydate[[#This Row],[Invoice_Date]])</f>
        <v>2021</v>
      </c>
      <c r="E7712">
        <f>MONTH(salesbydate[[#This Row],[Invoice_Date]])</f>
        <v>3</v>
      </c>
      <c r="F7712">
        <f>ROUNDUP(MONTH(salesbydate[[#This Row],[Invoice_Date]])/3,0)</f>
        <v>1</v>
      </c>
      <c r="G7712">
        <f>WEEKNUM(salesbydate[[#This Row],[Invoice_Date]])</f>
        <v>12</v>
      </c>
      <c r="H7712" t="s">
        <v>14</v>
      </c>
      <c r="I7712" t="s">
        <v>132</v>
      </c>
      <c r="J7712" t="s">
        <v>133</v>
      </c>
      <c r="K7712" t="s">
        <v>20</v>
      </c>
      <c r="L7712" t="s">
        <v>145</v>
      </c>
      <c r="M7712" s="2">
        <v>44</v>
      </c>
      <c r="N7712" s="2">
        <v>38</v>
      </c>
      <c r="O7712" s="2">
        <v>1672</v>
      </c>
      <c r="P7712" s="2">
        <v>702</v>
      </c>
      <c r="Q7712" s="8">
        <v>0.42</v>
      </c>
      <c r="R7712" t="s">
        <v>82</v>
      </c>
    </row>
    <row r="7713" spans="1:18" x14ac:dyDescent="0.35">
      <c r="A7713" t="s">
        <v>60</v>
      </c>
      <c r="B7713">
        <v>1185732</v>
      </c>
      <c r="C7713" s="1">
        <v>44272</v>
      </c>
      <c r="D7713">
        <f>YEAR(salesbydate[[#This Row],[Invoice_Date]])</f>
        <v>2021</v>
      </c>
      <c r="E7713">
        <f>MONTH(salesbydate[[#This Row],[Invoice_Date]])</f>
        <v>3</v>
      </c>
      <c r="F7713">
        <f>ROUNDUP(MONTH(salesbydate[[#This Row],[Invoice_Date]])/3,0)</f>
        <v>1</v>
      </c>
      <c r="G7713">
        <f>WEEKNUM(salesbydate[[#This Row],[Invoice_Date]])</f>
        <v>12</v>
      </c>
      <c r="H7713" t="s">
        <v>14</v>
      </c>
      <c r="I7713" t="s">
        <v>132</v>
      </c>
      <c r="J7713" t="s">
        <v>133</v>
      </c>
      <c r="K7713" t="s">
        <v>21</v>
      </c>
      <c r="L7713" t="s">
        <v>144</v>
      </c>
      <c r="M7713" s="2">
        <v>58</v>
      </c>
      <c r="N7713" s="2">
        <v>60</v>
      </c>
      <c r="O7713" s="2">
        <v>3480</v>
      </c>
      <c r="P7713" s="2">
        <v>1566</v>
      </c>
      <c r="Q7713" s="8">
        <v>0.45</v>
      </c>
      <c r="R7713" t="s">
        <v>82</v>
      </c>
    </row>
    <row r="7714" spans="1:18" x14ac:dyDescent="0.35">
      <c r="A7714" t="s">
        <v>60</v>
      </c>
      <c r="B7714">
        <v>1185732</v>
      </c>
      <c r="C7714" s="1">
        <v>44272</v>
      </c>
      <c r="D7714">
        <f>YEAR(salesbydate[[#This Row],[Invoice_Date]])</f>
        <v>2021</v>
      </c>
      <c r="E7714">
        <f>MONTH(salesbydate[[#This Row],[Invoice_Date]])</f>
        <v>3</v>
      </c>
      <c r="F7714">
        <f>ROUNDUP(MONTH(salesbydate[[#This Row],[Invoice_Date]])/3,0)</f>
        <v>1</v>
      </c>
      <c r="G7714">
        <f>WEEKNUM(salesbydate[[#This Row],[Invoice_Date]])</f>
        <v>12</v>
      </c>
      <c r="H7714" t="s">
        <v>14</v>
      </c>
      <c r="I7714" t="s">
        <v>132</v>
      </c>
      <c r="J7714" t="s">
        <v>133</v>
      </c>
      <c r="K7714" t="s">
        <v>22</v>
      </c>
      <c r="L7714" t="s">
        <v>145</v>
      </c>
      <c r="M7714" s="2">
        <v>45</v>
      </c>
      <c r="N7714" s="2">
        <v>75</v>
      </c>
      <c r="O7714" s="2">
        <v>3375</v>
      </c>
      <c r="P7714" s="2">
        <v>1586</v>
      </c>
      <c r="Q7714" s="8">
        <v>0.47</v>
      </c>
      <c r="R7714" t="s">
        <v>82</v>
      </c>
    </row>
    <row r="7715" spans="1:18" x14ac:dyDescent="0.35">
      <c r="A7715" t="s">
        <v>60</v>
      </c>
      <c r="B7715">
        <v>1185732</v>
      </c>
      <c r="C7715" s="1">
        <v>44304</v>
      </c>
      <c r="D7715">
        <f>YEAR(salesbydate[[#This Row],[Invoice_Date]])</f>
        <v>2021</v>
      </c>
      <c r="E7715">
        <f>MONTH(salesbydate[[#This Row],[Invoice_Date]])</f>
        <v>4</v>
      </c>
      <c r="F7715">
        <f>ROUNDUP(MONTH(salesbydate[[#This Row],[Invoice_Date]])/3,0)</f>
        <v>2</v>
      </c>
      <c r="G7715">
        <f>WEEKNUM(salesbydate[[#This Row],[Invoice_Date]])</f>
        <v>17</v>
      </c>
      <c r="H7715" t="s">
        <v>14</v>
      </c>
      <c r="I7715" t="s">
        <v>132</v>
      </c>
      <c r="J7715" t="s">
        <v>133</v>
      </c>
      <c r="K7715" t="s">
        <v>16</v>
      </c>
      <c r="L7715" t="s">
        <v>144</v>
      </c>
      <c r="M7715" s="2">
        <v>48</v>
      </c>
      <c r="N7715" s="2">
        <v>154</v>
      </c>
      <c r="O7715" s="2">
        <v>7392</v>
      </c>
      <c r="P7715" s="2">
        <v>3918</v>
      </c>
      <c r="Q7715" s="8">
        <v>0.53</v>
      </c>
      <c r="R7715" t="s">
        <v>82</v>
      </c>
    </row>
    <row r="7716" spans="1:18" x14ac:dyDescent="0.35">
      <c r="A7716" t="s">
        <v>60</v>
      </c>
      <c r="B7716">
        <v>1185732</v>
      </c>
      <c r="C7716" s="1">
        <v>44304</v>
      </c>
      <c r="D7716">
        <f>YEAR(salesbydate[[#This Row],[Invoice_Date]])</f>
        <v>2021</v>
      </c>
      <c r="E7716">
        <f>MONTH(salesbydate[[#This Row],[Invoice_Date]])</f>
        <v>4</v>
      </c>
      <c r="F7716">
        <f>ROUNDUP(MONTH(salesbydate[[#This Row],[Invoice_Date]])/3,0)</f>
        <v>2</v>
      </c>
      <c r="G7716">
        <f>WEEKNUM(salesbydate[[#This Row],[Invoice_Date]])</f>
        <v>17</v>
      </c>
      <c r="H7716" t="s">
        <v>14</v>
      </c>
      <c r="I7716" t="s">
        <v>132</v>
      </c>
      <c r="J7716" t="s">
        <v>133</v>
      </c>
      <c r="K7716" t="s">
        <v>18</v>
      </c>
      <c r="L7716" t="s">
        <v>144</v>
      </c>
      <c r="M7716" s="2">
        <v>49</v>
      </c>
      <c r="N7716" s="2">
        <v>68</v>
      </c>
      <c r="O7716" s="2">
        <v>3332</v>
      </c>
      <c r="P7716" s="2">
        <v>1833</v>
      </c>
      <c r="Q7716" s="8">
        <v>0.55000000000000004</v>
      </c>
      <c r="R7716" t="s">
        <v>82</v>
      </c>
    </row>
    <row r="7717" spans="1:18" x14ac:dyDescent="0.35">
      <c r="A7717" t="s">
        <v>60</v>
      </c>
      <c r="B7717">
        <v>1185732</v>
      </c>
      <c r="C7717" s="1">
        <v>44304</v>
      </c>
      <c r="D7717">
        <f>YEAR(salesbydate[[#This Row],[Invoice_Date]])</f>
        <v>2021</v>
      </c>
      <c r="E7717">
        <f>MONTH(salesbydate[[#This Row],[Invoice_Date]])</f>
        <v>4</v>
      </c>
      <c r="F7717">
        <f>ROUNDUP(MONTH(salesbydate[[#This Row],[Invoice_Date]])/3,0)</f>
        <v>2</v>
      </c>
      <c r="G7717">
        <f>WEEKNUM(salesbydate[[#This Row],[Invoice_Date]])</f>
        <v>17</v>
      </c>
      <c r="H7717" t="s">
        <v>14</v>
      </c>
      <c r="I7717" t="s">
        <v>132</v>
      </c>
      <c r="J7717" t="s">
        <v>133</v>
      </c>
      <c r="K7717" t="s">
        <v>19</v>
      </c>
      <c r="L7717" t="s">
        <v>145</v>
      </c>
      <c r="M7717" s="2">
        <v>38</v>
      </c>
      <c r="N7717" s="2">
        <v>73</v>
      </c>
      <c r="O7717" s="2">
        <v>2774</v>
      </c>
      <c r="P7717" s="2">
        <v>1221</v>
      </c>
      <c r="Q7717" s="8">
        <v>0.44</v>
      </c>
      <c r="R7717" t="s">
        <v>82</v>
      </c>
    </row>
    <row r="7718" spans="1:18" x14ac:dyDescent="0.35">
      <c r="A7718" t="s">
        <v>60</v>
      </c>
      <c r="B7718">
        <v>1185732</v>
      </c>
      <c r="C7718" s="1">
        <v>44304</v>
      </c>
      <c r="D7718">
        <f>YEAR(salesbydate[[#This Row],[Invoice_Date]])</f>
        <v>2021</v>
      </c>
      <c r="E7718">
        <f>MONTH(salesbydate[[#This Row],[Invoice_Date]])</f>
        <v>4</v>
      </c>
      <c r="F7718">
        <f>ROUNDUP(MONTH(salesbydate[[#This Row],[Invoice_Date]])/3,0)</f>
        <v>2</v>
      </c>
      <c r="G7718">
        <f>WEEKNUM(salesbydate[[#This Row],[Invoice_Date]])</f>
        <v>17</v>
      </c>
      <c r="H7718" t="s">
        <v>14</v>
      </c>
      <c r="I7718" t="s">
        <v>132</v>
      </c>
      <c r="J7718" t="s">
        <v>133</v>
      </c>
      <c r="K7718" t="s">
        <v>20</v>
      </c>
      <c r="L7718" t="s">
        <v>145</v>
      </c>
      <c r="M7718" s="2">
        <v>44</v>
      </c>
      <c r="N7718" s="2">
        <v>49</v>
      </c>
      <c r="O7718" s="2">
        <v>2156</v>
      </c>
      <c r="P7718" s="2">
        <v>884</v>
      </c>
      <c r="Q7718" s="8">
        <v>0.41</v>
      </c>
      <c r="R7718" t="s">
        <v>82</v>
      </c>
    </row>
    <row r="7719" spans="1:18" x14ac:dyDescent="0.35">
      <c r="A7719" t="s">
        <v>60</v>
      </c>
      <c r="B7719">
        <v>1185732</v>
      </c>
      <c r="C7719" s="1">
        <v>44304</v>
      </c>
      <c r="D7719">
        <f>YEAR(salesbydate[[#This Row],[Invoice_Date]])</f>
        <v>2021</v>
      </c>
      <c r="E7719">
        <f>MONTH(salesbydate[[#This Row],[Invoice_Date]])</f>
        <v>4</v>
      </c>
      <c r="F7719">
        <f>ROUNDUP(MONTH(salesbydate[[#This Row],[Invoice_Date]])/3,0)</f>
        <v>2</v>
      </c>
      <c r="G7719">
        <f>WEEKNUM(salesbydate[[#This Row],[Invoice_Date]])</f>
        <v>17</v>
      </c>
      <c r="H7719" t="s">
        <v>14</v>
      </c>
      <c r="I7719" t="s">
        <v>132</v>
      </c>
      <c r="J7719" t="s">
        <v>133</v>
      </c>
      <c r="K7719" t="s">
        <v>21</v>
      </c>
      <c r="L7719" t="s">
        <v>144</v>
      </c>
      <c r="M7719" s="2">
        <v>57</v>
      </c>
      <c r="N7719" s="2">
        <v>53</v>
      </c>
      <c r="O7719" s="2">
        <v>3021</v>
      </c>
      <c r="P7719" s="2">
        <v>1359</v>
      </c>
      <c r="Q7719" s="8">
        <v>0.45</v>
      </c>
      <c r="R7719" t="s">
        <v>82</v>
      </c>
    </row>
    <row r="7720" spans="1:18" x14ac:dyDescent="0.35">
      <c r="A7720" t="s">
        <v>60</v>
      </c>
      <c r="B7720">
        <v>1185732</v>
      </c>
      <c r="C7720" s="1">
        <v>44304</v>
      </c>
      <c r="D7720">
        <f>YEAR(salesbydate[[#This Row],[Invoice_Date]])</f>
        <v>2021</v>
      </c>
      <c r="E7720">
        <f>MONTH(salesbydate[[#This Row],[Invoice_Date]])</f>
        <v>4</v>
      </c>
      <c r="F7720">
        <f>ROUNDUP(MONTH(salesbydate[[#This Row],[Invoice_Date]])/3,0)</f>
        <v>2</v>
      </c>
      <c r="G7720">
        <f>WEEKNUM(salesbydate[[#This Row],[Invoice_Date]])</f>
        <v>17</v>
      </c>
      <c r="H7720" t="s">
        <v>14</v>
      </c>
      <c r="I7720" t="s">
        <v>132</v>
      </c>
      <c r="J7720" t="s">
        <v>133</v>
      </c>
      <c r="K7720" t="s">
        <v>22</v>
      </c>
      <c r="L7720" t="s">
        <v>145</v>
      </c>
      <c r="M7720" s="2">
        <v>46</v>
      </c>
      <c r="N7720" s="2">
        <v>98</v>
      </c>
      <c r="O7720" s="2">
        <v>4508</v>
      </c>
      <c r="P7720" s="2">
        <v>2074</v>
      </c>
      <c r="Q7720" s="8">
        <v>0.46</v>
      </c>
      <c r="R7720" t="s">
        <v>82</v>
      </c>
    </row>
    <row r="7721" spans="1:18" x14ac:dyDescent="0.35">
      <c r="A7721" t="s">
        <v>60</v>
      </c>
      <c r="B7721">
        <v>1185732</v>
      </c>
      <c r="C7721" s="1">
        <v>44333</v>
      </c>
      <c r="D7721">
        <f>YEAR(salesbydate[[#This Row],[Invoice_Date]])</f>
        <v>2021</v>
      </c>
      <c r="E7721">
        <f>MONTH(salesbydate[[#This Row],[Invoice_Date]])</f>
        <v>5</v>
      </c>
      <c r="F7721">
        <f>ROUNDUP(MONTH(salesbydate[[#This Row],[Invoice_Date]])/3,0)</f>
        <v>2</v>
      </c>
      <c r="G7721">
        <f>WEEKNUM(salesbydate[[#This Row],[Invoice_Date]])</f>
        <v>21</v>
      </c>
      <c r="H7721" t="s">
        <v>14</v>
      </c>
      <c r="I7721" t="s">
        <v>132</v>
      </c>
      <c r="J7721" t="s">
        <v>133</v>
      </c>
      <c r="K7721" t="s">
        <v>16</v>
      </c>
      <c r="L7721" t="s">
        <v>144</v>
      </c>
      <c r="M7721" s="2">
        <v>64</v>
      </c>
      <c r="N7721" s="2">
        <v>173</v>
      </c>
      <c r="O7721" s="2">
        <v>11072</v>
      </c>
      <c r="P7721" s="2">
        <v>5868</v>
      </c>
      <c r="Q7721" s="8">
        <v>0.53</v>
      </c>
      <c r="R7721" t="s">
        <v>82</v>
      </c>
    </row>
    <row r="7722" spans="1:18" x14ac:dyDescent="0.35">
      <c r="A7722" t="s">
        <v>60</v>
      </c>
      <c r="B7722">
        <v>1185732</v>
      </c>
      <c r="C7722" s="1">
        <v>44333</v>
      </c>
      <c r="D7722">
        <f>YEAR(salesbydate[[#This Row],[Invoice_Date]])</f>
        <v>2021</v>
      </c>
      <c r="E7722">
        <f>MONTH(salesbydate[[#This Row],[Invoice_Date]])</f>
        <v>5</v>
      </c>
      <c r="F7722">
        <f>ROUNDUP(MONTH(salesbydate[[#This Row],[Invoice_Date]])/3,0)</f>
        <v>2</v>
      </c>
      <c r="G7722">
        <f>WEEKNUM(salesbydate[[#This Row],[Invoice_Date]])</f>
        <v>21</v>
      </c>
      <c r="H7722" t="s">
        <v>14</v>
      </c>
      <c r="I7722" t="s">
        <v>132</v>
      </c>
      <c r="J7722" t="s">
        <v>133</v>
      </c>
      <c r="K7722" t="s">
        <v>18</v>
      </c>
      <c r="L7722" t="s">
        <v>144</v>
      </c>
      <c r="M7722" s="2">
        <v>54</v>
      </c>
      <c r="N7722" s="2">
        <v>87</v>
      </c>
      <c r="O7722" s="2">
        <v>4698</v>
      </c>
      <c r="P7722" s="2">
        <v>2537</v>
      </c>
      <c r="Q7722" s="8">
        <v>0.54</v>
      </c>
      <c r="R7722" t="s">
        <v>82</v>
      </c>
    </row>
    <row r="7723" spans="1:18" x14ac:dyDescent="0.35">
      <c r="A7723" t="s">
        <v>60</v>
      </c>
      <c r="B7723">
        <v>1185732</v>
      </c>
      <c r="C7723" s="1">
        <v>44333</v>
      </c>
      <c r="D7723">
        <f>YEAR(salesbydate[[#This Row],[Invoice_Date]])</f>
        <v>2021</v>
      </c>
      <c r="E7723">
        <f>MONTH(salesbydate[[#This Row],[Invoice_Date]])</f>
        <v>5</v>
      </c>
      <c r="F7723">
        <f>ROUNDUP(MONTH(salesbydate[[#This Row],[Invoice_Date]])/3,0)</f>
        <v>2</v>
      </c>
      <c r="G7723">
        <f>WEEKNUM(salesbydate[[#This Row],[Invoice_Date]])</f>
        <v>21</v>
      </c>
      <c r="H7723" t="s">
        <v>14</v>
      </c>
      <c r="I7723" t="s">
        <v>132</v>
      </c>
      <c r="J7723" t="s">
        <v>133</v>
      </c>
      <c r="K7723" t="s">
        <v>19</v>
      </c>
      <c r="L7723" t="s">
        <v>145</v>
      </c>
      <c r="M7723" s="2">
        <v>51</v>
      </c>
      <c r="N7723" s="2">
        <v>98</v>
      </c>
      <c r="O7723" s="2">
        <v>4998</v>
      </c>
      <c r="P7723" s="2">
        <v>2099</v>
      </c>
      <c r="Q7723" s="8">
        <v>0.42</v>
      </c>
      <c r="R7723" t="s">
        <v>82</v>
      </c>
    </row>
    <row r="7724" spans="1:18" x14ac:dyDescent="0.35">
      <c r="A7724" t="s">
        <v>60</v>
      </c>
      <c r="B7724">
        <v>1185732</v>
      </c>
      <c r="C7724" s="1">
        <v>44333</v>
      </c>
      <c r="D7724">
        <f>YEAR(salesbydate[[#This Row],[Invoice_Date]])</f>
        <v>2021</v>
      </c>
      <c r="E7724">
        <f>MONTH(salesbydate[[#This Row],[Invoice_Date]])</f>
        <v>5</v>
      </c>
      <c r="F7724">
        <f>ROUNDUP(MONTH(salesbydate[[#This Row],[Invoice_Date]])/3,0)</f>
        <v>2</v>
      </c>
      <c r="G7724">
        <f>WEEKNUM(salesbydate[[#This Row],[Invoice_Date]])</f>
        <v>21</v>
      </c>
      <c r="H7724" t="s">
        <v>14</v>
      </c>
      <c r="I7724" t="s">
        <v>132</v>
      </c>
      <c r="J7724" t="s">
        <v>133</v>
      </c>
      <c r="K7724" t="s">
        <v>20</v>
      </c>
      <c r="L7724" t="s">
        <v>145</v>
      </c>
      <c r="M7724" s="2">
        <v>52</v>
      </c>
      <c r="N7724" s="2">
        <v>80</v>
      </c>
      <c r="O7724" s="2">
        <v>4160</v>
      </c>
      <c r="P7724" s="2">
        <v>1664</v>
      </c>
      <c r="Q7724" s="8">
        <v>0.4</v>
      </c>
      <c r="R7724" t="s">
        <v>82</v>
      </c>
    </row>
    <row r="7725" spans="1:18" x14ac:dyDescent="0.35">
      <c r="A7725" t="s">
        <v>60</v>
      </c>
      <c r="B7725">
        <v>1185732</v>
      </c>
      <c r="C7725" s="1">
        <v>44333</v>
      </c>
      <c r="D7725">
        <f>YEAR(salesbydate[[#This Row],[Invoice_Date]])</f>
        <v>2021</v>
      </c>
      <c r="E7725">
        <f>MONTH(salesbydate[[#This Row],[Invoice_Date]])</f>
        <v>5</v>
      </c>
      <c r="F7725">
        <f>ROUNDUP(MONTH(salesbydate[[#This Row],[Invoice_Date]])/3,0)</f>
        <v>2</v>
      </c>
      <c r="G7725">
        <f>WEEKNUM(salesbydate[[#This Row],[Invoice_Date]])</f>
        <v>21</v>
      </c>
      <c r="H7725" t="s">
        <v>14</v>
      </c>
      <c r="I7725" t="s">
        <v>132</v>
      </c>
      <c r="J7725" t="s">
        <v>133</v>
      </c>
      <c r="K7725" t="s">
        <v>21</v>
      </c>
      <c r="L7725" t="s">
        <v>144</v>
      </c>
      <c r="M7725" s="2">
        <v>63</v>
      </c>
      <c r="N7725" s="2">
        <v>78</v>
      </c>
      <c r="O7725" s="2">
        <v>4914</v>
      </c>
      <c r="P7725" s="2">
        <v>2211</v>
      </c>
      <c r="Q7725" s="8">
        <v>0.45</v>
      </c>
      <c r="R7725" t="s">
        <v>82</v>
      </c>
    </row>
    <row r="7726" spans="1:18" x14ac:dyDescent="0.35">
      <c r="A7726" t="s">
        <v>60</v>
      </c>
      <c r="B7726">
        <v>1185732</v>
      </c>
      <c r="C7726" s="1">
        <v>44333</v>
      </c>
      <c r="D7726">
        <f>YEAR(salesbydate[[#This Row],[Invoice_Date]])</f>
        <v>2021</v>
      </c>
      <c r="E7726">
        <f>MONTH(salesbydate[[#This Row],[Invoice_Date]])</f>
        <v>5</v>
      </c>
      <c r="F7726">
        <f>ROUNDUP(MONTH(salesbydate[[#This Row],[Invoice_Date]])/3,0)</f>
        <v>2</v>
      </c>
      <c r="G7726">
        <f>WEEKNUM(salesbydate[[#This Row],[Invoice_Date]])</f>
        <v>21</v>
      </c>
      <c r="H7726" t="s">
        <v>14</v>
      </c>
      <c r="I7726" t="s">
        <v>132</v>
      </c>
      <c r="J7726" t="s">
        <v>133</v>
      </c>
      <c r="K7726" t="s">
        <v>22</v>
      </c>
      <c r="L7726" t="s">
        <v>145</v>
      </c>
      <c r="M7726" s="2">
        <v>65</v>
      </c>
      <c r="N7726" s="2">
        <v>115</v>
      </c>
      <c r="O7726" s="2">
        <v>7475</v>
      </c>
      <c r="P7726" s="2">
        <v>3439</v>
      </c>
      <c r="Q7726" s="8">
        <v>0.46</v>
      </c>
      <c r="R7726" t="s">
        <v>82</v>
      </c>
    </row>
    <row r="7727" spans="1:18" x14ac:dyDescent="0.35">
      <c r="A7727" t="s">
        <v>60</v>
      </c>
      <c r="B7727">
        <v>1185732</v>
      </c>
      <c r="C7727" s="1">
        <v>44366</v>
      </c>
      <c r="D7727">
        <f>YEAR(salesbydate[[#This Row],[Invoice_Date]])</f>
        <v>2021</v>
      </c>
      <c r="E7727">
        <f>MONTH(salesbydate[[#This Row],[Invoice_Date]])</f>
        <v>6</v>
      </c>
      <c r="F7727">
        <f>ROUNDUP(MONTH(salesbydate[[#This Row],[Invoice_Date]])/3,0)</f>
        <v>2</v>
      </c>
      <c r="G7727">
        <f>WEEKNUM(salesbydate[[#This Row],[Invoice_Date]])</f>
        <v>25</v>
      </c>
      <c r="H7727" t="s">
        <v>14</v>
      </c>
      <c r="I7727" t="s">
        <v>132</v>
      </c>
      <c r="J7727" t="s">
        <v>133</v>
      </c>
      <c r="K7727" t="s">
        <v>16</v>
      </c>
      <c r="L7727" t="s">
        <v>144</v>
      </c>
      <c r="M7727" s="2">
        <v>59</v>
      </c>
      <c r="N7727" s="2">
        <v>169</v>
      </c>
      <c r="O7727" s="2">
        <v>9971</v>
      </c>
      <c r="P7727" s="2">
        <v>5285</v>
      </c>
      <c r="Q7727" s="8">
        <v>0.53</v>
      </c>
      <c r="R7727" t="s">
        <v>82</v>
      </c>
    </row>
    <row r="7728" spans="1:18" x14ac:dyDescent="0.35">
      <c r="A7728" t="s">
        <v>60</v>
      </c>
      <c r="B7728">
        <v>1185732</v>
      </c>
      <c r="C7728" s="1">
        <v>44366</v>
      </c>
      <c r="D7728">
        <f>YEAR(salesbydate[[#This Row],[Invoice_Date]])</f>
        <v>2021</v>
      </c>
      <c r="E7728">
        <f>MONTH(salesbydate[[#This Row],[Invoice_Date]])</f>
        <v>6</v>
      </c>
      <c r="F7728">
        <f>ROUNDUP(MONTH(salesbydate[[#This Row],[Invoice_Date]])/3,0)</f>
        <v>2</v>
      </c>
      <c r="G7728">
        <f>WEEKNUM(salesbydate[[#This Row],[Invoice_Date]])</f>
        <v>25</v>
      </c>
      <c r="H7728" t="s">
        <v>14</v>
      </c>
      <c r="I7728" t="s">
        <v>132</v>
      </c>
      <c r="J7728" t="s">
        <v>133</v>
      </c>
      <c r="K7728" t="s">
        <v>18</v>
      </c>
      <c r="L7728" t="s">
        <v>144</v>
      </c>
      <c r="M7728" s="2">
        <v>56</v>
      </c>
      <c r="N7728" s="2">
        <v>123</v>
      </c>
      <c r="O7728" s="2">
        <v>6888</v>
      </c>
      <c r="P7728" s="2">
        <v>3513</v>
      </c>
      <c r="Q7728" s="8">
        <v>0.51</v>
      </c>
      <c r="R7728" t="s">
        <v>82</v>
      </c>
    </row>
    <row r="7729" spans="1:18" x14ac:dyDescent="0.35">
      <c r="A7729" t="s">
        <v>60</v>
      </c>
      <c r="B7729">
        <v>1185732</v>
      </c>
      <c r="C7729" s="1">
        <v>44366</v>
      </c>
      <c r="D7729">
        <f>YEAR(salesbydate[[#This Row],[Invoice_Date]])</f>
        <v>2021</v>
      </c>
      <c r="E7729">
        <f>MONTH(salesbydate[[#This Row],[Invoice_Date]])</f>
        <v>6</v>
      </c>
      <c r="F7729">
        <f>ROUNDUP(MONTH(salesbydate[[#This Row],[Invoice_Date]])/3,0)</f>
        <v>2</v>
      </c>
      <c r="G7729">
        <f>WEEKNUM(salesbydate[[#This Row],[Invoice_Date]])</f>
        <v>25</v>
      </c>
      <c r="H7729" t="s">
        <v>14</v>
      </c>
      <c r="I7729" t="s">
        <v>132</v>
      </c>
      <c r="J7729" t="s">
        <v>133</v>
      </c>
      <c r="K7729" t="s">
        <v>19</v>
      </c>
      <c r="L7729" t="s">
        <v>145</v>
      </c>
      <c r="M7729" s="2">
        <v>53</v>
      </c>
      <c r="N7729" s="2">
        <v>88</v>
      </c>
      <c r="O7729" s="2">
        <v>4664</v>
      </c>
      <c r="P7729" s="2">
        <v>2052</v>
      </c>
      <c r="Q7729" s="8">
        <v>0.44</v>
      </c>
      <c r="R7729" t="s">
        <v>82</v>
      </c>
    </row>
    <row r="7730" spans="1:18" x14ac:dyDescent="0.35">
      <c r="A7730" t="s">
        <v>60</v>
      </c>
      <c r="B7730">
        <v>1185732</v>
      </c>
      <c r="C7730" s="1">
        <v>44366</v>
      </c>
      <c r="D7730">
        <f>YEAR(salesbydate[[#This Row],[Invoice_Date]])</f>
        <v>2021</v>
      </c>
      <c r="E7730">
        <f>MONTH(salesbydate[[#This Row],[Invoice_Date]])</f>
        <v>6</v>
      </c>
      <c r="F7730">
        <f>ROUNDUP(MONTH(salesbydate[[#This Row],[Invoice_Date]])/3,0)</f>
        <v>2</v>
      </c>
      <c r="G7730">
        <f>WEEKNUM(salesbydate[[#This Row],[Invoice_Date]])</f>
        <v>25</v>
      </c>
      <c r="H7730" t="s">
        <v>14</v>
      </c>
      <c r="I7730" t="s">
        <v>132</v>
      </c>
      <c r="J7730" t="s">
        <v>133</v>
      </c>
      <c r="K7730" t="s">
        <v>20</v>
      </c>
      <c r="L7730" t="s">
        <v>145</v>
      </c>
      <c r="M7730" s="2">
        <v>52</v>
      </c>
      <c r="N7730" s="2">
        <v>91</v>
      </c>
      <c r="O7730" s="2">
        <v>4732</v>
      </c>
      <c r="P7730" s="2">
        <v>1987</v>
      </c>
      <c r="Q7730" s="8">
        <v>0.42</v>
      </c>
      <c r="R7730" t="s">
        <v>82</v>
      </c>
    </row>
    <row r="7731" spans="1:18" x14ac:dyDescent="0.35">
      <c r="A7731" t="s">
        <v>60</v>
      </c>
      <c r="B7731">
        <v>1185732</v>
      </c>
      <c r="C7731" s="1">
        <v>44366</v>
      </c>
      <c r="D7731">
        <f>YEAR(salesbydate[[#This Row],[Invoice_Date]])</f>
        <v>2021</v>
      </c>
      <c r="E7731">
        <f>MONTH(salesbydate[[#This Row],[Invoice_Date]])</f>
        <v>6</v>
      </c>
      <c r="F7731">
        <f>ROUNDUP(MONTH(salesbydate[[#This Row],[Invoice_Date]])/3,0)</f>
        <v>2</v>
      </c>
      <c r="G7731">
        <f>WEEKNUM(salesbydate[[#This Row],[Invoice_Date]])</f>
        <v>25</v>
      </c>
      <c r="H7731" t="s">
        <v>14</v>
      </c>
      <c r="I7731" t="s">
        <v>132</v>
      </c>
      <c r="J7731" t="s">
        <v>133</v>
      </c>
      <c r="K7731" t="s">
        <v>21</v>
      </c>
      <c r="L7731" t="s">
        <v>144</v>
      </c>
      <c r="M7731" s="2">
        <v>60</v>
      </c>
      <c r="N7731" s="2">
        <v>94</v>
      </c>
      <c r="O7731" s="2">
        <v>5640</v>
      </c>
      <c r="P7731" s="2">
        <v>2425</v>
      </c>
      <c r="Q7731" s="8">
        <v>0.43</v>
      </c>
      <c r="R7731" t="s">
        <v>82</v>
      </c>
    </row>
    <row r="7732" spans="1:18" x14ac:dyDescent="0.35">
      <c r="A7732" t="s">
        <v>60</v>
      </c>
      <c r="B7732">
        <v>1185732</v>
      </c>
      <c r="C7732" s="1">
        <v>44366</v>
      </c>
      <c r="D7732">
        <f>YEAR(salesbydate[[#This Row],[Invoice_Date]])</f>
        <v>2021</v>
      </c>
      <c r="E7732">
        <f>MONTH(salesbydate[[#This Row],[Invoice_Date]])</f>
        <v>6</v>
      </c>
      <c r="F7732">
        <f>ROUNDUP(MONTH(salesbydate[[#This Row],[Invoice_Date]])/3,0)</f>
        <v>2</v>
      </c>
      <c r="G7732">
        <f>WEEKNUM(salesbydate[[#This Row],[Invoice_Date]])</f>
        <v>25</v>
      </c>
      <c r="H7732" t="s">
        <v>14</v>
      </c>
      <c r="I7732" t="s">
        <v>132</v>
      </c>
      <c r="J7732" t="s">
        <v>133</v>
      </c>
      <c r="K7732" t="s">
        <v>22</v>
      </c>
      <c r="L7732" t="s">
        <v>145</v>
      </c>
      <c r="M7732" s="2">
        <v>66</v>
      </c>
      <c r="N7732" s="2">
        <v>138</v>
      </c>
      <c r="O7732" s="2">
        <v>9108</v>
      </c>
      <c r="P7732" s="2">
        <v>4281</v>
      </c>
      <c r="Q7732" s="8">
        <v>0.47</v>
      </c>
      <c r="R7732" t="s">
        <v>82</v>
      </c>
    </row>
    <row r="7733" spans="1:18" x14ac:dyDescent="0.35">
      <c r="A7733" t="s">
        <v>60</v>
      </c>
      <c r="B7733">
        <v>1185732</v>
      </c>
      <c r="C7733" s="1">
        <v>44394</v>
      </c>
      <c r="D7733">
        <f>YEAR(salesbydate[[#This Row],[Invoice_Date]])</f>
        <v>2021</v>
      </c>
      <c r="E7733">
        <f>MONTH(salesbydate[[#This Row],[Invoice_Date]])</f>
        <v>7</v>
      </c>
      <c r="F7733">
        <f>ROUNDUP(MONTH(salesbydate[[#This Row],[Invoice_Date]])/3,0)</f>
        <v>3</v>
      </c>
      <c r="G7733">
        <f>WEEKNUM(salesbydate[[#This Row],[Invoice_Date]])</f>
        <v>29</v>
      </c>
      <c r="H7733" t="s">
        <v>14</v>
      </c>
      <c r="I7733" t="s">
        <v>132</v>
      </c>
      <c r="J7733" t="s">
        <v>133</v>
      </c>
      <c r="K7733" t="s">
        <v>16</v>
      </c>
      <c r="L7733" t="s">
        <v>144</v>
      </c>
      <c r="M7733" s="2">
        <v>64</v>
      </c>
      <c r="N7733" s="2">
        <v>196</v>
      </c>
      <c r="O7733" s="2">
        <v>12544</v>
      </c>
      <c r="P7733" s="2">
        <v>6648</v>
      </c>
      <c r="Q7733" s="8">
        <v>0.53</v>
      </c>
      <c r="R7733" t="s">
        <v>82</v>
      </c>
    </row>
    <row r="7734" spans="1:18" x14ac:dyDescent="0.35">
      <c r="A7734" t="s">
        <v>60</v>
      </c>
      <c r="B7734">
        <v>1185732</v>
      </c>
      <c r="C7734" s="1">
        <v>44394</v>
      </c>
      <c r="D7734">
        <f>YEAR(salesbydate[[#This Row],[Invoice_Date]])</f>
        <v>2021</v>
      </c>
      <c r="E7734">
        <f>MONTH(salesbydate[[#This Row],[Invoice_Date]])</f>
        <v>7</v>
      </c>
      <c r="F7734">
        <f>ROUNDUP(MONTH(salesbydate[[#This Row],[Invoice_Date]])/3,0)</f>
        <v>3</v>
      </c>
      <c r="G7734">
        <f>WEEKNUM(salesbydate[[#This Row],[Invoice_Date]])</f>
        <v>29</v>
      </c>
      <c r="H7734" t="s">
        <v>14</v>
      </c>
      <c r="I7734" t="s">
        <v>132</v>
      </c>
      <c r="J7734" t="s">
        <v>133</v>
      </c>
      <c r="K7734" t="s">
        <v>18</v>
      </c>
      <c r="L7734" t="s">
        <v>144</v>
      </c>
      <c r="M7734" s="2">
        <v>55</v>
      </c>
      <c r="N7734" s="2">
        <v>131</v>
      </c>
      <c r="O7734" s="2">
        <v>7205</v>
      </c>
      <c r="P7734" s="2">
        <v>3603</v>
      </c>
      <c r="Q7734" s="8">
        <v>0.5</v>
      </c>
      <c r="R7734" t="s">
        <v>82</v>
      </c>
    </row>
    <row r="7735" spans="1:18" x14ac:dyDescent="0.35">
      <c r="A7735" t="s">
        <v>60</v>
      </c>
      <c r="B7735">
        <v>1185732</v>
      </c>
      <c r="C7735" s="1">
        <v>44394</v>
      </c>
      <c r="D7735">
        <f>YEAR(salesbydate[[#This Row],[Invoice_Date]])</f>
        <v>2021</v>
      </c>
      <c r="E7735">
        <f>MONTH(salesbydate[[#This Row],[Invoice_Date]])</f>
        <v>7</v>
      </c>
      <c r="F7735">
        <f>ROUNDUP(MONTH(salesbydate[[#This Row],[Invoice_Date]])/3,0)</f>
        <v>3</v>
      </c>
      <c r="G7735">
        <f>WEEKNUM(salesbydate[[#This Row],[Invoice_Date]])</f>
        <v>29</v>
      </c>
      <c r="H7735" t="s">
        <v>14</v>
      </c>
      <c r="I7735" t="s">
        <v>132</v>
      </c>
      <c r="J7735" t="s">
        <v>133</v>
      </c>
      <c r="K7735" t="s">
        <v>19</v>
      </c>
      <c r="L7735" t="s">
        <v>145</v>
      </c>
      <c r="M7735" s="2">
        <v>54</v>
      </c>
      <c r="N7735" s="2">
        <v>109</v>
      </c>
      <c r="O7735" s="2">
        <v>5886</v>
      </c>
      <c r="P7735" s="2">
        <v>2413</v>
      </c>
      <c r="Q7735" s="8">
        <v>0.41</v>
      </c>
      <c r="R7735" t="s">
        <v>82</v>
      </c>
    </row>
    <row r="7736" spans="1:18" x14ac:dyDescent="0.35">
      <c r="A7736" t="s">
        <v>60</v>
      </c>
      <c r="B7736">
        <v>1185732</v>
      </c>
      <c r="C7736" s="1">
        <v>44394</v>
      </c>
      <c r="D7736">
        <f>YEAR(salesbydate[[#This Row],[Invoice_Date]])</f>
        <v>2021</v>
      </c>
      <c r="E7736">
        <f>MONTH(salesbydate[[#This Row],[Invoice_Date]])</f>
        <v>7</v>
      </c>
      <c r="F7736">
        <f>ROUNDUP(MONTH(salesbydate[[#This Row],[Invoice_Date]])/3,0)</f>
        <v>3</v>
      </c>
      <c r="G7736">
        <f>WEEKNUM(salesbydate[[#This Row],[Invoice_Date]])</f>
        <v>29</v>
      </c>
      <c r="H7736" t="s">
        <v>14</v>
      </c>
      <c r="I7736" t="s">
        <v>132</v>
      </c>
      <c r="J7736" t="s">
        <v>133</v>
      </c>
      <c r="K7736" t="s">
        <v>20</v>
      </c>
      <c r="L7736" t="s">
        <v>145</v>
      </c>
      <c r="M7736" s="2">
        <v>53</v>
      </c>
      <c r="N7736" s="2">
        <v>85</v>
      </c>
      <c r="O7736" s="2">
        <v>4505</v>
      </c>
      <c r="P7736" s="2">
        <v>1982</v>
      </c>
      <c r="Q7736" s="8">
        <v>0.44</v>
      </c>
      <c r="R7736" t="s">
        <v>82</v>
      </c>
    </row>
    <row r="7737" spans="1:18" x14ac:dyDescent="0.35">
      <c r="A7737" t="s">
        <v>60</v>
      </c>
      <c r="B7737">
        <v>1185732</v>
      </c>
      <c r="C7737" s="1">
        <v>44394</v>
      </c>
      <c r="D7737">
        <f>YEAR(salesbydate[[#This Row],[Invoice_Date]])</f>
        <v>2021</v>
      </c>
      <c r="E7737">
        <f>MONTH(salesbydate[[#This Row],[Invoice_Date]])</f>
        <v>7</v>
      </c>
      <c r="F7737">
        <f>ROUNDUP(MONTH(salesbydate[[#This Row],[Invoice_Date]])/3,0)</f>
        <v>3</v>
      </c>
      <c r="G7737">
        <f>WEEKNUM(salesbydate[[#This Row],[Invoice_Date]])</f>
        <v>29</v>
      </c>
      <c r="H7737" t="s">
        <v>14</v>
      </c>
      <c r="I7737" t="s">
        <v>132</v>
      </c>
      <c r="J7737" t="s">
        <v>133</v>
      </c>
      <c r="K7737" t="s">
        <v>21</v>
      </c>
      <c r="L7737" t="s">
        <v>144</v>
      </c>
      <c r="M7737" s="2">
        <v>60</v>
      </c>
      <c r="N7737" s="2">
        <v>102</v>
      </c>
      <c r="O7737" s="2">
        <v>6120</v>
      </c>
      <c r="P7737" s="2">
        <v>2509</v>
      </c>
      <c r="Q7737" s="8">
        <v>0.41</v>
      </c>
      <c r="R7737" t="s">
        <v>82</v>
      </c>
    </row>
    <row r="7738" spans="1:18" x14ac:dyDescent="0.35">
      <c r="A7738" t="s">
        <v>60</v>
      </c>
      <c r="B7738">
        <v>1185732</v>
      </c>
      <c r="C7738" s="1">
        <v>44394</v>
      </c>
      <c r="D7738">
        <f>YEAR(salesbydate[[#This Row],[Invoice_Date]])</f>
        <v>2021</v>
      </c>
      <c r="E7738">
        <f>MONTH(salesbydate[[#This Row],[Invoice_Date]])</f>
        <v>7</v>
      </c>
      <c r="F7738">
        <f>ROUNDUP(MONTH(salesbydate[[#This Row],[Invoice_Date]])/3,0)</f>
        <v>3</v>
      </c>
      <c r="G7738">
        <f>WEEKNUM(salesbydate[[#This Row],[Invoice_Date]])</f>
        <v>29</v>
      </c>
      <c r="H7738" t="s">
        <v>14</v>
      </c>
      <c r="I7738" t="s">
        <v>132</v>
      </c>
      <c r="J7738" t="s">
        <v>133</v>
      </c>
      <c r="K7738" t="s">
        <v>22</v>
      </c>
      <c r="L7738" t="s">
        <v>145</v>
      </c>
      <c r="M7738" s="2">
        <v>64</v>
      </c>
      <c r="N7738" s="2">
        <v>137</v>
      </c>
      <c r="O7738" s="2">
        <v>8768</v>
      </c>
      <c r="P7738" s="2">
        <v>4296</v>
      </c>
      <c r="Q7738" s="8">
        <v>0.49</v>
      </c>
      <c r="R7738" t="s">
        <v>82</v>
      </c>
    </row>
    <row r="7739" spans="1:18" x14ac:dyDescent="0.35">
      <c r="A7739" t="s">
        <v>60</v>
      </c>
      <c r="B7739">
        <v>1185732</v>
      </c>
      <c r="C7739" s="1">
        <v>44426</v>
      </c>
      <c r="D7739">
        <f>YEAR(salesbydate[[#This Row],[Invoice_Date]])</f>
        <v>2021</v>
      </c>
      <c r="E7739">
        <f>MONTH(salesbydate[[#This Row],[Invoice_Date]])</f>
        <v>8</v>
      </c>
      <c r="F7739">
        <f>ROUNDUP(MONTH(salesbydate[[#This Row],[Invoice_Date]])/3,0)</f>
        <v>3</v>
      </c>
      <c r="G7739">
        <f>WEEKNUM(salesbydate[[#This Row],[Invoice_Date]])</f>
        <v>34</v>
      </c>
      <c r="H7739" t="s">
        <v>14</v>
      </c>
      <c r="I7739" t="s">
        <v>132</v>
      </c>
      <c r="J7739" t="s">
        <v>133</v>
      </c>
      <c r="K7739" t="s">
        <v>16</v>
      </c>
      <c r="L7739" t="s">
        <v>144</v>
      </c>
      <c r="M7739" s="2">
        <v>60</v>
      </c>
      <c r="N7739" s="2">
        <v>196</v>
      </c>
      <c r="O7739" s="2">
        <v>11760</v>
      </c>
      <c r="P7739" s="2">
        <v>5998</v>
      </c>
      <c r="Q7739" s="8">
        <v>0.51</v>
      </c>
      <c r="R7739" t="s">
        <v>82</v>
      </c>
    </row>
    <row r="7740" spans="1:18" x14ac:dyDescent="0.35">
      <c r="A7740" t="s">
        <v>60</v>
      </c>
      <c r="B7740">
        <v>1185732</v>
      </c>
      <c r="C7740" s="1">
        <v>44426</v>
      </c>
      <c r="D7740">
        <f>YEAR(salesbydate[[#This Row],[Invoice_Date]])</f>
        <v>2021</v>
      </c>
      <c r="E7740">
        <f>MONTH(salesbydate[[#This Row],[Invoice_Date]])</f>
        <v>8</v>
      </c>
      <c r="F7740">
        <f>ROUNDUP(MONTH(salesbydate[[#This Row],[Invoice_Date]])/3,0)</f>
        <v>3</v>
      </c>
      <c r="G7740">
        <f>WEEKNUM(salesbydate[[#This Row],[Invoice_Date]])</f>
        <v>34</v>
      </c>
      <c r="H7740" t="s">
        <v>14</v>
      </c>
      <c r="I7740" t="s">
        <v>132</v>
      </c>
      <c r="J7740" t="s">
        <v>133</v>
      </c>
      <c r="K7740" t="s">
        <v>18</v>
      </c>
      <c r="L7740" t="s">
        <v>144</v>
      </c>
      <c r="M7740" s="2">
        <v>58</v>
      </c>
      <c r="N7740" s="2">
        <v>135</v>
      </c>
      <c r="O7740" s="2">
        <v>7830</v>
      </c>
      <c r="P7740" s="2">
        <v>4228</v>
      </c>
      <c r="Q7740" s="8">
        <v>0.54</v>
      </c>
      <c r="R7740" t="s">
        <v>82</v>
      </c>
    </row>
    <row r="7741" spans="1:18" x14ac:dyDescent="0.35">
      <c r="A7741" t="s">
        <v>60</v>
      </c>
      <c r="B7741">
        <v>1185732</v>
      </c>
      <c r="C7741" s="1">
        <v>44426</v>
      </c>
      <c r="D7741">
        <f>YEAR(salesbydate[[#This Row],[Invoice_Date]])</f>
        <v>2021</v>
      </c>
      <c r="E7741">
        <f>MONTH(salesbydate[[#This Row],[Invoice_Date]])</f>
        <v>8</v>
      </c>
      <c r="F7741">
        <f>ROUNDUP(MONTH(salesbydate[[#This Row],[Invoice_Date]])/3,0)</f>
        <v>3</v>
      </c>
      <c r="G7741">
        <f>WEEKNUM(salesbydate[[#This Row],[Invoice_Date]])</f>
        <v>34</v>
      </c>
      <c r="H7741" t="s">
        <v>14</v>
      </c>
      <c r="I7741" t="s">
        <v>132</v>
      </c>
      <c r="J7741" t="s">
        <v>133</v>
      </c>
      <c r="K7741" t="s">
        <v>19</v>
      </c>
      <c r="L7741" t="s">
        <v>145</v>
      </c>
      <c r="M7741" s="2">
        <v>52</v>
      </c>
      <c r="N7741" s="2">
        <v>105</v>
      </c>
      <c r="O7741" s="2">
        <v>5460</v>
      </c>
      <c r="P7741" s="2">
        <v>2457</v>
      </c>
      <c r="Q7741" s="8">
        <v>0.45</v>
      </c>
      <c r="R7741" t="s">
        <v>82</v>
      </c>
    </row>
    <row r="7742" spans="1:18" x14ac:dyDescent="0.35">
      <c r="A7742" t="s">
        <v>60</v>
      </c>
      <c r="B7742">
        <v>1185732</v>
      </c>
      <c r="C7742" s="1">
        <v>44426</v>
      </c>
      <c r="D7742">
        <f>YEAR(salesbydate[[#This Row],[Invoice_Date]])</f>
        <v>2021</v>
      </c>
      <c r="E7742">
        <f>MONTH(salesbydate[[#This Row],[Invoice_Date]])</f>
        <v>8</v>
      </c>
      <c r="F7742">
        <f>ROUNDUP(MONTH(salesbydate[[#This Row],[Invoice_Date]])/3,0)</f>
        <v>3</v>
      </c>
      <c r="G7742">
        <f>WEEKNUM(salesbydate[[#This Row],[Invoice_Date]])</f>
        <v>34</v>
      </c>
      <c r="H7742" t="s">
        <v>14</v>
      </c>
      <c r="I7742" t="s">
        <v>132</v>
      </c>
      <c r="J7742" t="s">
        <v>133</v>
      </c>
      <c r="K7742" t="s">
        <v>20</v>
      </c>
      <c r="L7742" t="s">
        <v>145</v>
      </c>
      <c r="M7742" s="2">
        <v>51</v>
      </c>
      <c r="N7742" s="2">
        <v>72</v>
      </c>
      <c r="O7742" s="2">
        <v>3672</v>
      </c>
      <c r="P7742" s="2">
        <v>1542</v>
      </c>
      <c r="Q7742" s="8">
        <v>0.42</v>
      </c>
      <c r="R7742" t="s">
        <v>82</v>
      </c>
    </row>
    <row r="7743" spans="1:18" x14ac:dyDescent="0.35">
      <c r="A7743" t="s">
        <v>60</v>
      </c>
      <c r="B7743">
        <v>1185732</v>
      </c>
      <c r="C7743" s="1">
        <v>44426</v>
      </c>
      <c r="D7743">
        <f>YEAR(salesbydate[[#This Row],[Invoice_Date]])</f>
        <v>2021</v>
      </c>
      <c r="E7743">
        <f>MONTH(salesbydate[[#This Row],[Invoice_Date]])</f>
        <v>8</v>
      </c>
      <c r="F7743">
        <f>ROUNDUP(MONTH(salesbydate[[#This Row],[Invoice_Date]])/3,0)</f>
        <v>3</v>
      </c>
      <c r="G7743">
        <f>WEEKNUM(salesbydate[[#This Row],[Invoice_Date]])</f>
        <v>34</v>
      </c>
      <c r="H7743" t="s">
        <v>14</v>
      </c>
      <c r="I7743" t="s">
        <v>132</v>
      </c>
      <c r="J7743" t="s">
        <v>133</v>
      </c>
      <c r="K7743" t="s">
        <v>21</v>
      </c>
      <c r="L7743" t="s">
        <v>144</v>
      </c>
      <c r="M7743" s="2">
        <v>59</v>
      </c>
      <c r="N7743" s="2">
        <v>73</v>
      </c>
      <c r="O7743" s="2">
        <v>4307</v>
      </c>
      <c r="P7743" s="2">
        <v>1938</v>
      </c>
      <c r="Q7743" s="8">
        <v>0.45</v>
      </c>
      <c r="R7743" t="s">
        <v>82</v>
      </c>
    </row>
    <row r="7744" spans="1:18" x14ac:dyDescent="0.35">
      <c r="A7744" t="s">
        <v>60</v>
      </c>
      <c r="B7744">
        <v>1185732</v>
      </c>
      <c r="C7744" s="1">
        <v>44426</v>
      </c>
      <c r="D7744">
        <f>YEAR(salesbydate[[#This Row],[Invoice_Date]])</f>
        <v>2021</v>
      </c>
      <c r="E7744">
        <f>MONTH(salesbydate[[#This Row],[Invoice_Date]])</f>
        <v>8</v>
      </c>
      <c r="F7744">
        <f>ROUNDUP(MONTH(salesbydate[[#This Row],[Invoice_Date]])/3,0)</f>
        <v>3</v>
      </c>
      <c r="G7744">
        <f>WEEKNUM(salesbydate[[#This Row],[Invoice_Date]])</f>
        <v>34</v>
      </c>
      <c r="H7744" t="s">
        <v>14</v>
      </c>
      <c r="I7744" t="s">
        <v>132</v>
      </c>
      <c r="J7744" t="s">
        <v>133</v>
      </c>
      <c r="K7744" t="s">
        <v>22</v>
      </c>
      <c r="L7744" t="s">
        <v>145</v>
      </c>
      <c r="M7744" s="2">
        <v>64</v>
      </c>
      <c r="N7744" s="2">
        <v>106</v>
      </c>
      <c r="O7744" s="2">
        <v>6784</v>
      </c>
      <c r="P7744" s="2">
        <v>3188</v>
      </c>
      <c r="Q7744" s="8">
        <v>0.47</v>
      </c>
      <c r="R7744" t="s">
        <v>82</v>
      </c>
    </row>
    <row r="7745" spans="1:18" x14ac:dyDescent="0.35">
      <c r="A7745" t="s">
        <v>60</v>
      </c>
      <c r="B7745">
        <v>1185732</v>
      </c>
      <c r="C7745" s="1">
        <v>44456</v>
      </c>
      <c r="D7745">
        <f>YEAR(salesbydate[[#This Row],[Invoice_Date]])</f>
        <v>2021</v>
      </c>
      <c r="E7745">
        <f>MONTH(salesbydate[[#This Row],[Invoice_Date]])</f>
        <v>9</v>
      </c>
      <c r="F7745">
        <f>ROUNDUP(MONTH(salesbydate[[#This Row],[Invoice_Date]])/3,0)</f>
        <v>3</v>
      </c>
      <c r="G7745">
        <f>WEEKNUM(salesbydate[[#This Row],[Invoice_Date]])</f>
        <v>38</v>
      </c>
      <c r="H7745" t="s">
        <v>14</v>
      </c>
      <c r="I7745" t="s">
        <v>132</v>
      </c>
      <c r="J7745" t="s">
        <v>133</v>
      </c>
      <c r="K7745" t="s">
        <v>16</v>
      </c>
      <c r="L7745" t="s">
        <v>144</v>
      </c>
      <c r="M7745" s="2">
        <v>59</v>
      </c>
      <c r="N7745" s="2">
        <v>154</v>
      </c>
      <c r="O7745" s="2">
        <v>9086</v>
      </c>
      <c r="P7745" s="2">
        <v>4725</v>
      </c>
      <c r="Q7745" s="8">
        <v>0.52</v>
      </c>
      <c r="R7745" t="s">
        <v>82</v>
      </c>
    </row>
    <row r="7746" spans="1:18" x14ac:dyDescent="0.35">
      <c r="A7746" t="s">
        <v>60</v>
      </c>
      <c r="B7746">
        <v>1185732</v>
      </c>
      <c r="C7746" s="1">
        <v>44456</v>
      </c>
      <c r="D7746">
        <f>YEAR(salesbydate[[#This Row],[Invoice_Date]])</f>
        <v>2021</v>
      </c>
      <c r="E7746">
        <f>MONTH(salesbydate[[#This Row],[Invoice_Date]])</f>
        <v>9</v>
      </c>
      <c r="F7746">
        <f>ROUNDUP(MONTH(salesbydate[[#This Row],[Invoice_Date]])/3,0)</f>
        <v>3</v>
      </c>
      <c r="G7746">
        <f>WEEKNUM(salesbydate[[#This Row],[Invoice_Date]])</f>
        <v>38</v>
      </c>
      <c r="H7746" t="s">
        <v>14</v>
      </c>
      <c r="I7746" t="s">
        <v>132</v>
      </c>
      <c r="J7746" t="s">
        <v>133</v>
      </c>
      <c r="K7746" t="s">
        <v>18</v>
      </c>
      <c r="L7746" t="s">
        <v>144</v>
      </c>
      <c r="M7746" s="2">
        <v>54</v>
      </c>
      <c r="N7746" s="2">
        <v>95</v>
      </c>
      <c r="O7746" s="2">
        <v>5130</v>
      </c>
      <c r="P7746" s="2">
        <v>2668</v>
      </c>
      <c r="Q7746" s="8">
        <v>0.52</v>
      </c>
      <c r="R7746" t="s">
        <v>82</v>
      </c>
    </row>
    <row r="7747" spans="1:18" x14ac:dyDescent="0.35">
      <c r="A7747" t="s">
        <v>60</v>
      </c>
      <c r="B7747">
        <v>1185732</v>
      </c>
      <c r="C7747" s="1">
        <v>44456</v>
      </c>
      <c r="D7747">
        <f>YEAR(salesbydate[[#This Row],[Invoice_Date]])</f>
        <v>2021</v>
      </c>
      <c r="E7747">
        <f>MONTH(salesbydate[[#This Row],[Invoice_Date]])</f>
        <v>9</v>
      </c>
      <c r="F7747">
        <f>ROUNDUP(MONTH(salesbydate[[#This Row],[Invoice_Date]])/3,0)</f>
        <v>3</v>
      </c>
      <c r="G7747">
        <f>WEEKNUM(salesbydate[[#This Row],[Invoice_Date]])</f>
        <v>38</v>
      </c>
      <c r="H7747" t="s">
        <v>14</v>
      </c>
      <c r="I7747" t="s">
        <v>132</v>
      </c>
      <c r="J7747" t="s">
        <v>133</v>
      </c>
      <c r="K7747" t="s">
        <v>19</v>
      </c>
      <c r="L7747" t="s">
        <v>145</v>
      </c>
      <c r="M7747" s="2">
        <v>52</v>
      </c>
      <c r="N7747" s="2">
        <v>75</v>
      </c>
      <c r="O7747" s="2">
        <v>3900</v>
      </c>
      <c r="P7747" s="2">
        <v>1677</v>
      </c>
      <c r="Q7747" s="8">
        <v>0.43</v>
      </c>
      <c r="R7747" t="s">
        <v>82</v>
      </c>
    </row>
    <row r="7748" spans="1:18" x14ac:dyDescent="0.35">
      <c r="A7748" t="s">
        <v>60</v>
      </c>
      <c r="B7748">
        <v>1185732</v>
      </c>
      <c r="C7748" s="1">
        <v>44456</v>
      </c>
      <c r="D7748">
        <f>YEAR(salesbydate[[#This Row],[Invoice_Date]])</f>
        <v>2021</v>
      </c>
      <c r="E7748">
        <f>MONTH(salesbydate[[#This Row],[Invoice_Date]])</f>
        <v>9</v>
      </c>
      <c r="F7748">
        <f>ROUNDUP(MONTH(salesbydate[[#This Row],[Invoice_Date]])/3,0)</f>
        <v>3</v>
      </c>
      <c r="G7748">
        <f>WEEKNUM(salesbydate[[#This Row],[Invoice_Date]])</f>
        <v>38</v>
      </c>
      <c r="H7748" t="s">
        <v>14</v>
      </c>
      <c r="I7748" t="s">
        <v>132</v>
      </c>
      <c r="J7748" t="s">
        <v>133</v>
      </c>
      <c r="K7748" t="s">
        <v>20</v>
      </c>
      <c r="L7748" t="s">
        <v>145</v>
      </c>
      <c r="M7748" s="2">
        <v>53</v>
      </c>
      <c r="N7748" s="2">
        <v>56</v>
      </c>
      <c r="O7748" s="2">
        <v>2968</v>
      </c>
      <c r="P7748" s="2">
        <v>1247</v>
      </c>
      <c r="Q7748" s="8">
        <v>0.42</v>
      </c>
      <c r="R7748" t="s">
        <v>82</v>
      </c>
    </row>
    <row r="7749" spans="1:18" x14ac:dyDescent="0.35">
      <c r="A7749" t="s">
        <v>60</v>
      </c>
      <c r="B7749">
        <v>1185732</v>
      </c>
      <c r="C7749" s="1">
        <v>44456</v>
      </c>
      <c r="D7749">
        <f>YEAR(salesbydate[[#This Row],[Invoice_Date]])</f>
        <v>2021</v>
      </c>
      <c r="E7749">
        <f>MONTH(salesbydate[[#This Row],[Invoice_Date]])</f>
        <v>9</v>
      </c>
      <c r="F7749">
        <f>ROUNDUP(MONTH(salesbydate[[#This Row],[Invoice_Date]])/3,0)</f>
        <v>3</v>
      </c>
      <c r="G7749">
        <f>WEEKNUM(salesbydate[[#This Row],[Invoice_Date]])</f>
        <v>38</v>
      </c>
      <c r="H7749" t="s">
        <v>14</v>
      </c>
      <c r="I7749" t="s">
        <v>132</v>
      </c>
      <c r="J7749" t="s">
        <v>133</v>
      </c>
      <c r="K7749" t="s">
        <v>21</v>
      </c>
      <c r="L7749" t="s">
        <v>144</v>
      </c>
      <c r="M7749" s="2">
        <v>64</v>
      </c>
      <c r="N7749" s="2">
        <v>63</v>
      </c>
      <c r="O7749" s="2">
        <v>4032</v>
      </c>
      <c r="P7749" s="2">
        <v>1734</v>
      </c>
      <c r="Q7749" s="8">
        <v>0.43</v>
      </c>
      <c r="R7749" t="s">
        <v>82</v>
      </c>
    </row>
    <row r="7750" spans="1:18" x14ac:dyDescent="0.35">
      <c r="A7750" t="s">
        <v>60</v>
      </c>
      <c r="B7750">
        <v>1185732</v>
      </c>
      <c r="C7750" s="1">
        <v>44456</v>
      </c>
      <c r="D7750">
        <f>YEAR(salesbydate[[#This Row],[Invoice_Date]])</f>
        <v>2021</v>
      </c>
      <c r="E7750">
        <f>MONTH(salesbydate[[#This Row],[Invoice_Date]])</f>
        <v>9</v>
      </c>
      <c r="F7750">
        <f>ROUNDUP(MONTH(salesbydate[[#This Row],[Invoice_Date]])/3,0)</f>
        <v>3</v>
      </c>
      <c r="G7750">
        <f>WEEKNUM(salesbydate[[#This Row],[Invoice_Date]])</f>
        <v>38</v>
      </c>
      <c r="H7750" t="s">
        <v>14</v>
      </c>
      <c r="I7750" t="s">
        <v>132</v>
      </c>
      <c r="J7750" t="s">
        <v>133</v>
      </c>
      <c r="K7750" t="s">
        <v>22</v>
      </c>
      <c r="L7750" t="s">
        <v>145</v>
      </c>
      <c r="M7750" s="2">
        <v>68</v>
      </c>
      <c r="N7750" s="2">
        <v>98</v>
      </c>
      <c r="O7750" s="2">
        <v>6664</v>
      </c>
      <c r="P7750" s="2">
        <v>3065</v>
      </c>
      <c r="Q7750" s="8">
        <v>0.46</v>
      </c>
      <c r="R7750" t="s">
        <v>82</v>
      </c>
    </row>
    <row r="7751" spans="1:18" x14ac:dyDescent="0.35">
      <c r="A7751" t="s">
        <v>13</v>
      </c>
      <c r="B7751">
        <v>1185732</v>
      </c>
      <c r="C7751" s="1">
        <v>44488</v>
      </c>
      <c r="D7751">
        <f>YEAR(salesbydate[[#This Row],[Invoice_Date]])</f>
        <v>2021</v>
      </c>
      <c r="E7751">
        <f>MONTH(salesbydate[[#This Row],[Invoice_Date]])</f>
        <v>10</v>
      </c>
      <c r="F7751">
        <f>ROUNDUP(MONTH(salesbydate[[#This Row],[Invoice_Date]])/3,0)</f>
        <v>4</v>
      </c>
      <c r="G7751">
        <f>WEEKNUM(salesbydate[[#This Row],[Invoice_Date]])</f>
        <v>43</v>
      </c>
      <c r="H7751" t="s">
        <v>14</v>
      </c>
      <c r="I7751" t="s">
        <v>132</v>
      </c>
      <c r="J7751" t="s">
        <v>133</v>
      </c>
      <c r="K7751" t="s">
        <v>16</v>
      </c>
      <c r="L7751" t="s">
        <v>144</v>
      </c>
      <c r="M7751" s="2">
        <v>64</v>
      </c>
      <c r="N7751" s="2">
        <v>119</v>
      </c>
      <c r="O7751" s="2">
        <v>7616</v>
      </c>
      <c r="P7751" s="2">
        <v>4036</v>
      </c>
      <c r="Q7751" s="8">
        <v>0.53</v>
      </c>
      <c r="R7751" t="s">
        <v>82</v>
      </c>
    </row>
    <row r="7752" spans="1:18" x14ac:dyDescent="0.35">
      <c r="A7752" t="s">
        <v>13</v>
      </c>
      <c r="B7752">
        <v>1185732</v>
      </c>
      <c r="C7752" s="1">
        <v>44488</v>
      </c>
      <c r="D7752">
        <f>YEAR(salesbydate[[#This Row],[Invoice_Date]])</f>
        <v>2021</v>
      </c>
      <c r="E7752">
        <f>MONTH(salesbydate[[#This Row],[Invoice_Date]])</f>
        <v>10</v>
      </c>
      <c r="F7752">
        <f>ROUNDUP(MONTH(salesbydate[[#This Row],[Invoice_Date]])/3,0)</f>
        <v>4</v>
      </c>
      <c r="G7752">
        <f>WEEKNUM(salesbydate[[#This Row],[Invoice_Date]])</f>
        <v>43</v>
      </c>
      <c r="H7752" t="s">
        <v>14</v>
      </c>
      <c r="I7752" t="s">
        <v>132</v>
      </c>
      <c r="J7752" t="s">
        <v>133</v>
      </c>
      <c r="K7752" t="s">
        <v>18</v>
      </c>
      <c r="L7752" t="s">
        <v>144</v>
      </c>
      <c r="M7752" s="2">
        <v>62</v>
      </c>
      <c r="N7752" s="2">
        <v>84</v>
      </c>
      <c r="O7752" s="2">
        <v>5208</v>
      </c>
      <c r="P7752" s="2">
        <v>2760</v>
      </c>
      <c r="Q7752" s="8">
        <v>0.53</v>
      </c>
      <c r="R7752" t="s">
        <v>82</v>
      </c>
    </row>
    <row r="7753" spans="1:18" x14ac:dyDescent="0.35">
      <c r="A7753" t="s">
        <v>13</v>
      </c>
      <c r="B7753">
        <v>1185732</v>
      </c>
      <c r="C7753" s="1">
        <v>44488</v>
      </c>
      <c r="D7753">
        <f>YEAR(salesbydate[[#This Row],[Invoice_Date]])</f>
        <v>2021</v>
      </c>
      <c r="E7753">
        <f>MONTH(salesbydate[[#This Row],[Invoice_Date]])</f>
        <v>10</v>
      </c>
      <c r="F7753">
        <f>ROUNDUP(MONTH(salesbydate[[#This Row],[Invoice_Date]])/3,0)</f>
        <v>4</v>
      </c>
      <c r="G7753">
        <f>WEEKNUM(salesbydate[[#This Row],[Invoice_Date]])</f>
        <v>43</v>
      </c>
      <c r="H7753" t="s">
        <v>14</v>
      </c>
      <c r="I7753" t="s">
        <v>132</v>
      </c>
      <c r="J7753" t="s">
        <v>133</v>
      </c>
      <c r="K7753" t="s">
        <v>19</v>
      </c>
      <c r="L7753" t="s">
        <v>145</v>
      </c>
      <c r="M7753" s="2">
        <v>59</v>
      </c>
      <c r="N7753" s="2">
        <v>54</v>
      </c>
      <c r="O7753" s="2">
        <v>3186</v>
      </c>
      <c r="P7753" s="2">
        <v>1402</v>
      </c>
      <c r="Q7753" s="8">
        <v>0.44</v>
      </c>
      <c r="R7753" t="s">
        <v>82</v>
      </c>
    </row>
    <row r="7754" spans="1:18" x14ac:dyDescent="0.35">
      <c r="A7754" t="s">
        <v>13</v>
      </c>
      <c r="B7754">
        <v>1185732</v>
      </c>
      <c r="C7754" s="1">
        <v>44488</v>
      </c>
      <c r="D7754">
        <f>YEAR(salesbydate[[#This Row],[Invoice_Date]])</f>
        <v>2021</v>
      </c>
      <c r="E7754">
        <f>MONTH(salesbydate[[#This Row],[Invoice_Date]])</f>
        <v>10</v>
      </c>
      <c r="F7754">
        <f>ROUNDUP(MONTH(salesbydate[[#This Row],[Invoice_Date]])/3,0)</f>
        <v>4</v>
      </c>
      <c r="G7754">
        <f>WEEKNUM(salesbydate[[#This Row],[Invoice_Date]])</f>
        <v>43</v>
      </c>
      <c r="H7754" t="s">
        <v>14</v>
      </c>
      <c r="I7754" t="s">
        <v>132</v>
      </c>
      <c r="J7754" t="s">
        <v>133</v>
      </c>
      <c r="K7754" t="s">
        <v>20</v>
      </c>
      <c r="L7754" t="s">
        <v>145</v>
      </c>
      <c r="M7754" s="2">
        <v>62</v>
      </c>
      <c r="N7754" s="2">
        <v>47</v>
      </c>
      <c r="O7754" s="2">
        <v>2914</v>
      </c>
      <c r="P7754" s="2">
        <v>1253</v>
      </c>
      <c r="Q7754" s="8">
        <v>0.43</v>
      </c>
      <c r="R7754" t="s">
        <v>82</v>
      </c>
    </row>
    <row r="7755" spans="1:18" x14ac:dyDescent="0.35">
      <c r="A7755" t="s">
        <v>13</v>
      </c>
      <c r="B7755">
        <v>1185732</v>
      </c>
      <c r="C7755" s="1">
        <v>44488</v>
      </c>
      <c r="D7755">
        <f>YEAR(salesbydate[[#This Row],[Invoice_Date]])</f>
        <v>2021</v>
      </c>
      <c r="E7755">
        <f>MONTH(salesbydate[[#This Row],[Invoice_Date]])</f>
        <v>10</v>
      </c>
      <c r="F7755">
        <f>ROUNDUP(MONTH(salesbydate[[#This Row],[Invoice_Date]])/3,0)</f>
        <v>4</v>
      </c>
      <c r="G7755">
        <f>WEEKNUM(salesbydate[[#This Row],[Invoice_Date]])</f>
        <v>43</v>
      </c>
      <c r="H7755" t="s">
        <v>14</v>
      </c>
      <c r="I7755" t="s">
        <v>132</v>
      </c>
      <c r="J7755" t="s">
        <v>133</v>
      </c>
      <c r="K7755" t="s">
        <v>21</v>
      </c>
      <c r="L7755" t="s">
        <v>144</v>
      </c>
      <c r="M7755" s="2">
        <v>71</v>
      </c>
      <c r="N7755" s="2">
        <v>46</v>
      </c>
      <c r="O7755" s="2">
        <v>3266</v>
      </c>
      <c r="P7755" s="2">
        <v>1404</v>
      </c>
      <c r="Q7755" s="8">
        <v>0.43</v>
      </c>
      <c r="R7755" t="s">
        <v>82</v>
      </c>
    </row>
    <row r="7756" spans="1:18" x14ac:dyDescent="0.35">
      <c r="A7756" t="s">
        <v>13</v>
      </c>
      <c r="B7756">
        <v>1185732</v>
      </c>
      <c r="C7756" s="1">
        <v>44488</v>
      </c>
      <c r="D7756">
        <f>YEAR(salesbydate[[#This Row],[Invoice_Date]])</f>
        <v>2021</v>
      </c>
      <c r="E7756">
        <f>MONTH(salesbydate[[#This Row],[Invoice_Date]])</f>
        <v>10</v>
      </c>
      <c r="F7756">
        <f>ROUNDUP(MONTH(salesbydate[[#This Row],[Invoice_Date]])/3,0)</f>
        <v>4</v>
      </c>
      <c r="G7756">
        <f>WEEKNUM(salesbydate[[#This Row],[Invoice_Date]])</f>
        <v>43</v>
      </c>
      <c r="H7756" t="s">
        <v>14</v>
      </c>
      <c r="I7756" t="s">
        <v>132</v>
      </c>
      <c r="J7756" t="s">
        <v>133</v>
      </c>
      <c r="K7756" t="s">
        <v>22</v>
      </c>
      <c r="L7756" t="s">
        <v>145</v>
      </c>
      <c r="M7756" s="2">
        <v>72</v>
      </c>
      <c r="N7756" s="2">
        <v>81</v>
      </c>
      <c r="O7756" s="2">
        <v>5832</v>
      </c>
      <c r="P7756" s="2">
        <v>2799</v>
      </c>
      <c r="Q7756" s="8">
        <v>0.48</v>
      </c>
      <c r="R7756" t="s">
        <v>82</v>
      </c>
    </row>
    <row r="7757" spans="1:18" x14ac:dyDescent="0.35">
      <c r="A7757" t="s">
        <v>13</v>
      </c>
      <c r="B7757">
        <v>1185732</v>
      </c>
      <c r="C7757" s="1">
        <v>44518</v>
      </c>
      <c r="D7757">
        <f>YEAR(salesbydate[[#This Row],[Invoice_Date]])</f>
        <v>2021</v>
      </c>
      <c r="E7757">
        <f>MONTH(salesbydate[[#This Row],[Invoice_Date]])</f>
        <v>11</v>
      </c>
      <c r="F7757">
        <f>ROUNDUP(MONTH(salesbydate[[#This Row],[Invoice_Date]])/3,0)</f>
        <v>4</v>
      </c>
      <c r="G7757">
        <f>WEEKNUM(salesbydate[[#This Row],[Invoice_Date]])</f>
        <v>47</v>
      </c>
      <c r="H7757" t="s">
        <v>14</v>
      </c>
      <c r="I7757" t="s">
        <v>132</v>
      </c>
      <c r="J7757" t="s">
        <v>133</v>
      </c>
      <c r="K7757" t="s">
        <v>16</v>
      </c>
      <c r="L7757" t="s">
        <v>144</v>
      </c>
      <c r="M7757" s="2">
        <v>68</v>
      </c>
      <c r="N7757" s="2">
        <v>117</v>
      </c>
      <c r="O7757" s="2">
        <v>7956</v>
      </c>
      <c r="P7757" s="2">
        <v>4217</v>
      </c>
      <c r="Q7757" s="8">
        <v>0.53</v>
      </c>
      <c r="R7757" t="s">
        <v>82</v>
      </c>
    </row>
    <row r="7758" spans="1:18" x14ac:dyDescent="0.35">
      <c r="A7758" t="s">
        <v>13</v>
      </c>
      <c r="B7758">
        <v>1185732</v>
      </c>
      <c r="C7758" s="1">
        <v>44518</v>
      </c>
      <c r="D7758">
        <f>YEAR(salesbydate[[#This Row],[Invoice_Date]])</f>
        <v>2021</v>
      </c>
      <c r="E7758">
        <f>MONTH(salesbydate[[#This Row],[Invoice_Date]])</f>
        <v>11</v>
      </c>
      <c r="F7758">
        <f>ROUNDUP(MONTH(salesbydate[[#This Row],[Invoice_Date]])/3,0)</f>
        <v>4</v>
      </c>
      <c r="G7758">
        <f>WEEKNUM(salesbydate[[#This Row],[Invoice_Date]])</f>
        <v>47</v>
      </c>
      <c r="H7758" t="s">
        <v>14</v>
      </c>
      <c r="I7758" t="s">
        <v>132</v>
      </c>
      <c r="J7758" t="s">
        <v>133</v>
      </c>
      <c r="K7758" t="s">
        <v>18</v>
      </c>
      <c r="L7758" t="s">
        <v>144</v>
      </c>
      <c r="M7758" s="2">
        <v>62</v>
      </c>
      <c r="N7758" s="2">
        <v>98</v>
      </c>
      <c r="O7758" s="2">
        <v>6076</v>
      </c>
      <c r="P7758" s="2">
        <v>3160</v>
      </c>
      <c r="Q7758" s="8">
        <v>0.52</v>
      </c>
      <c r="R7758" t="s">
        <v>82</v>
      </c>
    </row>
    <row r="7759" spans="1:18" x14ac:dyDescent="0.35">
      <c r="A7759" t="s">
        <v>13</v>
      </c>
      <c r="B7759">
        <v>1185732</v>
      </c>
      <c r="C7759" s="1">
        <v>44518</v>
      </c>
      <c r="D7759">
        <f>YEAR(salesbydate[[#This Row],[Invoice_Date]])</f>
        <v>2021</v>
      </c>
      <c r="E7759">
        <f>MONTH(salesbydate[[#This Row],[Invoice_Date]])</f>
        <v>11</v>
      </c>
      <c r="F7759">
        <f>ROUNDUP(MONTH(salesbydate[[#This Row],[Invoice_Date]])/3,0)</f>
        <v>4</v>
      </c>
      <c r="G7759">
        <f>WEEKNUM(salesbydate[[#This Row],[Invoice_Date]])</f>
        <v>47</v>
      </c>
      <c r="H7759" t="s">
        <v>14</v>
      </c>
      <c r="I7759" t="s">
        <v>132</v>
      </c>
      <c r="J7759" t="s">
        <v>133</v>
      </c>
      <c r="K7759" t="s">
        <v>19</v>
      </c>
      <c r="L7759" t="s">
        <v>145</v>
      </c>
      <c r="M7759" s="2">
        <v>63</v>
      </c>
      <c r="N7759" s="2">
        <v>104</v>
      </c>
      <c r="O7759" s="2">
        <v>6552</v>
      </c>
      <c r="P7759" s="2">
        <v>2948</v>
      </c>
      <c r="Q7759" s="8">
        <v>0.45</v>
      </c>
      <c r="R7759" t="s">
        <v>82</v>
      </c>
    </row>
    <row r="7760" spans="1:18" x14ac:dyDescent="0.35">
      <c r="A7760" t="s">
        <v>13</v>
      </c>
      <c r="B7760">
        <v>1185732</v>
      </c>
      <c r="C7760" s="1">
        <v>44518</v>
      </c>
      <c r="D7760">
        <f>YEAR(salesbydate[[#This Row],[Invoice_Date]])</f>
        <v>2021</v>
      </c>
      <c r="E7760">
        <f>MONTH(salesbydate[[#This Row],[Invoice_Date]])</f>
        <v>11</v>
      </c>
      <c r="F7760">
        <f>ROUNDUP(MONTH(salesbydate[[#This Row],[Invoice_Date]])/3,0)</f>
        <v>4</v>
      </c>
      <c r="G7760">
        <f>WEEKNUM(salesbydate[[#This Row],[Invoice_Date]])</f>
        <v>47</v>
      </c>
      <c r="H7760" t="s">
        <v>14</v>
      </c>
      <c r="I7760" t="s">
        <v>132</v>
      </c>
      <c r="J7760" t="s">
        <v>133</v>
      </c>
      <c r="K7760" t="s">
        <v>20</v>
      </c>
      <c r="L7760" t="s">
        <v>145</v>
      </c>
      <c r="M7760" s="2">
        <v>64</v>
      </c>
      <c r="N7760" s="2">
        <v>85</v>
      </c>
      <c r="O7760" s="2">
        <v>5440</v>
      </c>
      <c r="P7760" s="2">
        <v>2176</v>
      </c>
      <c r="Q7760" s="8">
        <v>0.4</v>
      </c>
      <c r="R7760" t="s">
        <v>82</v>
      </c>
    </row>
    <row r="7761" spans="1:18" x14ac:dyDescent="0.35">
      <c r="A7761" t="s">
        <v>13</v>
      </c>
      <c r="B7761">
        <v>1185732</v>
      </c>
      <c r="C7761" s="1">
        <v>44518</v>
      </c>
      <c r="D7761">
        <f>YEAR(salesbydate[[#This Row],[Invoice_Date]])</f>
        <v>2021</v>
      </c>
      <c r="E7761">
        <f>MONTH(salesbydate[[#This Row],[Invoice_Date]])</f>
        <v>11</v>
      </c>
      <c r="F7761">
        <f>ROUNDUP(MONTH(salesbydate[[#This Row],[Invoice_Date]])/3,0)</f>
        <v>4</v>
      </c>
      <c r="G7761">
        <f>WEEKNUM(salesbydate[[#This Row],[Invoice_Date]])</f>
        <v>47</v>
      </c>
      <c r="H7761" t="s">
        <v>14</v>
      </c>
      <c r="I7761" t="s">
        <v>132</v>
      </c>
      <c r="J7761" t="s">
        <v>133</v>
      </c>
      <c r="K7761" t="s">
        <v>21</v>
      </c>
      <c r="L7761" t="s">
        <v>144</v>
      </c>
      <c r="M7761" s="2">
        <v>71</v>
      </c>
      <c r="N7761" s="2">
        <v>81</v>
      </c>
      <c r="O7761" s="2">
        <v>5751</v>
      </c>
      <c r="P7761" s="2">
        <v>2415</v>
      </c>
      <c r="Q7761" s="8">
        <v>0.42</v>
      </c>
      <c r="R7761" t="s">
        <v>82</v>
      </c>
    </row>
    <row r="7762" spans="1:18" x14ac:dyDescent="0.35">
      <c r="A7762" t="s">
        <v>13</v>
      </c>
      <c r="B7762">
        <v>1185732</v>
      </c>
      <c r="C7762" s="1">
        <v>44518</v>
      </c>
      <c r="D7762">
        <f>YEAR(salesbydate[[#This Row],[Invoice_Date]])</f>
        <v>2021</v>
      </c>
      <c r="E7762">
        <f>MONTH(salesbydate[[#This Row],[Invoice_Date]])</f>
        <v>11</v>
      </c>
      <c r="F7762">
        <f>ROUNDUP(MONTH(salesbydate[[#This Row],[Invoice_Date]])/3,0)</f>
        <v>4</v>
      </c>
      <c r="G7762">
        <f>WEEKNUM(salesbydate[[#This Row],[Invoice_Date]])</f>
        <v>47</v>
      </c>
      <c r="H7762" t="s">
        <v>14</v>
      </c>
      <c r="I7762" t="s">
        <v>132</v>
      </c>
      <c r="J7762" t="s">
        <v>133</v>
      </c>
      <c r="K7762" t="s">
        <v>22</v>
      </c>
      <c r="L7762" t="s">
        <v>145</v>
      </c>
      <c r="M7762" s="2">
        <v>78</v>
      </c>
      <c r="N7762" s="2">
        <v>116</v>
      </c>
      <c r="O7762" s="2">
        <v>9048</v>
      </c>
      <c r="P7762" s="2">
        <v>4253</v>
      </c>
      <c r="Q7762" s="8">
        <v>0.47</v>
      </c>
      <c r="R7762" t="s">
        <v>82</v>
      </c>
    </row>
    <row r="7763" spans="1:18" x14ac:dyDescent="0.35">
      <c r="A7763" t="s">
        <v>13</v>
      </c>
      <c r="B7763">
        <v>1185732</v>
      </c>
      <c r="C7763" s="1">
        <v>44547</v>
      </c>
      <c r="D7763">
        <f>YEAR(salesbydate[[#This Row],[Invoice_Date]])</f>
        <v>2021</v>
      </c>
      <c r="E7763">
        <f>MONTH(salesbydate[[#This Row],[Invoice_Date]])</f>
        <v>12</v>
      </c>
      <c r="F7763">
        <f>ROUNDUP(MONTH(salesbydate[[#This Row],[Invoice_Date]])/3,0)</f>
        <v>4</v>
      </c>
      <c r="G7763">
        <f>WEEKNUM(salesbydate[[#This Row],[Invoice_Date]])</f>
        <v>51</v>
      </c>
      <c r="H7763" t="s">
        <v>14</v>
      </c>
      <c r="I7763" t="s">
        <v>132</v>
      </c>
      <c r="J7763" t="s">
        <v>133</v>
      </c>
      <c r="K7763" t="s">
        <v>16</v>
      </c>
      <c r="L7763" t="s">
        <v>144</v>
      </c>
      <c r="M7763" s="2">
        <v>71</v>
      </c>
      <c r="N7763" s="2">
        <v>169</v>
      </c>
      <c r="O7763" s="2">
        <v>11999</v>
      </c>
      <c r="P7763" s="2">
        <v>6599</v>
      </c>
      <c r="Q7763" s="8">
        <v>0.55000000000000004</v>
      </c>
      <c r="R7763" t="s">
        <v>82</v>
      </c>
    </row>
    <row r="7764" spans="1:18" x14ac:dyDescent="0.35">
      <c r="A7764" t="s">
        <v>13</v>
      </c>
      <c r="B7764">
        <v>1185732</v>
      </c>
      <c r="C7764" s="1">
        <v>44547</v>
      </c>
      <c r="D7764">
        <f>YEAR(salesbydate[[#This Row],[Invoice_Date]])</f>
        <v>2021</v>
      </c>
      <c r="E7764">
        <f>MONTH(salesbydate[[#This Row],[Invoice_Date]])</f>
        <v>12</v>
      </c>
      <c r="F7764">
        <f>ROUNDUP(MONTH(salesbydate[[#This Row],[Invoice_Date]])/3,0)</f>
        <v>4</v>
      </c>
      <c r="G7764">
        <f>WEEKNUM(salesbydate[[#This Row],[Invoice_Date]])</f>
        <v>51</v>
      </c>
      <c r="H7764" t="s">
        <v>14</v>
      </c>
      <c r="I7764" t="s">
        <v>132</v>
      </c>
      <c r="J7764" t="s">
        <v>133</v>
      </c>
      <c r="K7764" t="s">
        <v>18</v>
      </c>
      <c r="L7764" t="s">
        <v>144</v>
      </c>
      <c r="M7764" s="2">
        <v>59</v>
      </c>
      <c r="N7764" s="2">
        <v>115</v>
      </c>
      <c r="O7764" s="2">
        <v>6785</v>
      </c>
      <c r="P7764" s="2">
        <v>3732</v>
      </c>
      <c r="Q7764" s="8">
        <v>0.55000000000000004</v>
      </c>
      <c r="R7764" t="s">
        <v>82</v>
      </c>
    </row>
    <row r="7765" spans="1:18" x14ac:dyDescent="0.35">
      <c r="A7765" t="s">
        <v>13</v>
      </c>
      <c r="B7765">
        <v>1185732</v>
      </c>
      <c r="C7765" s="1">
        <v>44547</v>
      </c>
      <c r="D7765">
        <f>YEAR(salesbydate[[#This Row],[Invoice_Date]])</f>
        <v>2021</v>
      </c>
      <c r="E7765">
        <f>MONTH(salesbydate[[#This Row],[Invoice_Date]])</f>
        <v>12</v>
      </c>
      <c r="F7765">
        <f>ROUNDUP(MONTH(salesbydate[[#This Row],[Invoice_Date]])/3,0)</f>
        <v>4</v>
      </c>
      <c r="G7765">
        <f>WEEKNUM(salesbydate[[#This Row],[Invoice_Date]])</f>
        <v>51</v>
      </c>
      <c r="H7765" t="s">
        <v>14</v>
      </c>
      <c r="I7765" t="s">
        <v>132</v>
      </c>
      <c r="J7765" t="s">
        <v>133</v>
      </c>
      <c r="K7765" t="s">
        <v>19</v>
      </c>
      <c r="L7765" t="s">
        <v>145</v>
      </c>
      <c r="M7765" s="2">
        <v>62</v>
      </c>
      <c r="N7765" s="2">
        <v>108</v>
      </c>
      <c r="O7765" s="2">
        <v>6696</v>
      </c>
      <c r="P7765" s="2">
        <v>2812</v>
      </c>
      <c r="Q7765" s="8">
        <v>0.42</v>
      </c>
      <c r="R7765" t="s">
        <v>82</v>
      </c>
    </row>
    <row r="7766" spans="1:18" x14ac:dyDescent="0.35">
      <c r="A7766" t="s">
        <v>13</v>
      </c>
      <c r="B7766">
        <v>1185732</v>
      </c>
      <c r="C7766" s="1">
        <v>44547</v>
      </c>
      <c r="D7766">
        <f>YEAR(salesbydate[[#This Row],[Invoice_Date]])</f>
        <v>2021</v>
      </c>
      <c r="E7766">
        <f>MONTH(salesbydate[[#This Row],[Invoice_Date]])</f>
        <v>12</v>
      </c>
      <c r="F7766">
        <f>ROUNDUP(MONTH(salesbydate[[#This Row],[Invoice_Date]])/3,0)</f>
        <v>4</v>
      </c>
      <c r="G7766">
        <f>WEEKNUM(salesbydate[[#This Row],[Invoice_Date]])</f>
        <v>51</v>
      </c>
      <c r="H7766" t="s">
        <v>14</v>
      </c>
      <c r="I7766" t="s">
        <v>132</v>
      </c>
      <c r="J7766" t="s">
        <v>133</v>
      </c>
      <c r="K7766" t="s">
        <v>20</v>
      </c>
      <c r="L7766" t="s">
        <v>145</v>
      </c>
      <c r="M7766" s="2">
        <v>62</v>
      </c>
      <c r="N7766" s="2">
        <v>88</v>
      </c>
      <c r="O7766" s="2">
        <v>5456</v>
      </c>
      <c r="P7766" s="2">
        <v>2401</v>
      </c>
      <c r="Q7766" s="8">
        <v>0.44</v>
      </c>
      <c r="R7766" t="s">
        <v>82</v>
      </c>
    </row>
    <row r="7767" spans="1:18" x14ac:dyDescent="0.35">
      <c r="A7767" t="s">
        <v>13</v>
      </c>
      <c r="B7767">
        <v>1185732</v>
      </c>
      <c r="C7767" s="1">
        <v>44547</v>
      </c>
      <c r="D7767">
        <f>YEAR(salesbydate[[#This Row],[Invoice_Date]])</f>
        <v>2021</v>
      </c>
      <c r="E7767">
        <f>MONTH(salesbydate[[#This Row],[Invoice_Date]])</f>
        <v>12</v>
      </c>
      <c r="F7767">
        <f>ROUNDUP(MONTH(salesbydate[[#This Row],[Invoice_Date]])/3,0)</f>
        <v>4</v>
      </c>
      <c r="G7767">
        <f>WEEKNUM(salesbydate[[#This Row],[Invoice_Date]])</f>
        <v>51</v>
      </c>
      <c r="H7767" t="s">
        <v>14</v>
      </c>
      <c r="I7767" t="s">
        <v>132</v>
      </c>
      <c r="J7767" t="s">
        <v>133</v>
      </c>
      <c r="K7767" t="s">
        <v>21</v>
      </c>
      <c r="L7767" t="s">
        <v>144</v>
      </c>
      <c r="M7767" s="2">
        <v>74</v>
      </c>
      <c r="N7767" s="2">
        <v>105</v>
      </c>
      <c r="O7767" s="2">
        <v>7770</v>
      </c>
      <c r="P7767" s="2">
        <v>3341</v>
      </c>
      <c r="Q7767" s="8">
        <v>0.43</v>
      </c>
      <c r="R7767" t="s">
        <v>82</v>
      </c>
    </row>
    <row r="7768" spans="1:18" x14ac:dyDescent="0.35">
      <c r="A7768" t="s">
        <v>13</v>
      </c>
      <c r="B7768">
        <v>1185732</v>
      </c>
      <c r="C7768" s="1">
        <v>44547</v>
      </c>
      <c r="D7768">
        <f>YEAR(salesbydate[[#This Row],[Invoice_Date]])</f>
        <v>2021</v>
      </c>
      <c r="E7768">
        <f>MONTH(salesbydate[[#This Row],[Invoice_Date]])</f>
        <v>12</v>
      </c>
      <c r="F7768">
        <f>ROUNDUP(MONTH(salesbydate[[#This Row],[Invoice_Date]])/3,0)</f>
        <v>4</v>
      </c>
      <c r="G7768">
        <f>WEEKNUM(salesbydate[[#This Row],[Invoice_Date]])</f>
        <v>51</v>
      </c>
      <c r="H7768" t="s">
        <v>14</v>
      </c>
      <c r="I7768" t="s">
        <v>132</v>
      </c>
      <c r="J7768" t="s">
        <v>133</v>
      </c>
      <c r="K7768" t="s">
        <v>22</v>
      </c>
      <c r="L7768" t="s">
        <v>145</v>
      </c>
      <c r="M7768" s="2">
        <v>74</v>
      </c>
      <c r="N7768" s="2">
        <v>117</v>
      </c>
      <c r="O7768" s="2">
        <v>8658</v>
      </c>
      <c r="P7768" s="2">
        <v>4242</v>
      </c>
      <c r="Q7768" s="8">
        <v>0.49</v>
      </c>
      <c r="R7768" t="s">
        <v>82</v>
      </c>
    </row>
    <row r="7769" spans="1:18" x14ac:dyDescent="0.35">
      <c r="A7769" t="s">
        <v>13</v>
      </c>
      <c r="B7769">
        <v>1185732</v>
      </c>
      <c r="C7769" s="1">
        <v>44220</v>
      </c>
      <c r="D7769">
        <f>YEAR(salesbydate[[#This Row],[Invoice_Date]])</f>
        <v>2021</v>
      </c>
      <c r="E7769">
        <f>MONTH(salesbydate[[#This Row],[Invoice_Date]])</f>
        <v>1</v>
      </c>
      <c r="F7769">
        <f>ROUNDUP(MONTH(salesbydate[[#This Row],[Invoice_Date]])/3,0)</f>
        <v>1</v>
      </c>
      <c r="G7769">
        <f>WEEKNUM(salesbydate[[#This Row],[Invoice_Date]])</f>
        <v>5</v>
      </c>
      <c r="H7769" t="s">
        <v>14</v>
      </c>
      <c r="I7769" t="s">
        <v>132</v>
      </c>
      <c r="J7769" t="s">
        <v>133</v>
      </c>
      <c r="K7769" t="s">
        <v>16</v>
      </c>
      <c r="L7769" t="s">
        <v>144</v>
      </c>
      <c r="M7769" s="2">
        <v>52</v>
      </c>
      <c r="N7769" s="2">
        <v>145</v>
      </c>
      <c r="O7769" s="2">
        <v>7540</v>
      </c>
      <c r="P7769" s="2">
        <v>3468</v>
      </c>
      <c r="Q7769" s="8">
        <v>0.46</v>
      </c>
      <c r="R7769" t="s">
        <v>82</v>
      </c>
    </row>
    <row r="7770" spans="1:18" x14ac:dyDescent="0.35">
      <c r="A7770" t="s">
        <v>13</v>
      </c>
      <c r="B7770">
        <v>1185732</v>
      </c>
      <c r="C7770" s="1">
        <v>44220</v>
      </c>
      <c r="D7770">
        <f>YEAR(salesbydate[[#This Row],[Invoice_Date]])</f>
        <v>2021</v>
      </c>
      <c r="E7770">
        <f>MONTH(salesbydate[[#This Row],[Invoice_Date]])</f>
        <v>1</v>
      </c>
      <c r="F7770">
        <f>ROUNDUP(MONTH(salesbydate[[#This Row],[Invoice_Date]])/3,0)</f>
        <v>1</v>
      </c>
      <c r="G7770">
        <f>WEEKNUM(salesbydate[[#This Row],[Invoice_Date]])</f>
        <v>5</v>
      </c>
      <c r="H7770" t="s">
        <v>14</v>
      </c>
      <c r="I7770" t="s">
        <v>132</v>
      </c>
      <c r="J7770" t="s">
        <v>133</v>
      </c>
      <c r="K7770" t="s">
        <v>18</v>
      </c>
      <c r="L7770" t="s">
        <v>144</v>
      </c>
      <c r="M7770" s="2">
        <v>50</v>
      </c>
      <c r="N7770" s="2">
        <v>84</v>
      </c>
      <c r="O7770" s="2">
        <v>4200</v>
      </c>
      <c r="P7770" s="2">
        <v>1974</v>
      </c>
      <c r="Q7770" s="8">
        <v>0.47</v>
      </c>
      <c r="R7770" t="s">
        <v>82</v>
      </c>
    </row>
    <row r="7771" spans="1:18" x14ac:dyDescent="0.35">
      <c r="A7771" t="s">
        <v>13</v>
      </c>
      <c r="B7771">
        <v>1185732</v>
      </c>
      <c r="C7771" s="1">
        <v>44220</v>
      </c>
      <c r="D7771">
        <f>YEAR(salesbydate[[#This Row],[Invoice_Date]])</f>
        <v>2021</v>
      </c>
      <c r="E7771">
        <f>MONTH(salesbydate[[#This Row],[Invoice_Date]])</f>
        <v>1</v>
      </c>
      <c r="F7771">
        <f>ROUNDUP(MONTH(salesbydate[[#This Row],[Invoice_Date]])/3,0)</f>
        <v>1</v>
      </c>
      <c r="G7771">
        <f>WEEKNUM(salesbydate[[#This Row],[Invoice_Date]])</f>
        <v>5</v>
      </c>
      <c r="H7771" t="s">
        <v>14</v>
      </c>
      <c r="I7771" t="s">
        <v>132</v>
      </c>
      <c r="J7771" t="s">
        <v>133</v>
      </c>
      <c r="K7771" t="s">
        <v>19</v>
      </c>
      <c r="L7771" t="s">
        <v>145</v>
      </c>
      <c r="M7771" s="2">
        <v>44</v>
      </c>
      <c r="N7771" s="2">
        <v>90</v>
      </c>
      <c r="O7771" s="2">
        <v>3960</v>
      </c>
      <c r="P7771" s="2">
        <v>1386</v>
      </c>
      <c r="Q7771" s="8">
        <v>0.35</v>
      </c>
      <c r="R7771" t="s">
        <v>82</v>
      </c>
    </row>
    <row r="7772" spans="1:18" x14ac:dyDescent="0.35">
      <c r="A7772" t="s">
        <v>13</v>
      </c>
      <c r="B7772">
        <v>1185732</v>
      </c>
      <c r="C7772" s="1">
        <v>44220</v>
      </c>
      <c r="D7772">
        <f>YEAR(salesbydate[[#This Row],[Invoice_Date]])</f>
        <v>2021</v>
      </c>
      <c r="E7772">
        <f>MONTH(salesbydate[[#This Row],[Invoice_Date]])</f>
        <v>1</v>
      </c>
      <c r="F7772">
        <f>ROUNDUP(MONTH(salesbydate[[#This Row],[Invoice_Date]])/3,0)</f>
        <v>1</v>
      </c>
      <c r="G7772">
        <f>WEEKNUM(salesbydate[[#This Row],[Invoice_Date]])</f>
        <v>5</v>
      </c>
      <c r="H7772" t="s">
        <v>14</v>
      </c>
      <c r="I7772" t="s">
        <v>132</v>
      </c>
      <c r="J7772" t="s">
        <v>133</v>
      </c>
      <c r="K7772" t="s">
        <v>20</v>
      </c>
      <c r="L7772" t="s">
        <v>145</v>
      </c>
      <c r="M7772" s="2">
        <v>49</v>
      </c>
      <c r="N7772" s="2">
        <v>39</v>
      </c>
      <c r="O7772" s="2">
        <v>1911</v>
      </c>
      <c r="P7772" s="2">
        <v>707</v>
      </c>
      <c r="Q7772" s="8">
        <v>0.37</v>
      </c>
      <c r="R7772" t="s">
        <v>82</v>
      </c>
    </row>
    <row r="7773" spans="1:18" x14ac:dyDescent="0.35">
      <c r="A7773" t="s">
        <v>13</v>
      </c>
      <c r="B7773">
        <v>1185732</v>
      </c>
      <c r="C7773" s="1">
        <v>44220</v>
      </c>
      <c r="D7773">
        <f>YEAR(salesbydate[[#This Row],[Invoice_Date]])</f>
        <v>2021</v>
      </c>
      <c r="E7773">
        <f>MONTH(salesbydate[[#This Row],[Invoice_Date]])</f>
        <v>1</v>
      </c>
      <c r="F7773">
        <f>ROUNDUP(MONTH(salesbydate[[#This Row],[Invoice_Date]])/3,0)</f>
        <v>1</v>
      </c>
      <c r="G7773">
        <f>WEEKNUM(salesbydate[[#This Row],[Invoice_Date]])</f>
        <v>5</v>
      </c>
      <c r="H7773" t="s">
        <v>14</v>
      </c>
      <c r="I7773" t="s">
        <v>132</v>
      </c>
      <c r="J7773" t="s">
        <v>133</v>
      </c>
      <c r="K7773" t="s">
        <v>21</v>
      </c>
      <c r="L7773" t="s">
        <v>144</v>
      </c>
      <c r="M7773" s="2">
        <v>60</v>
      </c>
      <c r="N7773" s="2">
        <v>54</v>
      </c>
      <c r="O7773" s="2">
        <v>3240</v>
      </c>
      <c r="P7773" s="2">
        <v>1199</v>
      </c>
      <c r="Q7773" s="8">
        <v>0.37</v>
      </c>
      <c r="R7773" t="s">
        <v>82</v>
      </c>
    </row>
    <row r="7774" spans="1:18" x14ac:dyDescent="0.35">
      <c r="A7774" t="s">
        <v>13</v>
      </c>
      <c r="B7774">
        <v>1185732</v>
      </c>
      <c r="C7774" s="1">
        <v>44220</v>
      </c>
      <c r="D7774">
        <f>YEAR(salesbydate[[#This Row],[Invoice_Date]])</f>
        <v>2021</v>
      </c>
      <c r="E7774">
        <f>MONTH(salesbydate[[#This Row],[Invoice_Date]])</f>
        <v>1</v>
      </c>
      <c r="F7774">
        <f>ROUNDUP(MONTH(salesbydate[[#This Row],[Invoice_Date]])/3,0)</f>
        <v>1</v>
      </c>
      <c r="G7774">
        <f>WEEKNUM(salesbydate[[#This Row],[Invoice_Date]])</f>
        <v>5</v>
      </c>
      <c r="H7774" t="s">
        <v>14</v>
      </c>
      <c r="I7774" t="s">
        <v>132</v>
      </c>
      <c r="J7774" t="s">
        <v>133</v>
      </c>
      <c r="K7774" t="s">
        <v>22</v>
      </c>
      <c r="L7774" t="s">
        <v>145</v>
      </c>
      <c r="M7774" s="2">
        <v>54</v>
      </c>
      <c r="N7774" s="2">
        <v>78</v>
      </c>
      <c r="O7774" s="2">
        <v>4212</v>
      </c>
      <c r="P7774" s="2">
        <v>1895</v>
      </c>
      <c r="Q7774" s="8">
        <v>0.45</v>
      </c>
      <c r="R7774" t="s">
        <v>82</v>
      </c>
    </row>
    <row r="7775" spans="1:18" x14ac:dyDescent="0.35">
      <c r="A7775" t="s">
        <v>13</v>
      </c>
      <c r="B7775">
        <v>1185732</v>
      </c>
      <c r="C7775" s="1">
        <v>44249</v>
      </c>
      <c r="D7775">
        <f>YEAR(salesbydate[[#This Row],[Invoice_Date]])</f>
        <v>2021</v>
      </c>
      <c r="E7775">
        <f>MONTH(salesbydate[[#This Row],[Invoice_Date]])</f>
        <v>2</v>
      </c>
      <c r="F7775">
        <f>ROUNDUP(MONTH(salesbydate[[#This Row],[Invoice_Date]])/3,0)</f>
        <v>1</v>
      </c>
      <c r="G7775">
        <f>WEEKNUM(salesbydate[[#This Row],[Invoice_Date]])</f>
        <v>9</v>
      </c>
      <c r="H7775" t="s">
        <v>14</v>
      </c>
      <c r="I7775" t="s">
        <v>132</v>
      </c>
      <c r="J7775" t="s">
        <v>133</v>
      </c>
      <c r="K7775" t="s">
        <v>16</v>
      </c>
      <c r="L7775" t="s">
        <v>144</v>
      </c>
      <c r="M7775" s="2">
        <v>52</v>
      </c>
      <c r="N7775" s="2">
        <v>173</v>
      </c>
      <c r="O7775" s="2">
        <v>8996</v>
      </c>
      <c r="P7775" s="2">
        <v>4048</v>
      </c>
      <c r="Q7775" s="8">
        <v>0.45</v>
      </c>
      <c r="R7775" t="s">
        <v>82</v>
      </c>
    </row>
    <row r="7776" spans="1:18" x14ac:dyDescent="0.35">
      <c r="A7776" t="s">
        <v>13</v>
      </c>
      <c r="B7776">
        <v>1185732</v>
      </c>
      <c r="C7776" s="1">
        <v>44249</v>
      </c>
      <c r="D7776">
        <f>YEAR(salesbydate[[#This Row],[Invoice_Date]])</f>
        <v>2021</v>
      </c>
      <c r="E7776">
        <f>MONTH(salesbydate[[#This Row],[Invoice_Date]])</f>
        <v>2</v>
      </c>
      <c r="F7776">
        <f>ROUNDUP(MONTH(salesbydate[[#This Row],[Invoice_Date]])/3,0)</f>
        <v>1</v>
      </c>
      <c r="G7776">
        <f>WEEKNUM(salesbydate[[#This Row],[Invoice_Date]])</f>
        <v>9</v>
      </c>
      <c r="H7776" t="s">
        <v>14</v>
      </c>
      <c r="I7776" t="s">
        <v>132</v>
      </c>
      <c r="J7776" t="s">
        <v>133</v>
      </c>
      <c r="K7776" t="s">
        <v>18</v>
      </c>
      <c r="L7776" t="s">
        <v>144</v>
      </c>
      <c r="M7776" s="2">
        <v>53</v>
      </c>
      <c r="N7776" s="2">
        <v>59</v>
      </c>
      <c r="O7776" s="2">
        <v>3127</v>
      </c>
      <c r="P7776" s="2">
        <v>1438</v>
      </c>
      <c r="Q7776" s="8">
        <v>0.46</v>
      </c>
      <c r="R7776" t="s">
        <v>82</v>
      </c>
    </row>
    <row r="7777" spans="1:18" x14ac:dyDescent="0.35">
      <c r="A7777" t="s">
        <v>13</v>
      </c>
      <c r="B7777">
        <v>1185732</v>
      </c>
      <c r="C7777" s="1">
        <v>44249</v>
      </c>
      <c r="D7777">
        <f>YEAR(salesbydate[[#This Row],[Invoice_Date]])</f>
        <v>2021</v>
      </c>
      <c r="E7777">
        <f>MONTH(salesbydate[[#This Row],[Invoice_Date]])</f>
        <v>2</v>
      </c>
      <c r="F7777">
        <f>ROUNDUP(MONTH(salesbydate[[#This Row],[Invoice_Date]])/3,0)</f>
        <v>1</v>
      </c>
      <c r="G7777">
        <f>WEEKNUM(salesbydate[[#This Row],[Invoice_Date]])</f>
        <v>9</v>
      </c>
      <c r="H7777" t="s">
        <v>14</v>
      </c>
      <c r="I7777" t="s">
        <v>132</v>
      </c>
      <c r="J7777" t="s">
        <v>133</v>
      </c>
      <c r="K7777" t="s">
        <v>19</v>
      </c>
      <c r="L7777" t="s">
        <v>145</v>
      </c>
      <c r="M7777" s="2">
        <v>43</v>
      </c>
      <c r="N7777" s="2">
        <v>83</v>
      </c>
      <c r="O7777" s="2">
        <v>3569</v>
      </c>
      <c r="P7777" s="2">
        <v>1428</v>
      </c>
      <c r="Q7777" s="8">
        <v>0.4</v>
      </c>
      <c r="R7777" t="s">
        <v>82</v>
      </c>
    </row>
    <row r="7778" spans="1:18" x14ac:dyDescent="0.35">
      <c r="A7778" t="s">
        <v>13</v>
      </c>
      <c r="B7778">
        <v>1185732</v>
      </c>
      <c r="C7778" s="1">
        <v>43831</v>
      </c>
      <c r="D7778">
        <f>YEAR(salesbydate[[#This Row],[Invoice_Date]])</f>
        <v>2020</v>
      </c>
      <c r="E7778">
        <f>MONTH(salesbydate[[#This Row],[Invoice_Date]])</f>
        <v>1</v>
      </c>
      <c r="F7778">
        <f>ROUNDUP(MONTH(salesbydate[[#This Row],[Invoice_Date]])/3,0)</f>
        <v>1</v>
      </c>
      <c r="G7778">
        <f>WEEKNUM(salesbydate[[#This Row],[Invoice_Date]])</f>
        <v>1</v>
      </c>
      <c r="H7778" t="s">
        <v>14</v>
      </c>
      <c r="I7778" t="s">
        <v>15</v>
      </c>
      <c r="J7778" t="s">
        <v>15</v>
      </c>
      <c r="K7778" t="s">
        <v>16</v>
      </c>
      <c r="L7778" t="s">
        <v>144</v>
      </c>
      <c r="M7778" s="2">
        <v>34</v>
      </c>
      <c r="N7778" s="2">
        <v>384</v>
      </c>
      <c r="O7778" s="2">
        <v>13056</v>
      </c>
      <c r="P7778" s="2">
        <v>6789</v>
      </c>
      <c r="Q7778" s="8">
        <v>0.52</v>
      </c>
      <c r="R7778" t="s">
        <v>23</v>
      </c>
    </row>
    <row r="7779" spans="1:18" x14ac:dyDescent="0.35">
      <c r="A7779" t="s">
        <v>13</v>
      </c>
      <c r="B7779">
        <v>1185732</v>
      </c>
      <c r="C7779" s="1">
        <v>43832</v>
      </c>
      <c r="D7779">
        <f>YEAR(salesbydate[[#This Row],[Invoice_Date]])</f>
        <v>2020</v>
      </c>
      <c r="E7779">
        <f>MONTH(salesbydate[[#This Row],[Invoice_Date]])</f>
        <v>1</v>
      </c>
      <c r="F7779">
        <f>ROUNDUP(MONTH(salesbydate[[#This Row],[Invoice_Date]])/3,0)</f>
        <v>1</v>
      </c>
      <c r="G7779">
        <f>WEEKNUM(salesbydate[[#This Row],[Invoice_Date]])</f>
        <v>1</v>
      </c>
      <c r="H7779" t="s">
        <v>14</v>
      </c>
      <c r="I7779" t="s">
        <v>15</v>
      </c>
      <c r="J7779" t="s">
        <v>15</v>
      </c>
      <c r="K7779" t="s">
        <v>18</v>
      </c>
      <c r="L7779" t="s">
        <v>144</v>
      </c>
      <c r="M7779" s="2">
        <v>36</v>
      </c>
      <c r="N7779" s="2">
        <v>320</v>
      </c>
      <c r="O7779" s="2">
        <v>11520</v>
      </c>
      <c r="P7779" s="2">
        <v>4032</v>
      </c>
      <c r="Q7779" s="8">
        <v>0.35</v>
      </c>
      <c r="R7779" t="s">
        <v>23</v>
      </c>
    </row>
    <row r="7780" spans="1:18" x14ac:dyDescent="0.35">
      <c r="A7780" t="s">
        <v>13</v>
      </c>
      <c r="B7780">
        <v>1185732</v>
      </c>
      <c r="C7780" s="1">
        <v>43833</v>
      </c>
      <c r="D7780">
        <f>YEAR(salesbydate[[#This Row],[Invoice_Date]])</f>
        <v>2020</v>
      </c>
      <c r="E7780">
        <f>MONTH(salesbydate[[#This Row],[Invoice_Date]])</f>
        <v>1</v>
      </c>
      <c r="F7780">
        <f>ROUNDUP(MONTH(salesbydate[[#This Row],[Invoice_Date]])/3,0)</f>
        <v>1</v>
      </c>
      <c r="G7780">
        <f>WEEKNUM(salesbydate[[#This Row],[Invoice_Date]])</f>
        <v>1</v>
      </c>
      <c r="H7780" t="s">
        <v>14</v>
      </c>
      <c r="I7780" t="s">
        <v>15</v>
      </c>
      <c r="J7780" t="s">
        <v>15</v>
      </c>
      <c r="K7780" t="s">
        <v>19</v>
      </c>
      <c r="L7780" t="s">
        <v>145</v>
      </c>
      <c r="M7780" s="2">
        <v>32</v>
      </c>
      <c r="N7780" s="2">
        <v>350</v>
      </c>
      <c r="O7780" s="2">
        <v>11200</v>
      </c>
      <c r="P7780" s="2">
        <v>4144</v>
      </c>
      <c r="Q7780" s="8">
        <v>0.37</v>
      </c>
      <c r="R7780" t="s">
        <v>23</v>
      </c>
    </row>
    <row r="7781" spans="1:18" x14ac:dyDescent="0.35">
      <c r="A7781" t="s">
        <v>13</v>
      </c>
      <c r="B7781">
        <v>1185732</v>
      </c>
      <c r="C7781" s="1">
        <v>43834</v>
      </c>
      <c r="D7781">
        <f>YEAR(salesbydate[[#This Row],[Invoice_Date]])</f>
        <v>2020</v>
      </c>
      <c r="E7781">
        <f>MONTH(salesbydate[[#This Row],[Invoice_Date]])</f>
        <v>1</v>
      </c>
      <c r="F7781">
        <f>ROUNDUP(MONTH(salesbydate[[#This Row],[Invoice_Date]])/3,0)</f>
        <v>1</v>
      </c>
      <c r="G7781">
        <f>WEEKNUM(salesbydate[[#This Row],[Invoice_Date]])</f>
        <v>1</v>
      </c>
      <c r="H7781" t="s">
        <v>14</v>
      </c>
      <c r="I7781" t="s">
        <v>15</v>
      </c>
      <c r="J7781" t="s">
        <v>15</v>
      </c>
      <c r="K7781" t="s">
        <v>20</v>
      </c>
      <c r="L7781" t="s">
        <v>145</v>
      </c>
      <c r="M7781" s="2">
        <v>36</v>
      </c>
      <c r="N7781" s="2">
        <v>281</v>
      </c>
      <c r="O7781" s="2">
        <v>10116</v>
      </c>
      <c r="P7781" s="2">
        <v>3743</v>
      </c>
      <c r="Q7781" s="8">
        <v>0.37</v>
      </c>
      <c r="R7781" t="s">
        <v>23</v>
      </c>
    </row>
    <row r="7782" spans="1:18" x14ac:dyDescent="0.35">
      <c r="A7782" t="s">
        <v>13</v>
      </c>
      <c r="B7782">
        <v>1185732</v>
      </c>
      <c r="C7782" s="1">
        <v>43835</v>
      </c>
      <c r="D7782">
        <f>YEAR(salesbydate[[#This Row],[Invoice_Date]])</f>
        <v>2020</v>
      </c>
      <c r="E7782">
        <f>MONTH(salesbydate[[#This Row],[Invoice_Date]])</f>
        <v>1</v>
      </c>
      <c r="F7782">
        <f>ROUNDUP(MONTH(salesbydate[[#This Row],[Invoice_Date]])/3,0)</f>
        <v>1</v>
      </c>
      <c r="G7782">
        <f>WEEKNUM(salesbydate[[#This Row],[Invoice_Date]])</f>
        <v>2</v>
      </c>
      <c r="H7782" t="s">
        <v>14</v>
      </c>
      <c r="I7782" t="s">
        <v>15</v>
      </c>
      <c r="J7782" t="s">
        <v>15</v>
      </c>
      <c r="K7782" t="s">
        <v>21</v>
      </c>
      <c r="L7782" t="s">
        <v>144</v>
      </c>
      <c r="M7782" s="2">
        <v>43</v>
      </c>
      <c r="N7782" s="2">
        <v>306</v>
      </c>
      <c r="O7782" s="2">
        <v>13158</v>
      </c>
      <c r="P7782" s="2">
        <v>4868</v>
      </c>
      <c r="Q7782" s="8">
        <v>0.37</v>
      </c>
      <c r="R7782" t="s">
        <v>23</v>
      </c>
    </row>
    <row r="7783" spans="1:18" x14ac:dyDescent="0.35">
      <c r="A7783" t="s">
        <v>13</v>
      </c>
      <c r="B7783">
        <v>1185732</v>
      </c>
      <c r="C7783" s="1">
        <v>43836</v>
      </c>
      <c r="D7783">
        <f>YEAR(salesbydate[[#This Row],[Invoice_Date]])</f>
        <v>2020</v>
      </c>
      <c r="E7783">
        <f>MONTH(salesbydate[[#This Row],[Invoice_Date]])</f>
        <v>1</v>
      </c>
      <c r="F7783">
        <f>ROUNDUP(MONTH(salesbydate[[#This Row],[Invoice_Date]])/3,0)</f>
        <v>1</v>
      </c>
      <c r="G7783">
        <f>WEEKNUM(salesbydate[[#This Row],[Invoice_Date]])</f>
        <v>2</v>
      </c>
      <c r="H7783" t="s">
        <v>14</v>
      </c>
      <c r="I7783" t="s">
        <v>15</v>
      </c>
      <c r="J7783" t="s">
        <v>15</v>
      </c>
      <c r="K7783" t="s">
        <v>22</v>
      </c>
      <c r="L7783" t="s">
        <v>145</v>
      </c>
      <c r="M7783" s="2">
        <v>38</v>
      </c>
      <c r="N7783" s="2">
        <v>330</v>
      </c>
      <c r="O7783" s="2">
        <v>12540</v>
      </c>
      <c r="P7783" s="2">
        <v>4013</v>
      </c>
      <c r="Q7783" s="8">
        <v>0.32</v>
      </c>
      <c r="R7783" t="s">
        <v>23</v>
      </c>
    </row>
    <row r="7784" spans="1:18" x14ac:dyDescent="0.35">
      <c r="A7784" t="s">
        <v>13</v>
      </c>
      <c r="B7784">
        <v>1185732</v>
      </c>
      <c r="C7784" s="1">
        <v>43837</v>
      </c>
      <c r="D7784">
        <f>YEAR(salesbydate[[#This Row],[Invoice_Date]])</f>
        <v>2020</v>
      </c>
      <c r="E7784">
        <f>MONTH(salesbydate[[#This Row],[Invoice_Date]])</f>
        <v>1</v>
      </c>
      <c r="F7784">
        <f>ROUNDUP(MONTH(salesbydate[[#This Row],[Invoice_Date]])/3,0)</f>
        <v>1</v>
      </c>
      <c r="G7784">
        <f>WEEKNUM(salesbydate[[#This Row],[Invoice_Date]])</f>
        <v>2</v>
      </c>
      <c r="H7784" t="s">
        <v>14</v>
      </c>
      <c r="I7784" t="s">
        <v>15</v>
      </c>
      <c r="J7784" t="s">
        <v>15</v>
      </c>
      <c r="K7784" t="s">
        <v>16</v>
      </c>
      <c r="L7784" t="s">
        <v>144</v>
      </c>
      <c r="M7784" s="2">
        <v>33</v>
      </c>
      <c r="N7784" s="2">
        <v>388</v>
      </c>
      <c r="O7784" s="2">
        <v>12804</v>
      </c>
      <c r="P7784" s="2">
        <v>6658</v>
      </c>
      <c r="Q7784" s="8">
        <v>0.52</v>
      </c>
      <c r="R7784" t="s">
        <v>23</v>
      </c>
    </row>
    <row r="7785" spans="1:18" x14ac:dyDescent="0.35">
      <c r="A7785" t="s">
        <v>13</v>
      </c>
      <c r="B7785">
        <v>1185732</v>
      </c>
      <c r="C7785" s="1">
        <v>43838</v>
      </c>
      <c r="D7785">
        <f>YEAR(salesbydate[[#This Row],[Invoice_Date]])</f>
        <v>2020</v>
      </c>
      <c r="E7785">
        <f>MONTH(salesbydate[[#This Row],[Invoice_Date]])</f>
        <v>1</v>
      </c>
      <c r="F7785">
        <f>ROUNDUP(MONTH(salesbydate[[#This Row],[Invoice_Date]])/3,0)</f>
        <v>1</v>
      </c>
      <c r="G7785">
        <f>WEEKNUM(salesbydate[[#This Row],[Invoice_Date]])</f>
        <v>2</v>
      </c>
      <c r="H7785" t="s">
        <v>14</v>
      </c>
      <c r="I7785" t="s">
        <v>15</v>
      </c>
      <c r="J7785" t="s">
        <v>15</v>
      </c>
      <c r="K7785" t="s">
        <v>18</v>
      </c>
      <c r="L7785" t="s">
        <v>144</v>
      </c>
      <c r="M7785" s="2">
        <v>39</v>
      </c>
      <c r="N7785" s="2">
        <v>315</v>
      </c>
      <c r="O7785" s="2">
        <v>12285</v>
      </c>
      <c r="P7785" s="2">
        <v>4054</v>
      </c>
      <c r="Q7785" s="8">
        <v>0.33</v>
      </c>
      <c r="R7785" t="s">
        <v>23</v>
      </c>
    </row>
    <row r="7786" spans="1:18" x14ac:dyDescent="0.35">
      <c r="A7786" t="s">
        <v>13</v>
      </c>
      <c r="B7786">
        <v>1185732</v>
      </c>
      <c r="C7786" s="1">
        <v>43851</v>
      </c>
      <c r="D7786">
        <f>YEAR(salesbydate[[#This Row],[Invoice_Date]])</f>
        <v>2020</v>
      </c>
      <c r="E7786">
        <f>MONTH(salesbydate[[#This Row],[Invoice_Date]])</f>
        <v>1</v>
      </c>
      <c r="F7786">
        <f>ROUNDUP(MONTH(salesbydate[[#This Row],[Invoice_Date]])/3,0)</f>
        <v>1</v>
      </c>
      <c r="G7786">
        <f>WEEKNUM(salesbydate[[#This Row],[Invoice_Date]])</f>
        <v>4</v>
      </c>
      <c r="H7786" t="s">
        <v>14</v>
      </c>
      <c r="I7786" t="s">
        <v>15</v>
      </c>
      <c r="J7786" t="s">
        <v>15</v>
      </c>
      <c r="K7786" t="s">
        <v>19</v>
      </c>
      <c r="L7786" t="s">
        <v>145</v>
      </c>
      <c r="M7786" s="2">
        <v>32</v>
      </c>
      <c r="N7786" s="2">
        <v>323</v>
      </c>
      <c r="O7786" s="2">
        <v>10336</v>
      </c>
      <c r="P7786" s="2">
        <v>3928</v>
      </c>
      <c r="Q7786" s="8">
        <v>0.38</v>
      </c>
      <c r="R7786" t="s">
        <v>23</v>
      </c>
    </row>
    <row r="7787" spans="1:18" x14ac:dyDescent="0.35">
      <c r="A7787" t="s">
        <v>13</v>
      </c>
      <c r="B7787">
        <v>1185732</v>
      </c>
      <c r="C7787" s="1">
        <v>43852</v>
      </c>
      <c r="D7787">
        <f>YEAR(salesbydate[[#This Row],[Invoice_Date]])</f>
        <v>2020</v>
      </c>
      <c r="E7787">
        <f>MONTH(salesbydate[[#This Row],[Invoice_Date]])</f>
        <v>1</v>
      </c>
      <c r="F7787">
        <f>ROUNDUP(MONTH(salesbydate[[#This Row],[Invoice_Date]])/3,0)</f>
        <v>1</v>
      </c>
      <c r="G7787">
        <f>WEEKNUM(salesbydate[[#This Row],[Invoice_Date]])</f>
        <v>4</v>
      </c>
      <c r="H7787" t="s">
        <v>14</v>
      </c>
      <c r="I7787" t="s">
        <v>15</v>
      </c>
      <c r="J7787" t="s">
        <v>15</v>
      </c>
      <c r="K7787" t="s">
        <v>20</v>
      </c>
      <c r="L7787" t="s">
        <v>145</v>
      </c>
      <c r="M7787" s="2">
        <v>32</v>
      </c>
      <c r="N7787" s="2">
        <v>248</v>
      </c>
      <c r="O7787" s="2">
        <v>7936</v>
      </c>
      <c r="P7787" s="2">
        <v>3016</v>
      </c>
      <c r="Q7787" s="8">
        <v>0.38</v>
      </c>
      <c r="R7787" t="s">
        <v>23</v>
      </c>
    </row>
    <row r="7788" spans="1:18" x14ac:dyDescent="0.35">
      <c r="A7788" t="s">
        <v>13</v>
      </c>
      <c r="B7788">
        <v>1185732</v>
      </c>
      <c r="C7788" s="1">
        <v>43853</v>
      </c>
      <c r="D7788">
        <f>YEAR(salesbydate[[#This Row],[Invoice_Date]])</f>
        <v>2020</v>
      </c>
      <c r="E7788">
        <f>MONTH(salesbydate[[#This Row],[Invoice_Date]])</f>
        <v>1</v>
      </c>
      <c r="F7788">
        <f>ROUNDUP(MONTH(salesbydate[[#This Row],[Invoice_Date]])/3,0)</f>
        <v>1</v>
      </c>
      <c r="G7788">
        <f>WEEKNUM(salesbydate[[#This Row],[Invoice_Date]])</f>
        <v>4</v>
      </c>
      <c r="H7788" t="s">
        <v>14</v>
      </c>
      <c r="I7788" t="s">
        <v>15</v>
      </c>
      <c r="J7788" t="s">
        <v>15</v>
      </c>
      <c r="K7788" t="s">
        <v>21</v>
      </c>
      <c r="L7788" t="s">
        <v>144</v>
      </c>
      <c r="M7788" s="2">
        <v>43</v>
      </c>
      <c r="N7788" s="2">
        <v>306</v>
      </c>
      <c r="O7788" s="2">
        <v>13158</v>
      </c>
      <c r="P7788" s="2">
        <v>4605</v>
      </c>
      <c r="Q7788" s="8">
        <v>0.35</v>
      </c>
      <c r="R7788" t="s">
        <v>23</v>
      </c>
    </row>
    <row r="7789" spans="1:18" x14ac:dyDescent="0.35">
      <c r="A7789" t="s">
        <v>13</v>
      </c>
      <c r="B7789">
        <v>1185732</v>
      </c>
      <c r="C7789" s="1">
        <v>43854</v>
      </c>
      <c r="D7789">
        <f>YEAR(salesbydate[[#This Row],[Invoice_Date]])</f>
        <v>2020</v>
      </c>
      <c r="E7789">
        <f>MONTH(salesbydate[[#This Row],[Invoice_Date]])</f>
        <v>1</v>
      </c>
      <c r="F7789">
        <f>ROUNDUP(MONTH(salesbydate[[#This Row],[Invoice_Date]])/3,0)</f>
        <v>1</v>
      </c>
      <c r="G7789">
        <f>WEEKNUM(salesbydate[[#This Row],[Invoice_Date]])</f>
        <v>4</v>
      </c>
      <c r="H7789" t="s">
        <v>14</v>
      </c>
      <c r="I7789" t="s">
        <v>15</v>
      </c>
      <c r="J7789" t="s">
        <v>15</v>
      </c>
      <c r="K7789" t="s">
        <v>22</v>
      </c>
      <c r="L7789" t="s">
        <v>145</v>
      </c>
      <c r="M7789" s="2">
        <v>36</v>
      </c>
      <c r="N7789" s="2">
        <v>350</v>
      </c>
      <c r="O7789" s="2">
        <v>12600</v>
      </c>
      <c r="P7789" s="2">
        <v>3654</v>
      </c>
      <c r="Q7789" s="8">
        <v>0.28999999999999998</v>
      </c>
      <c r="R7789" t="s">
        <v>23</v>
      </c>
    </row>
    <row r="7790" spans="1:18" x14ac:dyDescent="0.35">
      <c r="A7790" t="s">
        <v>13</v>
      </c>
      <c r="B7790">
        <v>1185732</v>
      </c>
      <c r="C7790" s="1">
        <v>43855</v>
      </c>
      <c r="D7790">
        <f>YEAR(salesbydate[[#This Row],[Invoice_Date]])</f>
        <v>2020</v>
      </c>
      <c r="E7790">
        <f>MONTH(salesbydate[[#This Row],[Invoice_Date]])</f>
        <v>1</v>
      </c>
      <c r="F7790">
        <f>ROUNDUP(MONTH(salesbydate[[#This Row],[Invoice_Date]])/3,0)</f>
        <v>1</v>
      </c>
      <c r="G7790">
        <f>WEEKNUM(salesbydate[[#This Row],[Invoice_Date]])</f>
        <v>4</v>
      </c>
      <c r="H7790" t="s">
        <v>14</v>
      </c>
      <c r="I7790" t="s">
        <v>15</v>
      </c>
      <c r="J7790" t="s">
        <v>15</v>
      </c>
      <c r="K7790" t="s">
        <v>16</v>
      </c>
      <c r="L7790" t="s">
        <v>144</v>
      </c>
      <c r="M7790" s="2">
        <v>40</v>
      </c>
      <c r="N7790" s="2">
        <v>390</v>
      </c>
      <c r="O7790" s="2">
        <v>15600</v>
      </c>
      <c r="P7790" s="2">
        <v>8112</v>
      </c>
      <c r="Q7790" s="8">
        <v>0.52</v>
      </c>
      <c r="R7790" t="s">
        <v>23</v>
      </c>
    </row>
    <row r="7791" spans="1:18" x14ac:dyDescent="0.35">
      <c r="A7791" t="s">
        <v>13</v>
      </c>
      <c r="B7791">
        <v>1185732</v>
      </c>
      <c r="C7791" s="1">
        <v>43856</v>
      </c>
      <c r="D7791">
        <f>YEAR(salesbydate[[#This Row],[Invoice_Date]])</f>
        <v>2020</v>
      </c>
      <c r="E7791">
        <f>MONTH(salesbydate[[#This Row],[Invoice_Date]])</f>
        <v>1</v>
      </c>
      <c r="F7791">
        <f>ROUNDUP(MONTH(salesbydate[[#This Row],[Invoice_Date]])/3,0)</f>
        <v>1</v>
      </c>
      <c r="G7791">
        <f>WEEKNUM(salesbydate[[#This Row],[Invoice_Date]])</f>
        <v>5</v>
      </c>
      <c r="H7791" t="s">
        <v>14</v>
      </c>
      <c r="I7791" t="s">
        <v>15</v>
      </c>
      <c r="J7791" t="s">
        <v>15</v>
      </c>
      <c r="K7791" t="s">
        <v>18</v>
      </c>
      <c r="L7791" t="s">
        <v>144</v>
      </c>
      <c r="M7791" s="2">
        <v>35</v>
      </c>
      <c r="N7791" s="2">
        <v>315</v>
      </c>
      <c r="O7791" s="2">
        <v>11025</v>
      </c>
      <c r="P7791" s="2">
        <v>3969</v>
      </c>
      <c r="Q7791" s="8">
        <v>0.36</v>
      </c>
      <c r="R7791" t="s">
        <v>23</v>
      </c>
    </row>
    <row r="7792" spans="1:18" x14ac:dyDescent="0.35">
      <c r="A7792" t="s">
        <v>13</v>
      </c>
      <c r="B7792">
        <v>1185732</v>
      </c>
      <c r="C7792" s="1">
        <v>43857</v>
      </c>
      <c r="D7792">
        <f>YEAR(salesbydate[[#This Row],[Invoice_Date]])</f>
        <v>2020</v>
      </c>
      <c r="E7792">
        <f>MONTH(salesbydate[[#This Row],[Invoice_Date]])</f>
        <v>1</v>
      </c>
      <c r="F7792">
        <f>ROUNDUP(MONTH(salesbydate[[#This Row],[Invoice_Date]])/3,0)</f>
        <v>1</v>
      </c>
      <c r="G7792">
        <f>WEEKNUM(salesbydate[[#This Row],[Invoice_Date]])</f>
        <v>5</v>
      </c>
      <c r="H7792" t="s">
        <v>14</v>
      </c>
      <c r="I7792" t="s">
        <v>15</v>
      </c>
      <c r="J7792" t="s">
        <v>15</v>
      </c>
      <c r="K7792" t="s">
        <v>19</v>
      </c>
      <c r="L7792" t="s">
        <v>145</v>
      </c>
      <c r="M7792" s="2">
        <v>27</v>
      </c>
      <c r="N7792" s="2">
        <v>314</v>
      </c>
      <c r="O7792" s="2">
        <v>8478</v>
      </c>
      <c r="P7792" s="2">
        <v>3476</v>
      </c>
      <c r="Q7792" s="8">
        <v>0.41</v>
      </c>
      <c r="R7792" t="s">
        <v>23</v>
      </c>
    </row>
    <row r="7793" spans="1:18" x14ac:dyDescent="0.35">
      <c r="A7793" t="s">
        <v>13</v>
      </c>
      <c r="B7793">
        <v>1185732</v>
      </c>
      <c r="C7793" s="1">
        <v>43858</v>
      </c>
      <c r="D7793">
        <f>YEAR(salesbydate[[#This Row],[Invoice_Date]])</f>
        <v>2020</v>
      </c>
      <c r="E7793">
        <f>MONTH(salesbydate[[#This Row],[Invoice_Date]])</f>
        <v>1</v>
      </c>
      <c r="F7793">
        <f>ROUNDUP(MONTH(salesbydate[[#This Row],[Invoice_Date]])/3,0)</f>
        <v>1</v>
      </c>
      <c r="G7793">
        <f>WEEKNUM(salesbydate[[#This Row],[Invoice_Date]])</f>
        <v>5</v>
      </c>
      <c r="H7793" t="s">
        <v>14</v>
      </c>
      <c r="I7793" t="s">
        <v>15</v>
      </c>
      <c r="J7793" t="s">
        <v>15</v>
      </c>
      <c r="K7793" t="s">
        <v>20</v>
      </c>
      <c r="L7793" t="s">
        <v>145</v>
      </c>
      <c r="M7793" s="2">
        <v>31</v>
      </c>
      <c r="N7793" s="2">
        <v>240</v>
      </c>
      <c r="O7793" s="2">
        <v>7440</v>
      </c>
      <c r="P7793" s="2">
        <v>2976</v>
      </c>
      <c r="Q7793" s="8">
        <v>0.4</v>
      </c>
      <c r="R7793" t="s">
        <v>23</v>
      </c>
    </row>
    <row r="7794" spans="1:18" x14ac:dyDescent="0.35">
      <c r="A7794" t="s">
        <v>13</v>
      </c>
      <c r="B7794">
        <v>1185732</v>
      </c>
      <c r="C7794" s="1">
        <v>43859</v>
      </c>
      <c r="D7794">
        <f>YEAR(salesbydate[[#This Row],[Invoice_Date]])</f>
        <v>2020</v>
      </c>
      <c r="E7794">
        <f>MONTH(salesbydate[[#This Row],[Invoice_Date]])</f>
        <v>1</v>
      </c>
      <c r="F7794">
        <f>ROUNDUP(MONTH(salesbydate[[#This Row],[Invoice_Date]])/3,0)</f>
        <v>1</v>
      </c>
      <c r="G7794">
        <f>WEEKNUM(salesbydate[[#This Row],[Invoice_Date]])</f>
        <v>5</v>
      </c>
      <c r="H7794" t="s">
        <v>14</v>
      </c>
      <c r="I7794" t="s">
        <v>15</v>
      </c>
      <c r="J7794" t="s">
        <v>15</v>
      </c>
      <c r="K7794" t="s">
        <v>21</v>
      </c>
      <c r="L7794" t="s">
        <v>144</v>
      </c>
      <c r="M7794" s="2">
        <v>43</v>
      </c>
      <c r="N7794" s="2">
        <v>289</v>
      </c>
      <c r="O7794" s="2">
        <v>12427</v>
      </c>
      <c r="P7794" s="2">
        <v>3977</v>
      </c>
      <c r="Q7794" s="8">
        <v>0.32</v>
      </c>
      <c r="R7794" t="s">
        <v>23</v>
      </c>
    </row>
    <row r="7795" spans="1:18" x14ac:dyDescent="0.35">
      <c r="A7795" t="s">
        <v>13</v>
      </c>
      <c r="B7795">
        <v>1185732</v>
      </c>
      <c r="C7795" s="1">
        <v>43860</v>
      </c>
      <c r="D7795">
        <f>YEAR(salesbydate[[#This Row],[Invoice_Date]])</f>
        <v>2020</v>
      </c>
      <c r="E7795">
        <f>MONTH(salesbydate[[#This Row],[Invoice_Date]])</f>
        <v>1</v>
      </c>
      <c r="F7795">
        <f>ROUNDUP(MONTH(salesbydate[[#This Row],[Invoice_Date]])/3,0)</f>
        <v>1</v>
      </c>
      <c r="G7795">
        <f>WEEKNUM(salesbydate[[#This Row],[Invoice_Date]])</f>
        <v>5</v>
      </c>
      <c r="H7795" t="s">
        <v>14</v>
      </c>
      <c r="I7795" t="s">
        <v>15</v>
      </c>
      <c r="J7795" t="s">
        <v>15</v>
      </c>
      <c r="K7795" t="s">
        <v>22</v>
      </c>
      <c r="L7795" t="s">
        <v>145</v>
      </c>
      <c r="M7795" s="2">
        <v>36</v>
      </c>
      <c r="N7795" s="2">
        <v>323</v>
      </c>
      <c r="O7795" s="2">
        <v>11628</v>
      </c>
      <c r="P7795" s="2">
        <v>3140</v>
      </c>
      <c r="Q7795" s="8">
        <v>0.27</v>
      </c>
      <c r="R7795" t="s">
        <v>23</v>
      </c>
    </row>
    <row r="7796" spans="1:18" x14ac:dyDescent="0.35">
      <c r="A7796" t="s">
        <v>13</v>
      </c>
      <c r="B7796">
        <v>1185732</v>
      </c>
      <c r="C7796" s="1">
        <v>43861</v>
      </c>
      <c r="D7796">
        <f>YEAR(salesbydate[[#This Row],[Invoice_Date]])</f>
        <v>2020</v>
      </c>
      <c r="E7796">
        <f>MONTH(salesbydate[[#This Row],[Invoice_Date]])</f>
        <v>1</v>
      </c>
      <c r="F7796">
        <f>ROUNDUP(MONTH(salesbydate[[#This Row],[Invoice_Date]])/3,0)</f>
        <v>1</v>
      </c>
      <c r="G7796">
        <f>WEEKNUM(salesbydate[[#This Row],[Invoice_Date]])</f>
        <v>5</v>
      </c>
      <c r="H7796" t="s">
        <v>14</v>
      </c>
      <c r="I7796" t="s">
        <v>15</v>
      </c>
      <c r="J7796" t="s">
        <v>15</v>
      </c>
      <c r="K7796" t="s">
        <v>16</v>
      </c>
      <c r="L7796" t="s">
        <v>144</v>
      </c>
      <c r="M7796" s="2">
        <v>33</v>
      </c>
      <c r="N7796" s="2">
        <v>372</v>
      </c>
      <c r="O7796" s="2">
        <v>12276</v>
      </c>
      <c r="P7796" s="2">
        <v>6629</v>
      </c>
      <c r="Q7796" s="8">
        <v>0.54</v>
      </c>
      <c r="R7796" t="s">
        <v>23</v>
      </c>
    </row>
    <row r="7797" spans="1:18" x14ac:dyDescent="0.35">
      <c r="A7797" t="s">
        <v>13</v>
      </c>
      <c r="B7797">
        <v>1185732</v>
      </c>
      <c r="C7797" s="1">
        <v>43862</v>
      </c>
      <c r="D7797">
        <f>YEAR(salesbydate[[#This Row],[Invoice_Date]])</f>
        <v>2020</v>
      </c>
      <c r="E7797">
        <f>MONTH(salesbydate[[#This Row],[Invoice_Date]])</f>
        <v>2</v>
      </c>
      <c r="F7797">
        <f>ROUNDUP(MONTH(salesbydate[[#This Row],[Invoice_Date]])/3,0)</f>
        <v>1</v>
      </c>
      <c r="G7797">
        <f>WEEKNUM(salesbydate[[#This Row],[Invoice_Date]])</f>
        <v>5</v>
      </c>
      <c r="H7797" t="s">
        <v>14</v>
      </c>
      <c r="I7797" t="s">
        <v>15</v>
      </c>
      <c r="J7797" t="s">
        <v>15</v>
      </c>
      <c r="K7797" t="s">
        <v>18</v>
      </c>
      <c r="L7797" t="s">
        <v>144</v>
      </c>
      <c r="M7797" s="2">
        <v>35</v>
      </c>
      <c r="N7797" s="2">
        <v>315</v>
      </c>
      <c r="O7797" s="2">
        <v>11025</v>
      </c>
      <c r="P7797" s="2">
        <v>3638</v>
      </c>
      <c r="Q7797" s="8">
        <v>0.33</v>
      </c>
      <c r="R7797" t="s">
        <v>23</v>
      </c>
    </row>
    <row r="7798" spans="1:18" x14ac:dyDescent="0.35">
      <c r="A7798" t="s">
        <v>13</v>
      </c>
      <c r="B7798">
        <v>1185732</v>
      </c>
      <c r="C7798" s="1">
        <v>43863</v>
      </c>
      <c r="D7798">
        <f>YEAR(salesbydate[[#This Row],[Invoice_Date]])</f>
        <v>2020</v>
      </c>
      <c r="E7798">
        <f>MONTH(salesbydate[[#This Row],[Invoice_Date]])</f>
        <v>2</v>
      </c>
      <c r="F7798">
        <f>ROUNDUP(MONTH(salesbydate[[#This Row],[Invoice_Date]])/3,0)</f>
        <v>1</v>
      </c>
      <c r="G7798">
        <f>WEEKNUM(salesbydate[[#This Row],[Invoice_Date]])</f>
        <v>6</v>
      </c>
      <c r="H7798" t="s">
        <v>14</v>
      </c>
      <c r="I7798" t="s">
        <v>15</v>
      </c>
      <c r="J7798" t="s">
        <v>15</v>
      </c>
      <c r="K7798" t="s">
        <v>19</v>
      </c>
      <c r="L7798" t="s">
        <v>145</v>
      </c>
      <c r="M7798" s="2">
        <v>28</v>
      </c>
      <c r="N7798" s="2">
        <v>315</v>
      </c>
      <c r="O7798" s="2">
        <v>8820</v>
      </c>
      <c r="P7798" s="2">
        <v>3352</v>
      </c>
      <c r="Q7798" s="8">
        <v>0.38</v>
      </c>
      <c r="R7798" t="s">
        <v>23</v>
      </c>
    </row>
    <row r="7799" spans="1:18" x14ac:dyDescent="0.35">
      <c r="A7799" t="s">
        <v>13</v>
      </c>
      <c r="B7799">
        <v>1185732</v>
      </c>
      <c r="C7799" s="1">
        <v>43864</v>
      </c>
      <c r="D7799">
        <f>YEAR(salesbydate[[#This Row],[Invoice_Date]])</f>
        <v>2020</v>
      </c>
      <c r="E7799">
        <f>MONTH(salesbydate[[#This Row],[Invoice_Date]])</f>
        <v>2</v>
      </c>
      <c r="F7799">
        <f>ROUNDUP(MONTH(salesbydate[[#This Row],[Invoice_Date]])/3,0)</f>
        <v>1</v>
      </c>
      <c r="G7799">
        <f>WEEKNUM(salesbydate[[#This Row],[Invoice_Date]])</f>
        <v>6</v>
      </c>
      <c r="H7799" t="s">
        <v>14</v>
      </c>
      <c r="I7799" t="s">
        <v>15</v>
      </c>
      <c r="J7799" t="s">
        <v>15</v>
      </c>
      <c r="K7799" t="s">
        <v>20</v>
      </c>
      <c r="L7799" t="s">
        <v>145</v>
      </c>
      <c r="M7799" s="2">
        <v>31</v>
      </c>
      <c r="N7799" s="2">
        <v>289</v>
      </c>
      <c r="O7799" s="2">
        <v>8959</v>
      </c>
      <c r="P7799" s="2">
        <v>3315</v>
      </c>
      <c r="Q7799" s="8">
        <v>0.37</v>
      </c>
      <c r="R7799" t="s">
        <v>23</v>
      </c>
    </row>
    <row r="7800" spans="1:18" x14ac:dyDescent="0.35">
      <c r="A7800" t="s">
        <v>13</v>
      </c>
      <c r="B7800">
        <v>1185732</v>
      </c>
      <c r="C7800" s="1">
        <v>43865</v>
      </c>
      <c r="D7800">
        <f>YEAR(salesbydate[[#This Row],[Invoice_Date]])</f>
        <v>2020</v>
      </c>
      <c r="E7800">
        <f>MONTH(salesbydate[[#This Row],[Invoice_Date]])</f>
        <v>2</v>
      </c>
      <c r="F7800">
        <f>ROUNDUP(MONTH(salesbydate[[#This Row],[Invoice_Date]])/3,0)</f>
        <v>1</v>
      </c>
      <c r="G7800">
        <f>WEEKNUM(salesbydate[[#This Row],[Invoice_Date]])</f>
        <v>6</v>
      </c>
      <c r="H7800" t="s">
        <v>14</v>
      </c>
      <c r="I7800" t="s">
        <v>15</v>
      </c>
      <c r="J7800" t="s">
        <v>15</v>
      </c>
      <c r="K7800" t="s">
        <v>21</v>
      </c>
      <c r="L7800" t="s">
        <v>144</v>
      </c>
      <c r="M7800" s="2">
        <v>44</v>
      </c>
      <c r="N7800" s="2">
        <v>281</v>
      </c>
      <c r="O7800" s="2">
        <v>12364</v>
      </c>
      <c r="P7800" s="2">
        <v>4451</v>
      </c>
      <c r="Q7800" s="8">
        <v>0.36</v>
      </c>
      <c r="R7800" t="s">
        <v>23</v>
      </c>
    </row>
    <row r="7801" spans="1:18" x14ac:dyDescent="0.35">
      <c r="A7801" t="s">
        <v>13</v>
      </c>
      <c r="B7801">
        <v>1185732</v>
      </c>
      <c r="C7801" s="1">
        <v>43866</v>
      </c>
      <c r="D7801">
        <f>YEAR(salesbydate[[#This Row],[Invoice_Date]])</f>
        <v>2020</v>
      </c>
      <c r="E7801">
        <f>MONTH(salesbydate[[#This Row],[Invoice_Date]])</f>
        <v>2</v>
      </c>
      <c r="F7801">
        <f>ROUNDUP(MONTH(salesbydate[[#This Row],[Invoice_Date]])/3,0)</f>
        <v>1</v>
      </c>
      <c r="G7801">
        <f>WEEKNUM(salesbydate[[#This Row],[Invoice_Date]])</f>
        <v>6</v>
      </c>
      <c r="H7801" t="s">
        <v>14</v>
      </c>
      <c r="I7801" t="s">
        <v>15</v>
      </c>
      <c r="J7801" t="s">
        <v>15</v>
      </c>
      <c r="K7801" t="s">
        <v>22</v>
      </c>
      <c r="L7801" t="s">
        <v>145</v>
      </c>
      <c r="M7801" s="2">
        <v>39</v>
      </c>
      <c r="N7801" s="2">
        <v>333</v>
      </c>
      <c r="O7801" s="2">
        <v>12987</v>
      </c>
      <c r="P7801" s="2">
        <v>3506</v>
      </c>
      <c r="Q7801" s="8">
        <v>0.27</v>
      </c>
      <c r="R7801" t="s">
        <v>23</v>
      </c>
    </row>
    <row r="7802" spans="1:18" x14ac:dyDescent="0.35">
      <c r="A7802" t="s">
        <v>13</v>
      </c>
      <c r="B7802">
        <v>1185732</v>
      </c>
      <c r="C7802" s="1">
        <v>43867</v>
      </c>
      <c r="D7802">
        <f>YEAR(salesbydate[[#This Row],[Invoice_Date]])</f>
        <v>2020</v>
      </c>
      <c r="E7802">
        <f>MONTH(salesbydate[[#This Row],[Invoice_Date]])</f>
        <v>2</v>
      </c>
      <c r="F7802">
        <f>ROUNDUP(MONTH(salesbydate[[#This Row],[Invoice_Date]])/3,0)</f>
        <v>1</v>
      </c>
      <c r="G7802">
        <f>WEEKNUM(salesbydate[[#This Row],[Invoice_Date]])</f>
        <v>6</v>
      </c>
      <c r="H7802" t="s">
        <v>14</v>
      </c>
      <c r="I7802" t="s">
        <v>15</v>
      </c>
      <c r="J7802" t="s">
        <v>15</v>
      </c>
      <c r="K7802" t="s">
        <v>16</v>
      </c>
      <c r="L7802" t="s">
        <v>144</v>
      </c>
      <c r="M7802" s="2">
        <v>44</v>
      </c>
      <c r="N7802" s="2">
        <v>366</v>
      </c>
      <c r="O7802" s="2">
        <v>16104</v>
      </c>
      <c r="P7802" s="2">
        <v>8374</v>
      </c>
      <c r="Q7802" s="8">
        <v>0.52</v>
      </c>
      <c r="R7802" t="s">
        <v>23</v>
      </c>
    </row>
    <row r="7803" spans="1:18" x14ac:dyDescent="0.35">
      <c r="A7803" t="s">
        <v>13</v>
      </c>
      <c r="B7803">
        <v>1185732</v>
      </c>
      <c r="C7803" s="1">
        <v>43868</v>
      </c>
      <c r="D7803">
        <f>YEAR(salesbydate[[#This Row],[Invoice_Date]])</f>
        <v>2020</v>
      </c>
      <c r="E7803">
        <f>MONTH(salesbydate[[#This Row],[Invoice_Date]])</f>
        <v>2</v>
      </c>
      <c r="F7803">
        <f>ROUNDUP(MONTH(salesbydate[[#This Row],[Invoice_Date]])/3,0)</f>
        <v>1</v>
      </c>
      <c r="G7803">
        <f>WEEKNUM(salesbydate[[#This Row],[Invoice_Date]])</f>
        <v>6</v>
      </c>
      <c r="H7803" t="s">
        <v>14</v>
      </c>
      <c r="I7803" t="s">
        <v>15</v>
      </c>
      <c r="J7803" t="s">
        <v>15</v>
      </c>
      <c r="K7803" t="s">
        <v>18</v>
      </c>
      <c r="L7803" t="s">
        <v>144</v>
      </c>
      <c r="M7803" s="2">
        <v>37</v>
      </c>
      <c r="N7803" s="2">
        <v>296</v>
      </c>
      <c r="O7803" s="2">
        <v>10952</v>
      </c>
      <c r="P7803" s="2">
        <v>3833</v>
      </c>
      <c r="Q7803" s="8">
        <v>0.35</v>
      </c>
      <c r="R7803" t="s">
        <v>23</v>
      </c>
    </row>
    <row r="7804" spans="1:18" x14ac:dyDescent="0.35">
      <c r="A7804" t="s">
        <v>13</v>
      </c>
      <c r="B7804">
        <v>1185732</v>
      </c>
      <c r="C7804" s="1">
        <v>43869</v>
      </c>
      <c r="D7804">
        <f>YEAR(salesbydate[[#This Row],[Invoice_Date]])</f>
        <v>2020</v>
      </c>
      <c r="E7804">
        <f>MONTH(salesbydate[[#This Row],[Invoice_Date]])</f>
        <v>2</v>
      </c>
      <c r="F7804">
        <f>ROUNDUP(MONTH(salesbydate[[#This Row],[Invoice_Date]])/3,0)</f>
        <v>1</v>
      </c>
      <c r="G7804">
        <f>WEEKNUM(salesbydate[[#This Row],[Invoice_Date]])</f>
        <v>6</v>
      </c>
      <c r="H7804" t="s">
        <v>14</v>
      </c>
      <c r="I7804" t="s">
        <v>15</v>
      </c>
      <c r="J7804" t="s">
        <v>15</v>
      </c>
      <c r="K7804" t="s">
        <v>19</v>
      </c>
      <c r="L7804" t="s">
        <v>145</v>
      </c>
      <c r="M7804" s="2">
        <v>36</v>
      </c>
      <c r="N7804" s="2">
        <v>288</v>
      </c>
      <c r="O7804" s="2">
        <v>10368</v>
      </c>
      <c r="P7804" s="2">
        <v>4355</v>
      </c>
      <c r="Q7804" s="8">
        <v>0.42</v>
      </c>
      <c r="R7804" t="s">
        <v>23</v>
      </c>
    </row>
    <row r="7805" spans="1:18" x14ac:dyDescent="0.35">
      <c r="A7805" t="s">
        <v>13</v>
      </c>
      <c r="B7805">
        <v>1185732</v>
      </c>
      <c r="C7805" s="1">
        <v>43870</v>
      </c>
      <c r="D7805">
        <f>YEAR(salesbydate[[#This Row],[Invoice_Date]])</f>
        <v>2020</v>
      </c>
      <c r="E7805">
        <f>MONTH(salesbydate[[#This Row],[Invoice_Date]])</f>
        <v>2</v>
      </c>
      <c r="F7805">
        <f>ROUNDUP(MONTH(salesbydate[[#This Row],[Invoice_Date]])/3,0)</f>
        <v>1</v>
      </c>
      <c r="G7805">
        <f>WEEKNUM(salesbydate[[#This Row],[Invoice_Date]])</f>
        <v>7</v>
      </c>
      <c r="H7805" t="s">
        <v>14</v>
      </c>
      <c r="I7805" t="s">
        <v>15</v>
      </c>
      <c r="J7805" t="s">
        <v>15</v>
      </c>
      <c r="K7805" t="s">
        <v>20</v>
      </c>
      <c r="L7805" t="s">
        <v>145</v>
      </c>
      <c r="M7805" s="2">
        <v>33</v>
      </c>
      <c r="N7805" s="2">
        <v>289</v>
      </c>
      <c r="O7805" s="2">
        <v>9537</v>
      </c>
      <c r="P7805" s="2">
        <v>3815</v>
      </c>
      <c r="Q7805" s="8">
        <v>0.4</v>
      </c>
      <c r="R7805" t="s">
        <v>23</v>
      </c>
    </row>
    <row r="7806" spans="1:18" x14ac:dyDescent="0.35">
      <c r="A7806" t="s">
        <v>13</v>
      </c>
      <c r="B7806">
        <v>1185732</v>
      </c>
      <c r="C7806" s="1">
        <v>43871</v>
      </c>
      <c r="D7806">
        <f>YEAR(salesbydate[[#This Row],[Invoice_Date]])</f>
        <v>2020</v>
      </c>
      <c r="E7806">
        <f>MONTH(salesbydate[[#This Row],[Invoice_Date]])</f>
        <v>2</v>
      </c>
      <c r="F7806">
        <f>ROUNDUP(MONTH(salesbydate[[#This Row],[Invoice_Date]])/3,0)</f>
        <v>1</v>
      </c>
      <c r="G7806">
        <f>WEEKNUM(salesbydate[[#This Row],[Invoice_Date]])</f>
        <v>7</v>
      </c>
      <c r="H7806" t="s">
        <v>14</v>
      </c>
      <c r="I7806" t="s">
        <v>15</v>
      </c>
      <c r="J7806" t="s">
        <v>15</v>
      </c>
      <c r="K7806" t="s">
        <v>21</v>
      </c>
      <c r="L7806" t="s">
        <v>144</v>
      </c>
      <c r="M7806" s="2">
        <v>47</v>
      </c>
      <c r="N7806" s="2">
        <v>280</v>
      </c>
      <c r="O7806" s="2">
        <v>13160</v>
      </c>
      <c r="P7806" s="2">
        <v>4606</v>
      </c>
      <c r="Q7806" s="8">
        <v>0.35</v>
      </c>
      <c r="R7806" t="s">
        <v>23</v>
      </c>
    </row>
    <row r="7807" spans="1:18" x14ac:dyDescent="0.35">
      <c r="A7807" t="s">
        <v>13</v>
      </c>
      <c r="B7807">
        <v>1185732</v>
      </c>
      <c r="C7807" s="1">
        <v>43893</v>
      </c>
      <c r="D7807">
        <f>YEAR(salesbydate[[#This Row],[Invoice_Date]])</f>
        <v>2020</v>
      </c>
      <c r="E7807">
        <f>MONTH(salesbydate[[#This Row],[Invoice_Date]])</f>
        <v>3</v>
      </c>
      <c r="F7807">
        <f>ROUNDUP(MONTH(salesbydate[[#This Row],[Invoice_Date]])/3,0)</f>
        <v>1</v>
      </c>
      <c r="G7807">
        <f>WEEKNUM(salesbydate[[#This Row],[Invoice_Date]])</f>
        <v>10</v>
      </c>
      <c r="H7807" t="s">
        <v>14</v>
      </c>
      <c r="I7807" t="s">
        <v>15</v>
      </c>
      <c r="J7807" t="s">
        <v>15</v>
      </c>
      <c r="K7807" t="s">
        <v>22</v>
      </c>
      <c r="L7807" t="s">
        <v>145</v>
      </c>
      <c r="M7807" s="2">
        <v>44</v>
      </c>
      <c r="N7807" s="2">
        <v>320</v>
      </c>
      <c r="O7807" s="2">
        <v>14080</v>
      </c>
      <c r="P7807" s="2">
        <v>4083</v>
      </c>
      <c r="Q7807" s="8">
        <v>0.28999999999999998</v>
      </c>
      <c r="R7807" t="s">
        <v>23</v>
      </c>
    </row>
    <row r="7808" spans="1:18" x14ac:dyDescent="0.35">
      <c r="A7808" t="s">
        <v>13</v>
      </c>
      <c r="B7808">
        <v>1185732</v>
      </c>
      <c r="C7808" s="1">
        <v>43894</v>
      </c>
      <c r="D7808">
        <f>YEAR(salesbydate[[#This Row],[Invoice_Date]])</f>
        <v>2020</v>
      </c>
      <c r="E7808">
        <f>MONTH(salesbydate[[#This Row],[Invoice_Date]])</f>
        <v>3</v>
      </c>
      <c r="F7808">
        <f>ROUNDUP(MONTH(salesbydate[[#This Row],[Invoice_Date]])/3,0)</f>
        <v>1</v>
      </c>
      <c r="G7808">
        <f>WEEKNUM(salesbydate[[#This Row],[Invoice_Date]])</f>
        <v>10</v>
      </c>
      <c r="H7808" t="s">
        <v>14</v>
      </c>
      <c r="I7808" t="s">
        <v>15</v>
      </c>
      <c r="J7808" t="s">
        <v>15</v>
      </c>
      <c r="K7808" t="s">
        <v>16</v>
      </c>
      <c r="L7808" t="s">
        <v>144</v>
      </c>
      <c r="M7808" s="2">
        <v>47</v>
      </c>
      <c r="N7808" s="2">
        <v>400</v>
      </c>
      <c r="O7808" s="2">
        <v>18800</v>
      </c>
      <c r="P7808" s="2">
        <v>9776</v>
      </c>
      <c r="Q7808" s="8">
        <v>0.52</v>
      </c>
      <c r="R7808" t="s">
        <v>23</v>
      </c>
    </row>
    <row r="7809" spans="1:18" x14ac:dyDescent="0.35">
      <c r="A7809" t="s">
        <v>13</v>
      </c>
      <c r="B7809">
        <v>1185732</v>
      </c>
      <c r="C7809" s="1">
        <v>43895</v>
      </c>
      <c r="D7809">
        <f>YEAR(salesbydate[[#This Row],[Invoice_Date]])</f>
        <v>2020</v>
      </c>
      <c r="E7809">
        <f>MONTH(salesbydate[[#This Row],[Invoice_Date]])</f>
        <v>3</v>
      </c>
      <c r="F7809">
        <f>ROUNDUP(MONTH(salesbydate[[#This Row],[Invoice_Date]])/3,0)</f>
        <v>1</v>
      </c>
      <c r="G7809">
        <f>WEEKNUM(salesbydate[[#This Row],[Invoice_Date]])</f>
        <v>10</v>
      </c>
      <c r="H7809" t="s">
        <v>14</v>
      </c>
      <c r="I7809" t="s">
        <v>15</v>
      </c>
      <c r="J7809" t="s">
        <v>15</v>
      </c>
      <c r="K7809" t="s">
        <v>18</v>
      </c>
      <c r="L7809" t="s">
        <v>144</v>
      </c>
      <c r="M7809" s="2">
        <v>41</v>
      </c>
      <c r="N7809" s="2">
        <v>340</v>
      </c>
      <c r="O7809" s="2">
        <v>13940</v>
      </c>
      <c r="P7809" s="2">
        <v>4740</v>
      </c>
      <c r="Q7809" s="8">
        <v>0.34</v>
      </c>
      <c r="R7809" t="s">
        <v>23</v>
      </c>
    </row>
    <row r="7810" spans="1:18" x14ac:dyDescent="0.35">
      <c r="A7810" t="s">
        <v>13</v>
      </c>
      <c r="B7810">
        <v>1185732</v>
      </c>
      <c r="C7810" s="1">
        <v>43896</v>
      </c>
      <c r="D7810">
        <f>YEAR(salesbydate[[#This Row],[Invoice_Date]])</f>
        <v>2020</v>
      </c>
      <c r="E7810">
        <f>MONTH(salesbydate[[#This Row],[Invoice_Date]])</f>
        <v>3</v>
      </c>
      <c r="F7810">
        <f>ROUNDUP(MONTH(salesbydate[[#This Row],[Invoice_Date]])/3,0)</f>
        <v>1</v>
      </c>
      <c r="G7810">
        <f>WEEKNUM(salesbydate[[#This Row],[Invoice_Date]])</f>
        <v>10</v>
      </c>
      <c r="H7810" t="s">
        <v>14</v>
      </c>
      <c r="I7810" t="s">
        <v>15</v>
      </c>
      <c r="J7810" t="s">
        <v>15</v>
      </c>
      <c r="K7810" t="s">
        <v>19</v>
      </c>
      <c r="L7810" t="s">
        <v>145</v>
      </c>
      <c r="M7810" s="2">
        <v>37</v>
      </c>
      <c r="N7810" s="2">
        <v>296</v>
      </c>
      <c r="O7810" s="2">
        <v>10952</v>
      </c>
      <c r="P7810" s="2">
        <v>4490</v>
      </c>
      <c r="Q7810" s="8">
        <v>0.41</v>
      </c>
      <c r="R7810" t="s">
        <v>23</v>
      </c>
    </row>
    <row r="7811" spans="1:18" x14ac:dyDescent="0.35">
      <c r="A7811" t="s">
        <v>13</v>
      </c>
      <c r="B7811">
        <v>1185732</v>
      </c>
      <c r="C7811" s="1">
        <v>43897</v>
      </c>
      <c r="D7811">
        <f>YEAR(salesbydate[[#This Row],[Invoice_Date]])</f>
        <v>2020</v>
      </c>
      <c r="E7811">
        <f>MONTH(salesbydate[[#This Row],[Invoice_Date]])</f>
        <v>3</v>
      </c>
      <c r="F7811">
        <f>ROUNDUP(MONTH(salesbydate[[#This Row],[Invoice_Date]])/3,0)</f>
        <v>1</v>
      </c>
      <c r="G7811">
        <f>WEEKNUM(salesbydate[[#This Row],[Invoice_Date]])</f>
        <v>10</v>
      </c>
      <c r="H7811" t="s">
        <v>14</v>
      </c>
      <c r="I7811" t="s">
        <v>15</v>
      </c>
      <c r="J7811" t="s">
        <v>15</v>
      </c>
      <c r="K7811" t="s">
        <v>20</v>
      </c>
      <c r="L7811" t="s">
        <v>145</v>
      </c>
      <c r="M7811" s="2">
        <v>38</v>
      </c>
      <c r="N7811" s="2">
        <v>297</v>
      </c>
      <c r="O7811" s="2">
        <v>11286</v>
      </c>
      <c r="P7811" s="2">
        <v>4289</v>
      </c>
      <c r="Q7811" s="8">
        <v>0.38</v>
      </c>
      <c r="R7811" t="s">
        <v>23</v>
      </c>
    </row>
    <row r="7812" spans="1:18" x14ac:dyDescent="0.35">
      <c r="A7812" t="s">
        <v>13</v>
      </c>
      <c r="B7812">
        <v>1185732</v>
      </c>
      <c r="C7812" s="1">
        <v>43898</v>
      </c>
      <c r="D7812">
        <f>YEAR(salesbydate[[#This Row],[Invoice_Date]])</f>
        <v>2020</v>
      </c>
      <c r="E7812">
        <f>MONTH(salesbydate[[#This Row],[Invoice_Date]])</f>
        <v>3</v>
      </c>
      <c r="F7812">
        <f>ROUNDUP(MONTH(salesbydate[[#This Row],[Invoice_Date]])/3,0)</f>
        <v>1</v>
      </c>
      <c r="G7812">
        <f>WEEKNUM(salesbydate[[#This Row],[Invoice_Date]])</f>
        <v>11</v>
      </c>
      <c r="H7812" t="s">
        <v>14</v>
      </c>
      <c r="I7812" t="s">
        <v>15</v>
      </c>
      <c r="J7812" t="s">
        <v>15</v>
      </c>
      <c r="K7812" t="s">
        <v>21</v>
      </c>
      <c r="L7812" t="s">
        <v>144</v>
      </c>
      <c r="M7812" s="2">
        <v>45</v>
      </c>
      <c r="N7812" s="2">
        <v>288</v>
      </c>
      <c r="O7812" s="2">
        <v>12960</v>
      </c>
      <c r="P7812" s="2">
        <v>4406</v>
      </c>
      <c r="Q7812" s="8">
        <v>0.34</v>
      </c>
      <c r="R7812" t="s">
        <v>23</v>
      </c>
    </row>
    <row r="7813" spans="1:18" x14ac:dyDescent="0.35">
      <c r="A7813" t="s">
        <v>13</v>
      </c>
      <c r="B7813">
        <v>1185732</v>
      </c>
      <c r="C7813" s="1">
        <v>43899</v>
      </c>
      <c r="D7813">
        <f>YEAR(salesbydate[[#This Row],[Invoice_Date]])</f>
        <v>2020</v>
      </c>
      <c r="E7813">
        <f>MONTH(salesbydate[[#This Row],[Invoice_Date]])</f>
        <v>3</v>
      </c>
      <c r="F7813">
        <f>ROUNDUP(MONTH(salesbydate[[#This Row],[Invoice_Date]])/3,0)</f>
        <v>1</v>
      </c>
      <c r="G7813">
        <f>WEEKNUM(salesbydate[[#This Row],[Invoice_Date]])</f>
        <v>11</v>
      </c>
      <c r="H7813" t="s">
        <v>14</v>
      </c>
      <c r="I7813" t="s">
        <v>15</v>
      </c>
      <c r="J7813" t="s">
        <v>15</v>
      </c>
      <c r="K7813" t="s">
        <v>22</v>
      </c>
      <c r="L7813" t="s">
        <v>145</v>
      </c>
      <c r="M7813" s="2">
        <v>46</v>
      </c>
      <c r="N7813" s="2">
        <v>347</v>
      </c>
      <c r="O7813" s="2">
        <v>15962</v>
      </c>
      <c r="P7813" s="2">
        <v>5108</v>
      </c>
      <c r="Q7813" s="8">
        <v>0.32</v>
      </c>
      <c r="R7813" t="s">
        <v>23</v>
      </c>
    </row>
    <row r="7814" spans="1:18" x14ac:dyDescent="0.35">
      <c r="A7814" t="s">
        <v>13</v>
      </c>
      <c r="B7814">
        <v>1185732</v>
      </c>
      <c r="C7814" s="1">
        <v>43900</v>
      </c>
      <c r="D7814">
        <f>YEAR(salesbydate[[#This Row],[Invoice_Date]])</f>
        <v>2020</v>
      </c>
      <c r="E7814">
        <f>MONTH(salesbydate[[#This Row],[Invoice_Date]])</f>
        <v>3</v>
      </c>
      <c r="F7814">
        <f>ROUNDUP(MONTH(salesbydate[[#This Row],[Invoice_Date]])/3,0)</f>
        <v>1</v>
      </c>
      <c r="G7814">
        <f>WEEKNUM(salesbydate[[#This Row],[Invoice_Date]])</f>
        <v>11</v>
      </c>
      <c r="H7814" t="s">
        <v>14</v>
      </c>
      <c r="I7814" t="s">
        <v>15</v>
      </c>
      <c r="J7814" t="s">
        <v>15</v>
      </c>
      <c r="K7814" t="s">
        <v>16</v>
      </c>
      <c r="L7814" t="s">
        <v>144</v>
      </c>
      <c r="M7814" s="2">
        <v>44</v>
      </c>
      <c r="N7814" s="2">
        <v>434</v>
      </c>
      <c r="O7814" s="2">
        <v>19096</v>
      </c>
      <c r="P7814" s="2">
        <v>9930</v>
      </c>
      <c r="Q7814" s="8">
        <v>0.52</v>
      </c>
      <c r="R7814" t="s">
        <v>23</v>
      </c>
    </row>
    <row r="7815" spans="1:18" x14ac:dyDescent="0.35">
      <c r="A7815" t="s">
        <v>13</v>
      </c>
      <c r="B7815">
        <v>1185732</v>
      </c>
      <c r="C7815" s="1">
        <v>43901</v>
      </c>
      <c r="D7815">
        <f>YEAR(salesbydate[[#This Row],[Invoice_Date]])</f>
        <v>2020</v>
      </c>
      <c r="E7815">
        <f>MONTH(salesbydate[[#This Row],[Invoice_Date]])</f>
        <v>3</v>
      </c>
      <c r="F7815">
        <f>ROUNDUP(MONTH(salesbydate[[#This Row],[Invoice_Date]])/3,0)</f>
        <v>1</v>
      </c>
      <c r="G7815">
        <f>WEEKNUM(salesbydate[[#This Row],[Invoice_Date]])</f>
        <v>11</v>
      </c>
      <c r="H7815" t="s">
        <v>14</v>
      </c>
      <c r="I7815" t="s">
        <v>15</v>
      </c>
      <c r="J7815" t="s">
        <v>15</v>
      </c>
      <c r="K7815" t="s">
        <v>18</v>
      </c>
      <c r="L7815" t="s">
        <v>144</v>
      </c>
      <c r="M7815" s="2">
        <v>41</v>
      </c>
      <c r="N7815" s="2">
        <v>318</v>
      </c>
      <c r="O7815" s="2">
        <v>13038</v>
      </c>
      <c r="P7815" s="2">
        <v>4824</v>
      </c>
      <c r="Q7815" s="8">
        <v>0.37</v>
      </c>
      <c r="R7815" t="s">
        <v>23</v>
      </c>
    </row>
    <row r="7816" spans="1:18" x14ac:dyDescent="0.35">
      <c r="A7816" t="s">
        <v>13</v>
      </c>
      <c r="B7816">
        <v>1185732</v>
      </c>
      <c r="C7816" s="1">
        <v>43902</v>
      </c>
      <c r="D7816">
        <f>YEAR(salesbydate[[#This Row],[Invoice_Date]])</f>
        <v>2020</v>
      </c>
      <c r="E7816">
        <f>MONTH(salesbydate[[#This Row],[Invoice_Date]])</f>
        <v>3</v>
      </c>
      <c r="F7816">
        <f>ROUNDUP(MONTH(salesbydate[[#This Row],[Invoice_Date]])/3,0)</f>
        <v>1</v>
      </c>
      <c r="G7816">
        <f>WEEKNUM(salesbydate[[#This Row],[Invoice_Date]])</f>
        <v>11</v>
      </c>
      <c r="H7816" t="s">
        <v>14</v>
      </c>
      <c r="I7816" t="s">
        <v>15</v>
      </c>
      <c r="J7816" t="s">
        <v>15</v>
      </c>
      <c r="K7816" t="s">
        <v>19</v>
      </c>
      <c r="L7816" t="s">
        <v>145</v>
      </c>
      <c r="M7816" s="2">
        <v>35</v>
      </c>
      <c r="N7816" s="2">
        <v>295</v>
      </c>
      <c r="O7816" s="2">
        <v>10325</v>
      </c>
      <c r="P7816" s="2">
        <v>4337</v>
      </c>
      <c r="Q7816" s="8">
        <v>0.42</v>
      </c>
      <c r="R7816" t="s">
        <v>23</v>
      </c>
    </row>
    <row r="7817" spans="1:18" x14ac:dyDescent="0.35">
      <c r="A7817" t="s">
        <v>13</v>
      </c>
      <c r="B7817">
        <v>1185732</v>
      </c>
      <c r="C7817" s="1">
        <v>43903</v>
      </c>
      <c r="D7817">
        <f>YEAR(salesbydate[[#This Row],[Invoice_Date]])</f>
        <v>2020</v>
      </c>
      <c r="E7817">
        <f>MONTH(salesbydate[[#This Row],[Invoice_Date]])</f>
        <v>3</v>
      </c>
      <c r="F7817">
        <f>ROUNDUP(MONTH(salesbydate[[#This Row],[Invoice_Date]])/3,0)</f>
        <v>1</v>
      </c>
      <c r="G7817">
        <f>WEEKNUM(salesbydate[[#This Row],[Invoice_Date]])</f>
        <v>11</v>
      </c>
      <c r="H7817" t="s">
        <v>14</v>
      </c>
      <c r="I7817" t="s">
        <v>15</v>
      </c>
      <c r="J7817" t="s">
        <v>15</v>
      </c>
      <c r="K7817" t="s">
        <v>20</v>
      </c>
      <c r="L7817" t="s">
        <v>145</v>
      </c>
      <c r="M7817" s="2">
        <v>35</v>
      </c>
      <c r="N7817" s="2">
        <v>270</v>
      </c>
      <c r="O7817" s="2">
        <v>9450</v>
      </c>
      <c r="P7817" s="2">
        <v>3497</v>
      </c>
      <c r="Q7817" s="8">
        <v>0.37</v>
      </c>
      <c r="R7817" t="s">
        <v>23</v>
      </c>
    </row>
    <row r="7818" spans="1:18" x14ac:dyDescent="0.35">
      <c r="A7818" t="s">
        <v>13</v>
      </c>
      <c r="B7818">
        <v>1185732</v>
      </c>
      <c r="C7818" s="1">
        <v>43904</v>
      </c>
      <c r="D7818">
        <f>YEAR(salesbydate[[#This Row],[Invoice_Date]])</f>
        <v>2020</v>
      </c>
      <c r="E7818">
        <f>MONTH(salesbydate[[#This Row],[Invoice_Date]])</f>
        <v>3</v>
      </c>
      <c r="F7818">
        <f>ROUNDUP(MONTH(salesbydate[[#This Row],[Invoice_Date]])/3,0)</f>
        <v>1</v>
      </c>
      <c r="G7818">
        <f>WEEKNUM(salesbydate[[#This Row],[Invoice_Date]])</f>
        <v>11</v>
      </c>
      <c r="H7818" t="s">
        <v>14</v>
      </c>
      <c r="I7818" t="s">
        <v>15</v>
      </c>
      <c r="J7818" t="s">
        <v>15</v>
      </c>
      <c r="K7818" t="s">
        <v>21</v>
      </c>
      <c r="L7818" t="s">
        <v>144</v>
      </c>
      <c r="M7818" s="2">
        <v>46</v>
      </c>
      <c r="N7818" s="2">
        <v>278</v>
      </c>
      <c r="O7818" s="2">
        <v>12788</v>
      </c>
      <c r="P7818" s="2">
        <v>4348</v>
      </c>
      <c r="Q7818" s="8">
        <v>0.34</v>
      </c>
      <c r="R7818" t="s">
        <v>23</v>
      </c>
    </row>
    <row r="7819" spans="1:18" x14ac:dyDescent="0.35">
      <c r="A7819" t="s">
        <v>13</v>
      </c>
      <c r="B7819">
        <v>1185732</v>
      </c>
      <c r="C7819" s="1">
        <v>43905</v>
      </c>
      <c r="D7819">
        <f>YEAR(salesbydate[[#This Row],[Invoice_Date]])</f>
        <v>2020</v>
      </c>
      <c r="E7819">
        <f>MONTH(salesbydate[[#This Row],[Invoice_Date]])</f>
        <v>3</v>
      </c>
      <c r="F7819">
        <f>ROUNDUP(MONTH(salesbydate[[#This Row],[Invoice_Date]])/3,0)</f>
        <v>1</v>
      </c>
      <c r="G7819">
        <f>WEEKNUM(salesbydate[[#This Row],[Invoice_Date]])</f>
        <v>12</v>
      </c>
      <c r="H7819" t="s">
        <v>14</v>
      </c>
      <c r="I7819" t="s">
        <v>15</v>
      </c>
      <c r="J7819" t="s">
        <v>15</v>
      </c>
      <c r="K7819" t="s">
        <v>22</v>
      </c>
      <c r="L7819" t="s">
        <v>145</v>
      </c>
      <c r="M7819" s="2">
        <v>47</v>
      </c>
      <c r="N7819" s="2">
        <v>352</v>
      </c>
      <c r="O7819" s="2">
        <v>16544</v>
      </c>
      <c r="P7819" s="2">
        <v>4467</v>
      </c>
      <c r="Q7819" s="8">
        <v>0.27</v>
      </c>
      <c r="R7819" t="s">
        <v>23</v>
      </c>
    </row>
    <row r="7820" spans="1:18" x14ac:dyDescent="0.35">
      <c r="A7820" t="s">
        <v>13</v>
      </c>
      <c r="B7820">
        <v>1185732</v>
      </c>
      <c r="C7820" s="1">
        <v>43906</v>
      </c>
      <c r="D7820">
        <f>YEAR(salesbydate[[#This Row],[Invoice_Date]])</f>
        <v>2020</v>
      </c>
      <c r="E7820">
        <f>MONTH(salesbydate[[#This Row],[Invoice_Date]])</f>
        <v>3</v>
      </c>
      <c r="F7820">
        <f>ROUNDUP(MONTH(salesbydate[[#This Row],[Invoice_Date]])/3,0)</f>
        <v>1</v>
      </c>
      <c r="G7820">
        <f>WEEKNUM(salesbydate[[#This Row],[Invoice_Date]])</f>
        <v>12</v>
      </c>
      <c r="H7820" t="s">
        <v>14</v>
      </c>
      <c r="I7820" t="s">
        <v>15</v>
      </c>
      <c r="J7820" t="s">
        <v>15</v>
      </c>
      <c r="K7820" t="s">
        <v>16</v>
      </c>
      <c r="L7820" t="s">
        <v>144</v>
      </c>
      <c r="M7820" s="2">
        <v>41</v>
      </c>
      <c r="N7820" s="2">
        <v>375</v>
      </c>
      <c r="O7820" s="2">
        <v>15375</v>
      </c>
      <c r="P7820" s="2">
        <v>7995</v>
      </c>
      <c r="Q7820" s="8">
        <v>0.52</v>
      </c>
      <c r="R7820" t="s">
        <v>23</v>
      </c>
    </row>
    <row r="7821" spans="1:18" x14ac:dyDescent="0.35">
      <c r="A7821" t="s">
        <v>13</v>
      </c>
      <c r="B7821">
        <v>1185732</v>
      </c>
      <c r="C7821" s="1">
        <v>43907</v>
      </c>
      <c r="D7821">
        <f>YEAR(salesbydate[[#This Row],[Invoice_Date]])</f>
        <v>2020</v>
      </c>
      <c r="E7821">
        <f>MONTH(salesbydate[[#This Row],[Invoice_Date]])</f>
        <v>3</v>
      </c>
      <c r="F7821">
        <f>ROUNDUP(MONTH(salesbydate[[#This Row],[Invoice_Date]])/3,0)</f>
        <v>1</v>
      </c>
      <c r="G7821">
        <f>WEEKNUM(salesbydate[[#This Row],[Invoice_Date]])</f>
        <v>12</v>
      </c>
      <c r="H7821" t="s">
        <v>14</v>
      </c>
      <c r="I7821" t="s">
        <v>15</v>
      </c>
      <c r="J7821" t="s">
        <v>15</v>
      </c>
      <c r="K7821" t="s">
        <v>18</v>
      </c>
      <c r="L7821" t="s">
        <v>144</v>
      </c>
      <c r="M7821" s="2">
        <v>37</v>
      </c>
      <c r="N7821" s="2">
        <v>359</v>
      </c>
      <c r="O7821" s="2">
        <v>13283</v>
      </c>
      <c r="P7821" s="2">
        <v>4516</v>
      </c>
      <c r="Q7821" s="8">
        <v>0.34</v>
      </c>
      <c r="R7821" t="s">
        <v>23</v>
      </c>
    </row>
    <row r="7822" spans="1:18" x14ac:dyDescent="0.35">
      <c r="A7822" t="s">
        <v>13</v>
      </c>
      <c r="B7822">
        <v>1185732</v>
      </c>
      <c r="C7822" s="1">
        <v>43908</v>
      </c>
      <c r="D7822">
        <f>YEAR(salesbydate[[#This Row],[Invoice_Date]])</f>
        <v>2020</v>
      </c>
      <c r="E7822">
        <f>MONTH(salesbydate[[#This Row],[Invoice_Date]])</f>
        <v>3</v>
      </c>
      <c r="F7822">
        <f>ROUNDUP(MONTH(salesbydate[[#This Row],[Invoice_Date]])/3,0)</f>
        <v>1</v>
      </c>
      <c r="G7822">
        <f>WEEKNUM(salesbydate[[#This Row],[Invoice_Date]])</f>
        <v>12</v>
      </c>
      <c r="H7822" t="s">
        <v>14</v>
      </c>
      <c r="I7822" t="s">
        <v>15</v>
      </c>
      <c r="J7822" t="s">
        <v>15</v>
      </c>
      <c r="K7822" t="s">
        <v>19</v>
      </c>
      <c r="L7822" t="s">
        <v>145</v>
      </c>
      <c r="M7822" s="2">
        <v>37</v>
      </c>
      <c r="N7822" s="2">
        <v>314</v>
      </c>
      <c r="O7822" s="2">
        <v>11618</v>
      </c>
      <c r="P7822" s="2">
        <v>4299</v>
      </c>
      <c r="Q7822" s="8">
        <v>0.37</v>
      </c>
      <c r="R7822" t="s">
        <v>23</v>
      </c>
    </row>
    <row r="7823" spans="1:18" x14ac:dyDescent="0.35">
      <c r="A7823" t="s">
        <v>13</v>
      </c>
      <c r="B7823">
        <v>1185732</v>
      </c>
      <c r="C7823" s="1">
        <v>43921</v>
      </c>
      <c r="D7823">
        <f>YEAR(salesbydate[[#This Row],[Invoice_Date]])</f>
        <v>2020</v>
      </c>
      <c r="E7823">
        <f>MONTH(salesbydate[[#This Row],[Invoice_Date]])</f>
        <v>3</v>
      </c>
      <c r="F7823">
        <f>ROUNDUP(MONTH(salesbydate[[#This Row],[Invoice_Date]])/3,0)</f>
        <v>1</v>
      </c>
      <c r="G7823">
        <f>WEEKNUM(salesbydate[[#This Row],[Invoice_Date]])</f>
        <v>14</v>
      </c>
      <c r="H7823" t="s">
        <v>14</v>
      </c>
      <c r="I7823" t="s">
        <v>15</v>
      </c>
      <c r="J7823" t="s">
        <v>15</v>
      </c>
      <c r="K7823" t="s">
        <v>20</v>
      </c>
      <c r="L7823" t="s">
        <v>145</v>
      </c>
      <c r="M7823" s="2">
        <v>40</v>
      </c>
      <c r="N7823" s="2">
        <v>324</v>
      </c>
      <c r="O7823" s="2">
        <v>12960</v>
      </c>
      <c r="P7823" s="2">
        <v>5184</v>
      </c>
      <c r="Q7823" s="8">
        <v>0.4</v>
      </c>
      <c r="R7823" t="s">
        <v>23</v>
      </c>
    </row>
    <row r="7824" spans="1:18" x14ac:dyDescent="0.35">
      <c r="A7824" t="s">
        <v>24</v>
      </c>
      <c r="B7824">
        <v>1185732</v>
      </c>
      <c r="C7824" s="1">
        <v>43938</v>
      </c>
      <c r="D7824">
        <f>YEAR(salesbydate[[#This Row],[Invoice_Date]])</f>
        <v>2020</v>
      </c>
      <c r="E7824">
        <f>MONTH(salesbydate[[#This Row],[Invoice_Date]])</f>
        <v>4</v>
      </c>
      <c r="F7824">
        <f>ROUNDUP(MONTH(salesbydate[[#This Row],[Invoice_Date]])/3,0)</f>
        <v>2</v>
      </c>
      <c r="G7824">
        <f>WEEKNUM(salesbydate[[#This Row],[Invoice_Date]])</f>
        <v>16</v>
      </c>
      <c r="H7824" t="s">
        <v>14</v>
      </c>
      <c r="I7824" t="s">
        <v>15</v>
      </c>
      <c r="J7824" t="s">
        <v>15</v>
      </c>
      <c r="K7824" t="s">
        <v>21</v>
      </c>
      <c r="L7824" t="s">
        <v>144</v>
      </c>
      <c r="M7824" s="2">
        <v>43</v>
      </c>
      <c r="N7824" s="2">
        <v>279</v>
      </c>
      <c r="O7824" s="2">
        <v>11997</v>
      </c>
      <c r="P7824" s="2">
        <v>3959</v>
      </c>
      <c r="Q7824" s="8">
        <v>0.33</v>
      </c>
      <c r="R7824" t="s">
        <v>23</v>
      </c>
    </row>
    <row r="7825" spans="1:18" x14ac:dyDescent="0.35">
      <c r="A7825" t="s">
        <v>24</v>
      </c>
      <c r="B7825">
        <v>1185732</v>
      </c>
      <c r="C7825" s="1">
        <v>43939</v>
      </c>
      <c r="D7825">
        <f>YEAR(salesbydate[[#This Row],[Invoice_Date]])</f>
        <v>2020</v>
      </c>
      <c r="E7825">
        <f>MONTH(salesbydate[[#This Row],[Invoice_Date]])</f>
        <v>4</v>
      </c>
      <c r="F7825">
        <f>ROUNDUP(MONTH(salesbydate[[#This Row],[Invoice_Date]])/3,0)</f>
        <v>2</v>
      </c>
      <c r="G7825">
        <f>WEEKNUM(salesbydate[[#This Row],[Invoice_Date]])</f>
        <v>16</v>
      </c>
      <c r="H7825" t="s">
        <v>14</v>
      </c>
      <c r="I7825" t="s">
        <v>15</v>
      </c>
      <c r="J7825" t="s">
        <v>15</v>
      </c>
      <c r="K7825" t="s">
        <v>22</v>
      </c>
      <c r="L7825" t="s">
        <v>145</v>
      </c>
      <c r="M7825" s="2">
        <v>48</v>
      </c>
      <c r="N7825" s="2">
        <v>355</v>
      </c>
      <c r="O7825" s="2">
        <v>17040</v>
      </c>
      <c r="P7825" s="2">
        <v>5112</v>
      </c>
      <c r="Q7825" s="8">
        <v>0.3</v>
      </c>
      <c r="R7825" t="s">
        <v>23</v>
      </c>
    </row>
    <row r="7826" spans="1:18" x14ac:dyDescent="0.35">
      <c r="A7826" t="s">
        <v>24</v>
      </c>
      <c r="B7826">
        <v>1185732</v>
      </c>
      <c r="C7826" s="1">
        <v>43940</v>
      </c>
      <c r="D7826">
        <f>YEAR(salesbydate[[#This Row],[Invoice_Date]])</f>
        <v>2020</v>
      </c>
      <c r="E7826">
        <f>MONTH(salesbydate[[#This Row],[Invoice_Date]])</f>
        <v>4</v>
      </c>
      <c r="F7826">
        <f>ROUNDUP(MONTH(salesbydate[[#This Row],[Invoice_Date]])/3,0)</f>
        <v>2</v>
      </c>
      <c r="G7826">
        <f>WEEKNUM(salesbydate[[#This Row],[Invoice_Date]])</f>
        <v>17</v>
      </c>
      <c r="H7826" t="s">
        <v>14</v>
      </c>
      <c r="I7826" t="s">
        <v>15</v>
      </c>
      <c r="J7826" t="s">
        <v>15</v>
      </c>
      <c r="K7826" t="s">
        <v>16</v>
      </c>
      <c r="L7826" t="s">
        <v>144</v>
      </c>
      <c r="M7826" s="2">
        <v>39</v>
      </c>
      <c r="N7826" s="2">
        <v>408</v>
      </c>
      <c r="O7826" s="2">
        <v>15912</v>
      </c>
      <c r="P7826" s="2">
        <v>8752</v>
      </c>
      <c r="Q7826" s="8">
        <v>0.55000000000000004</v>
      </c>
      <c r="R7826" t="s">
        <v>23</v>
      </c>
    </row>
    <row r="7827" spans="1:18" x14ac:dyDescent="0.35">
      <c r="A7827" t="s">
        <v>24</v>
      </c>
      <c r="B7827">
        <v>1185732</v>
      </c>
      <c r="C7827" s="1">
        <v>43941</v>
      </c>
      <c r="D7827">
        <f>YEAR(salesbydate[[#This Row],[Invoice_Date]])</f>
        <v>2020</v>
      </c>
      <c r="E7827">
        <f>MONTH(salesbydate[[#This Row],[Invoice_Date]])</f>
        <v>4</v>
      </c>
      <c r="F7827">
        <f>ROUNDUP(MONTH(salesbydate[[#This Row],[Invoice_Date]])/3,0)</f>
        <v>2</v>
      </c>
      <c r="G7827">
        <f>WEEKNUM(salesbydate[[#This Row],[Invoice_Date]])</f>
        <v>17</v>
      </c>
      <c r="H7827" t="s">
        <v>14</v>
      </c>
      <c r="I7827" t="s">
        <v>15</v>
      </c>
      <c r="J7827" t="s">
        <v>15</v>
      </c>
      <c r="K7827" t="s">
        <v>18</v>
      </c>
      <c r="L7827" t="s">
        <v>144</v>
      </c>
      <c r="M7827" s="2">
        <v>43</v>
      </c>
      <c r="N7827" s="2">
        <v>350</v>
      </c>
      <c r="O7827" s="2">
        <v>15050</v>
      </c>
      <c r="P7827" s="2">
        <v>4967</v>
      </c>
      <c r="Q7827" s="8">
        <v>0.33</v>
      </c>
      <c r="R7827" t="s">
        <v>23</v>
      </c>
    </row>
    <row r="7828" spans="1:18" x14ac:dyDescent="0.35">
      <c r="A7828" t="s">
        <v>24</v>
      </c>
      <c r="B7828">
        <v>1185732</v>
      </c>
      <c r="C7828" s="1">
        <v>43942</v>
      </c>
      <c r="D7828">
        <f>YEAR(salesbydate[[#This Row],[Invoice_Date]])</f>
        <v>2020</v>
      </c>
      <c r="E7828">
        <f>MONTH(salesbydate[[#This Row],[Invoice_Date]])</f>
        <v>4</v>
      </c>
      <c r="F7828">
        <f>ROUNDUP(MONTH(salesbydate[[#This Row],[Invoice_Date]])/3,0)</f>
        <v>2</v>
      </c>
      <c r="G7828">
        <f>WEEKNUM(salesbydate[[#This Row],[Invoice_Date]])</f>
        <v>17</v>
      </c>
      <c r="H7828" t="s">
        <v>14</v>
      </c>
      <c r="I7828" t="s">
        <v>15</v>
      </c>
      <c r="J7828" t="s">
        <v>15</v>
      </c>
      <c r="K7828" t="s">
        <v>19</v>
      </c>
      <c r="L7828" t="s">
        <v>145</v>
      </c>
      <c r="M7828" s="2">
        <v>36</v>
      </c>
      <c r="N7828" s="2">
        <v>315</v>
      </c>
      <c r="O7828" s="2">
        <v>11340</v>
      </c>
      <c r="P7828" s="2">
        <v>4423</v>
      </c>
      <c r="Q7828" s="8">
        <v>0.39</v>
      </c>
      <c r="R7828" t="s">
        <v>23</v>
      </c>
    </row>
    <row r="7829" spans="1:18" x14ac:dyDescent="0.35">
      <c r="A7829" t="s">
        <v>24</v>
      </c>
      <c r="B7829">
        <v>1185732</v>
      </c>
      <c r="C7829" s="1">
        <v>43943</v>
      </c>
      <c r="D7829">
        <f>YEAR(salesbydate[[#This Row],[Invoice_Date]])</f>
        <v>2020</v>
      </c>
      <c r="E7829">
        <f>MONTH(salesbydate[[#This Row],[Invoice_Date]])</f>
        <v>4</v>
      </c>
      <c r="F7829">
        <f>ROUNDUP(MONTH(salesbydate[[#This Row],[Invoice_Date]])/3,0)</f>
        <v>2</v>
      </c>
      <c r="G7829">
        <f>WEEKNUM(salesbydate[[#This Row],[Invoice_Date]])</f>
        <v>17</v>
      </c>
      <c r="H7829" t="s">
        <v>14</v>
      </c>
      <c r="I7829" t="s">
        <v>15</v>
      </c>
      <c r="J7829" t="s">
        <v>15</v>
      </c>
      <c r="K7829" t="s">
        <v>20</v>
      </c>
      <c r="L7829" t="s">
        <v>145</v>
      </c>
      <c r="M7829" s="2">
        <v>34</v>
      </c>
      <c r="N7829" s="2">
        <v>306</v>
      </c>
      <c r="O7829" s="2">
        <v>10404</v>
      </c>
      <c r="P7829" s="2">
        <v>4058</v>
      </c>
      <c r="Q7829" s="8">
        <v>0.39</v>
      </c>
      <c r="R7829" t="s">
        <v>23</v>
      </c>
    </row>
    <row r="7830" spans="1:18" x14ac:dyDescent="0.35">
      <c r="A7830" t="s">
        <v>24</v>
      </c>
      <c r="B7830">
        <v>1185732</v>
      </c>
      <c r="C7830" s="1">
        <v>43944</v>
      </c>
      <c r="D7830">
        <f>YEAR(salesbydate[[#This Row],[Invoice_Date]])</f>
        <v>2020</v>
      </c>
      <c r="E7830">
        <f>MONTH(salesbydate[[#This Row],[Invoice_Date]])</f>
        <v>4</v>
      </c>
      <c r="F7830">
        <f>ROUNDUP(MONTH(salesbydate[[#This Row],[Invoice_Date]])/3,0)</f>
        <v>2</v>
      </c>
      <c r="G7830">
        <f>WEEKNUM(salesbydate[[#This Row],[Invoice_Date]])</f>
        <v>17</v>
      </c>
      <c r="H7830" t="s">
        <v>14</v>
      </c>
      <c r="I7830" t="s">
        <v>15</v>
      </c>
      <c r="J7830" t="s">
        <v>15</v>
      </c>
      <c r="K7830" t="s">
        <v>21</v>
      </c>
      <c r="L7830" t="s">
        <v>144</v>
      </c>
      <c r="M7830" s="2">
        <v>44</v>
      </c>
      <c r="N7830" s="2">
        <v>315</v>
      </c>
      <c r="O7830" s="2">
        <v>13860</v>
      </c>
      <c r="P7830" s="2">
        <v>5128</v>
      </c>
      <c r="Q7830" s="8">
        <v>0.37</v>
      </c>
      <c r="R7830" t="s">
        <v>23</v>
      </c>
    </row>
    <row r="7831" spans="1:18" x14ac:dyDescent="0.35">
      <c r="A7831" t="s">
        <v>24</v>
      </c>
      <c r="B7831">
        <v>1185732</v>
      </c>
      <c r="C7831" s="1">
        <v>43945</v>
      </c>
      <c r="D7831">
        <f>YEAR(salesbydate[[#This Row],[Invoice_Date]])</f>
        <v>2020</v>
      </c>
      <c r="E7831">
        <f>MONTH(salesbydate[[#This Row],[Invoice_Date]])</f>
        <v>4</v>
      </c>
      <c r="F7831">
        <f>ROUNDUP(MONTH(salesbydate[[#This Row],[Invoice_Date]])/3,0)</f>
        <v>2</v>
      </c>
      <c r="G7831">
        <f>WEEKNUM(salesbydate[[#This Row],[Invoice_Date]])</f>
        <v>17</v>
      </c>
      <c r="H7831" t="s">
        <v>14</v>
      </c>
      <c r="I7831" t="s">
        <v>15</v>
      </c>
      <c r="J7831" t="s">
        <v>15</v>
      </c>
      <c r="K7831" t="s">
        <v>22</v>
      </c>
      <c r="L7831" t="s">
        <v>145</v>
      </c>
      <c r="M7831" s="2">
        <v>45</v>
      </c>
      <c r="N7831" s="2">
        <v>350</v>
      </c>
      <c r="O7831" s="2">
        <v>15750</v>
      </c>
      <c r="P7831" s="2">
        <v>4725</v>
      </c>
      <c r="Q7831" s="8">
        <v>0.3</v>
      </c>
      <c r="R7831" t="s">
        <v>23</v>
      </c>
    </row>
    <row r="7832" spans="1:18" x14ac:dyDescent="0.35">
      <c r="A7832" t="s">
        <v>24</v>
      </c>
      <c r="B7832">
        <v>1185732</v>
      </c>
      <c r="C7832" s="1">
        <v>43946</v>
      </c>
      <c r="D7832">
        <f>YEAR(salesbydate[[#This Row],[Invoice_Date]])</f>
        <v>2020</v>
      </c>
      <c r="E7832">
        <f>MONTH(salesbydate[[#This Row],[Invoice_Date]])</f>
        <v>4</v>
      </c>
      <c r="F7832">
        <f>ROUNDUP(MONTH(salesbydate[[#This Row],[Invoice_Date]])/3,0)</f>
        <v>2</v>
      </c>
      <c r="G7832">
        <f>WEEKNUM(salesbydate[[#This Row],[Invoice_Date]])</f>
        <v>17</v>
      </c>
      <c r="H7832" t="s">
        <v>14</v>
      </c>
      <c r="I7832" t="s">
        <v>15</v>
      </c>
      <c r="J7832" t="s">
        <v>15</v>
      </c>
      <c r="K7832" t="s">
        <v>21</v>
      </c>
      <c r="L7832" t="s">
        <v>144</v>
      </c>
      <c r="M7832" s="2">
        <v>51</v>
      </c>
      <c r="N7832" s="2">
        <v>289</v>
      </c>
      <c r="O7832" s="2">
        <v>14739</v>
      </c>
      <c r="P7832" s="2">
        <v>4716</v>
      </c>
      <c r="Q7832" s="8">
        <v>0.32</v>
      </c>
      <c r="R7832" t="s">
        <v>23</v>
      </c>
    </row>
    <row r="7833" spans="1:18" x14ac:dyDescent="0.35">
      <c r="A7833" t="s">
        <v>24</v>
      </c>
      <c r="B7833">
        <v>1185732</v>
      </c>
      <c r="C7833" s="1">
        <v>43947</v>
      </c>
      <c r="D7833">
        <f>YEAR(salesbydate[[#This Row],[Invoice_Date]])</f>
        <v>2020</v>
      </c>
      <c r="E7833">
        <f>MONTH(salesbydate[[#This Row],[Invoice_Date]])</f>
        <v>4</v>
      </c>
      <c r="F7833">
        <f>ROUNDUP(MONTH(salesbydate[[#This Row],[Invoice_Date]])/3,0)</f>
        <v>2</v>
      </c>
      <c r="G7833">
        <f>WEEKNUM(salesbydate[[#This Row],[Invoice_Date]])</f>
        <v>18</v>
      </c>
      <c r="H7833" t="s">
        <v>14</v>
      </c>
      <c r="I7833" t="s">
        <v>15</v>
      </c>
      <c r="J7833" t="s">
        <v>15</v>
      </c>
      <c r="K7833" t="s">
        <v>22</v>
      </c>
      <c r="L7833" t="s">
        <v>145</v>
      </c>
      <c r="M7833" s="2">
        <v>50</v>
      </c>
      <c r="N7833" s="2">
        <v>330</v>
      </c>
      <c r="O7833" s="2">
        <v>16500</v>
      </c>
      <c r="P7833" s="2">
        <v>4620</v>
      </c>
      <c r="Q7833" s="8">
        <v>0.28000000000000003</v>
      </c>
      <c r="R7833" t="s">
        <v>23</v>
      </c>
    </row>
    <row r="7834" spans="1:18" x14ac:dyDescent="0.35">
      <c r="A7834" t="s">
        <v>24</v>
      </c>
      <c r="B7834">
        <v>1185732</v>
      </c>
      <c r="C7834" s="1">
        <v>43948</v>
      </c>
      <c r="D7834">
        <f>YEAR(salesbydate[[#This Row],[Invoice_Date]])</f>
        <v>2020</v>
      </c>
      <c r="E7834">
        <f>MONTH(salesbydate[[#This Row],[Invoice_Date]])</f>
        <v>4</v>
      </c>
      <c r="F7834">
        <f>ROUNDUP(MONTH(salesbydate[[#This Row],[Invoice_Date]])/3,0)</f>
        <v>2</v>
      </c>
      <c r="G7834">
        <f>WEEKNUM(salesbydate[[#This Row],[Invoice_Date]])</f>
        <v>18</v>
      </c>
      <c r="H7834" t="s">
        <v>14</v>
      </c>
      <c r="I7834" t="s">
        <v>15</v>
      </c>
      <c r="J7834" t="s">
        <v>15</v>
      </c>
      <c r="K7834" t="s">
        <v>16</v>
      </c>
      <c r="L7834" t="s">
        <v>144</v>
      </c>
      <c r="M7834" s="2">
        <v>46</v>
      </c>
      <c r="N7834" s="2">
        <v>403</v>
      </c>
      <c r="O7834" s="2">
        <v>18538</v>
      </c>
      <c r="P7834" s="2">
        <v>10381</v>
      </c>
      <c r="Q7834" s="8">
        <v>0.56000000000000005</v>
      </c>
      <c r="R7834" t="s">
        <v>23</v>
      </c>
    </row>
    <row r="7835" spans="1:18" x14ac:dyDescent="0.35">
      <c r="A7835" t="s">
        <v>24</v>
      </c>
      <c r="B7835">
        <v>1185732</v>
      </c>
      <c r="C7835" s="1">
        <v>43949</v>
      </c>
      <c r="D7835">
        <f>YEAR(salesbydate[[#This Row],[Invoice_Date]])</f>
        <v>2020</v>
      </c>
      <c r="E7835">
        <f>MONTH(salesbydate[[#This Row],[Invoice_Date]])</f>
        <v>4</v>
      </c>
      <c r="F7835">
        <f>ROUNDUP(MONTH(salesbydate[[#This Row],[Invoice_Date]])/3,0)</f>
        <v>2</v>
      </c>
      <c r="G7835">
        <f>WEEKNUM(salesbydate[[#This Row],[Invoice_Date]])</f>
        <v>18</v>
      </c>
      <c r="H7835" t="s">
        <v>14</v>
      </c>
      <c r="I7835" t="s">
        <v>15</v>
      </c>
      <c r="J7835" t="s">
        <v>15</v>
      </c>
      <c r="K7835" t="s">
        <v>18</v>
      </c>
      <c r="L7835" t="s">
        <v>144</v>
      </c>
      <c r="M7835" s="2">
        <v>40</v>
      </c>
      <c r="N7835" s="2">
        <v>312</v>
      </c>
      <c r="O7835" s="2">
        <v>12480</v>
      </c>
      <c r="P7835" s="2">
        <v>4493</v>
      </c>
      <c r="Q7835" s="8">
        <v>0.36</v>
      </c>
      <c r="R7835" t="s">
        <v>23</v>
      </c>
    </row>
    <row r="7836" spans="1:18" x14ac:dyDescent="0.35">
      <c r="A7836" t="s">
        <v>24</v>
      </c>
      <c r="B7836">
        <v>1185732</v>
      </c>
      <c r="C7836" s="1">
        <v>43950</v>
      </c>
      <c r="D7836">
        <f>YEAR(salesbydate[[#This Row],[Invoice_Date]])</f>
        <v>2020</v>
      </c>
      <c r="E7836">
        <f>MONTH(salesbydate[[#This Row],[Invoice_Date]])</f>
        <v>4</v>
      </c>
      <c r="F7836">
        <f>ROUNDUP(MONTH(salesbydate[[#This Row],[Invoice_Date]])/3,0)</f>
        <v>2</v>
      </c>
      <c r="G7836">
        <f>WEEKNUM(salesbydate[[#This Row],[Invoice_Date]])</f>
        <v>18</v>
      </c>
      <c r="H7836" t="s">
        <v>14</v>
      </c>
      <c r="I7836" t="s">
        <v>15</v>
      </c>
      <c r="J7836" t="s">
        <v>15</v>
      </c>
      <c r="K7836" t="s">
        <v>19</v>
      </c>
      <c r="L7836" t="s">
        <v>145</v>
      </c>
      <c r="M7836" s="2">
        <v>43</v>
      </c>
      <c r="N7836" s="2">
        <v>294</v>
      </c>
      <c r="O7836" s="2">
        <v>12642</v>
      </c>
      <c r="P7836" s="2">
        <v>5310</v>
      </c>
      <c r="Q7836" s="8">
        <v>0.42</v>
      </c>
      <c r="R7836" t="s">
        <v>23</v>
      </c>
    </row>
    <row r="7837" spans="1:18" x14ac:dyDescent="0.35">
      <c r="A7837" t="s">
        <v>24</v>
      </c>
      <c r="B7837">
        <v>1185732</v>
      </c>
      <c r="C7837" s="1">
        <v>43951</v>
      </c>
      <c r="D7837">
        <f>YEAR(salesbydate[[#This Row],[Invoice_Date]])</f>
        <v>2020</v>
      </c>
      <c r="E7837">
        <f>MONTH(salesbydate[[#This Row],[Invoice_Date]])</f>
        <v>4</v>
      </c>
      <c r="F7837">
        <f>ROUNDUP(MONTH(salesbydate[[#This Row],[Invoice_Date]])/3,0)</f>
        <v>2</v>
      </c>
      <c r="G7837">
        <f>WEEKNUM(salesbydate[[#This Row],[Invoice_Date]])</f>
        <v>18</v>
      </c>
      <c r="H7837" t="s">
        <v>14</v>
      </c>
      <c r="I7837" t="s">
        <v>15</v>
      </c>
      <c r="J7837" t="s">
        <v>15</v>
      </c>
      <c r="K7837" t="s">
        <v>20</v>
      </c>
      <c r="L7837" t="s">
        <v>145</v>
      </c>
      <c r="M7837" s="2">
        <v>41</v>
      </c>
      <c r="N7837" s="2">
        <v>270</v>
      </c>
      <c r="O7837" s="2">
        <v>11070</v>
      </c>
      <c r="P7837" s="2">
        <v>4096</v>
      </c>
      <c r="Q7837" s="8">
        <v>0.37</v>
      </c>
      <c r="R7837" t="s">
        <v>23</v>
      </c>
    </row>
    <row r="7838" spans="1:18" x14ac:dyDescent="0.35">
      <c r="A7838" t="s">
        <v>24</v>
      </c>
      <c r="B7838">
        <v>1185732</v>
      </c>
      <c r="C7838" s="1">
        <v>43952</v>
      </c>
      <c r="D7838">
        <f>YEAR(salesbydate[[#This Row],[Invoice_Date]])</f>
        <v>2020</v>
      </c>
      <c r="E7838">
        <f>MONTH(salesbydate[[#This Row],[Invoice_Date]])</f>
        <v>5</v>
      </c>
      <c r="F7838">
        <f>ROUNDUP(MONTH(salesbydate[[#This Row],[Invoice_Date]])/3,0)</f>
        <v>2</v>
      </c>
      <c r="G7838">
        <f>WEEKNUM(salesbydate[[#This Row],[Invoice_Date]])</f>
        <v>18</v>
      </c>
      <c r="H7838" t="s">
        <v>14</v>
      </c>
      <c r="I7838" t="s">
        <v>15</v>
      </c>
      <c r="J7838" t="s">
        <v>15</v>
      </c>
      <c r="K7838" t="s">
        <v>21</v>
      </c>
      <c r="L7838" t="s">
        <v>144</v>
      </c>
      <c r="M7838" s="2">
        <v>47</v>
      </c>
      <c r="N7838" s="2">
        <v>280</v>
      </c>
      <c r="O7838" s="2">
        <v>13160</v>
      </c>
      <c r="P7838" s="2">
        <v>4738</v>
      </c>
      <c r="Q7838" s="8">
        <v>0.36</v>
      </c>
      <c r="R7838" t="s">
        <v>23</v>
      </c>
    </row>
    <row r="7839" spans="1:18" x14ac:dyDescent="0.35">
      <c r="A7839" t="s">
        <v>24</v>
      </c>
      <c r="B7839">
        <v>1185732</v>
      </c>
      <c r="C7839" s="1">
        <v>43953</v>
      </c>
      <c r="D7839">
        <f>YEAR(salesbydate[[#This Row],[Invoice_Date]])</f>
        <v>2020</v>
      </c>
      <c r="E7839">
        <f>MONTH(salesbydate[[#This Row],[Invoice_Date]])</f>
        <v>5</v>
      </c>
      <c r="F7839">
        <f>ROUNDUP(MONTH(salesbydate[[#This Row],[Invoice_Date]])/3,0)</f>
        <v>2</v>
      </c>
      <c r="G7839">
        <f>WEEKNUM(salesbydate[[#This Row],[Invoice_Date]])</f>
        <v>18</v>
      </c>
      <c r="H7839" t="s">
        <v>14</v>
      </c>
      <c r="I7839" t="s">
        <v>15</v>
      </c>
      <c r="J7839" t="s">
        <v>15</v>
      </c>
      <c r="K7839" t="s">
        <v>22</v>
      </c>
      <c r="L7839" t="s">
        <v>145</v>
      </c>
      <c r="M7839" s="2">
        <v>53</v>
      </c>
      <c r="N7839" s="2">
        <v>322</v>
      </c>
      <c r="O7839" s="2">
        <v>17066</v>
      </c>
      <c r="P7839" s="2">
        <v>4778</v>
      </c>
      <c r="Q7839" s="8">
        <v>0.28000000000000003</v>
      </c>
      <c r="R7839" t="s">
        <v>23</v>
      </c>
    </row>
    <row r="7840" spans="1:18" x14ac:dyDescent="0.35">
      <c r="A7840" t="s">
        <v>24</v>
      </c>
      <c r="B7840">
        <v>1185732</v>
      </c>
      <c r="C7840" s="1">
        <v>43954</v>
      </c>
      <c r="D7840">
        <f>YEAR(salesbydate[[#This Row],[Invoice_Date]])</f>
        <v>2020</v>
      </c>
      <c r="E7840">
        <f>MONTH(salesbydate[[#This Row],[Invoice_Date]])</f>
        <v>5</v>
      </c>
      <c r="F7840">
        <f>ROUNDUP(MONTH(salesbydate[[#This Row],[Invoice_Date]])/3,0)</f>
        <v>2</v>
      </c>
      <c r="G7840">
        <f>WEEKNUM(salesbydate[[#This Row],[Invoice_Date]])</f>
        <v>19</v>
      </c>
      <c r="H7840" t="s">
        <v>14</v>
      </c>
      <c r="I7840" t="s">
        <v>15</v>
      </c>
      <c r="J7840" t="s">
        <v>15</v>
      </c>
      <c r="K7840" t="s">
        <v>16</v>
      </c>
      <c r="L7840" t="s">
        <v>144</v>
      </c>
      <c r="M7840" s="2">
        <v>48</v>
      </c>
      <c r="N7840" s="2">
        <v>420</v>
      </c>
      <c r="O7840" s="2">
        <v>20160</v>
      </c>
      <c r="P7840" s="2">
        <v>11290</v>
      </c>
      <c r="Q7840" s="8">
        <v>0.56000000000000005</v>
      </c>
      <c r="R7840" t="s">
        <v>23</v>
      </c>
    </row>
    <row r="7841" spans="1:18" x14ac:dyDescent="0.35">
      <c r="A7841" t="s">
        <v>24</v>
      </c>
      <c r="B7841">
        <v>1185732</v>
      </c>
      <c r="C7841" s="1">
        <v>43955</v>
      </c>
      <c r="D7841">
        <f>YEAR(salesbydate[[#This Row],[Invoice_Date]])</f>
        <v>2020</v>
      </c>
      <c r="E7841">
        <f>MONTH(salesbydate[[#This Row],[Invoice_Date]])</f>
        <v>5</v>
      </c>
      <c r="F7841">
        <f>ROUNDUP(MONTH(salesbydate[[#This Row],[Invoice_Date]])/3,0)</f>
        <v>2</v>
      </c>
      <c r="G7841">
        <f>WEEKNUM(salesbydate[[#This Row],[Invoice_Date]])</f>
        <v>19</v>
      </c>
      <c r="H7841" t="s">
        <v>14</v>
      </c>
      <c r="I7841" t="s">
        <v>15</v>
      </c>
      <c r="J7841" t="s">
        <v>15</v>
      </c>
      <c r="K7841" t="s">
        <v>18</v>
      </c>
      <c r="L7841" t="s">
        <v>144</v>
      </c>
      <c r="M7841" s="2">
        <v>43</v>
      </c>
      <c r="N7841" s="2">
        <v>310</v>
      </c>
      <c r="O7841" s="2">
        <v>13330</v>
      </c>
      <c r="P7841" s="2">
        <v>4666</v>
      </c>
      <c r="Q7841" s="8">
        <v>0.35</v>
      </c>
      <c r="R7841" t="s">
        <v>23</v>
      </c>
    </row>
    <row r="7842" spans="1:18" x14ac:dyDescent="0.35">
      <c r="A7842" t="s">
        <v>24</v>
      </c>
      <c r="B7842">
        <v>1185732</v>
      </c>
      <c r="C7842" s="1">
        <v>43956</v>
      </c>
      <c r="D7842">
        <f>YEAR(salesbydate[[#This Row],[Invoice_Date]])</f>
        <v>2020</v>
      </c>
      <c r="E7842">
        <f>MONTH(salesbydate[[#This Row],[Invoice_Date]])</f>
        <v>5</v>
      </c>
      <c r="F7842">
        <f>ROUNDUP(MONTH(salesbydate[[#This Row],[Invoice_Date]])/3,0)</f>
        <v>2</v>
      </c>
      <c r="G7842">
        <f>WEEKNUM(salesbydate[[#This Row],[Invoice_Date]])</f>
        <v>19</v>
      </c>
      <c r="H7842" t="s">
        <v>14</v>
      </c>
      <c r="I7842" t="s">
        <v>15</v>
      </c>
      <c r="J7842" t="s">
        <v>15</v>
      </c>
      <c r="K7842" t="s">
        <v>19</v>
      </c>
      <c r="L7842" t="s">
        <v>145</v>
      </c>
      <c r="M7842" s="2">
        <v>42</v>
      </c>
      <c r="N7842" s="2">
        <v>333</v>
      </c>
      <c r="O7842" s="2">
        <v>13986</v>
      </c>
      <c r="P7842" s="2">
        <v>5594</v>
      </c>
      <c r="Q7842" s="8">
        <v>0.4</v>
      </c>
      <c r="R7842" t="s">
        <v>23</v>
      </c>
    </row>
    <row r="7843" spans="1:18" x14ac:dyDescent="0.35">
      <c r="A7843" t="s">
        <v>24</v>
      </c>
      <c r="B7843">
        <v>1185732</v>
      </c>
      <c r="C7843" s="1">
        <v>43957</v>
      </c>
      <c r="D7843">
        <f>YEAR(salesbydate[[#This Row],[Invoice_Date]])</f>
        <v>2020</v>
      </c>
      <c r="E7843">
        <f>MONTH(salesbydate[[#This Row],[Invoice_Date]])</f>
        <v>5</v>
      </c>
      <c r="F7843">
        <f>ROUNDUP(MONTH(salesbydate[[#This Row],[Invoice_Date]])/3,0)</f>
        <v>2</v>
      </c>
      <c r="G7843">
        <f>WEEKNUM(salesbydate[[#This Row],[Invoice_Date]])</f>
        <v>19</v>
      </c>
      <c r="H7843" t="s">
        <v>14</v>
      </c>
      <c r="I7843" t="s">
        <v>15</v>
      </c>
      <c r="J7843" t="s">
        <v>15</v>
      </c>
      <c r="K7843" t="s">
        <v>20</v>
      </c>
      <c r="L7843" t="s">
        <v>145</v>
      </c>
      <c r="M7843" s="2">
        <v>41</v>
      </c>
      <c r="N7843" s="2">
        <v>306</v>
      </c>
      <c r="O7843" s="2">
        <v>12546</v>
      </c>
      <c r="P7843" s="2">
        <v>5018</v>
      </c>
      <c r="Q7843" s="8">
        <v>0.4</v>
      </c>
      <c r="R7843" t="s">
        <v>23</v>
      </c>
    </row>
    <row r="7844" spans="1:18" x14ac:dyDescent="0.35">
      <c r="A7844" t="s">
        <v>24</v>
      </c>
      <c r="B7844">
        <v>1185732</v>
      </c>
      <c r="C7844" s="1">
        <v>43958</v>
      </c>
      <c r="D7844">
        <f>YEAR(salesbydate[[#This Row],[Invoice_Date]])</f>
        <v>2020</v>
      </c>
      <c r="E7844">
        <f>MONTH(salesbydate[[#This Row],[Invoice_Date]])</f>
        <v>5</v>
      </c>
      <c r="F7844">
        <f>ROUNDUP(MONTH(salesbydate[[#This Row],[Invoice_Date]])/3,0)</f>
        <v>2</v>
      </c>
      <c r="G7844">
        <f>WEEKNUM(salesbydate[[#This Row],[Invoice_Date]])</f>
        <v>19</v>
      </c>
      <c r="H7844" t="s">
        <v>14</v>
      </c>
      <c r="I7844" t="s">
        <v>15</v>
      </c>
      <c r="J7844" t="s">
        <v>15</v>
      </c>
      <c r="K7844" t="s">
        <v>21</v>
      </c>
      <c r="L7844" t="s">
        <v>144</v>
      </c>
      <c r="M7844" s="2">
        <v>48</v>
      </c>
      <c r="N7844" s="2">
        <v>279</v>
      </c>
      <c r="O7844" s="2">
        <v>13392</v>
      </c>
      <c r="P7844" s="2">
        <v>4955</v>
      </c>
      <c r="Q7844" s="8">
        <v>0.37</v>
      </c>
      <c r="R7844" t="s">
        <v>23</v>
      </c>
    </row>
    <row r="7845" spans="1:18" x14ac:dyDescent="0.35">
      <c r="A7845" t="s">
        <v>24</v>
      </c>
      <c r="B7845">
        <v>1185732</v>
      </c>
      <c r="C7845" s="1">
        <v>44030</v>
      </c>
      <c r="D7845">
        <f>YEAR(salesbydate[[#This Row],[Invoice_Date]])</f>
        <v>2020</v>
      </c>
      <c r="E7845">
        <f>MONTH(salesbydate[[#This Row],[Invoice_Date]])</f>
        <v>7</v>
      </c>
      <c r="F7845">
        <f>ROUNDUP(MONTH(salesbydate[[#This Row],[Invoice_Date]])/3,0)</f>
        <v>3</v>
      </c>
      <c r="G7845">
        <f>WEEKNUM(salesbydate[[#This Row],[Invoice_Date]])</f>
        <v>29</v>
      </c>
      <c r="H7845" t="s">
        <v>14</v>
      </c>
      <c r="I7845" t="s">
        <v>15</v>
      </c>
      <c r="J7845" t="s">
        <v>15</v>
      </c>
      <c r="K7845" t="s">
        <v>22</v>
      </c>
      <c r="L7845" t="s">
        <v>145</v>
      </c>
      <c r="M7845" s="2">
        <v>48</v>
      </c>
      <c r="N7845" s="2">
        <v>340</v>
      </c>
      <c r="O7845" s="2">
        <v>16320</v>
      </c>
      <c r="P7845" s="2">
        <v>4896</v>
      </c>
      <c r="Q7845" s="8">
        <v>0.3</v>
      </c>
      <c r="R7845" t="s">
        <v>23</v>
      </c>
    </row>
    <row r="7846" spans="1:18" x14ac:dyDescent="0.35">
      <c r="A7846" t="s">
        <v>25</v>
      </c>
      <c r="B7846">
        <v>1197831</v>
      </c>
      <c r="C7846" s="1">
        <v>44031</v>
      </c>
      <c r="D7846">
        <f>YEAR(salesbydate[[#This Row],[Invoice_Date]])</f>
        <v>2020</v>
      </c>
      <c r="E7846">
        <f>MONTH(salesbydate[[#This Row],[Invoice_Date]])</f>
        <v>7</v>
      </c>
      <c r="F7846">
        <f>ROUNDUP(MONTH(salesbydate[[#This Row],[Invoice_Date]])/3,0)</f>
        <v>3</v>
      </c>
      <c r="G7846">
        <f>WEEKNUM(salesbydate[[#This Row],[Invoice_Date]])</f>
        <v>30</v>
      </c>
      <c r="H7846" t="s">
        <v>14</v>
      </c>
      <c r="I7846" t="s">
        <v>15</v>
      </c>
      <c r="J7846" t="s">
        <v>15</v>
      </c>
      <c r="K7846" t="s">
        <v>16</v>
      </c>
      <c r="L7846" t="s">
        <v>144</v>
      </c>
      <c r="M7846" s="2">
        <v>20</v>
      </c>
      <c r="N7846" s="2">
        <v>270</v>
      </c>
      <c r="O7846" s="2">
        <v>5400</v>
      </c>
      <c r="P7846" s="2">
        <v>2106</v>
      </c>
      <c r="Q7846" s="8">
        <v>0.39</v>
      </c>
      <c r="R7846" t="s">
        <v>23</v>
      </c>
    </row>
    <row r="7847" spans="1:18" x14ac:dyDescent="0.35">
      <c r="A7847" t="s">
        <v>25</v>
      </c>
      <c r="B7847">
        <v>1197831</v>
      </c>
      <c r="C7847" s="1">
        <v>44032</v>
      </c>
      <c r="D7847">
        <f>YEAR(salesbydate[[#This Row],[Invoice_Date]])</f>
        <v>2020</v>
      </c>
      <c r="E7847">
        <f>MONTH(salesbydate[[#This Row],[Invoice_Date]])</f>
        <v>7</v>
      </c>
      <c r="F7847">
        <f>ROUNDUP(MONTH(salesbydate[[#This Row],[Invoice_Date]])/3,0)</f>
        <v>3</v>
      </c>
      <c r="G7847">
        <f>WEEKNUM(salesbydate[[#This Row],[Invoice_Date]])</f>
        <v>30</v>
      </c>
      <c r="H7847" t="s">
        <v>14</v>
      </c>
      <c r="I7847" t="s">
        <v>15</v>
      </c>
      <c r="J7847" t="s">
        <v>15</v>
      </c>
      <c r="K7847" t="s">
        <v>18</v>
      </c>
      <c r="L7847" t="s">
        <v>144</v>
      </c>
      <c r="M7847" s="2">
        <v>26</v>
      </c>
      <c r="N7847" s="2">
        <v>270</v>
      </c>
      <c r="O7847" s="2">
        <v>7020</v>
      </c>
      <c r="P7847" s="2">
        <v>2597</v>
      </c>
      <c r="Q7847" s="8">
        <v>0.37</v>
      </c>
      <c r="R7847" t="s">
        <v>23</v>
      </c>
    </row>
    <row r="7848" spans="1:18" x14ac:dyDescent="0.35">
      <c r="A7848" t="s">
        <v>25</v>
      </c>
      <c r="B7848">
        <v>1197831</v>
      </c>
      <c r="C7848" s="1">
        <v>44033</v>
      </c>
      <c r="D7848">
        <f>YEAR(salesbydate[[#This Row],[Invoice_Date]])</f>
        <v>2020</v>
      </c>
      <c r="E7848">
        <f>MONTH(salesbydate[[#This Row],[Invoice_Date]])</f>
        <v>7</v>
      </c>
      <c r="F7848">
        <f>ROUNDUP(MONTH(salesbydate[[#This Row],[Invoice_Date]])/3,0)</f>
        <v>3</v>
      </c>
      <c r="G7848">
        <f>WEEKNUM(salesbydate[[#This Row],[Invoice_Date]])</f>
        <v>30</v>
      </c>
      <c r="H7848" t="s">
        <v>14</v>
      </c>
      <c r="I7848" t="s">
        <v>15</v>
      </c>
      <c r="J7848" t="s">
        <v>15</v>
      </c>
      <c r="K7848" t="s">
        <v>19</v>
      </c>
      <c r="L7848" t="s">
        <v>145</v>
      </c>
      <c r="M7848" s="2">
        <v>27</v>
      </c>
      <c r="N7848" s="2">
        <v>238</v>
      </c>
      <c r="O7848" s="2">
        <v>6426</v>
      </c>
      <c r="P7848" s="2">
        <v>2506</v>
      </c>
      <c r="Q7848" s="8">
        <v>0.39</v>
      </c>
      <c r="R7848" t="s">
        <v>23</v>
      </c>
    </row>
    <row r="7849" spans="1:18" x14ac:dyDescent="0.35">
      <c r="A7849" t="s">
        <v>25</v>
      </c>
      <c r="B7849">
        <v>1197831</v>
      </c>
      <c r="C7849" s="1">
        <v>44034</v>
      </c>
      <c r="D7849">
        <f>YEAR(salesbydate[[#This Row],[Invoice_Date]])</f>
        <v>2020</v>
      </c>
      <c r="E7849">
        <f>MONTH(salesbydate[[#This Row],[Invoice_Date]])</f>
        <v>7</v>
      </c>
      <c r="F7849">
        <f>ROUNDUP(MONTH(salesbydate[[#This Row],[Invoice_Date]])/3,0)</f>
        <v>3</v>
      </c>
      <c r="G7849">
        <f>WEEKNUM(salesbydate[[#This Row],[Invoice_Date]])</f>
        <v>30</v>
      </c>
      <c r="H7849" t="s">
        <v>14</v>
      </c>
      <c r="I7849" t="s">
        <v>15</v>
      </c>
      <c r="J7849" t="s">
        <v>15</v>
      </c>
      <c r="K7849" t="s">
        <v>20</v>
      </c>
      <c r="L7849" t="s">
        <v>145</v>
      </c>
      <c r="M7849" s="2">
        <v>27</v>
      </c>
      <c r="N7849" s="2">
        <v>210</v>
      </c>
      <c r="O7849" s="2">
        <v>5670</v>
      </c>
      <c r="P7849" s="2">
        <v>2948</v>
      </c>
      <c r="Q7849" s="8">
        <v>0.52</v>
      </c>
      <c r="R7849" t="s">
        <v>23</v>
      </c>
    </row>
    <row r="7850" spans="1:18" x14ac:dyDescent="0.35">
      <c r="A7850" t="s">
        <v>25</v>
      </c>
      <c r="B7850">
        <v>1197831</v>
      </c>
      <c r="C7850" s="1">
        <v>44035</v>
      </c>
      <c r="D7850">
        <f>YEAR(salesbydate[[#This Row],[Invoice_Date]])</f>
        <v>2020</v>
      </c>
      <c r="E7850">
        <f>MONTH(salesbydate[[#This Row],[Invoice_Date]])</f>
        <v>7</v>
      </c>
      <c r="F7850">
        <f>ROUNDUP(MONTH(salesbydate[[#This Row],[Invoice_Date]])/3,0)</f>
        <v>3</v>
      </c>
      <c r="G7850">
        <f>WEEKNUM(salesbydate[[#This Row],[Invoice_Date]])</f>
        <v>30</v>
      </c>
      <c r="H7850" t="s">
        <v>26</v>
      </c>
      <c r="I7850" t="s">
        <v>27</v>
      </c>
      <c r="J7850" t="s">
        <v>28</v>
      </c>
      <c r="K7850" t="s">
        <v>21</v>
      </c>
      <c r="L7850" t="s">
        <v>144</v>
      </c>
      <c r="M7850" s="2">
        <v>26</v>
      </c>
      <c r="N7850" s="2">
        <v>176</v>
      </c>
      <c r="O7850" s="2">
        <v>4576</v>
      </c>
      <c r="P7850" s="2">
        <v>1556</v>
      </c>
      <c r="Q7850" s="8">
        <v>0.34</v>
      </c>
      <c r="R7850" t="s">
        <v>23</v>
      </c>
    </row>
    <row r="7851" spans="1:18" x14ac:dyDescent="0.35">
      <c r="A7851" t="s">
        <v>25</v>
      </c>
      <c r="B7851">
        <v>1197831</v>
      </c>
      <c r="C7851" s="1">
        <v>44036</v>
      </c>
      <c r="D7851">
        <f>YEAR(salesbydate[[#This Row],[Invoice_Date]])</f>
        <v>2020</v>
      </c>
      <c r="E7851">
        <f>MONTH(salesbydate[[#This Row],[Invoice_Date]])</f>
        <v>7</v>
      </c>
      <c r="F7851">
        <f>ROUNDUP(MONTH(salesbydate[[#This Row],[Invoice_Date]])/3,0)</f>
        <v>3</v>
      </c>
      <c r="G7851">
        <f>WEEKNUM(salesbydate[[#This Row],[Invoice_Date]])</f>
        <v>30</v>
      </c>
      <c r="H7851" t="s">
        <v>26</v>
      </c>
      <c r="I7851" t="s">
        <v>27</v>
      </c>
      <c r="J7851" t="s">
        <v>28</v>
      </c>
      <c r="K7851" t="s">
        <v>22</v>
      </c>
      <c r="L7851" t="s">
        <v>145</v>
      </c>
      <c r="M7851" s="2">
        <v>25</v>
      </c>
      <c r="N7851" s="2">
        <v>224</v>
      </c>
      <c r="O7851" s="2">
        <v>5600</v>
      </c>
      <c r="P7851" s="2">
        <v>3136</v>
      </c>
      <c r="Q7851" s="8">
        <v>0.56000000000000005</v>
      </c>
      <c r="R7851" t="s">
        <v>23</v>
      </c>
    </row>
    <row r="7852" spans="1:18" x14ac:dyDescent="0.35">
      <c r="A7852" t="s">
        <v>25</v>
      </c>
      <c r="B7852">
        <v>1197831</v>
      </c>
      <c r="C7852" s="1">
        <v>44037</v>
      </c>
      <c r="D7852">
        <f>YEAR(salesbydate[[#This Row],[Invoice_Date]])</f>
        <v>2020</v>
      </c>
      <c r="E7852">
        <f>MONTH(salesbydate[[#This Row],[Invoice_Date]])</f>
        <v>7</v>
      </c>
      <c r="F7852">
        <f>ROUNDUP(MONTH(salesbydate[[#This Row],[Invoice_Date]])/3,0)</f>
        <v>3</v>
      </c>
      <c r="G7852">
        <f>WEEKNUM(salesbydate[[#This Row],[Invoice_Date]])</f>
        <v>30</v>
      </c>
      <c r="H7852" t="s">
        <v>26</v>
      </c>
      <c r="I7852" t="s">
        <v>27</v>
      </c>
      <c r="J7852" t="s">
        <v>28</v>
      </c>
      <c r="K7852" t="s">
        <v>16</v>
      </c>
      <c r="L7852" t="s">
        <v>144</v>
      </c>
      <c r="M7852" s="2">
        <v>20</v>
      </c>
      <c r="N7852" s="2">
        <v>255</v>
      </c>
      <c r="O7852" s="2">
        <v>5100</v>
      </c>
      <c r="P7852" s="2">
        <v>2091</v>
      </c>
      <c r="Q7852" s="8">
        <v>0.41</v>
      </c>
      <c r="R7852" t="s">
        <v>23</v>
      </c>
    </row>
    <row r="7853" spans="1:18" x14ac:dyDescent="0.35">
      <c r="A7853" t="s">
        <v>25</v>
      </c>
      <c r="B7853">
        <v>1197831</v>
      </c>
      <c r="C7853" s="1">
        <v>44038</v>
      </c>
      <c r="D7853">
        <f>YEAR(salesbydate[[#This Row],[Invoice_Date]])</f>
        <v>2020</v>
      </c>
      <c r="E7853">
        <f>MONTH(salesbydate[[#This Row],[Invoice_Date]])</f>
        <v>7</v>
      </c>
      <c r="F7853">
        <f>ROUNDUP(MONTH(salesbydate[[#This Row],[Invoice_Date]])/3,0)</f>
        <v>3</v>
      </c>
      <c r="G7853">
        <f>WEEKNUM(salesbydate[[#This Row],[Invoice_Date]])</f>
        <v>31</v>
      </c>
      <c r="H7853" t="s">
        <v>26</v>
      </c>
      <c r="I7853" t="s">
        <v>27</v>
      </c>
      <c r="J7853" t="s">
        <v>28</v>
      </c>
      <c r="K7853" t="s">
        <v>18</v>
      </c>
      <c r="L7853" t="s">
        <v>144</v>
      </c>
      <c r="M7853" s="2">
        <v>23</v>
      </c>
      <c r="N7853" s="2">
        <v>289</v>
      </c>
      <c r="O7853" s="2">
        <v>6647</v>
      </c>
      <c r="P7853" s="2">
        <v>2792</v>
      </c>
      <c r="Q7853" s="8">
        <v>0.42</v>
      </c>
      <c r="R7853" t="s">
        <v>23</v>
      </c>
    </row>
    <row r="7854" spans="1:18" x14ac:dyDescent="0.35">
      <c r="A7854" t="s">
        <v>25</v>
      </c>
      <c r="B7854">
        <v>1197831</v>
      </c>
      <c r="C7854" s="1">
        <v>44039</v>
      </c>
      <c r="D7854">
        <f>YEAR(salesbydate[[#This Row],[Invoice_Date]])</f>
        <v>2020</v>
      </c>
      <c r="E7854">
        <f>MONTH(salesbydate[[#This Row],[Invoice_Date]])</f>
        <v>7</v>
      </c>
      <c r="F7854">
        <f>ROUNDUP(MONTH(salesbydate[[#This Row],[Invoice_Date]])/3,0)</f>
        <v>3</v>
      </c>
      <c r="G7854">
        <f>WEEKNUM(salesbydate[[#This Row],[Invoice_Date]])</f>
        <v>31</v>
      </c>
      <c r="H7854" t="s">
        <v>26</v>
      </c>
      <c r="I7854" t="s">
        <v>27</v>
      </c>
      <c r="J7854" t="s">
        <v>28</v>
      </c>
      <c r="K7854" t="s">
        <v>19</v>
      </c>
      <c r="L7854" t="s">
        <v>145</v>
      </c>
      <c r="M7854" s="2">
        <v>27</v>
      </c>
      <c r="N7854" s="2">
        <v>236</v>
      </c>
      <c r="O7854" s="2">
        <v>6372</v>
      </c>
      <c r="P7854" s="2">
        <v>2613</v>
      </c>
      <c r="Q7854" s="8">
        <v>0.41</v>
      </c>
      <c r="R7854" t="s">
        <v>23</v>
      </c>
    </row>
    <row r="7855" spans="1:18" x14ac:dyDescent="0.35">
      <c r="A7855" t="s">
        <v>25</v>
      </c>
      <c r="B7855">
        <v>1197831</v>
      </c>
      <c r="C7855" s="1">
        <v>44040</v>
      </c>
      <c r="D7855">
        <f>YEAR(salesbydate[[#This Row],[Invoice_Date]])</f>
        <v>2020</v>
      </c>
      <c r="E7855">
        <f>MONTH(salesbydate[[#This Row],[Invoice_Date]])</f>
        <v>7</v>
      </c>
      <c r="F7855">
        <f>ROUNDUP(MONTH(salesbydate[[#This Row],[Invoice_Date]])/3,0)</f>
        <v>3</v>
      </c>
      <c r="G7855">
        <f>WEEKNUM(salesbydate[[#This Row],[Invoice_Date]])</f>
        <v>31</v>
      </c>
      <c r="H7855" t="s">
        <v>26</v>
      </c>
      <c r="I7855" t="s">
        <v>27</v>
      </c>
      <c r="J7855" t="s">
        <v>28</v>
      </c>
      <c r="K7855" t="s">
        <v>20</v>
      </c>
      <c r="L7855" t="s">
        <v>145</v>
      </c>
      <c r="M7855" s="2">
        <v>26</v>
      </c>
      <c r="N7855" s="2">
        <v>213</v>
      </c>
      <c r="O7855" s="2">
        <v>5538</v>
      </c>
      <c r="P7855" s="2">
        <v>2769</v>
      </c>
      <c r="Q7855" s="8">
        <v>0.5</v>
      </c>
      <c r="R7855" t="s">
        <v>23</v>
      </c>
    </row>
    <row r="7856" spans="1:18" x14ac:dyDescent="0.35">
      <c r="A7856" t="s">
        <v>25</v>
      </c>
      <c r="B7856">
        <v>1197831</v>
      </c>
      <c r="C7856" s="1">
        <v>44041</v>
      </c>
      <c r="D7856">
        <f>YEAR(salesbydate[[#This Row],[Invoice_Date]])</f>
        <v>2020</v>
      </c>
      <c r="E7856">
        <f>MONTH(salesbydate[[#This Row],[Invoice_Date]])</f>
        <v>7</v>
      </c>
      <c r="F7856">
        <f>ROUNDUP(MONTH(salesbydate[[#This Row],[Invoice_Date]])/3,0)</f>
        <v>3</v>
      </c>
      <c r="G7856">
        <f>WEEKNUM(salesbydate[[#This Row],[Invoice_Date]])</f>
        <v>31</v>
      </c>
      <c r="H7856" t="s">
        <v>26</v>
      </c>
      <c r="I7856" t="s">
        <v>27</v>
      </c>
      <c r="J7856" t="s">
        <v>28</v>
      </c>
      <c r="K7856" t="s">
        <v>21</v>
      </c>
      <c r="L7856" t="s">
        <v>144</v>
      </c>
      <c r="M7856" s="2">
        <v>28</v>
      </c>
      <c r="N7856" s="2">
        <v>160</v>
      </c>
      <c r="O7856" s="2">
        <v>4480</v>
      </c>
      <c r="P7856" s="2">
        <v>1478</v>
      </c>
      <c r="Q7856" s="8">
        <v>0.33</v>
      </c>
      <c r="R7856" t="s">
        <v>23</v>
      </c>
    </row>
    <row r="7857" spans="1:18" x14ac:dyDescent="0.35">
      <c r="A7857" t="s">
        <v>25</v>
      </c>
      <c r="B7857">
        <v>1197831</v>
      </c>
      <c r="C7857" s="1">
        <v>44042</v>
      </c>
      <c r="D7857">
        <f>YEAR(salesbydate[[#This Row],[Invoice_Date]])</f>
        <v>2020</v>
      </c>
      <c r="E7857">
        <f>MONTH(salesbydate[[#This Row],[Invoice_Date]])</f>
        <v>7</v>
      </c>
      <c r="F7857">
        <f>ROUNDUP(MONTH(salesbydate[[#This Row],[Invoice_Date]])/3,0)</f>
        <v>3</v>
      </c>
      <c r="G7857">
        <f>WEEKNUM(salesbydate[[#This Row],[Invoice_Date]])</f>
        <v>31</v>
      </c>
      <c r="H7857" t="s">
        <v>26</v>
      </c>
      <c r="I7857" t="s">
        <v>27</v>
      </c>
      <c r="J7857" t="s">
        <v>28</v>
      </c>
      <c r="K7857" t="s">
        <v>22</v>
      </c>
      <c r="L7857" t="s">
        <v>145</v>
      </c>
      <c r="M7857" s="2">
        <v>26</v>
      </c>
      <c r="N7857" s="2">
        <v>231</v>
      </c>
      <c r="O7857" s="2">
        <v>6006</v>
      </c>
      <c r="P7857" s="2">
        <v>3303</v>
      </c>
      <c r="Q7857" s="8">
        <v>0.55000000000000004</v>
      </c>
      <c r="R7857" t="s">
        <v>23</v>
      </c>
    </row>
    <row r="7858" spans="1:18" x14ac:dyDescent="0.35">
      <c r="A7858" t="s">
        <v>25</v>
      </c>
      <c r="B7858">
        <v>1197831</v>
      </c>
      <c r="C7858" s="1">
        <v>44043</v>
      </c>
      <c r="D7858">
        <f>YEAR(salesbydate[[#This Row],[Invoice_Date]])</f>
        <v>2020</v>
      </c>
      <c r="E7858">
        <f>MONTH(salesbydate[[#This Row],[Invoice_Date]])</f>
        <v>7</v>
      </c>
      <c r="F7858">
        <f>ROUNDUP(MONTH(salesbydate[[#This Row],[Invoice_Date]])/3,0)</f>
        <v>3</v>
      </c>
      <c r="G7858">
        <f>WEEKNUM(salesbydate[[#This Row],[Invoice_Date]])</f>
        <v>31</v>
      </c>
      <c r="H7858" t="s">
        <v>26</v>
      </c>
      <c r="I7858" t="s">
        <v>27</v>
      </c>
      <c r="J7858" t="s">
        <v>28</v>
      </c>
      <c r="K7858" t="s">
        <v>16</v>
      </c>
      <c r="L7858" t="s">
        <v>144</v>
      </c>
      <c r="M7858" s="2">
        <v>20</v>
      </c>
      <c r="N7858" s="2">
        <v>306</v>
      </c>
      <c r="O7858" s="2">
        <v>6120</v>
      </c>
      <c r="P7858" s="2">
        <v>2570</v>
      </c>
      <c r="Q7858" s="8">
        <v>0.42</v>
      </c>
      <c r="R7858" t="s">
        <v>23</v>
      </c>
    </row>
    <row r="7859" spans="1:18" x14ac:dyDescent="0.35">
      <c r="A7859" t="s">
        <v>25</v>
      </c>
      <c r="B7859">
        <v>1197831</v>
      </c>
      <c r="C7859" s="1">
        <v>44044</v>
      </c>
      <c r="D7859">
        <f>YEAR(salesbydate[[#This Row],[Invoice_Date]])</f>
        <v>2020</v>
      </c>
      <c r="E7859">
        <f>MONTH(salesbydate[[#This Row],[Invoice_Date]])</f>
        <v>8</v>
      </c>
      <c r="F7859">
        <f>ROUNDUP(MONTH(salesbydate[[#This Row],[Invoice_Date]])/3,0)</f>
        <v>3</v>
      </c>
      <c r="G7859">
        <f>WEEKNUM(salesbydate[[#This Row],[Invoice_Date]])</f>
        <v>31</v>
      </c>
      <c r="H7859" t="s">
        <v>26</v>
      </c>
      <c r="I7859" t="s">
        <v>27</v>
      </c>
      <c r="J7859" t="s">
        <v>28</v>
      </c>
      <c r="K7859" t="s">
        <v>18</v>
      </c>
      <c r="L7859" t="s">
        <v>144</v>
      </c>
      <c r="M7859" s="2">
        <v>30</v>
      </c>
      <c r="N7859" s="2">
        <v>263</v>
      </c>
      <c r="O7859" s="2">
        <v>7890</v>
      </c>
      <c r="P7859" s="2">
        <v>3077</v>
      </c>
      <c r="Q7859" s="8">
        <v>0.39</v>
      </c>
      <c r="R7859" t="s">
        <v>23</v>
      </c>
    </row>
    <row r="7860" spans="1:18" x14ac:dyDescent="0.35">
      <c r="A7860" t="s">
        <v>25</v>
      </c>
      <c r="B7860">
        <v>1197831</v>
      </c>
      <c r="C7860" s="1">
        <v>44045</v>
      </c>
      <c r="D7860">
        <f>YEAR(salesbydate[[#This Row],[Invoice_Date]])</f>
        <v>2020</v>
      </c>
      <c r="E7860">
        <f>MONTH(salesbydate[[#This Row],[Invoice_Date]])</f>
        <v>8</v>
      </c>
      <c r="F7860">
        <f>ROUNDUP(MONTH(salesbydate[[#This Row],[Invoice_Date]])/3,0)</f>
        <v>3</v>
      </c>
      <c r="G7860">
        <f>WEEKNUM(salesbydate[[#This Row],[Invoice_Date]])</f>
        <v>32</v>
      </c>
      <c r="H7860" t="s">
        <v>26</v>
      </c>
      <c r="I7860" t="s">
        <v>27</v>
      </c>
      <c r="J7860" t="s">
        <v>28</v>
      </c>
      <c r="K7860" t="s">
        <v>19</v>
      </c>
      <c r="L7860" t="s">
        <v>145</v>
      </c>
      <c r="M7860" s="2">
        <v>23</v>
      </c>
      <c r="N7860" s="2">
        <v>224</v>
      </c>
      <c r="O7860" s="2">
        <v>5152</v>
      </c>
      <c r="P7860" s="2">
        <v>2164</v>
      </c>
      <c r="Q7860" s="8">
        <v>0.42</v>
      </c>
      <c r="R7860" t="s">
        <v>23</v>
      </c>
    </row>
    <row r="7861" spans="1:18" x14ac:dyDescent="0.35">
      <c r="A7861" t="s">
        <v>25</v>
      </c>
      <c r="B7861">
        <v>1197831</v>
      </c>
      <c r="C7861" s="1">
        <v>44046</v>
      </c>
      <c r="D7861">
        <f>YEAR(salesbydate[[#This Row],[Invoice_Date]])</f>
        <v>2020</v>
      </c>
      <c r="E7861">
        <f>MONTH(salesbydate[[#This Row],[Invoice_Date]])</f>
        <v>8</v>
      </c>
      <c r="F7861">
        <f>ROUNDUP(MONTH(salesbydate[[#This Row],[Invoice_Date]])/3,0)</f>
        <v>3</v>
      </c>
      <c r="G7861">
        <f>WEEKNUM(salesbydate[[#This Row],[Invoice_Date]])</f>
        <v>32</v>
      </c>
      <c r="H7861" t="s">
        <v>26</v>
      </c>
      <c r="I7861" t="s">
        <v>27</v>
      </c>
      <c r="J7861" t="s">
        <v>28</v>
      </c>
      <c r="K7861" t="s">
        <v>20</v>
      </c>
      <c r="L7861" t="s">
        <v>145</v>
      </c>
      <c r="M7861" s="2">
        <v>30</v>
      </c>
      <c r="N7861" s="2">
        <v>204</v>
      </c>
      <c r="O7861" s="2">
        <v>6120</v>
      </c>
      <c r="P7861" s="2">
        <v>2938</v>
      </c>
      <c r="Q7861" s="8">
        <v>0.48</v>
      </c>
      <c r="R7861" t="s">
        <v>23</v>
      </c>
    </row>
    <row r="7862" spans="1:18" x14ac:dyDescent="0.35">
      <c r="A7862" t="s">
        <v>25</v>
      </c>
      <c r="B7862">
        <v>1197831</v>
      </c>
      <c r="C7862" s="1">
        <v>44047</v>
      </c>
      <c r="D7862">
        <f>YEAR(salesbydate[[#This Row],[Invoice_Date]])</f>
        <v>2020</v>
      </c>
      <c r="E7862">
        <f>MONTH(salesbydate[[#This Row],[Invoice_Date]])</f>
        <v>8</v>
      </c>
      <c r="F7862">
        <f>ROUNDUP(MONTH(salesbydate[[#This Row],[Invoice_Date]])/3,0)</f>
        <v>3</v>
      </c>
      <c r="G7862">
        <f>WEEKNUM(salesbydate[[#This Row],[Invoice_Date]])</f>
        <v>32</v>
      </c>
      <c r="H7862" t="s">
        <v>26</v>
      </c>
      <c r="I7862" t="s">
        <v>27</v>
      </c>
      <c r="J7862" t="s">
        <v>28</v>
      </c>
      <c r="K7862" t="s">
        <v>21</v>
      </c>
      <c r="L7862" t="s">
        <v>144</v>
      </c>
      <c r="M7862" s="2">
        <v>35</v>
      </c>
      <c r="N7862" s="2">
        <v>155</v>
      </c>
      <c r="O7862" s="2">
        <v>5425</v>
      </c>
      <c r="P7862" s="2">
        <v>1736</v>
      </c>
      <c r="Q7862" s="8">
        <v>0.32</v>
      </c>
      <c r="R7862" t="s">
        <v>23</v>
      </c>
    </row>
    <row r="7863" spans="1:18" x14ac:dyDescent="0.35">
      <c r="A7863" t="s">
        <v>25</v>
      </c>
      <c r="B7863">
        <v>1197831</v>
      </c>
      <c r="C7863" s="1">
        <v>44048</v>
      </c>
      <c r="D7863">
        <f>YEAR(salesbydate[[#This Row],[Invoice_Date]])</f>
        <v>2020</v>
      </c>
      <c r="E7863">
        <f>MONTH(salesbydate[[#This Row],[Invoice_Date]])</f>
        <v>8</v>
      </c>
      <c r="F7863">
        <f>ROUNDUP(MONTH(salesbydate[[#This Row],[Invoice_Date]])/3,0)</f>
        <v>3</v>
      </c>
      <c r="G7863">
        <f>WEEKNUM(salesbydate[[#This Row],[Invoice_Date]])</f>
        <v>32</v>
      </c>
      <c r="H7863" t="s">
        <v>26</v>
      </c>
      <c r="I7863" t="s">
        <v>27</v>
      </c>
      <c r="J7863" t="s">
        <v>28</v>
      </c>
      <c r="K7863" t="s">
        <v>22</v>
      </c>
      <c r="L7863" t="s">
        <v>145</v>
      </c>
      <c r="M7863" s="2">
        <v>29</v>
      </c>
      <c r="N7863" s="2">
        <v>228</v>
      </c>
      <c r="O7863" s="2">
        <v>6612</v>
      </c>
      <c r="P7863" s="2">
        <v>3637</v>
      </c>
      <c r="Q7863" s="8">
        <v>0.55000000000000004</v>
      </c>
      <c r="R7863" t="s">
        <v>23</v>
      </c>
    </row>
    <row r="7864" spans="1:18" x14ac:dyDescent="0.35">
      <c r="A7864" t="s">
        <v>25</v>
      </c>
      <c r="B7864">
        <v>1197831</v>
      </c>
      <c r="C7864" s="1">
        <v>44049</v>
      </c>
      <c r="D7864">
        <f>YEAR(salesbydate[[#This Row],[Invoice_Date]])</f>
        <v>2020</v>
      </c>
      <c r="E7864">
        <f>MONTH(salesbydate[[#This Row],[Invoice_Date]])</f>
        <v>8</v>
      </c>
      <c r="F7864">
        <f>ROUNDUP(MONTH(salesbydate[[#This Row],[Invoice_Date]])/3,0)</f>
        <v>3</v>
      </c>
      <c r="G7864">
        <f>WEEKNUM(salesbydate[[#This Row],[Invoice_Date]])</f>
        <v>32</v>
      </c>
      <c r="H7864" t="s">
        <v>26</v>
      </c>
      <c r="I7864" t="s">
        <v>27</v>
      </c>
      <c r="J7864" t="s">
        <v>28</v>
      </c>
      <c r="K7864" t="s">
        <v>16</v>
      </c>
      <c r="L7864" t="s">
        <v>144</v>
      </c>
      <c r="M7864" s="2">
        <v>23</v>
      </c>
      <c r="N7864" s="2">
        <v>306</v>
      </c>
      <c r="O7864" s="2">
        <v>7038</v>
      </c>
      <c r="P7864" s="2">
        <v>2604</v>
      </c>
      <c r="Q7864" s="8">
        <v>0.37</v>
      </c>
      <c r="R7864" t="s">
        <v>23</v>
      </c>
    </row>
    <row r="7865" spans="1:18" x14ac:dyDescent="0.35">
      <c r="A7865" t="s">
        <v>25</v>
      </c>
      <c r="B7865">
        <v>1197831</v>
      </c>
      <c r="C7865" s="1">
        <v>44050</v>
      </c>
      <c r="D7865">
        <f>YEAR(salesbydate[[#This Row],[Invoice_Date]])</f>
        <v>2020</v>
      </c>
      <c r="E7865">
        <f>MONTH(salesbydate[[#This Row],[Invoice_Date]])</f>
        <v>8</v>
      </c>
      <c r="F7865">
        <f>ROUNDUP(MONTH(salesbydate[[#This Row],[Invoice_Date]])/3,0)</f>
        <v>3</v>
      </c>
      <c r="G7865">
        <f>WEEKNUM(salesbydate[[#This Row],[Invoice_Date]])</f>
        <v>32</v>
      </c>
      <c r="H7865" t="s">
        <v>26</v>
      </c>
      <c r="I7865" t="s">
        <v>27</v>
      </c>
      <c r="J7865" t="s">
        <v>28</v>
      </c>
      <c r="K7865" t="s">
        <v>18</v>
      </c>
      <c r="L7865" t="s">
        <v>144</v>
      </c>
      <c r="M7865" s="2">
        <v>29</v>
      </c>
      <c r="N7865" s="2">
        <v>306</v>
      </c>
      <c r="O7865" s="2">
        <v>8874</v>
      </c>
      <c r="P7865" s="2">
        <v>3638</v>
      </c>
      <c r="Q7865" s="8">
        <v>0.41</v>
      </c>
      <c r="R7865" t="s">
        <v>23</v>
      </c>
    </row>
    <row r="7866" spans="1:18" x14ac:dyDescent="0.35">
      <c r="A7866" t="s">
        <v>25</v>
      </c>
      <c r="B7866">
        <v>1197831</v>
      </c>
      <c r="C7866" s="1">
        <v>44051</v>
      </c>
      <c r="D7866">
        <f>YEAR(salesbydate[[#This Row],[Invoice_Date]])</f>
        <v>2020</v>
      </c>
      <c r="E7866">
        <f>MONTH(salesbydate[[#This Row],[Invoice_Date]])</f>
        <v>8</v>
      </c>
      <c r="F7866">
        <f>ROUNDUP(MONTH(salesbydate[[#This Row],[Invoice_Date]])/3,0)</f>
        <v>3</v>
      </c>
      <c r="G7866">
        <f>WEEKNUM(salesbydate[[#This Row],[Invoice_Date]])</f>
        <v>32</v>
      </c>
      <c r="H7866" t="s">
        <v>26</v>
      </c>
      <c r="I7866" t="s">
        <v>27</v>
      </c>
      <c r="J7866" t="s">
        <v>28</v>
      </c>
      <c r="K7866" t="s">
        <v>19</v>
      </c>
      <c r="L7866" t="s">
        <v>145</v>
      </c>
      <c r="M7866" s="2">
        <v>24</v>
      </c>
      <c r="N7866" s="2">
        <v>232</v>
      </c>
      <c r="O7866" s="2">
        <v>5568</v>
      </c>
      <c r="P7866" s="2">
        <v>2060</v>
      </c>
      <c r="Q7866" s="8">
        <v>0.37</v>
      </c>
      <c r="R7866" t="s">
        <v>23</v>
      </c>
    </row>
    <row r="7867" spans="1:18" x14ac:dyDescent="0.35">
      <c r="A7867" t="s">
        <v>25</v>
      </c>
      <c r="B7867">
        <v>1197831</v>
      </c>
      <c r="C7867" s="1">
        <v>44052</v>
      </c>
      <c r="D7867">
        <f>YEAR(salesbydate[[#This Row],[Invoice_Date]])</f>
        <v>2020</v>
      </c>
      <c r="E7867">
        <f>MONTH(salesbydate[[#This Row],[Invoice_Date]])</f>
        <v>8</v>
      </c>
      <c r="F7867">
        <f>ROUNDUP(MONTH(salesbydate[[#This Row],[Invoice_Date]])/3,0)</f>
        <v>3</v>
      </c>
      <c r="G7867">
        <f>WEEKNUM(salesbydate[[#This Row],[Invoice_Date]])</f>
        <v>33</v>
      </c>
      <c r="H7867" t="s">
        <v>26</v>
      </c>
      <c r="I7867" t="s">
        <v>27</v>
      </c>
      <c r="J7867" t="s">
        <v>28</v>
      </c>
      <c r="K7867" t="s">
        <v>20</v>
      </c>
      <c r="L7867" t="s">
        <v>145</v>
      </c>
      <c r="M7867" s="2">
        <v>28</v>
      </c>
      <c r="N7867" s="2">
        <v>213</v>
      </c>
      <c r="O7867" s="2">
        <v>5964</v>
      </c>
      <c r="P7867" s="2">
        <v>2863</v>
      </c>
      <c r="Q7867" s="8">
        <v>0.48</v>
      </c>
      <c r="R7867" t="s">
        <v>23</v>
      </c>
    </row>
    <row r="7868" spans="1:18" x14ac:dyDescent="0.35">
      <c r="A7868" t="s">
        <v>24</v>
      </c>
      <c r="B7868">
        <v>1197831</v>
      </c>
      <c r="C7868" s="1">
        <v>44053</v>
      </c>
      <c r="D7868">
        <f>YEAR(salesbydate[[#This Row],[Invoice_Date]])</f>
        <v>2020</v>
      </c>
      <c r="E7868">
        <f>MONTH(salesbydate[[#This Row],[Invoice_Date]])</f>
        <v>8</v>
      </c>
      <c r="F7868">
        <f>ROUNDUP(MONTH(salesbydate[[#This Row],[Invoice_Date]])/3,0)</f>
        <v>3</v>
      </c>
      <c r="G7868">
        <f>WEEKNUM(salesbydate[[#This Row],[Invoice_Date]])</f>
        <v>33</v>
      </c>
      <c r="H7868" t="s">
        <v>26</v>
      </c>
      <c r="I7868" t="s">
        <v>27</v>
      </c>
      <c r="J7868" t="s">
        <v>28</v>
      </c>
      <c r="K7868" t="s">
        <v>21</v>
      </c>
      <c r="L7868" t="s">
        <v>144</v>
      </c>
      <c r="M7868" s="2">
        <v>34</v>
      </c>
      <c r="N7868" s="2">
        <v>179</v>
      </c>
      <c r="O7868" s="2">
        <v>6086</v>
      </c>
      <c r="P7868" s="2">
        <v>2069</v>
      </c>
      <c r="Q7868" s="8">
        <v>0.34</v>
      </c>
      <c r="R7868" t="s">
        <v>23</v>
      </c>
    </row>
    <row r="7869" spans="1:18" x14ac:dyDescent="0.35">
      <c r="A7869" t="s">
        <v>24</v>
      </c>
      <c r="B7869">
        <v>1197831</v>
      </c>
      <c r="C7869" s="1">
        <v>44054</v>
      </c>
      <c r="D7869">
        <f>YEAR(salesbydate[[#This Row],[Invoice_Date]])</f>
        <v>2020</v>
      </c>
      <c r="E7869">
        <f>MONTH(salesbydate[[#This Row],[Invoice_Date]])</f>
        <v>8</v>
      </c>
      <c r="F7869">
        <f>ROUNDUP(MONTH(salesbydate[[#This Row],[Invoice_Date]])/3,0)</f>
        <v>3</v>
      </c>
      <c r="G7869">
        <f>WEEKNUM(salesbydate[[#This Row],[Invoice_Date]])</f>
        <v>33</v>
      </c>
      <c r="H7869" t="s">
        <v>26</v>
      </c>
      <c r="I7869" t="s">
        <v>27</v>
      </c>
      <c r="J7869" t="s">
        <v>28</v>
      </c>
      <c r="K7869" t="s">
        <v>22</v>
      </c>
      <c r="L7869" t="s">
        <v>145</v>
      </c>
      <c r="M7869" s="2">
        <v>27</v>
      </c>
      <c r="N7869" s="2">
        <v>272</v>
      </c>
      <c r="O7869" s="2">
        <v>7344</v>
      </c>
      <c r="P7869" s="2">
        <v>4039</v>
      </c>
      <c r="Q7869" s="8">
        <v>0.55000000000000004</v>
      </c>
      <c r="R7869" t="s">
        <v>23</v>
      </c>
    </row>
    <row r="7870" spans="1:18" x14ac:dyDescent="0.35">
      <c r="A7870" t="s">
        <v>24</v>
      </c>
      <c r="B7870">
        <v>1197831</v>
      </c>
      <c r="C7870" s="1">
        <v>44055</v>
      </c>
      <c r="D7870">
        <f>YEAR(salesbydate[[#This Row],[Invoice_Date]])</f>
        <v>2020</v>
      </c>
      <c r="E7870">
        <f>MONTH(salesbydate[[#This Row],[Invoice_Date]])</f>
        <v>8</v>
      </c>
      <c r="F7870">
        <f>ROUNDUP(MONTH(salesbydate[[#This Row],[Invoice_Date]])/3,0)</f>
        <v>3</v>
      </c>
      <c r="G7870">
        <f>WEEKNUM(salesbydate[[#This Row],[Invoice_Date]])</f>
        <v>33</v>
      </c>
      <c r="H7870" t="s">
        <v>26</v>
      </c>
      <c r="I7870" t="s">
        <v>27</v>
      </c>
      <c r="J7870" t="s">
        <v>28</v>
      </c>
      <c r="K7870" t="s">
        <v>16</v>
      </c>
      <c r="L7870" t="s">
        <v>144</v>
      </c>
      <c r="M7870" s="2">
        <v>24</v>
      </c>
      <c r="N7870" s="2">
        <v>315</v>
      </c>
      <c r="O7870" s="2">
        <v>7560</v>
      </c>
      <c r="P7870" s="2">
        <v>2948</v>
      </c>
      <c r="Q7870" s="8">
        <v>0.39</v>
      </c>
      <c r="R7870" t="s">
        <v>23</v>
      </c>
    </row>
    <row r="7871" spans="1:18" x14ac:dyDescent="0.35">
      <c r="A7871" t="s">
        <v>24</v>
      </c>
      <c r="B7871">
        <v>1197831</v>
      </c>
      <c r="C7871" s="1">
        <v>44056</v>
      </c>
      <c r="D7871">
        <f>YEAR(salesbydate[[#This Row],[Invoice_Date]])</f>
        <v>2020</v>
      </c>
      <c r="E7871">
        <f>MONTH(salesbydate[[#This Row],[Invoice_Date]])</f>
        <v>8</v>
      </c>
      <c r="F7871">
        <f>ROUNDUP(MONTH(salesbydate[[#This Row],[Invoice_Date]])/3,0)</f>
        <v>3</v>
      </c>
      <c r="G7871">
        <f>WEEKNUM(salesbydate[[#This Row],[Invoice_Date]])</f>
        <v>33</v>
      </c>
      <c r="H7871" t="s">
        <v>26</v>
      </c>
      <c r="I7871" t="s">
        <v>27</v>
      </c>
      <c r="J7871" t="s">
        <v>28</v>
      </c>
      <c r="K7871" t="s">
        <v>18</v>
      </c>
      <c r="L7871" t="s">
        <v>144</v>
      </c>
      <c r="M7871" s="2">
        <v>30</v>
      </c>
      <c r="N7871" s="2">
        <v>287</v>
      </c>
      <c r="O7871" s="2">
        <v>8610</v>
      </c>
      <c r="P7871" s="2">
        <v>3616</v>
      </c>
      <c r="Q7871" s="8">
        <v>0.42</v>
      </c>
      <c r="R7871" t="s">
        <v>23</v>
      </c>
    </row>
    <row r="7872" spans="1:18" x14ac:dyDescent="0.35">
      <c r="A7872" t="s">
        <v>24</v>
      </c>
      <c r="B7872">
        <v>1197831</v>
      </c>
      <c r="C7872" s="1">
        <v>44057</v>
      </c>
      <c r="D7872">
        <f>YEAR(salesbydate[[#This Row],[Invoice_Date]])</f>
        <v>2020</v>
      </c>
      <c r="E7872">
        <f>MONTH(salesbydate[[#This Row],[Invoice_Date]])</f>
        <v>8</v>
      </c>
      <c r="F7872">
        <f>ROUNDUP(MONTH(salesbydate[[#This Row],[Invoice_Date]])/3,0)</f>
        <v>3</v>
      </c>
      <c r="G7872">
        <f>WEEKNUM(salesbydate[[#This Row],[Invoice_Date]])</f>
        <v>33</v>
      </c>
      <c r="H7872" t="s">
        <v>26</v>
      </c>
      <c r="I7872" t="s">
        <v>27</v>
      </c>
      <c r="J7872" t="s">
        <v>28</v>
      </c>
      <c r="K7872" t="s">
        <v>19</v>
      </c>
      <c r="L7872" t="s">
        <v>145</v>
      </c>
      <c r="M7872" s="2">
        <v>23</v>
      </c>
      <c r="N7872" s="2">
        <v>240</v>
      </c>
      <c r="O7872" s="2">
        <v>5520</v>
      </c>
      <c r="P7872" s="2">
        <v>2042</v>
      </c>
      <c r="Q7872" s="8">
        <v>0.37</v>
      </c>
      <c r="R7872" t="s">
        <v>23</v>
      </c>
    </row>
    <row r="7873" spans="1:18" x14ac:dyDescent="0.35">
      <c r="A7873" t="s">
        <v>24</v>
      </c>
      <c r="B7873">
        <v>1197831</v>
      </c>
      <c r="C7873" s="1">
        <v>44058</v>
      </c>
      <c r="D7873">
        <f>YEAR(salesbydate[[#This Row],[Invoice_Date]])</f>
        <v>2020</v>
      </c>
      <c r="E7873">
        <f>MONTH(salesbydate[[#This Row],[Invoice_Date]])</f>
        <v>8</v>
      </c>
      <c r="F7873">
        <f>ROUNDUP(MONTH(salesbydate[[#This Row],[Invoice_Date]])/3,0)</f>
        <v>3</v>
      </c>
      <c r="G7873">
        <f>WEEKNUM(salesbydate[[#This Row],[Invoice_Date]])</f>
        <v>33</v>
      </c>
      <c r="H7873" t="s">
        <v>26</v>
      </c>
      <c r="I7873" t="s">
        <v>27</v>
      </c>
      <c r="J7873" t="s">
        <v>28</v>
      </c>
      <c r="K7873" t="s">
        <v>20</v>
      </c>
      <c r="L7873" t="s">
        <v>145</v>
      </c>
      <c r="M7873" s="2">
        <v>31</v>
      </c>
      <c r="N7873" s="2">
        <v>245</v>
      </c>
      <c r="O7873" s="2">
        <v>7595</v>
      </c>
      <c r="P7873" s="2">
        <v>3873</v>
      </c>
      <c r="Q7873" s="8">
        <v>0.51</v>
      </c>
      <c r="R7873" t="s">
        <v>23</v>
      </c>
    </row>
    <row r="7874" spans="1:18" x14ac:dyDescent="0.35">
      <c r="A7874" t="s">
        <v>24</v>
      </c>
      <c r="B7874">
        <v>1197831</v>
      </c>
      <c r="C7874" s="1">
        <v>44059</v>
      </c>
      <c r="D7874">
        <f>YEAR(salesbydate[[#This Row],[Invoice_Date]])</f>
        <v>2020</v>
      </c>
      <c r="E7874">
        <f>MONTH(salesbydate[[#This Row],[Invoice_Date]])</f>
        <v>8</v>
      </c>
      <c r="F7874">
        <f>ROUNDUP(MONTH(salesbydate[[#This Row],[Invoice_Date]])/3,0)</f>
        <v>3</v>
      </c>
      <c r="G7874">
        <f>WEEKNUM(salesbydate[[#This Row],[Invoice_Date]])</f>
        <v>34</v>
      </c>
      <c r="H7874" t="s">
        <v>26</v>
      </c>
      <c r="I7874" t="s">
        <v>27</v>
      </c>
      <c r="J7874" t="s">
        <v>28</v>
      </c>
      <c r="K7874" t="s">
        <v>21</v>
      </c>
      <c r="L7874" t="s">
        <v>144</v>
      </c>
      <c r="M7874" s="2">
        <v>35</v>
      </c>
      <c r="N7874" s="2">
        <v>180</v>
      </c>
      <c r="O7874" s="2">
        <v>6300</v>
      </c>
      <c r="P7874" s="2">
        <v>2205</v>
      </c>
      <c r="Q7874" s="8">
        <v>0.35</v>
      </c>
      <c r="R7874" t="s">
        <v>23</v>
      </c>
    </row>
    <row r="7875" spans="1:18" x14ac:dyDescent="0.35">
      <c r="A7875" t="s">
        <v>24</v>
      </c>
      <c r="B7875">
        <v>1197831</v>
      </c>
      <c r="C7875" s="1">
        <v>44060</v>
      </c>
      <c r="D7875">
        <f>YEAR(salesbydate[[#This Row],[Invoice_Date]])</f>
        <v>2020</v>
      </c>
      <c r="E7875">
        <f>MONTH(salesbydate[[#This Row],[Invoice_Date]])</f>
        <v>8</v>
      </c>
      <c r="F7875">
        <f>ROUNDUP(MONTH(salesbydate[[#This Row],[Invoice_Date]])/3,0)</f>
        <v>3</v>
      </c>
      <c r="G7875">
        <f>WEEKNUM(salesbydate[[#This Row],[Invoice_Date]])</f>
        <v>34</v>
      </c>
      <c r="H7875" t="s">
        <v>26</v>
      </c>
      <c r="I7875" t="s">
        <v>27</v>
      </c>
      <c r="J7875" t="s">
        <v>28</v>
      </c>
      <c r="K7875" t="s">
        <v>22</v>
      </c>
      <c r="L7875" t="s">
        <v>145</v>
      </c>
      <c r="M7875" s="2">
        <v>32</v>
      </c>
      <c r="N7875" s="2">
        <v>295</v>
      </c>
      <c r="O7875" s="2">
        <v>9440</v>
      </c>
      <c r="P7875" s="2">
        <v>5381</v>
      </c>
      <c r="Q7875" s="8">
        <v>0.56999999999999995</v>
      </c>
      <c r="R7875" t="s">
        <v>23</v>
      </c>
    </row>
    <row r="7876" spans="1:18" x14ac:dyDescent="0.35">
      <c r="A7876" t="s">
        <v>24</v>
      </c>
      <c r="B7876">
        <v>1197831</v>
      </c>
      <c r="C7876" s="1">
        <v>44061</v>
      </c>
      <c r="D7876">
        <f>YEAR(salesbydate[[#This Row],[Invoice_Date]])</f>
        <v>2020</v>
      </c>
      <c r="E7876">
        <f>MONTH(salesbydate[[#This Row],[Invoice_Date]])</f>
        <v>8</v>
      </c>
      <c r="F7876">
        <f>ROUNDUP(MONTH(salesbydate[[#This Row],[Invoice_Date]])/3,0)</f>
        <v>3</v>
      </c>
      <c r="G7876">
        <f>WEEKNUM(salesbydate[[#This Row],[Invoice_Date]])</f>
        <v>34</v>
      </c>
      <c r="H7876" t="s">
        <v>26</v>
      </c>
      <c r="I7876" t="s">
        <v>27</v>
      </c>
      <c r="J7876" t="s">
        <v>28</v>
      </c>
      <c r="K7876" t="s">
        <v>16</v>
      </c>
      <c r="L7876" t="s">
        <v>144</v>
      </c>
      <c r="M7876" s="2">
        <v>28</v>
      </c>
      <c r="N7876" s="2">
        <v>295</v>
      </c>
      <c r="O7876" s="2">
        <v>8260</v>
      </c>
      <c r="P7876" s="2">
        <v>3387</v>
      </c>
      <c r="Q7876" s="8">
        <v>0.41</v>
      </c>
      <c r="R7876" t="s">
        <v>23</v>
      </c>
    </row>
    <row r="7877" spans="1:18" x14ac:dyDescent="0.35">
      <c r="A7877" t="s">
        <v>24</v>
      </c>
      <c r="B7877">
        <v>1197831</v>
      </c>
      <c r="C7877" s="1">
        <v>44062</v>
      </c>
      <c r="D7877">
        <f>YEAR(salesbydate[[#This Row],[Invoice_Date]])</f>
        <v>2020</v>
      </c>
      <c r="E7877">
        <f>MONTH(salesbydate[[#This Row],[Invoice_Date]])</f>
        <v>8</v>
      </c>
      <c r="F7877">
        <f>ROUNDUP(MONTH(salesbydate[[#This Row],[Invoice_Date]])/3,0)</f>
        <v>3</v>
      </c>
      <c r="G7877">
        <f>WEEKNUM(salesbydate[[#This Row],[Invoice_Date]])</f>
        <v>34</v>
      </c>
      <c r="H7877" t="s">
        <v>26</v>
      </c>
      <c r="I7877" t="s">
        <v>27</v>
      </c>
      <c r="J7877" t="s">
        <v>28</v>
      </c>
      <c r="K7877" t="s">
        <v>18</v>
      </c>
      <c r="L7877" t="s">
        <v>144</v>
      </c>
      <c r="M7877" s="2">
        <v>33</v>
      </c>
      <c r="N7877" s="2">
        <v>323</v>
      </c>
      <c r="O7877" s="2">
        <v>10659</v>
      </c>
      <c r="P7877" s="2">
        <v>4477</v>
      </c>
      <c r="Q7877" s="8">
        <v>0.42</v>
      </c>
      <c r="R7877" t="s">
        <v>23</v>
      </c>
    </row>
    <row r="7878" spans="1:18" x14ac:dyDescent="0.35">
      <c r="A7878" t="s">
        <v>24</v>
      </c>
      <c r="B7878">
        <v>1197831</v>
      </c>
      <c r="C7878" s="1">
        <v>44063</v>
      </c>
      <c r="D7878">
        <f>YEAR(salesbydate[[#This Row],[Invoice_Date]])</f>
        <v>2020</v>
      </c>
      <c r="E7878">
        <f>MONTH(salesbydate[[#This Row],[Invoice_Date]])</f>
        <v>8</v>
      </c>
      <c r="F7878">
        <f>ROUNDUP(MONTH(salesbydate[[#This Row],[Invoice_Date]])/3,0)</f>
        <v>3</v>
      </c>
      <c r="G7878">
        <f>WEEKNUM(salesbydate[[#This Row],[Invoice_Date]])</f>
        <v>34</v>
      </c>
      <c r="H7878" t="s">
        <v>26</v>
      </c>
      <c r="I7878" t="s">
        <v>27</v>
      </c>
      <c r="J7878" t="s">
        <v>28</v>
      </c>
      <c r="K7878" t="s">
        <v>19</v>
      </c>
      <c r="L7878" t="s">
        <v>145</v>
      </c>
      <c r="M7878" s="2">
        <v>27</v>
      </c>
      <c r="N7878" s="2">
        <v>264</v>
      </c>
      <c r="O7878" s="2">
        <v>7128</v>
      </c>
      <c r="P7878" s="2">
        <v>2851</v>
      </c>
      <c r="Q7878" s="8">
        <v>0.4</v>
      </c>
      <c r="R7878" t="s">
        <v>23</v>
      </c>
    </row>
    <row r="7879" spans="1:18" x14ac:dyDescent="0.35">
      <c r="A7879" t="s">
        <v>24</v>
      </c>
      <c r="B7879">
        <v>1197831</v>
      </c>
      <c r="C7879" s="1">
        <v>44064</v>
      </c>
      <c r="D7879">
        <f>YEAR(salesbydate[[#This Row],[Invoice_Date]])</f>
        <v>2020</v>
      </c>
      <c r="E7879">
        <f>MONTH(salesbydate[[#This Row],[Invoice_Date]])</f>
        <v>8</v>
      </c>
      <c r="F7879">
        <f>ROUNDUP(MONTH(salesbydate[[#This Row],[Invoice_Date]])/3,0)</f>
        <v>3</v>
      </c>
      <c r="G7879">
        <f>WEEKNUM(salesbydate[[#This Row],[Invoice_Date]])</f>
        <v>34</v>
      </c>
      <c r="H7879" t="s">
        <v>26</v>
      </c>
      <c r="I7879" t="s">
        <v>27</v>
      </c>
      <c r="J7879" t="s">
        <v>28</v>
      </c>
      <c r="K7879" t="s">
        <v>20</v>
      </c>
      <c r="L7879" t="s">
        <v>145</v>
      </c>
      <c r="M7879" s="2">
        <v>26</v>
      </c>
      <c r="N7879" s="2">
        <v>263</v>
      </c>
      <c r="O7879" s="2">
        <v>6838</v>
      </c>
      <c r="P7879" s="2">
        <v>3282</v>
      </c>
      <c r="Q7879" s="8">
        <v>0.48</v>
      </c>
      <c r="R7879" t="s">
        <v>23</v>
      </c>
    </row>
    <row r="7880" spans="1:18" x14ac:dyDescent="0.35">
      <c r="A7880" t="s">
        <v>24</v>
      </c>
      <c r="B7880">
        <v>1197831</v>
      </c>
      <c r="C7880" s="1">
        <v>44065</v>
      </c>
      <c r="D7880">
        <f>YEAR(salesbydate[[#This Row],[Invoice_Date]])</f>
        <v>2020</v>
      </c>
      <c r="E7880">
        <f>MONTH(salesbydate[[#This Row],[Invoice_Date]])</f>
        <v>8</v>
      </c>
      <c r="F7880">
        <f>ROUNDUP(MONTH(salesbydate[[#This Row],[Invoice_Date]])/3,0)</f>
        <v>3</v>
      </c>
      <c r="G7880">
        <f>WEEKNUM(salesbydate[[#This Row],[Invoice_Date]])</f>
        <v>34</v>
      </c>
      <c r="H7880" t="s">
        <v>26</v>
      </c>
      <c r="I7880" t="s">
        <v>27</v>
      </c>
      <c r="J7880" t="s">
        <v>28</v>
      </c>
      <c r="K7880" t="s">
        <v>21</v>
      </c>
      <c r="L7880" t="s">
        <v>144</v>
      </c>
      <c r="M7880" s="2">
        <v>29</v>
      </c>
      <c r="N7880" s="2">
        <v>221</v>
      </c>
      <c r="O7880" s="2">
        <v>6409</v>
      </c>
      <c r="P7880" s="2">
        <v>2051</v>
      </c>
      <c r="Q7880" s="8">
        <v>0.32</v>
      </c>
      <c r="R7880" t="s">
        <v>23</v>
      </c>
    </row>
    <row r="7881" spans="1:18" x14ac:dyDescent="0.35">
      <c r="A7881" t="s">
        <v>24</v>
      </c>
      <c r="B7881">
        <v>1197831</v>
      </c>
      <c r="C7881" s="1">
        <v>44066</v>
      </c>
      <c r="D7881">
        <f>YEAR(salesbydate[[#This Row],[Invoice_Date]])</f>
        <v>2020</v>
      </c>
      <c r="E7881">
        <f>MONTH(salesbydate[[#This Row],[Invoice_Date]])</f>
        <v>8</v>
      </c>
      <c r="F7881">
        <f>ROUNDUP(MONTH(salesbydate[[#This Row],[Invoice_Date]])/3,0)</f>
        <v>3</v>
      </c>
      <c r="G7881">
        <f>WEEKNUM(salesbydate[[#This Row],[Invoice_Date]])</f>
        <v>35</v>
      </c>
      <c r="H7881" t="s">
        <v>26</v>
      </c>
      <c r="I7881" t="s">
        <v>27</v>
      </c>
      <c r="J7881" t="s">
        <v>28</v>
      </c>
      <c r="K7881" t="s">
        <v>22</v>
      </c>
      <c r="L7881" t="s">
        <v>145</v>
      </c>
      <c r="M7881" s="2">
        <v>38</v>
      </c>
      <c r="N7881" s="2">
        <v>350</v>
      </c>
      <c r="O7881" s="2">
        <v>13300</v>
      </c>
      <c r="P7881" s="2">
        <v>7581</v>
      </c>
      <c r="Q7881" s="8">
        <v>0.56999999999999995</v>
      </c>
      <c r="R7881" t="s">
        <v>23</v>
      </c>
    </row>
    <row r="7882" spans="1:18" x14ac:dyDescent="0.35">
      <c r="A7882" t="s">
        <v>24</v>
      </c>
      <c r="B7882">
        <v>1197831</v>
      </c>
      <c r="C7882" s="1">
        <v>44067</v>
      </c>
      <c r="D7882">
        <f>YEAR(salesbydate[[#This Row],[Invoice_Date]])</f>
        <v>2020</v>
      </c>
      <c r="E7882">
        <f>MONTH(salesbydate[[#This Row],[Invoice_Date]])</f>
        <v>8</v>
      </c>
      <c r="F7882">
        <f>ROUNDUP(MONTH(salesbydate[[#This Row],[Invoice_Date]])/3,0)</f>
        <v>3</v>
      </c>
      <c r="G7882">
        <f>WEEKNUM(salesbydate[[#This Row],[Invoice_Date]])</f>
        <v>35</v>
      </c>
      <c r="H7882" t="s">
        <v>26</v>
      </c>
      <c r="I7882" t="s">
        <v>27</v>
      </c>
      <c r="J7882" t="s">
        <v>28</v>
      </c>
      <c r="K7882" t="s">
        <v>16</v>
      </c>
      <c r="L7882" t="s">
        <v>144</v>
      </c>
      <c r="M7882" s="2">
        <v>29</v>
      </c>
      <c r="N7882" s="2">
        <v>295</v>
      </c>
      <c r="O7882" s="2">
        <v>8555</v>
      </c>
      <c r="P7882" s="2">
        <v>3422</v>
      </c>
      <c r="Q7882" s="8">
        <v>0.4</v>
      </c>
      <c r="R7882" t="s">
        <v>23</v>
      </c>
    </row>
    <row r="7883" spans="1:18" x14ac:dyDescent="0.35">
      <c r="A7883" t="s">
        <v>24</v>
      </c>
      <c r="B7883">
        <v>1197831</v>
      </c>
      <c r="C7883" s="1">
        <v>44068</v>
      </c>
      <c r="D7883">
        <f>YEAR(salesbydate[[#This Row],[Invoice_Date]])</f>
        <v>2020</v>
      </c>
      <c r="E7883">
        <f>MONTH(salesbydate[[#This Row],[Invoice_Date]])</f>
        <v>8</v>
      </c>
      <c r="F7883">
        <f>ROUNDUP(MONTH(salesbydate[[#This Row],[Invoice_Date]])/3,0)</f>
        <v>3</v>
      </c>
      <c r="G7883">
        <f>WEEKNUM(salesbydate[[#This Row],[Invoice_Date]])</f>
        <v>35</v>
      </c>
      <c r="H7883" t="s">
        <v>26</v>
      </c>
      <c r="I7883" t="s">
        <v>27</v>
      </c>
      <c r="J7883" t="s">
        <v>28</v>
      </c>
      <c r="K7883" t="s">
        <v>18</v>
      </c>
      <c r="L7883" t="s">
        <v>144</v>
      </c>
      <c r="M7883" s="2">
        <v>32</v>
      </c>
      <c r="N7883" s="2">
        <v>285</v>
      </c>
      <c r="O7883" s="2">
        <v>9120</v>
      </c>
      <c r="P7883" s="2">
        <v>3830</v>
      </c>
      <c r="Q7883" s="8">
        <v>0.42</v>
      </c>
      <c r="R7883" t="s">
        <v>23</v>
      </c>
    </row>
    <row r="7884" spans="1:18" x14ac:dyDescent="0.35">
      <c r="A7884" t="s">
        <v>24</v>
      </c>
      <c r="B7884">
        <v>1197831</v>
      </c>
      <c r="C7884" s="1">
        <v>44069</v>
      </c>
      <c r="D7884">
        <f>YEAR(salesbydate[[#This Row],[Invoice_Date]])</f>
        <v>2020</v>
      </c>
      <c r="E7884">
        <f>MONTH(salesbydate[[#This Row],[Invoice_Date]])</f>
        <v>8</v>
      </c>
      <c r="F7884">
        <f>ROUNDUP(MONTH(salesbydate[[#This Row],[Invoice_Date]])/3,0)</f>
        <v>3</v>
      </c>
      <c r="G7884">
        <f>WEEKNUM(salesbydate[[#This Row],[Invoice_Date]])</f>
        <v>35</v>
      </c>
      <c r="H7884" t="s">
        <v>26</v>
      </c>
      <c r="I7884" t="s">
        <v>27</v>
      </c>
      <c r="J7884" t="s">
        <v>28</v>
      </c>
      <c r="K7884" t="s">
        <v>19</v>
      </c>
      <c r="L7884" t="s">
        <v>145</v>
      </c>
      <c r="M7884" s="2">
        <v>29</v>
      </c>
      <c r="N7884" s="2">
        <v>374</v>
      </c>
      <c r="O7884" s="2">
        <v>10846</v>
      </c>
      <c r="P7884" s="2">
        <v>4447</v>
      </c>
      <c r="Q7884" s="8">
        <v>0.41</v>
      </c>
      <c r="R7884" t="s">
        <v>23</v>
      </c>
    </row>
    <row r="7885" spans="1:18" x14ac:dyDescent="0.35">
      <c r="A7885" t="s">
        <v>24</v>
      </c>
      <c r="B7885">
        <v>1197831</v>
      </c>
      <c r="C7885" s="1">
        <v>44070</v>
      </c>
      <c r="D7885">
        <f>YEAR(salesbydate[[#This Row],[Invoice_Date]])</f>
        <v>2020</v>
      </c>
      <c r="E7885">
        <f>MONTH(salesbydate[[#This Row],[Invoice_Date]])</f>
        <v>8</v>
      </c>
      <c r="F7885">
        <f>ROUNDUP(MONTH(salesbydate[[#This Row],[Invoice_Date]])/3,0)</f>
        <v>3</v>
      </c>
      <c r="G7885">
        <f>WEEKNUM(salesbydate[[#This Row],[Invoice_Date]])</f>
        <v>35</v>
      </c>
      <c r="H7885" t="s">
        <v>26</v>
      </c>
      <c r="I7885" t="s">
        <v>27</v>
      </c>
      <c r="J7885" t="s">
        <v>28</v>
      </c>
      <c r="K7885" t="s">
        <v>20</v>
      </c>
      <c r="L7885" t="s">
        <v>145</v>
      </c>
      <c r="M7885" s="2">
        <v>28</v>
      </c>
      <c r="N7885" s="2">
        <v>224</v>
      </c>
      <c r="O7885" s="2">
        <v>6272</v>
      </c>
      <c r="P7885" s="2">
        <v>3261</v>
      </c>
      <c r="Q7885" s="8">
        <v>0.52</v>
      </c>
      <c r="R7885" t="s">
        <v>23</v>
      </c>
    </row>
    <row r="7886" spans="1:18" x14ac:dyDescent="0.35">
      <c r="A7886" t="s">
        <v>24</v>
      </c>
      <c r="B7886">
        <v>1197831</v>
      </c>
      <c r="C7886" s="1">
        <v>44071</v>
      </c>
      <c r="D7886">
        <f>YEAR(salesbydate[[#This Row],[Invoice_Date]])</f>
        <v>2020</v>
      </c>
      <c r="E7886">
        <f>MONTH(salesbydate[[#This Row],[Invoice_Date]])</f>
        <v>8</v>
      </c>
      <c r="F7886">
        <f>ROUNDUP(MONTH(salesbydate[[#This Row],[Invoice_Date]])/3,0)</f>
        <v>3</v>
      </c>
      <c r="G7886">
        <f>WEEKNUM(salesbydate[[#This Row],[Invoice_Date]])</f>
        <v>35</v>
      </c>
      <c r="H7886" t="s">
        <v>26</v>
      </c>
      <c r="I7886" t="s">
        <v>27</v>
      </c>
      <c r="J7886" t="s">
        <v>28</v>
      </c>
      <c r="K7886" t="s">
        <v>21</v>
      </c>
      <c r="L7886" t="s">
        <v>144</v>
      </c>
      <c r="M7886" s="2">
        <v>33</v>
      </c>
      <c r="N7886" s="2">
        <v>217</v>
      </c>
      <c r="O7886" s="2">
        <v>7161</v>
      </c>
      <c r="P7886" s="2">
        <v>2578</v>
      </c>
      <c r="Q7886" s="8">
        <v>0.36</v>
      </c>
      <c r="R7886" t="s">
        <v>23</v>
      </c>
    </row>
    <row r="7887" spans="1:18" x14ac:dyDescent="0.35">
      <c r="A7887" t="s">
        <v>24</v>
      </c>
      <c r="B7887">
        <v>1197831</v>
      </c>
      <c r="C7887" s="1">
        <v>44072</v>
      </c>
      <c r="D7887">
        <f>YEAR(salesbydate[[#This Row],[Invoice_Date]])</f>
        <v>2020</v>
      </c>
      <c r="E7887">
        <f>MONTH(salesbydate[[#This Row],[Invoice_Date]])</f>
        <v>8</v>
      </c>
      <c r="F7887">
        <f>ROUNDUP(MONTH(salesbydate[[#This Row],[Invoice_Date]])/3,0)</f>
        <v>3</v>
      </c>
      <c r="G7887">
        <f>WEEKNUM(salesbydate[[#This Row],[Invoice_Date]])</f>
        <v>35</v>
      </c>
      <c r="H7887" t="s">
        <v>26</v>
      </c>
      <c r="I7887" t="s">
        <v>27</v>
      </c>
      <c r="J7887" t="s">
        <v>28</v>
      </c>
      <c r="K7887" t="s">
        <v>22</v>
      </c>
      <c r="L7887" t="s">
        <v>145</v>
      </c>
      <c r="M7887" s="2">
        <v>36</v>
      </c>
      <c r="N7887" s="2">
        <v>302</v>
      </c>
      <c r="O7887" s="2">
        <v>10872</v>
      </c>
      <c r="P7887" s="2">
        <v>5653</v>
      </c>
      <c r="Q7887" s="8">
        <v>0.52</v>
      </c>
      <c r="R7887" t="s">
        <v>23</v>
      </c>
    </row>
    <row r="7888" spans="1:18" x14ac:dyDescent="0.35">
      <c r="A7888" t="s">
        <v>24</v>
      </c>
      <c r="B7888">
        <v>1197831</v>
      </c>
      <c r="C7888" s="1">
        <v>44073</v>
      </c>
      <c r="D7888">
        <f>YEAR(salesbydate[[#This Row],[Invoice_Date]])</f>
        <v>2020</v>
      </c>
      <c r="E7888">
        <f>MONTH(salesbydate[[#This Row],[Invoice_Date]])</f>
        <v>8</v>
      </c>
      <c r="F7888">
        <f>ROUNDUP(MONTH(salesbydate[[#This Row],[Invoice_Date]])/3,0)</f>
        <v>3</v>
      </c>
      <c r="G7888">
        <f>WEEKNUM(salesbydate[[#This Row],[Invoice_Date]])</f>
        <v>36</v>
      </c>
      <c r="H7888" t="s">
        <v>26</v>
      </c>
      <c r="I7888" t="s">
        <v>27</v>
      </c>
      <c r="J7888" t="s">
        <v>28</v>
      </c>
      <c r="K7888" t="s">
        <v>16</v>
      </c>
      <c r="L7888" t="s">
        <v>144</v>
      </c>
      <c r="M7888" s="2">
        <v>27</v>
      </c>
      <c r="N7888" s="2">
        <v>305</v>
      </c>
      <c r="O7888" s="2">
        <v>8235</v>
      </c>
      <c r="P7888" s="2">
        <v>3047</v>
      </c>
      <c r="Q7888" s="8">
        <v>0.37</v>
      </c>
      <c r="R7888" t="s">
        <v>23</v>
      </c>
    </row>
    <row r="7889" spans="1:18" x14ac:dyDescent="0.35">
      <c r="A7889" t="s">
        <v>24</v>
      </c>
      <c r="B7889">
        <v>1197831</v>
      </c>
      <c r="C7889" s="1">
        <v>44074</v>
      </c>
      <c r="D7889">
        <f>YEAR(salesbydate[[#This Row],[Invoice_Date]])</f>
        <v>2020</v>
      </c>
      <c r="E7889">
        <f>MONTH(salesbydate[[#This Row],[Invoice_Date]])</f>
        <v>8</v>
      </c>
      <c r="F7889">
        <f>ROUNDUP(MONTH(salesbydate[[#This Row],[Invoice_Date]])/3,0)</f>
        <v>3</v>
      </c>
      <c r="G7889">
        <f>WEEKNUM(salesbydate[[#This Row],[Invoice_Date]])</f>
        <v>36</v>
      </c>
      <c r="H7889" t="s">
        <v>26</v>
      </c>
      <c r="I7889" t="s">
        <v>27</v>
      </c>
      <c r="J7889" t="s">
        <v>28</v>
      </c>
      <c r="K7889" t="s">
        <v>18</v>
      </c>
      <c r="L7889" t="s">
        <v>144</v>
      </c>
      <c r="M7889" s="2">
        <v>33</v>
      </c>
      <c r="N7889" s="2">
        <v>305</v>
      </c>
      <c r="O7889" s="2">
        <v>10065</v>
      </c>
      <c r="P7889" s="2">
        <v>3825</v>
      </c>
      <c r="Q7889" s="8">
        <v>0.38</v>
      </c>
      <c r="R7889" t="s">
        <v>23</v>
      </c>
    </row>
    <row r="7890" spans="1:18" x14ac:dyDescent="0.35">
      <c r="A7890" t="s">
        <v>24</v>
      </c>
      <c r="B7890">
        <v>1197831</v>
      </c>
      <c r="C7890" s="1">
        <v>44075</v>
      </c>
      <c r="D7890">
        <f>YEAR(salesbydate[[#This Row],[Invoice_Date]])</f>
        <v>2020</v>
      </c>
      <c r="E7890">
        <f>MONTH(salesbydate[[#This Row],[Invoice_Date]])</f>
        <v>9</v>
      </c>
      <c r="F7890">
        <f>ROUNDUP(MONTH(salesbydate[[#This Row],[Invoice_Date]])/3,0)</f>
        <v>3</v>
      </c>
      <c r="G7890">
        <f>WEEKNUM(salesbydate[[#This Row],[Invoice_Date]])</f>
        <v>36</v>
      </c>
      <c r="H7890" t="s">
        <v>26</v>
      </c>
      <c r="I7890" t="s">
        <v>27</v>
      </c>
      <c r="J7890" t="s">
        <v>28</v>
      </c>
      <c r="K7890" t="s">
        <v>19</v>
      </c>
      <c r="L7890" t="s">
        <v>145</v>
      </c>
      <c r="M7890" s="2">
        <v>29</v>
      </c>
      <c r="N7890" s="2">
        <v>374</v>
      </c>
      <c r="O7890" s="2">
        <v>10846</v>
      </c>
      <c r="P7890" s="2">
        <v>4447</v>
      </c>
      <c r="Q7890" s="8">
        <v>0.41</v>
      </c>
      <c r="R7890" t="s">
        <v>23</v>
      </c>
    </row>
    <row r="7891" spans="1:18" x14ac:dyDescent="0.35">
      <c r="A7891" t="s">
        <v>24</v>
      </c>
      <c r="B7891">
        <v>1197831</v>
      </c>
      <c r="C7891" s="1">
        <v>44076</v>
      </c>
      <c r="D7891">
        <f>YEAR(salesbydate[[#This Row],[Invoice_Date]])</f>
        <v>2020</v>
      </c>
      <c r="E7891">
        <f>MONTH(salesbydate[[#This Row],[Invoice_Date]])</f>
        <v>9</v>
      </c>
      <c r="F7891">
        <f>ROUNDUP(MONTH(salesbydate[[#This Row],[Invoice_Date]])/3,0)</f>
        <v>3</v>
      </c>
      <c r="G7891">
        <f>WEEKNUM(salesbydate[[#This Row],[Invoice_Date]])</f>
        <v>36</v>
      </c>
      <c r="H7891" t="s">
        <v>26</v>
      </c>
      <c r="I7891" t="s">
        <v>27</v>
      </c>
      <c r="J7891" t="s">
        <v>28</v>
      </c>
      <c r="K7891" t="s">
        <v>20</v>
      </c>
      <c r="L7891" t="s">
        <v>145</v>
      </c>
      <c r="M7891" s="2">
        <v>30</v>
      </c>
      <c r="N7891" s="2">
        <v>215</v>
      </c>
      <c r="O7891" s="2">
        <v>6450</v>
      </c>
      <c r="P7891" s="2">
        <v>3096</v>
      </c>
      <c r="Q7891" s="8">
        <v>0.48</v>
      </c>
      <c r="R7891" t="s">
        <v>23</v>
      </c>
    </row>
    <row r="7892" spans="1:18" x14ac:dyDescent="0.35">
      <c r="A7892" t="s">
        <v>24</v>
      </c>
      <c r="B7892">
        <v>1197831</v>
      </c>
      <c r="C7892" s="1">
        <v>44077</v>
      </c>
      <c r="D7892">
        <f>YEAR(salesbydate[[#This Row],[Invoice_Date]])</f>
        <v>2020</v>
      </c>
      <c r="E7892">
        <f>MONTH(salesbydate[[#This Row],[Invoice_Date]])</f>
        <v>9</v>
      </c>
      <c r="F7892">
        <f>ROUNDUP(MONTH(salesbydate[[#This Row],[Invoice_Date]])/3,0)</f>
        <v>3</v>
      </c>
      <c r="G7892">
        <f>WEEKNUM(salesbydate[[#This Row],[Invoice_Date]])</f>
        <v>36</v>
      </c>
      <c r="H7892" t="s">
        <v>26</v>
      </c>
      <c r="I7892" t="s">
        <v>27</v>
      </c>
      <c r="J7892" t="s">
        <v>28</v>
      </c>
      <c r="K7892" t="s">
        <v>21</v>
      </c>
      <c r="L7892" t="s">
        <v>144</v>
      </c>
      <c r="M7892" s="2">
        <v>35</v>
      </c>
      <c r="N7892" s="2">
        <v>228</v>
      </c>
      <c r="O7892" s="2">
        <v>7980</v>
      </c>
      <c r="P7892" s="2">
        <v>2713</v>
      </c>
      <c r="Q7892" s="8">
        <v>0.34</v>
      </c>
      <c r="R7892" t="s">
        <v>23</v>
      </c>
    </row>
    <row r="7893" spans="1:18" x14ac:dyDescent="0.35">
      <c r="A7893" t="s">
        <v>24</v>
      </c>
      <c r="B7893">
        <v>1197831</v>
      </c>
      <c r="C7893" s="1">
        <v>44078</v>
      </c>
      <c r="D7893">
        <f>YEAR(salesbydate[[#This Row],[Invoice_Date]])</f>
        <v>2020</v>
      </c>
      <c r="E7893">
        <f>MONTH(salesbydate[[#This Row],[Invoice_Date]])</f>
        <v>9</v>
      </c>
      <c r="F7893">
        <f>ROUNDUP(MONTH(salesbydate[[#This Row],[Invoice_Date]])/3,0)</f>
        <v>3</v>
      </c>
      <c r="G7893">
        <f>WEEKNUM(salesbydate[[#This Row],[Invoice_Date]])</f>
        <v>36</v>
      </c>
      <c r="H7893" t="s">
        <v>26</v>
      </c>
      <c r="I7893" t="s">
        <v>27</v>
      </c>
      <c r="J7893" t="s">
        <v>28</v>
      </c>
      <c r="K7893" t="s">
        <v>22</v>
      </c>
      <c r="L7893" t="s">
        <v>145</v>
      </c>
      <c r="M7893" s="2">
        <v>39</v>
      </c>
      <c r="N7893" s="2">
        <v>270</v>
      </c>
      <c r="O7893" s="2">
        <v>10530</v>
      </c>
      <c r="P7893" s="2">
        <v>5686</v>
      </c>
      <c r="Q7893" s="8">
        <v>0.54</v>
      </c>
      <c r="R7893" t="s">
        <v>23</v>
      </c>
    </row>
    <row r="7894" spans="1:18" x14ac:dyDescent="0.35">
      <c r="A7894" t="s">
        <v>24</v>
      </c>
      <c r="B7894">
        <v>1197831</v>
      </c>
      <c r="C7894" s="1">
        <v>44079</v>
      </c>
      <c r="D7894">
        <f>YEAR(salesbydate[[#This Row],[Invoice_Date]])</f>
        <v>2020</v>
      </c>
      <c r="E7894">
        <f>MONTH(salesbydate[[#This Row],[Invoice_Date]])</f>
        <v>9</v>
      </c>
      <c r="F7894">
        <f>ROUNDUP(MONTH(salesbydate[[#This Row],[Invoice_Date]])/3,0)</f>
        <v>3</v>
      </c>
      <c r="G7894">
        <f>WEEKNUM(salesbydate[[#This Row],[Invoice_Date]])</f>
        <v>36</v>
      </c>
      <c r="H7894" t="s">
        <v>26</v>
      </c>
      <c r="I7894" t="s">
        <v>27</v>
      </c>
      <c r="J7894" t="s">
        <v>28</v>
      </c>
      <c r="K7894" t="s">
        <v>16</v>
      </c>
      <c r="L7894" t="s">
        <v>144</v>
      </c>
      <c r="M7894" s="2">
        <v>33</v>
      </c>
      <c r="N7894" s="2">
        <v>264</v>
      </c>
      <c r="O7894" s="2">
        <v>8712</v>
      </c>
      <c r="P7894" s="2">
        <v>3659</v>
      </c>
      <c r="Q7894" s="8">
        <v>0.42</v>
      </c>
      <c r="R7894" t="s">
        <v>23</v>
      </c>
    </row>
    <row r="7895" spans="1:18" x14ac:dyDescent="0.35">
      <c r="A7895" t="s">
        <v>24</v>
      </c>
      <c r="B7895">
        <v>1197831</v>
      </c>
      <c r="C7895" s="1">
        <v>44080</v>
      </c>
      <c r="D7895">
        <f>YEAR(salesbydate[[#This Row],[Invoice_Date]])</f>
        <v>2020</v>
      </c>
      <c r="E7895">
        <f>MONTH(salesbydate[[#This Row],[Invoice_Date]])</f>
        <v>9</v>
      </c>
      <c r="F7895">
        <f>ROUNDUP(MONTH(salesbydate[[#This Row],[Invoice_Date]])/3,0)</f>
        <v>3</v>
      </c>
      <c r="G7895">
        <f>WEEKNUM(salesbydate[[#This Row],[Invoice_Date]])</f>
        <v>37</v>
      </c>
      <c r="H7895" t="s">
        <v>26</v>
      </c>
      <c r="I7895" t="s">
        <v>27</v>
      </c>
      <c r="J7895" t="s">
        <v>28</v>
      </c>
      <c r="K7895" t="s">
        <v>18</v>
      </c>
      <c r="L7895" t="s">
        <v>144</v>
      </c>
      <c r="M7895" s="2">
        <v>32</v>
      </c>
      <c r="N7895" s="2">
        <v>255</v>
      </c>
      <c r="O7895" s="2">
        <v>8160</v>
      </c>
      <c r="P7895" s="2">
        <v>3019</v>
      </c>
      <c r="Q7895" s="8">
        <v>0.37</v>
      </c>
      <c r="R7895" t="s">
        <v>23</v>
      </c>
    </row>
    <row r="7896" spans="1:18" x14ac:dyDescent="0.35">
      <c r="A7896" t="s">
        <v>24</v>
      </c>
      <c r="B7896">
        <v>1197831</v>
      </c>
      <c r="C7896" s="1">
        <v>44081</v>
      </c>
      <c r="D7896">
        <f>YEAR(salesbydate[[#This Row],[Invoice_Date]])</f>
        <v>2020</v>
      </c>
      <c r="E7896">
        <f>MONTH(salesbydate[[#This Row],[Invoice_Date]])</f>
        <v>9</v>
      </c>
      <c r="F7896">
        <f>ROUNDUP(MONTH(salesbydate[[#This Row],[Invoice_Date]])/3,0)</f>
        <v>3</v>
      </c>
      <c r="G7896">
        <f>WEEKNUM(salesbydate[[#This Row],[Invoice_Date]])</f>
        <v>37</v>
      </c>
      <c r="H7896" t="s">
        <v>26</v>
      </c>
      <c r="I7896" t="s">
        <v>27</v>
      </c>
      <c r="J7896" t="s">
        <v>28</v>
      </c>
      <c r="K7896" t="s">
        <v>19</v>
      </c>
      <c r="L7896" t="s">
        <v>145</v>
      </c>
      <c r="M7896" s="2">
        <v>36</v>
      </c>
      <c r="N7896" s="2">
        <v>315</v>
      </c>
      <c r="O7896" s="2">
        <v>11340</v>
      </c>
      <c r="P7896" s="2">
        <v>4309</v>
      </c>
      <c r="Q7896" s="8">
        <v>0.38</v>
      </c>
      <c r="R7896" t="s">
        <v>23</v>
      </c>
    </row>
    <row r="7897" spans="1:18" x14ac:dyDescent="0.35">
      <c r="A7897" t="s">
        <v>24</v>
      </c>
      <c r="B7897">
        <v>1197831</v>
      </c>
      <c r="C7897" s="1">
        <v>44082</v>
      </c>
      <c r="D7897">
        <f>YEAR(salesbydate[[#This Row],[Invoice_Date]])</f>
        <v>2020</v>
      </c>
      <c r="E7897">
        <f>MONTH(salesbydate[[#This Row],[Invoice_Date]])</f>
        <v>9</v>
      </c>
      <c r="F7897">
        <f>ROUNDUP(MONTH(salesbydate[[#This Row],[Invoice_Date]])/3,0)</f>
        <v>3</v>
      </c>
      <c r="G7897">
        <f>WEEKNUM(salesbydate[[#This Row],[Invoice_Date]])</f>
        <v>37</v>
      </c>
      <c r="H7897" t="s">
        <v>26</v>
      </c>
      <c r="I7897" t="s">
        <v>27</v>
      </c>
      <c r="J7897" t="s">
        <v>28</v>
      </c>
      <c r="K7897" t="s">
        <v>20</v>
      </c>
      <c r="L7897" t="s">
        <v>145</v>
      </c>
      <c r="M7897" s="2">
        <v>37</v>
      </c>
      <c r="N7897" s="2">
        <v>200</v>
      </c>
      <c r="O7897" s="2">
        <v>7400</v>
      </c>
      <c r="P7897" s="2">
        <v>3700</v>
      </c>
      <c r="Q7897" s="8">
        <v>0.5</v>
      </c>
      <c r="R7897" t="s">
        <v>23</v>
      </c>
    </row>
    <row r="7898" spans="1:18" x14ac:dyDescent="0.35">
      <c r="A7898" t="s">
        <v>24</v>
      </c>
      <c r="B7898">
        <v>1197831</v>
      </c>
      <c r="C7898" s="1">
        <v>44083</v>
      </c>
      <c r="D7898">
        <f>YEAR(salesbydate[[#This Row],[Invoice_Date]])</f>
        <v>2020</v>
      </c>
      <c r="E7898">
        <f>MONTH(salesbydate[[#This Row],[Invoice_Date]])</f>
        <v>9</v>
      </c>
      <c r="F7898">
        <f>ROUNDUP(MONTH(salesbydate[[#This Row],[Invoice_Date]])/3,0)</f>
        <v>3</v>
      </c>
      <c r="G7898">
        <f>WEEKNUM(salesbydate[[#This Row],[Invoice_Date]])</f>
        <v>37</v>
      </c>
      <c r="H7898" t="s">
        <v>26</v>
      </c>
      <c r="I7898" t="s">
        <v>27</v>
      </c>
      <c r="J7898" t="s">
        <v>28</v>
      </c>
      <c r="K7898" t="s">
        <v>21</v>
      </c>
      <c r="L7898" t="s">
        <v>144</v>
      </c>
      <c r="M7898" s="2">
        <v>36</v>
      </c>
      <c r="N7898" s="2">
        <v>206</v>
      </c>
      <c r="O7898" s="2">
        <v>7416</v>
      </c>
      <c r="P7898" s="2">
        <v>2670</v>
      </c>
      <c r="Q7898" s="8">
        <v>0.36</v>
      </c>
      <c r="R7898" t="s">
        <v>23</v>
      </c>
    </row>
    <row r="7899" spans="1:18" x14ac:dyDescent="0.35">
      <c r="A7899" t="s">
        <v>24</v>
      </c>
      <c r="B7899">
        <v>1197831</v>
      </c>
      <c r="C7899" s="1">
        <v>44084</v>
      </c>
      <c r="D7899">
        <f>YEAR(salesbydate[[#This Row],[Invoice_Date]])</f>
        <v>2020</v>
      </c>
      <c r="E7899">
        <f>MONTH(salesbydate[[#This Row],[Invoice_Date]])</f>
        <v>9</v>
      </c>
      <c r="F7899">
        <f>ROUNDUP(MONTH(salesbydate[[#This Row],[Invoice_Date]])/3,0)</f>
        <v>3</v>
      </c>
      <c r="G7899">
        <f>WEEKNUM(salesbydate[[#This Row],[Invoice_Date]])</f>
        <v>37</v>
      </c>
      <c r="H7899" t="s">
        <v>26</v>
      </c>
      <c r="I7899" t="s">
        <v>27</v>
      </c>
      <c r="J7899" t="s">
        <v>28</v>
      </c>
      <c r="K7899" t="s">
        <v>22</v>
      </c>
      <c r="L7899" t="s">
        <v>145</v>
      </c>
      <c r="M7899" s="2">
        <v>42</v>
      </c>
      <c r="N7899" s="2">
        <v>298</v>
      </c>
      <c r="O7899" s="2">
        <v>12516</v>
      </c>
      <c r="P7899" s="2">
        <v>7134</v>
      </c>
      <c r="Q7899" s="8">
        <v>0.56999999999999995</v>
      </c>
      <c r="R7899" t="s">
        <v>23</v>
      </c>
    </row>
    <row r="7900" spans="1:18" x14ac:dyDescent="0.35">
      <c r="A7900" t="s">
        <v>24</v>
      </c>
      <c r="B7900">
        <v>1197831</v>
      </c>
      <c r="C7900" s="1">
        <v>44085</v>
      </c>
      <c r="D7900">
        <f>YEAR(salesbydate[[#This Row],[Invoice_Date]])</f>
        <v>2020</v>
      </c>
      <c r="E7900">
        <f>MONTH(salesbydate[[#This Row],[Invoice_Date]])</f>
        <v>9</v>
      </c>
      <c r="F7900">
        <f>ROUNDUP(MONTH(salesbydate[[#This Row],[Invoice_Date]])/3,0)</f>
        <v>3</v>
      </c>
      <c r="G7900">
        <f>WEEKNUM(salesbydate[[#This Row],[Invoice_Date]])</f>
        <v>37</v>
      </c>
      <c r="H7900" t="s">
        <v>26</v>
      </c>
      <c r="I7900" t="s">
        <v>27</v>
      </c>
      <c r="J7900" t="s">
        <v>28</v>
      </c>
      <c r="K7900" t="s">
        <v>16</v>
      </c>
      <c r="L7900" t="s">
        <v>144</v>
      </c>
      <c r="M7900" s="2">
        <v>31</v>
      </c>
      <c r="N7900" s="2">
        <v>272</v>
      </c>
      <c r="O7900" s="2">
        <v>8432</v>
      </c>
      <c r="P7900" s="2">
        <v>3288</v>
      </c>
      <c r="Q7900" s="8">
        <v>0.39</v>
      </c>
      <c r="R7900" t="s">
        <v>23</v>
      </c>
    </row>
    <row r="7901" spans="1:18" x14ac:dyDescent="0.35">
      <c r="A7901" t="s">
        <v>24</v>
      </c>
      <c r="B7901">
        <v>1197831</v>
      </c>
      <c r="C7901" s="1">
        <v>44086</v>
      </c>
      <c r="D7901">
        <f>YEAR(salesbydate[[#This Row],[Invoice_Date]])</f>
        <v>2020</v>
      </c>
      <c r="E7901">
        <f>MONTH(salesbydate[[#This Row],[Invoice_Date]])</f>
        <v>9</v>
      </c>
      <c r="F7901">
        <f>ROUNDUP(MONTH(salesbydate[[#This Row],[Invoice_Date]])/3,0)</f>
        <v>3</v>
      </c>
      <c r="G7901">
        <f>WEEKNUM(salesbydate[[#This Row],[Invoice_Date]])</f>
        <v>37</v>
      </c>
      <c r="H7901" t="s">
        <v>26</v>
      </c>
      <c r="I7901" t="s">
        <v>27</v>
      </c>
      <c r="J7901" t="s">
        <v>28</v>
      </c>
      <c r="K7901" t="s">
        <v>18</v>
      </c>
      <c r="L7901" t="s">
        <v>144</v>
      </c>
      <c r="M7901" s="2">
        <v>29</v>
      </c>
      <c r="N7901" s="2">
        <v>248</v>
      </c>
      <c r="O7901" s="2">
        <v>7192</v>
      </c>
      <c r="P7901" s="2">
        <v>2805</v>
      </c>
      <c r="Q7901" s="8">
        <v>0.39</v>
      </c>
      <c r="R7901" t="s">
        <v>23</v>
      </c>
    </row>
    <row r="7902" spans="1:18" x14ac:dyDescent="0.35">
      <c r="A7902" t="s">
        <v>24</v>
      </c>
      <c r="B7902">
        <v>1197831</v>
      </c>
      <c r="C7902" s="1">
        <v>44087</v>
      </c>
      <c r="D7902">
        <f>YEAR(salesbydate[[#This Row],[Invoice_Date]])</f>
        <v>2020</v>
      </c>
      <c r="E7902">
        <f>MONTH(salesbydate[[#This Row],[Invoice_Date]])</f>
        <v>9</v>
      </c>
      <c r="F7902">
        <f>ROUNDUP(MONTH(salesbydate[[#This Row],[Invoice_Date]])/3,0)</f>
        <v>3</v>
      </c>
      <c r="G7902">
        <f>WEEKNUM(salesbydate[[#This Row],[Invoice_Date]])</f>
        <v>38</v>
      </c>
      <c r="H7902" t="s">
        <v>26</v>
      </c>
      <c r="I7902" t="s">
        <v>27</v>
      </c>
      <c r="J7902" t="s">
        <v>28</v>
      </c>
      <c r="K7902" t="s">
        <v>19</v>
      </c>
      <c r="L7902" t="s">
        <v>145</v>
      </c>
      <c r="M7902" s="2">
        <v>39</v>
      </c>
      <c r="N7902" s="2">
        <v>255</v>
      </c>
      <c r="O7902" s="2">
        <v>9945</v>
      </c>
      <c r="P7902" s="2">
        <v>3680</v>
      </c>
      <c r="Q7902" s="8">
        <v>0.37</v>
      </c>
      <c r="R7902" t="s">
        <v>23</v>
      </c>
    </row>
    <row r="7903" spans="1:18" x14ac:dyDescent="0.35">
      <c r="A7903" t="s">
        <v>24</v>
      </c>
      <c r="B7903">
        <v>1197831</v>
      </c>
      <c r="C7903" s="1">
        <v>44088</v>
      </c>
      <c r="D7903">
        <f>YEAR(salesbydate[[#This Row],[Invoice_Date]])</f>
        <v>2020</v>
      </c>
      <c r="E7903">
        <f>MONTH(salesbydate[[#This Row],[Invoice_Date]])</f>
        <v>9</v>
      </c>
      <c r="F7903">
        <f>ROUNDUP(MONTH(salesbydate[[#This Row],[Invoice_Date]])/3,0)</f>
        <v>3</v>
      </c>
      <c r="G7903">
        <f>WEEKNUM(salesbydate[[#This Row],[Invoice_Date]])</f>
        <v>38</v>
      </c>
      <c r="H7903" t="s">
        <v>26</v>
      </c>
      <c r="I7903" t="s">
        <v>27</v>
      </c>
      <c r="J7903" t="s">
        <v>28</v>
      </c>
      <c r="K7903" t="s">
        <v>20</v>
      </c>
      <c r="L7903" t="s">
        <v>145</v>
      </c>
      <c r="M7903" s="2">
        <v>36</v>
      </c>
      <c r="N7903" s="2">
        <v>204</v>
      </c>
      <c r="O7903" s="2">
        <v>7344</v>
      </c>
      <c r="P7903" s="2">
        <v>3452</v>
      </c>
      <c r="Q7903" s="8">
        <v>0.47</v>
      </c>
      <c r="R7903" t="s">
        <v>23</v>
      </c>
    </row>
    <row r="7904" spans="1:18" x14ac:dyDescent="0.35">
      <c r="A7904" t="s">
        <v>24</v>
      </c>
      <c r="B7904">
        <v>1197831</v>
      </c>
      <c r="C7904" s="1">
        <v>44089</v>
      </c>
      <c r="D7904">
        <f>YEAR(salesbydate[[#This Row],[Invoice_Date]])</f>
        <v>2020</v>
      </c>
      <c r="E7904">
        <f>MONTH(salesbydate[[#This Row],[Invoice_Date]])</f>
        <v>9</v>
      </c>
      <c r="F7904">
        <f>ROUNDUP(MONTH(salesbydate[[#This Row],[Invoice_Date]])/3,0)</f>
        <v>3</v>
      </c>
      <c r="G7904">
        <f>WEEKNUM(salesbydate[[#This Row],[Invoice_Date]])</f>
        <v>38</v>
      </c>
      <c r="H7904" t="s">
        <v>26</v>
      </c>
      <c r="I7904" t="s">
        <v>27</v>
      </c>
      <c r="J7904" t="s">
        <v>28</v>
      </c>
      <c r="K7904" t="s">
        <v>21</v>
      </c>
      <c r="L7904" t="s">
        <v>144</v>
      </c>
      <c r="M7904" s="2">
        <v>35</v>
      </c>
      <c r="N7904" s="2">
        <v>184</v>
      </c>
      <c r="O7904" s="2">
        <v>6440</v>
      </c>
      <c r="P7904" s="2">
        <v>2383</v>
      </c>
      <c r="Q7904" s="8">
        <v>0.37</v>
      </c>
      <c r="R7904" t="s">
        <v>23</v>
      </c>
    </row>
    <row r="7905" spans="1:18" x14ac:dyDescent="0.35">
      <c r="A7905" t="s">
        <v>24</v>
      </c>
      <c r="B7905">
        <v>1197831</v>
      </c>
      <c r="C7905" s="1">
        <v>44090</v>
      </c>
      <c r="D7905">
        <f>YEAR(salesbydate[[#This Row],[Invoice_Date]])</f>
        <v>2020</v>
      </c>
      <c r="E7905">
        <f>MONTH(salesbydate[[#This Row],[Invoice_Date]])</f>
        <v>9</v>
      </c>
      <c r="F7905">
        <f>ROUNDUP(MONTH(salesbydate[[#This Row],[Invoice_Date]])/3,0)</f>
        <v>3</v>
      </c>
      <c r="G7905">
        <f>WEEKNUM(salesbydate[[#This Row],[Invoice_Date]])</f>
        <v>38</v>
      </c>
      <c r="H7905" t="s">
        <v>26</v>
      </c>
      <c r="I7905" t="s">
        <v>27</v>
      </c>
      <c r="J7905" t="s">
        <v>28</v>
      </c>
      <c r="K7905" t="s">
        <v>22</v>
      </c>
      <c r="L7905" t="s">
        <v>145</v>
      </c>
      <c r="M7905" s="2">
        <v>43</v>
      </c>
      <c r="N7905" s="2">
        <v>233</v>
      </c>
      <c r="O7905" s="2">
        <v>10019</v>
      </c>
      <c r="P7905" s="2">
        <v>5410</v>
      </c>
      <c r="Q7905" s="8">
        <v>0.54</v>
      </c>
      <c r="R7905" t="s">
        <v>23</v>
      </c>
    </row>
    <row r="7906" spans="1:18" x14ac:dyDescent="0.35">
      <c r="A7906" t="s">
        <v>24</v>
      </c>
      <c r="B7906">
        <v>1197831</v>
      </c>
      <c r="C7906" s="1">
        <v>44124</v>
      </c>
      <c r="D7906">
        <f>YEAR(salesbydate[[#This Row],[Invoice_Date]])</f>
        <v>2020</v>
      </c>
      <c r="E7906">
        <f>MONTH(salesbydate[[#This Row],[Invoice_Date]])</f>
        <v>10</v>
      </c>
      <c r="F7906">
        <f>ROUNDUP(MONTH(salesbydate[[#This Row],[Invoice_Date]])/3,0)</f>
        <v>4</v>
      </c>
      <c r="G7906">
        <f>WEEKNUM(salesbydate[[#This Row],[Invoice_Date]])</f>
        <v>43</v>
      </c>
      <c r="H7906" t="s">
        <v>26</v>
      </c>
      <c r="I7906" t="s">
        <v>27</v>
      </c>
      <c r="J7906" t="s">
        <v>28</v>
      </c>
      <c r="K7906" t="s">
        <v>16</v>
      </c>
      <c r="L7906" t="s">
        <v>144</v>
      </c>
      <c r="M7906" s="2">
        <v>34</v>
      </c>
      <c r="N7906" s="2">
        <v>270</v>
      </c>
      <c r="O7906" s="2">
        <v>9180</v>
      </c>
      <c r="P7906" s="2">
        <v>3488</v>
      </c>
      <c r="Q7906" s="8">
        <v>0.38</v>
      </c>
      <c r="R7906" t="s">
        <v>23</v>
      </c>
    </row>
    <row r="7907" spans="1:18" x14ac:dyDescent="0.35">
      <c r="A7907" t="s">
        <v>24</v>
      </c>
      <c r="B7907">
        <v>1197831</v>
      </c>
      <c r="C7907" s="1">
        <v>44125</v>
      </c>
      <c r="D7907">
        <f>YEAR(salesbydate[[#This Row],[Invoice_Date]])</f>
        <v>2020</v>
      </c>
      <c r="E7907">
        <f>MONTH(salesbydate[[#This Row],[Invoice_Date]])</f>
        <v>10</v>
      </c>
      <c r="F7907">
        <f>ROUNDUP(MONTH(salesbydate[[#This Row],[Invoice_Date]])/3,0)</f>
        <v>4</v>
      </c>
      <c r="G7907">
        <f>WEEKNUM(salesbydate[[#This Row],[Invoice_Date]])</f>
        <v>43</v>
      </c>
      <c r="H7907" t="s">
        <v>26</v>
      </c>
      <c r="I7907" t="s">
        <v>27</v>
      </c>
      <c r="J7907" t="s">
        <v>28</v>
      </c>
      <c r="K7907" t="s">
        <v>18</v>
      </c>
      <c r="L7907" t="s">
        <v>144</v>
      </c>
      <c r="M7907" s="2">
        <v>31</v>
      </c>
      <c r="N7907" s="2">
        <v>306</v>
      </c>
      <c r="O7907" s="2">
        <v>9486</v>
      </c>
      <c r="P7907" s="2">
        <v>3794</v>
      </c>
      <c r="Q7907" s="8">
        <v>0.4</v>
      </c>
      <c r="R7907" t="s">
        <v>23</v>
      </c>
    </row>
    <row r="7908" spans="1:18" x14ac:dyDescent="0.35">
      <c r="A7908" t="s">
        <v>24</v>
      </c>
      <c r="B7908">
        <v>1197831</v>
      </c>
      <c r="C7908" s="1">
        <v>44126</v>
      </c>
      <c r="D7908">
        <f>YEAR(salesbydate[[#This Row],[Invoice_Date]])</f>
        <v>2020</v>
      </c>
      <c r="E7908">
        <f>MONTH(salesbydate[[#This Row],[Invoice_Date]])</f>
        <v>10</v>
      </c>
      <c r="F7908">
        <f>ROUNDUP(MONTH(salesbydate[[#This Row],[Invoice_Date]])/3,0)</f>
        <v>4</v>
      </c>
      <c r="G7908">
        <f>WEEKNUM(salesbydate[[#This Row],[Invoice_Date]])</f>
        <v>43</v>
      </c>
      <c r="H7908" t="s">
        <v>26</v>
      </c>
      <c r="I7908" t="s">
        <v>27</v>
      </c>
      <c r="J7908" t="s">
        <v>28</v>
      </c>
      <c r="K7908" t="s">
        <v>19</v>
      </c>
      <c r="L7908" t="s">
        <v>145</v>
      </c>
      <c r="M7908" s="2">
        <v>34</v>
      </c>
      <c r="N7908" s="2">
        <v>281</v>
      </c>
      <c r="O7908" s="2">
        <v>9554</v>
      </c>
      <c r="P7908" s="2">
        <v>3726</v>
      </c>
      <c r="Q7908" s="8">
        <v>0.39</v>
      </c>
      <c r="R7908" t="s">
        <v>23</v>
      </c>
    </row>
    <row r="7909" spans="1:18" x14ac:dyDescent="0.35">
      <c r="A7909" t="s">
        <v>24</v>
      </c>
      <c r="B7909">
        <v>1197831</v>
      </c>
      <c r="C7909" s="1">
        <v>44127</v>
      </c>
      <c r="D7909">
        <f>YEAR(salesbydate[[#This Row],[Invoice_Date]])</f>
        <v>2020</v>
      </c>
      <c r="E7909">
        <f>MONTH(salesbydate[[#This Row],[Invoice_Date]])</f>
        <v>10</v>
      </c>
      <c r="F7909">
        <f>ROUNDUP(MONTH(salesbydate[[#This Row],[Invoice_Date]])/3,0)</f>
        <v>4</v>
      </c>
      <c r="G7909">
        <f>WEEKNUM(salesbydate[[#This Row],[Invoice_Date]])</f>
        <v>43</v>
      </c>
      <c r="H7909" t="s">
        <v>26</v>
      </c>
      <c r="I7909" t="s">
        <v>27</v>
      </c>
      <c r="J7909" t="s">
        <v>28</v>
      </c>
      <c r="K7909" t="s">
        <v>20</v>
      </c>
      <c r="L7909" t="s">
        <v>145</v>
      </c>
      <c r="M7909" s="2">
        <v>36</v>
      </c>
      <c r="N7909" s="2">
        <v>230</v>
      </c>
      <c r="O7909" s="2">
        <v>8280</v>
      </c>
      <c r="P7909" s="2">
        <v>4140</v>
      </c>
      <c r="Q7909" s="8">
        <v>0.5</v>
      </c>
      <c r="R7909" t="s">
        <v>23</v>
      </c>
    </row>
    <row r="7910" spans="1:18" x14ac:dyDescent="0.35">
      <c r="A7910" t="s">
        <v>24</v>
      </c>
      <c r="B7910">
        <v>1197831</v>
      </c>
      <c r="C7910" s="1">
        <v>44128</v>
      </c>
      <c r="D7910">
        <f>YEAR(salesbydate[[#This Row],[Invoice_Date]])</f>
        <v>2020</v>
      </c>
      <c r="E7910">
        <f>MONTH(salesbydate[[#This Row],[Invoice_Date]])</f>
        <v>10</v>
      </c>
      <c r="F7910">
        <f>ROUNDUP(MONTH(salesbydate[[#This Row],[Invoice_Date]])/3,0)</f>
        <v>4</v>
      </c>
      <c r="G7910">
        <f>WEEKNUM(salesbydate[[#This Row],[Invoice_Date]])</f>
        <v>43</v>
      </c>
      <c r="H7910" t="s">
        <v>26</v>
      </c>
      <c r="I7910" t="s">
        <v>27</v>
      </c>
      <c r="J7910" t="s">
        <v>28</v>
      </c>
      <c r="K7910" t="s">
        <v>21</v>
      </c>
      <c r="L7910" t="s">
        <v>144</v>
      </c>
      <c r="M7910" s="2">
        <v>30</v>
      </c>
      <c r="N7910" s="2">
        <v>195</v>
      </c>
      <c r="O7910" s="2">
        <v>5850</v>
      </c>
      <c r="P7910" s="2">
        <v>1872</v>
      </c>
      <c r="Q7910" s="8">
        <v>0.32</v>
      </c>
      <c r="R7910" t="s">
        <v>23</v>
      </c>
    </row>
    <row r="7911" spans="1:18" x14ac:dyDescent="0.35">
      <c r="A7911" t="s">
        <v>24</v>
      </c>
      <c r="B7911">
        <v>1197831</v>
      </c>
      <c r="C7911" s="1">
        <v>44129</v>
      </c>
      <c r="D7911">
        <f>YEAR(salesbydate[[#This Row],[Invoice_Date]])</f>
        <v>2020</v>
      </c>
      <c r="E7911">
        <f>MONTH(salesbydate[[#This Row],[Invoice_Date]])</f>
        <v>10</v>
      </c>
      <c r="F7911">
        <f>ROUNDUP(MONTH(salesbydate[[#This Row],[Invoice_Date]])/3,0)</f>
        <v>4</v>
      </c>
      <c r="G7911">
        <f>WEEKNUM(salesbydate[[#This Row],[Invoice_Date]])</f>
        <v>44</v>
      </c>
      <c r="H7911" t="s">
        <v>26</v>
      </c>
      <c r="I7911" t="s">
        <v>27</v>
      </c>
      <c r="J7911" t="s">
        <v>28</v>
      </c>
      <c r="K7911" t="s">
        <v>22</v>
      </c>
      <c r="L7911" t="s">
        <v>145</v>
      </c>
      <c r="M7911" s="2">
        <v>44</v>
      </c>
      <c r="N7911" s="2">
        <v>289</v>
      </c>
      <c r="O7911" s="2">
        <v>12716</v>
      </c>
      <c r="P7911" s="2">
        <v>7248</v>
      </c>
      <c r="Q7911" s="8">
        <v>0.56999999999999995</v>
      </c>
      <c r="R7911" t="s">
        <v>23</v>
      </c>
    </row>
    <row r="7912" spans="1:18" x14ac:dyDescent="0.35">
      <c r="A7912" t="s">
        <v>24</v>
      </c>
      <c r="B7912">
        <v>1197831</v>
      </c>
      <c r="C7912" s="1">
        <v>44130</v>
      </c>
      <c r="D7912">
        <f>YEAR(salesbydate[[#This Row],[Invoice_Date]])</f>
        <v>2020</v>
      </c>
      <c r="E7912">
        <f>MONTH(salesbydate[[#This Row],[Invoice_Date]])</f>
        <v>10</v>
      </c>
      <c r="F7912">
        <f>ROUNDUP(MONTH(salesbydate[[#This Row],[Invoice_Date]])/3,0)</f>
        <v>4</v>
      </c>
      <c r="G7912">
        <f>WEEKNUM(salesbydate[[#This Row],[Invoice_Date]])</f>
        <v>44</v>
      </c>
      <c r="H7912" t="s">
        <v>26</v>
      </c>
      <c r="I7912" t="s">
        <v>27</v>
      </c>
      <c r="J7912" t="s">
        <v>28</v>
      </c>
      <c r="K7912" t="s">
        <v>16</v>
      </c>
      <c r="L7912" t="s">
        <v>144</v>
      </c>
      <c r="M7912" s="2">
        <v>32</v>
      </c>
      <c r="N7912" s="2">
        <v>333</v>
      </c>
      <c r="O7912" s="2">
        <v>10656</v>
      </c>
      <c r="P7912" s="2">
        <v>4262</v>
      </c>
      <c r="Q7912" s="8">
        <v>0.4</v>
      </c>
      <c r="R7912" t="s">
        <v>23</v>
      </c>
    </row>
    <row r="7913" spans="1:18" x14ac:dyDescent="0.35">
      <c r="A7913" t="s">
        <v>24</v>
      </c>
      <c r="B7913">
        <v>1197831</v>
      </c>
      <c r="C7913" s="1">
        <v>44131</v>
      </c>
      <c r="D7913">
        <f>YEAR(salesbydate[[#This Row],[Invoice_Date]])</f>
        <v>2020</v>
      </c>
      <c r="E7913">
        <f>MONTH(salesbydate[[#This Row],[Invoice_Date]])</f>
        <v>10</v>
      </c>
      <c r="F7913">
        <f>ROUNDUP(MONTH(salesbydate[[#This Row],[Invoice_Date]])/3,0)</f>
        <v>4</v>
      </c>
      <c r="G7913">
        <f>WEEKNUM(salesbydate[[#This Row],[Invoice_Date]])</f>
        <v>44</v>
      </c>
      <c r="H7913" t="s">
        <v>26</v>
      </c>
      <c r="I7913" t="s">
        <v>27</v>
      </c>
      <c r="J7913" t="s">
        <v>28</v>
      </c>
      <c r="K7913" t="s">
        <v>18</v>
      </c>
      <c r="L7913" t="s">
        <v>144</v>
      </c>
      <c r="M7913" s="2">
        <v>34</v>
      </c>
      <c r="N7913" s="2">
        <v>333</v>
      </c>
      <c r="O7913" s="2">
        <v>11322</v>
      </c>
      <c r="P7913" s="2">
        <v>4755</v>
      </c>
      <c r="Q7913" s="8">
        <v>0.42</v>
      </c>
      <c r="R7913" t="s">
        <v>23</v>
      </c>
    </row>
    <row r="7914" spans="1:18" x14ac:dyDescent="0.35">
      <c r="A7914" t="s">
        <v>24</v>
      </c>
      <c r="B7914">
        <v>1197831</v>
      </c>
      <c r="C7914" s="1">
        <v>44132</v>
      </c>
      <c r="D7914">
        <f>YEAR(salesbydate[[#This Row],[Invoice_Date]])</f>
        <v>2020</v>
      </c>
      <c r="E7914">
        <f>MONTH(salesbydate[[#This Row],[Invoice_Date]])</f>
        <v>10</v>
      </c>
      <c r="F7914">
        <f>ROUNDUP(MONTH(salesbydate[[#This Row],[Invoice_Date]])/3,0)</f>
        <v>4</v>
      </c>
      <c r="G7914">
        <f>WEEKNUM(salesbydate[[#This Row],[Invoice_Date]])</f>
        <v>44</v>
      </c>
      <c r="H7914" t="s">
        <v>26</v>
      </c>
      <c r="I7914" t="s">
        <v>27</v>
      </c>
      <c r="J7914" t="s">
        <v>28</v>
      </c>
      <c r="K7914" t="s">
        <v>19</v>
      </c>
      <c r="L7914" t="s">
        <v>145</v>
      </c>
      <c r="M7914" s="2">
        <v>38</v>
      </c>
      <c r="N7914" s="2">
        <v>298</v>
      </c>
      <c r="O7914" s="2">
        <v>11324</v>
      </c>
      <c r="P7914" s="2">
        <v>4303</v>
      </c>
      <c r="Q7914" s="8">
        <v>0.38</v>
      </c>
      <c r="R7914" t="s">
        <v>23</v>
      </c>
    </row>
    <row r="7915" spans="1:18" x14ac:dyDescent="0.35">
      <c r="A7915" t="s">
        <v>24</v>
      </c>
      <c r="B7915">
        <v>1197831</v>
      </c>
      <c r="C7915" s="1">
        <v>44133</v>
      </c>
      <c r="D7915">
        <f>YEAR(salesbydate[[#This Row],[Invoice_Date]])</f>
        <v>2020</v>
      </c>
      <c r="E7915">
        <f>MONTH(salesbydate[[#This Row],[Invoice_Date]])</f>
        <v>10</v>
      </c>
      <c r="F7915">
        <f>ROUNDUP(MONTH(salesbydate[[#This Row],[Invoice_Date]])/3,0)</f>
        <v>4</v>
      </c>
      <c r="G7915">
        <f>WEEKNUM(salesbydate[[#This Row],[Invoice_Date]])</f>
        <v>44</v>
      </c>
      <c r="H7915" t="s">
        <v>26</v>
      </c>
      <c r="I7915" t="s">
        <v>27</v>
      </c>
      <c r="J7915" t="s">
        <v>28</v>
      </c>
      <c r="K7915" t="s">
        <v>20</v>
      </c>
      <c r="L7915" t="s">
        <v>145</v>
      </c>
      <c r="M7915" s="2">
        <v>36</v>
      </c>
      <c r="N7915" s="2">
        <v>210</v>
      </c>
      <c r="O7915" s="2">
        <v>7560</v>
      </c>
      <c r="P7915" s="2">
        <v>3931</v>
      </c>
      <c r="Q7915" s="8">
        <v>0.52</v>
      </c>
      <c r="R7915" t="s">
        <v>23</v>
      </c>
    </row>
    <row r="7916" spans="1:18" x14ac:dyDescent="0.35">
      <c r="A7916" t="s">
        <v>24</v>
      </c>
      <c r="B7916">
        <v>1197831</v>
      </c>
      <c r="C7916" s="1">
        <v>44134</v>
      </c>
      <c r="D7916">
        <f>YEAR(salesbydate[[#This Row],[Invoice_Date]])</f>
        <v>2020</v>
      </c>
      <c r="E7916">
        <f>MONTH(salesbydate[[#This Row],[Invoice_Date]])</f>
        <v>10</v>
      </c>
      <c r="F7916">
        <f>ROUNDUP(MONTH(salesbydate[[#This Row],[Invoice_Date]])/3,0)</f>
        <v>4</v>
      </c>
      <c r="G7916">
        <f>WEEKNUM(salesbydate[[#This Row],[Invoice_Date]])</f>
        <v>44</v>
      </c>
      <c r="H7916" t="s">
        <v>26</v>
      </c>
      <c r="I7916" t="s">
        <v>27</v>
      </c>
      <c r="J7916" t="s">
        <v>28</v>
      </c>
      <c r="K7916" t="s">
        <v>21</v>
      </c>
      <c r="L7916" t="s">
        <v>144</v>
      </c>
      <c r="M7916" s="2">
        <v>30</v>
      </c>
      <c r="N7916" s="2">
        <v>208</v>
      </c>
      <c r="O7916" s="2">
        <v>6240</v>
      </c>
      <c r="P7916" s="2">
        <v>2246</v>
      </c>
      <c r="Q7916" s="8">
        <v>0.36</v>
      </c>
      <c r="R7916" t="s">
        <v>23</v>
      </c>
    </row>
    <row r="7917" spans="1:18" x14ac:dyDescent="0.35">
      <c r="A7917" t="s">
        <v>24</v>
      </c>
      <c r="B7917">
        <v>1197831</v>
      </c>
      <c r="C7917" s="1">
        <v>44135</v>
      </c>
      <c r="D7917">
        <f>YEAR(salesbydate[[#This Row],[Invoice_Date]])</f>
        <v>2020</v>
      </c>
      <c r="E7917">
        <f>MONTH(salesbydate[[#This Row],[Invoice_Date]])</f>
        <v>10</v>
      </c>
      <c r="F7917">
        <f>ROUNDUP(MONTH(salesbydate[[#This Row],[Invoice_Date]])/3,0)</f>
        <v>4</v>
      </c>
      <c r="G7917">
        <f>WEEKNUM(salesbydate[[#This Row],[Invoice_Date]])</f>
        <v>44</v>
      </c>
      <c r="H7917" t="s">
        <v>26</v>
      </c>
      <c r="I7917" t="s">
        <v>27</v>
      </c>
      <c r="J7917" t="s">
        <v>28</v>
      </c>
      <c r="K7917" t="s">
        <v>22</v>
      </c>
      <c r="L7917" t="s">
        <v>145</v>
      </c>
      <c r="M7917" s="2">
        <v>41</v>
      </c>
      <c r="N7917" s="2">
        <v>306</v>
      </c>
      <c r="O7917" s="2">
        <v>12546</v>
      </c>
      <c r="P7917" s="2">
        <v>6900</v>
      </c>
      <c r="Q7917" s="8">
        <v>0.55000000000000004</v>
      </c>
      <c r="R7917" t="s">
        <v>23</v>
      </c>
    </row>
    <row r="7918" spans="1:18" x14ac:dyDescent="0.35">
      <c r="A7918" t="s">
        <v>29</v>
      </c>
      <c r="B7918">
        <v>1128299</v>
      </c>
      <c r="C7918" s="1">
        <v>44136</v>
      </c>
      <c r="D7918">
        <f>YEAR(salesbydate[[#This Row],[Invoice_Date]])</f>
        <v>2020</v>
      </c>
      <c r="E7918">
        <f>MONTH(salesbydate[[#This Row],[Invoice_Date]])</f>
        <v>11</v>
      </c>
      <c r="F7918">
        <f>ROUNDUP(MONTH(salesbydate[[#This Row],[Invoice_Date]])/3,0)</f>
        <v>4</v>
      </c>
      <c r="G7918">
        <f>WEEKNUM(salesbydate[[#This Row],[Invoice_Date]])</f>
        <v>45</v>
      </c>
      <c r="H7918" t="s">
        <v>26</v>
      </c>
      <c r="I7918" t="s">
        <v>27</v>
      </c>
      <c r="J7918" t="s">
        <v>28</v>
      </c>
      <c r="K7918" t="s">
        <v>16</v>
      </c>
      <c r="L7918" t="s">
        <v>144</v>
      </c>
      <c r="M7918" s="2">
        <v>30</v>
      </c>
      <c r="N7918" s="2">
        <v>264</v>
      </c>
      <c r="O7918" s="2">
        <v>7920</v>
      </c>
      <c r="P7918" s="2">
        <v>3089</v>
      </c>
      <c r="Q7918" s="8">
        <v>0.39</v>
      </c>
      <c r="R7918" t="s">
        <v>23</v>
      </c>
    </row>
    <row r="7919" spans="1:18" x14ac:dyDescent="0.35">
      <c r="A7919" t="s">
        <v>29</v>
      </c>
      <c r="B7919">
        <v>1128299</v>
      </c>
      <c r="C7919" s="1">
        <v>44137</v>
      </c>
      <c r="D7919">
        <f>YEAR(salesbydate[[#This Row],[Invoice_Date]])</f>
        <v>2020</v>
      </c>
      <c r="E7919">
        <f>MONTH(salesbydate[[#This Row],[Invoice_Date]])</f>
        <v>11</v>
      </c>
      <c r="F7919">
        <f>ROUNDUP(MONTH(salesbydate[[#This Row],[Invoice_Date]])/3,0)</f>
        <v>4</v>
      </c>
      <c r="G7919">
        <f>WEEKNUM(salesbydate[[#This Row],[Invoice_Date]])</f>
        <v>45</v>
      </c>
      <c r="H7919" t="s">
        <v>26</v>
      </c>
      <c r="I7919" t="s">
        <v>27</v>
      </c>
      <c r="J7919" t="s">
        <v>28</v>
      </c>
      <c r="K7919" t="s">
        <v>18</v>
      </c>
      <c r="L7919" t="s">
        <v>144</v>
      </c>
      <c r="M7919" s="2">
        <v>33</v>
      </c>
      <c r="N7919" s="2">
        <v>248</v>
      </c>
      <c r="O7919" s="2">
        <v>8184</v>
      </c>
      <c r="P7919" s="2">
        <v>1882</v>
      </c>
      <c r="Q7919" s="8">
        <v>0.23</v>
      </c>
      <c r="R7919" t="s">
        <v>23</v>
      </c>
    </row>
    <row r="7920" spans="1:18" x14ac:dyDescent="0.35">
      <c r="A7920" t="s">
        <v>29</v>
      </c>
      <c r="B7920">
        <v>1128299</v>
      </c>
      <c r="C7920" s="1">
        <v>44138</v>
      </c>
      <c r="D7920">
        <f>YEAR(salesbydate[[#This Row],[Invoice_Date]])</f>
        <v>2020</v>
      </c>
      <c r="E7920">
        <f>MONTH(salesbydate[[#This Row],[Invoice_Date]])</f>
        <v>11</v>
      </c>
      <c r="F7920">
        <f>ROUNDUP(MONTH(salesbydate[[#This Row],[Invoice_Date]])/3,0)</f>
        <v>4</v>
      </c>
      <c r="G7920">
        <f>WEEKNUM(salesbydate[[#This Row],[Invoice_Date]])</f>
        <v>45</v>
      </c>
      <c r="H7920" t="s">
        <v>26</v>
      </c>
      <c r="I7920" t="s">
        <v>27</v>
      </c>
      <c r="J7920" t="s">
        <v>28</v>
      </c>
      <c r="K7920" t="s">
        <v>19</v>
      </c>
      <c r="L7920" t="s">
        <v>145</v>
      </c>
      <c r="M7920" s="2">
        <v>33</v>
      </c>
      <c r="N7920" s="2">
        <v>271</v>
      </c>
      <c r="O7920" s="2">
        <v>8943</v>
      </c>
      <c r="P7920" s="2">
        <v>3756</v>
      </c>
      <c r="Q7920" s="8">
        <v>0.42</v>
      </c>
      <c r="R7920" t="s">
        <v>23</v>
      </c>
    </row>
    <row r="7921" spans="1:18" x14ac:dyDescent="0.35">
      <c r="A7921" t="s">
        <v>29</v>
      </c>
      <c r="B7921">
        <v>1128299</v>
      </c>
      <c r="C7921" s="1">
        <v>44139</v>
      </c>
      <c r="D7921">
        <f>YEAR(salesbydate[[#This Row],[Invoice_Date]])</f>
        <v>2020</v>
      </c>
      <c r="E7921">
        <f>MONTH(salesbydate[[#This Row],[Invoice_Date]])</f>
        <v>11</v>
      </c>
      <c r="F7921">
        <f>ROUNDUP(MONTH(salesbydate[[#This Row],[Invoice_Date]])/3,0)</f>
        <v>4</v>
      </c>
      <c r="G7921">
        <f>WEEKNUM(salesbydate[[#This Row],[Invoice_Date]])</f>
        <v>45</v>
      </c>
      <c r="H7921" t="s">
        <v>26</v>
      </c>
      <c r="I7921" t="s">
        <v>27</v>
      </c>
      <c r="J7921" t="s">
        <v>28</v>
      </c>
      <c r="K7921" t="s">
        <v>20</v>
      </c>
      <c r="L7921" t="s">
        <v>145</v>
      </c>
      <c r="M7921" s="2">
        <v>35</v>
      </c>
      <c r="N7921" s="2">
        <v>219</v>
      </c>
      <c r="O7921" s="2">
        <v>7665</v>
      </c>
      <c r="P7921" s="2">
        <v>2759</v>
      </c>
      <c r="Q7921" s="8">
        <v>0.36</v>
      </c>
      <c r="R7921" t="s">
        <v>23</v>
      </c>
    </row>
    <row r="7922" spans="1:18" x14ac:dyDescent="0.35">
      <c r="A7922" t="s">
        <v>29</v>
      </c>
      <c r="B7922">
        <v>1128299</v>
      </c>
      <c r="C7922" s="1">
        <v>44140</v>
      </c>
      <c r="D7922">
        <f>YEAR(salesbydate[[#This Row],[Invoice_Date]])</f>
        <v>2020</v>
      </c>
      <c r="E7922">
        <f>MONTH(salesbydate[[#This Row],[Invoice_Date]])</f>
        <v>11</v>
      </c>
      <c r="F7922">
        <f>ROUNDUP(MONTH(salesbydate[[#This Row],[Invoice_Date]])/3,0)</f>
        <v>4</v>
      </c>
      <c r="G7922">
        <f>WEEKNUM(salesbydate[[#This Row],[Invoice_Date]])</f>
        <v>45</v>
      </c>
      <c r="H7922" t="s">
        <v>30</v>
      </c>
      <c r="I7922" t="s">
        <v>31</v>
      </c>
      <c r="J7922" t="s">
        <v>32</v>
      </c>
      <c r="K7922" t="s">
        <v>21</v>
      </c>
      <c r="L7922" t="s">
        <v>144</v>
      </c>
      <c r="M7922" s="2">
        <v>38</v>
      </c>
      <c r="N7922" s="2">
        <v>173</v>
      </c>
      <c r="O7922" s="2">
        <v>6574</v>
      </c>
      <c r="P7922" s="2">
        <v>3550</v>
      </c>
      <c r="Q7922" s="8">
        <v>0.54</v>
      </c>
      <c r="R7922" t="s">
        <v>23</v>
      </c>
    </row>
    <row r="7923" spans="1:18" x14ac:dyDescent="0.35">
      <c r="A7923" t="s">
        <v>29</v>
      </c>
      <c r="B7923">
        <v>1128299</v>
      </c>
      <c r="C7923" s="1">
        <v>44141</v>
      </c>
      <c r="D7923">
        <f>YEAR(salesbydate[[#This Row],[Invoice_Date]])</f>
        <v>2020</v>
      </c>
      <c r="E7923">
        <f>MONTH(salesbydate[[#This Row],[Invoice_Date]])</f>
        <v>11</v>
      </c>
      <c r="F7923">
        <f>ROUNDUP(MONTH(salesbydate[[#This Row],[Invoice_Date]])/3,0)</f>
        <v>4</v>
      </c>
      <c r="G7923">
        <f>WEEKNUM(salesbydate[[#This Row],[Invoice_Date]])</f>
        <v>45</v>
      </c>
      <c r="H7923" t="s">
        <v>30</v>
      </c>
      <c r="I7923" t="s">
        <v>31</v>
      </c>
      <c r="J7923" t="s">
        <v>32</v>
      </c>
      <c r="K7923" t="s">
        <v>22</v>
      </c>
      <c r="L7923" t="s">
        <v>145</v>
      </c>
      <c r="M7923" s="2">
        <v>36</v>
      </c>
      <c r="N7923" s="2">
        <v>233</v>
      </c>
      <c r="O7923" s="2">
        <v>8388</v>
      </c>
      <c r="P7923" s="2">
        <v>1761</v>
      </c>
      <c r="Q7923" s="8">
        <v>0.21</v>
      </c>
      <c r="R7923" t="s">
        <v>23</v>
      </c>
    </row>
    <row r="7924" spans="1:18" x14ac:dyDescent="0.35">
      <c r="A7924" t="s">
        <v>29</v>
      </c>
      <c r="B7924">
        <v>1128299</v>
      </c>
      <c r="C7924" s="1">
        <v>44142</v>
      </c>
      <c r="D7924">
        <f>YEAR(salesbydate[[#This Row],[Invoice_Date]])</f>
        <v>2020</v>
      </c>
      <c r="E7924">
        <f>MONTH(salesbydate[[#This Row],[Invoice_Date]])</f>
        <v>11</v>
      </c>
      <c r="F7924">
        <f>ROUNDUP(MONTH(salesbydate[[#This Row],[Invoice_Date]])/3,0)</f>
        <v>4</v>
      </c>
      <c r="G7924">
        <f>WEEKNUM(salesbydate[[#This Row],[Invoice_Date]])</f>
        <v>45</v>
      </c>
      <c r="H7924" t="s">
        <v>30</v>
      </c>
      <c r="I7924" t="s">
        <v>31</v>
      </c>
      <c r="J7924" t="s">
        <v>32</v>
      </c>
      <c r="K7924" t="s">
        <v>16</v>
      </c>
      <c r="L7924" t="s">
        <v>144</v>
      </c>
      <c r="M7924" s="2">
        <v>28</v>
      </c>
      <c r="N7924" s="2">
        <v>289</v>
      </c>
      <c r="O7924" s="2">
        <v>8092</v>
      </c>
      <c r="P7924" s="2">
        <v>3399</v>
      </c>
      <c r="Q7924" s="8">
        <v>0.42</v>
      </c>
      <c r="R7924" t="s">
        <v>23</v>
      </c>
    </row>
    <row r="7925" spans="1:18" x14ac:dyDescent="0.35">
      <c r="A7925" t="s">
        <v>29</v>
      </c>
      <c r="B7925">
        <v>1128299</v>
      </c>
      <c r="C7925" s="1">
        <v>44143</v>
      </c>
      <c r="D7925">
        <f>YEAR(salesbydate[[#This Row],[Invoice_Date]])</f>
        <v>2020</v>
      </c>
      <c r="E7925">
        <f>MONTH(salesbydate[[#This Row],[Invoice_Date]])</f>
        <v>11</v>
      </c>
      <c r="F7925">
        <f>ROUNDUP(MONTH(salesbydate[[#This Row],[Invoice_Date]])/3,0)</f>
        <v>4</v>
      </c>
      <c r="G7925">
        <f>WEEKNUM(salesbydate[[#This Row],[Invoice_Date]])</f>
        <v>46</v>
      </c>
      <c r="H7925" t="s">
        <v>30</v>
      </c>
      <c r="I7925" t="s">
        <v>31</v>
      </c>
      <c r="J7925" t="s">
        <v>32</v>
      </c>
      <c r="K7925" t="s">
        <v>18</v>
      </c>
      <c r="L7925" t="s">
        <v>144</v>
      </c>
      <c r="M7925" s="2">
        <v>36</v>
      </c>
      <c r="N7925" s="2">
        <v>239</v>
      </c>
      <c r="O7925" s="2">
        <v>8604</v>
      </c>
      <c r="P7925" s="2">
        <v>2151</v>
      </c>
      <c r="Q7925" s="8">
        <v>0.25</v>
      </c>
      <c r="R7925" t="s">
        <v>23</v>
      </c>
    </row>
    <row r="7926" spans="1:18" x14ac:dyDescent="0.35">
      <c r="A7926" t="s">
        <v>29</v>
      </c>
      <c r="B7926">
        <v>1128299</v>
      </c>
      <c r="C7926" s="1">
        <v>44144</v>
      </c>
      <c r="D7926">
        <f>YEAR(salesbydate[[#This Row],[Invoice_Date]])</f>
        <v>2020</v>
      </c>
      <c r="E7926">
        <f>MONTH(salesbydate[[#This Row],[Invoice_Date]])</f>
        <v>11</v>
      </c>
      <c r="F7926">
        <f>ROUNDUP(MONTH(salesbydate[[#This Row],[Invoice_Date]])/3,0)</f>
        <v>4</v>
      </c>
      <c r="G7926">
        <f>WEEKNUM(salesbydate[[#This Row],[Invoice_Date]])</f>
        <v>46</v>
      </c>
      <c r="H7926" t="s">
        <v>30</v>
      </c>
      <c r="I7926" t="s">
        <v>31</v>
      </c>
      <c r="J7926" t="s">
        <v>32</v>
      </c>
      <c r="K7926" t="s">
        <v>19</v>
      </c>
      <c r="L7926" t="s">
        <v>145</v>
      </c>
      <c r="M7926" s="2">
        <v>40</v>
      </c>
      <c r="N7926" s="2">
        <v>247</v>
      </c>
      <c r="O7926" s="2">
        <v>9880</v>
      </c>
      <c r="P7926" s="2">
        <v>4051</v>
      </c>
      <c r="Q7926" s="8">
        <v>0.41</v>
      </c>
      <c r="R7926" t="s">
        <v>23</v>
      </c>
    </row>
    <row r="7927" spans="1:18" x14ac:dyDescent="0.35">
      <c r="A7927" t="s">
        <v>29</v>
      </c>
      <c r="B7927">
        <v>1128299</v>
      </c>
      <c r="C7927" s="1">
        <v>44145</v>
      </c>
      <c r="D7927">
        <f>YEAR(salesbydate[[#This Row],[Invoice_Date]])</f>
        <v>2020</v>
      </c>
      <c r="E7927">
        <f>MONTH(salesbydate[[#This Row],[Invoice_Date]])</f>
        <v>11</v>
      </c>
      <c r="F7927">
        <f>ROUNDUP(MONTH(salesbydate[[#This Row],[Invoice_Date]])/3,0)</f>
        <v>4</v>
      </c>
      <c r="G7927">
        <f>WEEKNUM(salesbydate[[#This Row],[Invoice_Date]])</f>
        <v>46</v>
      </c>
      <c r="H7927" t="s">
        <v>30</v>
      </c>
      <c r="I7927" t="s">
        <v>31</v>
      </c>
      <c r="J7927" t="s">
        <v>32</v>
      </c>
      <c r="K7927" t="s">
        <v>20</v>
      </c>
      <c r="L7927" t="s">
        <v>145</v>
      </c>
      <c r="M7927" s="2">
        <v>39</v>
      </c>
      <c r="N7927" s="2">
        <v>190</v>
      </c>
      <c r="O7927" s="2">
        <v>7410</v>
      </c>
      <c r="P7927" s="2">
        <v>2519</v>
      </c>
      <c r="Q7927" s="8">
        <v>0.34</v>
      </c>
      <c r="R7927" t="s">
        <v>23</v>
      </c>
    </row>
    <row r="7928" spans="1:18" x14ac:dyDescent="0.35">
      <c r="A7928" t="s">
        <v>29</v>
      </c>
      <c r="B7928">
        <v>1128299</v>
      </c>
      <c r="C7928" s="1">
        <v>44146</v>
      </c>
      <c r="D7928">
        <f>YEAR(salesbydate[[#This Row],[Invoice_Date]])</f>
        <v>2020</v>
      </c>
      <c r="E7928">
        <f>MONTH(salesbydate[[#This Row],[Invoice_Date]])</f>
        <v>11</v>
      </c>
      <c r="F7928">
        <f>ROUNDUP(MONTH(salesbydate[[#This Row],[Invoice_Date]])/3,0)</f>
        <v>4</v>
      </c>
      <c r="G7928">
        <f>WEEKNUM(salesbydate[[#This Row],[Invoice_Date]])</f>
        <v>46</v>
      </c>
      <c r="H7928" t="s">
        <v>30</v>
      </c>
      <c r="I7928" t="s">
        <v>31</v>
      </c>
      <c r="J7928" t="s">
        <v>32</v>
      </c>
      <c r="K7928" t="s">
        <v>21</v>
      </c>
      <c r="L7928" t="s">
        <v>144</v>
      </c>
      <c r="M7928" s="2">
        <v>42</v>
      </c>
      <c r="N7928" s="2">
        <v>165</v>
      </c>
      <c r="O7928" s="2">
        <v>6930</v>
      </c>
      <c r="P7928" s="2">
        <v>3950</v>
      </c>
      <c r="Q7928" s="8">
        <v>0.56999999999999995</v>
      </c>
      <c r="R7928" t="s">
        <v>23</v>
      </c>
    </row>
    <row r="7929" spans="1:18" x14ac:dyDescent="0.35">
      <c r="A7929" t="s">
        <v>29</v>
      </c>
      <c r="B7929">
        <v>1128299</v>
      </c>
      <c r="C7929" s="1">
        <v>44147</v>
      </c>
      <c r="D7929">
        <f>YEAR(salesbydate[[#This Row],[Invoice_Date]])</f>
        <v>2020</v>
      </c>
      <c r="E7929">
        <f>MONTH(salesbydate[[#This Row],[Invoice_Date]])</f>
        <v>11</v>
      </c>
      <c r="F7929">
        <f>ROUNDUP(MONTH(salesbydate[[#This Row],[Invoice_Date]])/3,0)</f>
        <v>4</v>
      </c>
      <c r="G7929">
        <f>WEEKNUM(salesbydate[[#This Row],[Invoice_Date]])</f>
        <v>46</v>
      </c>
      <c r="H7929" t="s">
        <v>30</v>
      </c>
      <c r="I7929" t="s">
        <v>31</v>
      </c>
      <c r="J7929" t="s">
        <v>32</v>
      </c>
      <c r="K7929" t="s">
        <v>22</v>
      </c>
      <c r="L7929" t="s">
        <v>145</v>
      </c>
      <c r="M7929" s="2">
        <v>33</v>
      </c>
      <c r="N7929" s="2">
        <v>210</v>
      </c>
      <c r="O7929" s="2">
        <v>6930</v>
      </c>
      <c r="P7929" s="2">
        <v>1525</v>
      </c>
      <c r="Q7929" s="8">
        <v>0.22</v>
      </c>
      <c r="R7929" t="s">
        <v>23</v>
      </c>
    </row>
    <row r="7930" spans="1:18" x14ac:dyDescent="0.35">
      <c r="A7930" t="s">
        <v>29</v>
      </c>
      <c r="B7930">
        <v>1128299</v>
      </c>
      <c r="C7930" s="1">
        <v>44148</v>
      </c>
      <c r="D7930">
        <f>YEAR(salesbydate[[#This Row],[Invoice_Date]])</f>
        <v>2020</v>
      </c>
      <c r="E7930">
        <f>MONTH(salesbydate[[#This Row],[Invoice_Date]])</f>
        <v>11</v>
      </c>
      <c r="F7930">
        <f>ROUNDUP(MONTH(salesbydate[[#This Row],[Invoice_Date]])/3,0)</f>
        <v>4</v>
      </c>
      <c r="G7930">
        <f>WEEKNUM(salesbydate[[#This Row],[Invoice_Date]])</f>
        <v>46</v>
      </c>
      <c r="H7930" t="s">
        <v>30</v>
      </c>
      <c r="I7930" t="s">
        <v>31</v>
      </c>
      <c r="J7930" t="s">
        <v>32</v>
      </c>
      <c r="K7930" t="s">
        <v>16</v>
      </c>
      <c r="L7930" t="s">
        <v>144</v>
      </c>
      <c r="M7930" s="2">
        <v>36</v>
      </c>
      <c r="N7930" s="2">
        <v>272</v>
      </c>
      <c r="O7930" s="2">
        <v>9792</v>
      </c>
      <c r="P7930" s="2">
        <v>3819</v>
      </c>
      <c r="Q7930" s="8">
        <v>0.39</v>
      </c>
      <c r="R7930" t="s">
        <v>23</v>
      </c>
    </row>
    <row r="7931" spans="1:18" x14ac:dyDescent="0.35">
      <c r="A7931" t="s">
        <v>29</v>
      </c>
      <c r="B7931">
        <v>1128299</v>
      </c>
      <c r="C7931" s="1">
        <v>44149</v>
      </c>
      <c r="D7931">
        <f>YEAR(salesbydate[[#This Row],[Invoice_Date]])</f>
        <v>2020</v>
      </c>
      <c r="E7931">
        <f>MONTH(salesbydate[[#This Row],[Invoice_Date]])</f>
        <v>11</v>
      </c>
      <c r="F7931">
        <f>ROUNDUP(MONTH(salesbydate[[#This Row],[Invoice_Date]])/3,0)</f>
        <v>4</v>
      </c>
      <c r="G7931">
        <f>WEEKNUM(salesbydate[[#This Row],[Invoice_Date]])</f>
        <v>46</v>
      </c>
      <c r="H7931" t="s">
        <v>30</v>
      </c>
      <c r="I7931" t="s">
        <v>31</v>
      </c>
      <c r="J7931" t="s">
        <v>32</v>
      </c>
      <c r="K7931" t="s">
        <v>18</v>
      </c>
      <c r="L7931" t="s">
        <v>144</v>
      </c>
      <c r="M7931" s="2">
        <v>39</v>
      </c>
      <c r="N7931" s="2">
        <v>231</v>
      </c>
      <c r="O7931" s="2">
        <v>9009</v>
      </c>
      <c r="P7931" s="2">
        <v>2072</v>
      </c>
      <c r="Q7931" s="8">
        <v>0.23</v>
      </c>
      <c r="R7931" t="s">
        <v>23</v>
      </c>
    </row>
    <row r="7932" spans="1:18" x14ac:dyDescent="0.35">
      <c r="A7932" t="s">
        <v>29</v>
      </c>
      <c r="B7932">
        <v>1128299</v>
      </c>
      <c r="C7932" s="1">
        <v>44150</v>
      </c>
      <c r="D7932">
        <f>YEAR(salesbydate[[#This Row],[Invoice_Date]])</f>
        <v>2020</v>
      </c>
      <c r="E7932">
        <f>MONTH(salesbydate[[#This Row],[Invoice_Date]])</f>
        <v>11</v>
      </c>
      <c r="F7932">
        <f>ROUNDUP(MONTH(salesbydate[[#This Row],[Invoice_Date]])/3,0)</f>
        <v>4</v>
      </c>
      <c r="G7932">
        <f>WEEKNUM(salesbydate[[#This Row],[Invoice_Date]])</f>
        <v>47</v>
      </c>
      <c r="H7932" t="s">
        <v>30</v>
      </c>
      <c r="I7932" t="s">
        <v>31</v>
      </c>
      <c r="J7932" t="s">
        <v>32</v>
      </c>
      <c r="K7932" t="s">
        <v>19</v>
      </c>
      <c r="L7932" t="s">
        <v>145</v>
      </c>
      <c r="M7932" s="2">
        <v>47</v>
      </c>
      <c r="N7932" s="2">
        <v>210</v>
      </c>
      <c r="O7932" s="2">
        <v>9870</v>
      </c>
      <c r="P7932" s="2">
        <v>4145</v>
      </c>
      <c r="Q7932" s="8">
        <v>0.42</v>
      </c>
      <c r="R7932" t="s">
        <v>23</v>
      </c>
    </row>
    <row r="7933" spans="1:18" x14ac:dyDescent="0.35">
      <c r="A7933" t="s">
        <v>29</v>
      </c>
      <c r="B7933">
        <v>1128299</v>
      </c>
      <c r="C7933" s="1">
        <v>44187</v>
      </c>
      <c r="D7933">
        <f>YEAR(salesbydate[[#This Row],[Invoice_Date]])</f>
        <v>2020</v>
      </c>
      <c r="E7933">
        <f>MONTH(salesbydate[[#This Row],[Invoice_Date]])</f>
        <v>12</v>
      </c>
      <c r="F7933">
        <f>ROUNDUP(MONTH(salesbydate[[#This Row],[Invoice_Date]])/3,0)</f>
        <v>4</v>
      </c>
      <c r="G7933">
        <f>WEEKNUM(salesbydate[[#This Row],[Invoice_Date]])</f>
        <v>52</v>
      </c>
      <c r="H7933" t="s">
        <v>30</v>
      </c>
      <c r="I7933" t="s">
        <v>31</v>
      </c>
      <c r="J7933" t="s">
        <v>32</v>
      </c>
      <c r="K7933" t="s">
        <v>20</v>
      </c>
      <c r="L7933" t="s">
        <v>145</v>
      </c>
      <c r="M7933" s="2">
        <v>48</v>
      </c>
      <c r="N7933" s="2">
        <v>204</v>
      </c>
      <c r="O7933" s="2">
        <v>9792</v>
      </c>
      <c r="P7933" s="2">
        <v>3133</v>
      </c>
      <c r="Q7933" s="8">
        <v>0.32</v>
      </c>
      <c r="R7933" t="s">
        <v>23</v>
      </c>
    </row>
    <row r="7934" spans="1:18" x14ac:dyDescent="0.35">
      <c r="A7934" t="s">
        <v>29</v>
      </c>
      <c r="B7934">
        <v>1128299</v>
      </c>
      <c r="C7934" s="1">
        <v>44188</v>
      </c>
      <c r="D7934">
        <f>YEAR(salesbydate[[#This Row],[Invoice_Date]])</f>
        <v>2020</v>
      </c>
      <c r="E7934">
        <f>MONTH(salesbydate[[#This Row],[Invoice_Date]])</f>
        <v>12</v>
      </c>
      <c r="F7934">
        <f>ROUNDUP(MONTH(salesbydate[[#This Row],[Invoice_Date]])/3,0)</f>
        <v>4</v>
      </c>
      <c r="G7934">
        <f>WEEKNUM(salesbydate[[#This Row],[Invoice_Date]])</f>
        <v>52</v>
      </c>
      <c r="H7934" t="s">
        <v>30</v>
      </c>
      <c r="I7934" t="s">
        <v>31</v>
      </c>
      <c r="J7934" t="s">
        <v>32</v>
      </c>
      <c r="K7934" t="s">
        <v>21</v>
      </c>
      <c r="L7934" t="s">
        <v>144</v>
      </c>
      <c r="M7934" s="2">
        <v>51</v>
      </c>
      <c r="N7934" s="2">
        <v>170</v>
      </c>
      <c r="O7934" s="2">
        <v>8670</v>
      </c>
      <c r="P7934" s="2">
        <v>4682</v>
      </c>
      <c r="Q7934" s="8">
        <v>0.54</v>
      </c>
      <c r="R7934" t="s">
        <v>23</v>
      </c>
    </row>
    <row r="7935" spans="1:18" x14ac:dyDescent="0.35">
      <c r="A7935" t="s">
        <v>29</v>
      </c>
      <c r="B7935">
        <v>1128299</v>
      </c>
      <c r="C7935" s="1">
        <v>44189</v>
      </c>
      <c r="D7935">
        <f>YEAR(salesbydate[[#This Row],[Invoice_Date]])</f>
        <v>2020</v>
      </c>
      <c r="E7935">
        <f>MONTH(salesbydate[[#This Row],[Invoice_Date]])</f>
        <v>12</v>
      </c>
      <c r="F7935">
        <f>ROUNDUP(MONTH(salesbydate[[#This Row],[Invoice_Date]])/3,0)</f>
        <v>4</v>
      </c>
      <c r="G7935">
        <f>WEEKNUM(salesbydate[[#This Row],[Invoice_Date]])</f>
        <v>52</v>
      </c>
      <c r="H7935" t="s">
        <v>30</v>
      </c>
      <c r="I7935" t="s">
        <v>31</v>
      </c>
      <c r="J7935" t="s">
        <v>32</v>
      </c>
      <c r="K7935" t="s">
        <v>22</v>
      </c>
      <c r="L7935" t="s">
        <v>145</v>
      </c>
      <c r="M7935" s="2">
        <v>41</v>
      </c>
      <c r="N7935" s="2">
        <v>245</v>
      </c>
      <c r="O7935" s="2">
        <v>10045</v>
      </c>
      <c r="P7935" s="2">
        <v>2009</v>
      </c>
      <c r="Q7935" s="8">
        <v>0.2</v>
      </c>
      <c r="R7935" t="s">
        <v>23</v>
      </c>
    </row>
    <row r="7936" spans="1:18" x14ac:dyDescent="0.35">
      <c r="A7936" t="s">
        <v>29</v>
      </c>
      <c r="B7936">
        <v>1128299</v>
      </c>
      <c r="C7936" s="1">
        <v>44190</v>
      </c>
      <c r="D7936">
        <f>YEAR(salesbydate[[#This Row],[Invoice_Date]])</f>
        <v>2020</v>
      </c>
      <c r="E7936">
        <f>MONTH(salesbydate[[#This Row],[Invoice_Date]])</f>
        <v>12</v>
      </c>
      <c r="F7936">
        <f>ROUNDUP(MONTH(salesbydate[[#This Row],[Invoice_Date]])/3,0)</f>
        <v>4</v>
      </c>
      <c r="G7936">
        <f>WEEKNUM(salesbydate[[#This Row],[Invoice_Date]])</f>
        <v>52</v>
      </c>
      <c r="H7936" t="s">
        <v>30</v>
      </c>
      <c r="I7936" t="s">
        <v>31</v>
      </c>
      <c r="J7936" t="s">
        <v>32</v>
      </c>
      <c r="K7936" t="s">
        <v>16</v>
      </c>
      <c r="L7936" t="s">
        <v>144</v>
      </c>
      <c r="M7936" s="2">
        <v>40</v>
      </c>
      <c r="N7936" s="2">
        <v>271</v>
      </c>
      <c r="O7936" s="2">
        <v>10840</v>
      </c>
      <c r="P7936" s="2">
        <v>4119</v>
      </c>
      <c r="Q7936" s="8">
        <v>0.38</v>
      </c>
      <c r="R7936" t="s">
        <v>23</v>
      </c>
    </row>
    <row r="7937" spans="1:18" x14ac:dyDescent="0.35">
      <c r="A7937" t="s">
        <v>29</v>
      </c>
      <c r="B7937">
        <v>1128299</v>
      </c>
      <c r="C7937" s="1">
        <v>44191</v>
      </c>
      <c r="D7937">
        <f>YEAR(salesbydate[[#This Row],[Invoice_Date]])</f>
        <v>2020</v>
      </c>
      <c r="E7937">
        <f>MONTH(salesbydate[[#This Row],[Invoice_Date]])</f>
        <v>12</v>
      </c>
      <c r="F7937">
        <f>ROUNDUP(MONTH(salesbydate[[#This Row],[Invoice_Date]])/3,0)</f>
        <v>4</v>
      </c>
      <c r="G7937">
        <f>WEEKNUM(salesbydate[[#This Row],[Invoice_Date]])</f>
        <v>52</v>
      </c>
      <c r="H7937" t="s">
        <v>30</v>
      </c>
      <c r="I7937" t="s">
        <v>31</v>
      </c>
      <c r="J7937" t="s">
        <v>32</v>
      </c>
      <c r="K7937" t="s">
        <v>18</v>
      </c>
      <c r="L7937" t="s">
        <v>144</v>
      </c>
      <c r="M7937" s="2">
        <v>51</v>
      </c>
      <c r="N7937" s="2">
        <v>216</v>
      </c>
      <c r="O7937" s="2">
        <v>11016</v>
      </c>
      <c r="P7937" s="2">
        <v>2754</v>
      </c>
      <c r="Q7937" s="8">
        <v>0.25</v>
      </c>
      <c r="R7937" t="s">
        <v>23</v>
      </c>
    </row>
    <row r="7938" spans="1:18" x14ac:dyDescent="0.35">
      <c r="A7938" t="s">
        <v>29</v>
      </c>
      <c r="B7938">
        <v>1128299</v>
      </c>
      <c r="C7938" s="1">
        <v>44192</v>
      </c>
      <c r="D7938">
        <f>YEAR(salesbydate[[#This Row],[Invoice_Date]])</f>
        <v>2020</v>
      </c>
      <c r="E7938">
        <f>MONTH(salesbydate[[#This Row],[Invoice_Date]])</f>
        <v>12</v>
      </c>
      <c r="F7938">
        <f>ROUNDUP(MONTH(salesbydate[[#This Row],[Invoice_Date]])/3,0)</f>
        <v>4</v>
      </c>
      <c r="G7938">
        <f>WEEKNUM(salesbydate[[#This Row],[Invoice_Date]])</f>
        <v>53</v>
      </c>
      <c r="H7938" t="s">
        <v>30</v>
      </c>
      <c r="I7938" t="s">
        <v>31</v>
      </c>
      <c r="J7938" t="s">
        <v>32</v>
      </c>
      <c r="K7938" t="s">
        <v>19</v>
      </c>
      <c r="L7938" t="s">
        <v>145</v>
      </c>
      <c r="M7938" s="2">
        <v>46</v>
      </c>
      <c r="N7938" s="2">
        <v>254</v>
      </c>
      <c r="O7938" s="2">
        <v>11684</v>
      </c>
      <c r="P7938" s="2">
        <v>4557</v>
      </c>
      <c r="Q7938" s="8">
        <v>0.39</v>
      </c>
      <c r="R7938" t="s">
        <v>23</v>
      </c>
    </row>
    <row r="7939" spans="1:18" x14ac:dyDescent="0.35">
      <c r="A7939" t="s">
        <v>29</v>
      </c>
      <c r="B7939">
        <v>1128299</v>
      </c>
      <c r="C7939" s="1">
        <v>44193</v>
      </c>
      <c r="D7939">
        <f>YEAR(salesbydate[[#This Row],[Invoice_Date]])</f>
        <v>2020</v>
      </c>
      <c r="E7939">
        <f>MONTH(salesbydate[[#This Row],[Invoice_Date]])</f>
        <v>12</v>
      </c>
      <c r="F7939">
        <f>ROUNDUP(MONTH(salesbydate[[#This Row],[Invoice_Date]])/3,0)</f>
        <v>4</v>
      </c>
      <c r="G7939">
        <f>WEEKNUM(salesbydate[[#This Row],[Invoice_Date]])</f>
        <v>53</v>
      </c>
      <c r="H7939" t="s">
        <v>30</v>
      </c>
      <c r="I7939" t="s">
        <v>31</v>
      </c>
      <c r="J7939" t="s">
        <v>32</v>
      </c>
      <c r="K7939" t="s">
        <v>20</v>
      </c>
      <c r="L7939" t="s">
        <v>145</v>
      </c>
      <c r="M7939" s="2">
        <v>48</v>
      </c>
      <c r="N7939" s="2">
        <v>188</v>
      </c>
      <c r="O7939" s="2">
        <v>9024</v>
      </c>
      <c r="P7939" s="2">
        <v>3068</v>
      </c>
      <c r="Q7939" s="8">
        <v>0.34</v>
      </c>
      <c r="R7939" t="s">
        <v>23</v>
      </c>
    </row>
    <row r="7940" spans="1:18" x14ac:dyDescent="0.35">
      <c r="A7940" t="s">
        <v>29</v>
      </c>
      <c r="B7940">
        <v>1128299</v>
      </c>
      <c r="C7940" s="1">
        <v>44194</v>
      </c>
      <c r="D7940">
        <f>YEAR(salesbydate[[#This Row],[Invoice_Date]])</f>
        <v>2020</v>
      </c>
      <c r="E7940">
        <f>MONTH(salesbydate[[#This Row],[Invoice_Date]])</f>
        <v>12</v>
      </c>
      <c r="F7940">
        <f>ROUNDUP(MONTH(salesbydate[[#This Row],[Invoice_Date]])/3,0)</f>
        <v>4</v>
      </c>
      <c r="G7940">
        <f>WEEKNUM(salesbydate[[#This Row],[Invoice_Date]])</f>
        <v>53</v>
      </c>
      <c r="H7940" t="s">
        <v>30</v>
      </c>
      <c r="I7940" t="s">
        <v>31</v>
      </c>
      <c r="J7940" t="s">
        <v>32</v>
      </c>
      <c r="K7940" t="s">
        <v>21</v>
      </c>
      <c r="L7940" t="s">
        <v>144</v>
      </c>
      <c r="M7940" s="2">
        <v>47</v>
      </c>
      <c r="N7940" s="2">
        <v>158</v>
      </c>
      <c r="O7940" s="2">
        <v>7426</v>
      </c>
      <c r="P7940" s="2">
        <v>4159</v>
      </c>
      <c r="Q7940" s="8">
        <v>0.56000000000000005</v>
      </c>
      <c r="R7940" t="s">
        <v>23</v>
      </c>
    </row>
    <row r="7941" spans="1:18" x14ac:dyDescent="0.35">
      <c r="A7941" t="s">
        <v>29</v>
      </c>
      <c r="B7941">
        <v>1128299</v>
      </c>
      <c r="C7941" s="1">
        <v>44195</v>
      </c>
      <c r="D7941">
        <f>YEAR(salesbydate[[#This Row],[Invoice_Date]])</f>
        <v>2020</v>
      </c>
      <c r="E7941">
        <f>MONTH(salesbydate[[#This Row],[Invoice_Date]])</f>
        <v>12</v>
      </c>
      <c r="F7941">
        <f>ROUNDUP(MONTH(salesbydate[[#This Row],[Invoice_Date]])/3,0)</f>
        <v>4</v>
      </c>
      <c r="G7941">
        <f>WEEKNUM(salesbydate[[#This Row],[Invoice_Date]])</f>
        <v>53</v>
      </c>
      <c r="H7941" t="s">
        <v>30</v>
      </c>
      <c r="I7941" t="s">
        <v>31</v>
      </c>
      <c r="J7941" t="s">
        <v>32</v>
      </c>
      <c r="K7941" t="s">
        <v>22</v>
      </c>
      <c r="L7941" t="s">
        <v>145</v>
      </c>
      <c r="M7941" s="2">
        <v>62</v>
      </c>
      <c r="N7941" s="2">
        <v>245</v>
      </c>
      <c r="O7941" s="2">
        <v>15190</v>
      </c>
      <c r="P7941" s="2">
        <v>2886</v>
      </c>
      <c r="Q7941" s="8">
        <v>0.19</v>
      </c>
      <c r="R7941" t="s">
        <v>23</v>
      </c>
    </row>
    <row r="7942" spans="1:18" x14ac:dyDescent="0.35">
      <c r="A7942" t="s">
        <v>29</v>
      </c>
      <c r="B7942">
        <v>1128299</v>
      </c>
      <c r="C7942" s="1">
        <v>44196</v>
      </c>
      <c r="D7942">
        <f>YEAR(salesbydate[[#This Row],[Invoice_Date]])</f>
        <v>2020</v>
      </c>
      <c r="E7942">
        <f>MONTH(salesbydate[[#This Row],[Invoice_Date]])</f>
        <v>12</v>
      </c>
      <c r="F7942">
        <f>ROUNDUP(MONTH(salesbydate[[#This Row],[Invoice_Date]])/3,0)</f>
        <v>4</v>
      </c>
      <c r="G7942">
        <f>WEEKNUM(salesbydate[[#This Row],[Invoice_Date]])</f>
        <v>53</v>
      </c>
      <c r="H7942" t="s">
        <v>30</v>
      </c>
      <c r="I7942" t="s">
        <v>31</v>
      </c>
      <c r="J7942" t="s">
        <v>32</v>
      </c>
      <c r="K7942" t="s">
        <v>16</v>
      </c>
      <c r="L7942" t="s">
        <v>144</v>
      </c>
      <c r="M7942" s="2">
        <v>44</v>
      </c>
      <c r="N7942" s="2">
        <v>270</v>
      </c>
      <c r="O7942" s="2">
        <v>11880</v>
      </c>
      <c r="P7942" s="2">
        <v>5227</v>
      </c>
      <c r="Q7942" s="8">
        <v>0.44</v>
      </c>
      <c r="R7942" t="s">
        <v>23</v>
      </c>
    </row>
    <row r="7943" spans="1:18" x14ac:dyDescent="0.35">
      <c r="A7943" t="s">
        <v>29</v>
      </c>
      <c r="B7943">
        <v>1128299</v>
      </c>
      <c r="C7943" s="1">
        <v>44197</v>
      </c>
      <c r="D7943">
        <f>YEAR(salesbydate[[#This Row],[Invoice_Date]])</f>
        <v>2021</v>
      </c>
      <c r="E7943">
        <f>MONTH(salesbydate[[#This Row],[Invoice_Date]])</f>
        <v>1</v>
      </c>
      <c r="F7943">
        <f>ROUNDUP(MONTH(salesbydate[[#This Row],[Invoice_Date]])/3,0)</f>
        <v>1</v>
      </c>
      <c r="G7943">
        <f>WEEKNUM(salesbydate[[#This Row],[Invoice_Date]])</f>
        <v>1</v>
      </c>
      <c r="H7943" t="s">
        <v>30</v>
      </c>
      <c r="I7943" t="s">
        <v>31</v>
      </c>
      <c r="J7943" t="s">
        <v>32</v>
      </c>
      <c r="K7943" t="s">
        <v>18</v>
      </c>
      <c r="L7943" t="s">
        <v>144</v>
      </c>
      <c r="M7943" s="2">
        <v>51</v>
      </c>
      <c r="N7943" s="2">
        <v>233</v>
      </c>
      <c r="O7943" s="2">
        <v>11883</v>
      </c>
      <c r="P7943" s="2">
        <v>3208</v>
      </c>
      <c r="Q7943" s="8">
        <v>0.27</v>
      </c>
      <c r="R7943" t="s">
        <v>23</v>
      </c>
    </row>
    <row r="7944" spans="1:18" x14ac:dyDescent="0.35">
      <c r="A7944" t="s">
        <v>29</v>
      </c>
      <c r="B7944">
        <v>1128299</v>
      </c>
      <c r="C7944" s="1">
        <v>44198</v>
      </c>
      <c r="D7944">
        <f>YEAR(salesbydate[[#This Row],[Invoice_Date]])</f>
        <v>2021</v>
      </c>
      <c r="E7944">
        <f>MONTH(salesbydate[[#This Row],[Invoice_Date]])</f>
        <v>1</v>
      </c>
      <c r="F7944">
        <f>ROUNDUP(MONTH(salesbydate[[#This Row],[Invoice_Date]])/3,0)</f>
        <v>1</v>
      </c>
      <c r="G7944">
        <f>WEEKNUM(salesbydate[[#This Row],[Invoice_Date]])</f>
        <v>1</v>
      </c>
      <c r="H7944" t="s">
        <v>30</v>
      </c>
      <c r="I7944" t="s">
        <v>31</v>
      </c>
      <c r="J7944" t="s">
        <v>32</v>
      </c>
      <c r="K7944" t="s">
        <v>19</v>
      </c>
      <c r="L7944" t="s">
        <v>145</v>
      </c>
      <c r="M7944" s="2">
        <v>46</v>
      </c>
      <c r="N7944" s="2">
        <v>225</v>
      </c>
      <c r="O7944" s="2">
        <v>10350</v>
      </c>
      <c r="P7944" s="2">
        <v>4554</v>
      </c>
      <c r="Q7944" s="8">
        <v>0.44</v>
      </c>
      <c r="R7944" t="s">
        <v>23</v>
      </c>
    </row>
    <row r="7945" spans="1:18" x14ac:dyDescent="0.35">
      <c r="A7945" t="s">
        <v>29</v>
      </c>
      <c r="B7945">
        <v>1128299</v>
      </c>
      <c r="C7945" s="1">
        <v>44199</v>
      </c>
      <c r="D7945">
        <f>YEAR(salesbydate[[#This Row],[Invoice_Date]])</f>
        <v>2021</v>
      </c>
      <c r="E7945">
        <f>MONTH(salesbydate[[#This Row],[Invoice_Date]])</f>
        <v>1</v>
      </c>
      <c r="F7945">
        <f>ROUNDUP(MONTH(salesbydate[[#This Row],[Invoice_Date]])/3,0)</f>
        <v>1</v>
      </c>
      <c r="G7945">
        <f>WEEKNUM(salesbydate[[#This Row],[Invoice_Date]])</f>
        <v>2</v>
      </c>
      <c r="H7945" t="s">
        <v>30</v>
      </c>
      <c r="I7945" t="s">
        <v>31</v>
      </c>
      <c r="J7945" t="s">
        <v>32</v>
      </c>
      <c r="K7945" t="s">
        <v>20</v>
      </c>
      <c r="L7945" t="s">
        <v>145</v>
      </c>
      <c r="M7945" s="2">
        <v>42</v>
      </c>
      <c r="N7945" s="2">
        <v>228</v>
      </c>
      <c r="O7945" s="2">
        <v>9576</v>
      </c>
      <c r="P7945" s="2">
        <v>4022</v>
      </c>
      <c r="Q7945" s="8">
        <v>0.42</v>
      </c>
      <c r="R7945" t="s">
        <v>23</v>
      </c>
    </row>
    <row r="7946" spans="1:18" x14ac:dyDescent="0.35">
      <c r="A7946" t="s">
        <v>29</v>
      </c>
      <c r="B7946">
        <v>1128299</v>
      </c>
      <c r="C7946" s="1">
        <v>44200</v>
      </c>
      <c r="D7946">
        <f>YEAR(salesbydate[[#This Row],[Invoice_Date]])</f>
        <v>2021</v>
      </c>
      <c r="E7946">
        <f>MONTH(salesbydate[[#This Row],[Invoice_Date]])</f>
        <v>1</v>
      </c>
      <c r="F7946">
        <f>ROUNDUP(MONTH(salesbydate[[#This Row],[Invoice_Date]])/3,0)</f>
        <v>1</v>
      </c>
      <c r="G7946">
        <f>WEEKNUM(salesbydate[[#This Row],[Invoice_Date]])</f>
        <v>2</v>
      </c>
      <c r="H7946" t="s">
        <v>30</v>
      </c>
      <c r="I7946" t="s">
        <v>31</v>
      </c>
      <c r="J7946" t="s">
        <v>32</v>
      </c>
      <c r="K7946" t="s">
        <v>21</v>
      </c>
      <c r="L7946" t="s">
        <v>144</v>
      </c>
      <c r="M7946" s="2">
        <v>49</v>
      </c>
      <c r="N7946" s="2">
        <v>182</v>
      </c>
      <c r="O7946" s="2">
        <v>8918</v>
      </c>
      <c r="P7946" s="2">
        <v>5083</v>
      </c>
      <c r="Q7946" s="8">
        <v>0.56999999999999995</v>
      </c>
      <c r="R7946" t="s">
        <v>23</v>
      </c>
    </row>
    <row r="7947" spans="1:18" x14ac:dyDescent="0.35">
      <c r="A7947" t="s">
        <v>29</v>
      </c>
      <c r="B7947">
        <v>1128299</v>
      </c>
      <c r="C7947" s="1">
        <v>44201</v>
      </c>
      <c r="D7947">
        <f>YEAR(salesbydate[[#This Row],[Invoice_Date]])</f>
        <v>2021</v>
      </c>
      <c r="E7947">
        <f>MONTH(salesbydate[[#This Row],[Invoice_Date]])</f>
        <v>1</v>
      </c>
      <c r="F7947">
        <f>ROUNDUP(MONTH(salesbydate[[#This Row],[Invoice_Date]])/3,0)</f>
        <v>1</v>
      </c>
      <c r="G7947">
        <f>WEEKNUM(salesbydate[[#This Row],[Invoice_Date]])</f>
        <v>2</v>
      </c>
      <c r="H7947" t="s">
        <v>30</v>
      </c>
      <c r="I7947" t="s">
        <v>31</v>
      </c>
      <c r="J7947" t="s">
        <v>32</v>
      </c>
      <c r="K7947" t="s">
        <v>22</v>
      </c>
      <c r="L7947" t="s">
        <v>145</v>
      </c>
      <c r="M7947" s="2">
        <v>58</v>
      </c>
      <c r="N7947" s="2">
        <v>225</v>
      </c>
      <c r="O7947" s="2">
        <v>13050</v>
      </c>
      <c r="P7947" s="2">
        <v>3002</v>
      </c>
      <c r="Q7947" s="8">
        <v>0.23</v>
      </c>
      <c r="R7947" t="s">
        <v>23</v>
      </c>
    </row>
    <row r="7948" spans="1:18" x14ac:dyDescent="0.35">
      <c r="A7948" t="s">
        <v>29</v>
      </c>
      <c r="B7948">
        <v>1128299</v>
      </c>
      <c r="C7948" s="1">
        <v>44202</v>
      </c>
      <c r="D7948">
        <f>YEAR(salesbydate[[#This Row],[Invoice_Date]])</f>
        <v>2021</v>
      </c>
      <c r="E7948">
        <f>MONTH(salesbydate[[#This Row],[Invoice_Date]])</f>
        <v>1</v>
      </c>
      <c r="F7948">
        <f>ROUNDUP(MONTH(salesbydate[[#This Row],[Invoice_Date]])/3,0)</f>
        <v>1</v>
      </c>
      <c r="G7948">
        <f>WEEKNUM(salesbydate[[#This Row],[Invoice_Date]])</f>
        <v>2</v>
      </c>
      <c r="H7948" t="s">
        <v>30</v>
      </c>
      <c r="I7948" t="s">
        <v>31</v>
      </c>
      <c r="J7948" t="s">
        <v>32</v>
      </c>
      <c r="K7948" t="s">
        <v>16</v>
      </c>
      <c r="L7948" t="s">
        <v>144</v>
      </c>
      <c r="M7948" s="2">
        <v>41</v>
      </c>
      <c r="N7948" s="2">
        <v>341</v>
      </c>
      <c r="O7948" s="2">
        <v>13981</v>
      </c>
      <c r="P7948" s="2">
        <v>6012</v>
      </c>
      <c r="Q7948" s="8">
        <v>0.43</v>
      </c>
      <c r="R7948" t="s">
        <v>23</v>
      </c>
    </row>
    <row r="7949" spans="1:18" x14ac:dyDescent="0.35">
      <c r="A7949" t="s">
        <v>29</v>
      </c>
      <c r="B7949">
        <v>1128299</v>
      </c>
      <c r="C7949" s="1">
        <v>44203</v>
      </c>
      <c r="D7949">
        <f>YEAR(salesbydate[[#This Row],[Invoice_Date]])</f>
        <v>2021</v>
      </c>
      <c r="E7949">
        <f>MONTH(salesbydate[[#This Row],[Invoice_Date]])</f>
        <v>1</v>
      </c>
      <c r="F7949">
        <f>ROUNDUP(MONTH(salesbydate[[#This Row],[Invoice_Date]])/3,0)</f>
        <v>1</v>
      </c>
      <c r="G7949">
        <f>WEEKNUM(salesbydate[[#This Row],[Invoice_Date]])</f>
        <v>2</v>
      </c>
      <c r="H7949" t="s">
        <v>30</v>
      </c>
      <c r="I7949" t="s">
        <v>31</v>
      </c>
      <c r="J7949" t="s">
        <v>32</v>
      </c>
      <c r="K7949" t="s">
        <v>18</v>
      </c>
      <c r="L7949" t="s">
        <v>144</v>
      </c>
      <c r="M7949" s="2">
        <v>50</v>
      </c>
      <c r="N7949" s="2">
        <v>256</v>
      </c>
      <c r="O7949" s="2">
        <v>12800</v>
      </c>
      <c r="P7949" s="2">
        <v>3840</v>
      </c>
      <c r="Q7949" s="8">
        <v>0.3</v>
      </c>
      <c r="R7949" t="s">
        <v>23</v>
      </c>
    </row>
    <row r="7950" spans="1:18" x14ac:dyDescent="0.35">
      <c r="A7950" t="s">
        <v>29</v>
      </c>
      <c r="B7950">
        <v>1128299</v>
      </c>
      <c r="C7950" s="1">
        <v>44204</v>
      </c>
      <c r="D7950">
        <f>YEAR(salesbydate[[#This Row],[Invoice_Date]])</f>
        <v>2021</v>
      </c>
      <c r="E7950">
        <f>MONTH(salesbydate[[#This Row],[Invoice_Date]])</f>
        <v>1</v>
      </c>
      <c r="F7950">
        <f>ROUNDUP(MONTH(salesbydate[[#This Row],[Invoice_Date]])/3,0)</f>
        <v>1</v>
      </c>
      <c r="G7950">
        <f>WEEKNUM(salesbydate[[#This Row],[Invoice_Date]])</f>
        <v>2</v>
      </c>
      <c r="H7950" t="s">
        <v>30</v>
      </c>
      <c r="I7950" t="s">
        <v>31</v>
      </c>
      <c r="J7950" t="s">
        <v>32</v>
      </c>
      <c r="K7950" t="s">
        <v>19</v>
      </c>
      <c r="L7950" t="s">
        <v>145</v>
      </c>
      <c r="M7950" s="2">
        <v>42</v>
      </c>
      <c r="N7950" s="2">
        <v>281</v>
      </c>
      <c r="O7950" s="2">
        <v>11802</v>
      </c>
      <c r="P7950" s="2">
        <v>5311</v>
      </c>
      <c r="Q7950" s="8">
        <v>0.45</v>
      </c>
      <c r="R7950" t="s">
        <v>23</v>
      </c>
    </row>
    <row r="7951" spans="1:18" x14ac:dyDescent="0.35">
      <c r="A7951" t="s">
        <v>29</v>
      </c>
      <c r="B7951">
        <v>1128299</v>
      </c>
      <c r="C7951" s="1">
        <v>44205</v>
      </c>
      <c r="D7951">
        <f>YEAR(salesbydate[[#This Row],[Invoice_Date]])</f>
        <v>2021</v>
      </c>
      <c r="E7951">
        <f>MONTH(salesbydate[[#This Row],[Invoice_Date]])</f>
        <v>1</v>
      </c>
      <c r="F7951">
        <f>ROUNDUP(MONTH(salesbydate[[#This Row],[Invoice_Date]])/3,0)</f>
        <v>1</v>
      </c>
      <c r="G7951">
        <f>WEEKNUM(salesbydate[[#This Row],[Invoice_Date]])</f>
        <v>2</v>
      </c>
      <c r="H7951" t="s">
        <v>30</v>
      </c>
      <c r="I7951" t="s">
        <v>31</v>
      </c>
      <c r="J7951" t="s">
        <v>32</v>
      </c>
      <c r="K7951" t="s">
        <v>20</v>
      </c>
      <c r="L7951" t="s">
        <v>145</v>
      </c>
      <c r="M7951" s="2">
        <v>41</v>
      </c>
      <c r="N7951" s="2">
        <v>224</v>
      </c>
      <c r="O7951" s="2">
        <v>9184</v>
      </c>
      <c r="P7951" s="2">
        <v>3765</v>
      </c>
      <c r="Q7951" s="8">
        <v>0.41</v>
      </c>
      <c r="R7951" t="s">
        <v>23</v>
      </c>
    </row>
    <row r="7952" spans="1:18" x14ac:dyDescent="0.35">
      <c r="A7952" t="s">
        <v>29</v>
      </c>
      <c r="B7952">
        <v>1128299</v>
      </c>
      <c r="C7952" s="1">
        <v>44206</v>
      </c>
      <c r="D7952">
        <f>YEAR(salesbydate[[#This Row],[Invoice_Date]])</f>
        <v>2021</v>
      </c>
      <c r="E7952">
        <f>MONTH(salesbydate[[#This Row],[Invoice_Date]])</f>
        <v>1</v>
      </c>
      <c r="F7952">
        <f>ROUNDUP(MONTH(salesbydate[[#This Row],[Invoice_Date]])/3,0)</f>
        <v>1</v>
      </c>
      <c r="G7952">
        <f>WEEKNUM(salesbydate[[#This Row],[Invoice_Date]])</f>
        <v>3</v>
      </c>
      <c r="H7952" t="s">
        <v>30</v>
      </c>
      <c r="I7952" t="s">
        <v>31</v>
      </c>
      <c r="J7952" t="s">
        <v>32</v>
      </c>
      <c r="K7952" t="s">
        <v>21</v>
      </c>
      <c r="L7952" t="s">
        <v>144</v>
      </c>
      <c r="M7952" s="2">
        <v>44</v>
      </c>
      <c r="N7952" s="2">
        <v>196</v>
      </c>
      <c r="O7952" s="2">
        <v>8624</v>
      </c>
      <c r="P7952" s="2">
        <v>5261</v>
      </c>
      <c r="Q7952" s="8">
        <v>0.61</v>
      </c>
      <c r="R7952" t="s">
        <v>23</v>
      </c>
    </row>
    <row r="7953" spans="1:18" x14ac:dyDescent="0.35">
      <c r="A7953" t="s">
        <v>29</v>
      </c>
      <c r="B7953">
        <v>1128299</v>
      </c>
      <c r="C7953" s="1">
        <v>44207</v>
      </c>
      <c r="D7953">
        <f>YEAR(salesbydate[[#This Row],[Invoice_Date]])</f>
        <v>2021</v>
      </c>
      <c r="E7953">
        <f>MONTH(salesbydate[[#This Row],[Invoice_Date]])</f>
        <v>1</v>
      </c>
      <c r="F7953">
        <f>ROUNDUP(MONTH(salesbydate[[#This Row],[Invoice_Date]])/3,0)</f>
        <v>1</v>
      </c>
      <c r="G7953">
        <f>WEEKNUM(salesbydate[[#This Row],[Invoice_Date]])</f>
        <v>3</v>
      </c>
      <c r="H7953" t="s">
        <v>30</v>
      </c>
      <c r="I7953" t="s">
        <v>31</v>
      </c>
      <c r="J7953" t="s">
        <v>32</v>
      </c>
      <c r="K7953" t="s">
        <v>22</v>
      </c>
      <c r="L7953" t="s">
        <v>145</v>
      </c>
      <c r="M7953" s="2">
        <v>60</v>
      </c>
      <c r="N7953" s="2">
        <v>306</v>
      </c>
      <c r="O7953" s="2">
        <v>18360</v>
      </c>
      <c r="P7953" s="2">
        <v>4774</v>
      </c>
      <c r="Q7953" s="8">
        <v>0.26</v>
      </c>
      <c r="R7953" t="s">
        <v>23</v>
      </c>
    </row>
    <row r="7954" spans="1:18" x14ac:dyDescent="0.35">
      <c r="A7954" t="s">
        <v>29</v>
      </c>
      <c r="B7954">
        <v>1128299</v>
      </c>
      <c r="C7954" s="1">
        <v>44208</v>
      </c>
      <c r="D7954">
        <f>YEAR(salesbydate[[#This Row],[Invoice_Date]])</f>
        <v>2021</v>
      </c>
      <c r="E7954">
        <f>MONTH(salesbydate[[#This Row],[Invoice_Date]])</f>
        <v>1</v>
      </c>
      <c r="F7954">
        <f>ROUNDUP(MONTH(salesbydate[[#This Row],[Invoice_Date]])/3,0)</f>
        <v>1</v>
      </c>
      <c r="G7954">
        <f>WEEKNUM(salesbydate[[#This Row],[Invoice_Date]])</f>
        <v>3</v>
      </c>
      <c r="H7954" t="s">
        <v>30</v>
      </c>
      <c r="I7954" t="s">
        <v>31</v>
      </c>
      <c r="J7954" t="s">
        <v>32</v>
      </c>
      <c r="K7954" t="s">
        <v>16</v>
      </c>
      <c r="L7954" t="s">
        <v>144</v>
      </c>
      <c r="M7954" s="2">
        <v>41</v>
      </c>
      <c r="N7954" s="2">
        <v>338</v>
      </c>
      <c r="O7954" s="2">
        <v>13858</v>
      </c>
      <c r="P7954" s="2">
        <v>5266</v>
      </c>
      <c r="Q7954" s="8">
        <v>0.38</v>
      </c>
      <c r="R7954" t="s">
        <v>23</v>
      </c>
    </row>
    <row r="7955" spans="1:18" x14ac:dyDescent="0.35">
      <c r="A7955" t="s">
        <v>29</v>
      </c>
      <c r="B7955">
        <v>1128299</v>
      </c>
      <c r="C7955" s="1">
        <v>44209</v>
      </c>
      <c r="D7955">
        <f>YEAR(salesbydate[[#This Row],[Invoice_Date]])</f>
        <v>2021</v>
      </c>
      <c r="E7955">
        <f>MONTH(salesbydate[[#This Row],[Invoice_Date]])</f>
        <v>1</v>
      </c>
      <c r="F7955">
        <f>ROUNDUP(MONTH(salesbydate[[#This Row],[Invoice_Date]])/3,0)</f>
        <v>1</v>
      </c>
      <c r="G7955">
        <f>WEEKNUM(salesbydate[[#This Row],[Invoice_Date]])</f>
        <v>3</v>
      </c>
      <c r="H7955" t="s">
        <v>30</v>
      </c>
      <c r="I7955" t="s">
        <v>31</v>
      </c>
      <c r="J7955" t="s">
        <v>32</v>
      </c>
      <c r="K7955" t="s">
        <v>18</v>
      </c>
      <c r="L7955" t="s">
        <v>144</v>
      </c>
      <c r="M7955" s="2">
        <v>49</v>
      </c>
      <c r="N7955" s="2">
        <v>263</v>
      </c>
      <c r="O7955" s="2">
        <v>12887</v>
      </c>
      <c r="P7955" s="2">
        <v>3093</v>
      </c>
      <c r="Q7955" s="8">
        <v>0.24</v>
      </c>
      <c r="R7955" t="s">
        <v>23</v>
      </c>
    </row>
    <row r="7956" spans="1:18" x14ac:dyDescent="0.35">
      <c r="A7956" t="s">
        <v>29</v>
      </c>
      <c r="B7956">
        <v>1128299</v>
      </c>
      <c r="C7956" s="1">
        <v>44210</v>
      </c>
      <c r="D7956">
        <f>YEAR(salesbydate[[#This Row],[Invoice_Date]])</f>
        <v>2021</v>
      </c>
      <c r="E7956">
        <f>MONTH(salesbydate[[#This Row],[Invoice_Date]])</f>
        <v>1</v>
      </c>
      <c r="F7956">
        <f>ROUNDUP(MONTH(salesbydate[[#This Row],[Invoice_Date]])/3,0)</f>
        <v>1</v>
      </c>
      <c r="G7956">
        <f>WEEKNUM(salesbydate[[#This Row],[Invoice_Date]])</f>
        <v>3</v>
      </c>
      <c r="H7956" t="s">
        <v>30</v>
      </c>
      <c r="I7956" t="s">
        <v>31</v>
      </c>
      <c r="J7956" t="s">
        <v>32</v>
      </c>
      <c r="K7956" t="s">
        <v>19</v>
      </c>
      <c r="L7956" t="s">
        <v>145</v>
      </c>
      <c r="M7956" s="2">
        <v>46</v>
      </c>
      <c r="N7956" s="2">
        <v>264</v>
      </c>
      <c r="O7956" s="2">
        <v>12144</v>
      </c>
      <c r="P7956" s="2">
        <v>4858</v>
      </c>
      <c r="Q7956" s="8">
        <v>0.4</v>
      </c>
      <c r="R7956" t="s">
        <v>23</v>
      </c>
    </row>
    <row r="7957" spans="1:18" x14ac:dyDescent="0.35">
      <c r="A7957" t="s">
        <v>29</v>
      </c>
      <c r="B7957">
        <v>1128299</v>
      </c>
      <c r="C7957" s="1">
        <v>44211</v>
      </c>
      <c r="D7957">
        <f>YEAR(salesbydate[[#This Row],[Invoice_Date]])</f>
        <v>2021</v>
      </c>
      <c r="E7957">
        <f>MONTH(salesbydate[[#This Row],[Invoice_Date]])</f>
        <v>1</v>
      </c>
      <c r="F7957">
        <f>ROUNDUP(MONTH(salesbydate[[#This Row],[Invoice_Date]])/3,0)</f>
        <v>1</v>
      </c>
      <c r="G7957">
        <f>WEEKNUM(salesbydate[[#This Row],[Invoice_Date]])</f>
        <v>3</v>
      </c>
      <c r="H7957" t="s">
        <v>30</v>
      </c>
      <c r="I7957" t="s">
        <v>31</v>
      </c>
      <c r="J7957" t="s">
        <v>32</v>
      </c>
      <c r="K7957" t="s">
        <v>20</v>
      </c>
      <c r="L7957" t="s">
        <v>145</v>
      </c>
      <c r="M7957" s="2">
        <v>46</v>
      </c>
      <c r="N7957" s="2">
        <v>247</v>
      </c>
      <c r="O7957" s="2">
        <v>11362</v>
      </c>
      <c r="P7957" s="2">
        <v>4090</v>
      </c>
      <c r="Q7957" s="8">
        <v>0.36</v>
      </c>
      <c r="R7957" t="s">
        <v>23</v>
      </c>
    </row>
    <row r="7958" spans="1:18" x14ac:dyDescent="0.35">
      <c r="A7958" t="s">
        <v>29</v>
      </c>
      <c r="B7958">
        <v>1128299</v>
      </c>
      <c r="C7958" s="1">
        <v>44212</v>
      </c>
      <c r="D7958">
        <f>YEAR(salesbydate[[#This Row],[Invoice_Date]])</f>
        <v>2021</v>
      </c>
      <c r="E7958">
        <f>MONTH(salesbydate[[#This Row],[Invoice_Date]])</f>
        <v>1</v>
      </c>
      <c r="F7958">
        <f>ROUNDUP(MONTH(salesbydate[[#This Row],[Invoice_Date]])/3,0)</f>
        <v>1</v>
      </c>
      <c r="G7958">
        <f>WEEKNUM(salesbydate[[#This Row],[Invoice_Date]])</f>
        <v>3</v>
      </c>
      <c r="H7958" t="s">
        <v>30</v>
      </c>
      <c r="I7958" t="s">
        <v>31</v>
      </c>
      <c r="J7958" t="s">
        <v>32</v>
      </c>
      <c r="K7958" t="s">
        <v>21</v>
      </c>
      <c r="L7958" t="s">
        <v>144</v>
      </c>
      <c r="M7958" s="2">
        <v>44</v>
      </c>
      <c r="N7958" s="2">
        <v>240</v>
      </c>
      <c r="O7958" s="2">
        <v>10560</v>
      </c>
      <c r="P7958" s="2">
        <v>5914</v>
      </c>
      <c r="Q7958" s="8">
        <v>0.56000000000000005</v>
      </c>
      <c r="R7958" t="s">
        <v>23</v>
      </c>
    </row>
    <row r="7959" spans="1:18" x14ac:dyDescent="0.35">
      <c r="A7959" t="s">
        <v>29</v>
      </c>
      <c r="B7959">
        <v>1128299</v>
      </c>
      <c r="C7959" s="1">
        <v>44213</v>
      </c>
      <c r="D7959">
        <f>YEAR(salesbydate[[#This Row],[Invoice_Date]])</f>
        <v>2021</v>
      </c>
      <c r="E7959">
        <f>MONTH(salesbydate[[#This Row],[Invoice_Date]])</f>
        <v>1</v>
      </c>
      <c r="F7959">
        <f>ROUNDUP(MONTH(salesbydate[[#This Row],[Invoice_Date]])/3,0)</f>
        <v>1</v>
      </c>
      <c r="G7959">
        <f>WEEKNUM(salesbydate[[#This Row],[Invoice_Date]])</f>
        <v>4</v>
      </c>
      <c r="H7959" t="s">
        <v>30</v>
      </c>
      <c r="I7959" t="s">
        <v>31</v>
      </c>
      <c r="J7959" t="s">
        <v>32</v>
      </c>
      <c r="K7959" t="s">
        <v>22</v>
      </c>
      <c r="L7959" t="s">
        <v>145</v>
      </c>
      <c r="M7959" s="2">
        <v>56</v>
      </c>
      <c r="N7959" s="2">
        <v>264</v>
      </c>
      <c r="O7959" s="2">
        <v>14784</v>
      </c>
      <c r="P7959" s="2">
        <v>2809</v>
      </c>
      <c r="Q7959" s="8">
        <v>0.19</v>
      </c>
      <c r="R7959" t="s">
        <v>23</v>
      </c>
    </row>
    <row r="7960" spans="1:18" x14ac:dyDescent="0.35">
      <c r="A7960" t="s">
        <v>29</v>
      </c>
      <c r="B7960">
        <v>1128299</v>
      </c>
      <c r="C7960" s="1">
        <v>44214</v>
      </c>
      <c r="D7960">
        <f>YEAR(salesbydate[[#This Row],[Invoice_Date]])</f>
        <v>2021</v>
      </c>
      <c r="E7960">
        <f>MONTH(salesbydate[[#This Row],[Invoice_Date]])</f>
        <v>1</v>
      </c>
      <c r="F7960">
        <f>ROUNDUP(MONTH(salesbydate[[#This Row],[Invoice_Date]])/3,0)</f>
        <v>1</v>
      </c>
      <c r="G7960">
        <f>WEEKNUM(salesbydate[[#This Row],[Invoice_Date]])</f>
        <v>4</v>
      </c>
      <c r="H7960" t="s">
        <v>30</v>
      </c>
      <c r="I7960" t="s">
        <v>31</v>
      </c>
      <c r="J7960" t="s">
        <v>32</v>
      </c>
      <c r="K7960" t="s">
        <v>16</v>
      </c>
      <c r="L7960" t="s">
        <v>144</v>
      </c>
      <c r="M7960" s="2">
        <v>45</v>
      </c>
      <c r="N7960" s="2">
        <v>302</v>
      </c>
      <c r="O7960" s="2">
        <v>13590</v>
      </c>
      <c r="P7960" s="2">
        <v>5436</v>
      </c>
      <c r="Q7960" s="8">
        <v>0.4</v>
      </c>
      <c r="R7960" t="s">
        <v>23</v>
      </c>
    </row>
    <row r="7961" spans="1:18" x14ac:dyDescent="0.35">
      <c r="A7961" t="s">
        <v>29</v>
      </c>
      <c r="B7961">
        <v>1128299</v>
      </c>
      <c r="C7961" s="1">
        <v>44215</v>
      </c>
      <c r="D7961">
        <f>YEAR(salesbydate[[#This Row],[Invoice_Date]])</f>
        <v>2021</v>
      </c>
      <c r="E7961">
        <f>MONTH(salesbydate[[#This Row],[Invoice_Date]])</f>
        <v>1</v>
      </c>
      <c r="F7961">
        <f>ROUNDUP(MONTH(salesbydate[[#This Row],[Invoice_Date]])/3,0)</f>
        <v>1</v>
      </c>
      <c r="G7961">
        <f>WEEKNUM(salesbydate[[#This Row],[Invoice_Date]])</f>
        <v>4</v>
      </c>
      <c r="H7961" t="s">
        <v>30</v>
      </c>
      <c r="I7961" t="s">
        <v>31</v>
      </c>
      <c r="J7961" t="s">
        <v>32</v>
      </c>
      <c r="K7961" t="s">
        <v>18</v>
      </c>
      <c r="L7961" t="s">
        <v>144</v>
      </c>
      <c r="M7961" s="2">
        <v>47</v>
      </c>
      <c r="N7961" s="2">
        <v>278</v>
      </c>
      <c r="O7961" s="2">
        <v>13066</v>
      </c>
      <c r="P7961" s="2">
        <v>2875</v>
      </c>
      <c r="Q7961" s="8">
        <v>0.22</v>
      </c>
      <c r="R7961" t="s">
        <v>23</v>
      </c>
    </row>
    <row r="7962" spans="1:18" x14ac:dyDescent="0.35">
      <c r="A7962" t="s">
        <v>29</v>
      </c>
      <c r="B7962">
        <v>1128299</v>
      </c>
      <c r="C7962" s="1">
        <v>44216</v>
      </c>
      <c r="D7962">
        <f>YEAR(salesbydate[[#This Row],[Invoice_Date]])</f>
        <v>2021</v>
      </c>
      <c r="E7962">
        <f>MONTH(salesbydate[[#This Row],[Invoice_Date]])</f>
        <v>1</v>
      </c>
      <c r="F7962">
        <f>ROUNDUP(MONTH(salesbydate[[#This Row],[Invoice_Date]])/3,0)</f>
        <v>1</v>
      </c>
      <c r="G7962">
        <f>WEEKNUM(salesbydate[[#This Row],[Invoice_Date]])</f>
        <v>4</v>
      </c>
      <c r="H7962" t="s">
        <v>30</v>
      </c>
      <c r="I7962" t="s">
        <v>31</v>
      </c>
      <c r="J7962" t="s">
        <v>32</v>
      </c>
      <c r="K7962" t="s">
        <v>19</v>
      </c>
      <c r="L7962" t="s">
        <v>145</v>
      </c>
      <c r="M7962" s="2">
        <v>51</v>
      </c>
      <c r="N7962" s="2">
        <v>248</v>
      </c>
      <c r="O7962" s="2">
        <v>12648</v>
      </c>
      <c r="P7962" s="2">
        <v>4933</v>
      </c>
      <c r="Q7962" s="8">
        <v>0.39</v>
      </c>
      <c r="R7962" t="s">
        <v>23</v>
      </c>
    </row>
    <row r="7963" spans="1:18" x14ac:dyDescent="0.35">
      <c r="A7963" t="s">
        <v>29</v>
      </c>
      <c r="B7963">
        <v>1128299</v>
      </c>
      <c r="C7963" s="1">
        <v>44217</v>
      </c>
      <c r="D7963">
        <f>YEAR(salesbydate[[#This Row],[Invoice_Date]])</f>
        <v>2021</v>
      </c>
      <c r="E7963">
        <f>MONTH(salesbydate[[#This Row],[Invoice_Date]])</f>
        <v>1</v>
      </c>
      <c r="F7963">
        <f>ROUNDUP(MONTH(salesbydate[[#This Row],[Invoice_Date]])/3,0)</f>
        <v>1</v>
      </c>
      <c r="G7963">
        <f>WEEKNUM(salesbydate[[#This Row],[Invoice_Date]])</f>
        <v>4</v>
      </c>
      <c r="H7963" t="s">
        <v>30</v>
      </c>
      <c r="I7963" t="s">
        <v>31</v>
      </c>
      <c r="J7963" t="s">
        <v>32</v>
      </c>
      <c r="K7963" t="s">
        <v>20</v>
      </c>
      <c r="L7963" t="s">
        <v>145</v>
      </c>
      <c r="M7963" s="2">
        <v>52</v>
      </c>
      <c r="N7963" s="2">
        <v>255</v>
      </c>
      <c r="O7963" s="2">
        <v>13260</v>
      </c>
      <c r="P7963" s="2">
        <v>4508</v>
      </c>
      <c r="Q7963" s="8">
        <v>0.34</v>
      </c>
      <c r="R7963" t="s">
        <v>23</v>
      </c>
    </row>
    <row r="7964" spans="1:18" x14ac:dyDescent="0.35">
      <c r="A7964" t="s">
        <v>29</v>
      </c>
      <c r="B7964">
        <v>1128299</v>
      </c>
      <c r="C7964" s="1">
        <v>44218</v>
      </c>
      <c r="D7964">
        <f>YEAR(salesbydate[[#This Row],[Invoice_Date]])</f>
        <v>2021</v>
      </c>
      <c r="E7964">
        <f>MONTH(salesbydate[[#This Row],[Invoice_Date]])</f>
        <v>1</v>
      </c>
      <c r="F7964">
        <f>ROUNDUP(MONTH(salesbydate[[#This Row],[Invoice_Date]])/3,0)</f>
        <v>1</v>
      </c>
      <c r="G7964">
        <f>WEEKNUM(salesbydate[[#This Row],[Invoice_Date]])</f>
        <v>4</v>
      </c>
      <c r="H7964" t="s">
        <v>30</v>
      </c>
      <c r="I7964" t="s">
        <v>31</v>
      </c>
      <c r="J7964" t="s">
        <v>32</v>
      </c>
      <c r="K7964" t="s">
        <v>21</v>
      </c>
      <c r="L7964" t="s">
        <v>144</v>
      </c>
      <c r="M7964" s="2">
        <v>59</v>
      </c>
      <c r="N7964" s="2">
        <v>263</v>
      </c>
      <c r="O7964" s="2">
        <v>15517</v>
      </c>
      <c r="P7964" s="2">
        <v>8845</v>
      </c>
      <c r="Q7964" s="8">
        <v>0.56999999999999995</v>
      </c>
      <c r="R7964" t="s">
        <v>23</v>
      </c>
    </row>
    <row r="7965" spans="1:18" x14ac:dyDescent="0.35">
      <c r="A7965" t="s">
        <v>29</v>
      </c>
      <c r="B7965">
        <v>1128299</v>
      </c>
      <c r="C7965" s="1">
        <v>44219</v>
      </c>
      <c r="D7965">
        <f>YEAR(salesbydate[[#This Row],[Invoice_Date]])</f>
        <v>2021</v>
      </c>
      <c r="E7965">
        <f>MONTH(salesbydate[[#This Row],[Invoice_Date]])</f>
        <v>1</v>
      </c>
      <c r="F7965">
        <f>ROUNDUP(MONTH(salesbydate[[#This Row],[Invoice_Date]])/3,0)</f>
        <v>1</v>
      </c>
      <c r="G7965">
        <f>WEEKNUM(salesbydate[[#This Row],[Invoice_Date]])</f>
        <v>4</v>
      </c>
      <c r="H7965" t="s">
        <v>30</v>
      </c>
      <c r="I7965" t="s">
        <v>31</v>
      </c>
      <c r="J7965" t="s">
        <v>32</v>
      </c>
      <c r="K7965" t="s">
        <v>22</v>
      </c>
      <c r="L7965" t="s">
        <v>145</v>
      </c>
      <c r="M7965" s="2">
        <v>60</v>
      </c>
      <c r="N7965" s="2">
        <v>254</v>
      </c>
      <c r="O7965" s="2">
        <v>15240</v>
      </c>
      <c r="P7965" s="2">
        <v>3353</v>
      </c>
      <c r="Q7965" s="8">
        <v>0.22</v>
      </c>
      <c r="R7965" t="s">
        <v>23</v>
      </c>
    </row>
    <row r="7966" spans="1:18" x14ac:dyDescent="0.35">
      <c r="A7966" t="s">
        <v>29</v>
      </c>
      <c r="B7966">
        <v>1128299</v>
      </c>
      <c r="C7966" s="1">
        <v>44220</v>
      </c>
      <c r="D7966">
        <f>YEAR(salesbydate[[#This Row],[Invoice_Date]])</f>
        <v>2021</v>
      </c>
      <c r="E7966">
        <f>MONTH(salesbydate[[#This Row],[Invoice_Date]])</f>
        <v>1</v>
      </c>
      <c r="F7966">
        <f>ROUNDUP(MONTH(salesbydate[[#This Row],[Invoice_Date]])/3,0)</f>
        <v>1</v>
      </c>
      <c r="G7966">
        <f>WEEKNUM(salesbydate[[#This Row],[Invoice_Date]])</f>
        <v>5</v>
      </c>
      <c r="H7966" t="s">
        <v>30</v>
      </c>
      <c r="I7966" t="s">
        <v>31</v>
      </c>
      <c r="J7966" t="s">
        <v>32</v>
      </c>
      <c r="K7966" t="s">
        <v>16</v>
      </c>
      <c r="L7966" t="s">
        <v>144</v>
      </c>
      <c r="M7966" s="2">
        <v>40</v>
      </c>
      <c r="N7966" s="2">
        <v>287</v>
      </c>
      <c r="O7966" s="2">
        <v>11480</v>
      </c>
      <c r="P7966" s="2">
        <v>4018</v>
      </c>
      <c r="Q7966" s="8">
        <v>0.35</v>
      </c>
      <c r="R7966" t="s">
        <v>23</v>
      </c>
    </row>
    <row r="7967" spans="1:18" x14ac:dyDescent="0.35">
      <c r="A7967" t="s">
        <v>29</v>
      </c>
      <c r="B7967">
        <v>1128299</v>
      </c>
      <c r="C7967" s="1">
        <v>44221</v>
      </c>
      <c r="D7967">
        <f>YEAR(salesbydate[[#This Row],[Invoice_Date]])</f>
        <v>2021</v>
      </c>
      <c r="E7967">
        <f>MONTH(salesbydate[[#This Row],[Invoice_Date]])</f>
        <v>1</v>
      </c>
      <c r="F7967">
        <f>ROUNDUP(MONTH(salesbydate[[#This Row],[Invoice_Date]])/3,0)</f>
        <v>1</v>
      </c>
      <c r="G7967">
        <f>WEEKNUM(salesbydate[[#This Row],[Invoice_Date]])</f>
        <v>5</v>
      </c>
      <c r="H7967" t="s">
        <v>30</v>
      </c>
      <c r="I7967" t="s">
        <v>31</v>
      </c>
      <c r="J7967" t="s">
        <v>32</v>
      </c>
      <c r="K7967" t="s">
        <v>18</v>
      </c>
      <c r="L7967" t="s">
        <v>144</v>
      </c>
      <c r="M7967" s="2">
        <v>42</v>
      </c>
      <c r="N7967" s="2">
        <v>287</v>
      </c>
      <c r="O7967" s="2">
        <v>12054</v>
      </c>
      <c r="P7967" s="2">
        <v>2049</v>
      </c>
      <c r="Q7967" s="8">
        <v>0.17</v>
      </c>
      <c r="R7967" t="s">
        <v>23</v>
      </c>
    </row>
    <row r="7968" spans="1:18" x14ac:dyDescent="0.35">
      <c r="A7968" t="s">
        <v>29</v>
      </c>
      <c r="B7968">
        <v>1128299</v>
      </c>
      <c r="C7968" s="1">
        <v>44222</v>
      </c>
      <c r="D7968">
        <f>YEAR(salesbydate[[#This Row],[Invoice_Date]])</f>
        <v>2021</v>
      </c>
      <c r="E7968">
        <f>MONTH(salesbydate[[#This Row],[Invoice_Date]])</f>
        <v>1</v>
      </c>
      <c r="F7968">
        <f>ROUNDUP(MONTH(salesbydate[[#This Row],[Invoice_Date]])/3,0)</f>
        <v>1</v>
      </c>
      <c r="G7968">
        <f>WEEKNUM(salesbydate[[#This Row],[Invoice_Date]])</f>
        <v>5</v>
      </c>
      <c r="H7968" t="s">
        <v>30</v>
      </c>
      <c r="I7968" t="s">
        <v>31</v>
      </c>
      <c r="J7968" t="s">
        <v>32</v>
      </c>
      <c r="K7968" t="s">
        <v>19</v>
      </c>
      <c r="L7968" t="s">
        <v>145</v>
      </c>
      <c r="M7968" s="2">
        <v>39</v>
      </c>
      <c r="N7968" s="2">
        <v>248</v>
      </c>
      <c r="O7968" s="2">
        <v>9672</v>
      </c>
      <c r="P7968" s="2">
        <v>3288</v>
      </c>
      <c r="Q7968" s="8">
        <v>0.34</v>
      </c>
      <c r="R7968" t="s">
        <v>23</v>
      </c>
    </row>
    <row r="7969" spans="1:18" x14ac:dyDescent="0.35">
      <c r="A7969" t="s">
        <v>29</v>
      </c>
      <c r="B7969">
        <v>1128299</v>
      </c>
      <c r="C7969" s="1">
        <v>44223</v>
      </c>
      <c r="D7969">
        <f>YEAR(salesbydate[[#This Row],[Invoice_Date]])</f>
        <v>2021</v>
      </c>
      <c r="E7969">
        <f>MONTH(salesbydate[[#This Row],[Invoice_Date]])</f>
        <v>1</v>
      </c>
      <c r="F7969">
        <f>ROUNDUP(MONTH(salesbydate[[#This Row],[Invoice_Date]])/3,0)</f>
        <v>1</v>
      </c>
      <c r="G7969">
        <f>WEEKNUM(salesbydate[[#This Row],[Invoice_Date]])</f>
        <v>5</v>
      </c>
      <c r="H7969" t="s">
        <v>30</v>
      </c>
      <c r="I7969" t="s">
        <v>31</v>
      </c>
      <c r="J7969" t="s">
        <v>32</v>
      </c>
      <c r="K7969" t="s">
        <v>20</v>
      </c>
      <c r="L7969" t="s">
        <v>145</v>
      </c>
      <c r="M7969" s="2">
        <v>39</v>
      </c>
      <c r="N7969" s="2">
        <v>247</v>
      </c>
      <c r="O7969" s="2">
        <v>9633</v>
      </c>
      <c r="P7969" s="2">
        <v>2601</v>
      </c>
      <c r="Q7969" s="8">
        <v>0.27</v>
      </c>
      <c r="R7969" t="s">
        <v>23</v>
      </c>
    </row>
    <row r="7970" spans="1:18" x14ac:dyDescent="0.35">
      <c r="A7970" t="s">
        <v>29</v>
      </c>
      <c r="B7970">
        <v>1128299</v>
      </c>
      <c r="C7970" s="1">
        <v>44224</v>
      </c>
      <c r="D7970">
        <f>YEAR(salesbydate[[#This Row],[Invoice_Date]])</f>
        <v>2021</v>
      </c>
      <c r="E7970">
        <f>MONTH(salesbydate[[#This Row],[Invoice_Date]])</f>
        <v>1</v>
      </c>
      <c r="F7970">
        <f>ROUNDUP(MONTH(salesbydate[[#This Row],[Invoice_Date]])/3,0)</f>
        <v>1</v>
      </c>
      <c r="G7970">
        <f>WEEKNUM(salesbydate[[#This Row],[Invoice_Date]])</f>
        <v>5</v>
      </c>
      <c r="H7970" t="s">
        <v>30</v>
      </c>
      <c r="I7970" t="s">
        <v>31</v>
      </c>
      <c r="J7970" t="s">
        <v>32</v>
      </c>
      <c r="K7970" t="s">
        <v>21</v>
      </c>
      <c r="L7970" t="s">
        <v>144</v>
      </c>
      <c r="M7970" s="2">
        <v>43</v>
      </c>
      <c r="N7970" s="2">
        <v>225</v>
      </c>
      <c r="O7970" s="2">
        <v>9675</v>
      </c>
      <c r="P7970" s="2">
        <v>4644</v>
      </c>
      <c r="Q7970" s="8">
        <v>0.48</v>
      </c>
      <c r="R7970" t="s">
        <v>23</v>
      </c>
    </row>
    <row r="7971" spans="1:18" x14ac:dyDescent="0.35">
      <c r="A7971" t="s">
        <v>29</v>
      </c>
      <c r="B7971">
        <v>1128299</v>
      </c>
      <c r="C7971" s="1">
        <v>44225</v>
      </c>
      <c r="D7971">
        <f>YEAR(salesbydate[[#This Row],[Invoice_Date]])</f>
        <v>2021</v>
      </c>
      <c r="E7971">
        <f>MONTH(salesbydate[[#This Row],[Invoice_Date]])</f>
        <v>1</v>
      </c>
      <c r="F7971">
        <f>ROUNDUP(MONTH(salesbydate[[#This Row],[Invoice_Date]])/3,0)</f>
        <v>1</v>
      </c>
      <c r="G7971">
        <f>WEEKNUM(salesbydate[[#This Row],[Invoice_Date]])</f>
        <v>5</v>
      </c>
      <c r="H7971" t="s">
        <v>30</v>
      </c>
      <c r="I7971" t="s">
        <v>31</v>
      </c>
      <c r="J7971" t="s">
        <v>32</v>
      </c>
      <c r="K7971" t="s">
        <v>22</v>
      </c>
      <c r="L7971" t="s">
        <v>145</v>
      </c>
      <c r="M7971" s="2">
        <v>51</v>
      </c>
      <c r="N7971" s="2">
        <v>264</v>
      </c>
      <c r="O7971" s="2">
        <v>13464</v>
      </c>
      <c r="P7971" s="2">
        <v>2020</v>
      </c>
      <c r="Q7971" s="8">
        <v>0.15</v>
      </c>
      <c r="R7971" t="s">
        <v>23</v>
      </c>
    </row>
    <row r="7972" spans="1:18" x14ac:dyDescent="0.35">
      <c r="A7972" t="s">
        <v>29</v>
      </c>
      <c r="B7972">
        <v>1128299</v>
      </c>
      <c r="C7972" s="1">
        <v>44226</v>
      </c>
      <c r="D7972">
        <f>YEAR(salesbydate[[#This Row],[Invoice_Date]])</f>
        <v>2021</v>
      </c>
      <c r="E7972">
        <f>MONTH(salesbydate[[#This Row],[Invoice_Date]])</f>
        <v>1</v>
      </c>
      <c r="F7972">
        <f>ROUNDUP(MONTH(salesbydate[[#This Row],[Invoice_Date]])/3,0)</f>
        <v>1</v>
      </c>
      <c r="G7972">
        <f>WEEKNUM(salesbydate[[#This Row],[Invoice_Date]])</f>
        <v>5</v>
      </c>
      <c r="H7972" t="s">
        <v>30</v>
      </c>
      <c r="I7972" t="s">
        <v>31</v>
      </c>
      <c r="J7972" t="s">
        <v>32</v>
      </c>
      <c r="K7972" t="s">
        <v>16</v>
      </c>
      <c r="L7972" t="s">
        <v>144</v>
      </c>
      <c r="M7972" s="2">
        <v>36</v>
      </c>
      <c r="N7972" s="2">
        <v>289</v>
      </c>
      <c r="O7972" s="2">
        <v>10404</v>
      </c>
      <c r="P7972" s="2">
        <v>3433</v>
      </c>
      <c r="Q7972" s="8">
        <v>0.33</v>
      </c>
      <c r="R7972" t="s">
        <v>23</v>
      </c>
    </row>
    <row r="7973" spans="1:18" x14ac:dyDescent="0.35">
      <c r="A7973" t="s">
        <v>29</v>
      </c>
      <c r="B7973">
        <v>1128299</v>
      </c>
      <c r="C7973" s="1">
        <v>44227</v>
      </c>
      <c r="D7973">
        <f>YEAR(salesbydate[[#This Row],[Invoice_Date]])</f>
        <v>2021</v>
      </c>
      <c r="E7973">
        <f>MONTH(salesbydate[[#This Row],[Invoice_Date]])</f>
        <v>1</v>
      </c>
      <c r="F7973">
        <f>ROUNDUP(MONTH(salesbydate[[#This Row],[Invoice_Date]])/3,0)</f>
        <v>1</v>
      </c>
      <c r="G7973">
        <f>WEEKNUM(salesbydate[[#This Row],[Invoice_Date]])</f>
        <v>6</v>
      </c>
      <c r="H7973" t="s">
        <v>30</v>
      </c>
      <c r="I7973" t="s">
        <v>31</v>
      </c>
      <c r="J7973" t="s">
        <v>32</v>
      </c>
      <c r="K7973" t="s">
        <v>18</v>
      </c>
      <c r="L7973" t="s">
        <v>144</v>
      </c>
      <c r="M7973" s="2">
        <v>39</v>
      </c>
      <c r="N7973" s="2">
        <v>280</v>
      </c>
      <c r="O7973" s="2">
        <v>10920</v>
      </c>
      <c r="P7973" s="2">
        <v>1966</v>
      </c>
      <c r="Q7973" s="8">
        <v>0.18</v>
      </c>
      <c r="R7973" t="s">
        <v>23</v>
      </c>
    </row>
    <row r="7974" spans="1:18" x14ac:dyDescent="0.35">
      <c r="A7974" t="s">
        <v>29</v>
      </c>
      <c r="B7974">
        <v>1128299</v>
      </c>
      <c r="C7974" s="1">
        <v>44228</v>
      </c>
      <c r="D7974">
        <f>YEAR(salesbydate[[#This Row],[Invoice_Date]])</f>
        <v>2021</v>
      </c>
      <c r="E7974">
        <f>MONTH(salesbydate[[#This Row],[Invoice_Date]])</f>
        <v>2</v>
      </c>
      <c r="F7974">
        <f>ROUNDUP(MONTH(salesbydate[[#This Row],[Invoice_Date]])/3,0)</f>
        <v>1</v>
      </c>
      <c r="G7974">
        <f>WEEKNUM(salesbydate[[#This Row],[Invoice_Date]])</f>
        <v>6</v>
      </c>
      <c r="H7974" t="s">
        <v>30</v>
      </c>
      <c r="I7974" t="s">
        <v>31</v>
      </c>
      <c r="J7974" t="s">
        <v>32</v>
      </c>
      <c r="K7974" t="s">
        <v>19</v>
      </c>
      <c r="L7974" t="s">
        <v>145</v>
      </c>
      <c r="M7974" s="2">
        <v>42</v>
      </c>
      <c r="N7974" s="2">
        <v>210</v>
      </c>
      <c r="O7974" s="2">
        <v>8820</v>
      </c>
      <c r="P7974" s="2">
        <v>2911</v>
      </c>
      <c r="Q7974" s="8">
        <v>0.33</v>
      </c>
      <c r="R7974" t="s">
        <v>23</v>
      </c>
    </row>
    <row r="7975" spans="1:18" x14ac:dyDescent="0.35">
      <c r="A7975" t="s">
        <v>29</v>
      </c>
      <c r="B7975">
        <v>1128299</v>
      </c>
      <c r="C7975" s="1">
        <v>44229</v>
      </c>
      <c r="D7975">
        <f>YEAR(salesbydate[[#This Row],[Invoice_Date]])</f>
        <v>2021</v>
      </c>
      <c r="E7975">
        <f>MONTH(salesbydate[[#This Row],[Invoice_Date]])</f>
        <v>2</v>
      </c>
      <c r="F7975">
        <f>ROUNDUP(MONTH(salesbydate[[#This Row],[Invoice_Date]])/3,0)</f>
        <v>1</v>
      </c>
      <c r="G7975">
        <f>WEEKNUM(salesbydate[[#This Row],[Invoice_Date]])</f>
        <v>6</v>
      </c>
      <c r="H7975" t="s">
        <v>30</v>
      </c>
      <c r="I7975" t="s">
        <v>31</v>
      </c>
      <c r="J7975" t="s">
        <v>32</v>
      </c>
      <c r="K7975" t="s">
        <v>20</v>
      </c>
      <c r="L7975" t="s">
        <v>145</v>
      </c>
      <c r="M7975" s="2">
        <v>42</v>
      </c>
      <c r="N7975" s="2">
        <v>223</v>
      </c>
      <c r="O7975" s="2">
        <v>9366</v>
      </c>
      <c r="P7975" s="2">
        <v>2903</v>
      </c>
      <c r="Q7975" s="8">
        <v>0.31</v>
      </c>
      <c r="R7975" t="s">
        <v>23</v>
      </c>
    </row>
    <row r="7976" spans="1:18" x14ac:dyDescent="0.35">
      <c r="A7976" t="s">
        <v>29</v>
      </c>
      <c r="B7976">
        <v>1128299</v>
      </c>
      <c r="C7976" s="1">
        <v>44230</v>
      </c>
      <c r="D7976">
        <f>YEAR(salesbydate[[#This Row],[Invoice_Date]])</f>
        <v>2021</v>
      </c>
      <c r="E7976">
        <f>MONTH(salesbydate[[#This Row],[Invoice_Date]])</f>
        <v>2</v>
      </c>
      <c r="F7976">
        <f>ROUNDUP(MONTH(salesbydate[[#This Row],[Invoice_Date]])/3,0)</f>
        <v>1</v>
      </c>
      <c r="G7976">
        <f>WEEKNUM(salesbydate[[#This Row],[Invoice_Date]])</f>
        <v>6</v>
      </c>
      <c r="H7976" t="s">
        <v>30</v>
      </c>
      <c r="I7976" t="s">
        <v>31</v>
      </c>
      <c r="J7976" t="s">
        <v>32</v>
      </c>
      <c r="K7976" t="s">
        <v>21</v>
      </c>
      <c r="L7976" t="s">
        <v>144</v>
      </c>
      <c r="M7976" s="2">
        <v>50</v>
      </c>
      <c r="N7976" s="2">
        <v>221</v>
      </c>
      <c r="O7976" s="2">
        <v>11050</v>
      </c>
      <c r="P7976" s="2">
        <v>5194</v>
      </c>
      <c r="Q7976" s="8">
        <v>0.47</v>
      </c>
      <c r="R7976" t="s">
        <v>23</v>
      </c>
    </row>
    <row r="7977" spans="1:18" x14ac:dyDescent="0.35">
      <c r="A7977" t="s">
        <v>29</v>
      </c>
      <c r="B7977">
        <v>1128299</v>
      </c>
      <c r="C7977" s="1">
        <v>44231</v>
      </c>
      <c r="D7977">
        <f>YEAR(salesbydate[[#This Row],[Invoice_Date]])</f>
        <v>2021</v>
      </c>
      <c r="E7977">
        <f>MONTH(salesbydate[[#This Row],[Invoice_Date]])</f>
        <v>2</v>
      </c>
      <c r="F7977">
        <f>ROUNDUP(MONTH(salesbydate[[#This Row],[Invoice_Date]])/3,0)</f>
        <v>1</v>
      </c>
      <c r="G7977">
        <f>WEEKNUM(salesbydate[[#This Row],[Invoice_Date]])</f>
        <v>6</v>
      </c>
      <c r="H7977" t="s">
        <v>30</v>
      </c>
      <c r="I7977" t="s">
        <v>31</v>
      </c>
      <c r="J7977" t="s">
        <v>32</v>
      </c>
      <c r="K7977" t="s">
        <v>22</v>
      </c>
      <c r="L7977" t="s">
        <v>145</v>
      </c>
      <c r="M7977" s="2">
        <v>46</v>
      </c>
      <c r="N7977" s="2">
        <v>224</v>
      </c>
      <c r="O7977" s="2">
        <v>10304</v>
      </c>
      <c r="P7977" s="2">
        <v>1236</v>
      </c>
      <c r="Q7977" s="8">
        <v>0.12</v>
      </c>
      <c r="R7977" t="s">
        <v>23</v>
      </c>
    </row>
    <row r="7978" spans="1:18" x14ac:dyDescent="0.35">
      <c r="A7978" t="s">
        <v>29</v>
      </c>
      <c r="B7978">
        <v>1128299</v>
      </c>
      <c r="C7978" s="1">
        <v>44232</v>
      </c>
      <c r="D7978">
        <f>YEAR(salesbydate[[#This Row],[Invoice_Date]])</f>
        <v>2021</v>
      </c>
      <c r="E7978">
        <f>MONTH(salesbydate[[#This Row],[Invoice_Date]])</f>
        <v>2</v>
      </c>
      <c r="F7978">
        <f>ROUNDUP(MONTH(salesbydate[[#This Row],[Invoice_Date]])/3,0)</f>
        <v>1</v>
      </c>
      <c r="G7978">
        <f>WEEKNUM(salesbydate[[#This Row],[Invoice_Date]])</f>
        <v>6</v>
      </c>
      <c r="H7978" t="s">
        <v>30</v>
      </c>
      <c r="I7978" t="s">
        <v>31</v>
      </c>
      <c r="J7978" t="s">
        <v>32</v>
      </c>
      <c r="K7978" t="s">
        <v>16</v>
      </c>
      <c r="L7978" t="s">
        <v>144</v>
      </c>
      <c r="M7978" s="2">
        <v>39</v>
      </c>
      <c r="N7978" s="2">
        <v>263</v>
      </c>
      <c r="O7978" s="2">
        <v>10257</v>
      </c>
      <c r="P7978" s="2">
        <v>3590</v>
      </c>
      <c r="Q7978" s="8">
        <v>0.35</v>
      </c>
      <c r="R7978" t="s">
        <v>23</v>
      </c>
    </row>
    <row r="7979" spans="1:18" x14ac:dyDescent="0.35">
      <c r="A7979" t="s">
        <v>29</v>
      </c>
      <c r="B7979">
        <v>1128299</v>
      </c>
      <c r="C7979" s="1">
        <v>44233</v>
      </c>
      <c r="D7979">
        <f>YEAR(salesbydate[[#This Row],[Invoice_Date]])</f>
        <v>2021</v>
      </c>
      <c r="E7979">
        <f>MONTH(salesbydate[[#This Row],[Invoice_Date]])</f>
        <v>2</v>
      </c>
      <c r="F7979">
        <f>ROUNDUP(MONTH(salesbydate[[#This Row],[Invoice_Date]])/3,0)</f>
        <v>1</v>
      </c>
      <c r="G7979">
        <f>WEEKNUM(salesbydate[[#This Row],[Invoice_Date]])</f>
        <v>6</v>
      </c>
      <c r="H7979" t="s">
        <v>30</v>
      </c>
      <c r="I7979" t="s">
        <v>31</v>
      </c>
      <c r="J7979" t="s">
        <v>32</v>
      </c>
      <c r="K7979" t="s">
        <v>18</v>
      </c>
      <c r="L7979" t="s">
        <v>144</v>
      </c>
      <c r="M7979" s="2">
        <v>46</v>
      </c>
      <c r="N7979" s="2">
        <v>306</v>
      </c>
      <c r="O7979" s="2">
        <v>14076</v>
      </c>
      <c r="P7979" s="2">
        <v>2815</v>
      </c>
      <c r="Q7979" s="8">
        <v>0.2</v>
      </c>
      <c r="R7979" t="s">
        <v>23</v>
      </c>
    </row>
    <row r="7980" spans="1:18" x14ac:dyDescent="0.35">
      <c r="A7980" t="s">
        <v>29</v>
      </c>
      <c r="B7980">
        <v>1128299</v>
      </c>
      <c r="C7980" s="1">
        <v>44234</v>
      </c>
      <c r="D7980">
        <f>YEAR(salesbydate[[#This Row],[Invoice_Date]])</f>
        <v>2021</v>
      </c>
      <c r="E7980">
        <f>MONTH(salesbydate[[#This Row],[Invoice_Date]])</f>
        <v>2</v>
      </c>
      <c r="F7980">
        <f>ROUNDUP(MONTH(salesbydate[[#This Row],[Invoice_Date]])/3,0)</f>
        <v>1</v>
      </c>
      <c r="G7980">
        <f>WEEKNUM(salesbydate[[#This Row],[Invoice_Date]])</f>
        <v>7</v>
      </c>
      <c r="H7980" t="s">
        <v>30</v>
      </c>
      <c r="I7980" t="s">
        <v>31</v>
      </c>
      <c r="J7980" t="s">
        <v>32</v>
      </c>
      <c r="K7980" t="s">
        <v>19</v>
      </c>
      <c r="L7980" t="s">
        <v>145</v>
      </c>
      <c r="M7980" s="2">
        <v>40</v>
      </c>
      <c r="N7980" s="2">
        <v>247</v>
      </c>
      <c r="O7980" s="2">
        <v>9880</v>
      </c>
      <c r="P7980" s="2">
        <v>3359</v>
      </c>
      <c r="Q7980" s="8">
        <v>0.34</v>
      </c>
      <c r="R7980" t="s">
        <v>23</v>
      </c>
    </row>
    <row r="7981" spans="1:18" x14ac:dyDescent="0.35">
      <c r="A7981" t="s">
        <v>29</v>
      </c>
      <c r="B7981">
        <v>1128299</v>
      </c>
      <c r="C7981" s="1">
        <v>44235</v>
      </c>
      <c r="D7981">
        <f>YEAR(salesbydate[[#This Row],[Invoice_Date]])</f>
        <v>2021</v>
      </c>
      <c r="E7981">
        <f>MONTH(salesbydate[[#This Row],[Invoice_Date]])</f>
        <v>2</v>
      </c>
      <c r="F7981">
        <f>ROUNDUP(MONTH(salesbydate[[#This Row],[Invoice_Date]])/3,0)</f>
        <v>1</v>
      </c>
      <c r="G7981">
        <f>WEEKNUM(salesbydate[[#This Row],[Invoice_Date]])</f>
        <v>7</v>
      </c>
      <c r="H7981" t="s">
        <v>30</v>
      </c>
      <c r="I7981" t="s">
        <v>31</v>
      </c>
      <c r="J7981" t="s">
        <v>32</v>
      </c>
      <c r="K7981" t="s">
        <v>20</v>
      </c>
      <c r="L7981" t="s">
        <v>145</v>
      </c>
      <c r="M7981" s="2">
        <v>37</v>
      </c>
      <c r="N7981" s="2">
        <v>210</v>
      </c>
      <c r="O7981" s="2">
        <v>7770</v>
      </c>
      <c r="P7981" s="2">
        <v>2253</v>
      </c>
      <c r="Q7981" s="8">
        <v>0.28999999999999998</v>
      </c>
      <c r="R7981" t="s">
        <v>23</v>
      </c>
    </row>
    <row r="7982" spans="1:18" x14ac:dyDescent="0.35">
      <c r="A7982" t="s">
        <v>29</v>
      </c>
      <c r="B7982">
        <v>1128299</v>
      </c>
      <c r="C7982" s="1">
        <v>44236</v>
      </c>
      <c r="D7982">
        <f>YEAR(salesbydate[[#This Row],[Invoice_Date]])</f>
        <v>2021</v>
      </c>
      <c r="E7982">
        <f>MONTH(salesbydate[[#This Row],[Invoice_Date]])</f>
        <v>2</v>
      </c>
      <c r="F7982">
        <f>ROUNDUP(MONTH(salesbydate[[#This Row],[Invoice_Date]])/3,0)</f>
        <v>1</v>
      </c>
      <c r="G7982">
        <f>WEEKNUM(salesbydate[[#This Row],[Invoice_Date]])</f>
        <v>7</v>
      </c>
      <c r="H7982" t="s">
        <v>30</v>
      </c>
      <c r="I7982" t="s">
        <v>31</v>
      </c>
      <c r="J7982" t="s">
        <v>32</v>
      </c>
      <c r="K7982" t="s">
        <v>21</v>
      </c>
      <c r="L7982" t="s">
        <v>144</v>
      </c>
      <c r="M7982" s="2">
        <v>51</v>
      </c>
      <c r="N7982" s="2">
        <v>228</v>
      </c>
      <c r="O7982" s="2">
        <v>11628</v>
      </c>
      <c r="P7982" s="2">
        <v>5465</v>
      </c>
      <c r="Q7982" s="8">
        <v>0.47</v>
      </c>
      <c r="R7982" t="s">
        <v>23</v>
      </c>
    </row>
    <row r="7983" spans="1:18" x14ac:dyDescent="0.35">
      <c r="A7983" t="s">
        <v>29</v>
      </c>
      <c r="B7983">
        <v>1128299</v>
      </c>
      <c r="C7983" s="1">
        <v>44237</v>
      </c>
      <c r="D7983">
        <f>YEAR(salesbydate[[#This Row],[Invoice_Date]])</f>
        <v>2021</v>
      </c>
      <c r="E7983">
        <f>MONTH(salesbydate[[#This Row],[Invoice_Date]])</f>
        <v>2</v>
      </c>
      <c r="F7983">
        <f>ROUNDUP(MONTH(salesbydate[[#This Row],[Invoice_Date]])/3,0)</f>
        <v>1</v>
      </c>
      <c r="G7983">
        <f>WEEKNUM(salesbydate[[#This Row],[Invoice_Date]])</f>
        <v>7</v>
      </c>
      <c r="H7983" t="s">
        <v>30</v>
      </c>
      <c r="I7983" t="s">
        <v>31</v>
      </c>
      <c r="J7983" t="s">
        <v>32</v>
      </c>
      <c r="K7983" t="s">
        <v>22</v>
      </c>
      <c r="L7983" t="s">
        <v>145</v>
      </c>
      <c r="M7983" s="2">
        <v>56</v>
      </c>
      <c r="N7983" s="2">
        <v>256</v>
      </c>
      <c r="O7983" s="2">
        <v>14336</v>
      </c>
      <c r="P7983" s="2">
        <v>2150</v>
      </c>
      <c r="Q7983" s="8">
        <v>0.15</v>
      </c>
      <c r="R7983" t="s">
        <v>23</v>
      </c>
    </row>
    <row r="7984" spans="1:18" x14ac:dyDescent="0.35">
      <c r="A7984" t="s">
        <v>29</v>
      </c>
      <c r="B7984">
        <v>1128299</v>
      </c>
      <c r="C7984" s="1">
        <v>44238</v>
      </c>
      <c r="D7984">
        <f>YEAR(salesbydate[[#This Row],[Invoice_Date]])</f>
        <v>2021</v>
      </c>
      <c r="E7984">
        <f>MONTH(salesbydate[[#This Row],[Invoice_Date]])</f>
        <v>2</v>
      </c>
      <c r="F7984">
        <f>ROUNDUP(MONTH(salesbydate[[#This Row],[Invoice_Date]])/3,0)</f>
        <v>1</v>
      </c>
      <c r="G7984">
        <f>WEEKNUM(salesbydate[[#This Row],[Invoice_Date]])</f>
        <v>7</v>
      </c>
      <c r="H7984" t="s">
        <v>30</v>
      </c>
      <c r="I7984" t="s">
        <v>31</v>
      </c>
      <c r="J7984" t="s">
        <v>32</v>
      </c>
      <c r="K7984" t="s">
        <v>16</v>
      </c>
      <c r="L7984" t="s">
        <v>144</v>
      </c>
      <c r="M7984" s="2">
        <v>40</v>
      </c>
      <c r="N7984" s="2">
        <v>322</v>
      </c>
      <c r="O7984" s="2">
        <v>12880</v>
      </c>
      <c r="P7984" s="2">
        <v>4250</v>
      </c>
      <c r="Q7984" s="8">
        <v>0.33</v>
      </c>
      <c r="R7984" t="s">
        <v>23</v>
      </c>
    </row>
    <row r="7985" spans="1:18" x14ac:dyDescent="0.35">
      <c r="A7985" t="s">
        <v>29</v>
      </c>
      <c r="B7985">
        <v>1128299</v>
      </c>
      <c r="C7985" s="1">
        <v>44239</v>
      </c>
      <c r="D7985">
        <f>YEAR(salesbydate[[#This Row],[Invoice_Date]])</f>
        <v>2021</v>
      </c>
      <c r="E7985">
        <f>MONTH(salesbydate[[#This Row],[Invoice_Date]])</f>
        <v>2</v>
      </c>
      <c r="F7985">
        <f>ROUNDUP(MONTH(salesbydate[[#This Row],[Invoice_Date]])/3,0)</f>
        <v>1</v>
      </c>
      <c r="G7985">
        <f>WEEKNUM(salesbydate[[#This Row],[Invoice_Date]])</f>
        <v>7</v>
      </c>
      <c r="H7985" t="s">
        <v>30</v>
      </c>
      <c r="I7985" t="s">
        <v>31</v>
      </c>
      <c r="J7985" t="s">
        <v>32</v>
      </c>
      <c r="K7985" t="s">
        <v>18</v>
      </c>
      <c r="L7985" t="s">
        <v>144</v>
      </c>
      <c r="M7985" s="2">
        <v>46</v>
      </c>
      <c r="N7985" s="2">
        <v>332</v>
      </c>
      <c r="O7985" s="2">
        <v>15272</v>
      </c>
      <c r="P7985" s="2">
        <v>3207</v>
      </c>
      <c r="Q7985" s="8">
        <v>0.21</v>
      </c>
      <c r="R7985" t="s">
        <v>23</v>
      </c>
    </row>
    <row r="7986" spans="1:18" x14ac:dyDescent="0.35">
      <c r="A7986" t="s">
        <v>29</v>
      </c>
      <c r="B7986">
        <v>1128299</v>
      </c>
      <c r="C7986" s="1">
        <v>44240</v>
      </c>
      <c r="D7986">
        <f>YEAR(salesbydate[[#This Row],[Invoice_Date]])</f>
        <v>2021</v>
      </c>
      <c r="E7986">
        <f>MONTH(salesbydate[[#This Row],[Invoice_Date]])</f>
        <v>2</v>
      </c>
      <c r="F7986">
        <f>ROUNDUP(MONTH(salesbydate[[#This Row],[Invoice_Date]])/3,0)</f>
        <v>1</v>
      </c>
      <c r="G7986">
        <f>WEEKNUM(salesbydate[[#This Row],[Invoice_Date]])</f>
        <v>7</v>
      </c>
      <c r="H7986" t="s">
        <v>30</v>
      </c>
      <c r="I7986" t="s">
        <v>31</v>
      </c>
      <c r="J7986" t="s">
        <v>32</v>
      </c>
      <c r="K7986" t="s">
        <v>19</v>
      </c>
      <c r="L7986" t="s">
        <v>145</v>
      </c>
      <c r="M7986" s="2">
        <v>44</v>
      </c>
      <c r="N7986" s="2">
        <v>256</v>
      </c>
      <c r="O7986" s="2">
        <v>11264</v>
      </c>
      <c r="P7986" s="2">
        <v>3717</v>
      </c>
      <c r="Q7986" s="8">
        <v>0.33</v>
      </c>
      <c r="R7986" t="s">
        <v>23</v>
      </c>
    </row>
    <row r="7987" spans="1:18" x14ac:dyDescent="0.35">
      <c r="A7987" t="s">
        <v>29</v>
      </c>
      <c r="B7987">
        <v>1128299</v>
      </c>
      <c r="C7987" s="1">
        <v>44241</v>
      </c>
      <c r="D7987">
        <f>YEAR(salesbydate[[#This Row],[Invoice_Date]])</f>
        <v>2021</v>
      </c>
      <c r="E7987">
        <f>MONTH(salesbydate[[#This Row],[Invoice_Date]])</f>
        <v>2</v>
      </c>
      <c r="F7987">
        <f>ROUNDUP(MONTH(salesbydate[[#This Row],[Invoice_Date]])/3,0)</f>
        <v>1</v>
      </c>
      <c r="G7987">
        <f>WEEKNUM(salesbydate[[#This Row],[Invoice_Date]])</f>
        <v>8</v>
      </c>
      <c r="H7987" t="s">
        <v>30</v>
      </c>
      <c r="I7987" t="s">
        <v>31</v>
      </c>
      <c r="J7987" t="s">
        <v>32</v>
      </c>
      <c r="K7987" t="s">
        <v>20</v>
      </c>
      <c r="L7987" t="s">
        <v>145</v>
      </c>
      <c r="M7987" s="2">
        <v>40</v>
      </c>
      <c r="N7987" s="2">
        <v>271</v>
      </c>
      <c r="O7987" s="2">
        <v>10840</v>
      </c>
      <c r="P7987" s="2">
        <v>3252</v>
      </c>
      <c r="Q7987" s="8">
        <v>0.3</v>
      </c>
      <c r="R7987" t="s">
        <v>23</v>
      </c>
    </row>
    <row r="7988" spans="1:18" x14ac:dyDescent="0.35">
      <c r="A7988" t="s">
        <v>29</v>
      </c>
      <c r="B7988">
        <v>1128299</v>
      </c>
      <c r="C7988" s="1">
        <v>44242</v>
      </c>
      <c r="D7988">
        <f>YEAR(salesbydate[[#This Row],[Invoice_Date]])</f>
        <v>2021</v>
      </c>
      <c r="E7988">
        <f>MONTH(salesbydate[[#This Row],[Invoice_Date]])</f>
        <v>2</v>
      </c>
      <c r="F7988">
        <f>ROUNDUP(MONTH(salesbydate[[#This Row],[Invoice_Date]])/3,0)</f>
        <v>1</v>
      </c>
      <c r="G7988">
        <f>WEEKNUM(salesbydate[[#This Row],[Invoice_Date]])</f>
        <v>8</v>
      </c>
      <c r="H7988" t="s">
        <v>30</v>
      </c>
      <c r="I7988" t="s">
        <v>31</v>
      </c>
      <c r="J7988" t="s">
        <v>32</v>
      </c>
      <c r="K7988" t="s">
        <v>21</v>
      </c>
      <c r="L7988" t="s">
        <v>144</v>
      </c>
      <c r="M7988" s="2">
        <v>43</v>
      </c>
      <c r="N7988" s="2">
        <v>245</v>
      </c>
      <c r="O7988" s="2">
        <v>10535</v>
      </c>
      <c r="P7988" s="2">
        <v>5478</v>
      </c>
      <c r="Q7988" s="8">
        <v>0.52</v>
      </c>
      <c r="R7988" t="s">
        <v>23</v>
      </c>
    </row>
    <row r="7989" spans="1:18" x14ac:dyDescent="0.35">
      <c r="A7989" t="s">
        <v>29</v>
      </c>
      <c r="B7989">
        <v>1128299</v>
      </c>
      <c r="C7989" s="1">
        <v>44243</v>
      </c>
      <c r="D7989">
        <f>YEAR(salesbydate[[#This Row],[Invoice_Date]])</f>
        <v>2021</v>
      </c>
      <c r="E7989">
        <f>MONTH(salesbydate[[#This Row],[Invoice_Date]])</f>
        <v>2</v>
      </c>
      <c r="F7989">
        <f>ROUNDUP(MONTH(salesbydate[[#This Row],[Invoice_Date]])/3,0)</f>
        <v>1</v>
      </c>
      <c r="G7989">
        <f>WEEKNUM(salesbydate[[#This Row],[Invoice_Date]])</f>
        <v>8</v>
      </c>
      <c r="H7989" t="s">
        <v>30</v>
      </c>
      <c r="I7989" t="s">
        <v>31</v>
      </c>
      <c r="J7989" t="s">
        <v>32</v>
      </c>
      <c r="K7989" t="s">
        <v>22</v>
      </c>
      <c r="L7989" t="s">
        <v>145</v>
      </c>
      <c r="M7989" s="2">
        <v>50</v>
      </c>
      <c r="N7989" s="2">
        <v>256</v>
      </c>
      <c r="O7989" s="2">
        <v>12800</v>
      </c>
      <c r="P7989" s="2">
        <v>2176</v>
      </c>
      <c r="Q7989" s="8">
        <v>0.17</v>
      </c>
      <c r="R7989" t="s">
        <v>23</v>
      </c>
    </row>
    <row r="7990" spans="1:18" x14ac:dyDescent="0.35">
      <c r="A7990" t="s">
        <v>33</v>
      </c>
      <c r="B7990">
        <v>1189833</v>
      </c>
      <c r="C7990" s="1">
        <v>44244</v>
      </c>
      <c r="D7990">
        <f>YEAR(salesbydate[[#This Row],[Invoice_Date]])</f>
        <v>2021</v>
      </c>
      <c r="E7990">
        <f>MONTH(salesbydate[[#This Row],[Invoice_Date]])</f>
        <v>2</v>
      </c>
      <c r="F7990">
        <f>ROUNDUP(MONTH(salesbydate[[#This Row],[Invoice_Date]])/3,0)</f>
        <v>1</v>
      </c>
      <c r="G7990">
        <f>WEEKNUM(salesbydate[[#This Row],[Invoice_Date]])</f>
        <v>8</v>
      </c>
      <c r="H7990" t="s">
        <v>30</v>
      </c>
      <c r="I7990" t="s">
        <v>31</v>
      </c>
      <c r="J7990" t="s">
        <v>32</v>
      </c>
      <c r="K7990" t="s">
        <v>16</v>
      </c>
      <c r="L7990" t="s">
        <v>144</v>
      </c>
      <c r="M7990" s="2">
        <v>26</v>
      </c>
      <c r="N7990" s="2">
        <v>224</v>
      </c>
      <c r="O7990" s="2">
        <v>5824</v>
      </c>
      <c r="P7990" s="2">
        <v>2504</v>
      </c>
      <c r="Q7990" s="8">
        <v>0.43</v>
      </c>
      <c r="R7990" t="s">
        <v>23</v>
      </c>
    </row>
    <row r="7991" spans="1:18" x14ac:dyDescent="0.35">
      <c r="A7991" t="s">
        <v>33</v>
      </c>
      <c r="B7991">
        <v>1189833</v>
      </c>
      <c r="C7991" s="1">
        <v>44245</v>
      </c>
      <c r="D7991">
        <f>YEAR(salesbydate[[#This Row],[Invoice_Date]])</f>
        <v>2021</v>
      </c>
      <c r="E7991">
        <f>MONTH(salesbydate[[#This Row],[Invoice_Date]])</f>
        <v>2</v>
      </c>
      <c r="F7991">
        <f>ROUNDUP(MONTH(salesbydate[[#This Row],[Invoice_Date]])/3,0)</f>
        <v>1</v>
      </c>
      <c r="G7991">
        <f>WEEKNUM(salesbydate[[#This Row],[Invoice_Date]])</f>
        <v>8</v>
      </c>
      <c r="H7991" t="s">
        <v>30</v>
      </c>
      <c r="I7991" t="s">
        <v>31</v>
      </c>
      <c r="J7991" t="s">
        <v>32</v>
      </c>
      <c r="K7991" t="s">
        <v>18</v>
      </c>
      <c r="L7991" t="s">
        <v>144</v>
      </c>
      <c r="M7991" s="2">
        <v>35</v>
      </c>
      <c r="N7991" s="2">
        <v>224</v>
      </c>
      <c r="O7991" s="2">
        <v>7840</v>
      </c>
      <c r="P7991" s="2">
        <v>2352</v>
      </c>
      <c r="Q7991" s="8">
        <v>0.3</v>
      </c>
      <c r="R7991" t="s">
        <v>23</v>
      </c>
    </row>
    <row r="7992" spans="1:18" x14ac:dyDescent="0.35">
      <c r="A7992" t="s">
        <v>33</v>
      </c>
      <c r="B7992">
        <v>1189833</v>
      </c>
      <c r="C7992" s="1">
        <v>44264</v>
      </c>
      <c r="D7992">
        <f>YEAR(salesbydate[[#This Row],[Invoice_Date]])</f>
        <v>2021</v>
      </c>
      <c r="E7992">
        <f>MONTH(salesbydate[[#This Row],[Invoice_Date]])</f>
        <v>3</v>
      </c>
      <c r="F7992">
        <f>ROUNDUP(MONTH(salesbydate[[#This Row],[Invoice_Date]])/3,0)</f>
        <v>1</v>
      </c>
      <c r="G7992">
        <f>WEEKNUM(salesbydate[[#This Row],[Invoice_Date]])</f>
        <v>11</v>
      </c>
      <c r="H7992" t="s">
        <v>30</v>
      </c>
      <c r="I7992" t="s">
        <v>31</v>
      </c>
      <c r="J7992" t="s">
        <v>32</v>
      </c>
      <c r="K7992" t="s">
        <v>19</v>
      </c>
      <c r="L7992" t="s">
        <v>145</v>
      </c>
      <c r="M7992" s="2">
        <v>36</v>
      </c>
      <c r="N7992" s="2">
        <v>217</v>
      </c>
      <c r="O7992" s="2">
        <v>7812</v>
      </c>
      <c r="P7992" s="2">
        <v>3281</v>
      </c>
      <c r="Q7992" s="8">
        <v>0.42</v>
      </c>
      <c r="R7992" t="s">
        <v>23</v>
      </c>
    </row>
    <row r="7993" spans="1:18" x14ac:dyDescent="0.35">
      <c r="A7993" t="s">
        <v>33</v>
      </c>
      <c r="B7993">
        <v>1189833</v>
      </c>
      <c r="C7993" s="1">
        <v>44265</v>
      </c>
      <c r="D7993">
        <f>YEAR(salesbydate[[#This Row],[Invoice_Date]])</f>
        <v>2021</v>
      </c>
      <c r="E7993">
        <f>MONTH(salesbydate[[#This Row],[Invoice_Date]])</f>
        <v>3</v>
      </c>
      <c r="F7993">
        <f>ROUNDUP(MONTH(salesbydate[[#This Row],[Invoice_Date]])/3,0)</f>
        <v>1</v>
      </c>
      <c r="G7993">
        <f>WEEKNUM(salesbydate[[#This Row],[Invoice_Date]])</f>
        <v>11</v>
      </c>
      <c r="H7993" t="s">
        <v>30</v>
      </c>
      <c r="I7993" t="s">
        <v>31</v>
      </c>
      <c r="J7993" t="s">
        <v>32</v>
      </c>
      <c r="K7993" t="s">
        <v>20</v>
      </c>
      <c r="L7993" t="s">
        <v>145</v>
      </c>
      <c r="M7993" s="2">
        <v>33</v>
      </c>
      <c r="N7993" s="2">
        <v>182</v>
      </c>
      <c r="O7993" s="2">
        <v>6006</v>
      </c>
      <c r="P7993" s="2">
        <v>2282</v>
      </c>
      <c r="Q7993" s="8">
        <v>0.38</v>
      </c>
      <c r="R7993" t="s">
        <v>23</v>
      </c>
    </row>
    <row r="7994" spans="1:18" x14ac:dyDescent="0.35">
      <c r="A7994" t="s">
        <v>33</v>
      </c>
      <c r="B7994">
        <v>1189833</v>
      </c>
      <c r="C7994" s="1">
        <v>44266</v>
      </c>
      <c r="D7994">
        <f>YEAR(salesbydate[[#This Row],[Invoice_Date]])</f>
        <v>2021</v>
      </c>
      <c r="E7994">
        <f>MONTH(salesbydate[[#This Row],[Invoice_Date]])</f>
        <v>3</v>
      </c>
      <c r="F7994">
        <f>ROUNDUP(MONTH(salesbydate[[#This Row],[Invoice_Date]])/3,0)</f>
        <v>1</v>
      </c>
      <c r="G7994">
        <f>WEEKNUM(salesbydate[[#This Row],[Invoice_Date]])</f>
        <v>11</v>
      </c>
      <c r="H7994" t="s">
        <v>30</v>
      </c>
      <c r="I7994" t="s">
        <v>31</v>
      </c>
      <c r="J7994" t="s">
        <v>34</v>
      </c>
      <c r="K7994" t="s">
        <v>21</v>
      </c>
      <c r="L7994" t="s">
        <v>144</v>
      </c>
      <c r="M7994" s="2">
        <v>36</v>
      </c>
      <c r="N7994" s="2">
        <v>155</v>
      </c>
      <c r="O7994" s="2">
        <v>5580</v>
      </c>
      <c r="P7994" s="2">
        <v>3292</v>
      </c>
      <c r="Q7994" s="8">
        <v>0.59</v>
      </c>
      <c r="R7994" t="s">
        <v>23</v>
      </c>
    </row>
    <row r="7995" spans="1:18" x14ac:dyDescent="0.35">
      <c r="A7995" t="s">
        <v>33</v>
      </c>
      <c r="B7995">
        <v>1189833</v>
      </c>
      <c r="C7995" s="1">
        <v>44267</v>
      </c>
      <c r="D7995">
        <f>YEAR(salesbydate[[#This Row],[Invoice_Date]])</f>
        <v>2021</v>
      </c>
      <c r="E7995">
        <f>MONTH(salesbydate[[#This Row],[Invoice_Date]])</f>
        <v>3</v>
      </c>
      <c r="F7995">
        <f>ROUNDUP(MONTH(salesbydate[[#This Row],[Invoice_Date]])/3,0)</f>
        <v>1</v>
      </c>
      <c r="G7995">
        <f>WEEKNUM(salesbydate[[#This Row],[Invoice_Date]])</f>
        <v>11</v>
      </c>
      <c r="H7995" t="s">
        <v>30</v>
      </c>
      <c r="I7995" t="s">
        <v>31</v>
      </c>
      <c r="J7995" t="s">
        <v>34</v>
      </c>
      <c r="K7995" t="s">
        <v>22</v>
      </c>
      <c r="L7995" t="s">
        <v>145</v>
      </c>
      <c r="M7995" s="2">
        <v>29</v>
      </c>
      <c r="N7995" s="2">
        <v>210</v>
      </c>
      <c r="O7995" s="2">
        <v>6090</v>
      </c>
      <c r="P7995" s="2">
        <v>1401</v>
      </c>
      <c r="Q7995" s="8">
        <v>0.23</v>
      </c>
      <c r="R7995" t="s">
        <v>23</v>
      </c>
    </row>
    <row r="7996" spans="1:18" x14ac:dyDescent="0.35">
      <c r="A7996" t="s">
        <v>33</v>
      </c>
      <c r="B7996">
        <v>1189833</v>
      </c>
      <c r="C7996" s="1">
        <v>44268</v>
      </c>
      <c r="D7996">
        <f>YEAR(salesbydate[[#This Row],[Invoice_Date]])</f>
        <v>2021</v>
      </c>
      <c r="E7996">
        <f>MONTH(salesbydate[[#This Row],[Invoice_Date]])</f>
        <v>3</v>
      </c>
      <c r="F7996">
        <f>ROUNDUP(MONTH(salesbydate[[#This Row],[Invoice_Date]])/3,0)</f>
        <v>1</v>
      </c>
      <c r="G7996">
        <f>WEEKNUM(salesbydate[[#This Row],[Invoice_Date]])</f>
        <v>11</v>
      </c>
      <c r="H7996" t="s">
        <v>30</v>
      </c>
      <c r="I7996" t="s">
        <v>31</v>
      </c>
      <c r="J7996" t="s">
        <v>34</v>
      </c>
      <c r="K7996" t="s">
        <v>16</v>
      </c>
      <c r="L7996" t="s">
        <v>144</v>
      </c>
      <c r="M7996" s="2">
        <v>28</v>
      </c>
      <c r="N7996" s="2">
        <v>240</v>
      </c>
      <c r="O7996" s="2">
        <v>6720</v>
      </c>
      <c r="P7996" s="2">
        <v>3091</v>
      </c>
      <c r="Q7996" s="8">
        <v>0.46</v>
      </c>
      <c r="R7996" t="s">
        <v>23</v>
      </c>
    </row>
    <row r="7997" spans="1:18" x14ac:dyDescent="0.35">
      <c r="A7997" t="s">
        <v>33</v>
      </c>
      <c r="B7997">
        <v>1189833</v>
      </c>
      <c r="C7997" s="1">
        <v>44269</v>
      </c>
      <c r="D7997">
        <f>YEAR(salesbydate[[#This Row],[Invoice_Date]])</f>
        <v>2021</v>
      </c>
      <c r="E7997">
        <f>MONTH(salesbydate[[#This Row],[Invoice_Date]])</f>
        <v>3</v>
      </c>
      <c r="F7997">
        <f>ROUNDUP(MONTH(salesbydate[[#This Row],[Invoice_Date]])/3,0)</f>
        <v>1</v>
      </c>
      <c r="G7997">
        <f>WEEKNUM(salesbydate[[#This Row],[Invoice_Date]])</f>
        <v>12</v>
      </c>
      <c r="H7997" t="s">
        <v>30</v>
      </c>
      <c r="I7997" t="s">
        <v>31</v>
      </c>
      <c r="J7997" t="s">
        <v>34</v>
      </c>
      <c r="K7997" t="s">
        <v>18</v>
      </c>
      <c r="L7997" t="s">
        <v>144</v>
      </c>
      <c r="M7997" s="2">
        <v>30</v>
      </c>
      <c r="N7997" s="2">
        <v>215</v>
      </c>
      <c r="O7997" s="2">
        <v>6450</v>
      </c>
      <c r="P7997" s="2">
        <v>2000</v>
      </c>
      <c r="Q7997" s="8">
        <v>0.31</v>
      </c>
      <c r="R7997" t="s">
        <v>23</v>
      </c>
    </row>
    <row r="7998" spans="1:18" x14ac:dyDescent="0.35">
      <c r="A7998" t="s">
        <v>33</v>
      </c>
      <c r="B7998">
        <v>1189833</v>
      </c>
      <c r="C7998" s="1">
        <v>44270</v>
      </c>
      <c r="D7998">
        <f>YEAR(salesbydate[[#This Row],[Invoice_Date]])</f>
        <v>2021</v>
      </c>
      <c r="E7998">
        <f>MONTH(salesbydate[[#This Row],[Invoice_Date]])</f>
        <v>3</v>
      </c>
      <c r="F7998">
        <f>ROUNDUP(MONTH(salesbydate[[#This Row],[Invoice_Date]])/3,0)</f>
        <v>1</v>
      </c>
      <c r="G7998">
        <f>WEEKNUM(salesbydate[[#This Row],[Invoice_Date]])</f>
        <v>12</v>
      </c>
      <c r="H7998" t="s">
        <v>30</v>
      </c>
      <c r="I7998" t="s">
        <v>31</v>
      </c>
      <c r="J7998" t="s">
        <v>34</v>
      </c>
      <c r="K7998" t="s">
        <v>19</v>
      </c>
      <c r="L7998" t="s">
        <v>145</v>
      </c>
      <c r="M7998" s="2">
        <v>33</v>
      </c>
      <c r="N7998" s="2">
        <v>223</v>
      </c>
      <c r="O7998" s="2">
        <v>7359</v>
      </c>
      <c r="P7998" s="2">
        <v>3091</v>
      </c>
      <c r="Q7998" s="8">
        <v>0.42</v>
      </c>
      <c r="R7998" t="s">
        <v>23</v>
      </c>
    </row>
    <row r="7999" spans="1:18" x14ac:dyDescent="0.35">
      <c r="A7999" t="s">
        <v>33</v>
      </c>
      <c r="B7999">
        <v>1189833</v>
      </c>
      <c r="C7999" s="1">
        <v>44271</v>
      </c>
      <c r="D7999">
        <f>YEAR(salesbydate[[#This Row],[Invoice_Date]])</f>
        <v>2021</v>
      </c>
      <c r="E7999">
        <f>MONTH(salesbydate[[#This Row],[Invoice_Date]])</f>
        <v>3</v>
      </c>
      <c r="F7999">
        <f>ROUNDUP(MONTH(salesbydate[[#This Row],[Invoice_Date]])/3,0)</f>
        <v>1</v>
      </c>
      <c r="G7999">
        <f>WEEKNUM(salesbydate[[#This Row],[Invoice_Date]])</f>
        <v>12</v>
      </c>
      <c r="H7999" t="s">
        <v>30</v>
      </c>
      <c r="I7999" t="s">
        <v>31</v>
      </c>
      <c r="J7999" t="s">
        <v>34</v>
      </c>
      <c r="K7999" t="s">
        <v>20</v>
      </c>
      <c r="L7999" t="s">
        <v>145</v>
      </c>
      <c r="M7999" s="2">
        <v>34</v>
      </c>
      <c r="N7999" s="2">
        <v>179</v>
      </c>
      <c r="O7999" s="2">
        <v>6086</v>
      </c>
      <c r="P7999" s="2">
        <v>2495</v>
      </c>
      <c r="Q7999" s="8">
        <v>0.41</v>
      </c>
      <c r="R7999" t="s">
        <v>23</v>
      </c>
    </row>
    <row r="8000" spans="1:18" x14ac:dyDescent="0.35">
      <c r="A8000" t="s">
        <v>33</v>
      </c>
      <c r="B8000">
        <v>1189833</v>
      </c>
      <c r="C8000" s="1">
        <v>44272</v>
      </c>
      <c r="D8000">
        <f>YEAR(salesbydate[[#This Row],[Invoice_Date]])</f>
        <v>2021</v>
      </c>
      <c r="E8000">
        <f>MONTH(salesbydate[[#This Row],[Invoice_Date]])</f>
        <v>3</v>
      </c>
      <c r="F8000">
        <f>ROUNDUP(MONTH(salesbydate[[#This Row],[Invoice_Date]])/3,0)</f>
        <v>1</v>
      </c>
      <c r="G8000">
        <f>WEEKNUM(salesbydate[[#This Row],[Invoice_Date]])</f>
        <v>12</v>
      </c>
      <c r="H8000" t="s">
        <v>30</v>
      </c>
      <c r="I8000" t="s">
        <v>31</v>
      </c>
      <c r="J8000" t="s">
        <v>34</v>
      </c>
      <c r="K8000" t="s">
        <v>21</v>
      </c>
      <c r="L8000" t="s">
        <v>144</v>
      </c>
      <c r="M8000" s="2">
        <v>40</v>
      </c>
      <c r="N8000" s="2">
        <v>140</v>
      </c>
      <c r="O8000" s="2">
        <v>5600</v>
      </c>
      <c r="P8000" s="2">
        <v>3192</v>
      </c>
      <c r="Q8000" s="8">
        <v>0.56999999999999995</v>
      </c>
      <c r="R8000" t="s">
        <v>23</v>
      </c>
    </row>
    <row r="8001" spans="1:18" x14ac:dyDescent="0.35">
      <c r="A8001" t="s">
        <v>33</v>
      </c>
      <c r="B8001">
        <v>1189833</v>
      </c>
      <c r="C8001" s="1">
        <v>44273</v>
      </c>
      <c r="D8001">
        <f>YEAR(salesbydate[[#This Row],[Invoice_Date]])</f>
        <v>2021</v>
      </c>
      <c r="E8001">
        <f>MONTH(salesbydate[[#This Row],[Invoice_Date]])</f>
        <v>3</v>
      </c>
      <c r="F8001">
        <f>ROUNDUP(MONTH(salesbydate[[#This Row],[Invoice_Date]])/3,0)</f>
        <v>1</v>
      </c>
      <c r="G8001">
        <f>WEEKNUM(salesbydate[[#This Row],[Invoice_Date]])</f>
        <v>12</v>
      </c>
      <c r="H8001" t="s">
        <v>30</v>
      </c>
      <c r="I8001" t="s">
        <v>31</v>
      </c>
      <c r="J8001" t="s">
        <v>34</v>
      </c>
      <c r="K8001" t="s">
        <v>22</v>
      </c>
      <c r="L8001" t="s">
        <v>145</v>
      </c>
      <c r="M8001" s="2">
        <v>32</v>
      </c>
      <c r="N8001" s="2">
        <v>208</v>
      </c>
      <c r="O8001" s="2">
        <v>6656</v>
      </c>
      <c r="P8001" s="2">
        <v>1731</v>
      </c>
      <c r="Q8001" s="8">
        <v>0.26</v>
      </c>
      <c r="R8001" t="s">
        <v>23</v>
      </c>
    </row>
    <row r="8002" spans="1:18" x14ac:dyDescent="0.35">
      <c r="A8002" t="s">
        <v>33</v>
      </c>
      <c r="B8002">
        <v>1189833</v>
      </c>
      <c r="C8002" s="1">
        <v>44274</v>
      </c>
      <c r="D8002">
        <f>YEAR(salesbydate[[#This Row],[Invoice_Date]])</f>
        <v>2021</v>
      </c>
      <c r="E8002">
        <f>MONTH(salesbydate[[#This Row],[Invoice_Date]])</f>
        <v>3</v>
      </c>
      <c r="F8002">
        <f>ROUNDUP(MONTH(salesbydate[[#This Row],[Invoice_Date]])/3,0)</f>
        <v>1</v>
      </c>
      <c r="G8002">
        <f>WEEKNUM(salesbydate[[#This Row],[Invoice_Date]])</f>
        <v>12</v>
      </c>
      <c r="H8002" t="s">
        <v>30</v>
      </c>
      <c r="I8002" t="s">
        <v>31</v>
      </c>
      <c r="J8002" t="s">
        <v>34</v>
      </c>
      <c r="K8002" t="s">
        <v>16</v>
      </c>
      <c r="L8002" t="s">
        <v>144</v>
      </c>
      <c r="M8002" s="2">
        <v>24</v>
      </c>
      <c r="N8002" s="2">
        <v>264</v>
      </c>
      <c r="O8002" s="2">
        <v>6336</v>
      </c>
      <c r="P8002" s="2">
        <v>2788</v>
      </c>
      <c r="Q8002" s="8">
        <v>0.44</v>
      </c>
      <c r="R8002" t="s">
        <v>23</v>
      </c>
    </row>
    <row r="8003" spans="1:18" x14ac:dyDescent="0.35">
      <c r="A8003" t="s">
        <v>33</v>
      </c>
      <c r="B8003">
        <v>1189833</v>
      </c>
      <c r="C8003" s="1">
        <v>44275</v>
      </c>
      <c r="D8003">
        <f>YEAR(salesbydate[[#This Row],[Invoice_Date]])</f>
        <v>2021</v>
      </c>
      <c r="E8003">
        <f>MONTH(salesbydate[[#This Row],[Invoice_Date]])</f>
        <v>3</v>
      </c>
      <c r="F8003">
        <f>ROUNDUP(MONTH(salesbydate[[#This Row],[Invoice_Date]])/3,0)</f>
        <v>1</v>
      </c>
      <c r="G8003">
        <f>WEEKNUM(salesbydate[[#This Row],[Invoice_Date]])</f>
        <v>12</v>
      </c>
      <c r="H8003" t="s">
        <v>30</v>
      </c>
      <c r="I8003" t="s">
        <v>31</v>
      </c>
      <c r="J8003" t="s">
        <v>34</v>
      </c>
      <c r="K8003" t="s">
        <v>18</v>
      </c>
      <c r="L8003" t="s">
        <v>144</v>
      </c>
      <c r="M8003" s="2">
        <v>36</v>
      </c>
      <c r="N8003" s="2">
        <v>228</v>
      </c>
      <c r="O8003" s="2">
        <v>8208</v>
      </c>
      <c r="P8003" s="2">
        <v>2298</v>
      </c>
      <c r="Q8003" s="8">
        <v>0.28000000000000003</v>
      </c>
      <c r="R8003" t="s">
        <v>23</v>
      </c>
    </row>
    <row r="8004" spans="1:18" x14ac:dyDescent="0.35">
      <c r="A8004" t="s">
        <v>33</v>
      </c>
      <c r="B8004">
        <v>1189833</v>
      </c>
      <c r="C8004" s="1">
        <v>44276</v>
      </c>
      <c r="D8004">
        <f>YEAR(salesbydate[[#This Row],[Invoice_Date]])</f>
        <v>2021</v>
      </c>
      <c r="E8004">
        <f>MONTH(salesbydate[[#This Row],[Invoice_Date]])</f>
        <v>3</v>
      </c>
      <c r="F8004">
        <f>ROUNDUP(MONTH(salesbydate[[#This Row],[Invoice_Date]])/3,0)</f>
        <v>1</v>
      </c>
      <c r="G8004">
        <f>WEEKNUM(salesbydate[[#This Row],[Invoice_Date]])</f>
        <v>13</v>
      </c>
      <c r="H8004" t="s">
        <v>30</v>
      </c>
      <c r="I8004" t="s">
        <v>31</v>
      </c>
      <c r="J8004" t="s">
        <v>34</v>
      </c>
      <c r="K8004" t="s">
        <v>19</v>
      </c>
      <c r="L8004" t="s">
        <v>145</v>
      </c>
      <c r="M8004" s="2">
        <v>33</v>
      </c>
      <c r="N8004" s="2">
        <v>221</v>
      </c>
      <c r="O8004" s="2">
        <v>7293</v>
      </c>
      <c r="P8004" s="2">
        <v>3355</v>
      </c>
      <c r="Q8004" s="8">
        <v>0.46</v>
      </c>
      <c r="R8004" t="s">
        <v>23</v>
      </c>
    </row>
    <row r="8005" spans="1:18" x14ac:dyDescent="0.35">
      <c r="A8005" t="s">
        <v>33</v>
      </c>
      <c r="B8005">
        <v>1189833</v>
      </c>
      <c r="C8005" s="1">
        <v>44277</v>
      </c>
      <c r="D8005">
        <f>YEAR(salesbydate[[#This Row],[Invoice_Date]])</f>
        <v>2021</v>
      </c>
      <c r="E8005">
        <f>MONTH(salesbydate[[#This Row],[Invoice_Date]])</f>
        <v>3</v>
      </c>
      <c r="F8005">
        <f>ROUNDUP(MONTH(salesbydate[[#This Row],[Invoice_Date]])/3,0)</f>
        <v>1</v>
      </c>
      <c r="G8005">
        <f>WEEKNUM(salesbydate[[#This Row],[Invoice_Date]])</f>
        <v>13</v>
      </c>
      <c r="H8005" t="s">
        <v>30</v>
      </c>
      <c r="I8005" t="s">
        <v>31</v>
      </c>
      <c r="J8005" t="s">
        <v>34</v>
      </c>
      <c r="K8005" t="s">
        <v>20</v>
      </c>
      <c r="L8005" t="s">
        <v>145</v>
      </c>
      <c r="M8005" s="2">
        <v>36</v>
      </c>
      <c r="N8005" s="2">
        <v>176</v>
      </c>
      <c r="O8005" s="2">
        <v>6336</v>
      </c>
      <c r="P8005" s="2">
        <v>2471</v>
      </c>
      <c r="Q8005" s="8">
        <v>0.39</v>
      </c>
      <c r="R8005" t="s">
        <v>23</v>
      </c>
    </row>
    <row r="8006" spans="1:18" x14ac:dyDescent="0.35">
      <c r="A8006" t="s">
        <v>33</v>
      </c>
      <c r="B8006">
        <v>1189833</v>
      </c>
      <c r="C8006" s="1">
        <v>44278</v>
      </c>
      <c r="D8006">
        <f>YEAR(salesbydate[[#This Row],[Invoice_Date]])</f>
        <v>2021</v>
      </c>
      <c r="E8006">
        <f>MONTH(salesbydate[[#This Row],[Invoice_Date]])</f>
        <v>3</v>
      </c>
      <c r="F8006">
        <f>ROUNDUP(MONTH(salesbydate[[#This Row],[Invoice_Date]])/3,0)</f>
        <v>1</v>
      </c>
      <c r="G8006">
        <f>WEEKNUM(salesbydate[[#This Row],[Invoice_Date]])</f>
        <v>13</v>
      </c>
      <c r="H8006" t="s">
        <v>30</v>
      </c>
      <c r="I8006" t="s">
        <v>31</v>
      </c>
      <c r="J8006" t="s">
        <v>34</v>
      </c>
      <c r="K8006" t="s">
        <v>21</v>
      </c>
      <c r="L8006" t="s">
        <v>144</v>
      </c>
      <c r="M8006" s="2">
        <v>36</v>
      </c>
      <c r="N8006" s="2">
        <v>128</v>
      </c>
      <c r="O8006" s="2">
        <v>4608</v>
      </c>
      <c r="P8006" s="2">
        <v>2719</v>
      </c>
      <c r="Q8006" s="8">
        <v>0.59</v>
      </c>
      <c r="R8006" t="s">
        <v>23</v>
      </c>
    </row>
    <row r="8007" spans="1:18" x14ac:dyDescent="0.35">
      <c r="A8007" t="s">
        <v>33</v>
      </c>
      <c r="B8007">
        <v>1189833</v>
      </c>
      <c r="C8007" s="1">
        <v>44292</v>
      </c>
      <c r="D8007">
        <f>YEAR(salesbydate[[#This Row],[Invoice_Date]])</f>
        <v>2021</v>
      </c>
      <c r="E8007">
        <f>MONTH(salesbydate[[#This Row],[Invoice_Date]])</f>
        <v>4</v>
      </c>
      <c r="F8007">
        <f>ROUNDUP(MONTH(salesbydate[[#This Row],[Invoice_Date]])/3,0)</f>
        <v>2</v>
      </c>
      <c r="G8007">
        <f>WEEKNUM(salesbydate[[#This Row],[Invoice_Date]])</f>
        <v>15</v>
      </c>
      <c r="H8007" t="s">
        <v>30</v>
      </c>
      <c r="I8007" t="s">
        <v>31</v>
      </c>
      <c r="J8007" t="s">
        <v>34</v>
      </c>
      <c r="K8007" t="s">
        <v>22</v>
      </c>
      <c r="L8007" t="s">
        <v>145</v>
      </c>
      <c r="M8007" s="2">
        <v>33</v>
      </c>
      <c r="N8007" s="2">
        <v>194</v>
      </c>
      <c r="O8007" s="2">
        <v>6402</v>
      </c>
      <c r="P8007" s="2">
        <v>1472</v>
      </c>
      <c r="Q8007" s="8">
        <v>0.23</v>
      </c>
      <c r="R8007" t="s">
        <v>23</v>
      </c>
    </row>
    <row r="8008" spans="1:18" x14ac:dyDescent="0.35">
      <c r="A8008" t="s">
        <v>33</v>
      </c>
      <c r="B8008">
        <v>1189833</v>
      </c>
      <c r="C8008" s="1">
        <v>44293</v>
      </c>
      <c r="D8008">
        <f>YEAR(salesbydate[[#This Row],[Invoice_Date]])</f>
        <v>2021</v>
      </c>
      <c r="E8008">
        <f>MONTH(salesbydate[[#This Row],[Invoice_Date]])</f>
        <v>4</v>
      </c>
      <c r="F8008">
        <f>ROUNDUP(MONTH(salesbydate[[#This Row],[Invoice_Date]])/3,0)</f>
        <v>2</v>
      </c>
      <c r="G8008">
        <f>WEEKNUM(salesbydate[[#This Row],[Invoice_Date]])</f>
        <v>15</v>
      </c>
      <c r="H8008" t="s">
        <v>30</v>
      </c>
      <c r="I8008" t="s">
        <v>31</v>
      </c>
      <c r="J8008" t="s">
        <v>34</v>
      </c>
      <c r="K8008" t="s">
        <v>16</v>
      </c>
      <c r="L8008" t="s">
        <v>144</v>
      </c>
      <c r="M8008" s="2">
        <v>31</v>
      </c>
      <c r="N8008" s="2">
        <v>248</v>
      </c>
      <c r="O8008" s="2">
        <v>7688</v>
      </c>
      <c r="P8008" s="2">
        <v>3536</v>
      </c>
      <c r="Q8008" s="8">
        <v>0.46</v>
      </c>
      <c r="R8008" t="s">
        <v>23</v>
      </c>
    </row>
    <row r="8009" spans="1:18" x14ac:dyDescent="0.35">
      <c r="A8009" t="s">
        <v>33</v>
      </c>
      <c r="B8009">
        <v>1189833</v>
      </c>
      <c r="C8009" s="1">
        <v>44294</v>
      </c>
      <c r="D8009">
        <f>YEAR(salesbydate[[#This Row],[Invoice_Date]])</f>
        <v>2021</v>
      </c>
      <c r="E8009">
        <f>MONTH(salesbydate[[#This Row],[Invoice_Date]])</f>
        <v>4</v>
      </c>
      <c r="F8009">
        <f>ROUNDUP(MONTH(salesbydate[[#This Row],[Invoice_Date]])/3,0)</f>
        <v>2</v>
      </c>
      <c r="G8009">
        <f>WEEKNUM(salesbydate[[#This Row],[Invoice_Date]])</f>
        <v>15</v>
      </c>
      <c r="H8009" t="s">
        <v>30</v>
      </c>
      <c r="I8009" t="s">
        <v>31</v>
      </c>
      <c r="J8009" t="s">
        <v>34</v>
      </c>
      <c r="K8009" t="s">
        <v>18</v>
      </c>
      <c r="L8009" t="s">
        <v>144</v>
      </c>
      <c r="M8009" s="2">
        <v>34</v>
      </c>
      <c r="N8009" s="2">
        <v>210</v>
      </c>
      <c r="O8009" s="2">
        <v>7140</v>
      </c>
      <c r="P8009" s="2">
        <v>2071</v>
      </c>
      <c r="Q8009" s="8">
        <v>0.28999999999999998</v>
      </c>
      <c r="R8009" t="s">
        <v>23</v>
      </c>
    </row>
    <row r="8010" spans="1:18" x14ac:dyDescent="0.35">
      <c r="A8010" t="s">
        <v>33</v>
      </c>
      <c r="B8010">
        <v>1189833</v>
      </c>
      <c r="C8010" s="1">
        <v>44295</v>
      </c>
      <c r="D8010">
        <f>YEAR(salesbydate[[#This Row],[Invoice_Date]])</f>
        <v>2021</v>
      </c>
      <c r="E8010">
        <f>MONTH(salesbydate[[#This Row],[Invoice_Date]])</f>
        <v>4</v>
      </c>
      <c r="F8010">
        <f>ROUNDUP(MONTH(salesbydate[[#This Row],[Invoice_Date]])/3,0)</f>
        <v>2</v>
      </c>
      <c r="G8010">
        <f>WEEKNUM(salesbydate[[#This Row],[Invoice_Date]])</f>
        <v>15</v>
      </c>
      <c r="H8010" t="s">
        <v>30</v>
      </c>
      <c r="I8010" t="s">
        <v>31</v>
      </c>
      <c r="J8010" t="s">
        <v>34</v>
      </c>
      <c r="K8010" t="s">
        <v>19</v>
      </c>
      <c r="L8010" t="s">
        <v>145</v>
      </c>
      <c r="M8010" s="2">
        <v>38</v>
      </c>
      <c r="N8010" s="2">
        <v>206</v>
      </c>
      <c r="O8010" s="2">
        <v>7828</v>
      </c>
      <c r="P8010" s="2">
        <v>3679</v>
      </c>
      <c r="Q8010" s="8">
        <v>0.47</v>
      </c>
      <c r="R8010" t="s">
        <v>23</v>
      </c>
    </row>
    <row r="8011" spans="1:18" x14ac:dyDescent="0.35">
      <c r="A8011" t="s">
        <v>33</v>
      </c>
      <c r="B8011">
        <v>1189833</v>
      </c>
      <c r="C8011" s="1">
        <v>44296</v>
      </c>
      <c r="D8011">
        <f>YEAR(salesbydate[[#This Row],[Invoice_Date]])</f>
        <v>2021</v>
      </c>
      <c r="E8011">
        <f>MONTH(salesbydate[[#This Row],[Invoice_Date]])</f>
        <v>4</v>
      </c>
      <c r="F8011">
        <f>ROUNDUP(MONTH(salesbydate[[#This Row],[Invoice_Date]])/3,0)</f>
        <v>2</v>
      </c>
      <c r="G8011">
        <f>WEEKNUM(salesbydate[[#This Row],[Invoice_Date]])</f>
        <v>15</v>
      </c>
      <c r="H8011" t="s">
        <v>30</v>
      </c>
      <c r="I8011" t="s">
        <v>31</v>
      </c>
      <c r="J8011" t="s">
        <v>34</v>
      </c>
      <c r="K8011" t="s">
        <v>20</v>
      </c>
      <c r="L8011" t="s">
        <v>145</v>
      </c>
      <c r="M8011" s="2">
        <v>31</v>
      </c>
      <c r="N8011" s="2">
        <v>173</v>
      </c>
      <c r="O8011" s="2">
        <v>5363</v>
      </c>
      <c r="P8011" s="2">
        <v>2038</v>
      </c>
      <c r="Q8011" s="8">
        <v>0.38</v>
      </c>
      <c r="R8011" t="s">
        <v>23</v>
      </c>
    </row>
    <row r="8012" spans="1:18" x14ac:dyDescent="0.35">
      <c r="A8012" t="s">
        <v>33</v>
      </c>
      <c r="B8012">
        <v>1189833</v>
      </c>
      <c r="C8012" s="1">
        <v>44297</v>
      </c>
      <c r="D8012">
        <f>YEAR(salesbydate[[#This Row],[Invoice_Date]])</f>
        <v>2021</v>
      </c>
      <c r="E8012">
        <f>MONTH(salesbydate[[#This Row],[Invoice_Date]])</f>
        <v>4</v>
      </c>
      <c r="F8012">
        <f>ROUNDUP(MONTH(salesbydate[[#This Row],[Invoice_Date]])/3,0)</f>
        <v>2</v>
      </c>
      <c r="G8012">
        <f>WEEKNUM(salesbydate[[#This Row],[Invoice_Date]])</f>
        <v>16</v>
      </c>
      <c r="H8012" t="s">
        <v>30</v>
      </c>
      <c r="I8012" t="s">
        <v>31</v>
      </c>
      <c r="J8012" t="s">
        <v>34</v>
      </c>
      <c r="K8012" t="s">
        <v>21</v>
      </c>
      <c r="L8012" t="s">
        <v>144</v>
      </c>
      <c r="M8012" s="2">
        <v>38</v>
      </c>
      <c r="N8012" s="2">
        <v>149</v>
      </c>
      <c r="O8012" s="2">
        <v>5662</v>
      </c>
      <c r="P8012" s="2">
        <v>3454</v>
      </c>
      <c r="Q8012" s="8">
        <v>0.61</v>
      </c>
      <c r="R8012" t="s">
        <v>23</v>
      </c>
    </row>
    <row r="8013" spans="1:18" x14ac:dyDescent="0.35">
      <c r="A8013" t="s">
        <v>33</v>
      </c>
      <c r="B8013">
        <v>1189833</v>
      </c>
      <c r="C8013" s="1">
        <v>44298</v>
      </c>
      <c r="D8013">
        <f>YEAR(salesbydate[[#This Row],[Invoice_Date]])</f>
        <v>2021</v>
      </c>
      <c r="E8013">
        <f>MONTH(salesbydate[[#This Row],[Invoice_Date]])</f>
        <v>4</v>
      </c>
      <c r="F8013">
        <f>ROUNDUP(MONTH(salesbydate[[#This Row],[Invoice_Date]])/3,0)</f>
        <v>2</v>
      </c>
      <c r="G8013">
        <f>WEEKNUM(salesbydate[[#This Row],[Invoice_Date]])</f>
        <v>16</v>
      </c>
      <c r="H8013" t="s">
        <v>30</v>
      </c>
      <c r="I8013" t="s">
        <v>31</v>
      </c>
      <c r="J8013" t="s">
        <v>34</v>
      </c>
      <c r="K8013" t="s">
        <v>22</v>
      </c>
      <c r="L8013" t="s">
        <v>145</v>
      </c>
      <c r="M8013" s="2">
        <v>49</v>
      </c>
      <c r="N8013" s="2">
        <v>198</v>
      </c>
      <c r="O8013" s="2">
        <v>9702</v>
      </c>
      <c r="P8013" s="2">
        <v>2620</v>
      </c>
      <c r="Q8013" s="8">
        <v>0.27</v>
      </c>
      <c r="R8013" t="s">
        <v>23</v>
      </c>
    </row>
    <row r="8014" spans="1:18" x14ac:dyDescent="0.35">
      <c r="A8014" t="s">
        <v>33</v>
      </c>
      <c r="B8014">
        <v>1189833</v>
      </c>
      <c r="C8014" s="1">
        <v>44299</v>
      </c>
      <c r="D8014">
        <f>YEAR(salesbydate[[#This Row],[Invoice_Date]])</f>
        <v>2021</v>
      </c>
      <c r="E8014">
        <f>MONTH(salesbydate[[#This Row],[Invoice_Date]])</f>
        <v>4</v>
      </c>
      <c r="F8014">
        <f>ROUNDUP(MONTH(salesbydate[[#This Row],[Invoice_Date]])/3,0)</f>
        <v>2</v>
      </c>
      <c r="G8014">
        <f>WEEKNUM(salesbydate[[#This Row],[Invoice_Date]])</f>
        <v>16</v>
      </c>
      <c r="H8014" t="s">
        <v>30</v>
      </c>
      <c r="I8014" t="s">
        <v>31</v>
      </c>
      <c r="J8014" t="s">
        <v>34</v>
      </c>
      <c r="K8014" t="s">
        <v>16</v>
      </c>
      <c r="L8014" t="s">
        <v>144</v>
      </c>
      <c r="M8014" s="2">
        <v>32</v>
      </c>
      <c r="N8014" s="2">
        <v>240</v>
      </c>
      <c r="O8014" s="2">
        <v>7680</v>
      </c>
      <c r="P8014" s="2">
        <v>3610</v>
      </c>
      <c r="Q8014" s="8">
        <v>0.47</v>
      </c>
      <c r="R8014" t="s">
        <v>23</v>
      </c>
    </row>
    <row r="8015" spans="1:18" x14ac:dyDescent="0.35">
      <c r="A8015" t="s">
        <v>33</v>
      </c>
      <c r="B8015">
        <v>1189833</v>
      </c>
      <c r="C8015" s="1">
        <v>44300</v>
      </c>
      <c r="D8015">
        <f>YEAR(salesbydate[[#This Row],[Invoice_Date]])</f>
        <v>2021</v>
      </c>
      <c r="E8015">
        <f>MONTH(salesbydate[[#This Row],[Invoice_Date]])</f>
        <v>4</v>
      </c>
      <c r="F8015">
        <f>ROUNDUP(MONTH(salesbydate[[#This Row],[Invoice_Date]])/3,0)</f>
        <v>2</v>
      </c>
      <c r="G8015">
        <f>WEEKNUM(salesbydate[[#This Row],[Invoice_Date]])</f>
        <v>16</v>
      </c>
      <c r="H8015" t="s">
        <v>30</v>
      </c>
      <c r="I8015" t="s">
        <v>31</v>
      </c>
      <c r="J8015" t="s">
        <v>34</v>
      </c>
      <c r="K8015" t="s">
        <v>18</v>
      </c>
      <c r="L8015" t="s">
        <v>144</v>
      </c>
      <c r="M8015" s="2">
        <v>34</v>
      </c>
      <c r="N8015" s="2">
        <v>221</v>
      </c>
      <c r="O8015" s="2">
        <v>7514</v>
      </c>
      <c r="P8015" s="2">
        <v>2254</v>
      </c>
      <c r="Q8015" s="8">
        <v>0.3</v>
      </c>
      <c r="R8015" t="s">
        <v>23</v>
      </c>
    </row>
    <row r="8016" spans="1:18" x14ac:dyDescent="0.35">
      <c r="A8016" t="s">
        <v>33</v>
      </c>
      <c r="B8016">
        <v>1189833</v>
      </c>
      <c r="C8016" s="1">
        <v>44301</v>
      </c>
      <c r="D8016">
        <f>YEAR(salesbydate[[#This Row],[Invoice_Date]])</f>
        <v>2021</v>
      </c>
      <c r="E8016">
        <f>MONTH(salesbydate[[#This Row],[Invoice_Date]])</f>
        <v>4</v>
      </c>
      <c r="F8016">
        <f>ROUNDUP(MONTH(salesbydate[[#This Row],[Invoice_Date]])/3,0)</f>
        <v>2</v>
      </c>
      <c r="G8016">
        <f>WEEKNUM(salesbydate[[#This Row],[Invoice_Date]])</f>
        <v>16</v>
      </c>
      <c r="H8016" t="s">
        <v>30</v>
      </c>
      <c r="I8016" t="s">
        <v>31</v>
      </c>
      <c r="J8016" t="s">
        <v>34</v>
      </c>
      <c r="K8016" t="s">
        <v>19</v>
      </c>
      <c r="L8016" t="s">
        <v>145</v>
      </c>
      <c r="M8016" s="2">
        <v>36</v>
      </c>
      <c r="N8016" s="2">
        <v>215</v>
      </c>
      <c r="O8016" s="2">
        <v>7740</v>
      </c>
      <c r="P8016" s="2">
        <v>3483</v>
      </c>
      <c r="Q8016" s="8">
        <v>0.45</v>
      </c>
      <c r="R8016" t="s">
        <v>23</v>
      </c>
    </row>
    <row r="8017" spans="1:18" x14ac:dyDescent="0.35">
      <c r="A8017" t="s">
        <v>33</v>
      </c>
      <c r="B8017">
        <v>1189833</v>
      </c>
      <c r="C8017" s="1">
        <v>44302</v>
      </c>
      <c r="D8017">
        <f>YEAR(salesbydate[[#This Row],[Invoice_Date]])</f>
        <v>2021</v>
      </c>
      <c r="E8017">
        <f>MONTH(salesbydate[[#This Row],[Invoice_Date]])</f>
        <v>4</v>
      </c>
      <c r="F8017">
        <f>ROUNDUP(MONTH(salesbydate[[#This Row],[Invoice_Date]])/3,0)</f>
        <v>2</v>
      </c>
      <c r="G8017">
        <f>WEEKNUM(salesbydate[[#This Row],[Invoice_Date]])</f>
        <v>16</v>
      </c>
      <c r="H8017" t="s">
        <v>30</v>
      </c>
      <c r="I8017" t="s">
        <v>31</v>
      </c>
      <c r="J8017" t="s">
        <v>34</v>
      </c>
      <c r="K8017" t="s">
        <v>20</v>
      </c>
      <c r="L8017" t="s">
        <v>145</v>
      </c>
      <c r="M8017" s="2">
        <v>33</v>
      </c>
      <c r="N8017" s="2">
        <v>193</v>
      </c>
      <c r="O8017" s="2">
        <v>6369</v>
      </c>
      <c r="P8017" s="2">
        <v>2420</v>
      </c>
      <c r="Q8017" s="8">
        <v>0.38</v>
      </c>
      <c r="R8017" t="s">
        <v>23</v>
      </c>
    </row>
    <row r="8018" spans="1:18" x14ac:dyDescent="0.35">
      <c r="A8018" t="s">
        <v>33</v>
      </c>
      <c r="B8018">
        <v>1189833</v>
      </c>
      <c r="C8018" s="1">
        <v>44303</v>
      </c>
      <c r="D8018">
        <f>YEAR(salesbydate[[#This Row],[Invoice_Date]])</f>
        <v>2021</v>
      </c>
      <c r="E8018">
        <f>MONTH(salesbydate[[#This Row],[Invoice_Date]])</f>
        <v>4</v>
      </c>
      <c r="F8018">
        <f>ROUNDUP(MONTH(salesbydate[[#This Row],[Invoice_Date]])/3,0)</f>
        <v>2</v>
      </c>
      <c r="G8018">
        <f>WEEKNUM(salesbydate[[#This Row],[Invoice_Date]])</f>
        <v>16</v>
      </c>
      <c r="H8018" t="s">
        <v>30</v>
      </c>
      <c r="I8018" t="s">
        <v>31</v>
      </c>
      <c r="J8018" t="s">
        <v>34</v>
      </c>
      <c r="K8018" t="s">
        <v>21</v>
      </c>
      <c r="L8018" t="s">
        <v>144</v>
      </c>
      <c r="M8018" s="2">
        <v>38</v>
      </c>
      <c r="N8018" s="2">
        <v>140</v>
      </c>
      <c r="O8018" s="2">
        <v>5320</v>
      </c>
      <c r="P8018" s="2">
        <v>3139</v>
      </c>
      <c r="Q8018" s="8">
        <v>0.59</v>
      </c>
      <c r="R8018" t="s">
        <v>23</v>
      </c>
    </row>
    <row r="8019" spans="1:18" x14ac:dyDescent="0.35">
      <c r="A8019" t="s">
        <v>33</v>
      </c>
      <c r="B8019">
        <v>1189833</v>
      </c>
      <c r="C8019" s="1">
        <v>44304</v>
      </c>
      <c r="D8019">
        <f>YEAR(salesbydate[[#This Row],[Invoice_Date]])</f>
        <v>2021</v>
      </c>
      <c r="E8019">
        <f>MONTH(salesbydate[[#This Row],[Invoice_Date]])</f>
        <v>4</v>
      </c>
      <c r="F8019">
        <f>ROUNDUP(MONTH(salesbydate[[#This Row],[Invoice_Date]])/3,0)</f>
        <v>2</v>
      </c>
      <c r="G8019">
        <f>WEEKNUM(salesbydate[[#This Row],[Invoice_Date]])</f>
        <v>17</v>
      </c>
      <c r="H8019" t="s">
        <v>30</v>
      </c>
      <c r="I8019" t="s">
        <v>31</v>
      </c>
      <c r="J8019" t="s">
        <v>34</v>
      </c>
      <c r="K8019" t="s">
        <v>22</v>
      </c>
      <c r="L8019" t="s">
        <v>145</v>
      </c>
      <c r="M8019" s="2">
        <v>43</v>
      </c>
      <c r="N8019" s="2">
        <v>206</v>
      </c>
      <c r="O8019" s="2">
        <v>8858</v>
      </c>
      <c r="P8019" s="2">
        <v>1949</v>
      </c>
      <c r="Q8019" s="8">
        <v>0.22</v>
      </c>
      <c r="R8019" t="s">
        <v>23</v>
      </c>
    </row>
    <row r="8020" spans="1:18" x14ac:dyDescent="0.35">
      <c r="A8020" t="s">
        <v>33</v>
      </c>
      <c r="B8020">
        <v>1189833</v>
      </c>
      <c r="C8020" s="1">
        <v>44305</v>
      </c>
      <c r="D8020">
        <f>YEAR(salesbydate[[#This Row],[Invoice_Date]])</f>
        <v>2021</v>
      </c>
      <c r="E8020">
        <f>MONTH(salesbydate[[#This Row],[Invoice_Date]])</f>
        <v>4</v>
      </c>
      <c r="F8020">
        <f>ROUNDUP(MONTH(salesbydate[[#This Row],[Invoice_Date]])/3,0)</f>
        <v>2</v>
      </c>
      <c r="G8020">
        <f>WEEKNUM(salesbydate[[#This Row],[Invoice_Date]])</f>
        <v>17</v>
      </c>
      <c r="H8020" t="s">
        <v>30</v>
      </c>
      <c r="I8020" t="s">
        <v>31</v>
      </c>
      <c r="J8020" t="s">
        <v>34</v>
      </c>
      <c r="K8020" t="s">
        <v>16</v>
      </c>
      <c r="L8020" t="s">
        <v>144</v>
      </c>
      <c r="M8020" s="2">
        <v>36</v>
      </c>
      <c r="N8020" s="2">
        <v>297</v>
      </c>
      <c r="O8020" s="2">
        <v>10692</v>
      </c>
      <c r="P8020" s="2">
        <v>4704</v>
      </c>
      <c r="Q8020" s="8">
        <v>0.44</v>
      </c>
      <c r="R8020" t="s">
        <v>23</v>
      </c>
    </row>
    <row r="8021" spans="1:18" x14ac:dyDescent="0.35">
      <c r="A8021" t="s">
        <v>33</v>
      </c>
      <c r="B8021">
        <v>1189833</v>
      </c>
      <c r="C8021" s="1">
        <v>44306</v>
      </c>
      <c r="D8021">
        <f>YEAR(salesbydate[[#This Row],[Invoice_Date]])</f>
        <v>2021</v>
      </c>
      <c r="E8021">
        <f>MONTH(salesbydate[[#This Row],[Invoice_Date]])</f>
        <v>4</v>
      </c>
      <c r="F8021">
        <f>ROUNDUP(MONTH(salesbydate[[#This Row],[Invoice_Date]])/3,0)</f>
        <v>2</v>
      </c>
      <c r="G8021">
        <f>WEEKNUM(salesbydate[[#This Row],[Invoice_Date]])</f>
        <v>17</v>
      </c>
      <c r="H8021" t="s">
        <v>30</v>
      </c>
      <c r="I8021" t="s">
        <v>31</v>
      </c>
      <c r="J8021" t="s">
        <v>34</v>
      </c>
      <c r="K8021" t="s">
        <v>18</v>
      </c>
      <c r="L8021" t="s">
        <v>144</v>
      </c>
      <c r="M8021" s="2">
        <v>35</v>
      </c>
      <c r="N8021" s="2">
        <v>225</v>
      </c>
      <c r="O8021" s="2">
        <v>7875</v>
      </c>
      <c r="P8021" s="2">
        <v>2363</v>
      </c>
      <c r="Q8021" s="8">
        <v>0.3</v>
      </c>
      <c r="R8021" t="s">
        <v>23</v>
      </c>
    </row>
    <row r="8022" spans="1:18" x14ac:dyDescent="0.35">
      <c r="A8022" t="s">
        <v>33</v>
      </c>
      <c r="B8022">
        <v>1189833</v>
      </c>
      <c r="C8022" s="1">
        <v>44307</v>
      </c>
      <c r="D8022">
        <f>YEAR(salesbydate[[#This Row],[Invoice_Date]])</f>
        <v>2021</v>
      </c>
      <c r="E8022">
        <f>MONTH(salesbydate[[#This Row],[Invoice_Date]])</f>
        <v>4</v>
      </c>
      <c r="F8022">
        <f>ROUNDUP(MONTH(salesbydate[[#This Row],[Invoice_Date]])/3,0)</f>
        <v>2</v>
      </c>
      <c r="G8022">
        <f>WEEKNUM(salesbydate[[#This Row],[Invoice_Date]])</f>
        <v>17</v>
      </c>
      <c r="H8022" t="s">
        <v>30</v>
      </c>
      <c r="I8022" t="s">
        <v>31</v>
      </c>
      <c r="J8022" t="s">
        <v>34</v>
      </c>
      <c r="K8022" t="s">
        <v>19</v>
      </c>
      <c r="L8022" t="s">
        <v>145</v>
      </c>
      <c r="M8022" s="2">
        <v>35</v>
      </c>
      <c r="N8022" s="2">
        <v>233</v>
      </c>
      <c r="O8022" s="2">
        <v>8155</v>
      </c>
      <c r="P8022" s="2">
        <v>3425</v>
      </c>
      <c r="Q8022" s="8">
        <v>0.42</v>
      </c>
      <c r="R8022" t="s">
        <v>23</v>
      </c>
    </row>
    <row r="8023" spans="1:18" x14ac:dyDescent="0.35">
      <c r="A8023" t="s">
        <v>33</v>
      </c>
      <c r="B8023">
        <v>1189833</v>
      </c>
      <c r="C8023" s="1">
        <v>44308</v>
      </c>
      <c r="D8023">
        <f>YEAR(salesbydate[[#This Row],[Invoice_Date]])</f>
        <v>2021</v>
      </c>
      <c r="E8023">
        <f>MONTH(salesbydate[[#This Row],[Invoice_Date]])</f>
        <v>4</v>
      </c>
      <c r="F8023">
        <f>ROUNDUP(MONTH(salesbydate[[#This Row],[Invoice_Date]])/3,0)</f>
        <v>2</v>
      </c>
      <c r="G8023">
        <f>WEEKNUM(salesbydate[[#This Row],[Invoice_Date]])</f>
        <v>17</v>
      </c>
      <c r="H8023" t="s">
        <v>30</v>
      </c>
      <c r="I8023" t="s">
        <v>31</v>
      </c>
      <c r="J8023" t="s">
        <v>34</v>
      </c>
      <c r="K8023" t="s">
        <v>20</v>
      </c>
      <c r="L8023" t="s">
        <v>145</v>
      </c>
      <c r="M8023" s="2">
        <v>32</v>
      </c>
      <c r="N8023" s="2">
        <v>194</v>
      </c>
      <c r="O8023" s="2">
        <v>6208</v>
      </c>
      <c r="P8023" s="2">
        <v>2297</v>
      </c>
      <c r="Q8023" s="8">
        <v>0.37</v>
      </c>
      <c r="R8023" t="s">
        <v>23</v>
      </c>
    </row>
    <row r="8024" spans="1:18" x14ac:dyDescent="0.35">
      <c r="A8024" t="s">
        <v>33</v>
      </c>
      <c r="B8024">
        <v>1189833</v>
      </c>
      <c r="C8024" s="1">
        <v>44309</v>
      </c>
      <c r="D8024">
        <f>YEAR(salesbydate[[#This Row],[Invoice_Date]])</f>
        <v>2021</v>
      </c>
      <c r="E8024">
        <f>MONTH(salesbydate[[#This Row],[Invoice_Date]])</f>
        <v>4</v>
      </c>
      <c r="F8024">
        <f>ROUNDUP(MONTH(salesbydate[[#This Row],[Invoice_Date]])/3,0)</f>
        <v>2</v>
      </c>
      <c r="G8024">
        <f>WEEKNUM(salesbydate[[#This Row],[Invoice_Date]])</f>
        <v>17</v>
      </c>
      <c r="H8024" t="s">
        <v>30</v>
      </c>
      <c r="I8024" t="s">
        <v>31</v>
      </c>
      <c r="J8024" t="s">
        <v>34</v>
      </c>
      <c r="K8024" t="s">
        <v>21</v>
      </c>
      <c r="L8024" t="s">
        <v>144</v>
      </c>
      <c r="M8024" s="2">
        <v>39</v>
      </c>
      <c r="N8024" s="2">
        <v>165</v>
      </c>
      <c r="O8024" s="2">
        <v>6435</v>
      </c>
      <c r="P8024" s="2">
        <v>3861</v>
      </c>
      <c r="Q8024" s="8">
        <v>0.6</v>
      </c>
      <c r="R8024" t="s">
        <v>23</v>
      </c>
    </row>
    <row r="8025" spans="1:18" x14ac:dyDescent="0.35">
      <c r="A8025" t="s">
        <v>33</v>
      </c>
      <c r="B8025">
        <v>1189833</v>
      </c>
      <c r="C8025" s="1">
        <v>44310</v>
      </c>
      <c r="D8025">
        <f>YEAR(salesbydate[[#This Row],[Invoice_Date]])</f>
        <v>2021</v>
      </c>
      <c r="E8025">
        <f>MONTH(salesbydate[[#This Row],[Invoice_Date]])</f>
        <v>4</v>
      </c>
      <c r="F8025">
        <f>ROUNDUP(MONTH(salesbydate[[#This Row],[Invoice_Date]])/3,0)</f>
        <v>2</v>
      </c>
      <c r="G8025">
        <f>WEEKNUM(salesbydate[[#This Row],[Invoice_Date]])</f>
        <v>17</v>
      </c>
      <c r="H8025" t="s">
        <v>30</v>
      </c>
      <c r="I8025" t="s">
        <v>31</v>
      </c>
      <c r="J8025" t="s">
        <v>34</v>
      </c>
      <c r="K8025" t="s">
        <v>22</v>
      </c>
      <c r="L8025" t="s">
        <v>145</v>
      </c>
      <c r="M8025" s="2">
        <v>48</v>
      </c>
      <c r="N8025" s="2">
        <v>264</v>
      </c>
      <c r="O8025" s="2">
        <v>12672</v>
      </c>
      <c r="P8025" s="2">
        <v>2788</v>
      </c>
      <c r="Q8025" s="8">
        <v>0.22</v>
      </c>
      <c r="R8025" t="s">
        <v>23</v>
      </c>
    </row>
    <row r="8026" spans="1:18" x14ac:dyDescent="0.35">
      <c r="A8026" t="s">
        <v>33</v>
      </c>
      <c r="B8026">
        <v>1189833</v>
      </c>
      <c r="C8026" s="1">
        <v>44311</v>
      </c>
      <c r="D8026">
        <f>YEAR(salesbydate[[#This Row],[Invoice_Date]])</f>
        <v>2021</v>
      </c>
      <c r="E8026">
        <f>MONTH(salesbydate[[#This Row],[Invoice_Date]])</f>
        <v>4</v>
      </c>
      <c r="F8026">
        <f>ROUNDUP(MONTH(salesbydate[[#This Row],[Invoice_Date]])/3,0)</f>
        <v>2</v>
      </c>
      <c r="G8026">
        <f>WEEKNUM(salesbydate[[#This Row],[Invoice_Date]])</f>
        <v>18</v>
      </c>
      <c r="H8026" t="s">
        <v>30</v>
      </c>
      <c r="I8026" t="s">
        <v>31</v>
      </c>
      <c r="J8026" t="s">
        <v>34</v>
      </c>
      <c r="K8026" t="s">
        <v>16</v>
      </c>
      <c r="L8026" t="s">
        <v>144</v>
      </c>
      <c r="M8026" s="2">
        <v>30</v>
      </c>
      <c r="N8026" s="2">
        <v>285</v>
      </c>
      <c r="O8026" s="2">
        <v>8550</v>
      </c>
      <c r="P8026" s="2">
        <v>4019</v>
      </c>
      <c r="Q8026" s="8">
        <v>0.47</v>
      </c>
      <c r="R8026" t="s">
        <v>23</v>
      </c>
    </row>
    <row r="8027" spans="1:18" x14ac:dyDescent="0.35">
      <c r="A8027" t="s">
        <v>33</v>
      </c>
      <c r="B8027">
        <v>1189833</v>
      </c>
      <c r="C8027" s="1">
        <v>44312</v>
      </c>
      <c r="D8027">
        <f>YEAR(salesbydate[[#This Row],[Invoice_Date]])</f>
        <v>2021</v>
      </c>
      <c r="E8027">
        <f>MONTH(salesbydate[[#This Row],[Invoice_Date]])</f>
        <v>4</v>
      </c>
      <c r="F8027">
        <f>ROUNDUP(MONTH(salesbydate[[#This Row],[Invoice_Date]])/3,0)</f>
        <v>2</v>
      </c>
      <c r="G8027">
        <f>WEEKNUM(salesbydate[[#This Row],[Invoice_Date]])</f>
        <v>18</v>
      </c>
      <c r="H8027" t="s">
        <v>30</v>
      </c>
      <c r="I8027" t="s">
        <v>31</v>
      </c>
      <c r="J8027" t="s">
        <v>34</v>
      </c>
      <c r="K8027" t="s">
        <v>18</v>
      </c>
      <c r="L8027" t="s">
        <v>144</v>
      </c>
      <c r="M8027" s="2">
        <v>37</v>
      </c>
      <c r="N8027" s="2">
        <v>272</v>
      </c>
      <c r="O8027" s="2">
        <v>10064</v>
      </c>
      <c r="P8027" s="2">
        <v>2919</v>
      </c>
      <c r="Q8027" s="8">
        <v>0.28999999999999998</v>
      </c>
      <c r="R8027" t="s">
        <v>23</v>
      </c>
    </row>
    <row r="8028" spans="1:18" x14ac:dyDescent="0.35">
      <c r="A8028" t="s">
        <v>33</v>
      </c>
      <c r="B8028">
        <v>1189833</v>
      </c>
      <c r="C8028" s="1">
        <v>44313</v>
      </c>
      <c r="D8028">
        <f>YEAR(salesbydate[[#This Row],[Invoice_Date]])</f>
        <v>2021</v>
      </c>
      <c r="E8028">
        <f>MONTH(salesbydate[[#This Row],[Invoice_Date]])</f>
        <v>4</v>
      </c>
      <c r="F8028">
        <f>ROUNDUP(MONTH(salesbydate[[#This Row],[Invoice_Date]])/3,0)</f>
        <v>2</v>
      </c>
      <c r="G8028">
        <f>WEEKNUM(salesbydate[[#This Row],[Invoice_Date]])</f>
        <v>18</v>
      </c>
      <c r="H8028" t="s">
        <v>30</v>
      </c>
      <c r="I8028" t="s">
        <v>31</v>
      </c>
      <c r="J8028" t="s">
        <v>34</v>
      </c>
      <c r="K8028" t="s">
        <v>19</v>
      </c>
      <c r="L8028" t="s">
        <v>145</v>
      </c>
      <c r="M8028" s="2">
        <v>33</v>
      </c>
      <c r="N8028" s="2">
        <v>240</v>
      </c>
      <c r="O8028" s="2">
        <v>7920</v>
      </c>
      <c r="P8028" s="2">
        <v>3643</v>
      </c>
      <c r="Q8028" s="8">
        <v>0.46</v>
      </c>
      <c r="R8028" t="s">
        <v>23</v>
      </c>
    </row>
    <row r="8029" spans="1:18" x14ac:dyDescent="0.35">
      <c r="A8029" t="s">
        <v>33</v>
      </c>
      <c r="B8029">
        <v>1189833</v>
      </c>
      <c r="C8029" s="1">
        <v>44314</v>
      </c>
      <c r="D8029">
        <f>YEAR(salesbydate[[#This Row],[Invoice_Date]])</f>
        <v>2021</v>
      </c>
      <c r="E8029">
        <f>MONTH(salesbydate[[#This Row],[Invoice_Date]])</f>
        <v>4</v>
      </c>
      <c r="F8029">
        <f>ROUNDUP(MONTH(salesbydate[[#This Row],[Invoice_Date]])/3,0)</f>
        <v>2</v>
      </c>
      <c r="G8029">
        <f>WEEKNUM(salesbydate[[#This Row],[Invoice_Date]])</f>
        <v>18</v>
      </c>
      <c r="H8029" t="s">
        <v>30</v>
      </c>
      <c r="I8029" t="s">
        <v>31</v>
      </c>
      <c r="J8029" t="s">
        <v>34</v>
      </c>
      <c r="K8029" t="s">
        <v>20</v>
      </c>
      <c r="L8029" t="s">
        <v>145</v>
      </c>
      <c r="M8029" s="2">
        <v>29</v>
      </c>
      <c r="N8029" s="2">
        <v>228</v>
      </c>
      <c r="O8029" s="2">
        <v>6612</v>
      </c>
      <c r="P8029" s="2">
        <v>2645</v>
      </c>
      <c r="Q8029" s="8">
        <v>0.4</v>
      </c>
      <c r="R8029" t="s">
        <v>23</v>
      </c>
    </row>
    <row r="8030" spans="1:18" x14ac:dyDescent="0.35">
      <c r="A8030" t="s">
        <v>33</v>
      </c>
      <c r="B8030">
        <v>1189833</v>
      </c>
      <c r="C8030" s="1">
        <v>44315</v>
      </c>
      <c r="D8030">
        <f>YEAR(salesbydate[[#This Row],[Invoice_Date]])</f>
        <v>2021</v>
      </c>
      <c r="E8030">
        <f>MONTH(salesbydate[[#This Row],[Invoice_Date]])</f>
        <v>4</v>
      </c>
      <c r="F8030">
        <f>ROUNDUP(MONTH(salesbydate[[#This Row],[Invoice_Date]])/3,0)</f>
        <v>2</v>
      </c>
      <c r="G8030">
        <f>WEEKNUM(salesbydate[[#This Row],[Invoice_Date]])</f>
        <v>18</v>
      </c>
      <c r="H8030" t="s">
        <v>30</v>
      </c>
      <c r="I8030" t="s">
        <v>31</v>
      </c>
      <c r="J8030" t="s">
        <v>34</v>
      </c>
      <c r="K8030" t="s">
        <v>21</v>
      </c>
      <c r="L8030" t="s">
        <v>144</v>
      </c>
      <c r="M8030" s="2">
        <v>38</v>
      </c>
      <c r="N8030" s="2">
        <v>224</v>
      </c>
      <c r="O8030" s="2">
        <v>8512</v>
      </c>
      <c r="P8030" s="2">
        <v>5107</v>
      </c>
      <c r="Q8030" s="8">
        <v>0.6</v>
      </c>
      <c r="R8030" t="s">
        <v>23</v>
      </c>
    </row>
    <row r="8031" spans="1:18" x14ac:dyDescent="0.35">
      <c r="A8031" t="s">
        <v>33</v>
      </c>
      <c r="B8031">
        <v>1189833</v>
      </c>
      <c r="C8031" s="1">
        <v>44316</v>
      </c>
      <c r="D8031">
        <f>YEAR(salesbydate[[#This Row],[Invoice_Date]])</f>
        <v>2021</v>
      </c>
      <c r="E8031">
        <f>MONTH(salesbydate[[#This Row],[Invoice_Date]])</f>
        <v>4</v>
      </c>
      <c r="F8031">
        <f>ROUNDUP(MONTH(salesbydate[[#This Row],[Invoice_Date]])/3,0)</f>
        <v>2</v>
      </c>
      <c r="G8031">
        <f>WEEKNUM(salesbydate[[#This Row],[Invoice_Date]])</f>
        <v>18</v>
      </c>
      <c r="H8031" t="s">
        <v>30</v>
      </c>
      <c r="I8031" t="s">
        <v>31</v>
      </c>
      <c r="J8031" t="s">
        <v>34</v>
      </c>
      <c r="K8031" t="s">
        <v>22</v>
      </c>
      <c r="L8031" t="s">
        <v>145</v>
      </c>
      <c r="M8031" s="2">
        <v>51</v>
      </c>
      <c r="N8031" s="2">
        <v>224</v>
      </c>
      <c r="O8031" s="2">
        <v>11424</v>
      </c>
      <c r="P8031" s="2">
        <v>2628</v>
      </c>
      <c r="Q8031" s="8">
        <v>0.23</v>
      </c>
      <c r="R8031" t="s">
        <v>23</v>
      </c>
    </row>
    <row r="8032" spans="1:18" x14ac:dyDescent="0.35">
      <c r="A8032" t="s">
        <v>33</v>
      </c>
      <c r="B8032">
        <v>1189833</v>
      </c>
      <c r="C8032" s="1">
        <v>44317</v>
      </c>
      <c r="D8032">
        <f>YEAR(salesbydate[[#This Row],[Invoice_Date]])</f>
        <v>2021</v>
      </c>
      <c r="E8032">
        <f>MONTH(salesbydate[[#This Row],[Invoice_Date]])</f>
        <v>5</v>
      </c>
      <c r="F8032">
        <f>ROUNDUP(MONTH(salesbydate[[#This Row],[Invoice_Date]])/3,0)</f>
        <v>2</v>
      </c>
      <c r="G8032">
        <f>WEEKNUM(salesbydate[[#This Row],[Invoice_Date]])</f>
        <v>18</v>
      </c>
      <c r="H8032" t="s">
        <v>30</v>
      </c>
      <c r="I8032" t="s">
        <v>31</v>
      </c>
      <c r="J8032" t="s">
        <v>34</v>
      </c>
      <c r="K8032" t="s">
        <v>16</v>
      </c>
      <c r="L8032" t="s">
        <v>144</v>
      </c>
      <c r="M8032" s="2">
        <v>36</v>
      </c>
      <c r="N8032" s="2">
        <v>306</v>
      </c>
      <c r="O8032" s="2">
        <v>11016</v>
      </c>
      <c r="P8032" s="2">
        <v>4957</v>
      </c>
      <c r="Q8032" s="8">
        <v>0.45</v>
      </c>
      <c r="R8032" t="s">
        <v>23</v>
      </c>
    </row>
    <row r="8033" spans="1:18" x14ac:dyDescent="0.35">
      <c r="A8033" t="s">
        <v>33</v>
      </c>
      <c r="B8033">
        <v>1189833</v>
      </c>
      <c r="C8033" s="1">
        <v>44318</v>
      </c>
      <c r="D8033">
        <f>YEAR(salesbydate[[#This Row],[Invoice_Date]])</f>
        <v>2021</v>
      </c>
      <c r="E8033">
        <f>MONTH(salesbydate[[#This Row],[Invoice_Date]])</f>
        <v>5</v>
      </c>
      <c r="F8033">
        <f>ROUNDUP(MONTH(salesbydate[[#This Row],[Invoice_Date]])/3,0)</f>
        <v>2</v>
      </c>
      <c r="G8033">
        <f>WEEKNUM(salesbydate[[#This Row],[Invoice_Date]])</f>
        <v>19</v>
      </c>
      <c r="H8033" t="s">
        <v>30</v>
      </c>
      <c r="I8033" t="s">
        <v>31</v>
      </c>
      <c r="J8033" t="s">
        <v>34</v>
      </c>
      <c r="K8033" t="s">
        <v>18</v>
      </c>
      <c r="L8033" t="s">
        <v>144</v>
      </c>
      <c r="M8033" s="2">
        <v>41</v>
      </c>
      <c r="N8033" s="2">
        <v>264</v>
      </c>
      <c r="O8033" s="2">
        <v>10824</v>
      </c>
      <c r="P8033" s="2">
        <v>3355</v>
      </c>
      <c r="Q8033" s="8">
        <v>0.31</v>
      </c>
      <c r="R8033" t="s">
        <v>23</v>
      </c>
    </row>
    <row r="8034" spans="1:18" x14ac:dyDescent="0.35">
      <c r="A8034" t="s">
        <v>33</v>
      </c>
      <c r="B8034">
        <v>1189833</v>
      </c>
      <c r="C8034" s="1">
        <v>44319</v>
      </c>
      <c r="D8034">
        <f>YEAR(salesbydate[[#This Row],[Invoice_Date]])</f>
        <v>2021</v>
      </c>
      <c r="E8034">
        <f>MONTH(salesbydate[[#This Row],[Invoice_Date]])</f>
        <v>5</v>
      </c>
      <c r="F8034">
        <f>ROUNDUP(MONTH(salesbydate[[#This Row],[Invoice_Date]])/3,0)</f>
        <v>2</v>
      </c>
      <c r="G8034">
        <f>WEEKNUM(salesbydate[[#This Row],[Invoice_Date]])</f>
        <v>19</v>
      </c>
      <c r="H8034" t="s">
        <v>30</v>
      </c>
      <c r="I8034" t="s">
        <v>31</v>
      </c>
      <c r="J8034" t="s">
        <v>34</v>
      </c>
      <c r="K8034" t="s">
        <v>19</v>
      </c>
      <c r="L8034" t="s">
        <v>145</v>
      </c>
      <c r="M8034" s="2">
        <v>34</v>
      </c>
      <c r="N8034" s="2">
        <v>232</v>
      </c>
      <c r="O8034" s="2">
        <v>7888</v>
      </c>
      <c r="P8034" s="2">
        <v>3471</v>
      </c>
      <c r="Q8034" s="8">
        <v>0.44</v>
      </c>
      <c r="R8034" t="s">
        <v>23</v>
      </c>
    </row>
    <row r="8035" spans="1:18" x14ac:dyDescent="0.35">
      <c r="A8035" t="s">
        <v>33</v>
      </c>
      <c r="B8035">
        <v>1189833</v>
      </c>
      <c r="C8035" s="1">
        <v>44320</v>
      </c>
      <c r="D8035">
        <f>YEAR(salesbydate[[#This Row],[Invoice_Date]])</f>
        <v>2021</v>
      </c>
      <c r="E8035">
        <f>MONTH(salesbydate[[#This Row],[Invoice_Date]])</f>
        <v>5</v>
      </c>
      <c r="F8035">
        <f>ROUNDUP(MONTH(salesbydate[[#This Row],[Invoice_Date]])/3,0)</f>
        <v>2</v>
      </c>
      <c r="G8035">
        <f>WEEKNUM(salesbydate[[#This Row],[Invoice_Date]])</f>
        <v>19</v>
      </c>
      <c r="H8035" t="s">
        <v>30</v>
      </c>
      <c r="I8035" t="s">
        <v>31</v>
      </c>
      <c r="J8035" t="s">
        <v>34</v>
      </c>
      <c r="K8035" t="s">
        <v>20</v>
      </c>
      <c r="L8035" t="s">
        <v>145</v>
      </c>
      <c r="M8035" s="2">
        <v>36</v>
      </c>
      <c r="N8035" s="2">
        <v>223</v>
      </c>
      <c r="O8035" s="2">
        <v>8028</v>
      </c>
      <c r="P8035" s="2">
        <v>3051</v>
      </c>
      <c r="Q8035" s="8">
        <v>0.38</v>
      </c>
      <c r="R8035" t="s">
        <v>23</v>
      </c>
    </row>
    <row r="8036" spans="1:18" x14ac:dyDescent="0.35">
      <c r="A8036" t="s">
        <v>33</v>
      </c>
      <c r="B8036">
        <v>1189833</v>
      </c>
      <c r="C8036" s="1">
        <v>44321</v>
      </c>
      <c r="D8036">
        <f>YEAR(salesbydate[[#This Row],[Invoice_Date]])</f>
        <v>2021</v>
      </c>
      <c r="E8036">
        <f>MONTH(salesbydate[[#This Row],[Invoice_Date]])</f>
        <v>5</v>
      </c>
      <c r="F8036">
        <f>ROUNDUP(MONTH(salesbydate[[#This Row],[Invoice_Date]])/3,0)</f>
        <v>2</v>
      </c>
      <c r="G8036">
        <f>WEEKNUM(salesbydate[[#This Row],[Invoice_Date]])</f>
        <v>19</v>
      </c>
      <c r="H8036" t="s">
        <v>30</v>
      </c>
      <c r="I8036" t="s">
        <v>31</v>
      </c>
      <c r="J8036" t="s">
        <v>34</v>
      </c>
      <c r="K8036" t="s">
        <v>21</v>
      </c>
      <c r="L8036" t="s">
        <v>144</v>
      </c>
      <c r="M8036" s="2">
        <v>43</v>
      </c>
      <c r="N8036" s="2">
        <v>230</v>
      </c>
      <c r="O8036" s="2">
        <v>9890</v>
      </c>
      <c r="P8036" s="2">
        <v>6132</v>
      </c>
      <c r="Q8036" s="8">
        <v>0.62</v>
      </c>
      <c r="R8036" t="s">
        <v>23</v>
      </c>
    </row>
    <row r="8037" spans="1:18" x14ac:dyDescent="0.35">
      <c r="A8037" t="s">
        <v>33</v>
      </c>
      <c r="B8037">
        <v>1189833</v>
      </c>
      <c r="C8037" s="1">
        <v>44322</v>
      </c>
      <c r="D8037">
        <f>YEAR(salesbydate[[#This Row],[Invoice_Date]])</f>
        <v>2021</v>
      </c>
      <c r="E8037">
        <f>MONTH(salesbydate[[#This Row],[Invoice_Date]])</f>
        <v>5</v>
      </c>
      <c r="F8037">
        <f>ROUNDUP(MONTH(salesbydate[[#This Row],[Invoice_Date]])/3,0)</f>
        <v>2</v>
      </c>
      <c r="G8037">
        <f>WEEKNUM(salesbydate[[#This Row],[Invoice_Date]])</f>
        <v>19</v>
      </c>
      <c r="H8037" t="s">
        <v>30</v>
      </c>
      <c r="I8037" t="s">
        <v>31</v>
      </c>
      <c r="J8037" t="s">
        <v>34</v>
      </c>
      <c r="K8037" t="s">
        <v>22</v>
      </c>
      <c r="L8037" t="s">
        <v>145</v>
      </c>
      <c r="M8037" s="2">
        <v>46</v>
      </c>
      <c r="N8037" s="2">
        <v>208</v>
      </c>
      <c r="O8037" s="2">
        <v>9568</v>
      </c>
      <c r="P8037" s="2">
        <v>2201</v>
      </c>
      <c r="Q8037" s="8">
        <v>0.23</v>
      </c>
      <c r="R8037" t="s">
        <v>23</v>
      </c>
    </row>
    <row r="8038" spans="1:18" x14ac:dyDescent="0.35">
      <c r="A8038" t="s">
        <v>33</v>
      </c>
      <c r="B8038">
        <v>1189833</v>
      </c>
      <c r="C8038" s="1">
        <v>44323</v>
      </c>
      <c r="D8038">
        <f>YEAR(salesbydate[[#This Row],[Invoice_Date]])</f>
        <v>2021</v>
      </c>
      <c r="E8038">
        <f>MONTH(salesbydate[[#This Row],[Invoice_Date]])</f>
        <v>5</v>
      </c>
      <c r="F8038">
        <f>ROUNDUP(MONTH(salesbydate[[#This Row],[Invoice_Date]])/3,0)</f>
        <v>2</v>
      </c>
      <c r="G8038">
        <f>WEEKNUM(salesbydate[[#This Row],[Invoice_Date]])</f>
        <v>19</v>
      </c>
      <c r="H8038" t="s">
        <v>30</v>
      </c>
      <c r="I8038" t="s">
        <v>31</v>
      </c>
      <c r="J8038" t="s">
        <v>34</v>
      </c>
      <c r="K8038" t="s">
        <v>16</v>
      </c>
      <c r="L8038" t="s">
        <v>144</v>
      </c>
      <c r="M8038" s="2">
        <v>38</v>
      </c>
      <c r="N8038" s="2">
        <v>289</v>
      </c>
      <c r="O8038" s="2">
        <v>10982</v>
      </c>
      <c r="P8038" s="2">
        <v>5052</v>
      </c>
      <c r="Q8038" s="8">
        <v>0.46</v>
      </c>
      <c r="R8038" t="s">
        <v>23</v>
      </c>
    </row>
    <row r="8039" spans="1:18" x14ac:dyDescent="0.35">
      <c r="A8039" t="s">
        <v>33</v>
      </c>
      <c r="B8039">
        <v>1189833</v>
      </c>
      <c r="C8039" s="1">
        <v>44324</v>
      </c>
      <c r="D8039">
        <f>YEAR(salesbydate[[#This Row],[Invoice_Date]])</f>
        <v>2021</v>
      </c>
      <c r="E8039">
        <f>MONTH(salesbydate[[#This Row],[Invoice_Date]])</f>
        <v>5</v>
      </c>
      <c r="F8039">
        <f>ROUNDUP(MONTH(salesbydate[[#This Row],[Invoice_Date]])/3,0)</f>
        <v>2</v>
      </c>
      <c r="G8039">
        <f>WEEKNUM(salesbydate[[#This Row],[Invoice_Date]])</f>
        <v>19</v>
      </c>
      <c r="H8039" t="s">
        <v>30</v>
      </c>
      <c r="I8039" t="s">
        <v>31</v>
      </c>
      <c r="J8039" t="s">
        <v>34</v>
      </c>
      <c r="K8039" t="s">
        <v>18</v>
      </c>
      <c r="L8039" t="s">
        <v>144</v>
      </c>
      <c r="M8039" s="2">
        <v>39</v>
      </c>
      <c r="N8039" s="2">
        <v>264</v>
      </c>
      <c r="O8039" s="2">
        <v>10296</v>
      </c>
      <c r="P8039" s="2">
        <v>2780</v>
      </c>
      <c r="Q8039" s="8">
        <v>0.27</v>
      </c>
      <c r="R8039" t="s">
        <v>23</v>
      </c>
    </row>
    <row r="8040" spans="1:18" x14ac:dyDescent="0.35">
      <c r="A8040" t="s">
        <v>33</v>
      </c>
      <c r="B8040">
        <v>1189833</v>
      </c>
      <c r="C8040" s="1">
        <v>44325</v>
      </c>
      <c r="D8040">
        <f>YEAR(salesbydate[[#This Row],[Invoice_Date]])</f>
        <v>2021</v>
      </c>
      <c r="E8040">
        <f>MONTH(salesbydate[[#This Row],[Invoice_Date]])</f>
        <v>5</v>
      </c>
      <c r="F8040">
        <f>ROUNDUP(MONTH(salesbydate[[#This Row],[Invoice_Date]])/3,0)</f>
        <v>2</v>
      </c>
      <c r="G8040">
        <f>WEEKNUM(salesbydate[[#This Row],[Invoice_Date]])</f>
        <v>20</v>
      </c>
      <c r="H8040" t="s">
        <v>30</v>
      </c>
      <c r="I8040" t="s">
        <v>31</v>
      </c>
      <c r="J8040" t="s">
        <v>34</v>
      </c>
      <c r="K8040" t="s">
        <v>19</v>
      </c>
      <c r="L8040" t="s">
        <v>145</v>
      </c>
      <c r="M8040" s="2">
        <v>38</v>
      </c>
      <c r="N8040" s="2">
        <v>210</v>
      </c>
      <c r="O8040" s="2">
        <v>7980</v>
      </c>
      <c r="P8040" s="2">
        <v>3591</v>
      </c>
      <c r="Q8040" s="8">
        <v>0.45</v>
      </c>
      <c r="R8040" t="s">
        <v>23</v>
      </c>
    </row>
    <row r="8041" spans="1:18" x14ac:dyDescent="0.35">
      <c r="A8041" t="s">
        <v>33</v>
      </c>
      <c r="B8041">
        <v>1189833</v>
      </c>
      <c r="C8041" s="1">
        <v>44326</v>
      </c>
      <c r="D8041">
        <f>YEAR(salesbydate[[#This Row],[Invoice_Date]])</f>
        <v>2021</v>
      </c>
      <c r="E8041">
        <f>MONTH(salesbydate[[#This Row],[Invoice_Date]])</f>
        <v>5</v>
      </c>
      <c r="F8041">
        <f>ROUNDUP(MONTH(salesbydate[[#This Row],[Invoice_Date]])/3,0)</f>
        <v>2</v>
      </c>
      <c r="G8041">
        <f>WEEKNUM(salesbydate[[#This Row],[Invoice_Date]])</f>
        <v>20</v>
      </c>
      <c r="H8041" t="s">
        <v>30</v>
      </c>
      <c r="I8041" t="s">
        <v>31</v>
      </c>
      <c r="J8041" t="s">
        <v>34</v>
      </c>
      <c r="K8041" t="s">
        <v>20</v>
      </c>
      <c r="L8041" t="s">
        <v>145</v>
      </c>
      <c r="M8041" s="2">
        <v>39</v>
      </c>
      <c r="N8041" s="2">
        <v>195</v>
      </c>
      <c r="O8041" s="2">
        <v>7605</v>
      </c>
      <c r="P8041" s="2">
        <v>3042</v>
      </c>
      <c r="Q8041" s="8">
        <v>0.4</v>
      </c>
      <c r="R8041" t="s">
        <v>23</v>
      </c>
    </row>
    <row r="8042" spans="1:18" x14ac:dyDescent="0.35">
      <c r="A8042" t="s">
        <v>33</v>
      </c>
      <c r="B8042">
        <v>1189833</v>
      </c>
      <c r="C8042" s="1">
        <v>44327</v>
      </c>
      <c r="D8042">
        <f>YEAR(salesbydate[[#This Row],[Invoice_Date]])</f>
        <v>2021</v>
      </c>
      <c r="E8042">
        <f>MONTH(salesbydate[[#This Row],[Invoice_Date]])</f>
        <v>5</v>
      </c>
      <c r="F8042">
        <f>ROUNDUP(MONTH(salesbydate[[#This Row],[Invoice_Date]])/3,0)</f>
        <v>2</v>
      </c>
      <c r="G8042">
        <f>WEEKNUM(salesbydate[[#This Row],[Invoice_Date]])</f>
        <v>20</v>
      </c>
      <c r="H8042" t="s">
        <v>30</v>
      </c>
      <c r="I8042" t="s">
        <v>31</v>
      </c>
      <c r="J8042" t="s">
        <v>34</v>
      </c>
      <c r="K8042" t="s">
        <v>21</v>
      </c>
      <c r="L8042" t="s">
        <v>144</v>
      </c>
      <c r="M8042" s="2">
        <v>44</v>
      </c>
      <c r="N8042" s="2">
        <v>195</v>
      </c>
      <c r="O8042" s="2">
        <v>8580</v>
      </c>
      <c r="P8042" s="2">
        <v>5320</v>
      </c>
      <c r="Q8042" s="8">
        <v>0.62</v>
      </c>
      <c r="R8042" t="s">
        <v>23</v>
      </c>
    </row>
    <row r="8043" spans="1:18" x14ac:dyDescent="0.35">
      <c r="A8043" t="s">
        <v>33</v>
      </c>
      <c r="B8043">
        <v>1189833</v>
      </c>
      <c r="C8043" s="1">
        <v>44328</v>
      </c>
      <c r="D8043">
        <f>YEAR(salesbydate[[#This Row],[Invoice_Date]])</f>
        <v>2021</v>
      </c>
      <c r="E8043">
        <f>MONTH(salesbydate[[#This Row],[Invoice_Date]])</f>
        <v>5</v>
      </c>
      <c r="F8043">
        <f>ROUNDUP(MONTH(salesbydate[[#This Row],[Invoice_Date]])/3,0)</f>
        <v>2</v>
      </c>
      <c r="G8043">
        <f>WEEKNUM(salesbydate[[#This Row],[Invoice_Date]])</f>
        <v>20</v>
      </c>
      <c r="H8043" t="s">
        <v>30</v>
      </c>
      <c r="I8043" t="s">
        <v>31</v>
      </c>
      <c r="J8043" t="s">
        <v>34</v>
      </c>
      <c r="K8043" t="s">
        <v>22</v>
      </c>
      <c r="L8043" t="s">
        <v>145</v>
      </c>
      <c r="M8043" s="2">
        <v>49</v>
      </c>
      <c r="N8043" s="2">
        <v>210</v>
      </c>
      <c r="O8043" s="2">
        <v>10290</v>
      </c>
      <c r="P8043" s="2">
        <v>2264</v>
      </c>
      <c r="Q8043" s="8">
        <v>0.22</v>
      </c>
      <c r="R8043" t="s">
        <v>23</v>
      </c>
    </row>
    <row r="8044" spans="1:18" x14ac:dyDescent="0.35">
      <c r="A8044" t="s">
        <v>33</v>
      </c>
      <c r="B8044">
        <v>1189833</v>
      </c>
      <c r="C8044" s="1">
        <v>44329</v>
      </c>
      <c r="D8044">
        <f>YEAR(salesbydate[[#This Row],[Invoice_Date]])</f>
        <v>2021</v>
      </c>
      <c r="E8044">
        <f>MONTH(salesbydate[[#This Row],[Invoice_Date]])</f>
        <v>5</v>
      </c>
      <c r="F8044">
        <f>ROUNDUP(MONTH(salesbydate[[#This Row],[Invoice_Date]])/3,0)</f>
        <v>2</v>
      </c>
      <c r="G8044">
        <f>WEEKNUM(salesbydate[[#This Row],[Invoice_Date]])</f>
        <v>20</v>
      </c>
      <c r="H8044" t="s">
        <v>30</v>
      </c>
      <c r="I8044" t="s">
        <v>31</v>
      </c>
      <c r="J8044" t="s">
        <v>34</v>
      </c>
      <c r="K8044" t="s">
        <v>16</v>
      </c>
      <c r="L8044" t="s">
        <v>144</v>
      </c>
      <c r="M8044" s="2">
        <v>36</v>
      </c>
      <c r="N8044" s="2">
        <v>256</v>
      </c>
      <c r="O8044" s="2">
        <v>9216</v>
      </c>
      <c r="P8044" s="2">
        <v>4332</v>
      </c>
      <c r="Q8044" s="8">
        <v>0.47</v>
      </c>
      <c r="R8044" t="s">
        <v>23</v>
      </c>
    </row>
    <row r="8045" spans="1:18" x14ac:dyDescent="0.35">
      <c r="A8045" t="s">
        <v>33</v>
      </c>
      <c r="B8045">
        <v>1189833</v>
      </c>
      <c r="C8045" s="1">
        <v>44330</v>
      </c>
      <c r="D8045">
        <f>YEAR(salesbydate[[#This Row],[Invoice_Date]])</f>
        <v>2021</v>
      </c>
      <c r="E8045">
        <f>MONTH(salesbydate[[#This Row],[Invoice_Date]])</f>
        <v>5</v>
      </c>
      <c r="F8045">
        <f>ROUNDUP(MONTH(salesbydate[[#This Row],[Invoice_Date]])/3,0)</f>
        <v>2</v>
      </c>
      <c r="G8045">
        <f>WEEKNUM(salesbydate[[#This Row],[Invoice_Date]])</f>
        <v>20</v>
      </c>
      <c r="H8045" t="s">
        <v>30</v>
      </c>
      <c r="I8045" t="s">
        <v>31</v>
      </c>
      <c r="J8045" t="s">
        <v>34</v>
      </c>
      <c r="K8045" t="s">
        <v>18</v>
      </c>
      <c r="L8045" t="s">
        <v>144</v>
      </c>
      <c r="M8045" s="2">
        <v>43</v>
      </c>
      <c r="N8045" s="2">
        <v>264</v>
      </c>
      <c r="O8045" s="2">
        <v>11352</v>
      </c>
      <c r="P8045" s="2">
        <v>3406</v>
      </c>
      <c r="Q8045" s="8">
        <v>0.3</v>
      </c>
      <c r="R8045" t="s">
        <v>23</v>
      </c>
    </row>
    <row r="8046" spans="1:18" x14ac:dyDescent="0.35">
      <c r="A8046" t="s">
        <v>33</v>
      </c>
      <c r="B8046">
        <v>1189833</v>
      </c>
      <c r="C8046" s="1">
        <v>44331</v>
      </c>
      <c r="D8046">
        <f>YEAR(salesbydate[[#This Row],[Invoice_Date]])</f>
        <v>2021</v>
      </c>
      <c r="E8046">
        <f>MONTH(salesbydate[[#This Row],[Invoice_Date]])</f>
        <v>5</v>
      </c>
      <c r="F8046">
        <f>ROUNDUP(MONTH(salesbydate[[#This Row],[Invoice_Date]])/3,0)</f>
        <v>2</v>
      </c>
      <c r="G8046">
        <f>WEEKNUM(salesbydate[[#This Row],[Invoice_Date]])</f>
        <v>20</v>
      </c>
      <c r="H8046" t="s">
        <v>30</v>
      </c>
      <c r="I8046" t="s">
        <v>31</v>
      </c>
      <c r="J8046" t="s">
        <v>34</v>
      </c>
      <c r="K8046" t="s">
        <v>19</v>
      </c>
      <c r="L8046" t="s">
        <v>145</v>
      </c>
      <c r="M8046" s="2">
        <v>33</v>
      </c>
      <c r="N8046" s="2">
        <v>208</v>
      </c>
      <c r="O8046" s="2">
        <v>6864</v>
      </c>
      <c r="P8046" s="2">
        <v>2883</v>
      </c>
      <c r="Q8046" s="8">
        <v>0.42</v>
      </c>
      <c r="R8046" t="s">
        <v>23</v>
      </c>
    </row>
    <row r="8047" spans="1:18" x14ac:dyDescent="0.35">
      <c r="A8047" t="s">
        <v>33</v>
      </c>
      <c r="B8047">
        <v>1189833</v>
      </c>
      <c r="C8047" s="1">
        <v>44332</v>
      </c>
      <c r="D8047">
        <f>YEAR(salesbydate[[#This Row],[Invoice_Date]])</f>
        <v>2021</v>
      </c>
      <c r="E8047">
        <f>MONTH(salesbydate[[#This Row],[Invoice_Date]])</f>
        <v>5</v>
      </c>
      <c r="F8047">
        <f>ROUNDUP(MONTH(salesbydate[[#This Row],[Invoice_Date]])/3,0)</f>
        <v>2</v>
      </c>
      <c r="G8047">
        <f>WEEKNUM(salesbydate[[#This Row],[Invoice_Date]])</f>
        <v>21</v>
      </c>
      <c r="H8047" t="s">
        <v>30</v>
      </c>
      <c r="I8047" t="s">
        <v>31</v>
      </c>
      <c r="J8047" t="s">
        <v>34</v>
      </c>
      <c r="K8047" t="s">
        <v>20</v>
      </c>
      <c r="L8047" t="s">
        <v>145</v>
      </c>
      <c r="M8047" s="2">
        <v>33</v>
      </c>
      <c r="N8047" s="2">
        <v>213</v>
      </c>
      <c r="O8047" s="2">
        <v>7029</v>
      </c>
      <c r="P8047" s="2">
        <v>2952</v>
      </c>
      <c r="Q8047" s="8">
        <v>0.42</v>
      </c>
      <c r="R8047" t="s">
        <v>23</v>
      </c>
    </row>
    <row r="8048" spans="1:18" x14ac:dyDescent="0.35">
      <c r="A8048" t="s">
        <v>33</v>
      </c>
      <c r="B8048">
        <v>1189833</v>
      </c>
      <c r="C8048" s="1">
        <v>44333</v>
      </c>
      <c r="D8048">
        <f>YEAR(salesbydate[[#This Row],[Invoice_Date]])</f>
        <v>2021</v>
      </c>
      <c r="E8048">
        <f>MONTH(salesbydate[[#This Row],[Invoice_Date]])</f>
        <v>5</v>
      </c>
      <c r="F8048">
        <f>ROUNDUP(MONTH(salesbydate[[#This Row],[Invoice_Date]])/3,0)</f>
        <v>2</v>
      </c>
      <c r="G8048">
        <f>WEEKNUM(salesbydate[[#This Row],[Invoice_Date]])</f>
        <v>21</v>
      </c>
      <c r="H8048" t="s">
        <v>30</v>
      </c>
      <c r="I8048" t="s">
        <v>31</v>
      </c>
      <c r="J8048" t="s">
        <v>34</v>
      </c>
      <c r="K8048" t="s">
        <v>21</v>
      </c>
      <c r="L8048" t="s">
        <v>144</v>
      </c>
      <c r="M8048" s="2">
        <v>46</v>
      </c>
      <c r="N8048" s="2">
        <v>210</v>
      </c>
      <c r="O8048" s="2">
        <v>9660</v>
      </c>
      <c r="P8048" s="2">
        <v>5989</v>
      </c>
      <c r="Q8048" s="8">
        <v>0.62</v>
      </c>
      <c r="R8048" t="s">
        <v>23</v>
      </c>
    </row>
    <row r="8049" spans="1:18" x14ac:dyDescent="0.35">
      <c r="A8049" t="s">
        <v>33</v>
      </c>
      <c r="B8049">
        <v>1189833</v>
      </c>
      <c r="C8049" s="1">
        <v>44334</v>
      </c>
      <c r="D8049">
        <f>YEAR(salesbydate[[#This Row],[Invoice_Date]])</f>
        <v>2021</v>
      </c>
      <c r="E8049">
        <f>MONTH(salesbydate[[#This Row],[Invoice_Date]])</f>
        <v>5</v>
      </c>
      <c r="F8049">
        <f>ROUNDUP(MONTH(salesbydate[[#This Row],[Invoice_Date]])/3,0)</f>
        <v>2</v>
      </c>
      <c r="G8049">
        <f>WEEKNUM(salesbydate[[#This Row],[Invoice_Date]])</f>
        <v>21</v>
      </c>
      <c r="H8049" t="s">
        <v>30</v>
      </c>
      <c r="I8049" t="s">
        <v>31</v>
      </c>
      <c r="J8049" t="s">
        <v>34</v>
      </c>
      <c r="K8049" t="s">
        <v>22</v>
      </c>
      <c r="L8049" t="s">
        <v>145</v>
      </c>
      <c r="M8049" s="2">
        <v>46</v>
      </c>
      <c r="N8049" s="2">
        <v>208</v>
      </c>
      <c r="O8049" s="2">
        <v>9568</v>
      </c>
      <c r="P8049" s="2">
        <v>2296</v>
      </c>
      <c r="Q8049" s="8">
        <v>0.24</v>
      </c>
      <c r="R8049" t="s">
        <v>23</v>
      </c>
    </row>
    <row r="8050" spans="1:18" x14ac:dyDescent="0.35">
      <c r="A8050" t="s">
        <v>33</v>
      </c>
      <c r="B8050">
        <v>1189833</v>
      </c>
      <c r="C8050" s="1">
        <v>44335</v>
      </c>
      <c r="D8050">
        <f>YEAR(salesbydate[[#This Row],[Invoice_Date]])</f>
        <v>2021</v>
      </c>
      <c r="E8050">
        <f>MONTH(salesbydate[[#This Row],[Invoice_Date]])</f>
        <v>5</v>
      </c>
      <c r="F8050">
        <f>ROUNDUP(MONTH(salesbydate[[#This Row],[Invoice_Date]])/3,0)</f>
        <v>2</v>
      </c>
      <c r="G8050">
        <f>WEEKNUM(salesbydate[[#This Row],[Invoice_Date]])</f>
        <v>21</v>
      </c>
      <c r="H8050" t="s">
        <v>30</v>
      </c>
      <c r="I8050" t="s">
        <v>31</v>
      </c>
      <c r="J8050" t="s">
        <v>34</v>
      </c>
      <c r="K8050" t="s">
        <v>16</v>
      </c>
      <c r="L8050" t="s">
        <v>144</v>
      </c>
      <c r="M8050" s="2">
        <v>40</v>
      </c>
      <c r="N8050" s="2">
        <v>272</v>
      </c>
      <c r="O8050" s="2">
        <v>10880</v>
      </c>
      <c r="P8050" s="2">
        <v>5005</v>
      </c>
      <c r="Q8050" s="8">
        <v>0.46</v>
      </c>
      <c r="R8050" t="s">
        <v>23</v>
      </c>
    </row>
    <row r="8051" spans="1:18" x14ac:dyDescent="0.35">
      <c r="A8051" t="s">
        <v>33</v>
      </c>
      <c r="B8051">
        <v>1189833</v>
      </c>
      <c r="C8051" s="1">
        <v>44336</v>
      </c>
      <c r="D8051">
        <f>YEAR(salesbydate[[#This Row],[Invoice_Date]])</f>
        <v>2021</v>
      </c>
      <c r="E8051">
        <f>MONTH(salesbydate[[#This Row],[Invoice_Date]])</f>
        <v>5</v>
      </c>
      <c r="F8051">
        <f>ROUNDUP(MONTH(salesbydate[[#This Row],[Invoice_Date]])/3,0)</f>
        <v>2</v>
      </c>
      <c r="G8051">
        <f>WEEKNUM(salesbydate[[#This Row],[Invoice_Date]])</f>
        <v>21</v>
      </c>
      <c r="H8051" t="s">
        <v>30</v>
      </c>
      <c r="I8051" t="s">
        <v>31</v>
      </c>
      <c r="J8051" t="s">
        <v>34</v>
      </c>
      <c r="K8051" t="s">
        <v>18</v>
      </c>
      <c r="L8051" t="s">
        <v>144</v>
      </c>
      <c r="M8051" s="2">
        <v>42</v>
      </c>
      <c r="N8051" s="2">
        <v>264</v>
      </c>
      <c r="O8051" s="2">
        <v>11088</v>
      </c>
      <c r="P8051" s="2">
        <v>3326</v>
      </c>
      <c r="Q8051" s="8">
        <v>0.3</v>
      </c>
      <c r="R8051" t="s">
        <v>23</v>
      </c>
    </row>
    <row r="8052" spans="1:18" x14ac:dyDescent="0.35">
      <c r="A8052" t="s">
        <v>33</v>
      </c>
      <c r="B8052">
        <v>1189833</v>
      </c>
      <c r="C8052" s="1">
        <v>44337</v>
      </c>
      <c r="D8052">
        <f>YEAR(salesbydate[[#This Row],[Invoice_Date]])</f>
        <v>2021</v>
      </c>
      <c r="E8052">
        <f>MONTH(salesbydate[[#This Row],[Invoice_Date]])</f>
        <v>5</v>
      </c>
      <c r="F8052">
        <f>ROUNDUP(MONTH(salesbydate[[#This Row],[Invoice_Date]])/3,0)</f>
        <v>2</v>
      </c>
      <c r="G8052">
        <f>WEEKNUM(salesbydate[[#This Row],[Invoice_Date]])</f>
        <v>21</v>
      </c>
      <c r="H8052" t="s">
        <v>30</v>
      </c>
      <c r="I8052" t="s">
        <v>31</v>
      </c>
      <c r="J8052" t="s">
        <v>34</v>
      </c>
      <c r="K8052" t="s">
        <v>19</v>
      </c>
      <c r="L8052" t="s">
        <v>145</v>
      </c>
      <c r="M8052" s="2">
        <v>35</v>
      </c>
      <c r="N8052" s="2">
        <v>223</v>
      </c>
      <c r="O8052" s="2">
        <v>7805</v>
      </c>
      <c r="P8052" s="2">
        <v>3590</v>
      </c>
      <c r="Q8052" s="8">
        <v>0.46</v>
      </c>
      <c r="R8052" t="s">
        <v>23</v>
      </c>
    </row>
    <row r="8053" spans="1:18" x14ac:dyDescent="0.35">
      <c r="A8053" t="s">
        <v>33</v>
      </c>
      <c r="B8053">
        <v>1189833</v>
      </c>
      <c r="C8053" s="1">
        <v>44338</v>
      </c>
      <c r="D8053">
        <f>YEAR(salesbydate[[#This Row],[Invoice_Date]])</f>
        <v>2021</v>
      </c>
      <c r="E8053">
        <f>MONTH(salesbydate[[#This Row],[Invoice_Date]])</f>
        <v>5</v>
      </c>
      <c r="F8053">
        <f>ROUNDUP(MONTH(salesbydate[[#This Row],[Invoice_Date]])/3,0)</f>
        <v>2</v>
      </c>
      <c r="G8053">
        <f>WEEKNUM(salesbydate[[#This Row],[Invoice_Date]])</f>
        <v>21</v>
      </c>
      <c r="H8053" t="s">
        <v>30</v>
      </c>
      <c r="I8053" t="s">
        <v>31</v>
      </c>
      <c r="J8053" t="s">
        <v>34</v>
      </c>
      <c r="K8053" t="s">
        <v>20</v>
      </c>
      <c r="L8053" t="s">
        <v>145</v>
      </c>
      <c r="M8053" s="2">
        <v>33</v>
      </c>
      <c r="N8053" s="2">
        <v>221</v>
      </c>
      <c r="O8053" s="2">
        <v>7293</v>
      </c>
      <c r="P8053" s="2">
        <v>3063</v>
      </c>
      <c r="Q8053" s="8">
        <v>0.42</v>
      </c>
      <c r="R8053" t="s">
        <v>23</v>
      </c>
    </row>
    <row r="8054" spans="1:18" x14ac:dyDescent="0.35">
      <c r="A8054" t="s">
        <v>33</v>
      </c>
      <c r="B8054">
        <v>1189833</v>
      </c>
      <c r="C8054" s="1">
        <v>44339</v>
      </c>
      <c r="D8054">
        <f>YEAR(salesbydate[[#This Row],[Invoice_Date]])</f>
        <v>2021</v>
      </c>
      <c r="E8054">
        <f>MONTH(salesbydate[[#This Row],[Invoice_Date]])</f>
        <v>5</v>
      </c>
      <c r="F8054">
        <f>ROUNDUP(MONTH(salesbydate[[#This Row],[Invoice_Date]])/3,0)</f>
        <v>2</v>
      </c>
      <c r="G8054">
        <f>WEEKNUM(salesbydate[[#This Row],[Invoice_Date]])</f>
        <v>22</v>
      </c>
      <c r="H8054" t="s">
        <v>30</v>
      </c>
      <c r="I8054" t="s">
        <v>31</v>
      </c>
      <c r="J8054" t="s">
        <v>34</v>
      </c>
      <c r="K8054" t="s">
        <v>21</v>
      </c>
      <c r="L8054" t="s">
        <v>144</v>
      </c>
      <c r="M8054" s="2">
        <v>46</v>
      </c>
      <c r="N8054" s="2">
        <v>204</v>
      </c>
      <c r="O8054" s="2">
        <v>9384</v>
      </c>
      <c r="P8054" s="2">
        <v>5349</v>
      </c>
      <c r="Q8054" s="8">
        <v>0.56999999999999995</v>
      </c>
      <c r="R8054" t="s">
        <v>23</v>
      </c>
    </row>
    <row r="8055" spans="1:18" x14ac:dyDescent="0.35">
      <c r="A8055" t="s">
        <v>33</v>
      </c>
      <c r="B8055">
        <v>1189833</v>
      </c>
      <c r="C8055" s="1">
        <v>44340</v>
      </c>
      <c r="D8055">
        <f>YEAR(salesbydate[[#This Row],[Invoice_Date]])</f>
        <v>2021</v>
      </c>
      <c r="E8055">
        <f>MONTH(salesbydate[[#This Row],[Invoice_Date]])</f>
        <v>5</v>
      </c>
      <c r="F8055">
        <f>ROUNDUP(MONTH(salesbydate[[#This Row],[Invoice_Date]])/3,0)</f>
        <v>2</v>
      </c>
      <c r="G8055">
        <f>WEEKNUM(salesbydate[[#This Row],[Invoice_Date]])</f>
        <v>22</v>
      </c>
      <c r="H8055" t="s">
        <v>30</v>
      </c>
      <c r="I8055" t="s">
        <v>31</v>
      </c>
      <c r="J8055" t="s">
        <v>34</v>
      </c>
      <c r="K8055" t="s">
        <v>22</v>
      </c>
      <c r="L8055" t="s">
        <v>145</v>
      </c>
      <c r="M8055" s="2">
        <v>49</v>
      </c>
      <c r="N8055" s="2">
        <v>238</v>
      </c>
      <c r="O8055" s="2">
        <v>11662</v>
      </c>
      <c r="P8055" s="2">
        <v>2799</v>
      </c>
      <c r="Q8055" s="8">
        <v>0.24</v>
      </c>
      <c r="R8055" t="s">
        <v>23</v>
      </c>
    </row>
    <row r="8056" spans="1:18" x14ac:dyDescent="0.35">
      <c r="A8056" t="s">
        <v>33</v>
      </c>
      <c r="B8056">
        <v>1189833</v>
      </c>
      <c r="C8056" s="1">
        <v>44341</v>
      </c>
      <c r="D8056">
        <f>YEAR(salesbydate[[#This Row],[Invoice_Date]])</f>
        <v>2021</v>
      </c>
      <c r="E8056">
        <f>MONTH(salesbydate[[#This Row],[Invoice_Date]])</f>
        <v>5</v>
      </c>
      <c r="F8056">
        <f>ROUNDUP(MONTH(salesbydate[[#This Row],[Invoice_Date]])/3,0)</f>
        <v>2</v>
      </c>
      <c r="G8056">
        <f>WEEKNUM(salesbydate[[#This Row],[Invoice_Date]])</f>
        <v>22</v>
      </c>
      <c r="H8056" t="s">
        <v>30</v>
      </c>
      <c r="I8056" t="s">
        <v>31</v>
      </c>
      <c r="J8056" t="s">
        <v>34</v>
      </c>
      <c r="K8056" t="s">
        <v>16</v>
      </c>
      <c r="L8056" t="s">
        <v>144</v>
      </c>
      <c r="M8056" s="2">
        <v>39</v>
      </c>
      <c r="N8056" s="2">
        <v>315</v>
      </c>
      <c r="O8056" s="2">
        <v>12285</v>
      </c>
      <c r="P8056" s="2">
        <v>5651</v>
      </c>
      <c r="Q8056" s="8">
        <v>0.46</v>
      </c>
      <c r="R8056" t="s">
        <v>23</v>
      </c>
    </row>
    <row r="8057" spans="1:18" x14ac:dyDescent="0.35">
      <c r="A8057" t="s">
        <v>33</v>
      </c>
      <c r="B8057">
        <v>1189833</v>
      </c>
      <c r="C8057" s="1">
        <v>44342</v>
      </c>
      <c r="D8057">
        <f>YEAR(salesbydate[[#This Row],[Invoice_Date]])</f>
        <v>2021</v>
      </c>
      <c r="E8057">
        <f>MONTH(salesbydate[[#This Row],[Invoice_Date]])</f>
        <v>5</v>
      </c>
      <c r="F8057">
        <f>ROUNDUP(MONTH(salesbydate[[#This Row],[Invoice_Date]])/3,0)</f>
        <v>2</v>
      </c>
      <c r="G8057">
        <f>WEEKNUM(salesbydate[[#This Row],[Invoice_Date]])</f>
        <v>22</v>
      </c>
      <c r="H8057" t="s">
        <v>30</v>
      </c>
      <c r="I8057" t="s">
        <v>31</v>
      </c>
      <c r="J8057" t="s">
        <v>34</v>
      </c>
      <c r="K8057" t="s">
        <v>18</v>
      </c>
      <c r="L8057" t="s">
        <v>144</v>
      </c>
      <c r="M8057" s="2">
        <v>42</v>
      </c>
      <c r="N8057" s="2">
        <v>288</v>
      </c>
      <c r="O8057" s="2">
        <v>12096</v>
      </c>
      <c r="P8057" s="2">
        <v>3387</v>
      </c>
      <c r="Q8057" s="8">
        <v>0.28000000000000003</v>
      </c>
      <c r="R8057" t="s">
        <v>23</v>
      </c>
    </row>
    <row r="8058" spans="1:18" x14ac:dyDescent="0.35">
      <c r="A8058" t="s">
        <v>33</v>
      </c>
      <c r="B8058">
        <v>1189833</v>
      </c>
      <c r="C8058" s="1">
        <v>44343</v>
      </c>
      <c r="D8058">
        <f>YEAR(salesbydate[[#This Row],[Invoice_Date]])</f>
        <v>2021</v>
      </c>
      <c r="E8058">
        <f>MONTH(salesbydate[[#This Row],[Invoice_Date]])</f>
        <v>5</v>
      </c>
      <c r="F8058">
        <f>ROUNDUP(MONTH(salesbydate[[#This Row],[Invoice_Date]])/3,0)</f>
        <v>2</v>
      </c>
      <c r="G8058">
        <f>WEEKNUM(salesbydate[[#This Row],[Invoice_Date]])</f>
        <v>22</v>
      </c>
      <c r="H8058" t="s">
        <v>30</v>
      </c>
      <c r="I8058" t="s">
        <v>31</v>
      </c>
      <c r="J8058" t="s">
        <v>34</v>
      </c>
      <c r="K8058" t="s">
        <v>19</v>
      </c>
      <c r="L8058" t="s">
        <v>145</v>
      </c>
      <c r="M8058" s="2">
        <v>39</v>
      </c>
      <c r="N8058" s="2">
        <v>231</v>
      </c>
      <c r="O8058" s="2">
        <v>9009</v>
      </c>
      <c r="P8058" s="2">
        <v>4144</v>
      </c>
      <c r="Q8058" s="8">
        <v>0.46</v>
      </c>
      <c r="R8058" t="s">
        <v>23</v>
      </c>
    </row>
    <row r="8059" spans="1:18" x14ac:dyDescent="0.35">
      <c r="A8059" t="s">
        <v>33</v>
      </c>
      <c r="B8059">
        <v>1189833</v>
      </c>
      <c r="C8059" s="1">
        <v>44344</v>
      </c>
      <c r="D8059">
        <f>YEAR(salesbydate[[#This Row],[Invoice_Date]])</f>
        <v>2021</v>
      </c>
      <c r="E8059">
        <f>MONTH(salesbydate[[#This Row],[Invoice_Date]])</f>
        <v>5</v>
      </c>
      <c r="F8059">
        <f>ROUNDUP(MONTH(salesbydate[[#This Row],[Invoice_Date]])/3,0)</f>
        <v>2</v>
      </c>
      <c r="G8059">
        <f>WEEKNUM(salesbydate[[#This Row],[Invoice_Date]])</f>
        <v>22</v>
      </c>
      <c r="H8059" t="s">
        <v>30</v>
      </c>
      <c r="I8059" t="s">
        <v>31</v>
      </c>
      <c r="J8059" t="s">
        <v>34</v>
      </c>
      <c r="K8059" t="s">
        <v>20</v>
      </c>
      <c r="L8059" t="s">
        <v>145</v>
      </c>
      <c r="M8059" s="2">
        <v>35</v>
      </c>
      <c r="N8059" s="2">
        <v>224</v>
      </c>
      <c r="O8059" s="2">
        <v>7840</v>
      </c>
      <c r="P8059" s="2">
        <v>3136</v>
      </c>
      <c r="Q8059" s="8">
        <v>0.4</v>
      </c>
      <c r="R8059" t="s">
        <v>23</v>
      </c>
    </row>
    <row r="8060" spans="1:18" x14ac:dyDescent="0.35">
      <c r="A8060" t="s">
        <v>33</v>
      </c>
      <c r="B8060">
        <v>1189833</v>
      </c>
      <c r="C8060" s="1">
        <v>44345</v>
      </c>
      <c r="D8060">
        <f>YEAR(salesbydate[[#This Row],[Invoice_Date]])</f>
        <v>2021</v>
      </c>
      <c r="E8060">
        <f>MONTH(salesbydate[[#This Row],[Invoice_Date]])</f>
        <v>5</v>
      </c>
      <c r="F8060">
        <f>ROUNDUP(MONTH(salesbydate[[#This Row],[Invoice_Date]])/3,0)</f>
        <v>2</v>
      </c>
      <c r="G8060">
        <f>WEEKNUM(salesbydate[[#This Row],[Invoice_Date]])</f>
        <v>22</v>
      </c>
      <c r="H8060" t="s">
        <v>30</v>
      </c>
      <c r="I8060" t="s">
        <v>31</v>
      </c>
      <c r="J8060" t="s">
        <v>34</v>
      </c>
      <c r="K8060" t="s">
        <v>21</v>
      </c>
      <c r="L8060" t="s">
        <v>144</v>
      </c>
      <c r="M8060" s="2">
        <v>43</v>
      </c>
      <c r="N8060" s="2">
        <v>219</v>
      </c>
      <c r="O8060" s="2">
        <v>9417</v>
      </c>
      <c r="P8060" s="2">
        <v>5839</v>
      </c>
      <c r="Q8060" s="8">
        <v>0.62</v>
      </c>
      <c r="R8060" t="s">
        <v>23</v>
      </c>
    </row>
    <row r="8061" spans="1:18" x14ac:dyDescent="0.35">
      <c r="A8061" t="s">
        <v>33</v>
      </c>
      <c r="B8061">
        <v>1189833</v>
      </c>
      <c r="C8061" s="1">
        <v>44346</v>
      </c>
      <c r="D8061">
        <f>YEAR(salesbydate[[#This Row],[Invoice_Date]])</f>
        <v>2021</v>
      </c>
      <c r="E8061">
        <f>MONTH(salesbydate[[#This Row],[Invoice_Date]])</f>
        <v>5</v>
      </c>
      <c r="F8061">
        <f>ROUNDUP(MONTH(salesbydate[[#This Row],[Invoice_Date]])/3,0)</f>
        <v>2</v>
      </c>
      <c r="G8061">
        <f>WEEKNUM(salesbydate[[#This Row],[Invoice_Date]])</f>
        <v>23</v>
      </c>
      <c r="H8061" t="s">
        <v>30</v>
      </c>
      <c r="I8061" t="s">
        <v>31</v>
      </c>
      <c r="J8061" t="s">
        <v>34</v>
      </c>
      <c r="K8061" t="s">
        <v>22</v>
      </c>
      <c r="L8061" t="s">
        <v>145</v>
      </c>
      <c r="M8061" s="2">
        <v>44</v>
      </c>
      <c r="N8061" s="2">
        <v>232</v>
      </c>
      <c r="O8061" s="2">
        <v>10208</v>
      </c>
      <c r="P8061" s="2">
        <v>2552</v>
      </c>
      <c r="Q8061" s="8">
        <v>0.25</v>
      </c>
      <c r="R8061" t="s">
        <v>23</v>
      </c>
    </row>
    <row r="8062" spans="1:18" x14ac:dyDescent="0.35">
      <c r="A8062" t="s">
        <v>13</v>
      </c>
      <c r="B8062">
        <v>1185732</v>
      </c>
      <c r="C8062" s="1">
        <v>44347</v>
      </c>
      <c r="D8062">
        <f>YEAR(salesbydate[[#This Row],[Invoice_Date]])</f>
        <v>2021</v>
      </c>
      <c r="E8062">
        <f>MONTH(salesbydate[[#This Row],[Invoice_Date]])</f>
        <v>5</v>
      </c>
      <c r="F8062">
        <f>ROUNDUP(MONTH(salesbydate[[#This Row],[Invoice_Date]])/3,0)</f>
        <v>2</v>
      </c>
      <c r="G8062">
        <f>WEEKNUM(salesbydate[[#This Row],[Invoice_Date]])</f>
        <v>23</v>
      </c>
      <c r="H8062" t="s">
        <v>30</v>
      </c>
      <c r="I8062" t="s">
        <v>31</v>
      </c>
      <c r="J8062" t="s">
        <v>34</v>
      </c>
      <c r="K8062" t="s">
        <v>16</v>
      </c>
      <c r="L8062" t="s">
        <v>144</v>
      </c>
      <c r="M8062" s="2">
        <v>36</v>
      </c>
      <c r="N8062" s="2">
        <v>147</v>
      </c>
      <c r="O8062" s="2">
        <v>5292</v>
      </c>
      <c r="P8062" s="2">
        <v>2381</v>
      </c>
      <c r="Q8062" s="8">
        <v>0.45</v>
      </c>
      <c r="R8062" t="s">
        <v>23</v>
      </c>
    </row>
    <row r="8063" spans="1:18" x14ac:dyDescent="0.35">
      <c r="A8063" t="s">
        <v>13</v>
      </c>
      <c r="B8063">
        <v>1185732</v>
      </c>
      <c r="C8063" s="1">
        <v>44348</v>
      </c>
      <c r="D8063">
        <f>YEAR(salesbydate[[#This Row],[Invoice_Date]])</f>
        <v>2021</v>
      </c>
      <c r="E8063">
        <f>MONTH(salesbydate[[#This Row],[Invoice_Date]])</f>
        <v>6</v>
      </c>
      <c r="F8063">
        <f>ROUNDUP(MONTH(salesbydate[[#This Row],[Invoice_Date]])/3,0)</f>
        <v>2</v>
      </c>
      <c r="G8063">
        <f>WEEKNUM(salesbydate[[#This Row],[Invoice_Date]])</f>
        <v>23</v>
      </c>
      <c r="H8063" t="s">
        <v>30</v>
      </c>
      <c r="I8063" t="s">
        <v>31</v>
      </c>
      <c r="J8063" t="s">
        <v>34</v>
      </c>
      <c r="K8063" t="s">
        <v>18</v>
      </c>
      <c r="L8063" t="s">
        <v>144</v>
      </c>
      <c r="M8063" s="2">
        <v>31</v>
      </c>
      <c r="N8063" s="2">
        <v>91</v>
      </c>
      <c r="O8063" s="2">
        <v>2821</v>
      </c>
      <c r="P8063" s="2">
        <v>1157</v>
      </c>
      <c r="Q8063" s="8">
        <v>0.41</v>
      </c>
      <c r="R8063" t="s">
        <v>23</v>
      </c>
    </row>
    <row r="8064" spans="1:18" x14ac:dyDescent="0.35">
      <c r="A8064" t="s">
        <v>13</v>
      </c>
      <c r="B8064">
        <v>1185732</v>
      </c>
      <c r="C8064" s="1">
        <v>44349</v>
      </c>
      <c r="D8064">
        <f>YEAR(salesbydate[[#This Row],[Invoice_Date]])</f>
        <v>2021</v>
      </c>
      <c r="E8064">
        <f>MONTH(salesbydate[[#This Row],[Invoice_Date]])</f>
        <v>6</v>
      </c>
      <c r="F8064">
        <f>ROUNDUP(MONTH(salesbydate[[#This Row],[Invoice_Date]])/3,0)</f>
        <v>2</v>
      </c>
      <c r="G8064">
        <f>WEEKNUM(salesbydate[[#This Row],[Invoice_Date]])</f>
        <v>23</v>
      </c>
      <c r="H8064" t="s">
        <v>30</v>
      </c>
      <c r="I8064" t="s">
        <v>31</v>
      </c>
      <c r="J8064" t="s">
        <v>34</v>
      </c>
      <c r="K8064" t="s">
        <v>19</v>
      </c>
      <c r="L8064" t="s">
        <v>145</v>
      </c>
      <c r="M8064" s="2">
        <v>24</v>
      </c>
      <c r="N8064" s="2">
        <v>94</v>
      </c>
      <c r="O8064" s="2">
        <v>2256</v>
      </c>
      <c r="P8064" s="2">
        <v>880</v>
      </c>
      <c r="Q8064" s="8">
        <v>0.39</v>
      </c>
      <c r="R8064" t="s">
        <v>23</v>
      </c>
    </row>
    <row r="8065" spans="1:18" x14ac:dyDescent="0.35">
      <c r="A8065" t="s">
        <v>13</v>
      </c>
      <c r="B8065">
        <v>1185732</v>
      </c>
      <c r="C8065" s="1">
        <v>44350</v>
      </c>
      <c r="D8065">
        <f>YEAR(salesbydate[[#This Row],[Invoice_Date]])</f>
        <v>2021</v>
      </c>
      <c r="E8065">
        <f>MONTH(salesbydate[[#This Row],[Invoice_Date]])</f>
        <v>6</v>
      </c>
      <c r="F8065">
        <f>ROUNDUP(MONTH(salesbydate[[#This Row],[Invoice_Date]])/3,0)</f>
        <v>2</v>
      </c>
      <c r="G8065">
        <f>WEEKNUM(salesbydate[[#This Row],[Invoice_Date]])</f>
        <v>23</v>
      </c>
      <c r="H8065" t="s">
        <v>30</v>
      </c>
      <c r="I8065" t="s">
        <v>31</v>
      </c>
      <c r="J8065" t="s">
        <v>34</v>
      </c>
      <c r="K8065" t="s">
        <v>20</v>
      </c>
      <c r="L8065" t="s">
        <v>145</v>
      </c>
      <c r="M8065" s="2">
        <v>27</v>
      </c>
      <c r="N8065" s="2">
        <v>41</v>
      </c>
      <c r="O8065" s="2">
        <v>1107</v>
      </c>
      <c r="P8065" s="2">
        <v>509</v>
      </c>
      <c r="Q8065" s="8">
        <v>0.46</v>
      </c>
      <c r="R8065" t="s">
        <v>23</v>
      </c>
    </row>
    <row r="8066" spans="1:18" x14ac:dyDescent="0.35">
      <c r="A8066" t="s">
        <v>25</v>
      </c>
      <c r="B8066">
        <v>1197831</v>
      </c>
      <c r="C8066" s="1">
        <v>44423</v>
      </c>
      <c r="D8066">
        <f>YEAR(salesbydate[[#This Row],[Invoice_Date]])</f>
        <v>2021</v>
      </c>
      <c r="E8066">
        <f>MONTH(salesbydate[[#This Row],[Invoice_Date]])</f>
        <v>8</v>
      </c>
      <c r="F8066">
        <f>ROUNDUP(MONTH(salesbydate[[#This Row],[Invoice_Date]])/3,0)</f>
        <v>3</v>
      </c>
      <c r="G8066">
        <f>WEEKNUM(salesbydate[[#This Row],[Invoice_Date]])</f>
        <v>34</v>
      </c>
      <c r="H8066" t="s">
        <v>26</v>
      </c>
      <c r="I8066" t="s">
        <v>27</v>
      </c>
      <c r="J8066" t="s">
        <v>38</v>
      </c>
      <c r="K8066" t="s">
        <v>21</v>
      </c>
      <c r="L8066" t="s">
        <v>144</v>
      </c>
      <c r="M8066" s="2">
        <v>26</v>
      </c>
      <c r="N8066" s="2">
        <v>113</v>
      </c>
      <c r="O8066" s="2">
        <v>2938</v>
      </c>
      <c r="P8066" s="2">
        <v>793</v>
      </c>
      <c r="Q8066" s="8">
        <v>0.27</v>
      </c>
      <c r="R8066" t="s">
        <v>23</v>
      </c>
    </row>
    <row r="8067" spans="1:18" x14ac:dyDescent="0.35">
      <c r="A8067" t="s">
        <v>25</v>
      </c>
      <c r="B8067">
        <v>1197831</v>
      </c>
      <c r="C8067" s="1">
        <v>44424</v>
      </c>
      <c r="D8067">
        <f>YEAR(salesbydate[[#This Row],[Invoice_Date]])</f>
        <v>2021</v>
      </c>
      <c r="E8067">
        <f>MONTH(salesbydate[[#This Row],[Invoice_Date]])</f>
        <v>8</v>
      </c>
      <c r="F8067">
        <f>ROUNDUP(MONTH(salesbydate[[#This Row],[Invoice_Date]])/3,0)</f>
        <v>3</v>
      </c>
      <c r="G8067">
        <f>WEEKNUM(salesbydate[[#This Row],[Invoice_Date]])</f>
        <v>34</v>
      </c>
      <c r="H8067" t="s">
        <v>26</v>
      </c>
      <c r="I8067" t="s">
        <v>27</v>
      </c>
      <c r="J8067" t="s">
        <v>38</v>
      </c>
      <c r="K8067" t="s">
        <v>22</v>
      </c>
      <c r="L8067" t="s">
        <v>145</v>
      </c>
      <c r="M8067" s="2">
        <v>24</v>
      </c>
      <c r="N8067" s="2">
        <v>163</v>
      </c>
      <c r="O8067" s="2">
        <v>3912</v>
      </c>
      <c r="P8067" s="2">
        <v>1878</v>
      </c>
      <c r="Q8067" s="8">
        <v>0.48</v>
      </c>
      <c r="R8067" t="s">
        <v>23</v>
      </c>
    </row>
    <row r="8068" spans="1:18" x14ac:dyDescent="0.35">
      <c r="A8068" t="s">
        <v>25</v>
      </c>
      <c r="B8068">
        <v>1197831</v>
      </c>
      <c r="C8068" s="1">
        <v>44425</v>
      </c>
      <c r="D8068">
        <f>YEAR(salesbydate[[#This Row],[Invoice_Date]])</f>
        <v>2021</v>
      </c>
      <c r="E8068">
        <f>MONTH(salesbydate[[#This Row],[Invoice_Date]])</f>
        <v>8</v>
      </c>
      <c r="F8068">
        <f>ROUNDUP(MONTH(salesbydate[[#This Row],[Invoice_Date]])/3,0)</f>
        <v>3</v>
      </c>
      <c r="G8068">
        <f>WEEKNUM(salesbydate[[#This Row],[Invoice_Date]])</f>
        <v>34</v>
      </c>
      <c r="H8068" t="s">
        <v>26</v>
      </c>
      <c r="I8068" t="s">
        <v>27</v>
      </c>
      <c r="J8068" t="s">
        <v>38</v>
      </c>
      <c r="K8068" t="s">
        <v>16</v>
      </c>
      <c r="L8068" t="s">
        <v>144</v>
      </c>
      <c r="M8068" s="2">
        <v>19</v>
      </c>
      <c r="N8068" s="2">
        <v>230</v>
      </c>
      <c r="O8068" s="2">
        <v>4370</v>
      </c>
      <c r="P8068" s="2">
        <v>1398</v>
      </c>
      <c r="Q8068" s="8">
        <v>0.32</v>
      </c>
      <c r="R8068" t="s">
        <v>23</v>
      </c>
    </row>
    <row r="8069" spans="1:18" x14ac:dyDescent="0.35">
      <c r="A8069" t="s">
        <v>25</v>
      </c>
      <c r="B8069">
        <v>1197831</v>
      </c>
      <c r="C8069" s="1">
        <v>44426</v>
      </c>
      <c r="D8069">
        <f>YEAR(salesbydate[[#This Row],[Invoice_Date]])</f>
        <v>2021</v>
      </c>
      <c r="E8069">
        <f>MONTH(salesbydate[[#This Row],[Invoice_Date]])</f>
        <v>8</v>
      </c>
      <c r="F8069">
        <f>ROUNDUP(MONTH(salesbydate[[#This Row],[Invoice_Date]])/3,0)</f>
        <v>3</v>
      </c>
      <c r="G8069">
        <f>WEEKNUM(salesbydate[[#This Row],[Invoice_Date]])</f>
        <v>34</v>
      </c>
      <c r="H8069" t="s">
        <v>26</v>
      </c>
      <c r="I8069" t="s">
        <v>27</v>
      </c>
      <c r="J8069" t="s">
        <v>38</v>
      </c>
      <c r="K8069" t="s">
        <v>18</v>
      </c>
      <c r="L8069" t="s">
        <v>144</v>
      </c>
      <c r="M8069" s="2">
        <v>23</v>
      </c>
      <c r="N8069" s="2">
        <v>215</v>
      </c>
      <c r="O8069" s="2">
        <v>4945</v>
      </c>
      <c r="P8069" s="2">
        <v>1780</v>
      </c>
      <c r="Q8069" s="8">
        <v>0.36</v>
      </c>
      <c r="R8069" t="s">
        <v>23</v>
      </c>
    </row>
    <row r="8070" spans="1:18" x14ac:dyDescent="0.35">
      <c r="A8070" t="s">
        <v>25</v>
      </c>
      <c r="B8070">
        <v>1197831</v>
      </c>
      <c r="C8070" s="1">
        <v>44427</v>
      </c>
      <c r="D8070">
        <f>YEAR(salesbydate[[#This Row],[Invoice_Date]])</f>
        <v>2021</v>
      </c>
      <c r="E8070">
        <f>MONTH(salesbydate[[#This Row],[Invoice_Date]])</f>
        <v>8</v>
      </c>
      <c r="F8070">
        <f>ROUNDUP(MONTH(salesbydate[[#This Row],[Invoice_Date]])/3,0)</f>
        <v>3</v>
      </c>
      <c r="G8070">
        <f>WEEKNUM(salesbydate[[#This Row],[Invoice_Date]])</f>
        <v>34</v>
      </c>
      <c r="H8070" t="s">
        <v>26</v>
      </c>
      <c r="I8070" t="s">
        <v>27</v>
      </c>
      <c r="J8070" t="s">
        <v>38</v>
      </c>
      <c r="K8070" t="s">
        <v>19</v>
      </c>
      <c r="L8070" t="s">
        <v>145</v>
      </c>
      <c r="M8070" s="2">
        <v>27</v>
      </c>
      <c r="N8070" s="2">
        <v>143</v>
      </c>
      <c r="O8070" s="2">
        <v>3861</v>
      </c>
      <c r="P8070" s="2">
        <v>1351</v>
      </c>
      <c r="Q8070" s="8">
        <v>0.35</v>
      </c>
      <c r="R8070" t="s">
        <v>23</v>
      </c>
    </row>
    <row r="8071" spans="1:18" x14ac:dyDescent="0.35">
      <c r="A8071" t="s">
        <v>25</v>
      </c>
      <c r="B8071">
        <v>1197831</v>
      </c>
      <c r="C8071" s="1">
        <v>44428</v>
      </c>
      <c r="D8071">
        <f>YEAR(salesbydate[[#This Row],[Invoice_Date]])</f>
        <v>2021</v>
      </c>
      <c r="E8071">
        <f>MONTH(salesbydate[[#This Row],[Invoice_Date]])</f>
        <v>8</v>
      </c>
      <c r="F8071">
        <f>ROUNDUP(MONTH(salesbydate[[#This Row],[Invoice_Date]])/3,0)</f>
        <v>3</v>
      </c>
      <c r="G8071">
        <f>WEEKNUM(salesbydate[[#This Row],[Invoice_Date]])</f>
        <v>34</v>
      </c>
      <c r="H8071" t="s">
        <v>26</v>
      </c>
      <c r="I8071" t="s">
        <v>27</v>
      </c>
      <c r="J8071" t="s">
        <v>38</v>
      </c>
      <c r="K8071" t="s">
        <v>20</v>
      </c>
      <c r="L8071" t="s">
        <v>145</v>
      </c>
      <c r="M8071" s="2">
        <v>28</v>
      </c>
      <c r="N8071" s="2">
        <v>136</v>
      </c>
      <c r="O8071" s="2">
        <v>3808</v>
      </c>
      <c r="P8071" s="2">
        <v>1714</v>
      </c>
      <c r="Q8071" s="8">
        <v>0.45</v>
      </c>
      <c r="R8071" t="s">
        <v>23</v>
      </c>
    </row>
    <row r="8072" spans="1:18" x14ac:dyDescent="0.35">
      <c r="A8072" t="s">
        <v>25</v>
      </c>
      <c r="B8072">
        <v>1197831</v>
      </c>
      <c r="C8072" s="1">
        <v>44429</v>
      </c>
      <c r="D8072">
        <f>YEAR(salesbydate[[#This Row],[Invoice_Date]])</f>
        <v>2021</v>
      </c>
      <c r="E8072">
        <f>MONTH(salesbydate[[#This Row],[Invoice_Date]])</f>
        <v>8</v>
      </c>
      <c r="F8072">
        <f>ROUNDUP(MONTH(salesbydate[[#This Row],[Invoice_Date]])/3,0)</f>
        <v>3</v>
      </c>
      <c r="G8072">
        <f>WEEKNUM(salesbydate[[#This Row],[Invoice_Date]])</f>
        <v>34</v>
      </c>
      <c r="H8072" t="s">
        <v>26</v>
      </c>
      <c r="I8072" t="s">
        <v>27</v>
      </c>
      <c r="J8072" t="s">
        <v>38</v>
      </c>
      <c r="K8072" t="s">
        <v>21</v>
      </c>
      <c r="L8072" t="s">
        <v>144</v>
      </c>
      <c r="M8072" s="2">
        <v>26</v>
      </c>
      <c r="N8072" s="2">
        <v>93</v>
      </c>
      <c r="O8072" s="2">
        <v>2418</v>
      </c>
      <c r="P8072" s="2">
        <v>774</v>
      </c>
      <c r="Q8072" s="8">
        <v>0.32</v>
      </c>
      <c r="R8072" t="s">
        <v>23</v>
      </c>
    </row>
    <row r="8073" spans="1:18" x14ac:dyDescent="0.35">
      <c r="A8073" t="s">
        <v>25</v>
      </c>
      <c r="B8073">
        <v>1197831</v>
      </c>
      <c r="C8073" s="1">
        <v>44430</v>
      </c>
      <c r="D8073">
        <f>YEAR(salesbydate[[#This Row],[Invoice_Date]])</f>
        <v>2021</v>
      </c>
      <c r="E8073">
        <f>MONTH(salesbydate[[#This Row],[Invoice_Date]])</f>
        <v>8</v>
      </c>
      <c r="F8073">
        <f>ROUNDUP(MONTH(salesbydate[[#This Row],[Invoice_Date]])/3,0)</f>
        <v>3</v>
      </c>
      <c r="G8073">
        <f>WEEKNUM(salesbydate[[#This Row],[Invoice_Date]])</f>
        <v>35</v>
      </c>
      <c r="H8073" t="s">
        <v>26</v>
      </c>
      <c r="I8073" t="s">
        <v>27</v>
      </c>
      <c r="J8073" t="s">
        <v>38</v>
      </c>
      <c r="K8073" t="s">
        <v>22</v>
      </c>
      <c r="L8073" t="s">
        <v>145</v>
      </c>
      <c r="M8073" s="2">
        <v>26</v>
      </c>
      <c r="N8073" s="2">
        <v>155</v>
      </c>
      <c r="O8073" s="2">
        <v>4030</v>
      </c>
      <c r="P8073" s="2">
        <v>2055</v>
      </c>
      <c r="Q8073" s="8">
        <v>0.51</v>
      </c>
      <c r="R8073" t="s">
        <v>23</v>
      </c>
    </row>
    <row r="8074" spans="1:18" x14ac:dyDescent="0.35">
      <c r="A8074" t="s">
        <v>25</v>
      </c>
      <c r="B8074">
        <v>1197831</v>
      </c>
      <c r="C8074" s="1">
        <v>44431</v>
      </c>
      <c r="D8074">
        <f>YEAR(salesbydate[[#This Row],[Invoice_Date]])</f>
        <v>2021</v>
      </c>
      <c r="E8074">
        <f>MONTH(salesbydate[[#This Row],[Invoice_Date]])</f>
        <v>8</v>
      </c>
      <c r="F8074">
        <f>ROUNDUP(MONTH(salesbydate[[#This Row],[Invoice_Date]])/3,0)</f>
        <v>3</v>
      </c>
      <c r="G8074">
        <f>WEEKNUM(salesbydate[[#This Row],[Invoice_Date]])</f>
        <v>35</v>
      </c>
      <c r="H8074" t="s">
        <v>26</v>
      </c>
      <c r="I8074" t="s">
        <v>27</v>
      </c>
      <c r="J8074" t="s">
        <v>38</v>
      </c>
      <c r="K8074" t="s">
        <v>16</v>
      </c>
      <c r="L8074" t="s">
        <v>144</v>
      </c>
      <c r="M8074" s="2">
        <v>21</v>
      </c>
      <c r="N8074" s="2">
        <v>203</v>
      </c>
      <c r="O8074" s="2">
        <v>4263</v>
      </c>
      <c r="P8074" s="2">
        <v>1663</v>
      </c>
      <c r="Q8074" s="8">
        <v>0.39</v>
      </c>
      <c r="R8074" t="s">
        <v>23</v>
      </c>
    </row>
    <row r="8075" spans="1:18" x14ac:dyDescent="0.35">
      <c r="A8075" t="s">
        <v>25</v>
      </c>
      <c r="B8075">
        <v>1197831</v>
      </c>
      <c r="C8075" s="1">
        <v>44432</v>
      </c>
      <c r="D8075">
        <f>YEAR(salesbydate[[#This Row],[Invoice_Date]])</f>
        <v>2021</v>
      </c>
      <c r="E8075">
        <f>MONTH(salesbydate[[#This Row],[Invoice_Date]])</f>
        <v>8</v>
      </c>
      <c r="F8075">
        <f>ROUNDUP(MONTH(salesbydate[[#This Row],[Invoice_Date]])/3,0)</f>
        <v>3</v>
      </c>
      <c r="G8075">
        <f>WEEKNUM(salesbydate[[#This Row],[Invoice_Date]])</f>
        <v>35</v>
      </c>
      <c r="H8075" t="s">
        <v>26</v>
      </c>
      <c r="I8075" t="s">
        <v>27</v>
      </c>
      <c r="J8075" t="s">
        <v>38</v>
      </c>
      <c r="K8075" t="s">
        <v>18</v>
      </c>
      <c r="L8075" t="s">
        <v>144</v>
      </c>
      <c r="M8075" s="2">
        <v>31</v>
      </c>
      <c r="N8075" s="2">
        <v>236</v>
      </c>
      <c r="O8075" s="2">
        <v>7316</v>
      </c>
      <c r="P8075" s="2">
        <v>2926</v>
      </c>
      <c r="Q8075" s="8">
        <v>0.4</v>
      </c>
      <c r="R8075" t="s">
        <v>23</v>
      </c>
    </row>
    <row r="8076" spans="1:18" x14ac:dyDescent="0.35">
      <c r="A8076" t="s">
        <v>25</v>
      </c>
      <c r="B8076">
        <v>1197831</v>
      </c>
      <c r="C8076" s="1">
        <v>44433</v>
      </c>
      <c r="D8076">
        <f>YEAR(salesbydate[[#This Row],[Invoice_Date]])</f>
        <v>2021</v>
      </c>
      <c r="E8076">
        <f>MONTH(salesbydate[[#This Row],[Invoice_Date]])</f>
        <v>8</v>
      </c>
      <c r="F8076">
        <f>ROUNDUP(MONTH(salesbydate[[#This Row],[Invoice_Date]])/3,0)</f>
        <v>3</v>
      </c>
      <c r="G8076">
        <f>WEEKNUM(salesbydate[[#This Row],[Invoice_Date]])</f>
        <v>35</v>
      </c>
      <c r="H8076" t="s">
        <v>26</v>
      </c>
      <c r="I8076" t="s">
        <v>27</v>
      </c>
      <c r="J8076" t="s">
        <v>38</v>
      </c>
      <c r="K8076" t="s">
        <v>19</v>
      </c>
      <c r="L8076" t="s">
        <v>145</v>
      </c>
      <c r="M8076" s="2">
        <v>20</v>
      </c>
      <c r="N8076" s="2">
        <v>155</v>
      </c>
      <c r="O8076" s="2">
        <v>3100</v>
      </c>
      <c r="P8076" s="2">
        <v>1178</v>
      </c>
      <c r="Q8076" s="8">
        <v>0.38</v>
      </c>
      <c r="R8076" t="s">
        <v>23</v>
      </c>
    </row>
    <row r="8077" spans="1:18" x14ac:dyDescent="0.35">
      <c r="A8077" t="s">
        <v>25</v>
      </c>
      <c r="B8077">
        <v>1197831</v>
      </c>
      <c r="C8077" s="1">
        <v>44434</v>
      </c>
      <c r="D8077">
        <f>YEAR(salesbydate[[#This Row],[Invoice_Date]])</f>
        <v>2021</v>
      </c>
      <c r="E8077">
        <f>MONTH(salesbydate[[#This Row],[Invoice_Date]])</f>
        <v>8</v>
      </c>
      <c r="F8077">
        <f>ROUNDUP(MONTH(salesbydate[[#This Row],[Invoice_Date]])/3,0)</f>
        <v>3</v>
      </c>
      <c r="G8077">
        <f>WEEKNUM(salesbydate[[#This Row],[Invoice_Date]])</f>
        <v>35</v>
      </c>
      <c r="H8077" t="s">
        <v>26</v>
      </c>
      <c r="I8077" t="s">
        <v>27</v>
      </c>
      <c r="J8077" t="s">
        <v>38</v>
      </c>
      <c r="K8077" t="s">
        <v>20</v>
      </c>
      <c r="L8077" t="s">
        <v>145</v>
      </c>
      <c r="M8077" s="2">
        <v>26</v>
      </c>
      <c r="N8077" s="2">
        <v>140</v>
      </c>
      <c r="O8077" s="2">
        <v>3640</v>
      </c>
      <c r="P8077" s="2">
        <v>1711</v>
      </c>
      <c r="Q8077" s="8">
        <v>0.47</v>
      </c>
      <c r="R8077" t="s">
        <v>23</v>
      </c>
    </row>
    <row r="8078" spans="1:18" x14ac:dyDescent="0.35">
      <c r="A8078" t="s">
        <v>25</v>
      </c>
      <c r="B8078">
        <v>1197831</v>
      </c>
      <c r="C8078" s="1">
        <v>44435</v>
      </c>
      <c r="D8078">
        <f>YEAR(salesbydate[[#This Row],[Invoice_Date]])</f>
        <v>2021</v>
      </c>
      <c r="E8078">
        <f>MONTH(salesbydate[[#This Row],[Invoice_Date]])</f>
        <v>8</v>
      </c>
      <c r="F8078">
        <f>ROUNDUP(MONTH(salesbydate[[#This Row],[Invoice_Date]])/3,0)</f>
        <v>3</v>
      </c>
      <c r="G8078">
        <f>WEEKNUM(salesbydate[[#This Row],[Invoice_Date]])</f>
        <v>35</v>
      </c>
      <c r="H8078" t="s">
        <v>26</v>
      </c>
      <c r="I8078" t="s">
        <v>27</v>
      </c>
      <c r="J8078" t="s">
        <v>38</v>
      </c>
      <c r="K8078" t="s">
        <v>21</v>
      </c>
      <c r="L8078" t="s">
        <v>144</v>
      </c>
      <c r="M8078" s="2">
        <v>29</v>
      </c>
      <c r="N8078" s="2">
        <v>96</v>
      </c>
      <c r="O8078" s="2">
        <v>2784</v>
      </c>
      <c r="P8078" s="2">
        <v>1030</v>
      </c>
      <c r="Q8078" s="8">
        <v>0.37</v>
      </c>
      <c r="R8078" t="s">
        <v>23</v>
      </c>
    </row>
    <row r="8079" spans="1:18" x14ac:dyDescent="0.35">
      <c r="A8079" t="s">
        <v>25</v>
      </c>
      <c r="B8079">
        <v>1197831</v>
      </c>
      <c r="C8079" s="1">
        <v>44436</v>
      </c>
      <c r="D8079">
        <f>YEAR(salesbydate[[#This Row],[Invoice_Date]])</f>
        <v>2021</v>
      </c>
      <c r="E8079">
        <f>MONTH(salesbydate[[#This Row],[Invoice_Date]])</f>
        <v>8</v>
      </c>
      <c r="F8079">
        <f>ROUNDUP(MONTH(salesbydate[[#This Row],[Invoice_Date]])/3,0)</f>
        <v>3</v>
      </c>
      <c r="G8079">
        <f>WEEKNUM(salesbydate[[#This Row],[Invoice_Date]])</f>
        <v>35</v>
      </c>
      <c r="H8079" t="s">
        <v>26</v>
      </c>
      <c r="I8079" t="s">
        <v>27</v>
      </c>
      <c r="J8079" t="s">
        <v>38</v>
      </c>
      <c r="K8079" t="s">
        <v>22</v>
      </c>
      <c r="L8079" t="s">
        <v>145</v>
      </c>
      <c r="M8079" s="2">
        <v>27</v>
      </c>
      <c r="N8079" s="2">
        <v>153</v>
      </c>
      <c r="O8079" s="2">
        <v>4131</v>
      </c>
      <c r="P8079" s="2">
        <v>2231</v>
      </c>
      <c r="Q8079" s="8">
        <v>0.54</v>
      </c>
      <c r="R8079" t="s">
        <v>23</v>
      </c>
    </row>
    <row r="8080" spans="1:18" x14ac:dyDescent="0.35">
      <c r="A8080" t="s">
        <v>25</v>
      </c>
      <c r="B8080">
        <v>1197831</v>
      </c>
      <c r="C8080" s="1">
        <v>44437</v>
      </c>
      <c r="D8080">
        <f>YEAR(salesbydate[[#This Row],[Invoice_Date]])</f>
        <v>2021</v>
      </c>
      <c r="E8080">
        <f>MONTH(salesbydate[[#This Row],[Invoice_Date]])</f>
        <v>8</v>
      </c>
      <c r="F8080">
        <f>ROUNDUP(MONTH(salesbydate[[#This Row],[Invoice_Date]])/3,0)</f>
        <v>3</v>
      </c>
      <c r="G8080">
        <f>WEEKNUM(salesbydate[[#This Row],[Invoice_Date]])</f>
        <v>36</v>
      </c>
      <c r="H8080" t="s">
        <v>26</v>
      </c>
      <c r="I8080" t="s">
        <v>27</v>
      </c>
      <c r="J8080" t="s">
        <v>38</v>
      </c>
      <c r="K8080" t="s">
        <v>16</v>
      </c>
      <c r="L8080" t="s">
        <v>144</v>
      </c>
      <c r="M8080" s="2">
        <v>13</v>
      </c>
      <c r="N8080" s="2">
        <v>231</v>
      </c>
      <c r="O8080" s="2">
        <v>3003</v>
      </c>
      <c r="P8080" s="2">
        <v>1201</v>
      </c>
      <c r="Q8080" s="8">
        <v>0.4</v>
      </c>
      <c r="R8080" t="s">
        <v>23</v>
      </c>
    </row>
    <row r="8081" spans="1:18" x14ac:dyDescent="0.35">
      <c r="A8081" t="s">
        <v>25</v>
      </c>
      <c r="B8081">
        <v>1197831</v>
      </c>
      <c r="C8081" s="1">
        <v>44438</v>
      </c>
      <c r="D8081">
        <f>YEAR(salesbydate[[#This Row],[Invoice_Date]])</f>
        <v>2021</v>
      </c>
      <c r="E8081">
        <f>MONTH(salesbydate[[#This Row],[Invoice_Date]])</f>
        <v>8</v>
      </c>
      <c r="F8081">
        <f>ROUNDUP(MONTH(salesbydate[[#This Row],[Invoice_Date]])/3,0)</f>
        <v>3</v>
      </c>
      <c r="G8081">
        <f>WEEKNUM(salesbydate[[#This Row],[Invoice_Date]])</f>
        <v>36</v>
      </c>
      <c r="H8081" t="s">
        <v>26</v>
      </c>
      <c r="I8081" t="s">
        <v>27</v>
      </c>
      <c r="J8081" t="s">
        <v>38</v>
      </c>
      <c r="K8081" t="s">
        <v>18</v>
      </c>
      <c r="L8081" t="s">
        <v>144</v>
      </c>
      <c r="M8081" s="2">
        <v>21</v>
      </c>
      <c r="N8081" s="2">
        <v>210</v>
      </c>
      <c r="O8081" s="2">
        <v>4410</v>
      </c>
      <c r="P8081" s="2">
        <v>1764</v>
      </c>
      <c r="Q8081" s="8">
        <v>0.4</v>
      </c>
      <c r="R8081" t="s">
        <v>23</v>
      </c>
    </row>
    <row r="8082" spans="1:18" x14ac:dyDescent="0.35">
      <c r="A8082" t="s">
        <v>25</v>
      </c>
      <c r="B8082">
        <v>1197831</v>
      </c>
      <c r="C8082" s="1">
        <v>44439</v>
      </c>
      <c r="D8082">
        <f>YEAR(salesbydate[[#This Row],[Invoice_Date]])</f>
        <v>2021</v>
      </c>
      <c r="E8082">
        <f>MONTH(salesbydate[[#This Row],[Invoice_Date]])</f>
        <v>8</v>
      </c>
      <c r="F8082">
        <f>ROUNDUP(MONTH(salesbydate[[#This Row],[Invoice_Date]])/3,0)</f>
        <v>3</v>
      </c>
      <c r="G8082">
        <f>WEEKNUM(salesbydate[[#This Row],[Invoice_Date]])</f>
        <v>36</v>
      </c>
      <c r="H8082" t="s">
        <v>26</v>
      </c>
      <c r="I8082" t="s">
        <v>27</v>
      </c>
      <c r="J8082" t="s">
        <v>38</v>
      </c>
      <c r="K8082" t="s">
        <v>19</v>
      </c>
      <c r="L8082" t="s">
        <v>145</v>
      </c>
      <c r="M8082" s="2">
        <v>20</v>
      </c>
      <c r="N8082" s="2">
        <v>179</v>
      </c>
      <c r="O8082" s="2">
        <v>3580</v>
      </c>
      <c r="P8082" s="2">
        <v>1396</v>
      </c>
      <c r="Q8082" s="8">
        <v>0.39</v>
      </c>
      <c r="R8082" t="s">
        <v>23</v>
      </c>
    </row>
    <row r="8083" spans="1:18" x14ac:dyDescent="0.35">
      <c r="A8083" t="s">
        <v>25</v>
      </c>
      <c r="B8083">
        <v>1197831</v>
      </c>
      <c r="C8083" s="1">
        <v>44440</v>
      </c>
      <c r="D8083">
        <f>YEAR(salesbydate[[#This Row],[Invoice_Date]])</f>
        <v>2021</v>
      </c>
      <c r="E8083">
        <f>MONTH(salesbydate[[#This Row],[Invoice_Date]])</f>
        <v>9</v>
      </c>
      <c r="F8083">
        <f>ROUNDUP(MONTH(salesbydate[[#This Row],[Invoice_Date]])/3,0)</f>
        <v>3</v>
      </c>
      <c r="G8083">
        <f>WEEKNUM(salesbydate[[#This Row],[Invoice_Date]])</f>
        <v>36</v>
      </c>
      <c r="H8083" t="s">
        <v>26</v>
      </c>
      <c r="I8083" t="s">
        <v>27</v>
      </c>
      <c r="J8083" t="s">
        <v>38</v>
      </c>
      <c r="K8083" t="s">
        <v>20</v>
      </c>
      <c r="L8083" t="s">
        <v>145</v>
      </c>
      <c r="M8083" s="2">
        <v>20</v>
      </c>
      <c r="N8083" s="2">
        <v>149</v>
      </c>
      <c r="O8083" s="2">
        <v>2980</v>
      </c>
      <c r="P8083" s="2">
        <v>1460</v>
      </c>
      <c r="Q8083" s="8">
        <v>0.49</v>
      </c>
      <c r="R8083" t="s">
        <v>23</v>
      </c>
    </row>
    <row r="8084" spans="1:18" x14ac:dyDescent="0.35">
      <c r="A8084" t="s">
        <v>25</v>
      </c>
      <c r="B8084">
        <v>1197831</v>
      </c>
      <c r="C8084" s="1">
        <v>44441</v>
      </c>
      <c r="D8084">
        <f>YEAR(salesbydate[[#This Row],[Invoice_Date]])</f>
        <v>2021</v>
      </c>
      <c r="E8084">
        <f>MONTH(salesbydate[[#This Row],[Invoice_Date]])</f>
        <v>9</v>
      </c>
      <c r="F8084">
        <f>ROUNDUP(MONTH(salesbydate[[#This Row],[Invoice_Date]])/3,0)</f>
        <v>3</v>
      </c>
      <c r="G8084">
        <f>WEEKNUM(salesbydate[[#This Row],[Invoice_Date]])</f>
        <v>36</v>
      </c>
      <c r="H8084" t="s">
        <v>26</v>
      </c>
      <c r="I8084" t="s">
        <v>27</v>
      </c>
      <c r="J8084" t="s">
        <v>38</v>
      </c>
      <c r="K8084" t="s">
        <v>21</v>
      </c>
      <c r="L8084" t="s">
        <v>144</v>
      </c>
      <c r="M8084" s="2">
        <v>26</v>
      </c>
      <c r="N8084" s="2">
        <v>107</v>
      </c>
      <c r="O8084" s="2">
        <v>2782</v>
      </c>
      <c r="P8084" s="2">
        <v>1002</v>
      </c>
      <c r="Q8084" s="8">
        <v>0.36</v>
      </c>
      <c r="R8084" t="s">
        <v>23</v>
      </c>
    </row>
    <row r="8085" spans="1:18" x14ac:dyDescent="0.35">
      <c r="A8085" t="s">
        <v>25</v>
      </c>
      <c r="B8085">
        <v>1197831</v>
      </c>
      <c r="C8085" s="1">
        <v>44442</v>
      </c>
      <c r="D8085">
        <f>YEAR(salesbydate[[#This Row],[Invoice_Date]])</f>
        <v>2021</v>
      </c>
      <c r="E8085">
        <f>MONTH(salesbydate[[#This Row],[Invoice_Date]])</f>
        <v>9</v>
      </c>
      <c r="F8085">
        <f>ROUNDUP(MONTH(salesbydate[[#This Row],[Invoice_Date]])/3,0)</f>
        <v>3</v>
      </c>
      <c r="G8085">
        <f>WEEKNUM(salesbydate[[#This Row],[Invoice_Date]])</f>
        <v>36</v>
      </c>
      <c r="H8085" t="s">
        <v>26</v>
      </c>
      <c r="I8085" t="s">
        <v>27</v>
      </c>
      <c r="J8085" t="s">
        <v>38</v>
      </c>
      <c r="K8085" t="s">
        <v>22</v>
      </c>
      <c r="L8085" t="s">
        <v>145</v>
      </c>
      <c r="M8085" s="2">
        <v>22</v>
      </c>
      <c r="N8085" s="2">
        <v>210</v>
      </c>
      <c r="O8085" s="2">
        <v>4620</v>
      </c>
      <c r="P8085" s="2">
        <v>2633</v>
      </c>
      <c r="Q8085" s="8">
        <v>0.56999999999999995</v>
      </c>
      <c r="R8085" t="s">
        <v>23</v>
      </c>
    </row>
    <row r="8086" spans="1:18" x14ac:dyDescent="0.35">
      <c r="A8086" t="s">
        <v>25</v>
      </c>
      <c r="B8086">
        <v>1197831</v>
      </c>
      <c r="C8086" s="1">
        <v>44443</v>
      </c>
      <c r="D8086">
        <f>YEAR(salesbydate[[#This Row],[Invoice_Date]])</f>
        <v>2021</v>
      </c>
      <c r="E8086">
        <f>MONTH(salesbydate[[#This Row],[Invoice_Date]])</f>
        <v>9</v>
      </c>
      <c r="F8086">
        <f>ROUNDUP(MONTH(salesbydate[[#This Row],[Invoice_Date]])/3,0)</f>
        <v>3</v>
      </c>
      <c r="G8086">
        <f>WEEKNUM(salesbydate[[#This Row],[Invoice_Date]])</f>
        <v>36</v>
      </c>
      <c r="H8086" t="s">
        <v>26</v>
      </c>
      <c r="I8086" t="s">
        <v>27</v>
      </c>
      <c r="J8086" t="s">
        <v>38</v>
      </c>
      <c r="K8086" t="s">
        <v>16</v>
      </c>
      <c r="L8086" t="s">
        <v>144</v>
      </c>
      <c r="M8086" s="2">
        <v>13</v>
      </c>
      <c r="N8086" s="2">
        <v>233</v>
      </c>
      <c r="O8086" s="2">
        <v>3029</v>
      </c>
      <c r="P8086" s="2">
        <v>1151</v>
      </c>
      <c r="Q8086" s="8">
        <v>0.38</v>
      </c>
      <c r="R8086" t="s">
        <v>23</v>
      </c>
    </row>
    <row r="8087" spans="1:18" x14ac:dyDescent="0.35">
      <c r="A8087" t="s">
        <v>25</v>
      </c>
      <c r="B8087">
        <v>1197831</v>
      </c>
      <c r="C8087" s="1">
        <v>44444</v>
      </c>
      <c r="D8087">
        <f>YEAR(salesbydate[[#This Row],[Invoice_Date]])</f>
        <v>2021</v>
      </c>
      <c r="E8087">
        <f>MONTH(salesbydate[[#This Row],[Invoice_Date]])</f>
        <v>9</v>
      </c>
      <c r="F8087">
        <f>ROUNDUP(MONTH(salesbydate[[#This Row],[Invoice_Date]])/3,0)</f>
        <v>3</v>
      </c>
      <c r="G8087">
        <f>WEEKNUM(salesbydate[[#This Row],[Invoice_Date]])</f>
        <v>37</v>
      </c>
      <c r="H8087" t="s">
        <v>26</v>
      </c>
      <c r="I8087" t="s">
        <v>27</v>
      </c>
      <c r="J8087" t="s">
        <v>38</v>
      </c>
      <c r="K8087" t="s">
        <v>18</v>
      </c>
      <c r="L8087" t="s">
        <v>144</v>
      </c>
      <c r="M8087" s="2">
        <v>22</v>
      </c>
      <c r="N8087" s="2">
        <v>248</v>
      </c>
      <c r="O8087" s="2">
        <v>5456</v>
      </c>
      <c r="P8087" s="2">
        <v>2292</v>
      </c>
      <c r="Q8087" s="8">
        <v>0.42</v>
      </c>
      <c r="R8087" t="s">
        <v>23</v>
      </c>
    </row>
    <row r="8088" spans="1:18" x14ac:dyDescent="0.35">
      <c r="A8088" t="s">
        <v>25</v>
      </c>
      <c r="B8088">
        <v>1197831</v>
      </c>
      <c r="C8088" s="1">
        <v>44445</v>
      </c>
      <c r="D8088">
        <f>YEAR(salesbydate[[#This Row],[Invoice_Date]])</f>
        <v>2021</v>
      </c>
      <c r="E8088">
        <f>MONTH(salesbydate[[#This Row],[Invoice_Date]])</f>
        <v>9</v>
      </c>
      <c r="F8088">
        <f>ROUNDUP(MONTH(salesbydate[[#This Row],[Invoice_Date]])/3,0)</f>
        <v>3</v>
      </c>
      <c r="G8088">
        <f>WEEKNUM(salesbydate[[#This Row],[Invoice_Date]])</f>
        <v>37</v>
      </c>
      <c r="H8088" t="s">
        <v>26</v>
      </c>
      <c r="I8088" t="s">
        <v>27</v>
      </c>
      <c r="J8088" t="s">
        <v>38</v>
      </c>
      <c r="K8088" t="s">
        <v>19</v>
      </c>
      <c r="L8088" t="s">
        <v>145</v>
      </c>
      <c r="M8088" s="2">
        <v>19</v>
      </c>
      <c r="N8088" s="2">
        <v>200</v>
      </c>
      <c r="O8088" s="2">
        <v>3800</v>
      </c>
      <c r="P8088" s="2">
        <v>1520</v>
      </c>
      <c r="Q8088" s="8">
        <v>0.4</v>
      </c>
      <c r="R8088" t="s">
        <v>23</v>
      </c>
    </row>
    <row r="8089" spans="1:18" x14ac:dyDescent="0.35">
      <c r="A8089" t="s">
        <v>25</v>
      </c>
      <c r="B8089">
        <v>1197831</v>
      </c>
      <c r="C8089" s="1">
        <v>44446</v>
      </c>
      <c r="D8089">
        <f>YEAR(salesbydate[[#This Row],[Invoice_Date]])</f>
        <v>2021</v>
      </c>
      <c r="E8089">
        <f>MONTH(salesbydate[[#This Row],[Invoice_Date]])</f>
        <v>9</v>
      </c>
      <c r="F8089">
        <f>ROUNDUP(MONTH(salesbydate[[#This Row],[Invoice_Date]])/3,0)</f>
        <v>3</v>
      </c>
      <c r="G8089">
        <f>WEEKNUM(salesbydate[[#This Row],[Invoice_Date]])</f>
        <v>37</v>
      </c>
      <c r="H8089" t="s">
        <v>26</v>
      </c>
      <c r="I8089" t="s">
        <v>27</v>
      </c>
      <c r="J8089" t="s">
        <v>38</v>
      </c>
      <c r="K8089" t="s">
        <v>20</v>
      </c>
      <c r="L8089" t="s">
        <v>145</v>
      </c>
      <c r="M8089" s="2">
        <v>27</v>
      </c>
      <c r="N8089" s="2">
        <v>182</v>
      </c>
      <c r="O8089" s="2">
        <v>4914</v>
      </c>
      <c r="P8089" s="2">
        <v>2408</v>
      </c>
      <c r="Q8089" s="8">
        <v>0.49</v>
      </c>
      <c r="R8089" t="s">
        <v>23</v>
      </c>
    </row>
    <row r="8090" spans="1:18" x14ac:dyDescent="0.35">
      <c r="A8090" t="s">
        <v>25</v>
      </c>
      <c r="B8090">
        <v>1197831</v>
      </c>
      <c r="C8090" s="1">
        <v>44447</v>
      </c>
      <c r="D8090">
        <f>YEAR(salesbydate[[#This Row],[Invoice_Date]])</f>
        <v>2021</v>
      </c>
      <c r="E8090">
        <f>MONTH(salesbydate[[#This Row],[Invoice_Date]])</f>
        <v>9</v>
      </c>
      <c r="F8090">
        <f>ROUNDUP(MONTH(salesbydate[[#This Row],[Invoice_Date]])/3,0)</f>
        <v>3</v>
      </c>
      <c r="G8090">
        <f>WEEKNUM(salesbydate[[#This Row],[Invoice_Date]])</f>
        <v>37</v>
      </c>
      <c r="H8090" t="s">
        <v>26</v>
      </c>
      <c r="I8090" t="s">
        <v>27</v>
      </c>
      <c r="J8090" t="s">
        <v>38</v>
      </c>
      <c r="K8090" t="s">
        <v>21</v>
      </c>
      <c r="L8090" t="s">
        <v>144</v>
      </c>
      <c r="M8090" s="2">
        <v>38</v>
      </c>
      <c r="N8090" s="2">
        <v>153</v>
      </c>
      <c r="O8090" s="2">
        <v>5814</v>
      </c>
      <c r="P8090" s="2">
        <v>2093</v>
      </c>
      <c r="Q8090" s="8">
        <v>0.36</v>
      </c>
      <c r="R8090" t="s">
        <v>23</v>
      </c>
    </row>
    <row r="8091" spans="1:18" x14ac:dyDescent="0.35">
      <c r="A8091" t="s">
        <v>25</v>
      </c>
      <c r="B8091">
        <v>1197831</v>
      </c>
      <c r="C8091" s="1">
        <v>44448</v>
      </c>
      <c r="D8091">
        <f>YEAR(salesbydate[[#This Row],[Invoice_Date]])</f>
        <v>2021</v>
      </c>
      <c r="E8091">
        <f>MONTH(salesbydate[[#This Row],[Invoice_Date]])</f>
        <v>9</v>
      </c>
      <c r="F8091">
        <f>ROUNDUP(MONTH(salesbydate[[#This Row],[Invoice_Date]])/3,0)</f>
        <v>3</v>
      </c>
      <c r="G8091">
        <f>WEEKNUM(salesbydate[[#This Row],[Invoice_Date]])</f>
        <v>37</v>
      </c>
      <c r="H8091" t="s">
        <v>26</v>
      </c>
      <c r="I8091" t="s">
        <v>27</v>
      </c>
      <c r="J8091" t="s">
        <v>38</v>
      </c>
      <c r="K8091" t="s">
        <v>22</v>
      </c>
      <c r="L8091" t="s">
        <v>145</v>
      </c>
      <c r="M8091" s="2">
        <v>34</v>
      </c>
      <c r="N8091" s="2">
        <v>264</v>
      </c>
      <c r="O8091" s="2">
        <v>8976</v>
      </c>
      <c r="P8091" s="2">
        <v>4668</v>
      </c>
      <c r="Q8091" s="8">
        <v>0.52</v>
      </c>
      <c r="R8091" t="s">
        <v>23</v>
      </c>
    </row>
    <row r="8092" spans="1:18" x14ac:dyDescent="0.35">
      <c r="A8092" t="s">
        <v>25</v>
      </c>
      <c r="B8092">
        <v>1197831</v>
      </c>
      <c r="C8092" s="1">
        <v>44449</v>
      </c>
      <c r="D8092">
        <f>YEAR(salesbydate[[#This Row],[Invoice_Date]])</f>
        <v>2021</v>
      </c>
      <c r="E8092">
        <f>MONTH(salesbydate[[#This Row],[Invoice_Date]])</f>
        <v>9</v>
      </c>
      <c r="F8092">
        <f>ROUNDUP(MONTH(salesbydate[[#This Row],[Invoice_Date]])/3,0)</f>
        <v>3</v>
      </c>
      <c r="G8092">
        <f>WEEKNUM(salesbydate[[#This Row],[Invoice_Date]])</f>
        <v>37</v>
      </c>
      <c r="H8092" t="s">
        <v>26</v>
      </c>
      <c r="I8092" t="s">
        <v>27</v>
      </c>
      <c r="J8092" t="s">
        <v>38</v>
      </c>
      <c r="K8092" t="s">
        <v>16</v>
      </c>
      <c r="L8092" t="s">
        <v>144</v>
      </c>
      <c r="M8092" s="2">
        <v>30</v>
      </c>
      <c r="N8092" s="2">
        <v>256</v>
      </c>
      <c r="O8092" s="2">
        <v>7680</v>
      </c>
      <c r="P8092" s="2">
        <v>2842</v>
      </c>
      <c r="Q8092" s="8">
        <v>0.37</v>
      </c>
      <c r="R8092" t="s">
        <v>23</v>
      </c>
    </row>
    <row r="8093" spans="1:18" x14ac:dyDescent="0.35">
      <c r="A8093" t="s">
        <v>25</v>
      </c>
      <c r="B8093">
        <v>1197831</v>
      </c>
      <c r="C8093" s="1">
        <v>44450</v>
      </c>
      <c r="D8093">
        <f>YEAR(salesbydate[[#This Row],[Invoice_Date]])</f>
        <v>2021</v>
      </c>
      <c r="E8093">
        <f>MONTH(salesbydate[[#This Row],[Invoice_Date]])</f>
        <v>9</v>
      </c>
      <c r="F8093">
        <f>ROUNDUP(MONTH(salesbydate[[#This Row],[Invoice_Date]])/3,0)</f>
        <v>3</v>
      </c>
      <c r="G8093">
        <f>WEEKNUM(salesbydate[[#This Row],[Invoice_Date]])</f>
        <v>37</v>
      </c>
      <c r="H8093" t="s">
        <v>26</v>
      </c>
      <c r="I8093" t="s">
        <v>27</v>
      </c>
      <c r="J8093" t="s">
        <v>38</v>
      </c>
      <c r="K8093" t="s">
        <v>18</v>
      </c>
      <c r="L8093" t="s">
        <v>144</v>
      </c>
      <c r="M8093" s="2">
        <v>40</v>
      </c>
      <c r="N8093" s="2">
        <v>280</v>
      </c>
      <c r="O8093" s="2">
        <v>11200</v>
      </c>
      <c r="P8093" s="2">
        <v>4592</v>
      </c>
      <c r="Q8093" s="8">
        <v>0.41</v>
      </c>
      <c r="R8093" t="s">
        <v>23</v>
      </c>
    </row>
    <row r="8094" spans="1:18" x14ac:dyDescent="0.35">
      <c r="A8094" t="s">
        <v>25</v>
      </c>
      <c r="B8094">
        <v>1197831</v>
      </c>
      <c r="C8094" s="1">
        <v>44451</v>
      </c>
      <c r="D8094">
        <f>YEAR(salesbydate[[#This Row],[Invoice_Date]])</f>
        <v>2021</v>
      </c>
      <c r="E8094">
        <f>MONTH(salesbydate[[#This Row],[Invoice_Date]])</f>
        <v>9</v>
      </c>
      <c r="F8094">
        <f>ROUNDUP(MONTH(salesbydate[[#This Row],[Invoice_Date]])/3,0)</f>
        <v>3</v>
      </c>
      <c r="G8094">
        <f>WEEKNUM(salesbydate[[#This Row],[Invoice_Date]])</f>
        <v>38</v>
      </c>
      <c r="H8094" t="s">
        <v>26</v>
      </c>
      <c r="I8094" t="s">
        <v>27</v>
      </c>
      <c r="J8094" t="s">
        <v>38</v>
      </c>
      <c r="K8094" t="s">
        <v>19</v>
      </c>
      <c r="L8094" t="s">
        <v>145</v>
      </c>
      <c r="M8094" s="2">
        <v>30</v>
      </c>
      <c r="N8094" s="2">
        <v>215</v>
      </c>
      <c r="O8094" s="2">
        <v>6450</v>
      </c>
      <c r="P8094" s="2">
        <v>2516</v>
      </c>
      <c r="Q8094" s="8">
        <v>0.39</v>
      </c>
      <c r="R8094" t="s">
        <v>23</v>
      </c>
    </row>
    <row r="8095" spans="1:18" x14ac:dyDescent="0.35">
      <c r="A8095" t="s">
        <v>25</v>
      </c>
      <c r="B8095">
        <v>1197831</v>
      </c>
      <c r="C8095" s="1">
        <v>44452</v>
      </c>
      <c r="D8095">
        <f>YEAR(salesbydate[[#This Row],[Invoice_Date]])</f>
        <v>2021</v>
      </c>
      <c r="E8095">
        <f>MONTH(salesbydate[[#This Row],[Invoice_Date]])</f>
        <v>9</v>
      </c>
      <c r="F8095">
        <f>ROUNDUP(MONTH(salesbydate[[#This Row],[Invoice_Date]])/3,0)</f>
        <v>3</v>
      </c>
      <c r="G8095">
        <f>WEEKNUM(salesbydate[[#This Row],[Invoice_Date]])</f>
        <v>38</v>
      </c>
      <c r="H8095" t="s">
        <v>26</v>
      </c>
      <c r="I8095" t="s">
        <v>27</v>
      </c>
      <c r="J8095" t="s">
        <v>38</v>
      </c>
      <c r="K8095" t="s">
        <v>20</v>
      </c>
      <c r="L8095" t="s">
        <v>145</v>
      </c>
      <c r="M8095" s="2">
        <v>29</v>
      </c>
      <c r="N8095" s="2">
        <v>192</v>
      </c>
      <c r="O8095" s="2">
        <v>5568</v>
      </c>
      <c r="P8095" s="2">
        <v>2728</v>
      </c>
      <c r="Q8095" s="8">
        <v>0.49</v>
      </c>
      <c r="R8095" t="s">
        <v>23</v>
      </c>
    </row>
    <row r="8096" spans="1:18" x14ac:dyDescent="0.35">
      <c r="A8096" t="s">
        <v>25</v>
      </c>
      <c r="B8096">
        <v>1197831</v>
      </c>
      <c r="C8096" s="1">
        <v>44453</v>
      </c>
      <c r="D8096">
        <f>YEAR(salesbydate[[#This Row],[Invoice_Date]])</f>
        <v>2021</v>
      </c>
      <c r="E8096">
        <f>MONTH(salesbydate[[#This Row],[Invoice_Date]])</f>
        <v>9</v>
      </c>
      <c r="F8096">
        <f>ROUNDUP(MONTH(salesbydate[[#This Row],[Invoice_Date]])/3,0)</f>
        <v>3</v>
      </c>
      <c r="G8096">
        <f>WEEKNUM(salesbydate[[#This Row],[Invoice_Date]])</f>
        <v>38</v>
      </c>
      <c r="H8096" t="s">
        <v>26</v>
      </c>
      <c r="I8096" t="s">
        <v>27</v>
      </c>
      <c r="J8096" t="s">
        <v>38</v>
      </c>
      <c r="K8096" t="s">
        <v>21</v>
      </c>
      <c r="L8096" t="s">
        <v>144</v>
      </c>
      <c r="M8096" s="2">
        <v>40</v>
      </c>
      <c r="N8096" s="2">
        <v>150</v>
      </c>
      <c r="O8096" s="2">
        <v>6000</v>
      </c>
      <c r="P8096" s="2">
        <v>2220</v>
      </c>
      <c r="Q8096" s="8">
        <v>0.37</v>
      </c>
      <c r="R8096" t="s">
        <v>23</v>
      </c>
    </row>
    <row r="8097" spans="1:18" x14ac:dyDescent="0.35">
      <c r="A8097" t="s">
        <v>25</v>
      </c>
      <c r="B8097">
        <v>1197831</v>
      </c>
      <c r="C8097" s="1">
        <v>44454</v>
      </c>
      <c r="D8097">
        <f>YEAR(salesbydate[[#This Row],[Invoice_Date]])</f>
        <v>2021</v>
      </c>
      <c r="E8097">
        <f>MONTH(salesbydate[[#This Row],[Invoice_Date]])</f>
        <v>9</v>
      </c>
      <c r="F8097">
        <f>ROUNDUP(MONTH(salesbydate[[#This Row],[Invoice_Date]])/3,0)</f>
        <v>3</v>
      </c>
      <c r="G8097">
        <f>WEEKNUM(salesbydate[[#This Row],[Invoice_Date]])</f>
        <v>38</v>
      </c>
      <c r="H8097" t="s">
        <v>26</v>
      </c>
      <c r="I8097" t="s">
        <v>27</v>
      </c>
      <c r="J8097" t="s">
        <v>38</v>
      </c>
      <c r="K8097" t="s">
        <v>22</v>
      </c>
      <c r="L8097" t="s">
        <v>145</v>
      </c>
      <c r="M8097" s="2">
        <v>42</v>
      </c>
      <c r="N8097" s="2">
        <v>280</v>
      </c>
      <c r="O8097" s="2">
        <v>11760</v>
      </c>
      <c r="P8097" s="2">
        <v>6468</v>
      </c>
      <c r="Q8097" s="8">
        <v>0.55000000000000004</v>
      </c>
      <c r="R8097" t="s">
        <v>23</v>
      </c>
    </row>
    <row r="8098" spans="1:18" x14ac:dyDescent="0.35">
      <c r="A8098" t="s">
        <v>25</v>
      </c>
      <c r="B8098">
        <v>1197831</v>
      </c>
      <c r="C8098" s="1">
        <v>44455</v>
      </c>
      <c r="D8098">
        <f>YEAR(salesbydate[[#This Row],[Invoice_Date]])</f>
        <v>2021</v>
      </c>
      <c r="E8098">
        <f>MONTH(salesbydate[[#This Row],[Invoice_Date]])</f>
        <v>9</v>
      </c>
      <c r="F8098">
        <f>ROUNDUP(MONTH(salesbydate[[#This Row],[Invoice_Date]])/3,0)</f>
        <v>3</v>
      </c>
      <c r="G8098">
        <f>WEEKNUM(salesbydate[[#This Row],[Invoice_Date]])</f>
        <v>38</v>
      </c>
      <c r="H8098" t="s">
        <v>26</v>
      </c>
      <c r="I8098" t="s">
        <v>27</v>
      </c>
      <c r="J8098" t="s">
        <v>38</v>
      </c>
      <c r="K8098" t="s">
        <v>16</v>
      </c>
      <c r="L8098" t="s">
        <v>144</v>
      </c>
      <c r="M8098" s="2">
        <v>34</v>
      </c>
      <c r="N8098" s="2">
        <v>256</v>
      </c>
      <c r="O8098" s="2">
        <v>8704</v>
      </c>
      <c r="P8098" s="2">
        <v>3656</v>
      </c>
      <c r="Q8098" s="8">
        <v>0.42</v>
      </c>
      <c r="R8098" t="s">
        <v>23</v>
      </c>
    </row>
    <row r="8099" spans="1:18" x14ac:dyDescent="0.35">
      <c r="A8099" t="s">
        <v>25</v>
      </c>
      <c r="B8099">
        <v>1197831</v>
      </c>
      <c r="C8099" s="1">
        <v>44456</v>
      </c>
      <c r="D8099">
        <f>YEAR(salesbydate[[#This Row],[Invoice_Date]])</f>
        <v>2021</v>
      </c>
      <c r="E8099">
        <f>MONTH(salesbydate[[#This Row],[Invoice_Date]])</f>
        <v>9</v>
      </c>
      <c r="F8099">
        <f>ROUNDUP(MONTH(salesbydate[[#This Row],[Invoice_Date]])/3,0)</f>
        <v>3</v>
      </c>
      <c r="G8099">
        <f>WEEKNUM(salesbydate[[#This Row],[Invoice_Date]])</f>
        <v>38</v>
      </c>
      <c r="H8099" t="s">
        <v>26</v>
      </c>
      <c r="I8099" t="s">
        <v>27</v>
      </c>
      <c r="J8099" t="s">
        <v>38</v>
      </c>
      <c r="K8099" t="s">
        <v>18</v>
      </c>
      <c r="L8099" t="s">
        <v>144</v>
      </c>
      <c r="M8099" s="2">
        <v>34</v>
      </c>
      <c r="N8099" s="2">
        <v>264</v>
      </c>
      <c r="O8099" s="2">
        <v>8976</v>
      </c>
      <c r="P8099" s="2">
        <v>3770</v>
      </c>
      <c r="Q8099" s="8">
        <v>0.42</v>
      </c>
      <c r="R8099" t="s">
        <v>23</v>
      </c>
    </row>
    <row r="8100" spans="1:18" x14ac:dyDescent="0.35">
      <c r="A8100" t="s">
        <v>25</v>
      </c>
      <c r="B8100">
        <v>1197831</v>
      </c>
      <c r="C8100" s="1">
        <v>44457</v>
      </c>
      <c r="D8100">
        <f>YEAR(salesbydate[[#This Row],[Invoice_Date]])</f>
        <v>2021</v>
      </c>
      <c r="E8100">
        <f>MONTH(salesbydate[[#This Row],[Invoice_Date]])</f>
        <v>9</v>
      </c>
      <c r="F8100">
        <f>ROUNDUP(MONTH(salesbydate[[#This Row],[Invoice_Date]])/3,0)</f>
        <v>3</v>
      </c>
      <c r="G8100">
        <f>WEEKNUM(salesbydate[[#This Row],[Invoice_Date]])</f>
        <v>38</v>
      </c>
      <c r="H8100" t="s">
        <v>26</v>
      </c>
      <c r="I8100" t="s">
        <v>27</v>
      </c>
      <c r="J8100" t="s">
        <v>38</v>
      </c>
      <c r="K8100" t="s">
        <v>19</v>
      </c>
      <c r="L8100" t="s">
        <v>145</v>
      </c>
      <c r="M8100" s="2">
        <v>33</v>
      </c>
      <c r="N8100" s="2">
        <v>322</v>
      </c>
      <c r="O8100" s="2">
        <v>10626</v>
      </c>
      <c r="P8100" s="2">
        <v>4463</v>
      </c>
      <c r="Q8100" s="8">
        <v>0.42</v>
      </c>
      <c r="R8100" t="s">
        <v>23</v>
      </c>
    </row>
    <row r="8101" spans="1:18" x14ac:dyDescent="0.35">
      <c r="A8101" t="s">
        <v>25</v>
      </c>
      <c r="B8101">
        <v>1197831</v>
      </c>
      <c r="C8101" s="1">
        <v>44458</v>
      </c>
      <c r="D8101">
        <f>YEAR(salesbydate[[#This Row],[Invoice_Date]])</f>
        <v>2021</v>
      </c>
      <c r="E8101">
        <f>MONTH(salesbydate[[#This Row],[Invoice_Date]])</f>
        <v>9</v>
      </c>
      <c r="F8101">
        <f>ROUNDUP(MONTH(salesbydate[[#This Row],[Invoice_Date]])/3,0)</f>
        <v>3</v>
      </c>
      <c r="G8101">
        <f>WEEKNUM(salesbydate[[#This Row],[Invoice_Date]])</f>
        <v>39</v>
      </c>
      <c r="H8101" t="s">
        <v>26</v>
      </c>
      <c r="I8101" t="s">
        <v>27</v>
      </c>
      <c r="J8101" t="s">
        <v>38</v>
      </c>
      <c r="K8101" t="s">
        <v>20</v>
      </c>
      <c r="L8101" t="s">
        <v>145</v>
      </c>
      <c r="M8101" s="2">
        <v>32</v>
      </c>
      <c r="N8101" s="2">
        <v>201</v>
      </c>
      <c r="O8101" s="2">
        <v>6432</v>
      </c>
      <c r="P8101" s="2">
        <v>3538</v>
      </c>
      <c r="Q8101" s="8">
        <v>0.55000000000000004</v>
      </c>
      <c r="R8101" t="s">
        <v>23</v>
      </c>
    </row>
    <row r="8102" spans="1:18" x14ac:dyDescent="0.35">
      <c r="A8102" t="s">
        <v>25</v>
      </c>
      <c r="B8102">
        <v>1197831</v>
      </c>
      <c r="C8102" s="1">
        <v>44459</v>
      </c>
      <c r="D8102">
        <f>YEAR(salesbydate[[#This Row],[Invoice_Date]])</f>
        <v>2021</v>
      </c>
      <c r="E8102">
        <f>MONTH(salesbydate[[#This Row],[Invoice_Date]])</f>
        <v>9</v>
      </c>
      <c r="F8102">
        <f>ROUNDUP(MONTH(salesbydate[[#This Row],[Invoice_Date]])/3,0)</f>
        <v>3</v>
      </c>
      <c r="G8102">
        <f>WEEKNUM(salesbydate[[#This Row],[Invoice_Date]])</f>
        <v>39</v>
      </c>
      <c r="H8102" t="s">
        <v>26</v>
      </c>
      <c r="I8102" t="s">
        <v>27</v>
      </c>
      <c r="J8102" t="s">
        <v>38</v>
      </c>
      <c r="K8102" t="s">
        <v>21</v>
      </c>
      <c r="L8102" t="s">
        <v>144</v>
      </c>
      <c r="M8102" s="2">
        <v>39</v>
      </c>
      <c r="N8102" s="2">
        <v>184</v>
      </c>
      <c r="O8102" s="2">
        <v>7176</v>
      </c>
      <c r="P8102" s="2">
        <v>2727</v>
      </c>
      <c r="Q8102" s="8">
        <v>0.38</v>
      </c>
      <c r="R8102" t="s">
        <v>23</v>
      </c>
    </row>
    <row r="8103" spans="1:18" x14ac:dyDescent="0.35">
      <c r="A8103" t="s">
        <v>25</v>
      </c>
      <c r="B8103">
        <v>1197831</v>
      </c>
      <c r="C8103" s="1">
        <v>44460</v>
      </c>
      <c r="D8103">
        <f>YEAR(salesbydate[[#This Row],[Invoice_Date]])</f>
        <v>2021</v>
      </c>
      <c r="E8103">
        <f>MONTH(salesbydate[[#This Row],[Invoice_Date]])</f>
        <v>9</v>
      </c>
      <c r="F8103">
        <f>ROUNDUP(MONTH(salesbydate[[#This Row],[Invoice_Date]])/3,0)</f>
        <v>3</v>
      </c>
      <c r="G8103">
        <f>WEEKNUM(salesbydate[[#This Row],[Invoice_Date]])</f>
        <v>39</v>
      </c>
      <c r="H8103" t="s">
        <v>26</v>
      </c>
      <c r="I8103" t="s">
        <v>27</v>
      </c>
      <c r="J8103" t="s">
        <v>38</v>
      </c>
      <c r="K8103" t="s">
        <v>22</v>
      </c>
      <c r="L8103" t="s">
        <v>145</v>
      </c>
      <c r="M8103" s="2">
        <v>47</v>
      </c>
      <c r="N8103" s="2">
        <v>272</v>
      </c>
      <c r="O8103" s="2">
        <v>12784</v>
      </c>
      <c r="P8103" s="2">
        <v>7287</v>
      </c>
      <c r="Q8103" s="8">
        <v>0.56999999999999995</v>
      </c>
      <c r="R8103" t="s">
        <v>23</v>
      </c>
    </row>
    <row r="8104" spans="1:18" x14ac:dyDescent="0.35">
      <c r="A8104" t="s">
        <v>25</v>
      </c>
      <c r="B8104">
        <v>1197831</v>
      </c>
      <c r="C8104" s="1">
        <v>44461</v>
      </c>
      <c r="D8104">
        <f>YEAR(salesbydate[[#This Row],[Invoice_Date]])</f>
        <v>2021</v>
      </c>
      <c r="E8104">
        <f>MONTH(salesbydate[[#This Row],[Invoice_Date]])</f>
        <v>9</v>
      </c>
      <c r="F8104">
        <f>ROUNDUP(MONTH(salesbydate[[#This Row],[Invoice_Date]])/3,0)</f>
        <v>3</v>
      </c>
      <c r="G8104">
        <f>WEEKNUM(salesbydate[[#This Row],[Invoice_Date]])</f>
        <v>39</v>
      </c>
      <c r="H8104" t="s">
        <v>26</v>
      </c>
      <c r="I8104" t="s">
        <v>27</v>
      </c>
      <c r="J8104" t="s">
        <v>38</v>
      </c>
      <c r="K8104" t="s">
        <v>16</v>
      </c>
      <c r="L8104" t="s">
        <v>144</v>
      </c>
      <c r="M8104" s="2">
        <v>34</v>
      </c>
      <c r="N8104" s="2">
        <v>248</v>
      </c>
      <c r="O8104" s="2">
        <v>8432</v>
      </c>
      <c r="P8104" s="2">
        <v>3626</v>
      </c>
      <c r="Q8104" s="8">
        <v>0.43</v>
      </c>
      <c r="R8104" t="s">
        <v>23</v>
      </c>
    </row>
    <row r="8105" spans="1:18" x14ac:dyDescent="0.35">
      <c r="A8105" t="s">
        <v>25</v>
      </c>
      <c r="B8105">
        <v>1197831</v>
      </c>
      <c r="C8105" s="1">
        <v>44462</v>
      </c>
      <c r="D8105">
        <f>YEAR(salesbydate[[#This Row],[Invoice_Date]])</f>
        <v>2021</v>
      </c>
      <c r="E8105">
        <f>MONTH(salesbydate[[#This Row],[Invoice_Date]])</f>
        <v>9</v>
      </c>
      <c r="F8105">
        <f>ROUNDUP(MONTH(salesbydate[[#This Row],[Invoice_Date]])/3,0)</f>
        <v>3</v>
      </c>
      <c r="G8105">
        <f>WEEKNUM(salesbydate[[#This Row],[Invoice_Date]])</f>
        <v>39</v>
      </c>
      <c r="H8105" t="s">
        <v>26</v>
      </c>
      <c r="I8105" t="s">
        <v>27</v>
      </c>
      <c r="J8105" t="s">
        <v>38</v>
      </c>
      <c r="K8105" t="s">
        <v>18</v>
      </c>
      <c r="L8105" t="s">
        <v>144</v>
      </c>
      <c r="M8105" s="2">
        <v>43</v>
      </c>
      <c r="N8105" s="2">
        <v>256</v>
      </c>
      <c r="O8105" s="2">
        <v>11008</v>
      </c>
      <c r="P8105" s="2">
        <v>5064</v>
      </c>
      <c r="Q8105" s="8">
        <v>0.46</v>
      </c>
      <c r="R8105" t="s">
        <v>23</v>
      </c>
    </row>
    <row r="8106" spans="1:18" x14ac:dyDescent="0.35">
      <c r="A8106" t="s">
        <v>25</v>
      </c>
      <c r="B8106">
        <v>1197831</v>
      </c>
      <c r="C8106" s="1">
        <v>44463</v>
      </c>
      <c r="D8106">
        <f>YEAR(salesbydate[[#This Row],[Invoice_Date]])</f>
        <v>2021</v>
      </c>
      <c r="E8106">
        <f>MONTH(salesbydate[[#This Row],[Invoice_Date]])</f>
        <v>9</v>
      </c>
      <c r="F8106">
        <f>ROUNDUP(MONTH(salesbydate[[#This Row],[Invoice_Date]])/3,0)</f>
        <v>3</v>
      </c>
      <c r="G8106">
        <f>WEEKNUM(salesbydate[[#This Row],[Invoice_Date]])</f>
        <v>39</v>
      </c>
      <c r="H8106" t="s">
        <v>26</v>
      </c>
      <c r="I8106" t="s">
        <v>27</v>
      </c>
      <c r="J8106" t="s">
        <v>38</v>
      </c>
      <c r="K8106" t="s">
        <v>19</v>
      </c>
      <c r="L8106" t="s">
        <v>145</v>
      </c>
      <c r="M8106" s="2">
        <v>35</v>
      </c>
      <c r="N8106" s="2">
        <v>332</v>
      </c>
      <c r="O8106" s="2">
        <v>11620</v>
      </c>
      <c r="P8106" s="2">
        <v>5461</v>
      </c>
      <c r="Q8106" s="8">
        <v>0.47</v>
      </c>
      <c r="R8106" t="s">
        <v>23</v>
      </c>
    </row>
    <row r="8107" spans="1:18" x14ac:dyDescent="0.35">
      <c r="A8107" t="s">
        <v>25</v>
      </c>
      <c r="B8107">
        <v>1197831</v>
      </c>
      <c r="C8107" s="1">
        <v>44464</v>
      </c>
      <c r="D8107">
        <f>YEAR(salesbydate[[#This Row],[Invoice_Date]])</f>
        <v>2021</v>
      </c>
      <c r="E8107">
        <f>MONTH(salesbydate[[#This Row],[Invoice_Date]])</f>
        <v>9</v>
      </c>
      <c r="F8107">
        <f>ROUNDUP(MONTH(salesbydate[[#This Row],[Invoice_Date]])/3,0)</f>
        <v>3</v>
      </c>
      <c r="G8107">
        <f>WEEKNUM(salesbydate[[#This Row],[Invoice_Date]])</f>
        <v>39</v>
      </c>
      <c r="H8107" t="s">
        <v>26</v>
      </c>
      <c r="I8107" t="s">
        <v>27</v>
      </c>
      <c r="J8107" t="s">
        <v>38</v>
      </c>
      <c r="K8107" t="s">
        <v>20</v>
      </c>
      <c r="L8107" t="s">
        <v>145</v>
      </c>
      <c r="M8107" s="2">
        <v>38</v>
      </c>
      <c r="N8107" s="2">
        <v>158</v>
      </c>
      <c r="O8107" s="2">
        <v>6004</v>
      </c>
      <c r="P8107" s="2">
        <v>3242</v>
      </c>
      <c r="Q8107" s="8">
        <v>0.54</v>
      </c>
      <c r="R8107" t="s">
        <v>23</v>
      </c>
    </row>
    <row r="8108" spans="1:18" x14ac:dyDescent="0.35">
      <c r="A8108" t="s">
        <v>25</v>
      </c>
      <c r="B8108">
        <v>1197831</v>
      </c>
      <c r="C8108" s="1">
        <v>44465</v>
      </c>
      <c r="D8108">
        <f>YEAR(salesbydate[[#This Row],[Invoice_Date]])</f>
        <v>2021</v>
      </c>
      <c r="E8108">
        <f>MONTH(salesbydate[[#This Row],[Invoice_Date]])</f>
        <v>9</v>
      </c>
      <c r="F8108">
        <f>ROUNDUP(MONTH(salesbydate[[#This Row],[Invoice_Date]])/3,0)</f>
        <v>3</v>
      </c>
      <c r="G8108">
        <f>WEEKNUM(salesbydate[[#This Row],[Invoice_Date]])</f>
        <v>40</v>
      </c>
      <c r="H8108" t="s">
        <v>26</v>
      </c>
      <c r="I8108" t="s">
        <v>27</v>
      </c>
      <c r="J8108" t="s">
        <v>38</v>
      </c>
      <c r="K8108" t="s">
        <v>21</v>
      </c>
      <c r="L8108" t="s">
        <v>144</v>
      </c>
      <c r="M8108" s="2">
        <v>43</v>
      </c>
      <c r="N8108" s="2">
        <v>158</v>
      </c>
      <c r="O8108" s="2">
        <v>6794</v>
      </c>
      <c r="P8108" s="2">
        <v>2786</v>
      </c>
      <c r="Q8108" s="8">
        <v>0.41</v>
      </c>
      <c r="R8108" t="s">
        <v>23</v>
      </c>
    </row>
    <row r="8109" spans="1:18" x14ac:dyDescent="0.35">
      <c r="A8109" t="s">
        <v>25</v>
      </c>
      <c r="B8109">
        <v>1197831</v>
      </c>
      <c r="C8109" s="1">
        <v>44466</v>
      </c>
      <c r="D8109">
        <f>YEAR(salesbydate[[#This Row],[Invoice_Date]])</f>
        <v>2021</v>
      </c>
      <c r="E8109">
        <f>MONTH(salesbydate[[#This Row],[Invoice_Date]])</f>
        <v>9</v>
      </c>
      <c r="F8109">
        <f>ROUNDUP(MONTH(salesbydate[[#This Row],[Invoice_Date]])/3,0)</f>
        <v>3</v>
      </c>
      <c r="G8109">
        <f>WEEKNUM(salesbydate[[#This Row],[Invoice_Date]])</f>
        <v>40</v>
      </c>
      <c r="H8109" t="s">
        <v>26</v>
      </c>
      <c r="I8109" t="s">
        <v>27</v>
      </c>
      <c r="J8109" t="s">
        <v>38</v>
      </c>
      <c r="K8109" t="s">
        <v>22</v>
      </c>
      <c r="L8109" t="s">
        <v>145</v>
      </c>
      <c r="M8109" s="2">
        <v>43</v>
      </c>
      <c r="N8109" s="2">
        <v>240</v>
      </c>
      <c r="O8109" s="2">
        <v>10320</v>
      </c>
      <c r="P8109" s="2">
        <v>6192</v>
      </c>
      <c r="Q8109" s="8">
        <v>0.6</v>
      </c>
      <c r="R8109" t="s">
        <v>23</v>
      </c>
    </row>
    <row r="8110" spans="1:18" x14ac:dyDescent="0.35">
      <c r="A8110" t="s">
        <v>25</v>
      </c>
      <c r="B8110">
        <v>1197831</v>
      </c>
      <c r="C8110" s="1">
        <v>44467</v>
      </c>
      <c r="D8110">
        <f>YEAR(salesbydate[[#This Row],[Invoice_Date]])</f>
        <v>2021</v>
      </c>
      <c r="E8110">
        <f>MONTH(salesbydate[[#This Row],[Invoice_Date]])</f>
        <v>9</v>
      </c>
      <c r="F8110">
        <f>ROUNDUP(MONTH(salesbydate[[#This Row],[Invoice_Date]])/3,0)</f>
        <v>3</v>
      </c>
      <c r="G8110">
        <f>WEEKNUM(salesbydate[[#This Row],[Invoice_Date]])</f>
        <v>40</v>
      </c>
      <c r="H8110" t="s">
        <v>26</v>
      </c>
      <c r="I8110" t="s">
        <v>27</v>
      </c>
      <c r="J8110" t="s">
        <v>38</v>
      </c>
      <c r="K8110" t="s">
        <v>16</v>
      </c>
      <c r="L8110" t="s">
        <v>144</v>
      </c>
      <c r="M8110" s="2">
        <v>38</v>
      </c>
      <c r="N8110" s="2">
        <v>232</v>
      </c>
      <c r="O8110" s="2">
        <v>8816</v>
      </c>
      <c r="P8110" s="2">
        <v>4055</v>
      </c>
      <c r="Q8110" s="8">
        <v>0.46</v>
      </c>
      <c r="R8110" t="s">
        <v>23</v>
      </c>
    </row>
    <row r="8111" spans="1:18" x14ac:dyDescent="0.35">
      <c r="A8111" t="s">
        <v>25</v>
      </c>
      <c r="B8111">
        <v>1197831</v>
      </c>
      <c r="C8111" s="1">
        <v>44468</v>
      </c>
      <c r="D8111">
        <f>YEAR(salesbydate[[#This Row],[Invoice_Date]])</f>
        <v>2021</v>
      </c>
      <c r="E8111">
        <f>MONTH(salesbydate[[#This Row],[Invoice_Date]])</f>
        <v>9</v>
      </c>
      <c r="F8111">
        <f>ROUNDUP(MONTH(salesbydate[[#This Row],[Invoice_Date]])/3,0)</f>
        <v>3</v>
      </c>
      <c r="G8111">
        <f>WEEKNUM(salesbydate[[#This Row],[Invoice_Date]])</f>
        <v>40</v>
      </c>
      <c r="H8111" t="s">
        <v>26</v>
      </c>
      <c r="I8111" t="s">
        <v>27</v>
      </c>
      <c r="J8111" t="s">
        <v>38</v>
      </c>
      <c r="K8111" t="s">
        <v>18</v>
      </c>
      <c r="L8111" t="s">
        <v>144</v>
      </c>
      <c r="M8111" s="2">
        <v>38</v>
      </c>
      <c r="N8111" s="2">
        <v>203</v>
      </c>
      <c r="O8111" s="2">
        <v>7714</v>
      </c>
      <c r="P8111" s="2">
        <v>3626</v>
      </c>
      <c r="Q8111" s="8">
        <v>0.47</v>
      </c>
      <c r="R8111" t="s">
        <v>23</v>
      </c>
    </row>
    <row r="8112" spans="1:18" x14ac:dyDescent="0.35">
      <c r="A8112" t="s">
        <v>25</v>
      </c>
      <c r="B8112">
        <v>1197831</v>
      </c>
      <c r="C8112" s="1">
        <v>44469</v>
      </c>
      <c r="D8112">
        <f>YEAR(salesbydate[[#This Row],[Invoice_Date]])</f>
        <v>2021</v>
      </c>
      <c r="E8112">
        <f>MONTH(salesbydate[[#This Row],[Invoice_Date]])</f>
        <v>9</v>
      </c>
      <c r="F8112">
        <f>ROUNDUP(MONTH(salesbydate[[#This Row],[Invoice_Date]])/3,0)</f>
        <v>3</v>
      </c>
      <c r="G8112">
        <f>WEEKNUM(salesbydate[[#This Row],[Invoice_Date]])</f>
        <v>40</v>
      </c>
      <c r="H8112" t="s">
        <v>26</v>
      </c>
      <c r="I8112" t="s">
        <v>27</v>
      </c>
      <c r="J8112" t="s">
        <v>38</v>
      </c>
      <c r="K8112" t="s">
        <v>19</v>
      </c>
      <c r="L8112" t="s">
        <v>145</v>
      </c>
      <c r="M8112" s="2">
        <v>47</v>
      </c>
      <c r="N8112" s="2">
        <v>254</v>
      </c>
      <c r="O8112" s="2">
        <v>11938</v>
      </c>
      <c r="P8112" s="2">
        <v>5372</v>
      </c>
      <c r="Q8112" s="8">
        <v>0.45</v>
      </c>
      <c r="R8112" t="s">
        <v>23</v>
      </c>
    </row>
    <row r="8113" spans="1:18" x14ac:dyDescent="0.35">
      <c r="A8113" t="s">
        <v>25</v>
      </c>
      <c r="B8113">
        <v>1197831</v>
      </c>
      <c r="C8113" s="1">
        <v>44470</v>
      </c>
      <c r="D8113">
        <f>YEAR(salesbydate[[#This Row],[Invoice_Date]])</f>
        <v>2021</v>
      </c>
      <c r="E8113">
        <f>MONTH(salesbydate[[#This Row],[Invoice_Date]])</f>
        <v>10</v>
      </c>
      <c r="F8113">
        <f>ROUNDUP(MONTH(salesbydate[[#This Row],[Invoice_Date]])/3,0)</f>
        <v>4</v>
      </c>
      <c r="G8113">
        <f>WEEKNUM(salesbydate[[#This Row],[Invoice_Date]])</f>
        <v>40</v>
      </c>
      <c r="H8113" t="s">
        <v>26</v>
      </c>
      <c r="I8113" t="s">
        <v>27</v>
      </c>
      <c r="J8113" t="s">
        <v>38</v>
      </c>
      <c r="K8113" t="s">
        <v>20</v>
      </c>
      <c r="L8113" t="s">
        <v>145</v>
      </c>
      <c r="M8113" s="2">
        <v>41</v>
      </c>
      <c r="N8113" s="2">
        <v>135</v>
      </c>
      <c r="O8113" s="2">
        <v>5535</v>
      </c>
      <c r="P8113" s="2">
        <v>3044</v>
      </c>
      <c r="Q8113" s="8">
        <v>0.55000000000000004</v>
      </c>
      <c r="R8113" t="s">
        <v>23</v>
      </c>
    </row>
    <row r="8114" spans="1:18" x14ac:dyDescent="0.35">
      <c r="A8114" t="s">
        <v>25</v>
      </c>
      <c r="B8114">
        <v>1197831</v>
      </c>
      <c r="C8114" s="1">
        <v>44471</v>
      </c>
      <c r="D8114">
        <f>YEAR(salesbydate[[#This Row],[Invoice_Date]])</f>
        <v>2021</v>
      </c>
      <c r="E8114">
        <f>MONTH(salesbydate[[#This Row],[Invoice_Date]])</f>
        <v>10</v>
      </c>
      <c r="F8114">
        <f>ROUNDUP(MONTH(salesbydate[[#This Row],[Invoice_Date]])/3,0)</f>
        <v>4</v>
      </c>
      <c r="G8114">
        <f>WEEKNUM(salesbydate[[#This Row],[Invoice_Date]])</f>
        <v>40</v>
      </c>
      <c r="H8114" t="s">
        <v>26</v>
      </c>
      <c r="I8114" t="s">
        <v>27</v>
      </c>
      <c r="J8114" t="s">
        <v>38</v>
      </c>
      <c r="K8114" t="s">
        <v>21</v>
      </c>
      <c r="L8114" t="s">
        <v>144</v>
      </c>
      <c r="M8114" s="2">
        <v>37</v>
      </c>
      <c r="N8114" s="2">
        <v>149</v>
      </c>
      <c r="O8114" s="2">
        <v>5513</v>
      </c>
      <c r="P8114" s="2">
        <v>2205</v>
      </c>
      <c r="Q8114" s="8">
        <v>0.4</v>
      </c>
      <c r="R8114" t="s">
        <v>23</v>
      </c>
    </row>
    <row r="8115" spans="1:18" x14ac:dyDescent="0.35">
      <c r="A8115" t="s">
        <v>25</v>
      </c>
      <c r="B8115">
        <v>1197831</v>
      </c>
      <c r="C8115" s="1">
        <v>44472</v>
      </c>
      <c r="D8115">
        <f>YEAR(salesbydate[[#This Row],[Invoice_Date]])</f>
        <v>2021</v>
      </c>
      <c r="E8115">
        <f>MONTH(salesbydate[[#This Row],[Invoice_Date]])</f>
        <v>10</v>
      </c>
      <c r="F8115">
        <f>ROUNDUP(MONTH(salesbydate[[#This Row],[Invoice_Date]])/3,0)</f>
        <v>4</v>
      </c>
      <c r="G8115">
        <f>WEEKNUM(salesbydate[[#This Row],[Invoice_Date]])</f>
        <v>41</v>
      </c>
      <c r="H8115" t="s">
        <v>26</v>
      </c>
      <c r="I8115" t="s">
        <v>27</v>
      </c>
      <c r="J8115" t="s">
        <v>38</v>
      </c>
      <c r="K8115" t="s">
        <v>22</v>
      </c>
      <c r="L8115" t="s">
        <v>145</v>
      </c>
      <c r="M8115" s="2">
        <v>33</v>
      </c>
      <c r="N8115" s="2">
        <v>236</v>
      </c>
      <c r="O8115" s="2">
        <v>7788</v>
      </c>
      <c r="P8115" s="2">
        <v>4595</v>
      </c>
      <c r="Q8115" s="8">
        <v>0.59</v>
      </c>
      <c r="R8115" t="s">
        <v>23</v>
      </c>
    </row>
    <row r="8116" spans="1:18" x14ac:dyDescent="0.35">
      <c r="A8116" t="s">
        <v>25</v>
      </c>
      <c r="B8116">
        <v>1197831</v>
      </c>
      <c r="C8116" s="1">
        <v>44473</v>
      </c>
      <c r="D8116">
        <f>YEAR(salesbydate[[#This Row],[Invoice_Date]])</f>
        <v>2021</v>
      </c>
      <c r="E8116">
        <f>MONTH(salesbydate[[#This Row],[Invoice_Date]])</f>
        <v>10</v>
      </c>
      <c r="F8116">
        <f>ROUNDUP(MONTH(salesbydate[[#This Row],[Invoice_Date]])/3,0)</f>
        <v>4</v>
      </c>
      <c r="G8116">
        <f>WEEKNUM(salesbydate[[#This Row],[Invoice_Date]])</f>
        <v>41</v>
      </c>
      <c r="H8116" t="s">
        <v>26</v>
      </c>
      <c r="I8116" t="s">
        <v>27</v>
      </c>
      <c r="J8116" t="s">
        <v>38</v>
      </c>
      <c r="K8116" t="s">
        <v>16</v>
      </c>
      <c r="L8116" t="s">
        <v>144</v>
      </c>
      <c r="M8116" s="2">
        <v>30</v>
      </c>
      <c r="N8116" s="2">
        <v>213</v>
      </c>
      <c r="O8116" s="2">
        <v>6390</v>
      </c>
      <c r="P8116" s="2">
        <v>2812</v>
      </c>
      <c r="Q8116" s="8">
        <v>0.44</v>
      </c>
      <c r="R8116" t="s">
        <v>23</v>
      </c>
    </row>
    <row r="8117" spans="1:18" x14ac:dyDescent="0.35">
      <c r="A8117" t="s">
        <v>25</v>
      </c>
      <c r="B8117">
        <v>1197831</v>
      </c>
      <c r="C8117" s="1">
        <v>44474</v>
      </c>
      <c r="D8117">
        <f>YEAR(salesbydate[[#This Row],[Invoice_Date]])</f>
        <v>2021</v>
      </c>
      <c r="E8117">
        <f>MONTH(salesbydate[[#This Row],[Invoice_Date]])</f>
        <v>10</v>
      </c>
      <c r="F8117">
        <f>ROUNDUP(MONTH(salesbydate[[#This Row],[Invoice_Date]])/3,0)</f>
        <v>4</v>
      </c>
      <c r="G8117">
        <f>WEEKNUM(salesbydate[[#This Row],[Invoice_Date]])</f>
        <v>41</v>
      </c>
      <c r="H8117" t="s">
        <v>26</v>
      </c>
      <c r="I8117" t="s">
        <v>27</v>
      </c>
      <c r="J8117" t="s">
        <v>38</v>
      </c>
      <c r="K8117" t="s">
        <v>18</v>
      </c>
      <c r="L8117" t="s">
        <v>144</v>
      </c>
      <c r="M8117" s="2">
        <v>29</v>
      </c>
      <c r="N8117" s="2">
        <v>219</v>
      </c>
      <c r="O8117" s="2">
        <v>6351</v>
      </c>
      <c r="P8117" s="2">
        <v>2985</v>
      </c>
      <c r="Q8117" s="8">
        <v>0.47</v>
      </c>
      <c r="R8117" t="s">
        <v>23</v>
      </c>
    </row>
    <row r="8118" spans="1:18" x14ac:dyDescent="0.35">
      <c r="A8118" t="s">
        <v>25</v>
      </c>
      <c r="B8118">
        <v>1197831</v>
      </c>
      <c r="C8118" s="1">
        <v>44475</v>
      </c>
      <c r="D8118">
        <f>YEAR(salesbydate[[#This Row],[Invoice_Date]])</f>
        <v>2021</v>
      </c>
      <c r="E8118">
        <f>MONTH(salesbydate[[#This Row],[Invoice_Date]])</f>
        <v>10</v>
      </c>
      <c r="F8118">
        <f>ROUNDUP(MONTH(salesbydate[[#This Row],[Invoice_Date]])/3,0)</f>
        <v>4</v>
      </c>
      <c r="G8118">
        <f>WEEKNUM(salesbydate[[#This Row],[Invoice_Date]])</f>
        <v>41</v>
      </c>
      <c r="H8118" t="s">
        <v>26</v>
      </c>
      <c r="I8118" t="s">
        <v>27</v>
      </c>
      <c r="J8118" t="s">
        <v>38</v>
      </c>
      <c r="K8118" t="s">
        <v>19</v>
      </c>
      <c r="L8118" t="s">
        <v>145</v>
      </c>
      <c r="M8118" s="2">
        <v>32</v>
      </c>
      <c r="N8118" s="2">
        <v>190</v>
      </c>
      <c r="O8118" s="2">
        <v>6080</v>
      </c>
      <c r="P8118" s="2">
        <v>2675</v>
      </c>
      <c r="Q8118" s="8">
        <v>0.44</v>
      </c>
      <c r="R8118" t="s">
        <v>23</v>
      </c>
    </row>
    <row r="8119" spans="1:18" x14ac:dyDescent="0.35">
      <c r="A8119" t="s">
        <v>25</v>
      </c>
      <c r="B8119">
        <v>1197831</v>
      </c>
      <c r="C8119" s="1">
        <v>44476</v>
      </c>
      <c r="D8119">
        <f>YEAR(salesbydate[[#This Row],[Invoice_Date]])</f>
        <v>2021</v>
      </c>
      <c r="E8119">
        <f>MONTH(salesbydate[[#This Row],[Invoice_Date]])</f>
        <v>10</v>
      </c>
      <c r="F8119">
        <f>ROUNDUP(MONTH(salesbydate[[#This Row],[Invoice_Date]])/3,0)</f>
        <v>4</v>
      </c>
      <c r="G8119">
        <f>WEEKNUM(salesbydate[[#This Row],[Invoice_Date]])</f>
        <v>41</v>
      </c>
      <c r="H8119" t="s">
        <v>26</v>
      </c>
      <c r="I8119" t="s">
        <v>27</v>
      </c>
      <c r="J8119" t="s">
        <v>38</v>
      </c>
      <c r="K8119" t="s">
        <v>20</v>
      </c>
      <c r="L8119" t="s">
        <v>145</v>
      </c>
      <c r="M8119" s="2">
        <v>30</v>
      </c>
      <c r="N8119" s="2">
        <v>145</v>
      </c>
      <c r="O8119" s="2">
        <v>4350</v>
      </c>
      <c r="P8119" s="2">
        <v>2349</v>
      </c>
      <c r="Q8119" s="8">
        <v>0.54</v>
      </c>
      <c r="R8119" t="s">
        <v>23</v>
      </c>
    </row>
    <row r="8120" spans="1:18" x14ac:dyDescent="0.35">
      <c r="A8120" t="s">
        <v>25</v>
      </c>
      <c r="B8120">
        <v>1197831</v>
      </c>
      <c r="C8120" s="1">
        <v>44477</v>
      </c>
      <c r="D8120">
        <f>YEAR(salesbydate[[#This Row],[Invoice_Date]])</f>
        <v>2021</v>
      </c>
      <c r="E8120">
        <f>MONTH(salesbydate[[#This Row],[Invoice_Date]])</f>
        <v>10</v>
      </c>
      <c r="F8120">
        <f>ROUNDUP(MONTH(salesbydate[[#This Row],[Invoice_Date]])/3,0)</f>
        <v>4</v>
      </c>
      <c r="G8120">
        <f>WEEKNUM(salesbydate[[#This Row],[Invoice_Date]])</f>
        <v>41</v>
      </c>
      <c r="H8120" t="s">
        <v>26</v>
      </c>
      <c r="I8120" t="s">
        <v>27</v>
      </c>
      <c r="J8120" t="s">
        <v>38</v>
      </c>
      <c r="K8120" t="s">
        <v>21</v>
      </c>
      <c r="L8120" t="s">
        <v>144</v>
      </c>
      <c r="M8120" s="2">
        <v>30</v>
      </c>
      <c r="N8120" s="2">
        <v>128</v>
      </c>
      <c r="O8120" s="2">
        <v>3840</v>
      </c>
      <c r="P8120" s="2">
        <v>1536</v>
      </c>
      <c r="Q8120" s="8">
        <v>0.4</v>
      </c>
      <c r="R8120" t="s">
        <v>23</v>
      </c>
    </row>
    <row r="8121" spans="1:18" x14ac:dyDescent="0.35">
      <c r="A8121" t="s">
        <v>25</v>
      </c>
      <c r="B8121">
        <v>1197831</v>
      </c>
      <c r="C8121" s="1">
        <v>44478</v>
      </c>
      <c r="D8121">
        <f>YEAR(salesbydate[[#This Row],[Invoice_Date]])</f>
        <v>2021</v>
      </c>
      <c r="E8121">
        <f>MONTH(salesbydate[[#This Row],[Invoice_Date]])</f>
        <v>10</v>
      </c>
      <c r="F8121">
        <f>ROUNDUP(MONTH(salesbydate[[#This Row],[Invoice_Date]])/3,0)</f>
        <v>4</v>
      </c>
      <c r="G8121">
        <f>WEEKNUM(salesbydate[[#This Row],[Invoice_Date]])</f>
        <v>41</v>
      </c>
      <c r="H8121" t="s">
        <v>26</v>
      </c>
      <c r="I8121" t="s">
        <v>27</v>
      </c>
      <c r="J8121" t="s">
        <v>38</v>
      </c>
      <c r="K8121" t="s">
        <v>22</v>
      </c>
      <c r="L8121" t="s">
        <v>145</v>
      </c>
      <c r="M8121" s="2">
        <v>39</v>
      </c>
      <c r="N8121" s="2">
        <v>190</v>
      </c>
      <c r="O8121" s="2">
        <v>7410</v>
      </c>
      <c r="P8121" s="2">
        <v>4298</v>
      </c>
      <c r="Q8121" s="8">
        <v>0.57999999999999996</v>
      </c>
      <c r="R8121" t="s">
        <v>23</v>
      </c>
    </row>
    <row r="8122" spans="1:18" x14ac:dyDescent="0.35">
      <c r="A8122" t="s">
        <v>25</v>
      </c>
      <c r="B8122">
        <v>1197831</v>
      </c>
      <c r="C8122" s="1">
        <v>44479</v>
      </c>
      <c r="D8122">
        <f>YEAR(salesbydate[[#This Row],[Invoice_Date]])</f>
        <v>2021</v>
      </c>
      <c r="E8122">
        <f>MONTH(salesbydate[[#This Row],[Invoice_Date]])</f>
        <v>10</v>
      </c>
      <c r="F8122">
        <f>ROUNDUP(MONTH(salesbydate[[#This Row],[Invoice_Date]])/3,0)</f>
        <v>4</v>
      </c>
      <c r="G8122">
        <f>WEEKNUM(salesbydate[[#This Row],[Invoice_Date]])</f>
        <v>42</v>
      </c>
      <c r="H8122" t="s">
        <v>26</v>
      </c>
      <c r="I8122" t="s">
        <v>27</v>
      </c>
      <c r="J8122" t="s">
        <v>38</v>
      </c>
      <c r="K8122" t="s">
        <v>16</v>
      </c>
      <c r="L8122" t="s">
        <v>144</v>
      </c>
      <c r="M8122" s="2">
        <v>31</v>
      </c>
      <c r="N8122" s="2">
        <v>225</v>
      </c>
      <c r="O8122" s="2">
        <v>6975</v>
      </c>
      <c r="P8122" s="2">
        <v>2999</v>
      </c>
      <c r="Q8122" s="8">
        <v>0.43</v>
      </c>
      <c r="R8122" t="s">
        <v>23</v>
      </c>
    </row>
    <row r="8123" spans="1:18" x14ac:dyDescent="0.35">
      <c r="A8123" t="s">
        <v>25</v>
      </c>
      <c r="B8123">
        <v>1197831</v>
      </c>
      <c r="C8123" s="1">
        <v>44480</v>
      </c>
      <c r="D8123">
        <f>YEAR(salesbydate[[#This Row],[Invoice_Date]])</f>
        <v>2021</v>
      </c>
      <c r="E8123">
        <f>MONTH(salesbydate[[#This Row],[Invoice_Date]])</f>
        <v>10</v>
      </c>
      <c r="F8123">
        <f>ROUNDUP(MONTH(salesbydate[[#This Row],[Invoice_Date]])/3,0)</f>
        <v>4</v>
      </c>
      <c r="G8123">
        <f>WEEKNUM(salesbydate[[#This Row],[Invoice_Date]])</f>
        <v>42</v>
      </c>
      <c r="H8123" t="s">
        <v>26</v>
      </c>
      <c r="I8123" t="s">
        <v>27</v>
      </c>
      <c r="J8123" t="s">
        <v>38</v>
      </c>
      <c r="K8123" t="s">
        <v>18</v>
      </c>
      <c r="L8123" t="s">
        <v>144</v>
      </c>
      <c r="M8123" s="2">
        <v>27</v>
      </c>
      <c r="N8123" s="2">
        <v>218</v>
      </c>
      <c r="O8123" s="2">
        <v>5886</v>
      </c>
      <c r="P8123" s="2">
        <v>2649</v>
      </c>
      <c r="Q8123" s="8">
        <v>0.45</v>
      </c>
      <c r="R8123" t="s">
        <v>23</v>
      </c>
    </row>
    <row r="8124" spans="1:18" x14ac:dyDescent="0.35">
      <c r="A8124" t="s">
        <v>25</v>
      </c>
      <c r="B8124">
        <v>1197831</v>
      </c>
      <c r="C8124" s="1">
        <v>44481</v>
      </c>
      <c r="D8124">
        <f>YEAR(salesbydate[[#This Row],[Invoice_Date]])</f>
        <v>2021</v>
      </c>
      <c r="E8124">
        <f>MONTH(salesbydate[[#This Row],[Invoice_Date]])</f>
        <v>10</v>
      </c>
      <c r="F8124">
        <f>ROUNDUP(MONTH(salesbydate[[#This Row],[Invoice_Date]])/3,0)</f>
        <v>4</v>
      </c>
      <c r="G8124">
        <f>WEEKNUM(salesbydate[[#This Row],[Invoice_Date]])</f>
        <v>42</v>
      </c>
      <c r="H8124" t="s">
        <v>26</v>
      </c>
      <c r="I8124" t="s">
        <v>27</v>
      </c>
      <c r="J8124" t="s">
        <v>38</v>
      </c>
      <c r="K8124" t="s">
        <v>19</v>
      </c>
      <c r="L8124" t="s">
        <v>145</v>
      </c>
      <c r="M8124" s="2">
        <v>51</v>
      </c>
      <c r="N8124" s="2">
        <v>228</v>
      </c>
      <c r="O8124" s="2">
        <v>11628</v>
      </c>
      <c r="P8124" s="2">
        <v>5116</v>
      </c>
      <c r="Q8124" s="8">
        <v>0.44</v>
      </c>
      <c r="R8124" t="s">
        <v>23</v>
      </c>
    </row>
    <row r="8125" spans="1:18" x14ac:dyDescent="0.35">
      <c r="A8125" t="s">
        <v>25</v>
      </c>
      <c r="B8125">
        <v>1197831</v>
      </c>
      <c r="C8125" s="1">
        <v>44482</v>
      </c>
      <c r="D8125">
        <f>YEAR(salesbydate[[#This Row],[Invoice_Date]])</f>
        <v>2021</v>
      </c>
      <c r="E8125">
        <f>MONTH(salesbydate[[#This Row],[Invoice_Date]])</f>
        <v>10</v>
      </c>
      <c r="F8125">
        <f>ROUNDUP(MONTH(salesbydate[[#This Row],[Invoice_Date]])/3,0)</f>
        <v>4</v>
      </c>
      <c r="G8125">
        <f>WEEKNUM(salesbydate[[#This Row],[Invoice_Date]])</f>
        <v>42</v>
      </c>
      <c r="H8125" t="s">
        <v>26</v>
      </c>
      <c r="I8125" t="s">
        <v>27</v>
      </c>
      <c r="J8125" t="s">
        <v>38</v>
      </c>
      <c r="K8125" t="s">
        <v>20</v>
      </c>
      <c r="L8125" t="s">
        <v>145</v>
      </c>
      <c r="M8125" s="2">
        <v>50</v>
      </c>
      <c r="N8125" s="2">
        <v>160</v>
      </c>
      <c r="O8125" s="2">
        <v>8000</v>
      </c>
      <c r="P8125" s="2">
        <v>4160</v>
      </c>
      <c r="Q8125" s="8">
        <v>0.52</v>
      </c>
      <c r="R8125" t="s">
        <v>23</v>
      </c>
    </row>
    <row r="8126" spans="1:18" x14ac:dyDescent="0.35">
      <c r="A8126" t="s">
        <v>25</v>
      </c>
      <c r="B8126">
        <v>1197831</v>
      </c>
      <c r="C8126" s="1">
        <v>44483</v>
      </c>
      <c r="D8126">
        <f>YEAR(salesbydate[[#This Row],[Invoice_Date]])</f>
        <v>2021</v>
      </c>
      <c r="E8126">
        <f>MONTH(salesbydate[[#This Row],[Invoice_Date]])</f>
        <v>10</v>
      </c>
      <c r="F8126">
        <f>ROUNDUP(MONTH(salesbydate[[#This Row],[Invoice_Date]])/3,0)</f>
        <v>4</v>
      </c>
      <c r="G8126">
        <f>WEEKNUM(salesbydate[[#This Row],[Invoice_Date]])</f>
        <v>42</v>
      </c>
      <c r="H8126" t="s">
        <v>26</v>
      </c>
      <c r="I8126" t="s">
        <v>27</v>
      </c>
      <c r="J8126" t="s">
        <v>38</v>
      </c>
      <c r="K8126" t="s">
        <v>21</v>
      </c>
      <c r="L8126" t="s">
        <v>144</v>
      </c>
      <c r="M8126" s="2">
        <v>46</v>
      </c>
      <c r="N8126" s="2">
        <v>162</v>
      </c>
      <c r="O8126" s="2">
        <v>7452</v>
      </c>
      <c r="P8126" s="2">
        <v>2906</v>
      </c>
      <c r="Q8126" s="8">
        <v>0.39</v>
      </c>
      <c r="R8126" t="s">
        <v>23</v>
      </c>
    </row>
    <row r="8127" spans="1:18" x14ac:dyDescent="0.35">
      <c r="A8127" t="s">
        <v>25</v>
      </c>
      <c r="B8127">
        <v>1197831</v>
      </c>
      <c r="C8127" s="1">
        <v>44484</v>
      </c>
      <c r="D8127">
        <f>YEAR(salesbydate[[#This Row],[Invoice_Date]])</f>
        <v>2021</v>
      </c>
      <c r="E8127">
        <f>MONTH(salesbydate[[#This Row],[Invoice_Date]])</f>
        <v>10</v>
      </c>
      <c r="F8127">
        <f>ROUNDUP(MONTH(salesbydate[[#This Row],[Invoice_Date]])/3,0)</f>
        <v>4</v>
      </c>
      <c r="G8127">
        <f>WEEKNUM(salesbydate[[#This Row],[Invoice_Date]])</f>
        <v>42</v>
      </c>
      <c r="H8127" t="s">
        <v>26</v>
      </c>
      <c r="I8127" t="s">
        <v>27</v>
      </c>
      <c r="J8127" t="s">
        <v>38</v>
      </c>
      <c r="K8127" t="s">
        <v>22</v>
      </c>
      <c r="L8127" t="s">
        <v>145</v>
      </c>
      <c r="M8127" s="2">
        <v>51</v>
      </c>
      <c r="N8127" s="2">
        <v>236</v>
      </c>
      <c r="O8127" s="2">
        <v>12036</v>
      </c>
      <c r="P8127" s="2">
        <v>7342</v>
      </c>
      <c r="Q8127" s="8">
        <v>0.61</v>
      </c>
      <c r="R8127" t="s">
        <v>23</v>
      </c>
    </row>
    <row r="8128" spans="1:18" x14ac:dyDescent="0.35">
      <c r="A8128" t="s">
        <v>25</v>
      </c>
      <c r="B8128">
        <v>1197831</v>
      </c>
      <c r="C8128" s="1">
        <v>44485</v>
      </c>
      <c r="D8128">
        <f>YEAR(salesbydate[[#This Row],[Invoice_Date]])</f>
        <v>2021</v>
      </c>
      <c r="E8128">
        <f>MONTH(salesbydate[[#This Row],[Invoice_Date]])</f>
        <v>10</v>
      </c>
      <c r="F8128">
        <f>ROUNDUP(MONTH(salesbydate[[#This Row],[Invoice_Date]])/3,0)</f>
        <v>4</v>
      </c>
      <c r="G8128">
        <f>WEEKNUM(salesbydate[[#This Row],[Invoice_Date]])</f>
        <v>42</v>
      </c>
      <c r="H8128" t="s">
        <v>26</v>
      </c>
      <c r="I8128" t="s">
        <v>27</v>
      </c>
      <c r="J8128" t="s">
        <v>38</v>
      </c>
      <c r="K8128" t="s">
        <v>16</v>
      </c>
      <c r="L8128" t="s">
        <v>144</v>
      </c>
      <c r="M8128" s="2">
        <v>46</v>
      </c>
      <c r="N8128" s="2">
        <v>281</v>
      </c>
      <c r="O8128" s="2">
        <v>12926</v>
      </c>
      <c r="P8128" s="2">
        <v>6075</v>
      </c>
      <c r="Q8128" s="8">
        <v>0.47</v>
      </c>
      <c r="R8128" t="s">
        <v>23</v>
      </c>
    </row>
    <row r="8129" spans="1:18" x14ac:dyDescent="0.35">
      <c r="A8129" t="s">
        <v>25</v>
      </c>
      <c r="B8129">
        <v>1197831</v>
      </c>
      <c r="C8129" s="1">
        <v>44486</v>
      </c>
      <c r="D8129">
        <f>YEAR(salesbydate[[#This Row],[Invoice_Date]])</f>
        <v>2021</v>
      </c>
      <c r="E8129">
        <f>MONTH(salesbydate[[#This Row],[Invoice_Date]])</f>
        <v>10</v>
      </c>
      <c r="F8129">
        <f>ROUNDUP(MONTH(salesbydate[[#This Row],[Invoice_Date]])/3,0)</f>
        <v>4</v>
      </c>
      <c r="G8129">
        <f>WEEKNUM(salesbydate[[#This Row],[Invoice_Date]])</f>
        <v>43</v>
      </c>
      <c r="H8129" t="s">
        <v>26</v>
      </c>
      <c r="I8129" t="s">
        <v>27</v>
      </c>
      <c r="J8129" t="s">
        <v>38</v>
      </c>
      <c r="K8129" t="s">
        <v>18</v>
      </c>
      <c r="L8129" t="s">
        <v>144</v>
      </c>
      <c r="M8129" s="2">
        <v>39</v>
      </c>
      <c r="N8129" s="2">
        <v>248</v>
      </c>
      <c r="O8129" s="2">
        <v>9672</v>
      </c>
      <c r="P8129" s="2">
        <v>4062</v>
      </c>
      <c r="Q8129" s="8">
        <v>0.42</v>
      </c>
      <c r="R8129" t="s">
        <v>23</v>
      </c>
    </row>
    <row r="8130" spans="1:18" x14ac:dyDescent="0.35">
      <c r="A8130" t="s">
        <v>25</v>
      </c>
      <c r="B8130">
        <v>1197831</v>
      </c>
      <c r="C8130" s="1">
        <v>44487</v>
      </c>
      <c r="D8130">
        <f>YEAR(salesbydate[[#This Row],[Invoice_Date]])</f>
        <v>2021</v>
      </c>
      <c r="E8130">
        <f>MONTH(salesbydate[[#This Row],[Invoice_Date]])</f>
        <v>10</v>
      </c>
      <c r="F8130">
        <f>ROUNDUP(MONTH(salesbydate[[#This Row],[Invoice_Date]])/3,0)</f>
        <v>4</v>
      </c>
      <c r="G8130">
        <f>WEEKNUM(salesbydate[[#This Row],[Invoice_Date]])</f>
        <v>43</v>
      </c>
      <c r="H8130" t="s">
        <v>26</v>
      </c>
      <c r="I8130" t="s">
        <v>27</v>
      </c>
      <c r="J8130" t="s">
        <v>38</v>
      </c>
      <c r="K8130" t="s">
        <v>19</v>
      </c>
      <c r="L8130" t="s">
        <v>145</v>
      </c>
      <c r="M8130" s="2">
        <v>46</v>
      </c>
      <c r="N8130" s="2">
        <v>239</v>
      </c>
      <c r="O8130" s="2">
        <v>10994</v>
      </c>
      <c r="P8130" s="2">
        <v>4837</v>
      </c>
      <c r="Q8130" s="8">
        <v>0.44</v>
      </c>
      <c r="R8130" t="s">
        <v>23</v>
      </c>
    </row>
    <row r="8131" spans="1:18" x14ac:dyDescent="0.35">
      <c r="A8131" t="s">
        <v>25</v>
      </c>
      <c r="B8131">
        <v>1197831</v>
      </c>
      <c r="C8131" s="1">
        <v>44488</v>
      </c>
      <c r="D8131">
        <f>YEAR(salesbydate[[#This Row],[Invoice_Date]])</f>
        <v>2021</v>
      </c>
      <c r="E8131">
        <f>MONTH(salesbydate[[#This Row],[Invoice_Date]])</f>
        <v>10</v>
      </c>
      <c r="F8131">
        <f>ROUNDUP(MONTH(salesbydate[[#This Row],[Invoice_Date]])/3,0)</f>
        <v>4</v>
      </c>
      <c r="G8131">
        <f>WEEKNUM(salesbydate[[#This Row],[Invoice_Date]])</f>
        <v>43</v>
      </c>
      <c r="H8131" t="s">
        <v>26</v>
      </c>
      <c r="I8131" t="s">
        <v>27</v>
      </c>
      <c r="J8131" t="s">
        <v>38</v>
      </c>
      <c r="K8131" t="s">
        <v>20</v>
      </c>
      <c r="L8131" t="s">
        <v>145</v>
      </c>
      <c r="M8131" s="2">
        <v>44</v>
      </c>
      <c r="N8131" s="2">
        <v>190</v>
      </c>
      <c r="O8131" s="2">
        <v>8360</v>
      </c>
      <c r="P8131" s="2">
        <v>4682</v>
      </c>
      <c r="Q8131" s="8">
        <v>0.56000000000000005</v>
      </c>
      <c r="R8131" t="s">
        <v>23</v>
      </c>
    </row>
    <row r="8132" spans="1:18" x14ac:dyDescent="0.35">
      <c r="A8132" t="s">
        <v>25</v>
      </c>
      <c r="B8132">
        <v>1197831</v>
      </c>
      <c r="C8132" s="1">
        <v>44489</v>
      </c>
      <c r="D8132">
        <f>YEAR(salesbydate[[#This Row],[Invoice_Date]])</f>
        <v>2021</v>
      </c>
      <c r="E8132">
        <f>MONTH(salesbydate[[#This Row],[Invoice_Date]])</f>
        <v>10</v>
      </c>
      <c r="F8132">
        <f>ROUNDUP(MONTH(salesbydate[[#This Row],[Invoice_Date]])/3,0)</f>
        <v>4</v>
      </c>
      <c r="G8132">
        <f>WEEKNUM(salesbydate[[#This Row],[Invoice_Date]])</f>
        <v>43</v>
      </c>
      <c r="H8132" t="s">
        <v>26</v>
      </c>
      <c r="I8132" t="s">
        <v>27</v>
      </c>
      <c r="J8132" t="s">
        <v>38</v>
      </c>
      <c r="K8132" t="s">
        <v>21</v>
      </c>
      <c r="L8132" t="s">
        <v>144</v>
      </c>
      <c r="M8132" s="2">
        <v>47</v>
      </c>
      <c r="N8132" s="2">
        <v>168</v>
      </c>
      <c r="O8132" s="2">
        <v>7896</v>
      </c>
      <c r="P8132" s="2">
        <v>2922</v>
      </c>
      <c r="Q8132" s="8">
        <v>0.37</v>
      </c>
      <c r="R8132" t="s">
        <v>23</v>
      </c>
    </row>
    <row r="8133" spans="1:18" x14ac:dyDescent="0.35">
      <c r="A8133" t="s">
        <v>25</v>
      </c>
      <c r="B8133">
        <v>1197831</v>
      </c>
      <c r="C8133" s="1">
        <v>44490</v>
      </c>
      <c r="D8133">
        <f>YEAR(salesbydate[[#This Row],[Invoice_Date]])</f>
        <v>2021</v>
      </c>
      <c r="E8133">
        <f>MONTH(salesbydate[[#This Row],[Invoice_Date]])</f>
        <v>10</v>
      </c>
      <c r="F8133">
        <f>ROUNDUP(MONTH(salesbydate[[#This Row],[Invoice_Date]])/3,0)</f>
        <v>4</v>
      </c>
      <c r="G8133">
        <f>WEEKNUM(salesbydate[[#This Row],[Invoice_Date]])</f>
        <v>43</v>
      </c>
      <c r="H8133" t="s">
        <v>26</v>
      </c>
      <c r="I8133" t="s">
        <v>27</v>
      </c>
      <c r="J8133" t="s">
        <v>38</v>
      </c>
      <c r="K8133" t="s">
        <v>22</v>
      </c>
      <c r="L8133" t="s">
        <v>145</v>
      </c>
      <c r="M8133" s="2">
        <v>54</v>
      </c>
      <c r="N8133" s="2">
        <v>256</v>
      </c>
      <c r="O8133" s="2">
        <v>13824</v>
      </c>
      <c r="P8133" s="2">
        <v>8294</v>
      </c>
      <c r="Q8133" s="8">
        <v>0.6</v>
      </c>
      <c r="R8133" t="s">
        <v>23</v>
      </c>
    </row>
    <row r="8134" spans="1:18" x14ac:dyDescent="0.35">
      <c r="A8134" t="s">
        <v>13</v>
      </c>
      <c r="B8134">
        <v>1185732</v>
      </c>
      <c r="C8134" s="1">
        <v>44491</v>
      </c>
      <c r="D8134">
        <f>YEAR(salesbydate[[#This Row],[Invoice_Date]])</f>
        <v>2021</v>
      </c>
      <c r="E8134">
        <f>MONTH(salesbydate[[#This Row],[Invoice_Date]])</f>
        <v>10</v>
      </c>
      <c r="F8134">
        <f>ROUNDUP(MONTH(salesbydate[[#This Row],[Invoice_Date]])/3,0)</f>
        <v>4</v>
      </c>
      <c r="G8134">
        <f>WEEKNUM(salesbydate[[#This Row],[Invoice_Date]])</f>
        <v>43</v>
      </c>
      <c r="H8134" t="s">
        <v>26</v>
      </c>
      <c r="I8134" t="s">
        <v>27</v>
      </c>
      <c r="J8134" t="s">
        <v>38</v>
      </c>
      <c r="K8134" t="s">
        <v>16</v>
      </c>
      <c r="L8134" t="s">
        <v>144</v>
      </c>
      <c r="M8134" s="2">
        <v>34</v>
      </c>
      <c r="N8134" s="2">
        <v>128</v>
      </c>
      <c r="O8134" s="2">
        <v>4352</v>
      </c>
      <c r="P8134" s="2">
        <v>2698</v>
      </c>
      <c r="Q8134" s="8">
        <v>0.62</v>
      </c>
      <c r="R8134" t="s">
        <v>23</v>
      </c>
    </row>
    <row r="8135" spans="1:18" x14ac:dyDescent="0.35">
      <c r="A8135" t="s">
        <v>13</v>
      </c>
      <c r="B8135">
        <v>1185732</v>
      </c>
      <c r="C8135" s="1">
        <v>44492</v>
      </c>
      <c r="D8135">
        <f>YEAR(salesbydate[[#This Row],[Invoice_Date]])</f>
        <v>2021</v>
      </c>
      <c r="E8135">
        <f>MONTH(salesbydate[[#This Row],[Invoice_Date]])</f>
        <v>10</v>
      </c>
      <c r="F8135">
        <f>ROUNDUP(MONTH(salesbydate[[#This Row],[Invoice_Date]])/3,0)</f>
        <v>4</v>
      </c>
      <c r="G8135">
        <f>WEEKNUM(salesbydate[[#This Row],[Invoice_Date]])</f>
        <v>43</v>
      </c>
      <c r="H8135" t="s">
        <v>26</v>
      </c>
      <c r="I8135" t="s">
        <v>27</v>
      </c>
      <c r="J8135" t="s">
        <v>38</v>
      </c>
      <c r="K8135" t="s">
        <v>18</v>
      </c>
      <c r="L8135" t="s">
        <v>144</v>
      </c>
      <c r="M8135" s="2">
        <v>34</v>
      </c>
      <c r="N8135" s="2">
        <v>68</v>
      </c>
      <c r="O8135" s="2">
        <v>2312</v>
      </c>
      <c r="P8135" s="2">
        <v>902</v>
      </c>
      <c r="Q8135" s="8">
        <v>0.39</v>
      </c>
      <c r="R8135" t="s">
        <v>23</v>
      </c>
    </row>
    <row r="8136" spans="1:18" x14ac:dyDescent="0.35">
      <c r="A8136" t="s">
        <v>13</v>
      </c>
      <c r="B8136">
        <v>1185732</v>
      </c>
      <c r="C8136" s="1">
        <v>44493</v>
      </c>
      <c r="D8136">
        <f>YEAR(salesbydate[[#This Row],[Invoice_Date]])</f>
        <v>2021</v>
      </c>
      <c r="E8136">
        <f>MONTH(salesbydate[[#This Row],[Invoice_Date]])</f>
        <v>10</v>
      </c>
      <c r="F8136">
        <f>ROUNDUP(MONTH(salesbydate[[#This Row],[Invoice_Date]])/3,0)</f>
        <v>4</v>
      </c>
      <c r="G8136">
        <f>WEEKNUM(salesbydate[[#This Row],[Invoice_Date]])</f>
        <v>44</v>
      </c>
      <c r="H8136" t="s">
        <v>26</v>
      </c>
      <c r="I8136" t="s">
        <v>27</v>
      </c>
      <c r="J8136" t="s">
        <v>38</v>
      </c>
      <c r="K8136" t="s">
        <v>19</v>
      </c>
      <c r="L8136" t="s">
        <v>145</v>
      </c>
      <c r="M8136" s="2">
        <v>28</v>
      </c>
      <c r="N8136" s="2">
        <v>72</v>
      </c>
      <c r="O8136" s="2">
        <v>2016</v>
      </c>
      <c r="P8136" s="2">
        <v>847</v>
      </c>
      <c r="Q8136" s="8">
        <v>0.42</v>
      </c>
      <c r="R8136" t="s">
        <v>23</v>
      </c>
    </row>
    <row r="8137" spans="1:18" x14ac:dyDescent="0.35">
      <c r="A8137" t="s">
        <v>13</v>
      </c>
      <c r="B8137">
        <v>1185732</v>
      </c>
      <c r="C8137" s="1">
        <v>44494</v>
      </c>
      <c r="D8137">
        <f>YEAR(salesbydate[[#This Row],[Invoice_Date]])</f>
        <v>2021</v>
      </c>
      <c r="E8137">
        <f>MONTH(salesbydate[[#This Row],[Invoice_Date]])</f>
        <v>10</v>
      </c>
      <c r="F8137">
        <f>ROUNDUP(MONTH(salesbydate[[#This Row],[Invoice_Date]])/3,0)</f>
        <v>4</v>
      </c>
      <c r="G8137">
        <f>WEEKNUM(salesbydate[[#This Row],[Invoice_Date]])</f>
        <v>44</v>
      </c>
      <c r="H8137" t="s">
        <v>26</v>
      </c>
      <c r="I8137" t="s">
        <v>27</v>
      </c>
      <c r="J8137" t="s">
        <v>38</v>
      </c>
      <c r="K8137" t="s">
        <v>20</v>
      </c>
      <c r="L8137" t="s">
        <v>145</v>
      </c>
      <c r="M8137" s="2">
        <v>28</v>
      </c>
      <c r="N8137" s="2">
        <v>23</v>
      </c>
      <c r="O8137" s="2">
        <v>644</v>
      </c>
      <c r="P8137" s="2">
        <v>277</v>
      </c>
      <c r="Q8137" s="8">
        <v>0.43</v>
      </c>
      <c r="R8137" t="s">
        <v>23</v>
      </c>
    </row>
    <row r="8138" spans="1:18" x14ac:dyDescent="0.35">
      <c r="A8138" t="s">
        <v>13</v>
      </c>
      <c r="B8138">
        <v>1185732</v>
      </c>
      <c r="C8138" s="1">
        <v>44495</v>
      </c>
      <c r="D8138">
        <f>YEAR(salesbydate[[#This Row],[Invoice_Date]])</f>
        <v>2021</v>
      </c>
      <c r="E8138">
        <f>MONTH(salesbydate[[#This Row],[Invoice_Date]])</f>
        <v>10</v>
      </c>
      <c r="F8138">
        <f>ROUNDUP(MONTH(salesbydate[[#This Row],[Invoice_Date]])/3,0)</f>
        <v>4</v>
      </c>
      <c r="G8138">
        <f>WEEKNUM(salesbydate[[#This Row],[Invoice_Date]])</f>
        <v>44</v>
      </c>
      <c r="H8138" t="s">
        <v>14</v>
      </c>
      <c r="I8138" t="s">
        <v>39</v>
      </c>
      <c r="J8138" t="s">
        <v>40</v>
      </c>
      <c r="K8138" t="s">
        <v>21</v>
      </c>
      <c r="L8138" t="s">
        <v>144</v>
      </c>
      <c r="M8138" s="2">
        <v>42</v>
      </c>
      <c r="N8138" s="2">
        <v>41</v>
      </c>
      <c r="O8138" s="2">
        <v>1722</v>
      </c>
      <c r="P8138" s="2">
        <v>706</v>
      </c>
      <c r="Q8138" s="8">
        <v>0.41</v>
      </c>
      <c r="R8138" t="s">
        <v>23</v>
      </c>
    </row>
    <row r="8139" spans="1:18" x14ac:dyDescent="0.35">
      <c r="A8139" t="s">
        <v>13</v>
      </c>
      <c r="B8139">
        <v>1185732</v>
      </c>
      <c r="C8139" s="1">
        <v>44496</v>
      </c>
      <c r="D8139">
        <f>YEAR(salesbydate[[#This Row],[Invoice_Date]])</f>
        <v>2021</v>
      </c>
      <c r="E8139">
        <f>MONTH(salesbydate[[#This Row],[Invoice_Date]])</f>
        <v>10</v>
      </c>
      <c r="F8139">
        <f>ROUNDUP(MONTH(salesbydate[[#This Row],[Invoice_Date]])/3,0)</f>
        <v>4</v>
      </c>
      <c r="G8139">
        <f>WEEKNUM(salesbydate[[#This Row],[Invoice_Date]])</f>
        <v>44</v>
      </c>
      <c r="H8139" t="s">
        <v>14</v>
      </c>
      <c r="I8139" t="s">
        <v>39</v>
      </c>
      <c r="J8139" t="s">
        <v>40</v>
      </c>
      <c r="K8139" t="s">
        <v>22</v>
      </c>
      <c r="L8139" t="s">
        <v>145</v>
      </c>
      <c r="M8139" s="2">
        <v>32</v>
      </c>
      <c r="N8139" s="2">
        <v>70</v>
      </c>
      <c r="O8139" s="2">
        <v>2240</v>
      </c>
      <c r="P8139" s="2">
        <v>762</v>
      </c>
      <c r="Q8139" s="8">
        <v>0.34</v>
      </c>
      <c r="R8139" t="s">
        <v>23</v>
      </c>
    </row>
    <row r="8140" spans="1:18" x14ac:dyDescent="0.35">
      <c r="A8140" t="s">
        <v>13</v>
      </c>
      <c r="B8140">
        <v>1185732</v>
      </c>
      <c r="C8140" s="1">
        <v>44497</v>
      </c>
      <c r="D8140">
        <f>YEAR(salesbydate[[#This Row],[Invoice_Date]])</f>
        <v>2021</v>
      </c>
      <c r="E8140">
        <f>MONTH(salesbydate[[#This Row],[Invoice_Date]])</f>
        <v>10</v>
      </c>
      <c r="F8140">
        <f>ROUNDUP(MONTH(salesbydate[[#This Row],[Invoice_Date]])/3,0)</f>
        <v>4</v>
      </c>
      <c r="G8140">
        <f>WEEKNUM(salesbydate[[#This Row],[Invoice_Date]])</f>
        <v>44</v>
      </c>
      <c r="H8140" t="s">
        <v>14</v>
      </c>
      <c r="I8140" t="s">
        <v>39</v>
      </c>
      <c r="J8140" t="s">
        <v>40</v>
      </c>
      <c r="K8140" t="s">
        <v>16</v>
      </c>
      <c r="L8140" t="s">
        <v>144</v>
      </c>
      <c r="M8140" s="2">
        <v>32</v>
      </c>
      <c r="N8140" s="2">
        <v>166</v>
      </c>
      <c r="O8140" s="2">
        <v>5312</v>
      </c>
      <c r="P8140" s="2">
        <v>3187</v>
      </c>
      <c r="Q8140" s="8">
        <v>0.6</v>
      </c>
      <c r="R8140" t="s">
        <v>23</v>
      </c>
    </row>
    <row r="8141" spans="1:18" x14ac:dyDescent="0.35">
      <c r="A8141" t="s">
        <v>13</v>
      </c>
      <c r="B8141">
        <v>1185732</v>
      </c>
      <c r="C8141" s="1">
        <v>44498</v>
      </c>
      <c r="D8141">
        <f>YEAR(salesbydate[[#This Row],[Invoice_Date]])</f>
        <v>2021</v>
      </c>
      <c r="E8141">
        <f>MONTH(salesbydate[[#This Row],[Invoice_Date]])</f>
        <v>10</v>
      </c>
      <c r="F8141">
        <f>ROUNDUP(MONTH(salesbydate[[#This Row],[Invoice_Date]])/3,0)</f>
        <v>4</v>
      </c>
      <c r="G8141">
        <f>WEEKNUM(salesbydate[[#This Row],[Invoice_Date]])</f>
        <v>44</v>
      </c>
      <c r="H8141" t="s">
        <v>14</v>
      </c>
      <c r="I8141" t="s">
        <v>39</v>
      </c>
      <c r="J8141" t="s">
        <v>40</v>
      </c>
      <c r="K8141" t="s">
        <v>18</v>
      </c>
      <c r="L8141" t="s">
        <v>144</v>
      </c>
      <c r="M8141" s="2">
        <v>32</v>
      </c>
      <c r="N8141" s="2">
        <v>44</v>
      </c>
      <c r="O8141" s="2">
        <v>1408</v>
      </c>
      <c r="P8141" s="2">
        <v>563</v>
      </c>
      <c r="Q8141" s="8">
        <v>0.4</v>
      </c>
      <c r="R8141" t="s">
        <v>23</v>
      </c>
    </row>
    <row r="8142" spans="1:18" x14ac:dyDescent="0.35">
      <c r="A8142" t="s">
        <v>13</v>
      </c>
      <c r="B8142">
        <v>1185732</v>
      </c>
      <c r="C8142" s="1">
        <v>44499</v>
      </c>
      <c r="D8142">
        <f>YEAR(salesbydate[[#This Row],[Invoice_Date]])</f>
        <v>2021</v>
      </c>
      <c r="E8142">
        <f>MONTH(salesbydate[[#This Row],[Invoice_Date]])</f>
        <v>10</v>
      </c>
      <c r="F8142">
        <f>ROUNDUP(MONTH(salesbydate[[#This Row],[Invoice_Date]])/3,0)</f>
        <v>4</v>
      </c>
      <c r="G8142">
        <f>WEEKNUM(salesbydate[[#This Row],[Invoice_Date]])</f>
        <v>44</v>
      </c>
      <c r="H8142" t="s">
        <v>14</v>
      </c>
      <c r="I8142" t="s">
        <v>39</v>
      </c>
      <c r="J8142" t="s">
        <v>40</v>
      </c>
      <c r="K8142" t="s">
        <v>19</v>
      </c>
      <c r="L8142" t="s">
        <v>145</v>
      </c>
      <c r="M8142" s="2">
        <v>25</v>
      </c>
      <c r="N8142" s="2">
        <v>54</v>
      </c>
      <c r="O8142" s="2">
        <v>1350</v>
      </c>
      <c r="P8142" s="2">
        <v>608</v>
      </c>
      <c r="Q8142" s="8">
        <v>0.45</v>
      </c>
      <c r="R8142" t="s">
        <v>23</v>
      </c>
    </row>
    <row r="8143" spans="1:18" x14ac:dyDescent="0.35">
      <c r="A8143" t="s">
        <v>13</v>
      </c>
      <c r="B8143">
        <v>1185732</v>
      </c>
      <c r="C8143" s="1">
        <v>44500</v>
      </c>
      <c r="D8143">
        <f>YEAR(salesbydate[[#This Row],[Invoice_Date]])</f>
        <v>2021</v>
      </c>
      <c r="E8143">
        <f>MONTH(salesbydate[[#This Row],[Invoice_Date]])</f>
        <v>10</v>
      </c>
      <c r="F8143">
        <f>ROUNDUP(MONTH(salesbydate[[#This Row],[Invoice_Date]])/3,0)</f>
        <v>4</v>
      </c>
      <c r="G8143">
        <f>WEEKNUM(salesbydate[[#This Row],[Invoice_Date]])</f>
        <v>45</v>
      </c>
      <c r="H8143" t="s">
        <v>14</v>
      </c>
      <c r="I8143" t="s">
        <v>39</v>
      </c>
      <c r="J8143" t="s">
        <v>40</v>
      </c>
      <c r="K8143" t="s">
        <v>20</v>
      </c>
      <c r="L8143" t="s">
        <v>145</v>
      </c>
      <c r="M8143" s="2">
        <v>28</v>
      </c>
      <c r="N8143" s="2">
        <v>17</v>
      </c>
      <c r="O8143" s="2">
        <v>476</v>
      </c>
      <c r="P8143" s="2">
        <v>200</v>
      </c>
      <c r="Q8143" s="8">
        <v>0.42</v>
      </c>
      <c r="R8143" t="s">
        <v>23</v>
      </c>
    </row>
    <row r="8144" spans="1:18" x14ac:dyDescent="0.35">
      <c r="A8144" t="s">
        <v>13</v>
      </c>
      <c r="B8144">
        <v>1185732</v>
      </c>
      <c r="C8144" s="1">
        <v>44501</v>
      </c>
      <c r="D8144">
        <f>YEAR(salesbydate[[#This Row],[Invoice_Date]])</f>
        <v>2021</v>
      </c>
      <c r="E8144">
        <f>MONTH(salesbydate[[#This Row],[Invoice_Date]])</f>
        <v>11</v>
      </c>
      <c r="F8144">
        <f>ROUNDUP(MONTH(salesbydate[[#This Row],[Invoice_Date]])/3,0)</f>
        <v>4</v>
      </c>
      <c r="G8144">
        <f>WEEKNUM(salesbydate[[#This Row],[Invoice_Date]])</f>
        <v>45</v>
      </c>
      <c r="H8144" t="s">
        <v>14</v>
      </c>
      <c r="I8144" t="s">
        <v>39</v>
      </c>
      <c r="J8144" t="s">
        <v>40</v>
      </c>
      <c r="K8144" t="s">
        <v>21</v>
      </c>
      <c r="L8144" t="s">
        <v>144</v>
      </c>
      <c r="M8144" s="2">
        <v>39</v>
      </c>
      <c r="N8144" s="2">
        <v>40</v>
      </c>
      <c r="O8144" s="2">
        <v>1560</v>
      </c>
      <c r="P8144" s="2">
        <v>577</v>
      </c>
      <c r="Q8144" s="8">
        <v>0.37</v>
      </c>
      <c r="R8144" t="s">
        <v>23</v>
      </c>
    </row>
    <row r="8145" spans="1:18" x14ac:dyDescent="0.35">
      <c r="A8145" t="s">
        <v>13</v>
      </c>
      <c r="B8145">
        <v>1185732</v>
      </c>
      <c r="C8145" s="1">
        <v>44502</v>
      </c>
      <c r="D8145">
        <f>YEAR(salesbydate[[#This Row],[Invoice_Date]])</f>
        <v>2021</v>
      </c>
      <c r="E8145">
        <f>MONTH(salesbydate[[#This Row],[Invoice_Date]])</f>
        <v>11</v>
      </c>
      <c r="F8145">
        <f>ROUNDUP(MONTH(salesbydate[[#This Row],[Invoice_Date]])/3,0)</f>
        <v>4</v>
      </c>
      <c r="G8145">
        <f>WEEKNUM(salesbydate[[#This Row],[Invoice_Date]])</f>
        <v>45</v>
      </c>
      <c r="H8145" t="s">
        <v>14</v>
      </c>
      <c r="I8145" t="s">
        <v>39</v>
      </c>
      <c r="J8145" t="s">
        <v>40</v>
      </c>
      <c r="K8145" t="s">
        <v>22</v>
      </c>
      <c r="L8145" t="s">
        <v>145</v>
      </c>
      <c r="M8145" s="2">
        <v>30</v>
      </c>
      <c r="N8145" s="2">
        <v>74</v>
      </c>
      <c r="O8145" s="2">
        <v>2220</v>
      </c>
      <c r="P8145" s="2">
        <v>777</v>
      </c>
      <c r="Q8145" s="8">
        <v>0.35</v>
      </c>
      <c r="R8145" t="s">
        <v>23</v>
      </c>
    </row>
    <row r="8146" spans="1:18" x14ac:dyDescent="0.35">
      <c r="A8146" t="s">
        <v>13</v>
      </c>
      <c r="B8146">
        <v>1185732</v>
      </c>
      <c r="C8146" s="1">
        <v>44503</v>
      </c>
      <c r="D8146">
        <f>YEAR(salesbydate[[#This Row],[Invoice_Date]])</f>
        <v>2021</v>
      </c>
      <c r="E8146">
        <f>MONTH(salesbydate[[#This Row],[Invoice_Date]])</f>
        <v>11</v>
      </c>
      <c r="F8146">
        <f>ROUNDUP(MONTH(salesbydate[[#This Row],[Invoice_Date]])/3,0)</f>
        <v>4</v>
      </c>
      <c r="G8146">
        <f>WEEKNUM(salesbydate[[#This Row],[Invoice_Date]])</f>
        <v>45</v>
      </c>
      <c r="H8146" t="s">
        <v>14</v>
      </c>
      <c r="I8146" t="s">
        <v>39</v>
      </c>
      <c r="J8146" t="s">
        <v>40</v>
      </c>
      <c r="K8146" t="s">
        <v>16</v>
      </c>
      <c r="L8146" t="s">
        <v>144</v>
      </c>
      <c r="M8146" s="2">
        <v>39</v>
      </c>
      <c r="N8146" s="2">
        <v>156</v>
      </c>
      <c r="O8146" s="2">
        <v>6084</v>
      </c>
      <c r="P8146" s="2">
        <v>3529</v>
      </c>
      <c r="Q8146" s="8">
        <v>0.57999999999999996</v>
      </c>
      <c r="R8146" t="s">
        <v>23</v>
      </c>
    </row>
    <row r="8147" spans="1:18" x14ac:dyDescent="0.35">
      <c r="A8147" t="s">
        <v>13</v>
      </c>
      <c r="B8147">
        <v>1185732</v>
      </c>
      <c r="C8147" s="1">
        <v>44504</v>
      </c>
      <c r="D8147">
        <f>YEAR(salesbydate[[#This Row],[Invoice_Date]])</f>
        <v>2021</v>
      </c>
      <c r="E8147">
        <f>MONTH(salesbydate[[#This Row],[Invoice_Date]])</f>
        <v>11</v>
      </c>
      <c r="F8147">
        <f>ROUNDUP(MONTH(salesbydate[[#This Row],[Invoice_Date]])/3,0)</f>
        <v>4</v>
      </c>
      <c r="G8147">
        <f>WEEKNUM(salesbydate[[#This Row],[Invoice_Date]])</f>
        <v>45</v>
      </c>
      <c r="H8147" t="s">
        <v>14</v>
      </c>
      <c r="I8147" t="s">
        <v>39</v>
      </c>
      <c r="J8147" t="s">
        <v>40</v>
      </c>
      <c r="K8147" t="s">
        <v>18</v>
      </c>
      <c r="L8147" t="s">
        <v>144</v>
      </c>
      <c r="M8147" s="2">
        <v>33</v>
      </c>
      <c r="N8147" s="2">
        <v>53</v>
      </c>
      <c r="O8147" s="2">
        <v>1749</v>
      </c>
      <c r="P8147" s="2">
        <v>647</v>
      </c>
      <c r="Q8147" s="8">
        <v>0.37</v>
      </c>
      <c r="R8147" t="s">
        <v>23</v>
      </c>
    </row>
    <row r="8148" spans="1:18" x14ac:dyDescent="0.35">
      <c r="A8148" t="s">
        <v>13</v>
      </c>
      <c r="B8148">
        <v>1185732</v>
      </c>
      <c r="C8148" s="1">
        <v>44505</v>
      </c>
      <c r="D8148">
        <f>YEAR(salesbydate[[#This Row],[Invoice_Date]])</f>
        <v>2021</v>
      </c>
      <c r="E8148">
        <f>MONTH(salesbydate[[#This Row],[Invoice_Date]])</f>
        <v>11</v>
      </c>
      <c r="F8148">
        <f>ROUNDUP(MONTH(salesbydate[[#This Row],[Invoice_Date]])/3,0)</f>
        <v>4</v>
      </c>
      <c r="G8148">
        <f>WEEKNUM(salesbydate[[#This Row],[Invoice_Date]])</f>
        <v>45</v>
      </c>
      <c r="H8148" t="s">
        <v>14</v>
      </c>
      <c r="I8148" t="s">
        <v>39</v>
      </c>
      <c r="J8148" t="s">
        <v>40</v>
      </c>
      <c r="K8148" t="s">
        <v>19</v>
      </c>
      <c r="L8148" t="s">
        <v>145</v>
      </c>
      <c r="M8148" s="2">
        <v>29</v>
      </c>
      <c r="N8148" s="2">
        <v>58</v>
      </c>
      <c r="O8148" s="2">
        <v>1682</v>
      </c>
      <c r="P8148" s="2">
        <v>757</v>
      </c>
      <c r="Q8148" s="8">
        <v>0.45</v>
      </c>
      <c r="R8148" t="s">
        <v>23</v>
      </c>
    </row>
    <row r="8149" spans="1:18" x14ac:dyDescent="0.35">
      <c r="A8149" t="s">
        <v>13</v>
      </c>
      <c r="B8149">
        <v>1185732</v>
      </c>
      <c r="C8149" s="1">
        <v>44506</v>
      </c>
      <c r="D8149">
        <f>YEAR(salesbydate[[#This Row],[Invoice_Date]])</f>
        <v>2021</v>
      </c>
      <c r="E8149">
        <f>MONTH(salesbydate[[#This Row],[Invoice_Date]])</f>
        <v>11</v>
      </c>
      <c r="F8149">
        <f>ROUNDUP(MONTH(salesbydate[[#This Row],[Invoice_Date]])/3,0)</f>
        <v>4</v>
      </c>
      <c r="G8149">
        <f>WEEKNUM(salesbydate[[#This Row],[Invoice_Date]])</f>
        <v>45</v>
      </c>
      <c r="H8149" t="s">
        <v>14</v>
      </c>
      <c r="I8149" t="s">
        <v>39</v>
      </c>
      <c r="J8149" t="s">
        <v>40</v>
      </c>
      <c r="K8149" t="s">
        <v>20</v>
      </c>
      <c r="L8149" t="s">
        <v>145</v>
      </c>
      <c r="M8149" s="2">
        <v>32</v>
      </c>
      <c r="N8149" s="2">
        <v>8</v>
      </c>
      <c r="O8149" s="2">
        <v>256</v>
      </c>
      <c r="P8149" s="2">
        <v>113</v>
      </c>
      <c r="Q8149" s="8">
        <v>0.44</v>
      </c>
      <c r="R8149" t="s">
        <v>23</v>
      </c>
    </row>
    <row r="8150" spans="1:18" x14ac:dyDescent="0.35">
      <c r="A8150" t="s">
        <v>13</v>
      </c>
      <c r="B8150">
        <v>1185732</v>
      </c>
      <c r="C8150" s="1">
        <v>44507</v>
      </c>
      <c r="D8150">
        <f>YEAR(salesbydate[[#This Row],[Invoice_Date]])</f>
        <v>2021</v>
      </c>
      <c r="E8150">
        <f>MONTH(salesbydate[[#This Row],[Invoice_Date]])</f>
        <v>11</v>
      </c>
      <c r="F8150">
        <f>ROUNDUP(MONTH(salesbydate[[#This Row],[Invoice_Date]])/3,0)</f>
        <v>4</v>
      </c>
      <c r="G8150">
        <f>WEEKNUM(salesbydate[[#This Row],[Invoice_Date]])</f>
        <v>46</v>
      </c>
      <c r="H8150" t="s">
        <v>14</v>
      </c>
      <c r="I8150" t="s">
        <v>39</v>
      </c>
      <c r="J8150" t="s">
        <v>40</v>
      </c>
      <c r="K8150" t="s">
        <v>21</v>
      </c>
      <c r="L8150" t="s">
        <v>144</v>
      </c>
      <c r="M8150" s="2">
        <v>41</v>
      </c>
      <c r="N8150" s="2">
        <v>24</v>
      </c>
      <c r="O8150" s="2">
        <v>984</v>
      </c>
      <c r="P8150" s="2">
        <v>335</v>
      </c>
      <c r="Q8150" s="8">
        <v>0.34</v>
      </c>
      <c r="R8150" t="s">
        <v>23</v>
      </c>
    </row>
    <row r="8151" spans="1:18" x14ac:dyDescent="0.35">
      <c r="A8151" t="s">
        <v>13</v>
      </c>
      <c r="B8151">
        <v>1185732</v>
      </c>
      <c r="C8151" s="1">
        <v>44508</v>
      </c>
      <c r="D8151">
        <f>YEAR(salesbydate[[#This Row],[Invoice_Date]])</f>
        <v>2021</v>
      </c>
      <c r="E8151">
        <f>MONTH(salesbydate[[#This Row],[Invoice_Date]])</f>
        <v>11</v>
      </c>
      <c r="F8151">
        <f>ROUNDUP(MONTH(salesbydate[[#This Row],[Invoice_Date]])/3,0)</f>
        <v>4</v>
      </c>
      <c r="G8151">
        <f>WEEKNUM(salesbydate[[#This Row],[Invoice_Date]])</f>
        <v>46</v>
      </c>
      <c r="H8151" t="s">
        <v>14</v>
      </c>
      <c r="I8151" t="s">
        <v>39</v>
      </c>
      <c r="J8151" t="s">
        <v>40</v>
      </c>
      <c r="K8151" t="s">
        <v>22</v>
      </c>
      <c r="L8151" t="s">
        <v>145</v>
      </c>
      <c r="M8151" s="2">
        <v>38</v>
      </c>
      <c r="N8151" s="2">
        <v>61</v>
      </c>
      <c r="O8151" s="2">
        <v>2318</v>
      </c>
      <c r="P8151" s="2">
        <v>719</v>
      </c>
      <c r="Q8151" s="8">
        <v>0.31</v>
      </c>
      <c r="R8151" t="s">
        <v>23</v>
      </c>
    </row>
    <row r="8152" spans="1:18" x14ac:dyDescent="0.35">
      <c r="A8152" t="s">
        <v>13</v>
      </c>
      <c r="B8152">
        <v>1185732</v>
      </c>
      <c r="C8152" s="1">
        <v>44509</v>
      </c>
      <c r="D8152">
        <f>YEAR(salesbydate[[#This Row],[Invoice_Date]])</f>
        <v>2021</v>
      </c>
      <c r="E8152">
        <f>MONTH(salesbydate[[#This Row],[Invoice_Date]])</f>
        <v>11</v>
      </c>
      <c r="F8152">
        <f>ROUNDUP(MONTH(salesbydate[[#This Row],[Invoice_Date]])/3,0)</f>
        <v>4</v>
      </c>
      <c r="G8152">
        <f>WEEKNUM(salesbydate[[#This Row],[Invoice_Date]])</f>
        <v>46</v>
      </c>
      <c r="H8152" t="s">
        <v>14</v>
      </c>
      <c r="I8152" t="s">
        <v>39</v>
      </c>
      <c r="J8152" t="s">
        <v>40</v>
      </c>
      <c r="K8152" t="s">
        <v>16</v>
      </c>
      <c r="L8152" t="s">
        <v>144</v>
      </c>
      <c r="M8152" s="2">
        <v>35</v>
      </c>
      <c r="N8152" s="2">
        <v>140</v>
      </c>
      <c r="O8152" s="2">
        <v>4900</v>
      </c>
      <c r="P8152" s="2">
        <v>2793</v>
      </c>
      <c r="Q8152" s="8">
        <v>0.56999999999999995</v>
      </c>
      <c r="R8152" t="s">
        <v>23</v>
      </c>
    </row>
    <row r="8153" spans="1:18" x14ac:dyDescent="0.35">
      <c r="A8153" t="s">
        <v>13</v>
      </c>
      <c r="B8153">
        <v>1185732</v>
      </c>
      <c r="C8153" s="1">
        <v>44510</v>
      </c>
      <c r="D8153">
        <f>YEAR(salesbydate[[#This Row],[Invoice_Date]])</f>
        <v>2021</v>
      </c>
      <c r="E8153">
        <f>MONTH(salesbydate[[#This Row],[Invoice_Date]])</f>
        <v>11</v>
      </c>
      <c r="F8153">
        <f>ROUNDUP(MONTH(salesbydate[[#This Row],[Invoice_Date]])/3,0)</f>
        <v>4</v>
      </c>
      <c r="G8153">
        <f>WEEKNUM(salesbydate[[#This Row],[Invoice_Date]])</f>
        <v>46</v>
      </c>
      <c r="H8153" t="s">
        <v>14</v>
      </c>
      <c r="I8153" t="s">
        <v>39</v>
      </c>
      <c r="J8153" t="s">
        <v>40</v>
      </c>
      <c r="K8153" t="s">
        <v>18</v>
      </c>
      <c r="L8153" t="s">
        <v>144</v>
      </c>
      <c r="M8153" s="2">
        <v>37</v>
      </c>
      <c r="N8153" s="2">
        <v>51</v>
      </c>
      <c r="O8153" s="2">
        <v>1887</v>
      </c>
      <c r="P8153" s="2">
        <v>604</v>
      </c>
      <c r="Q8153" s="8">
        <v>0.32</v>
      </c>
      <c r="R8153" t="s">
        <v>23</v>
      </c>
    </row>
    <row r="8154" spans="1:18" x14ac:dyDescent="0.35">
      <c r="A8154" t="s">
        <v>13</v>
      </c>
      <c r="B8154">
        <v>1185732</v>
      </c>
      <c r="C8154" s="1">
        <v>44511</v>
      </c>
      <c r="D8154">
        <f>YEAR(salesbydate[[#This Row],[Invoice_Date]])</f>
        <v>2021</v>
      </c>
      <c r="E8154">
        <f>MONTH(salesbydate[[#This Row],[Invoice_Date]])</f>
        <v>11</v>
      </c>
      <c r="F8154">
        <f>ROUNDUP(MONTH(salesbydate[[#This Row],[Invoice_Date]])/3,0)</f>
        <v>4</v>
      </c>
      <c r="G8154">
        <f>WEEKNUM(salesbydate[[#This Row],[Invoice_Date]])</f>
        <v>46</v>
      </c>
      <c r="H8154" t="s">
        <v>14</v>
      </c>
      <c r="I8154" t="s">
        <v>39</v>
      </c>
      <c r="J8154" t="s">
        <v>40</v>
      </c>
      <c r="K8154" t="s">
        <v>19</v>
      </c>
      <c r="L8154" t="s">
        <v>145</v>
      </c>
      <c r="M8154" s="2">
        <v>27</v>
      </c>
      <c r="N8154" s="2">
        <v>51</v>
      </c>
      <c r="O8154" s="2">
        <v>1377</v>
      </c>
      <c r="P8154" s="2">
        <v>578</v>
      </c>
      <c r="Q8154" s="8">
        <v>0.42</v>
      </c>
      <c r="R8154" t="s">
        <v>23</v>
      </c>
    </row>
    <row r="8155" spans="1:18" x14ac:dyDescent="0.35">
      <c r="A8155" t="s">
        <v>13</v>
      </c>
      <c r="B8155">
        <v>1185732</v>
      </c>
      <c r="C8155" s="1">
        <v>44512</v>
      </c>
      <c r="D8155">
        <f>YEAR(salesbydate[[#This Row],[Invoice_Date]])</f>
        <v>2021</v>
      </c>
      <c r="E8155">
        <f>MONTH(salesbydate[[#This Row],[Invoice_Date]])</f>
        <v>11</v>
      </c>
      <c r="F8155">
        <f>ROUNDUP(MONTH(salesbydate[[#This Row],[Invoice_Date]])/3,0)</f>
        <v>4</v>
      </c>
      <c r="G8155">
        <f>WEEKNUM(salesbydate[[#This Row],[Invoice_Date]])</f>
        <v>46</v>
      </c>
      <c r="H8155" t="s">
        <v>14</v>
      </c>
      <c r="I8155" t="s">
        <v>39</v>
      </c>
      <c r="J8155" t="s">
        <v>40</v>
      </c>
      <c r="K8155" t="s">
        <v>20</v>
      </c>
      <c r="L8155" t="s">
        <v>145</v>
      </c>
      <c r="M8155" s="2">
        <v>36</v>
      </c>
      <c r="N8155" s="2">
        <v>24</v>
      </c>
      <c r="O8155" s="2">
        <v>864</v>
      </c>
      <c r="P8155" s="2">
        <v>328</v>
      </c>
      <c r="Q8155" s="8">
        <v>0.38</v>
      </c>
      <c r="R8155" t="s">
        <v>23</v>
      </c>
    </row>
    <row r="8156" spans="1:18" x14ac:dyDescent="0.35">
      <c r="A8156" t="s">
        <v>13</v>
      </c>
      <c r="B8156">
        <v>1185732</v>
      </c>
      <c r="C8156" s="1">
        <v>44513</v>
      </c>
      <c r="D8156">
        <f>YEAR(salesbydate[[#This Row],[Invoice_Date]])</f>
        <v>2021</v>
      </c>
      <c r="E8156">
        <f>MONTH(salesbydate[[#This Row],[Invoice_Date]])</f>
        <v>11</v>
      </c>
      <c r="F8156">
        <f>ROUNDUP(MONTH(salesbydate[[#This Row],[Invoice_Date]])/3,0)</f>
        <v>4</v>
      </c>
      <c r="G8156">
        <f>WEEKNUM(salesbydate[[#This Row],[Invoice_Date]])</f>
        <v>46</v>
      </c>
      <c r="H8156" t="s">
        <v>14</v>
      </c>
      <c r="I8156" t="s">
        <v>39</v>
      </c>
      <c r="J8156" t="s">
        <v>40</v>
      </c>
      <c r="K8156" t="s">
        <v>21</v>
      </c>
      <c r="L8156" t="s">
        <v>144</v>
      </c>
      <c r="M8156" s="2">
        <v>45</v>
      </c>
      <c r="N8156" s="2">
        <v>26</v>
      </c>
      <c r="O8156" s="2">
        <v>1170</v>
      </c>
      <c r="P8156" s="2">
        <v>433</v>
      </c>
      <c r="Q8156" s="8">
        <v>0.37</v>
      </c>
      <c r="R8156" t="s">
        <v>23</v>
      </c>
    </row>
    <row r="8157" spans="1:18" x14ac:dyDescent="0.35">
      <c r="A8157" t="s">
        <v>13</v>
      </c>
      <c r="B8157">
        <v>1185732</v>
      </c>
      <c r="C8157" s="1">
        <v>44514</v>
      </c>
      <c r="D8157">
        <f>YEAR(salesbydate[[#This Row],[Invoice_Date]])</f>
        <v>2021</v>
      </c>
      <c r="E8157">
        <f>MONTH(salesbydate[[#This Row],[Invoice_Date]])</f>
        <v>11</v>
      </c>
      <c r="F8157">
        <f>ROUNDUP(MONTH(salesbydate[[#This Row],[Invoice_Date]])/3,0)</f>
        <v>4</v>
      </c>
      <c r="G8157">
        <f>WEEKNUM(salesbydate[[#This Row],[Invoice_Date]])</f>
        <v>47</v>
      </c>
      <c r="H8157" t="s">
        <v>14</v>
      </c>
      <c r="I8157" t="s">
        <v>39</v>
      </c>
      <c r="J8157" t="s">
        <v>40</v>
      </c>
      <c r="K8157" t="s">
        <v>22</v>
      </c>
      <c r="L8157" t="s">
        <v>145</v>
      </c>
      <c r="M8157" s="2">
        <v>39</v>
      </c>
      <c r="N8157" s="2">
        <v>64</v>
      </c>
      <c r="O8157" s="2">
        <v>2496</v>
      </c>
      <c r="P8157" s="2">
        <v>674</v>
      </c>
      <c r="Q8157" s="8">
        <v>0.27</v>
      </c>
      <c r="R8157" t="s">
        <v>23</v>
      </c>
    </row>
    <row r="8158" spans="1:18" x14ac:dyDescent="0.35">
      <c r="A8158" t="s">
        <v>13</v>
      </c>
      <c r="B8158">
        <v>1185732</v>
      </c>
      <c r="C8158" s="1">
        <v>44515</v>
      </c>
      <c r="D8158">
        <f>YEAR(salesbydate[[#This Row],[Invoice_Date]])</f>
        <v>2021</v>
      </c>
      <c r="E8158">
        <f>MONTH(salesbydate[[#This Row],[Invoice_Date]])</f>
        <v>11</v>
      </c>
      <c r="F8158">
        <f>ROUNDUP(MONTH(salesbydate[[#This Row],[Invoice_Date]])/3,0)</f>
        <v>4</v>
      </c>
      <c r="G8158">
        <f>WEEKNUM(salesbydate[[#This Row],[Invoice_Date]])</f>
        <v>47</v>
      </c>
      <c r="H8158" t="s">
        <v>14</v>
      </c>
      <c r="I8158" t="s">
        <v>39</v>
      </c>
      <c r="J8158" t="s">
        <v>40</v>
      </c>
      <c r="K8158" t="s">
        <v>16</v>
      </c>
      <c r="L8158" t="s">
        <v>144</v>
      </c>
      <c r="M8158" s="2">
        <v>44</v>
      </c>
      <c r="N8158" s="2">
        <v>150</v>
      </c>
      <c r="O8158" s="2">
        <v>6600</v>
      </c>
      <c r="P8158" s="2">
        <v>3432</v>
      </c>
      <c r="Q8158" s="8">
        <v>0.52</v>
      </c>
      <c r="R8158" t="s">
        <v>23</v>
      </c>
    </row>
    <row r="8159" spans="1:18" x14ac:dyDescent="0.35">
      <c r="A8159" t="s">
        <v>13</v>
      </c>
      <c r="B8159">
        <v>1185732</v>
      </c>
      <c r="C8159" s="1">
        <v>44516</v>
      </c>
      <c r="D8159">
        <f>YEAR(salesbydate[[#This Row],[Invoice_Date]])</f>
        <v>2021</v>
      </c>
      <c r="E8159">
        <f>MONTH(salesbydate[[#This Row],[Invoice_Date]])</f>
        <v>11</v>
      </c>
      <c r="F8159">
        <f>ROUNDUP(MONTH(salesbydate[[#This Row],[Invoice_Date]])/3,0)</f>
        <v>4</v>
      </c>
      <c r="G8159">
        <f>WEEKNUM(salesbydate[[#This Row],[Invoice_Date]])</f>
        <v>47</v>
      </c>
      <c r="H8159" t="s">
        <v>14</v>
      </c>
      <c r="I8159" t="s">
        <v>39</v>
      </c>
      <c r="J8159" t="s">
        <v>40</v>
      </c>
      <c r="K8159" t="s">
        <v>18</v>
      </c>
      <c r="L8159" t="s">
        <v>144</v>
      </c>
      <c r="M8159" s="2">
        <v>40</v>
      </c>
      <c r="N8159" s="2">
        <v>54</v>
      </c>
      <c r="O8159" s="2">
        <v>2160</v>
      </c>
      <c r="P8159" s="2">
        <v>713</v>
      </c>
      <c r="Q8159" s="8">
        <v>0.33</v>
      </c>
      <c r="R8159" t="s">
        <v>23</v>
      </c>
    </row>
    <row r="8160" spans="1:18" x14ac:dyDescent="0.35">
      <c r="A8160" t="s">
        <v>13</v>
      </c>
      <c r="B8160">
        <v>1185732</v>
      </c>
      <c r="C8160" s="1">
        <v>44517</v>
      </c>
      <c r="D8160">
        <f>YEAR(salesbydate[[#This Row],[Invoice_Date]])</f>
        <v>2021</v>
      </c>
      <c r="E8160">
        <f>MONTH(salesbydate[[#This Row],[Invoice_Date]])</f>
        <v>11</v>
      </c>
      <c r="F8160">
        <f>ROUNDUP(MONTH(salesbydate[[#This Row],[Invoice_Date]])/3,0)</f>
        <v>4</v>
      </c>
      <c r="G8160">
        <f>WEEKNUM(salesbydate[[#This Row],[Invoice_Date]])</f>
        <v>47</v>
      </c>
      <c r="H8160" t="s">
        <v>14</v>
      </c>
      <c r="I8160" t="s">
        <v>39</v>
      </c>
      <c r="J8160" t="s">
        <v>40</v>
      </c>
      <c r="K8160" t="s">
        <v>19</v>
      </c>
      <c r="L8160" t="s">
        <v>145</v>
      </c>
      <c r="M8160" s="2">
        <v>38</v>
      </c>
      <c r="N8160" s="2">
        <v>53</v>
      </c>
      <c r="O8160" s="2">
        <v>2014</v>
      </c>
      <c r="P8160" s="2">
        <v>745</v>
      </c>
      <c r="Q8160" s="8">
        <v>0.37</v>
      </c>
      <c r="R8160" t="s">
        <v>23</v>
      </c>
    </row>
    <row r="8161" spans="1:18" x14ac:dyDescent="0.35">
      <c r="A8161" t="s">
        <v>13</v>
      </c>
      <c r="B8161">
        <v>1185732</v>
      </c>
      <c r="C8161" s="1">
        <v>44518</v>
      </c>
      <c r="D8161">
        <f>YEAR(salesbydate[[#This Row],[Invoice_Date]])</f>
        <v>2021</v>
      </c>
      <c r="E8161">
        <f>MONTH(salesbydate[[#This Row],[Invoice_Date]])</f>
        <v>11</v>
      </c>
      <c r="F8161">
        <f>ROUNDUP(MONTH(salesbydate[[#This Row],[Invoice_Date]])/3,0)</f>
        <v>4</v>
      </c>
      <c r="G8161">
        <f>WEEKNUM(salesbydate[[#This Row],[Invoice_Date]])</f>
        <v>47</v>
      </c>
      <c r="H8161" t="s">
        <v>14</v>
      </c>
      <c r="I8161" t="s">
        <v>39</v>
      </c>
      <c r="J8161" t="s">
        <v>40</v>
      </c>
      <c r="K8161" t="s">
        <v>20</v>
      </c>
      <c r="L8161" t="s">
        <v>145</v>
      </c>
      <c r="M8161" s="2">
        <v>42</v>
      </c>
      <c r="N8161" s="2">
        <v>34</v>
      </c>
      <c r="O8161" s="2">
        <v>1428</v>
      </c>
      <c r="P8161" s="2">
        <v>571</v>
      </c>
      <c r="Q8161" s="8">
        <v>0.4</v>
      </c>
      <c r="R8161" t="s">
        <v>23</v>
      </c>
    </row>
    <row r="8162" spans="1:18" x14ac:dyDescent="0.35">
      <c r="A8162" t="s">
        <v>13</v>
      </c>
      <c r="B8162">
        <v>1185732</v>
      </c>
      <c r="C8162" s="1">
        <v>44519</v>
      </c>
      <c r="D8162">
        <f>YEAR(salesbydate[[#This Row],[Invoice_Date]])</f>
        <v>2021</v>
      </c>
      <c r="E8162">
        <f>MONTH(salesbydate[[#This Row],[Invoice_Date]])</f>
        <v>11</v>
      </c>
      <c r="F8162">
        <f>ROUNDUP(MONTH(salesbydate[[#This Row],[Invoice_Date]])/3,0)</f>
        <v>4</v>
      </c>
      <c r="G8162">
        <f>WEEKNUM(salesbydate[[#This Row],[Invoice_Date]])</f>
        <v>47</v>
      </c>
      <c r="H8162" t="s">
        <v>14</v>
      </c>
      <c r="I8162" t="s">
        <v>39</v>
      </c>
      <c r="J8162" t="s">
        <v>40</v>
      </c>
      <c r="K8162" t="s">
        <v>21</v>
      </c>
      <c r="L8162" t="s">
        <v>144</v>
      </c>
      <c r="M8162" s="2">
        <v>51</v>
      </c>
      <c r="N8162" s="2">
        <v>39</v>
      </c>
      <c r="O8162" s="2">
        <v>1989</v>
      </c>
      <c r="P8162" s="2">
        <v>736</v>
      </c>
      <c r="Q8162" s="8">
        <v>0.37</v>
      </c>
      <c r="R8162" t="s">
        <v>23</v>
      </c>
    </row>
    <row r="8163" spans="1:18" x14ac:dyDescent="0.35">
      <c r="A8163" t="s">
        <v>13</v>
      </c>
      <c r="B8163">
        <v>1185732</v>
      </c>
      <c r="C8163" s="1">
        <v>44520</v>
      </c>
      <c r="D8163">
        <f>YEAR(salesbydate[[#This Row],[Invoice_Date]])</f>
        <v>2021</v>
      </c>
      <c r="E8163">
        <f>MONTH(salesbydate[[#This Row],[Invoice_Date]])</f>
        <v>11</v>
      </c>
      <c r="F8163">
        <f>ROUNDUP(MONTH(salesbydate[[#This Row],[Invoice_Date]])/3,0)</f>
        <v>4</v>
      </c>
      <c r="G8163">
        <f>WEEKNUM(salesbydate[[#This Row],[Invoice_Date]])</f>
        <v>47</v>
      </c>
      <c r="H8163" t="s">
        <v>14</v>
      </c>
      <c r="I8163" t="s">
        <v>39</v>
      </c>
      <c r="J8163" t="s">
        <v>40</v>
      </c>
      <c r="K8163" t="s">
        <v>22</v>
      </c>
      <c r="L8163" t="s">
        <v>145</v>
      </c>
      <c r="M8163" s="2">
        <v>51</v>
      </c>
      <c r="N8163" s="2">
        <v>78</v>
      </c>
      <c r="O8163" s="2">
        <v>3978</v>
      </c>
      <c r="P8163" s="2">
        <v>1472</v>
      </c>
      <c r="Q8163" s="8">
        <v>0.37</v>
      </c>
      <c r="R8163" t="s">
        <v>23</v>
      </c>
    </row>
    <row r="8164" spans="1:18" x14ac:dyDescent="0.35">
      <c r="A8164" t="s">
        <v>13</v>
      </c>
      <c r="B8164">
        <v>1185732</v>
      </c>
      <c r="C8164" s="1">
        <v>44521</v>
      </c>
      <c r="D8164">
        <f>YEAR(salesbydate[[#This Row],[Invoice_Date]])</f>
        <v>2021</v>
      </c>
      <c r="E8164">
        <f>MONTH(salesbydate[[#This Row],[Invoice_Date]])</f>
        <v>11</v>
      </c>
      <c r="F8164">
        <f>ROUNDUP(MONTH(salesbydate[[#This Row],[Invoice_Date]])/3,0)</f>
        <v>4</v>
      </c>
      <c r="G8164">
        <f>WEEKNUM(salesbydate[[#This Row],[Invoice_Date]])</f>
        <v>48</v>
      </c>
      <c r="H8164" t="s">
        <v>14</v>
      </c>
      <c r="I8164" t="s">
        <v>39</v>
      </c>
      <c r="J8164" t="s">
        <v>40</v>
      </c>
      <c r="K8164" t="s">
        <v>16</v>
      </c>
      <c r="L8164" t="s">
        <v>144</v>
      </c>
      <c r="M8164" s="2">
        <v>49</v>
      </c>
      <c r="N8164" s="2">
        <v>170</v>
      </c>
      <c r="O8164" s="2">
        <v>8330</v>
      </c>
      <c r="P8164" s="2">
        <v>4748</v>
      </c>
      <c r="Q8164" s="8">
        <v>0.56999999999999995</v>
      </c>
      <c r="R8164" t="s">
        <v>23</v>
      </c>
    </row>
    <row r="8165" spans="1:18" x14ac:dyDescent="0.35">
      <c r="A8165" t="s">
        <v>13</v>
      </c>
      <c r="B8165">
        <v>1185732</v>
      </c>
      <c r="C8165" s="1">
        <v>44522</v>
      </c>
      <c r="D8165">
        <f>YEAR(salesbydate[[#This Row],[Invoice_Date]])</f>
        <v>2021</v>
      </c>
      <c r="E8165">
        <f>MONTH(salesbydate[[#This Row],[Invoice_Date]])</f>
        <v>11</v>
      </c>
      <c r="F8165">
        <f>ROUNDUP(MONTH(salesbydate[[#This Row],[Invoice_Date]])/3,0)</f>
        <v>4</v>
      </c>
      <c r="G8165">
        <f>WEEKNUM(salesbydate[[#This Row],[Invoice_Date]])</f>
        <v>48</v>
      </c>
      <c r="H8165" t="s">
        <v>14</v>
      </c>
      <c r="I8165" t="s">
        <v>39</v>
      </c>
      <c r="J8165" t="s">
        <v>40</v>
      </c>
      <c r="K8165" t="s">
        <v>18</v>
      </c>
      <c r="L8165" t="s">
        <v>144</v>
      </c>
      <c r="M8165" s="2">
        <v>41</v>
      </c>
      <c r="N8165" s="2">
        <v>85</v>
      </c>
      <c r="O8165" s="2">
        <v>3485</v>
      </c>
      <c r="P8165" s="2">
        <v>1359</v>
      </c>
      <c r="Q8165" s="8">
        <v>0.39</v>
      </c>
      <c r="R8165" t="s">
        <v>23</v>
      </c>
    </row>
    <row r="8166" spans="1:18" x14ac:dyDescent="0.35">
      <c r="A8166" t="s">
        <v>13</v>
      </c>
      <c r="B8166">
        <v>1185732</v>
      </c>
      <c r="C8166" s="1">
        <v>44523</v>
      </c>
      <c r="D8166">
        <f>YEAR(salesbydate[[#This Row],[Invoice_Date]])</f>
        <v>2021</v>
      </c>
      <c r="E8166">
        <f>MONTH(salesbydate[[#This Row],[Invoice_Date]])</f>
        <v>11</v>
      </c>
      <c r="F8166">
        <f>ROUNDUP(MONTH(salesbydate[[#This Row],[Invoice_Date]])/3,0)</f>
        <v>4</v>
      </c>
      <c r="G8166">
        <f>WEEKNUM(salesbydate[[#This Row],[Invoice_Date]])</f>
        <v>48</v>
      </c>
      <c r="H8166" t="s">
        <v>14</v>
      </c>
      <c r="I8166" t="s">
        <v>39</v>
      </c>
      <c r="J8166" t="s">
        <v>40</v>
      </c>
      <c r="K8166" t="s">
        <v>19</v>
      </c>
      <c r="L8166" t="s">
        <v>145</v>
      </c>
      <c r="M8166" s="2">
        <v>42</v>
      </c>
      <c r="N8166" s="2">
        <v>54</v>
      </c>
      <c r="O8166" s="2">
        <v>2268</v>
      </c>
      <c r="P8166" s="2">
        <v>975</v>
      </c>
      <c r="Q8166" s="8">
        <v>0.43</v>
      </c>
      <c r="R8166" t="s">
        <v>23</v>
      </c>
    </row>
    <row r="8167" spans="1:18" x14ac:dyDescent="0.35">
      <c r="A8167" t="s">
        <v>13</v>
      </c>
      <c r="B8167">
        <v>1185732</v>
      </c>
      <c r="C8167" s="1">
        <v>44524</v>
      </c>
      <c r="D8167">
        <f>YEAR(salesbydate[[#This Row],[Invoice_Date]])</f>
        <v>2021</v>
      </c>
      <c r="E8167">
        <f>MONTH(salesbydate[[#This Row],[Invoice_Date]])</f>
        <v>11</v>
      </c>
      <c r="F8167">
        <f>ROUNDUP(MONTH(salesbydate[[#This Row],[Invoice_Date]])/3,0)</f>
        <v>4</v>
      </c>
      <c r="G8167">
        <f>WEEKNUM(salesbydate[[#This Row],[Invoice_Date]])</f>
        <v>48</v>
      </c>
      <c r="H8167" t="s">
        <v>14</v>
      </c>
      <c r="I8167" t="s">
        <v>39</v>
      </c>
      <c r="J8167" t="s">
        <v>40</v>
      </c>
      <c r="K8167" t="s">
        <v>20</v>
      </c>
      <c r="L8167" t="s">
        <v>145</v>
      </c>
      <c r="M8167" s="2">
        <v>43</v>
      </c>
      <c r="N8167" s="2">
        <v>53</v>
      </c>
      <c r="O8167" s="2">
        <v>2279</v>
      </c>
      <c r="P8167" s="2">
        <v>1071</v>
      </c>
      <c r="Q8167" s="8">
        <v>0.47</v>
      </c>
      <c r="R8167" t="s">
        <v>23</v>
      </c>
    </row>
    <row r="8168" spans="1:18" x14ac:dyDescent="0.35">
      <c r="A8168" t="s">
        <v>13</v>
      </c>
      <c r="B8168">
        <v>1185732</v>
      </c>
      <c r="C8168" s="1">
        <v>44525</v>
      </c>
      <c r="D8168">
        <f>YEAR(salesbydate[[#This Row],[Invoice_Date]])</f>
        <v>2021</v>
      </c>
      <c r="E8168">
        <f>MONTH(salesbydate[[#This Row],[Invoice_Date]])</f>
        <v>11</v>
      </c>
      <c r="F8168">
        <f>ROUNDUP(MONTH(salesbydate[[#This Row],[Invoice_Date]])/3,0)</f>
        <v>4</v>
      </c>
      <c r="G8168">
        <f>WEEKNUM(salesbydate[[#This Row],[Invoice_Date]])</f>
        <v>48</v>
      </c>
      <c r="H8168" t="s">
        <v>14</v>
      </c>
      <c r="I8168" t="s">
        <v>39</v>
      </c>
      <c r="J8168" t="s">
        <v>40</v>
      </c>
      <c r="K8168" t="s">
        <v>21</v>
      </c>
      <c r="L8168" t="s">
        <v>144</v>
      </c>
      <c r="M8168" s="2">
        <v>43</v>
      </c>
      <c r="N8168" s="2">
        <v>48</v>
      </c>
      <c r="O8168" s="2">
        <v>2064</v>
      </c>
      <c r="P8168" s="2">
        <v>867</v>
      </c>
      <c r="Q8168" s="8">
        <v>0.42</v>
      </c>
      <c r="R8168" t="s">
        <v>23</v>
      </c>
    </row>
    <row r="8169" spans="1:18" x14ac:dyDescent="0.35">
      <c r="A8169" t="s">
        <v>13</v>
      </c>
      <c r="B8169">
        <v>1185732</v>
      </c>
      <c r="C8169" s="1">
        <v>44526</v>
      </c>
      <c r="D8169">
        <f>YEAR(salesbydate[[#This Row],[Invoice_Date]])</f>
        <v>2021</v>
      </c>
      <c r="E8169">
        <f>MONTH(salesbydate[[#This Row],[Invoice_Date]])</f>
        <v>11</v>
      </c>
      <c r="F8169">
        <f>ROUNDUP(MONTH(salesbydate[[#This Row],[Invoice_Date]])/3,0)</f>
        <v>4</v>
      </c>
      <c r="G8169">
        <f>WEEKNUM(salesbydate[[#This Row],[Invoice_Date]])</f>
        <v>48</v>
      </c>
      <c r="H8169" t="s">
        <v>14</v>
      </c>
      <c r="I8169" t="s">
        <v>39</v>
      </c>
      <c r="J8169" t="s">
        <v>40</v>
      </c>
      <c r="K8169" t="s">
        <v>22</v>
      </c>
      <c r="L8169" t="s">
        <v>145</v>
      </c>
      <c r="M8169" s="2">
        <v>52</v>
      </c>
      <c r="N8169" s="2">
        <v>105</v>
      </c>
      <c r="O8169" s="2">
        <v>5460</v>
      </c>
      <c r="P8169" s="2">
        <v>1911</v>
      </c>
      <c r="Q8169" s="8">
        <v>0.35</v>
      </c>
      <c r="R8169" t="s">
        <v>23</v>
      </c>
    </row>
    <row r="8170" spans="1:18" x14ac:dyDescent="0.35">
      <c r="A8170" t="s">
        <v>13</v>
      </c>
      <c r="B8170">
        <v>1185732</v>
      </c>
      <c r="C8170" s="1">
        <v>44527</v>
      </c>
      <c r="D8170">
        <f>YEAR(salesbydate[[#This Row],[Invoice_Date]])</f>
        <v>2021</v>
      </c>
      <c r="E8170">
        <f>MONTH(salesbydate[[#This Row],[Invoice_Date]])</f>
        <v>11</v>
      </c>
      <c r="F8170">
        <f>ROUNDUP(MONTH(salesbydate[[#This Row],[Invoice_Date]])/3,0)</f>
        <v>4</v>
      </c>
      <c r="G8170">
        <f>WEEKNUM(salesbydate[[#This Row],[Invoice_Date]])</f>
        <v>48</v>
      </c>
      <c r="H8170" t="s">
        <v>14</v>
      </c>
      <c r="I8170" t="s">
        <v>39</v>
      </c>
      <c r="J8170" t="s">
        <v>40</v>
      </c>
      <c r="K8170" t="s">
        <v>16</v>
      </c>
      <c r="L8170" t="s">
        <v>144</v>
      </c>
      <c r="M8170" s="2">
        <v>49</v>
      </c>
      <c r="N8170" s="2">
        <v>175</v>
      </c>
      <c r="O8170" s="2">
        <v>8575</v>
      </c>
      <c r="P8170" s="2">
        <v>4888</v>
      </c>
      <c r="Q8170" s="8">
        <v>0.56999999999999995</v>
      </c>
      <c r="R8170" t="s">
        <v>23</v>
      </c>
    </row>
    <row r="8171" spans="1:18" x14ac:dyDescent="0.35">
      <c r="A8171" t="s">
        <v>13</v>
      </c>
      <c r="B8171">
        <v>1185732</v>
      </c>
      <c r="C8171" s="1">
        <v>44528</v>
      </c>
      <c r="D8171">
        <f>YEAR(salesbydate[[#This Row],[Invoice_Date]])</f>
        <v>2021</v>
      </c>
      <c r="E8171">
        <f>MONTH(salesbydate[[#This Row],[Invoice_Date]])</f>
        <v>11</v>
      </c>
      <c r="F8171">
        <f>ROUNDUP(MONTH(salesbydate[[#This Row],[Invoice_Date]])/3,0)</f>
        <v>4</v>
      </c>
      <c r="G8171">
        <f>WEEKNUM(salesbydate[[#This Row],[Invoice_Date]])</f>
        <v>49</v>
      </c>
      <c r="H8171" t="s">
        <v>14</v>
      </c>
      <c r="I8171" t="s">
        <v>39</v>
      </c>
      <c r="J8171" t="s">
        <v>40</v>
      </c>
      <c r="K8171" t="s">
        <v>18</v>
      </c>
      <c r="L8171" t="s">
        <v>144</v>
      </c>
      <c r="M8171" s="2">
        <v>45</v>
      </c>
      <c r="N8171" s="2">
        <v>99</v>
      </c>
      <c r="O8171" s="2">
        <v>4455</v>
      </c>
      <c r="P8171" s="2">
        <v>1737</v>
      </c>
      <c r="Q8171" s="8">
        <v>0.39</v>
      </c>
      <c r="R8171" t="s">
        <v>23</v>
      </c>
    </row>
    <row r="8172" spans="1:18" x14ac:dyDescent="0.35">
      <c r="A8172" t="s">
        <v>13</v>
      </c>
      <c r="B8172">
        <v>1185732</v>
      </c>
      <c r="C8172" s="1">
        <v>44529</v>
      </c>
      <c r="D8172">
        <f>YEAR(salesbydate[[#This Row],[Invoice_Date]])</f>
        <v>2021</v>
      </c>
      <c r="E8172">
        <f>MONTH(salesbydate[[#This Row],[Invoice_Date]])</f>
        <v>11</v>
      </c>
      <c r="F8172">
        <f>ROUNDUP(MONTH(salesbydate[[#This Row],[Invoice_Date]])/3,0)</f>
        <v>4</v>
      </c>
      <c r="G8172">
        <f>WEEKNUM(salesbydate[[#This Row],[Invoice_Date]])</f>
        <v>49</v>
      </c>
      <c r="H8172" t="s">
        <v>14</v>
      </c>
      <c r="I8172" t="s">
        <v>39</v>
      </c>
      <c r="J8172" t="s">
        <v>40</v>
      </c>
      <c r="K8172" t="s">
        <v>19</v>
      </c>
      <c r="L8172" t="s">
        <v>145</v>
      </c>
      <c r="M8172" s="2">
        <v>43</v>
      </c>
      <c r="N8172" s="2">
        <v>72</v>
      </c>
      <c r="O8172" s="2">
        <v>3096</v>
      </c>
      <c r="P8172" s="2">
        <v>1331</v>
      </c>
      <c r="Q8172" s="8">
        <v>0.43</v>
      </c>
      <c r="R8172" t="s">
        <v>23</v>
      </c>
    </row>
    <row r="8173" spans="1:18" x14ac:dyDescent="0.35">
      <c r="A8173" t="s">
        <v>13</v>
      </c>
      <c r="B8173">
        <v>1185732</v>
      </c>
      <c r="C8173" s="1">
        <v>44530</v>
      </c>
      <c r="D8173">
        <f>YEAR(salesbydate[[#This Row],[Invoice_Date]])</f>
        <v>2021</v>
      </c>
      <c r="E8173">
        <f>MONTH(salesbydate[[#This Row],[Invoice_Date]])</f>
        <v>11</v>
      </c>
      <c r="F8173">
        <f>ROUNDUP(MONTH(salesbydate[[#This Row],[Invoice_Date]])/3,0)</f>
        <v>4</v>
      </c>
      <c r="G8173">
        <f>WEEKNUM(salesbydate[[#This Row],[Invoice_Date]])</f>
        <v>49</v>
      </c>
      <c r="H8173" t="s">
        <v>14</v>
      </c>
      <c r="I8173" t="s">
        <v>39</v>
      </c>
      <c r="J8173" t="s">
        <v>40</v>
      </c>
      <c r="K8173" t="s">
        <v>20</v>
      </c>
      <c r="L8173" t="s">
        <v>145</v>
      </c>
      <c r="M8173" s="2">
        <v>39</v>
      </c>
      <c r="N8173" s="2">
        <v>56</v>
      </c>
      <c r="O8173" s="2">
        <v>2184</v>
      </c>
      <c r="P8173" s="2">
        <v>1026</v>
      </c>
      <c r="Q8173" s="8">
        <v>0.47</v>
      </c>
      <c r="R8173" t="s">
        <v>23</v>
      </c>
    </row>
    <row r="8174" spans="1:18" x14ac:dyDescent="0.35">
      <c r="A8174" t="s">
        <v>13</v>
      </c>
      <c r="B8174">
        <v>1185732</v>
      </c>
      <c r="C8174" s="1">
        <v>44531</v>
      </c>
      <c r="D8174">
        <f>YEAR(salesbydate[[#This Row],[Invoice_Date]])</f>
        <v>2021</v>
      </c>
      <c r="E8174">
        <f>MONTH(salesbydate[[#This Row],[Invoice_Date]])</f>
        <v>12</v>
      </c>
      <c r="F8174">
        <f>ROUNDUP(MONTH(salesbydate[[#This Row],[Invoice_Date]])/3,0)</f>
        <v>4</v>
      </c>
      <c r="G8174">
        <f>WEEKNUM(salesbydate[[#This Row],[Invoice_Date]])</f>
        <v>49</v>
      </c>
      <c r="H8174" t="s">
        <v>14</v>
      </c>
      <c r="I8174" t="s">
        <v>39</v>
      </c>
      <c r="J8174" t="s">
        <v>40</v>
      </c>
      <c r="K8174" t="s">
        <v>21</v>
      </c>
      <c r="L8174" t="s">
        <v>144</v>
      </c>
      <c r="M8174" s="2">
        <v>50</v>
      </c>
      <c r="N8174" s="2">
        <v>64</v>
      </c>
      <c r="O8174" s="2">
        <v>3200</v>
      </c>
      <c r="P8174" s="2">
        <v>1280</v>
      </c>
      <c r="Q8174" s="8">
        <v>0.4</v>
      </c>
      <c r="R8174" t="s">
        <v>23</v>
      </c>
    </row>
    <row r="8175" spans="1:18" x14ac:dyDescent="0.35">
      <c r="A8175" t="s">
        <v>13</v>
      </c>
      <c r="B8175">
        <v>1185732</v>
      </c>
      <c r="C8175" s="1">
        <v>44532</v>
      </c>
      <c r="D8175">
        <f>YEAR(salesbydate[[#This Row],[Invoice_Date]])</f>
        <v>2021</v>
      </c>
      <c r="E8175">
        <f>MONTH(salesbydate[[#This Row],[Invoice_Date]])</f>
        <v>12</v>
      </c>
      <c r="F8175">
        <f>ROUNDUP(MONTH(salesbydate[[#This Row],[Invoice_Date]])/3,0)</f>
        <v>4</v>
      </c>
      <c r="G8175">
        <f>WEEKNUM(salesbydate[[#This Row],[Invoice_Date]])</f>
        <v>49</v>
      </c>
      <c r="H8175" t="s">
        <v>14</v>
      </c>
      <c r="I8175" t="s">
        <v>39</v>
      </c>
      <c r="J8175" t="s">
        <v>40</v>
      </c>
      <c r="K8175" t="s">
        <v>22</v>
      </c>
      <c r="L8175" t="s">
        <v>145</v>
      </c>
      <c r="M8175" s="2">
        <v>50</v>
      </c>
      <c r="N8175" s="2">
        <v>116</v>
      </c>
      <c r="O8175" s="2">
        <v>5800</v>
      </c>
      <c r="P8175" s="2">
        <v>2088</v>
      </c>
      <c r="Q8175" s="8">
        <v>0.36</v>
      </c>
      <c r="R8175" t="s">
        <v>23</v>
      </c>
    </row>
    <row r="8176" spans="1:18" x14ac:dyDescent="0.35">
      <c r="A8176" t="s">
        <v>13</v>
      </c>
      <c r="B8176">
        <v>1185732</v>
      </c>
      <c r="C8176" s="1">
        <v>44533</v>
      </c>
      <c r="D8176">
        <f>YEAR(salesbydate[[#This Row],[Invoice_Date]])</f>
        <v>2021</v>
      </c>
      <c r="E8176">
        <f>MONTH(salesbydate[[#This Row],[Invoice_Date]])</f>
        <v>12</v>
      </c>
      <c r="F8176">
        <f>ROUNDUP(MONTH(salesbydate[[#This Row],[Invoice_Date]])/3,0)</f>
        <v>4</v>
      </c>
      <c r="G8176">
        <f>WEEKNUM(salesbydate[[#This Row],[Invoice_Date]])</f>
        <v>49</v>
      </c>
      <c r="H8176" t="s">
        <v>14</v>
      </c>
      <c r="I8176" t="s">
        <v>39</v>
      </c>
      <c r="J8176" t="s">
        <v>40</v>
      </c>
      <c r="K8176" t="s">
        <v>16</v>
      </c>
      <c r="L8176" t="s">
        <v>144</v>
      </c>
      <c r="M8176" s="2">
        <v>51</v>
      </c>
      <c r="N8176" s="2">
        <v>179</v>
      </c>
      <c r="O8176" s="2">
        <v>9129</v>
      </c>
      <c r="P8176" s="2">
        <v>5295</v>
      </c>
      <c r="Q8176" s="8">
        <v>0.57999999999999996</v>
      </c>
      <c r="R8176" t="s">
        <v>23</v>
      </c>
    </row>
    <row r="8177" spans="1:18" x14ac:dyDescent="0.35">
      <c r="A8177" t="s">
        <v>13</v>
      </c>
      <c r="B8177">
        <v>1185732</v>
      </c>
      <c r="C8177" s="1">
        <v>44534</v>
      </c>
      <c r="D8177">
        <f>YEAR(salesbydate[[#This Row],[Invoice_Date]])</f>
        <v>2021</v>
      </c>
      <c r="E8177">
        <f>MONTH(salesbydate[[#This Row],[Invoice_Date]])</f>
        <v>12</v>
      </c>
      <c r="F8177">
        <f>ROUNDUP(MONTH(salesbydate[[#This Row],[Invoice_Date]])/3,0)</f>
        <v>4</v>
      </c>
      <c r="G8177">
        <f>WEEKNUM(salesbydate[[#This Row],[Invoice_Date]])</f>
        <v>49</v>
      </c>
      <c r="H8177" t="s">
        <v>14</v>
      </c>
      <c r="I8177" t="s">
        <v>39</v>
      </c>
      <c r="J8177" t="s">
        <v>40</v>
      </c>
      <c r="K8177" t="s">
        <v>18</v>
      </c>
      <c r="L8177" t="s">
        <v>144</v>
      </c>
      <c r="M8177" s="2">
        <v>44</v>
      </c>
      <c r="N8177" s="2">
        <v>102</v>
      </c>
      <c r="O8177" s="2">
        <v>4488</v>
      </c>
      <c r="P8177" s="2">
        <v>1885</v>
      </c>
      <c r="Q8177" s="8">
        <v>0.42</v>
      </c>
      <c r="R8177" t="s">
        <v>23</v>
      </c>
    </row>
    <row r="8178" spans="1:18" x14ac:dyDescent="0.35">
      <c r="A8178" t="s">
        <v>13</v>
      </c>
      <c r="B8178">
        <v>1185732</v>
      </c>
      <c r="C8178" s="1">
        <v>44535</v>
      </c>
      <c r="D8178">
        <f>YEAR(salesbydate[[#This Row],[Invoice_Date]])</f>
        <v>2021</v>
      </c>
      <c r="E8178">
        <f>MONTH(salesbydate[[#This Row],[Invoice_Date]])</f>
        <v>12</v>
      </c>
      <c r="F8178">
        <f>ROUNDUP(MONTH(salesbydate[[#This Row],[Invoice_Date]])/3,0)</f>
        <v>4</v>
      </c>
      <c r="G8178">
        <f>WEEKNUM(salesbydate[[#This Row],[Invoice_Date]])</f>
        <v>50</v>
      </c>
      <c r="H8178" t="s">
        <v>14</v>
      </c>
      <c r="I8178" t="s">
        <v>39</v>
      </c>
      <c r="J8178" t="s">
        <v>40</v>
      </c>
      <c r="K8178" t="s">
        <v>19</v>
      </c>
      <c r="L8178" t="s">
        <v>145</v>
      </c>
      <c r="M8178" s="2">
        <v>38</v>
      </c>
      <c r="N8178" s="2">
        <v>79</v>
      </c>
      <c r="O8178" s="2">
        <v>3002</v>
      </c>
      <c r="P8178" s="2">
        <v>1411</v>
      </c>
      <c r="Q8178" s="8">
        <v>0.47</v>
      </c>
      <c r="R8178" t="s">
        <v>23</v>
      </c>
    </row>
    <row r="8179" spans="1:18" x14ac:dyDescent="0.35">
      <c r="A8179" t="s">
        <v>13</v>
      </c>
      <c r="B8179">
        <v>1185732</v>
      </c>
      <c r="C8179" s="1">
        <v>44536</v>
      </c>
      <c r="D8179">
        <f>YEAR(salesbydate[[#This Row],[Invoice_Date]])</f>
        <v>2021</v>
      </c>
      <c r="E8179">
        <f>MONTH(salesbydate[[#This Row],[Invoice_Date]])</f>
        <v>12</v>
      </c>
      <c r="F8179">
        <f>ROUNDUP(MONTH(salesbydate[[#This Row],[Invoice_Date]])/3,0)</f>
        <v>4</v>
      </c>
      <c r="G8179">
        <f>WEEKNUM(salesbydate[[#This Row],[Invoice_Date]])</f>
        <v>50</v>
      </c>
      <c r="H8179" t="s">
        <v>14</v>
      </c>
      <c r="I8179" t="s">
        <v>39</v>
      </c>
      <c r="J8179" t="s">
        <v>40</v>
      </c>
      <c r="K8179" t="s">
        <v>20</v>
      </c>
      <c r="L8179" t="s">
        <v>145</v>
      </c>
      <c r="M8179" s="2">
        <v>43</v>
      </c>
      <c r="N8179" s="2">
        <v>62</v>
      </c>
      <c r="O8179" s="2">
        <v>2666</v>
      </c>
      <c r="P8179" s="2">
        <v>1226</v>
      </c>
      <c r="Q8179" s="8">
        <v>0.46</v>
      </c>
      <c r="R8179" t="s">
        <v>23</v>
      </c>
    </row>
    <row r="8180" spans="1:18" x14ac:dyDescent="0.35">
      <c r="A8180" t="s">
        <v>13</v>
      </c>
      <c r="B8180">
        <v>1185732</v>
      </c>
      <c r="C8180" s="1">
        <v>44537</v>
      </c>
      <c r="D8180">
        <f>YEAR(salesbydate[[#This Row],[Invoice_Date]])</f>
        <v>2021</v>
      </c>
      <c r="E8180">
        <f>MONTH(salesbydate[[#This Row],[Invoice_Date]])</f>
        <v>12</v>
      </c>
      <c r="F8180">
        <f>ROUNDUP(MONTH(salesbydate[[#This Row],[Invoice_Date]])/3,0)</f>
        <v>4</v>
      </c>
      <c r="G8180">
        <f>WEEKNUM(salesbydate[[#This Row],[Invoice_Date]])</f>
        <v>50</v>
      </c>
      <c r="H8180" t="s">
        <v>14</v>
      </c>
      <c r="I8180" t="s">
        <v>39</v>
      </c>
      <c r="J8180" t="s">
        <v>40</v>
      </c>
      <c r="K8180" t="s">
        <v>21</v>
      </c>
      <c r="L8180" t="s">
        <v>144</v>
      </c>
      <c r="M8180" s="2">
        <v>46</v>
      </c>
      <c r="N8180" s="2">
        <v>54</v>
      </c>
      <c r="O8180" s="2">
        <v>2484</v>
      </c>
      <c r="P8180" s="2">
        <v>969</v>
      </c>
      <c r="Q8180" s="8">
        <v>0.39</v>
      </c>
      <c r="R8180" t="s">
        <v>23</v>
      </c>
    </row>
    <row r="8181" spans="1:18" x14ac:dyDescent="0.35">
      <c r="A8181" t="s">
        <v>13</v>
      </c>
      <c r="B8181">
        <v>1185732</v>
      </c>
      <c r="C8181" s="1">
        <v>44538</v>
      </c>
      <c r="D8181">
        <f>YEAR(salesbydate[[#This Row],[Invoice_Date]])</f>
        <v>2021</v>
      </c>
      <c r="E8181">
        <f>MONTH(salesbydate[[#This Row],[Invoice_Date]])</f>
        <v>12</v>
      </c>
      <c r="F8181">
        <f>ROUNDUP(MONTH(salesbydate[[#This Row],[Invoice_Date]])/3,0)</f>
        <v>4</v>
      </c>
      <c r="G8181">
        <f>WEEKNUM(salesbydate[[#This Row],[Invoice_Date]])</f>
        <v>50</v>
      </c>
      <c r="H8181" t="s">
        <v>14</v>
      </c>
      <c r="I8181" t="s">
        <v>39</v>
      </c>
      <c r="J8181" t="s">
        <v>40</v>
      </c>
      <c r="K8181" t="s">
        <v>22</v>
      </c>
      <c r="L8181" t="s">
        <v>145</v>
      </c>
      <c r="M8181" s="2">
        <v>49</v>
      </c>
      <c r="N8181" s="2">
        <v>123</v>
      </c>
      <c r="O8181" s="2">
        <v>6027</v>
      </c>
      <c r="P8181" s="2">
        <v>2170</v>
      </c>
      <c r="Q8181" s="8">
        <v>0.36</v>
      </c>
      <c r="R8181" t="s">
        <v>23</v>
      </c>
    </row>
    <row r="8182" spans="1:18" x14ac:dyDescent="0.35">
      <c r="A8182" t="s">
        <v>13</v>
      </c>
      <c r="B8182">
        <v>1185732</v>
      </c>
      <c r="C8182" s="1">
        <v>44539</v>
      </c>
      <c r="D8182">
        <f>YEAR(salesbydate[[#This Row],[Invoice_Date]])</f>
        <v>2021</v>
      </c>
      <c r="E8182">
        <f>MONTH(salesbydate[[#This Row],[Invoice_Date]])</f>
        <v>12</v>
      </c>
      <c r="F8182">
        <f>ROUNDUP(MONTH(salesbydate[[#This Row],[Invoice_Date]])/3,0)</f>
        <v>4</v>
      </c>
      <c r="G8182">
        <f>WEEKNUM(salesbydate[[#This Row],[Invoice_Date]])</f>
        <v>50</v>
      </c>
      <c r="H8182" t="s">
        <v>14</v>
      </c>
      <c r="I8182" t="s">
        <v>39</v>
      </c>
      <c r="J8182" t="s">
        <v>40</v>
      </c>
      <c r="K8182" t="s">
        <v>16</v>
      </c>
      <c r="L8182" t="s">
        <v>144</v>
      </c>
      <c r="M8182" s="2">
        <v>46</v>
      </c>
      <c r="N8182" s="2">
        <v>162</v>
      </c>
      <c r="O8182" s="2">
        <v>7452</v>
      </c>
      <c r="P8182" s="2">
        <v>3875</v>
      </c>
      <c r="Q8182" s="8">
        <v>0.52</v>
      </c>
      <c r="R8182" t="s">
        <v>23</v>
      </c>
    </row>
    <row r="8183" spans="1:18" x14ac:dyDescent="0.35">
      <c r="A8183" t="s">
        <v>13</v>
      </c>
      <c r="B8183">
        <v>1185732</v>
      </c>
      <c r="C8183" s="1">
        <v>44540</v>
      </c>
      <c r="D8183">
        <f>YEAR(salesbydate[[#This Row],[Invoice_Date]])</f>
        <v>2021</v>
      </c>
      <c r="E8183">
        <f>MONTH(salesbydate[[#This Row],[Invoice_Date]])</f>
        <v>12</v>
      </c>
      <c r="F8183">
        <f>ROUNDUP(MONTH(salesbydate[[#This Row],[Invoice_Date]])/3,0)</f>
        <v>4</v>
      </c>
      <c r="G8183">
        <f>WEEKNUM(salesbydate[[#This Row],[Invoice_Date]])</f>
        <v>50</v>
      </c>
      <c r="H8183" t="s">
        <v>14</v>
      </c>
      <c r="I8183" t="s">
        <v>39</v>
      </c>
      <c r="J8183" t="s">
        <v>40</v>
      </c>
      <c r="K8183" t="s">
        <v>18</v>
      </c>
      <c r="L8183" t="s">
        <v>144</v>
      </c>
      <c r="M8183" s="2">
        <v>40</v>
      </c>
      <c r="N8183" s="2">
        <v>91</v>
      </c>
      <c r="O8183" s="2">
        <v>3640</v>
      </c>
      <c r="P8183" s="2">
        <v>1238</v>
      </c>
      <c r="Q8183" s="8">
        <v>0.34</v>
      </c>
      <c r="R8183" t="s">
        <v>23</v>
      </c>
    </row>
    <row r="8184" spans="1:18" x14ac:dyDescent="0.35">
      <c r="A8184" t="s">
        <v>13</v>
      </c>
      <c r="B8184">
        <v>1185732</v>
      </c>
      <c r="C8184" s="1">
        <v>44541</v>
      </c>
      <c r="D8184">
        <f>YEAR(salesbydate[[#This Row],[Invoice_Date]])</f>
        <v>2021</v>
      </c>
      <c r="E8184">
        <f>MONTH(salesbydate[[#This Row],[Invoice_Date]])</f>
        <v>12</v>
      </c>
      <c r="F8184">
        <f>ROUNDUP(MONTH(salesbydate[[#This Row],[Invoice_Date]])/3,0)</f>
        <v>4</v>
      </c>
      <c r="G8184">
        <f>WEEKNUM(salesbydate[[#This Row],[Invoice_Date]])</f>
        <v>50</v>
      </c>
      <c r="H8184" t="s">
        <v>14</v>
      </c>
      <c r="I8184" t="s">
        <v>39</v>
      </c>
      <c r="J8184" t="s">
        <v>40</v>
      </c>
      <c r="K8184" t="s">
        <v>19</v>
      </c>
      <c r="L8184" t="s">
        <v>145</v>
      </c>
      <c r="M8184" s="2">
        <v>32</v>
      </c>
      <c r="N8184" s="2">
        <v>60</v>
      </c>
      <c r="O8184" s="2">
        <v>1920</v>
      </c>
      <c r="P8184" s="2">
        <v>768</v>
      </c>
      <c r="Q8184" s="8">
        <v>0.4</v>
      </c>
      <c r="R8184" t="s">
        <v>23</v>
      </c>
    </row>
    <row r="8185" spans="1:18" x14ac:dyDescent="0.35">
      <c r="A8185" t="s">
        <v>13</v>
      </c>
      <c r="B8185">
        <v>1185732</v>
      </c>
      <c r="C8185" s="1">
        <v>44542</v>
      </c>
      <c r="D8185">
        <f>YEAR(salesbydate[[#This Row],[Invoice_Date]])</f>
        <v>2021</v>
      </c>
      <c r="E8185">
        <f>MONTH(salesbydate[[#This Row],[Invoice_Date]])</f>
        <v>12</v>
      </c>
      <c r="F8185">
        <f>ROUNDUP(MONTH(salesbydate[[#This Row],[Invoice_Date]])/3,0)</f>
        <v>4</v>
      </c>
      <c r="G8185">
        <f>WEEKNUM(salesbydate[[#This Row],[Invoice_Date]])</f>
        <v>51</v>
      </c>
      <c r="H8185" t="s">
        <v>14</v>
      </c>
      <c r="I8185" t="s">
        <v>39</v>
      </c>
      <c r="J8185" t="s">
        <v>40</v>
      </c>
      <c r="K8185" t="s">
        <v>20</v>
      </c>
      <c r="L8185" t="s">
        <v>145</v>
      </c>
      <c r="M8185" s="2">
        <v>32</v>
      </c>
      <c r="N8185" s="2">
        <v>53</v>
      </c>
      <c r="O8185" s="2">
        <v>1696</v>
      </c>
      <c r="P8185" s="2">
        <v>695</v>
      </c>
      <c r="Q8185" s="8">
        <v>0.41</v>
      </c>
      <c r="R8185" t="s">
        <v>23</v>
      </c>
    </row>
    <row r="8186" spans="1:18" x14ac:dyDescent="0.35">
      <c r="A8186" t="s">
        <v>13</v>
      </c>
      <c r="B8186">
        <v>1185732</v>
      </c>
      <c r="C8186" s="1">
        <v>44543</v>
      </c>
      <c r="D8186">
        <f>YEAR(salesbydate[[#This Row],[Invoice_Date]])</f>
        <v>2021</v>
      </c>
      <c r="E8186">
        <f>MONTH(salesbydate[[#This Row],[Invoice_Date]])</f>
        <v>12</v>
      </c>
      <c r="F8186">
        <f>ROUNDUP(MONTH(salesbydate[[#This Row],[Invoice_Date]])/3,0)</f>
        <v>4</v>
      </c>
      <c r="G8186">
        <f>WEEKNUM(salesbydate[[#This Row],[Invoice_Date]])</f>
        <v>51</v>
      </c>
      <c r="H8186" t="s">
        <v>14</v>
      </c>
      <c r="I8186" t="s">
        <v>39</v>
      </c>
      <c r="J8186" t="s">
        <v>40</v>
      </c>
      <c r="K8186" t="s">
        <v>21</v>
      </c>
      <c r="L8186" t="s">
        <v>144</v>
      </c>
      <c r="M8186" s="2">
        <v>36</v>
      </c>
      <c r="N8186" s="2">
        <v>41</v>
      </c>
      <c r="O8186" s="2">
        <v>1476</v>
      </c>
      <c r="P8186" s="2">
        <v>502</v>
      </c>
      <c r="Q8186" s="8">
        <v>0.34</v>
      </c>
      <c r="R8186" t="s">
        <v>23</v>
      </c>
    </row>
    <row r="8187" spans="1:18" x14ac:dyDescent="0.35">
      <c r="A8187" t="s">
        <v>13</v>
      </c>
      <c r="B8187">
        <v>1185732</v>
      </c>
      <c r="C8187" s="1">
        <v>44544</v>
      </c>
      <c r="D8187">
        <f>YEAR(salesbydate[[#This Row],[Invoice_Date]])</f>
        <v>2021</v>
      </c>
      <c r="E8187">
        <f>MONTH(salesbydate[[#This Row],[Invoice_Date]])</f>
        <v>12</v>
      </c>
      <c r="F8187">
        <f>ROUNDUP(MONTH(salesbydate[[#This Row],[Invoice_Date]])/3,0)</f>
        <v>4</v>
      </c>
      <c r="G8187">
        <f>WEEKNUM(salesbydate[[#This Row],[Invoice_Date]])</f>
        <v>51</v>
      </c>
      <c r="H8187" t="s">
        <v>14</v>
      </c>
      <c r="I8187" t="s">
        <v>39</v>
      </c>
      <c r="J8187" t="s">
        <v>40</v>
      </c>
      <c r="K8187" t="s">
        <v>22</v>
      </c>
      <c r="L8187" t="s">
        <v>145</v>
      </c>
      <c r="M8187" s="2">
        <v>48</v>
      </c>
      <c r="N8187" s="2">
        <v>79</v>
      </c>
      <c r="O8187" s="2">
        <v>3792</v>
      </c>
      <c r="P8187" s="2">
        <v>1176</v>
      </c>
      <c r="Q8187" s="8">
        <v>0.31</v>
      </c>
      <c r="R8187" t="s">
        <v>23</v>
      </c>
    </row>
    <row r="8188" spans="1:18" x14ac:dyDescent="0.35">
      <c r="A8188" t="s">
        <v>13</v>
      </c>
      <c r="B8188">
        <v>1185732</v>
      </c>
      <c r="C8188" s="1">
        <v>44545</v>
      </c>
      <c r="D8188">
        <f>YEAR(salesbydate[[#This Row],[Invoice_Date]])</f>
        <v>2021</v>
      </c>
      <c r="E8188">
        <f>MONTH(salesbydate[[#This Row],[Invoice_Date]])</f>
        <v>12</v>
      </c>
      <c r="F8188">
        <f>ROUNDUP(MONTH(salesbydate[[#This Row],[Invoice_Date]])/3,0)</f>
        <v>4</v>
      </c>
      <c r="G8188">
        <f>WEEKNUM(salesbydate[[#This Row],[Invoice_Date]])</f>
        <v>51</v>
      </c>
      <c r="H8188" t="s">
        <v>14</v>
      </c>
      <c r="I8188" t="s">
        <v>39</v>
      </c>
      <c r="J8188" t="s">
        <v>40</v>
      </c>
      <c r="K8188" t="s">
        <v>16</v>
      </c>
      <c r="L8188" t="s">
        <v>144</v>
      </c>
      <c r="M8188" s="2">
        <v>47</v>
      </c>
      <c r="N8188" s="2">
        <v>124</v>
      </c>
      <c r="O8188" s="2">
        <v>5828</v>
      </c>
      <c r="P8188" s="2">
        <v>3089</v>
      </c>
      <c r="Q8188" s="8">
        <v>0.53</v>
      </c>
      <c r="R8188" t="s">
        <v>23</v>
      </c>
    </row>
    <row r="8189" spans="1:18" x14ac:dyDescent="0.35">
      <c r="A8189" t="s">
        <v>13</v>
      </c>
      <c r="B8189">
        <v>1185732</v>
      </c>
      <c r="C8189" s="1">
        <v>44546</v>
      </c>
      <c r="D8189">
        <f>YEAR(salesbydate[[#This Row],[Invoice_Date]])</f>
        <v>2021</v>
      </c>
      <c r="E8189">
        <f>MONTH(salesbydate[[#This Row],[Invoice_Date]])</f>
        <v>12</v>
      </c>
      <c r="F8189">
        <f>ROUNDUP(MONTH(salesbydate[[#This Row],[Invoice_Date]])/3,0)</f>
        <v>4</v>
      </c>
      <c r="G8189">
        <f>WEEKNUM(salesbydate[[#This Row],[Invoice_Date]])</f>
        <v>51</v>
      </c>
      <c r="H8189" t="s">
        <v>14</v>
      </c>
      <c r="I8189" t="s">
        <v>39</v>
      </c>
      <c r="J8189" t="s">
        <v>40</v>
      </c>
      <c r="K8189" t="s">
        <v>18</v>
      </c>
      <c r="L8189" t="s">
        <v>144</v>
      </c>
      <c r="M8189" s="2">
        <v>35</v>
      </c>
      <c r="N8189" s="2">
        <v>68</v>
      </c>
      <c r="O8189" s="2">
        <v>2380</v>
      </c>
      <c r="P8189" s="2">
        <v>762</v>
      </c>
      <c r="Q8189" s="8">
        <v>0.32</v>
      </c>
      <c r="R8189" t="s">
        <v>23</v>
      </c>
    </row>
    <row r="8190" spans="1:18" x14ac:dyDescent="0.35">
      <c r="A8190" t="s">
        <v>13</v>
      </c>
      <c r="B8190">
        <v>1185732</v>
      </c>
      <c r="C8190" s="1">
        <v>44547</v>
      </c>
      <c r="D8190">
        <f>YEAR(salesbydate[[#This Row],[Invoice_Date]])</f>
        <v>2021</v>
      </c>
      <c r="E8190">
        <f>MONTH(salesbydate[[#This Row],[Invoice_Date]])</f>
        <v>12</v>
      </c>
      <c r="F8190">
        <f>ROUNDUP(MONTH(salesbydate[[#This Row],[Invoice_Date]])/3,0)</f>
        <v>4</v>
      </c>
      <c r="G8190">
        <f>WEEKNUM(salesbydate[[#This Row],[Invoice_Date]])</f>
        <v>51</v>
      </c>
      <c r="H8190" t="s">
        <v>14</v>
      </c>
      <c r="I8190" t="s">
        <v>39</v>
      </c>
      <c r="J8190" t="s">
        <v>40</v>
      </c>
      <c r="K8190" t="s">
        <v>19</v>
      </c>
      <c r="L8190" t="s">
        <v>145</v>
      </c>
      <c r="M8190" s="2">
        <v>38</v>
      </c>
      <c r="N8190" s="2">
        <v>38</v>
      </c>
      <c r="O8190" s="2">
        <v>1444</v>
      </c>
      <c r="P8190" s="2">
        <v>549</v>
      </c>
      <c r="Q8190" s="8">
        <v>0.38</v>
      </c>
      <c r="R8190" t="s">
        <v>23</v>
      </c>
    </row>
    <row r="8191" spans="1:18" x14ac:dyDescent="0.35">
      <c r="A8191" t="s">
        <v>13</v>
      </c>
      <c r="B8191">
        <v>1185732</v>
      </c>
      <c r="C8191" s="1">
        <v>44548</v>
      </c>
      <c r="D8191">
        <f>YEAR(salesbydate[[#This Row],[Invoice_Date]])</f>
        <v>2021</v>
      </c>
      <c r="E8191">
        <f>MONTH(salesbydate[[#This Row],[Invoice_Date]])</f>
        <v>12</v>
      </c>
      <c r="F8191">
        <f>ROUNDUP(MONTH(salesbydate[[#This Row],[Invoice_Date]])/3,0)</f>
        <v>4</v>
      </c>
      <c r="G8191">
        <f>WEEKNUM(salesbydate[[#This Row],[Invoice_Date]])</f>
        <v>51</v>
      </c>
      <c r="H8191" t="s">
        <v>14</v>
      </c>
      <c r="I8191" t="s">
        <v>39</v>
      </c>
      <c r="J8191" t="s">
        <v>40</v>
      </c>
      <c r="K8191" t="s">
        <v>20</v>
      </c>
      <c r="L8191" t="s">
        <v>145</v>
      </c>
      <c r="M8191" s="2">
        <v>40</v>
      </c>
      <c r="N8191" s="2">
        <v>34</v>
      </c>
      <c r="O8191" s="2">
        <v>1360</v>
      </c>
      <c r="P8191" s="2">
        <v>517</v>
      </c>
      <c r="Q8191" s="8">
        <v>0.38</v>
      </c>
      <c r="R8191" t="s">
        <v>23</v>
      </c>
    </row>
    <row r="8192" spans="1:18" x14ac:dyDescent="0.35">
      <c r="A8192" t="s">
        <v>13</v>
      </c>
      <c r="B8192">
        <v>1185732</v>
      </c>
      <c r="C8192" s="1">
        <v>44549</v>
      </c>
      <c r="D8192">
        <f>YEAR(salesbydate[[#This Row],[Invoice_Date]])</f>
        <v>2021</v>
      </c>
      <c r="E8192">
        <f>MONTH(salesbydate[[#This Row],[Invoice_Date]])</f>
        <v>12</v>
      </c>
      <c r="F8192">
        <f>ROUNDUP(MONTH(salesbydate[[#This Row],[Invoice_Date]])/3,0)</f>
        <v>4</v>
      </c>
      <c r="G8192">
        <f>WEEKNUM(salesbydate[[#This Row],[Invoice_Date]])</f>
        <v>52</v>
      </c>
      <c r="H8192" t="s">
        <v>14</v>
      </c>
      <c r="I8192" t="s">
        <v>39</v>
      </c>
      <c r="J8192" t="s">
        <v>40</v>
      </c>
      <c r="K8192" t="s">
        <v>21</v>
      </c>
      <c r="L8192" t="s">
        <v>144</v>
      </c>
      <c r="M8192" s="2">
        <v>43</v>
      </c>
      <c r="N8192" s="2">
        <v>30</v>
      </c>
      <c r="O8192" s="2">
        <v>1290</v>
      </c>
      <c r="P8192" s="2">
        <v>426</v>
      </c>
      <c r="Q8192" s="8">
        <v>0.33</v>
      </c>
      <c r="R8192" t="s">
        <v>23</v>
      </c>
    </row>
    <row r="8193" spans="1:18" x14ac:dyDescent="0.35">
      <c r="A8193" t="s">
        <v>13</v>
      </c>
      <c r="B8193">
        <v>1185732</v>
      </c>
      <c r="C8193" s="1">
        <v>44550</v>
      </c>
      <c r="D8193">
        <f>YEAR(salesbydate[[#This Row],[Invoice_Date]])</f>
        <v>2021</v>
      </c>
      <c r="E8193">
        <f>MONTH(salesbydate[[#This Row],[Invoice_Date]])</f>
        <v>12</v>
      </c>
      <c r="F8193">
        <f>ROUNDUP(MONTH(salesbydate[[#This Row],[Invoice_Date]])/3,0)</f>
        <v>4</v>
      </c>
      <c r="G8193">
        <f>WEEKNUM(salesbydate[[#This Row],[Invoice_Date]])</f>
        <v>52</v>
      </c>
      <c r="H8193" t="s">
        <v>14</v>
      </c>
      <c r="I8193" t="s">
        <v>39</v>
      </c>
      <c r="J8193" t="s">
        <v>40</v>
      </c>
      <c r="K8193" t="s">
        <v>22</v>
      </c>
      <c r="L8193" t="s">
        <v>145</v>
      </c>
      <c r="M8193" s="2">
        <v>42</v>
      </c>
      <c r="N8193" s="2">
        <v>74</v>
      </c>
      <c r="O8193" s="2">
        <v>3108</v>
      </c>
      <c r="P8193" s="2">
        <v>995</v>
      </c>
      <c r="Q8193" s="8">
        <v>0.32</v>
      </c>
      <c r="R8193" t="s">
        <v>23</v>
      </c>
    </row>
    <row r="8194" spans="1:18" x14ac:dyDescent="0.35">
      <c r="A8194" t="s">
        <v>13</v>
      </c>
      <c r="B8194">
        <v>1185732</v>
      </c>
      <c r="C8194" s="1">
        <v>44551</v>
      </c>
      <c r="D8194">
        <f>YEAR(salesbydate[[#This Row],[Invoice_Date]])</f>
        <v>2021</v>
      </c>
      <c r="E8194">
        <f>MONTH(salesbydate[[#This Row],[Invoice_Date]])</f>
        <v>12</v>
      </c>
      <c r="F8194">
        <f>ROUNDUP(MONTH(salesbydate[[#This Row],[Invoice_Date]])/3,0)</f>
        <v>4</v>
      </c>
      <c r="G8194">
        <f>WEEKNUM(salesbydate[[#This Row],[Invoice_Date]])</f>
        <v>52</v>
      </c>
      <c r="H8194" t="s">
        <v>14</v>
      </c>
      <c r="I8194" t="s">
        <v>39</v>
      </c>
      <c r="J8194" t="s">
        <v>40</v>
      </c>
      <c r="K8194" t="s">
        <v>16</v>
      </c>
      <c r="L8194" t="s">
        <v>144</v>
      </c>
      <c r="M8194" s="2">
        <v>48</v>
      </c>
      <c r="N8194" s="2">
        <v>124</v>
      </c>
      <c r="O8194" s="2">
        <v>5952</v>
      </c>
      <c r="P8194" s="2">
        <v>3571</v>
      </c>
      <c r="Q8194" s="8">
        <v>0.6</v>
      </c>
      <c r="R8194" t="s">
        <v>23</v>
      </c>
    </row>
    <row r="8195" spans="1:18" x14ac:dyDescent="0.35">
      <c r="A8195" t="s">
        <v>13</v>
      </c>
      <c r="B8195">
        <v>1185732</v>
      </c>
      <c r="C8195" s="1">
        <v>44552</v>
      </c>
      <c r="D8195">
        <f>YEAR(salesbydate[[#This Row],[Invoice_Date]])</f>
        <v>2021</v>
      </c>
      <c r="E8195">
        <f>MONTH(salesbydate[[#This Row],[Invoice_Date]])</f>
        <v>12</v>
      </c>
      <c r="F8195">
        <f>ROUNDUP(MONTH(salesbydate[[#This Row],[Invoice_Date]])/3,0)</f>
        <v>4</v>
      </c>
      <c r="G8195">
        <f>WEEKNUM(salesbydate[[#This Row],[Invoice_Date]])</f>
        <v>52</v>
      </c>
      <c r="H8195" t="s">
        <v>14</v>
      </c>
      <c r="I8195" t="s">
        <v>39</v>
      </c>
      <c r="J8195" t="s">
        <v>40</v>
      </c>
      <c r="K8195" t="s">
        <v>18</v>
      </c>
      <c r="L8195" t="s">
        <v>144</v>
      </c>
      <c r="M8195" s="2">
        <v>43</v>
      </c>
      <c r="N8195" s="2">
        <v>68</v>
      </c>
      <c r="O8195" s="2">
        <v>2924</v>
      </c>
      <c r="P8195" s="2">
        <v>1228</v>
      </c>
      <c r="Q8195" s="8">
        <v>0.42</v>
      </c>
      <c r="R8195" t="s">
        <v>23</v>
      </c>
    </row>
    <row r="8196" spans="1:18" x14ac:dyDescent="0.35">
      <c r="A8196" t="s">
        <v>13</v>
      </c>
      <c r="B8196">
        <v>1185732</v>
      </c>
      <c r="C8196" s="1">
        <v>44553</v>
      </c>
      <c r="D8196">
        <f>YEAR(salesbydate[[#This Row],[Invoice_Date]])</f>
        <v>2021</v>
      </c>
      <c r="E8196">
        <f>MONTH(salesbydate[[#This Row],[Invoice_Date]])</f>
        <v>12</v>
      </c>
      <c r="F8196">
        <f>ROUNDUP(MONTH(salesbydate[[#This Row],[Invoice_Date]])/3,0)</f>
        <v>4</v>
      </c>
      <c r="G8196">
        <f>WEEKNUM(salesbydate[[#This Row],[Invoice_Date]])</f>
        <v>52</v>
      </c>
      <c r="H8196" t="s">
        <v>14</v>
      </c>
      <c r="I8196" t="s">
        <v>39</v>
      </c>
      <c r="J8196" t="s">
        <v>40</v>
      </c>
      <c r="K8196" t="s">
        <v>19</v>
      </c>
      <c r="L8196" t="s">
        <v>145</v>
      </c>
      <c r="M8196" s="2">
        <v>47</v>
      </c>
      <c r="N8196" s="2">
        <v>66</v>
      </c>
      <c r="O8196" s="2">
        <v>3102</v>
      </c>
      <c r="P8196" s="2">
        <v>1365</v>
      </c>
      <c r="Q8196" s="8">
        <v>0.44</v>
      </c>
      <c r="R8196" t="s">
        <v>23</v>
      </c>
    </row>
    <row r="8197" spans="1:18" x14ac:dyDescent="0.35">
      <c r="A8197" t="s">
        <v>13</v>
      </c>
      <c r="B8197">
        <v>1185732</v>
      </c>
      <c r="C8197" s="1">
        <v>44554</v>
      </c>
      <c r="D8197">
        <f>YEAR(salesbydate[[#This Row],[Invoice_Date]])</f>
        <v>2021</v>
      </c>
      <c r="E8197">
        <f>MONTH(salesbydate[[#This Row],[Invoice_Date]])</f>
        <v>12</v>
      </c>
      <c r="F8197">
        <f>ROUNDUP(MONTH(salesbydate[[#This Row],[Invoice_Date]])/3,0)</f>
        <v>4</v>
      </c>
      <c r="G8197">
        <f>WEEKNUM(salesbydate[[#This Row],[Invoice_Date]])</f>
        <v>52</v>
      </c>
      <c r="H8197" t="s">
        <v>14</v>
      </c>
      <c r="I8197" t="s">
        <v>39</v>
      </c>
      <c r="J8197" t="s">
        <v>40</v>
      </c>
      <c r="K8197" t="s">
        <v>20</v>
      </c>
      <c r="L8197" t="s">
        <v>145</v>
      </c>
      <c r="M8197" s="2">
        <v>43</v>
      </c>
      <c r="N8197" s="2">
        <v>60</v>
      </c>
      <c r="O8197" s="2">
        <v>2580</v>
      </c>
      <c r="P8197" s="2">
        <v>1187</v>
      </c>
      <c r="Q8197" s="8">
        <v>0.46</v>
      </c>
      <c r="R8197" t="s">
        <v>23</v>
      </c>
    </row>
    <row r="8198" spans="1:18" x14ac:dyDescent="0.35">
      <c r="A8198" t="s">
        <v>13</v>
      </c>
      <c r="B8198">
        <v>1185732</v>
      </c>
      <c r="C8198" s="1">
        <v>44555</v>
      </c>
      <c r="D8198">
        <f>YEAR(salesbydate[[#This Row],[Invoice_Date]])</f>
        <v>2021</v>
      </c>
      <c r="E8198">
        <f>MONTH(salesbydate[[#This Row],[Invoice_Date]])</f>
        <v>12</v>
      </c>
      <c r="F8198">
        <f>ROUNDUP(MONTH(salesbydate[[#This Row],[Invoice_Date]])/3,0)</f>
        <v>4</v>
      </c>
      <c r="G8198">
        <f>WEEKNUM(salesbydate[[#This Row],[Invoice_Date]])</f>
        <v>52</v>
      </c>
      <c r="H8198" t="s">
        <v>14</v>
      </c>
      <c r="I8198" t="s">
        <v>39</v>
      </c>
      <c r="J8198" t="s">
        <v>40</v>
      </c>
      <c r="K8198" t="s">
        <v>21</v>
      </c>
      <c r="L8198" t="s">
        <v>144</v>
      </c>
      <c r="M8198" s="2">
        <v>51</v>
      </c>
      <c r="N8198" s="2">
        <v>48</v>
      </c>
      <c r="O8198" s="2">
        <v>2448</v>
      </c>
      <c r="P8198" s="2">
        <v>955</v>
      </c>
      <c r="Q8198" s="8">
        <v>0.39</v>
      </c>
      <c r="R8198" t="s">
        <v>23</v>
      </c>
    </row>
    <row r="8199" spans="1:18" x14ac:dyDescent="0.35">
      <c r="A8199" t="s">
        <v>13</v>
      </c>
      <c r="B8199">
        <v>1185732</v>
      </c>
      <c r="C8199" s="1">
        <v>44556</v>
      </c>
      <c r="D8199">
        <f>YEAR(salesbydate[[#This Row],[Invoice_Date]])</f>
        <v>2021</v>
      </c>
      <c r="E8199">
        <f>MONTH(salesbydate[[#This Row],[Invoice_Date]])</f>
        <v>12</v>
      </c>
      <c r="F8199">
        <f>ROUNDUP(MONTH(salesbydate[[#This Row],[Invoice_Date]])/3,0)</f>
        <v>4</v>
      </c>
      <c r="G8199">
        <f>WEEKNUM(salesbydate[[#This Row],[Invoice_Date]])</f>
        <v>53</v>
      </c>
      <c r="H8199" t="s">
        <v>14</v>
      </c>
      <c r="I8199" t="s">
        <v>39</v>
      </c>
      <c r="J8199" t="s">
        <v>40</v>
      </c>
      <c r="K8199" t="s">
        <v>22</v>
      </c>
      <c r="L8199" t="s">
        <v>145</v>
      </c>
      <c r="M8199" s="2">
        <v>53</v>
      </c>
      <c r="N8199" s="2">
        <v>75</v>
      </c>
      <c r="O8199" s="2">
        <v>3975</v>
      </c>
      <c r="P8199" s="2">
        <v>1431</v>
      </c>
      <c r="Q8199" s="8">
        <v>0.36</v>
      </c>
      <c r="R8199" t="s">
        <v>23</v>
      </c>
    </row>
    <row r="8200" spans="1:18" x14ac:dyDescent="0.35">
      <c r="A8200" t="s">
        <v>13</v>
      </c>
      <c r="B8200">
        <v>1185732</v>
      </c>
      <c r="C8200" s="1">
        <v>44557</v>
      </c>
      <c r="D8200">
        <f>YEAR(salesbydate[[#This Row],[Invoice_Date]])</f>
        <v>2021</v>
      </c>
      <c r="E8200">
        <f>MONTH(salesbydate[[#This Row],[Invoice_Date]])</f>
        <v>12</v>
      </c>
      <c r="F8200">
        <f>ROUNDUP(MONTH(salesbydate[[#This Row],[Invoice_Date]])/3,0)</f>
        <v>4</v>
      </c>
      <c r="G8200">
        <f>WEEKNUM(salesbydate[[#This Row],[Invoice_Date]])</f>
        <v>53</v>
      </c>
      <c r="H8200" t="s">
        <v>14</v>
      </c>
      <c r="I8200" t="s">
        <v>39</v>
      </c>
      <c r="J8200" t="s">
        <v>40</v>
      </c>
      <c r="K8200" t="s">
        <v>16</v>
      </c>
      <c r="L8200" t="s">
        <v>144</v>
      </c>
      <c r="M8200" s="2">
        <v>53</v>
      </c>
      <c r="N8200" s="2">
        <v>143</v>
      </c>
      <c r="O8200" s="2">
        <v>7579</v>
      </c>
      <c r="P8200" s="2">
        <v>4623</v>
      </c>
      <c r="Q8200" s="8">
        <v>0.61</v>
      </c>
      <c r="R8200" t="s">
        <v>23</v>
      </c>
    </row>
    <row r="8201" spans="1:18" x14ac:dyDescent="0.35">
      <c r="A8201" t="s">
        <v>13</v>
      </c>
      <c r="B8201">
        <v>1185732</v>
      </c>
      <c r="C8201" s="1">
        <v>44558</v>
      </c>
      <c r="D8201">
        <f>YEAR(salesbydate[[#This Row],[Invoice_Date]])</f>
        <v>2021</v>
      </c>
      <c r="E8201">
        <f>MONTH(salesbydate[[#This Row],[Invoice_Date]])</f>
        <v>12</v>
      </c>
      <c r="F8201">
        <f>ROUNDUP(MONTH(salesbydate[[#This Row],[Invoice_Date]])/3,0)</f>
        <v>4</v>
      </c>
      <c r="G8201">
        <f>WEEKNUM(salesbydate[[#This Row],[Invoice_Date]])</f>
        <v>53</v>
      </c>
      <c r="H8201" t="s">
        <v>14</v>
      </c>
      <c r="I8201" t="s">
        <v>39</v>
      </c>
      <c r="J8201" t="s">
        <v>40</v>
      </c>
      <c r="K8201" t="s">
        <v>18</v>
      </c>
      <c r="L8201" t="s">
        <v>144</v>
      </c>
      <c r="M8201" s="2">
        <v>47</v>
      </c>
      <c r="N8201" s="2">
        <v>85</v>
      </c>
      <c r="O8201" s="2">
        <v>3995</v>
      </c>
      <c r="P8201" s="2">
        <v>1638</v>
      </c>
      <c r="Q8201" s="8">
        <v>0.41</v>
      </c>
      <c r="R8201" t="s">
        <v>23</v>
      </c>
    </row>
    <row r="8202" spans="1:18" x14ac:dyDescent="0.35">
      <c r="A8202" t="s">
        <v>13</v>
      </c>
      <c r="B8202">
        <v>1185732</v>
      </c>
      <c r="C8202" s="1">
        <v>44559</v>
      </c>
      <c r="D8202">
        <f>YEAR(salesbydate[[#This Row],[Invoice_Date]])</f>
        <v>2021</v>
      </c>
      <c r="E8202">
        <f>MONTH(salesbydate[[#This Row],[Invoice_Date]])</f>
        <v>12</v>
      </c>
      <c r="F8202">
        <f>ROUNDUP(MONTH(salesbydate[[#This Row],[Invoice_Date]])/3,0)</f>
        <v>4</v>
      </c>
      <c r="G8202">
        <f>WEEKNUM(salesbydate[[#This Row],[Invoice_Date]])</f>
        <v>53</v>
      </c>
      <c r="H8202" t="s">
        <v>14</v>
      </c>
      <c r="I8202" t="s">
        <v>39</v>
      </c>
      <c r="J8202" t="s">
        <v>40</v>
      </c>
      <c r="K8202" t="s">
        <v>19</v>
      </c>
      <c r="L8202" t="s">
        <v>145</v>
      </c>
      <c r="M8202" s="2">
        <v>44</v>
      </c>
      <c r="N8202" s="2">
        <v>79</v>
      </c>
      <c r="O8202" s="2">
        <v>3476</v>
      </c>
      <c r="P8202" s="2">
        <v>1529</v>
      </c>
      <c r="Q8202" s="8">
        <v>0.44</v>
      </c>
      <c r="R8202" t="s">
        <v>23</v>
      </c>
    </row>
    <row r="8203" spans="1:18" x14ac:dyDescent="0.35">
      <c r="A8203" t="s">
        <v>13</v>
      </c>
      <c r="B8203">
        <v>1185732</v>
      </c>
      <c r="C8203" s="1">
        <v>44560</v>
      </c>
      <c r="D8203">
        <f>YEAR(salesbydate[[#This Row],[Invoice_Date]])</f>
        <v>2021</v>
      </c>
      <c r="E8203">
        <f>MONTH(salesbydate[[#This Row],[Invoice_Date]])</f>
        <v>12</v>
      </c>
      <c r="F8203">
        <f>ROUNDUP(MONTH(salesbydate[[#This Row],[Invoice_Date]])/3,0)</f>
        <v>4</v>
      </c>
      <c r="G8203">
        <f>WEEKNUM(salesbydate[[#This Row],[Invoice_Date]])</f>
        <v>53</v>
      </c>
      <c r="H8203" t="s">
        <v>14</v>
      </c>
      <c r="I8203" t="s">
        <v>39</v>
      </c>
      <c r="J8203" t="s">
        <v>40</v>
      </c>
      <c r="K8203" t="s">
        <v>20</v>
      </c>
      <c r="L8203" t="s">
        <v>145</v>
      </c>
      <c r="M8203" s="2">
        <v>40</v>
      </c>
      <c r="N8203" s="2">
        <v>53</v>
      </c>
      <c r="O8203" s="2">
        <v>2120</v>
      </c>
      <c r="P8203" s="2">
        <v>954</v>
      </c>
      <c r="Q8203" s="8">
        <v>0.45</v>
      </c>
      <c r="R8203" t="s">
        <v>23</v>
      </c>
    </row>
    <row r="8204" spans="1:18" x14ac:dyDescent="0.35">
      <c r="A8204" t="s">
        <v>13</v>
      </c>
      <c r="B8204">
        <v>1185732</v>
      </c>
      <c r="C8204" s="1">
        <v>44561</v>
      </c>
      <c r="D8204">
        <f>YEAR(salesbydate[[#This Row],[Invoice_Date]])</f>
        <v>2021</v>
      </c>
      <c r="E8204">
        <f>MONTH(salesbydate[[#This Row],[Invoice_Date]])</f>
        <v>12</v>
      </c>
      <c r="F8204">
        <f>ROUNDUP(MONTH(salesbydate[[#This Row],[Invoice_Date]])/3,0)</f>
        <v>4</v>
      </c>
      <c r="G8204">
        <f>WEEKNUM(salesbydate[[#This Row],[Invoice_Date]])</f>
        <v>53</v>
      </c>
      <c r="H8204" t="s">
        <v>14</v>
      </c>
      <c r="I8204" t="s">
        <v>39</v>
      </c>
      <c r="J8204" t="s">
        <v>40</v>
      </c>
      <c r="K8204" t="s">
        <v>21</v>
      </c>
      <c r="L8204" t="s">
        <v>144</v>
      </c>
      <c r="M8204" s="2">
        <v>46</v>
      </c>
      <c r="N8204" s="2">
        <v>56</v>
      </c>
      <c r="O8204" s="2">
        <v>2576</v>
      </c>
      <c r="P8204" s="2">
        <v>1005</v>
      </c>
      <c r="Q8204" s="8">
        <v>0.39</v>
      </c>
      <c r="R8204" t="s">
        <v>23</v>
      </c>
    </row>
    <row r="8205" spans="1:18" x14ac:dyDescent="0.35">
      <c r="A8205" t="s">
        <v>13</v>
      </c>
      <c r="B8205">
        <v>1185732</v>
      </c>
      <c r="C8205" s="1">
        <v>43831</v>
      </c>
      <c r="D8205">
        <f>YEAR(salesbydate[[#This Row],[Invoice_Date]])</f>
        <v>2020</v>
      </c>
      <c r="E8205">
        <f>MONTH(salesbydate[[#This Row],[Invoice_Date]])</f>
        <v>1</v>
      </c>
      <c r="F8205">
        <f>ROUNDUP(MONTH(salesbydate[[#This Row],[Invoice_Date]])/3,0)</f>
        <v>1</v>
      </c>
      <c r="G8205">
        <f>WEEKNUM(salesbydate[[#This Row],[Invoice_Date]])</f>
        <v>1</v>
      </c>
      <c r="H8205" t="s">
        <v>14</v>
      </c>
      <c r="I8205" t="s">
        <v>39</v>
      </c>
      <c r="J8205" t="s">
        <v>40</v>
      </c>
      <c r="K8205" t="s">
        <v>22</v>
      </c>
      <c r="L8205" t="s">
        <v>145</v>
      </c>
      <c r="M8205" s="2">
        <v>53</v>
      </c>
      <c r="N8205" s="2">
        <v>83</v>
      </c>
      <c r="O8205" s="2">
        <v>4399</v>
      </c>
      <c r="P8205" s="2">
        <v>1408</v>
      </c>
      <c r="Q8205" s="8">
        <v>0.32</v>
      </c>
      <c r="R8205" t="s">
        <v>23</v>
      </c>
    </row>
    <row r="8206" spans="1:18" x14ac:dyDescent="0.35">
      <c r="A8206" t="s">
        <v>29</v>
      </c>
      <c r="B8206">
        <v>1128299</v>
      </c>
      <c r="C8206" s="1">
        <v>43832</v>
      </c>
      <c r="D8206">
        <f>YEAR(salesbydate[[#This Row],[Invoice_Date]])</f>
        <v>2020</v>
      </c>
      <c r="E8206">
        <f>MONTH(salesbydate[[#This Row],[Invoice_Date]])</f>
        <v>1</v>
      </c>
      <c r="F8206">
        <f>ROUNDUP(MONTH(salesbydate[[#This Row],[Invoice_Date]])/3,0)</f>
        <v>1</v>
      </c>
      <c r="G8206">
        <f>WEEKNUM(salesbydate[[#This Row],[Invoice_Date]])</f>
        <v>1</v>
      </c>
      <c r="H8206" t="s">
        <v>14</v>
      </c>
      <c r="I8206" t="s">
        <v>39</v>
      </c>
      <c r="J8206" t="s">
        <v>40</v>
      </c>
      <c r="K8206" t="s">
        <v>16</v>
      </c>
      <c r="L8206" t="s">
        <v>144</v>
      </c>
      <c r="M8206" s="2">
        <v>27</v>
      </c>
      <c r="N8206" s="2">
        <v>158</v>
      </c>
      <c r="O8206" s="2">
        <v>4266</v>
      </c>
      <c r="P8206" s="2">
        <v>1792</v>
      </c>
      <c r="Q8206" s="8">
        <v>0.42</v>
      </c>
      <c r="R8206" t="s">
        <v>23</v>
      </c>
    </row>
    <row r="8207" spans="1:18" x14ac:dyDescent="0.35">
      <c r="A8207" t="s">
        <v>29</v>
      </c>
      <c r="B8207">
        <v>1128299</v>
      </c>
      <c r="C8207" s="1">
        <v>43833</v>
      </c>
      <c r="D8207">
        <f>YEAR(salesbydate[[#This Row],[Invoice_Date]])</f>
        <v>2020</v>
      </c>
      <c r="E8207">
        <f>MONTH(salesbydate[[#This Row],[Invoice_Date]])</f>
        <v>1</v>
      </c>
      <c r="F8207">
        <f>ROUNDUP(MONTH(salesbydate[[#This Row],[Invoice_Date]])/3,0)</f>
        <v>1</v>
      </c>
      <c r="G8207">
        <f>WEEKNUM(salesbydate[[#This Row],[Invoice_Date]])</f>
        <v>1</v>
      </c>
      <c r="H8207" t="s">
        <v>14</v>
      </c>
      <c r="I8207" t="s">
        <v>39</v>
      </c>
      <c r="J8207" t="s">
        <v>40</v>
      </c>
      <c r="K8207" t="s">
        <v>18</v>
      </c>
      <c r="L8207" t="s">
        <v>144</v>
      </c>
      <c r="M8207" s="2">
        <v>35</v>
      </c>
      <c r="N8207" s="2">
        <v>135</v>
      </c>
      <c r="O8207" s="2">
        <v>4725</v>
      </c>
      <c r="P8207" s="2">
        <v>1465</v>
      </c>
      <c r="Q8207" s="8">
        <v>0.31</v>
      </c>
      <c r="R8207" t="s">
        <v>23</v>
      </c>
    </row>
    <row r="8208" spans="1:18" x14ac:dyDescent="0.35">
      <c r="A8208" t="s">
        <v>29</v>
      </c>
      <c r="B8208">
        <v>1128299</v>
      </c>
      <c r="C8208" s="1">
        <v>43834</v>
      </c>
      <c r="D8208">
        <f>YEAR(salesbydate[[#This Row],[Invoice_Date]])</f>
        <v>2020</v>
      </c>
      <c r="E8208">
        <f>MONTH(salesbydate[[#This Row],[Invoice_Date]])</f>
        <v>1</v>
      </c>
      <c r="F8208">
        <f>ROUNDUP(MONTH(salesbydate[[#This Row],[Invoice_Date]])/3,0)</f>
        <v>1</v>
      </c>
      <c r="G8208">
        <f>WEEKNUM(salesbydate[[#This Row],[Invoice_Date]])</f>
        <v>1</v>
      </c>
      <c r="H8208" t="s">
        <v>14</v>
      </c>
      <c r="I8208" t="s">
        <v>39</v>
      </c>
      <c r="J8208" t="s">
        <v>40</v>
      </c>
      <c r="K8208" t="s">
        <v>19</v>
      </c>
      <c r="L8208" t="s">
        <v>145</v>
      </c>
      <c r="M8208" s="2">
        <v>36</v>
      </c>
      <c r="N8208" s="2">
        <v>140</v>
      </c>
      <c r="O8208" s="2">
        <v>5040</v>
      </c>
      <c r="P8208" s="2">
        <v>2369</v>
      </c>
      <c r="Q8208" s="8">
        <v>0.47</v>
      </c>
      <c r="R8208" t="s">
        <v>23</v>
      </c>
    </row>
    <row r="8209" spans="1:18" x14ac:dyDescent="0.35">
      <c r="A8209" t="s">
        <v>29</v>
      </c>
      <c r="B8209">
        <v>1128299</v>
      </c>
      <c r="C8209" s="1">
        <v>43835</v>
      </c>
      <c r="D8209">
        <f>YEAR(salesbydate[[#This Row],[Invoice_Date]])</f>
        <v>2020</v>
      </c>
      <c r="E8209">
        <f>MONTH(salesbydate[[#This Row],[Invoice_Date]])</f>
        <v>1</v>
      </c>
      <c r="F8209">
        <f>ROUNDUP(MONTH(salesbydate[[#This Row],[Invoice_Date]])/3,0)</f>
        <v>1</v>
      </c>
      <c r="G8209">
        <f>WEEKNUM(salesbydate[[#This Row],[Invoice_Date]])</f>
        <v>2</v>
      </c>
      <c r="H8209" t="s">
        <v>14</v>
      </c>
      <c r="I8209" t="s">
        <v>39</v>
      </c>
      <c r="J8209" t="s">
        <v>40</v>
      </c>
      <c r="K8209" t="s">
        <v>20</v>
      </c>
      <c r="L8209" t="s">
        <v>145</v>
      </c>
      <c r="M8209" s="2">
        <v>34</v>
      </c>
      <c r="N8209" s="2">
        <v>90</v>
      </c>
      <c r="O8209" s="2">
        <v>3060</v>
      </c>
      <c r="P8209" s="2">
        <v>1255</v>
      </c>
      <c r="Q8209" s="8">
        <v>0.41</v>
      </c>
      <c r="R8209" t="s">
        <v>23</v>
      </c>
    </row>
    <row r="8210" spans="1:18" x14ac:dyDescent="0.35">
      <c r="A8210" t="s">
        <v>29</v>
      </c>
      <c r="B8210">
        <v>1128299</v>
      </c>
      <c r="C8210" s="1">
        <v>43836</v>
      </c>
      <c r="D8210">
        <f>YEAR(salesbydate[[#This Row],[Invoice_Date]])</f>
        <v>2020</v>
      </c>
      <c r="E8210">
        <f>MONTH(salesbydate[[#This Row],[Invoice_Date]])</f>
        <v>1</v>
      </c>
      <c r="F8210">
        <f>ROUNDUP(MONTH(salesbydate[[#This Row],[Invoice_Date]])/3,0)</f>
        <v>1</v>
      </c>
      <c r="G8210">
        <f>WEEKNUM(salesbydate[[#This Row],[Invoice_Date]])</f>
        <v>2</v>
      </c>
      <c r="H8210" t="s">
        <v>30</v>
      </c>
      <c r="I8210" t="s">
        <v>41</v>
      </c>
      <c r="J8210" t="s">
        <v>42</v>
      </c>
      <c r="K8210" t="s">
        <v>21</v>
      </c>
      <c r="L8210" t="s">
        <v>144</v>
      </c>
      <c r="M8210" s="2">
        <v>37</v>
      </c>
      <c r="N8210" s="2">
        <v>80</v>
      </c>
      <c r="O8210" s="2">
        <v>2960</v>
      </c>
      <c r="P8210" s="2">
        <v>1687</v>
      </c>
      <c r="Q8210" s="8">
        <v>0.56999999999999995</v>
      </c>
      <c r="R8210" t="s">
        <v>23</v>
      </c>
    </row>
    <row r="8211" spans="1:18" x14ac:dyDescent="0.35">
      <c r="A8211" t="s">
        <v>29</v>
      </c>
      <c r="B8211">
        <v>1128299</v>
      </c>
      <c r="C8211" s="1">
        <v>43837</v>
      </c>
      <c r="D8211">
        <f>YEAR(salesbydate[[#This Row],[Invoice_Date]])</f>
        <v>2020</v>
      </c>
      <c r="E8211">
        <f>MONTH(salesbydate[[#This Row],[Invoice_Date]])</f>
        <v>1</v>
      </c>
      <c r="F8211">
        <f>ROUNDUP(MONTH(salesbydate[[#This Row],[Invoice_Date]])/3,0)</f>
        <v>1</v>
      </c>
      <c r="G8211">
        <f>WEEKNUM(salesbydate[[#This Row],[Invoice_Date]])</f>
        <v>2</v>
      </c>
      <c r="H8211" t="s">
        <v>30</v>
      </c>
      <c r="I8211" t="s">
        <v>41</v>
      </c>
      <c r="J8211" t="s">
        <v>42</v>
      </c>
      <c r="K8211" t="s">
        <v>22</v>
      </c>
      <c r="L8211" t="s">
        <v>145</v>
      </c>
      <c r="M8211" s="2">
        <v>36</v>
      </c>
      <c r="N8211" s="2">
        <v>166</v>
      </c>
      <c r="O8211" s="2">
        <v>5976</v>
      </c>
      <c r="P8211" s="2">
        <v>1434</v>
      </c>
      <c r="Q8211" s="8">
        <v>0.24</v>
      </c>
      <c r="R8211" t="s">
        <v>23</v>
      </c>
    </row>
    <row r="8212" spans="1:18" x14ac:dyDescent="0.35">
      <c r="A8212" t="s">
        <v>29</v>
      </c>
      <c r="B8212">
        <v>1128299</v>
      </c>
      <c r="C8212" s="1">
        <v>43838</v>
      </c>
      <c r="D8212">
        <f>YEAR(salesbydate[[#This Row],[Invoice_Date]])</f>
        <v>2020</v>
      </c>
      <c r="E8212">
        <f>MONTH(salesbydate[[#This Row],[Invoice_Date]])</f>
        <v>1</v>
      </c>
      <c r="F8212">
        <f>ROUNDUP(MONTH(salesbydate[[#This Row],[Invoice_Date]])/3,0)</f>
        <v>1</v>
      </c>
      <c r="G8212">
        <f>WEEKNUM(salesbydate[[#This Row],[Invoice_Date]])</f>
        <v>2</v>
      </c>
      <c r="H8212" t="s">
        <v>30</v>
      </c>
      <c r="I8212" t="s">
        <v>41</v>
      </c>
      <c r="J8212" t="s">
        <v>42</v>
      </c>
      <c r="K8212" t="s">
        <v>16</v>
      </c>
      <c r="L8212" t="s">
        <v>144</v>
      </c>
      <c r="M8212" s="2">
        <v>27</v>
      </c>
      <c r="N8212" s="2">
        <v>173</v>
      </c>
      <c r="O8212" s="2">
        <v>4671</v>
      </c>
      <c r="P8212" s="2">
        <v>2009</v>
      </c>
      <c r="Q8212" s="8">
        <v>0.43</v>
      </c>
      <c r="R8212" t="s">
        <v>23</v>
      </c>
    </row>
    <row r="8213" spans="1:18" x14ac:dyDescent="0.35">
      <c r="A8213" t="s">
        <v>29</v>
      </c>
      <c r="B8213">
        <v>1128299</v>
      </c>
      <c r="C8213" s="1">
        <v>43839</v>
      </c>
      <c r="D8213">
        <f>YEAR(salesbydate[[#This Row],[Invoice_Date]])</f>
        <v>2020</v>
      </c>
      <c r="E8213">
        <f>MONTH(salesbydate[[#This Row],[Invoice_Date]])</f>
        <v>1</v>
      </c>
      <c r="F8213">
        <f>ROUNDUP(MONTH(salesbydate[[#This Row],[Invoice_Date]])/3,0)</f>
        <v>1</v>
      </c>
      <c r="G8213">
        <f>WEEKNUM(salesbydate[[#This Row],[Invoice_Date]])</f>
        <v>2</v>
      </c>
      <c r="H8213" t="s">
        <v>30</v>
      </c>
      <c r="I8213" t="s">
        <v>41</v>
      </c>
      <c r="J8213" t="s">
        <v>42</v>
      </c>
      <c r="K8213" t="s">
        <v>18</v>
      </c>
      <c r="L8213" t="s">
        <v>144</v>
      </c>
      <c r="M8213" s="2">
        <v>35</v>
      </c>
      <c r="N8213" s="2">
        <v>145</v>
      </c>
      <c r="O8213" s="2">
        <v>5075</v>
      </c>
      <c r="P8213" s="2">
        <v>1573</v>
      </c>
      <c r="Q8213" s="8">
        <v>0.31</v>
      </c>
      <c r="R8213" t="s">
        <v>23</v>
      </c>
    </row>
    <row r="8214" spans="1:18" x14ac:dyDescent="0.35">
      <c r="A8214" t="s">
        <v>29</v>
      </c>
      <c r="B8214">
        <v>1128299</v>
      </c>
      <c r="C8214" s="1">
        <v>43840</v>
      </c>
      <c r="D8214">
        <f>YEAR(salesbydate[[#This Row],[Invoice_Date]])</f>
        <v>2020</v>
      </c>
      <c r="E8214">
        <f>MONTH(salesbydate[[#This Row],[Invoice_Date]])</f>
        <v>1</v>
      </c>
      <c r="F8214">
        <f>ROUNDUP(MONTH(salesbydate[[#This Row],[Invoice_Date]])/3,0)</f>
        <v>1</v>
      </c>
      <c r="G8214">
        <f>WEEKNUM(salesbydate[[#This Row],[Invoice_Date]])</f>
        <v>2</v>
      </c>
      <c r="H8214" t="s">
        <v>30</v>
      </c>
      <c r="I8214" t="s">
        <v>41</v>
      </c>
      <c r="J8214" t="s">
        <v>42</v>
      </c>
      <c r="K8214" t="s">
        <v>19</v>
      </c>
      <c r="L8214" t="s">
        <v>145</v>
      </c>
      <c r="M8214" s="2">
        <v>31</v>
      </c>
      <c r="N8214" s="2">
        <v>140</v>
      </c>
      <c r="O8214" s="2">
        <v>4340</v>
      </c>
      <c r="P8214" s="2">
        <v>1866</v>
      </c>
      <c r="Q8214" s="8">
        <v>0.43</v>
      </c>
      <c r="R8214" t="s">
        <v>23</v>
      </c>
    </row>
    <row r="8215" spans="1:18" x14ac:dyDescent="0.35">
      <c r="A8215" t="s">
        <v>29</v>
      </c>
      <c r="B8215">
        <v>1128299</v>
      </c>
      <c r="C8215" s="1">
        <v>43841</v>
      </c>
      <c r="D8215">
        <f>YEAR(salesbydate[[#This Row],[Invoice_Date]])</f>
        <v>2020</v>
      </c>
      <c r="E8215">
        <f>MONTH(salesbydate[[#This Row],[Invoice_Date]])</f>
        <v>1</v>
      </c>
      <c r="F8215">
        <f>ROUNDUP(MONTH(salesbydate[[#This Row],[Invoice_Date]])/3,0)</f>
        <v>1</v>
      </c>
      <c r="G8215">
        <f>WEEKNUM(salesbydate[[#This Row],[Invoice_Date]])</f>
        <v>2</v>
      </c>
      <c r="H8215" t="s">
        <v>30</v>
      </c>
      <c r="I8215" t="s">
        <v>41</v>
      </c>
      <c r="J8215" t="s">
        <v>42</v>
      </c>
      <c r="K8215" t="s">
        <v>20</v>
      </c>
      <c r="L8215" t="s">
        <v>145</v>
      </c>
      <c r="M8215" s="2">
        <v>30</v>
      </c>
      <c r="N8215" s="2">
        <v>85</v>
      </c>
      <c r="O8215" s="2">
        <v>2550</v>
      </c>
      <c r="P8215" s="2">
        <v>1046</v>
      </c>
      <c r="Q8215" s="8">
        <v>0.41</v>
      </c>
      <c r="R8215" t="s">
        <v>23</v>
      </c>
    </row>
    <row r="8216" spans="1:18" x14ac:dyDescent="0.35">
      <c r="A8216" t="s">
        <v>29</v>
      </c>
      <c r="B8216">
        <v>1128299</v>
      </c>
      <c r="C8216" s="1">
        <v>43842</v>
      </c>
      <c r="D8216">
        <f>YEAR(salesbydate[[#This Row],[Invoice_Date]])</f>
        <v>2020</v>
      </c>
      <c r="E8216">
        <f>MONTH(salesbydate[[#This Row],[Invoice_Date]])</f>
        <v>1</v>
      </c>
      <c r="F8216">
        <f>ROUNDUP(MONTH(salesbydate[[#This Row],[Invoice_Date]])/3,0)</f>
        <v>1</v>
      </c>
      <c r="G8216">
        <f>WEEKNUM(salesbydate[[#This Row],[Invoice_Date]])</f>
        <v>3</v>
      </c>
      <c r="H8216" t="s">
        <v>30</v>
      </c>
      <c r="I8216" t="s">
        <v>41</v>
      </c>
      <c r="J8216" t="s">
        <v>42</v>
      </c>
      <c r="K8216" t="s">
        <v>21</v>
      </c>
      <c r="L8216" t="s">
        <v>144</v>
      </c>
      <c r="M8216" s="2">
        <v>37</v>
      </c>
      <c r="N8216" s="2">
        <v>70</v>
      </c>
      <c r="O8216" s="2">
        <v>2590</v>
      </c>
      <c r="P8216" s="2">
        <v>1580</v>
      </c>
      <c r="Q8216" s="8">
        <v>0.61</v>
      </c>
      <c r="R8216" t="s">
        <v>23</v>
      </c>
    </row>
    <row r="8217" spans="1:18" x14ac:dyDescent="0.35">
      <c r="A8217" t="s">
        <v>29</v>
      </c>
      <c r="B8217">
        <v>1128299</v>
      </c>
      <c r="C8217" s="1">
        <v>43843</v>
      </c>
      <c r="D8217">
        <f>YEAR(salesbydate[[#This Row],[Invoice_Date]])</f>
        <v>2020</v>
      </c>
      <c r="E8217">
        <f>MONTH(salesbydate[[#This Row],[Invoice_Date]])</f>
        <v>1</v>
      </c>
      <c r="F8217">
        <f>ROUNDUP(MONTH(salesbydate[[#This Row],[Invoice_Date]])/3,0)</f>
        <v>1</v>
      </c>
      <c r="G8217">
        <f>WEEKNUM(salesbydate[[#This Row],[Invoice_Date]])</f>
        <v>3</v>
      </c>
      <c r="H8217" t="s">
        <v>30</v>
      </c>
      <c r="I8217" t="s">
        <v>41</v>
      </c>
      <c r="J8217" t="s">
        <v>42</v>
      </c>
      <c r="K8217" t="s">
        <v>22</v>
      </c>
      <c r="L8217" t="s">
        <v>145</v>
      </c>
      <c r="M8217" s="2">
        <v>31</v>
      </c>
      <c r="N8217" s="2">
        <v>140</v>
      </c>
      <c r="O8217" s="2">
        <v>4340</v>
      </c>
      <c r="P8217" s="2">
        <v>998</v>
      </c>
      <c r="Q8217" s="8">
        <v>0.23</v>
      </c>
      <c r="R8217" t="s">
        <v>23</v>
      </c>
    </row>
    <row r="8218" spans="1:18" x14ac:dyDescent="0.35">
      <c r="A8218" t="s">
        <v>29</v>
      </c>
      <c r="B8218">
        <v>1128299</v>
      </c>
      <c r="C8218" s="1">
        <v>43844</v>
      </c>
      <c r="D8218">
        <f>YEAR(salesbydate[[#This Row],[Invoice_Date]])</f>
        <v>2020</v>
      </c>
      <c r="E8218">
        <f>MONTH(salesbydate[[#This Row],[Invoice_Date]])</f>
        <v>1</v>
      </c>
      <c r="F8218">
        <f>ROUNDUP(MONTH(salesbydate[[#This Row],[Invoice_Date]])/3,0)</f>
        <v>1</v>
      </c>
      <c r="G8218">
        <f>WEEKNUM(salesbydate[[#This Row],[Invoice_Date]])</f>
        <v>3</v>
      </c>
      <c r="H8218" t="s">
        <v>30</v>
      </c>
      <c r="I8218" t="s">
        <v>41</v>
      </c>
      <c r="J8218" t="s">
        <v>42</v>
      </c>
      <c r="K8218" t="s">
        <v>16</v>
      </c>
      <c r="L8218" t="s">
        <v>144</v>
      </c>
      <c r="M8218" s="2">
        <v>31</v>
      </c>
      <c r="N8218" s="2">
        <v>182</v>
      </c>
      <c r="O8218" s="2">
        <v>5642</v>
      </c>
      <c r="P8218" s="2">
        <v>2539</v>
      </c>
      <c r="Q8218" s="8">
        <v>0.45</v>
      </c>
      <c r="R8218" t="s">
        <v>23</v>
      </c>
    </row>
    <row r="8219" spans="1:18" x14ac:dyDescent="0.35">
      <c r="A8219" t="s">
        <v>29</v>
      </c>
      <c r="B8219">
        <v>1128299</v>
      </c>
      <c r="C8219" s="1">
        <v>43845</v>
      </c>
      <c r="D8219">
        <f>YEAR(salesbydate[[#This Row],[Invoice_Date]])</f>
        <v>2020</v>
      </c>
      <c r="E8219">
        <f>MONTH(salesbydate[[#This Row],[Invoice_Date]])</f>
        <v>1</v>
      </c>
      <c r="F8219">
        <f>ROUNDUP(MONTH(salesbydate[[#This Row],[Invoice_Date]])/3,0)</f>
        <v>1</v>
      </c>
      <c r="G8219">
        <f>WEEKNUM(salesbydate[[#This Row],[Invoice_Date]])</f>
        <v>3</v>
      </c>
      <c r="H8219" t="s">
        <v>30</v>
      </c>
      <c r="I8219" t="s">
        <v>41</v>
      </c>
      <c r="J8219" t="s">
        <v>42</v>
      </c>
      <c r="K8219" t="s">
        <v>18</v>
      </c>
      <c r="L8219" t="s">
        <v>144</v>
      </c>
      <c r="M8219" s="2">
        <v>42</v>
      </c>
      <c r="N8219" s="2">
        <v>124</v>
      </c>
      <c r="O8219" s="2">
        <v>5208</v>
      </c>
      <c r="P8219" s="2">
        <v>1667</v>
      </c>
      <c r="Q8219" s="8">
        <v>0.32</v>
      </c>
      <c r="R8219" t="s">
        <v>23</v>
      </c>
    </row>
    <row r="8220" spans="1:18" x14ac:dyDescent="0.35">
      <c r="A8220" t="s">
        <v>29</v>
      </c>
      <c r="B8220">
        <v>1128299</v>
      </c>
      <c r="C8220" s="1">
        <v>43846</v>
      </c>
      <c r="D8220">
        <f>YEAR(salesbydate[[#This Row],[Invoice_Date]])</f>
        <v>2020</v>
      </c>
      <c r="E8220">
        <f>MONTH(salesbydate[[#This Row],[Invoice_Date]])</f>
        <v>1</v>
      </c>
      <c r="F8220">
        <f>ROUNDUP(MONTH(salesbydate[[#This Row],[Invoice_Date]])/3,0)</f>
        <v>1</v>
      </c>
      <c r="G8220">
        <f>WEEKNUM(salesbydate[[#This Row],[Invoice_Date]])</f>
        <v>3</v>
      </c>
      <c r="H8220" t="s">
        <v>30</v>
      </c>
      <c r="I8220" t="s">
        <v>41</v>
      </c>
      <c r="J8220" t="s">
        <v>42</v>
      </c>
      <c r="K8220" t="s">
        <v>19</v>
      </c>
      <c r="L8220" t="s">
        <v>145</v>
      </c>
      <c r="M8220" s="2">
        <v>43</v>
      </c>
      <c r="N8220" s="2">
        <v>128</v>
      </c>
      <c r="O8220" s="2">
        <v>5504</v>
      </c>
      <c r="P8220" s="2">
        <v>2587</v>
      </c>
      <c r="Q8220" s="8">
        <v>0.47</v>
      </c>
      <c r="R8220" t="s">
        <v>23</v>
      </c>
    </row>
    <row r="8221" spans="1:18" x14ac:dyDescent="0.35">
      <c r="A8221" t="s">
        <v>29</v>
      </c>
      <c r="B8221">
        <v>1128299</v>
      </c>
      <c r="C8221" s="1">
        <v>43847</v>
      </c>
      <c r="D8221">
        <f>YEAR(salesbydate[[#This Row],[Invoice_Date]])</f>
        <v>2020</v>
      </c>
      <c r="E8221">
        <f>MONTH(salesbydate[[#This Row],[Invoice_Date]])</f>
        <v>1</v>
      </c>
      <c r="F8221">
        <f>ROUNDUP(MONTH(salesbydate[[#This Row],[Invoice_Date]])/3,0)</f>
        <v>1</v>
      </c>
      <c r="G8221">
        <f>WEEKNUM(salesbydate[[#This Row],[Invoice_Date]])</f>
        <v>3</v>
      </c>
      <c r="H8221" t="s">
        <v>30</v>
      </c>
      <c r="I8221" t="s">
        <v>41</v>
      </c>
      <c r="J8221" t="s">
        <v>42</v>
      </c>
      <c r="K8221" t="s">
        <v>20</v>
      </c>
      <c r="L8221" t="s">
        <v>145</v>
      </c>
      <c r="M8221" s="2">
        <v>41</v>
      </c>
      <c r="N8221" s="2">
        <v>93</v>
      </c>
      <c r="O8221" s="2">
        <v>3813</v>
      </c>
      <c r="P8221" s="2">
        <v>1563</v>
      </c>
      <c r="Q8221" s="8">
        <v>0.41</v>
      </c>
      <c r="R8221" t="s">
        <v>23</v>
      </c>
    </row>
    <row r="8222" spans="1:18" x14ac:dyDescent="0.35">
      <c r="A8222" t="s">
        <v>29</v>
      </c>
      <c r="B8222">
        <v>1128299</v>
      </c>
      <c r="C8222" s="1">
        <v>43848</v>
      </c>
      <c r="D8222">
        <f>YEAR(salesbydate[[#This Row],[Invoice_Date]])</f>
        <v>2020</v>
      </c>
      <c r="E8222">
        <f>MONTH(salesbydate[[#This Row],[Invoice_Date]])</f>
        <v>1</v>
      </c>
      <c r="F8222">
        <f>ROUNDUP(MONTH(salesbydate[[#This Row],[Invoice_Date]])/3,0)</f>
        <v>1</v>
      </c>
      <c r="G8222">
        <f>WEEKNUM(salesbydate[[#This Row],[Invoice_Date]])</f>
        <v>3</v>
      </c>
      <c r="H8222" t="s">
        <v>30</v>
      </c>
      <c r="I8222" t="s">
        <v>41</v>
      </c>
      <c r="J8222" t="s">
        <v>42</v>
      </c>
      <c r="K8222" t="s">
        <v>21</v>
      </c>
      <c r="L8222" t="s">
        <v>144</v>
      </c>
      <c r="M8222" s="2">
        <v>44</v>
      </c>
      <c r="N8222" s="2">
        <v>60</v>
      </c>
      <c r="O8222" s="2">
        <v>2640</v>
      </c>
      <c r="P8222" s="2">
        <v>1637</v>
      </c>
      <c r="Q8222" s="8">
        <v>0.62</v>
      </c>
      <c r="R8222" t="s">
        <v>23</v>
      </c>
    </row>
    <row r="8223" spans="1:18" x14ac:dyDescent="0.35">
      <c r="A8223" t="s">
        <v>29</v>
      </c>
      <c r="B8223">
        <v>1128299</v>
      </c>
      <c r="C8223" s="1">
        <v>43849</v>
      </c>
      <c r="D8223">
        <f>YEAR(salesbydate[[#This Row],[Invoice_Date]])</f>
        <v>2020</v>
      </c>
      <c r="E8223">
        <f>MONTH(salesbydate[[#This Row],[Invoice_Date]])</f>
        <v>1</v>
      </c>
      <c r="F8223">
        <f>ROUNDUP(MONTH(salesbydate[[#This Row],[Invoice_Date]])/3,0)</f>
        <v>1</v>
      </c>
      <c r="G8223">
        <f>WEEKNUM(salesbydate[[#This Row],[Invoice_Date]])</f>
        <v>4</v>
      </c>
      <c r="H8223" t="s">
        <v>30</v>
      </c>
      <c r="I8223" t="s">
        <v>41</v>
      </c>
      <c r="J8223" t="s">
        <v>42</v>
      </c>
      <c r="K8223" t="s">
        <v>22</v>
      </c>
      <c r="L8223" t="s">
        <v>145</v>
      </c>
      <c r="M8223" s="2">
        <v>39</v>
      </c>
      <c r="N8223" s="2">
        <v>124</v>
      </c>
      <c r="O8223" s="2">
        <v>4836</v>
      </c>
      <c r="P8223" s="2">
        <v>1257</v>
      </c>
      <c r="Q8223" s="8">
        <v>0.26</v>
      </c>
      <c r="R8223" t="s">
        <v>23</v>
      </c>
    </row>
    <row r="8224" spans="1:18" x14ac:dyDescent="0.35">
      <c r="A8224" t="s">
        <v>29</v>
      </c>
      <c r="B8224">
        <v>1128299</v>
      </c>
      <c r="C8224" s="1">
        <v>43850</v>
      </c>
      <c r="D8224">
        <f>YEAR(salesbydate[[#This Row],[Invoice_Date]])</f>
        <v>2020</v>
      </c>
      <c r="E8224">
        <f>MONTH(salesbydate[[#This Row],[Invoice_Date]])</f>
        <v>1</v>
      </c>
      <c r="F8224">
        <f>ROUNDUP(MONTH(salesbydate[[#This Row],[Invoice_Date]])/3,0)</f>
        <v>1</v>
      </c>
      <c r="G8224">
        <f>WEEKNUM(salesbydate[[#This Row],[Invoice_Date]])</f>
        <v>4</v>
      </c>
      <c r="H8224" t="s">
        <v>30</v>
      </c>
      <c r="I8224" t="s">
        <v>41</v>
      </c>
      <c r="J8224" t="s">
        <v>42</v>
      </c>
      <c r="K8224" t="s">
        <v>16</v>
      </c>
      <c r="L8224" t="s">
        <v>144</v>
      </c>
      <c r="M8224" s="2">
        <v>41</v>
      </c>
      <c r="N8224" s="2">
        <v>171</v>
      </c>
      <c r="O8224" s="2">
        <v>7011</v>
      </c>
      <c r="P8224" s="2">
        <v>2945</v>
      </c>
      <c r="Q8224" s="8">
        <v>0.42</v>
      </c>
      <c r="R8224" t="s">
        <v>23</v>
      </c>
    </row>
    <row r="8225" spans="1:18" x14ac:dyDescent="0.35">
      <c r="A8225" t="s">
        <v>29</v>
      </c>
      <c r="B8225">
        <v>1128299</v>
      </c>
      <c r="C8225" s="1">
        <v>43851</v>
      </c>
      <c r="D8225">
        <f>YEAR(salesbydate[[#This Row],[Invoice_Date]])</f>
        <v>2020</v>
      </c>
      <c r="E8225">
        <f>MONTH(salesbydate[[#This Row],[Invoice_Date]])</f>
        <v>1</v>
      </c>
      <c r="F8225">
        <f>ROUNDUP(MONTH(salesbydate[[#This Row],[Invoice_Date]])/3,0)</f>
        <v>1</v>
      </c>
      <c r="G8225">
        <f>WEEKNUM(salesbydate[[#This Row],[Invoice_Date]])</f>
        <v>4</v>
      </c>
      <c r="H8225" t="s">
        <v>30</v>
      </c>
      <c r="I8225" t="s">
        <v>41</v>
      </c>
      <c r="J8225" t="s">
        <v>42</v>
      </c>
      <c r="K8225" t="s">
        <v>18</v>
      </c>
      <c r="L8225" t="s">
        <v>144</v>
      </c>
      <c r="M8225" s="2">
        <v>46</v>
      </c>
      <c r="N8225" s="2">
        <v>116</v>
      </c>
      <c r="O8225" s="2">
        <v>5336</v>
      </c>
      <c r="P8225" s="2">
        <v>1547</v>
      </c>
      <c r="Q8225" s="8">
        <v>0.28999999999999998</v>
      </c>
      <c r="R8225" t="s">
        <v>23</v>
      </c>
    </row>
    <row r="8226" spans="1:18" x14ac:dyDescent="0.35">
      <c r="A8226" t="s">
        <v>29</v>
      </c>
      <c r="B8226">
        <v>1128299</v>
      </c>
      <c r="C8226" s="1">
        <v>43852</v>
      </c>
      <c r="D8226">
        <f>YEAR(salesbydate[[#This Row],[Invoice_Date]])</f>
        <v>2020</v>
      </c>
      <c r="E8226">
        <f>MONTH(salesbydate[[#This Row],[Invoice_Date]])</f>
        <v>1</v>
      </c>
      <c r="F8226">
        <f>ROUNDUP(MONTH(salesbydate[[#This Row],[Invoice_Date]])/3,0)</f>
        <v>1</v>
      </c>
      <c r="G8226">
        <f>WEEKNUM(salesbydate[[#This Row],[Invoice_Date]])</f>
        <v>4</v>
      </c>
      <c r="H8226" t="s">
        <v>30</v>
      </c>
      <c r="I8226" t="s">
        <v>41</v>
      </c>
      <c r="J8226" t="s">
        <v>42</v>
      </c>
      <c r="K8226" t="s">
        <v>19</v>
      </c>
      <c r="L8226" t="s">
        <v>145</v>
      </c>
      <c r="M8226" s="2">
        <v>47</v>
      </c>
      <c r="N8226" s="2">
        <v>120</v>
      </c>
      <c r="O8226" s="2">
        <v>5640</v>
      </c>
      <c r="P8226" s="2">
        <v>2538</v>
      </c>
      <c r="Q8226" s="8">
        <v>0.45</v>
      </c>
      <c r="R8226" t="s">
        <v>23</v>
      </c>
    </row>
    <row r="8227" spans="1:18" x14ac:dyDescent="0.35">
      <c r="A8227" t="s">
        <v>29</v>
      </c>
      <c r="B8227">
        <v>1128299</v>
      </c>
      <c r="C8227" s="1">
        <v>43853</v>
      </c>
      <c r="D8227">
        <f>YEAR(salesbydate[[#This Row],[Invoice_Date]])</f>
        <v>2020</v>
      </c>
      <c r="E8227">
        <f>MONTH(salesbydate[[#This Row],[Invoice_Date]])</f>
        <v>1</v>
      </c>
      <c r="F8227">
        <f>ROUNDUP(MONTH(salesbydate[[#This Row],[Invoice_Date]])/3,0)</f>
        <v>1</v>
      </c>
      <c r="G8227">
        <f>WEEKNUM(salesbydate[[#This Row],[Invoice_Date]])</f>
        <v>4</v>
      </c>
      <c r="H8227" t="s">
        <v>30</v>
      </c>
      <c r="I8227" t="s">
        <v>41</v>
      </c>
      <c r="J8227" t="s">
        <v>42</v>
      </c>
      <c r="K8227" t="s">
        <v>20</v>
      </c>
      <c r="L8227" t="s">
        <v>145</v>
      </c>
      <c r="M8227" s="2">
        <v>40</v>
      </c>
      <c r="N8227" s="2">
        <v>90</v>
      </c>
      <c r="O8227" s="2">
        <v>3600</v>
      </c>
      <c r="P8227" s="2">
        <v>1476</v>
      </c>
      <c r="Q8227" s="8">
        <v>0.41</v>
      </c>
      <c r="R8227" t="s">
        <v>23</v>
      </c>
    </row>
    <row r="8228" spans="1:18" x14ac:dyDescent="0.35">
      <c r="A8228" t="s">
        <v>29</v>
      </c>
      <c r="B8228">
        <v>1128299</v>
      </c>
      <c r="C8228" s="1">
        <v>43854</v>
      </c>
      <c r="D8228">
        <f>YEAR(salesbydate[[#This Row],[Invoice_Date]])</f>
        <v>2020</v>
      </c>
      <c r="E8228">
        <f>MONTH(salesbydate[[#This Row],[Invoice_Date]])</f>
        <v>1</v>
      </c>
      <c r="F8228">
        <f>ROUNDUP(MONTH(salesbydate[[#This Row],[Invoice_Date]])/3,0)</f>
        <v>1</v>
      </c>
      <c r="G8228">
        <f>WEEKNUM(salesbydate[[#This Row],[Invoice_Date]])</f>
        <v>4</v>
      </c>
      <c r="H8228" t="s">
        <v>30</v>
      </c>
      <c r="I8228" t="s">
        <v>41</v>
      </c>
      <c r="J8228" t="s">
        <v>42</v>
      </c>
      <c r="K8228" t="s">
        <v>21</v>
      </c>
      <c r="L8228" t="s">
        <v>144</v>
      </c>
      <c r="M8228" s="2">
        <v>47</v>
      </c>
      <c r="N8228" s="2">
        <v>62</v>
      </c>
      <c r="O8228" s="2">
        <v>2914</v>
      </c>
      <c r="P8228" s="2">
        <v>1778</v>
      </c>
      <c r="Q8228" s="8">
        <v>0.61</v>
      </c>
      <c r="R8228" t="s">
        <v>23</v>
      </c>
    </row>
    <row r="8229" spans="1:18" x14ac:dyDescent="0.35">
      <c r="A8229" t="s">
        <v>29</v>
      </c>
      <c r="B8229">
        <v>1128299</v>
      </c>
      <c r="C8229" s="1">
        <v>43855</v>
      </c>
      <c r="D8229">
        <f>YEAR(salesbydate[[#This Row],[Invoice_Date]])</f>
        <v>2020</v>
      </c>
      <c r="E8229">
        <f>MONTH(salesbydate[[#This Row],[Invoice_Date]])</f>
        <v>1</v>
      </c>
      <c r="F8229">
        <f>ROUNDUP(MONTH(salesbydate[[#This Row],[Invoice_Date]])/3,0)</f>
        <v>1</v>
      </c>
      <c r="G8229">
        <f>WEEKNUM(salesbydate[[#This Row],[Invoice_Date]])</f>
        <v>4</v>
      </c>
      <c r="H8229" t="s">
        <v>30</v>
      </c>
      <c r="I8229" t="s">
        <v>41</v>
      </c>
      <c r="J8229" t="s">
        <v>42</v>
      </c>
      <c r="K8229" t="s">
        <v>22</v>
      </c>
      <c r="L8229" t="s">
        <v>145</v>
      </c>
      <c r="M8229" s="2">
        <v>54</v>
      </c>
      <c r="N8229" s="2">
        <v>123</v>
      </c>
      <c r="O8229" s="2">
        <v>6642</v>
      </c>
      <c r="P8229" s="2">
        <v>1793</v>
      </c>
      <c r="Q8229" s="8">
        <v>0.27</v>
      </c>
      <c r="R8229" t="s">
        <v>23</v>
      </c>
    </row>
    <row r="8230" spans="1:18" x14ac:dyDescent="0.35">
      <c r="A8230" t="s">
        <v>29</v>
      </c>
      <c r="B8230">
        <v>1128299</v>
      </c>
      <c r="C8230" s="1">
        <v>43856</v>
      </c>
      <c r="D8230">
        <f>YEAR(salesbydate[[#This Row],[Invoice_Date]])</f>
        <v>2020</v>
      </c>
      <c r="E8230">
        <f>MONTH(salesbydate[[#This Row],[Invoice_Date]])</f>
        <v>1</v>
      </c>
      <c r="F8230">
        <f>ROUNDUP(MONTH(salesbydate[[#This Row],[Invoice_Date]])/3,0)</f>
        <v>1</v>
      </c>
      <c r="G8230">
        <f>WEEKNUM(salesbydate[[#This Row],[Invoice_Date]])</f>
        <v>5</v>
      </c>
      <c r="H8230" t="s">
        <v>30</v>
      </c>
      <c r="I8230" t="s">
        <v>41</v>
      </c>
      <c r="J8230" t="s">
        <v>42</v>
      </c>
      <c r="K8230" t="s">
        <v>16</v>
      </c>
      <c r="L8230" t="s">
        <v>144</v>
      </c>
      <c r="M8230" s="2">
        <v>43</v>
      </c>
      <c r="N8230" s="2">
        <v>171</v>
      </c>
      <c r="O8230" s="2">
        <v>7353</v>
      </c>
      <c r="P8230" s="2">
        <v>3529</v>
      </c>
      <c r="Q8230" s="8">
        <v>0.48</v>
      </c>
      <c r="R8230" t="s">
        <v>23</v>
      </c>
    </row>
    <row r="8231" spans="1:18" x14ac:dyDescent="0.35">
      <c r="A8231" t="s">
        <v>29</v>
      </c>
      <c r="B8231">
        <v>1128299</v>
      </c>
      <c r="C8231" s="1">
        <v>43857</v>
      </c>
      <c r="D8231">
        <f>YEAR(salesbydate[[#This Row],[Invoice_Date]])</f>
        <v>2020</v>
      </c>
      <c r="E8231">
        <f>MONTH(salesbydate[[#This Row],[Invoice_Date]])</f>
        <v>1</v>
      </c>
      <c r="F8231">
        <f>ROUNDUP(MONTH(salesbydate[[#This Row],[Invoice_Date]])/3,0)</f>
        <v>1</v>
      </c>
      <c r="G8231">
        <f>WEEKNUM(salesbydate[[#This Row],[Invoice_Date]])</f>
        <v>5</v>
      </c>
      <c r="H8231" t="s">
        <v>30</v>
      </c>
      <c r="I8231" t="s">
        <v>41</v>
      </c>
      <c r="J8231" t="s">
        <v>42</v>
      </c>
      <c r="K8231" t="s">
        <v>18</v>
      </c>
      <c r="L8231" t="s">
        <v>144</v>
      </c>
      <c r="M8231" s="2">
        <v>43</v>
      </c>
      <c r="N8231" s="2">
        <v>120</v>
      </c>
      <c r="O8231" s="2">
        <v>5160</v>
      </c>
      <c r="P8231" s="2">
        <v>1806</v>
      </c>
      <c r="Q8231" s="8">
        <v>0.35</v>
      </c>
      <c r="R8231" t="s">
        <v>23</v>
      </c>
    </row>
    <row r="8232" spans="1:18" x14ac:dyDescent="0.35">
      <c r="A8232" t="s">
        <v>29</v>
      </c>
      <c r="B8232">
        <v>1128299</v>
      </c>
      <c r="C8232" s="1">
        <v>43858</v>
      </c>
      <c r="D8232">
        <f>YEAR(salesbydate[[#This Row],[Invoice_Date]])</f>
        <v>2020</v>
      </c>
      <c r="E8232">
        <f>MONTH(salesbydate[[#This Row],[Invoice_Date]])</f>
        <v>1</v>
      </c>
      <c r="F8232">
        <f>ROUNDUP(MONTH(salesbydate[[#This Row],[Invoice_Date]])/3,0)</f>
        <v>1</v>
      </c>
      <c r="G8232">
        <f>WEEKNUM(salesbydate[[#This Row],[Invoice_Date]])</f>
        <v>5</v>
      </c>
      <c r="H8232" t="s">
        <v>30</v>
      </c>
      <c r="I8232" t="s">
        <v>41</v>
      </c>
      <c r="J8232" t="s">
        <v>42</v>
      </c>
      <c r="K8232" t="s">
        <v>19</v>
      </c>
      <c r="L8232" t="s">
        <v>145</v>
      </c>
      <c r="M8232" s="2">
        <v>49</v>
      </c>
      <c r="N8232" s="2">
        <v>132</v>
      </c>
      <c r="O8232" s="2">
        <v>6468</v>
      </c>
      <c r="P8232" s="2">
        <v>3040</v>
      </c>
      <c r="Q8232" s="8">
        <v>0.47</v>
      </c>
      <c r="R8232" t="s">
        <v>23</v>
      </c>
    </row>
    <row r="8233" spans="1:18" x14ac:dyDescent="0.35">
      <c r="A8233" t="s">
        <v>29</v>
      </c>
      <c r="B8233">
        <v>1128299</v>
      </c>
      <c r="C8233" s="1">
        <v>43859</v>
      </c>
      <c r="D8233">
        <f>YEAR(salesbydate[[#This Row],[Invoice_Date]])</f>
        <v>2020</v>
      </c>
      <c r="E8233">
        <f>MONTH(salesbydate[[#This Row],[Invoice_Date]])</f>
        <v>1</v>
      </c>
      <c r="F8233">
        <f>ROUNDUP(MONTH(salesbydate[[#This Row],[Invoice_Date]])/3,0)</f>
        <v>1</v>
      </c>
      <c r="G8233">
        <f>WEEKNUM(salesbydate[[#This Row],[Invoice_Date]])</f>
        <v>5</v>
      </c>
      <c r="H8233" t="s">
        <v>30</v>
      </c>
      <c r="I8233" t="s">
        <v>41</v>
      </c>
      <c r="J8233" t="s">
        <v>42</v>
      </c>
      <c r="K8233" t="s">
        <v>20</v>
      </c>
      <c r="L8233" t="s">
        <v>145</v>
      </c>
      <c r="M8233" s="2">
        <v>47</v>
      </c>
      <c r="N8233" s="2">
        <v>105</v>
      </c>
      <c r="O8233" s="2">
        <v>4935</v>
      </c>
      <c r="P8233" s="2">
        <v>2270</v>
      </c>
      <c r="Q8233" s="8">
        <v>0.46</v>
      </c>
      <c r="R8233" t="s">
        <v>23</v>
      </c>
    </row>
    <row r="8234" spans="1:18" x14ac:dyDescent="0.35">
      <c r="A8234" t="s">
        <v>29</v>
      </c>
      <c r="B8234">
        <v>1128299</v>
      </c>
      <c r="C8234" s="1">
        <v>43860</v>
      </c>
      <c r="D8234">
        <f>YEAR(salesbydate[[#This Row],[Invoice_Date]])</f>
        <v>2020</v>
      </c>
      <c r="E8234">
        <f>MONTH(salesbydate[[#This Row],[Invoice_Date]])</f>
        <v>1</v>
      </c>
      <c r="F8234">
        <f>ROUNDUP(MONTH(salesbydate[[#This Row],[Invoice_Date]])/3,0)</f>
        <v>1</v>
      </c>
      <c r="G8234">
        <f>WEEKNUM(salesbydate[[#This Row],[Invoice_Date]])</f>
        <v>5</v>
      </c>
      <c r="H8234" t="s">
        <v>30</v>
      </c>
      <c r="I8234" t="s">
        <v>41</v>
      </c>
      <c r="J8234" t="s">
        <v>42</v>
      </c>
      <c r="K8234" t="s">
        <v>21</v>
      </c>
      <c r="L8234" t="s">
        <v>144</v>
      </c>
      <c r="M8234" s="2">
        <v>43</v>
      </c>
      <c r="N8234" s="2">
        <v>66</v>
      </c>
      <c r="O8234" s="2">
        <v>2838</v>
      </c>
      <c r="P8234" s="2">
        <v>1873</v>
      </c>
      <c r="Q8234" s="8">
        <v>0.66</v>
      </c>
      <c r="R8234" t="s">
        <v>23</v>
      </c>
    </row>
    <row r="8235" spans="1:18" x14ac:dyDescent="0.35">
      <c r="A8235" t="s">
        <v>29</v>
      </c>
      <c r="B8235">
        <v>1128299</v>
      </c>
      <c r="C8235" s="1">
        <v>43861</v>
      </c>
      <c r="D8235">
        <f>YEAR(salesbydate[[#This Row],[Invoice_Date]])</f>
        <v>2020</v>
      </c>
      <c r="E8235">
        <f>MONTH(salesbydate[[#This Row],[Invoice_Date]])</f>
        <v>1</v>
      </c>
      <c r="F8235">
        <f>ROUNDUP(MONTH(salesbydate[[#This Row],[Invoice_Date]])/3,0)</f>
        <v>1</v>
      </c>
      <c r="G8235">
        <f>WEEKNUM(salesbydate[[#This Row],[Invoice_Date]])</f>
        <v>5</v>
      </c>
      <c r="H8235" t="s">
        <v>30</v>
      </c>
      <c r="I8235" t="s">
        <v>41</v>
      </c>
      <c r="J8235" t="s">
        <v>42</v>
      </c>
      <c r="K8235" t="s">
        <v>22</v>
      </c>
      <c r="L8235" t="s">
        <v>145</v>
      </c>
      <c r="M8235" s="2">
        <v>54</v>
      </c>
      <c r="N8235" s="2">
        <v>140</v>
      </c>
      <c r="O8235" s="2">
        <v>7560</v>
      </c>
      <c r="P8235" s="2">
        <v>2419</v>
      </c>
      <c r="Q8235" s="8">
        <v>0.32</v>
      </c>
      <c r="R8235" t="s">
        <v>23</v>
      </c>
    </row>
    <row r="8236" spans="1:18" x14ac:dyDescent="0.35">
      <c r="A8236" t="s">
        <v>29</v>
      </c>
      <c r="B8236">
        <v>1128299</v>
      </c>
      <c r="C8236" s="1">
        <v>43862</v>
      </c>
      <c r="D8236">
        <f>YEAR(salesbydate[[#This Row],[Invoice_Date]])</f>
        <v>2020</v>
      </c>
      <c r="E8236">
        <f>MONTH(salesbydate[[#This Row],[Invoice_Date]])</f>
        <v>2</v>
      </c>
      <c r="F8236">
        <f>ROUNDUP(MONTH(salesbydate[[#This Row],[Invoice_Date]])/3,0)</f>
        <v>1</v>
      </c>
      <c r="G8236">
        <f>WEEKNUM(salesbydate[[#This Row],[Invoice_Date]])</f>
        <v>5</v>
      </c>
      <c r="H8236" t="s">
        <v>30</v>
      </c>
      <c r="I8236" t="s">
        <v>41</v>
      </c>
      <c r="J8236" t="s">
        <v>42</v>
      </c>
      <c r="K8236" t="s">
        <v>16</v>
      </c>
      <c r="L8236" t="s">
        <v>144</v>
      </c>
      <c r="M8236" s="2">
        <v>47</v>
      </c>
      <c r="N8236" s="2">
        <v>245</v>
      </c>
      <c r="O8236" s="2">
        <v>11515</v>
      </c>
      <c r="P8236" s="2">
        <v>5758</v>
      </c>
      <c r="Q8236" s="8">
        <v>0.5</v>
      </c>
      <c r="R8236" t="s">
        <v>23</v>
      </c>
    </row>
    <row r="8237" spans="1:18" x14ac:dyDescent="0.35">
      <c r="A8237" t="s">
        <v>29</v>
      </c>
      <c r="B8237">
        <v>1128299</v>
      </c>
      <c r="C8237" s="1">
        <v>43863</v>
      </c>
      <c r="D8237">
        <f>YEAR(salesbydate[[#This Row],[Invoice_Date]])</f>
        <v>2020</v>
      </c>
      <c r="E8237">
        <f>MONTH(salesbydate[[#This Row],[Invoice_Date]])</f>
        <v>2</v>
      </c>
      <c r="F8237">
        <f>ROUNDUP(MONTH(salesbydate[[#This Row],[Invoice_Date]])/3,0)</f>
        <v>1</v>
      </c>
      <c r="G8237">
        <f>WEEKNUM(salesbydate[[#This Row],[Invoice_Date]])</f>
        <v>6</v>
      </c>
      <c r="H8237" t="s">
        <v>30</v>
      </c>
      <c r="I8237" t="s">
        <v>41</v>
      </c>
      <c r="J8237" t="s">
        <v>42</v>
      </c>
      <c r="K8237" t="s">
        <v>18</v>
      </c>
      <c r="L8237" t="s">
        <v>144</v>
      </c>
      <c r="M8237" s="2">
        <v>51</v>
      </c>
      <c r="N8237" s="2">
        <v>182</v>
      </c>
      <c r="O8237" s="2">
        <v>9282</v>
      </c>
      <c r="P8237" s="2">
        <v>3342</v>
      </c>
      <c r="Q8237" s="8">
        <v>0.36</v>
      </c>
      <c r="R8237" t="s">
        <v>23</v>
      </c>
    </row>
    <row r="8238" spans="1:18" x14ac:dyDescent="0.35">
      <c r="A8238" t="s">
        <v>29</v>
      </c>
      <c r="B8238">
        <v>1128299</v>
      </c>
      <c r="C8238" s="1">
        <v>43864</v>
      </c>
      <c r="D8238">
        <f>YEAR(salesbydate[[#This Row],[Invoice_Date]])</f>
        <v>2020</v>
      </c>
      <c r="E8238">
        <f>MONTH(salesbydate[[#This Row],[Invoice_Date]])</f>
        <v>2</v>
      </c>
      <c r="F8238">
        <f>ROUNDUP(MONTH(salesbydate[[#This Row],[Invoice_Date]])/3,0)</f>
        <v>1</v>
      </c>
      <c r="G8238">
        <f>WEEKNUM(salesbydate[[#This Row],[Invoice_Date]])</f>
        <v>6</v>
      </c>
      <c r="H8238" t="s">
        <v>30</v>
      </c>
      <c r="I8238" t="s">
        <v>41</v>
      </c>
      <c r="J8238" t="s">
        <v>42</v>
      </c>
      <c r="K8238" t="s">
        <v>19</v>
      </c>
      <c r="L8238" t="s">
        <v>145</v>
      </c>
      <c r="M8238" s="2">
        <v>46</v>
      </c>
      <c r="N8238" s="2">
        <v>176</v>
      </c>
      <c r="O8238" s="2">
        <v>8096</v>
      </c>
      <c r="P8238" s="2">
        <v>3886</v>
      </c>
      <c r="Q8238" s="8">
        <v>0.48</v>
      </c>
      <c r="R8238" t="s">
        <v>23</v>
      </c>
    </row>
    <row r="8239" spans="1:18" x14ac:dyDescent="0.35">
      <c r="A8239" t="s">
        <v>29</v>
      </c>
      <c r="B8239">
        <v>1128299</v>
      </c>
      <c r="C8239" s="1">
        <v>43865</v>
      </c>
      <c r="D8239">
        <f>YEAR(salesbydate[[#This Row],[Invoice_Date]])</f>
        <v>2020</v>
      </c>
      <c r="E8239">
        <f>MONTH(salesbydate[[#This Row],[Invoice_Date]])</f>
        <v>2</v>
      </c>
      <c r="F8239">
        <f>ROUNDUP(MONTH(salesbydate[[#This Row],[Invoice_Date]])/3,0)</f>
        <v>1</v>
      </c>
      <c r="G8239">
        <f>WEEKNUM(salesbydate[[#This Row],[Invoice_Date]])</f>
        <v>6</v>
      </c>
      <c r="H8239" t="s">
        <v>30</v>
      </c>
      <c r="I8239" t="s">
        <v>41</v>
      </c>
      <c r="J8239" t="s">
        <v>42</v>
      </c>
      <c r="K8239" t="s">
        <v>20</v>
      </c>
      <c r="L8239" t="s">
        <v>145</v>
      </c>
      <c r="M8239" s="2">
        <v>47</v>
      </c>
      <c r="N8239" s="2">
        <v>145</v>
      </c>
      <c r="O8239" s="2">
        <v>6815</v>
      </c>
      <c r="P8239" s="2">
        <v>3067</v>
      </c>
      <c r="Q8239" s="8">
        <v>0.45</v>
      </c>
      <c r="R8239" t="s">
        <v>23</v>
      </c>
    </row>
    <row r="8240" spans="1:18" x14ac:dyDescent="0.35">
      <c r="A8240" t="s">
        <v>29</v>
      </c>
      <c r="B8240">
        <v>1128299</v>
      </c>
      <c r="C8240" s="1">
        <v>43866</v>
      </c>
      <c r="D8240">
        <f>YEAR(salesbydate[[#This Row],[Invoice_Date]])</f>
        <v>2020</v>
      </c>
      <c r="E8240">
        <f>MONTH(salesbydate[[#This Row],[Invoice_Date]])</f>
        <v>2</v>
      </c>
      <c r="F8240">
        <f>ROUNDUP(MONTH(salesbydate[[#This Row],[Invoice_Date]])/3,0)</f>
        <v>1</v>
      </c>
      <c r="G8240">
        <f>WEEKNUM(salesbydate[[#This Row],[Invoice_Date]])</f>
        <v>6</v>
      </c>
      <c r="H8240" t="s">
        <v>30</v>
      </c>
      <c r="I8240" t="s">
        <v>41</v>
      </c>
      <c r="J8240" t="s">
        <v>42</v>
      </c>
      <c r="K8240" t="s">
        <v>21</v>
      </c>
      <c r="L8240" t="s">
        <v>144</v>
      </c>
      <c r="M8240" s="2">
        <v>47</v>
      </c>
      <c r="N8240" s="2">
        <v>105</v>
      </c>
      <c r="O8240" s="2">
        <v>4935</v>
      </c>
      <c r="P8240" s="2">
        <v>3208</v>
      </c>
      <c r="Q8240" s="8">
        <v>0.65</v>
      </c>
      <c r="R8240" t="s">
        <v>23</v>
      </c>
    </row>
    <row r="8241" spans="1:18" x14ac:dyDescent="0.35">
      <c r="A8241" t="s">
        <v>29</v>
      </c>
      <c r="B8241">
        <v>1128299</v>
      </c>
      <c r="C8241" s="1">
        <v>43867</v>
      </c>
      <c r="D8241">
        <f>YEAR(salesbydate[[#This Row],[Invoice_Date]])</f>
        <v>2020</v>
      </c>
      <c r="E8241">
        <f>MONTH(salesbydate[[#This Row],[Invoice_Date]])</f>
        <v>2</v>
      </c>
      <c r="F8241">
        <f>ROUNDUP(MONTH(salesbydate[[#This Row],[Invoice_Date]])/3,0)</f>
        <v>1</v>
      </c>
      <c r="G8241">
        <f>WEEKNUM(salesbydate[[#This Row],[Invoice_Date]])</f>
        <v>6</v>
      </c>
      <c r="H8241" t="s">
        <v>30</v>
      </c>
      <c r="I8241" t="s">
        <v>41</v>
      </c>
      <c r="J8241" t="s">
        <v>42</v>
      </c>
      <c r="K8241" t="s">
        <v>22</v>
      </c>
      <c r="L8241" t="s">
        <v>145</v>
      </c>
      <c r="M8241" s="2">
        <v>57</v>
      </c>
      <c r="N8241" s="2">
        <v>192</v>
      </c>
      <c r="O8241" s="2">
        <v>10944</v>
      </c>
      <c r="P8241" s="2">
        <v>3064</v>
      </c>
      <c r="Q8241" s="8">
        <v>0.28000000000000003</v>
      </c>
      <c r="R8241" t="s">
        <v>23</v>
      </c>
    </row>
    <row r="8242" spans="1:18" x14ac:dyDescent="0.35">
      <c r="A8242" t="s">
        <v>29</v>
      </c>
      <c r="B8242">
        <v>1128299</v>
      </c>
      <c r="C8242" s="1">
        <v>43868</v>
      </c>
      <c r="D8242">
        <f>YEAR(salesbydate[[#This Row],[Invoice_Date]])</f>
        <v>2020</v>
      </c>
      <c r="E8242">
        <f>MONTH(salesbydate[[#This Row],[Invoice_Date]])</f>
        <v>2</v>
      </c>
      <c r="F8242">
        <f>ROUNDUP(MONTH(salesbydate[[#This Row],[Invoice_Date]])/3,0)</f>
        <v>1</v>
      </c>
      <c r="G8242">
        <f>WEEKNUM(salesbydate[[#This Row],[Invoice_Date]])</f>
        <v>6</v>
      </c>
      <c r="H8242" t="s">
        <v>30</v>
      </c>
      <c r="I8242" t="s">
        <v>41</v>
      </c>
      <c r="J8242" t="s">
        <v>42</v>
      </c>
      <c r="K8242" t="s">
        <v>16</v>
      </c>
      <c r="L8242" t="s">
        <v>144</v>
      </c>
      <c r="M8242" s="2">
        <v>48</v>
      </c>
      <c r="N8242" s="2">
        <v>233</v>
      </c>
      <c r="O8242" s="2">
        <v>11184</v>
      </c>
      <c r="P8242" s="2">
        <v>4921</v>
      </c>
      <c r="Q8242" s="8">
        <v>0.44</v>
      </c>
      <c r="R8242" t="s">
        <v>23</v>
      </c>
    </row>
    <row r="8243" spans="1:18" x14ac:dyDescent="0.35">
      <c r="A8243" t="s">
        <v>29</v>
      </c>
      <c r="B8243">
        <v>1128299</v>
      </c>
      <c r="C8243" s="1">
        <v>43869</v>
      </c>
      <c r="D8243">
        <f>YEAR(salesbydate[[#This Row],[Invoice_Date]])</f>
        <v>2020</v>
      </c>
      <c r="E8243">
        <f>MONTH(salesbydate[[#This Row],[Invoice_Date]])</f>
        <v>2</v>
      </c>
      <c r="F8243">
        <f>ROUNDUP(MONTH(salesbydate[[#This Row],[Invoice_Date]])/3,0)</f>
        <v>1</v>
      </c>
      <c r="G8243">
        <f>WEEKNUM(salesbydate[[#This Row],[Invoice_Date]])</f>
        <v>6</v>
      </c>
      <c r="H8243" t="s">
        <v>30</v>
      </c>
      <c r="I8243" t="s">
        <v>41</v>
      </c>
      <c r="J8243" t="s">
        <v>42</v>
      </c>
      <c r="K8243" t="s">
        <v>18</v>
      </c>
      <c r="L8243" t="s">
        <v>144</v>
      </c>
      <c r="M8243" s="2">
        <v>46</v>
      </c>
      <c r="N8243" s="2">
        <v>204</v>
      </c>
      <c r="O8243" s="2">
        <v>9384</v>
      </c>
      <c r="P8243" s="2">
        <v>2534</v>
      </c>
      <c r="Q8243" s="8">
        <v>0.27</v>
      </c>
      <c r="R8243" t="s">
        <v>23</v>
      </c>
    </row>
    <row r="8244" spans="1:18" x14ac:dyDescent="0.35">
      <c r="A8244" t="s">
        <v>29</v>
      </c>
      <c r="B8244">
        <v>1128299</v>
      </c>
      <c r="C8244" s="1">
        <v>43870</v>
      </c>
      <c r="D8244">
        <f>YEAR(salesbydate[[#This Row],[Invoice_Date]])</f>
        <v>2020</v>
      </c>
      <c r="E8244">
        <f>MONTH(salesbydate[[#This Row],[Invoice_Date]])</f>
        <v>2</v>
      </c>
      <c r="F8244">
        <f>ROUNDUP(MONTH(salesbydate[[#This Row],[Invoice_Date]])/3,0)</f>
        <v>1</v>
      </c>
      <c r="G8244">
        <f>WEEKNUM(salesbydate[[#This Row],[Invoice_Date]])</f>
        <v>7</v>
      </c>
      <c r="H8244" t="s">
        <v>30</v>
      </c>
      <c r="I8244" t="s">
        <v>41</v>
      </c>
      <c r="J8244" t="s">
        <v>42</v>
      </c>
      <c r="K8244" t="s">
        <v>19</v>
      </c>
      <c r="L8244" t="s">
        <v>145</v>
      </c>
      <c r="M8244" s="2">
        <v>47</v>
      </c>
      <c r="N8244" s="2">
        <v>171</v>
      </c>
      <c r="O8244" s="2">
        <v>8037</v>
      </c>
      <c r="P8244" s="2">
        <v>3617</v>
      </c>
      <c r="Q8244" s="8">
        <v>0.45</v>
      </c>
      <c r="R8244" t="s">
        <v>23</v>
      </c>
    </row>
    <row r="8245" spans="1:18" x14ac:dyDescent="0.35">
      <c r="A8245" t="s">
        <v>29</v>
      </c>
      <c r="B8245">
        <v>1128299</v>
      </c>
      <c r="C8245" s="1">
        <v>43871</v>
      </c>
      <c r="D8245">
        <f>YEAR(salesbydate[[#This Row],[Invoice_Date]])</f>
        <v>2020</v>
      </c>
      <c r="E8245">
        <f>MONTH(salesbydate[[#This Row],[Invoice_Date]])</f>
        <v>2</v>
      </c>
      <c r="F8245">
        <f>ROUNDUP(MONTH(salesbydate[[#This Row],[Invoice_Date]])/3,0)</f>
        <v>1</v>
      </c>
      <c r="G8245">
        <f>WEEKNUM(salesbydate[[#This Row],[Invoice_Date]])</f>
        <v>7</v>
      </c>
      <c r="H8245" t="s">
        <v>30</v>
      </c>
      <c r="I8245" t="s">
        <v>41</v>
      </c>
      <c r="J8245" t="s">
        <v>42</v>
      </c>
      <c r="K8245" t="s">
        <v>20</v>
      </c>
      <c r="L8245" t="s">
        <v>145</v>
      </c>
      <c r="M8245" s="2">
        <v>46</v>
      </c>
      <c r="N8245" s="2">
        <v>140</v>
      </c>
      <c r="O8245" s="2">
        <v>6440</v>
      </c>
      <c r="P8245" s="2">
        <v>2705</v>
      </c>
      <c r="Q8245" s="8">
        <v>0.42</v>
      </c>
      <c r="R8245" t="s">
        <v>23</v>
      </c>
    </row>
    <row r="8246" spans="1:18" x14ac:dyDescent="0.35">
      <c r="A8246" t="s">
        <v>29</v>
      </c>
      <c r="B8246">
        <v>1128299</v>
      </c>
      <c r="C8246" s="1">
        <v>43872</v>
      </c>
      <c r="D8246">
        <f>YEAR(salesbydate[[#This Row],[Invoice_Date]])</f>
        <v>2020</v>
      </c>
      <c r="E8246">
        <f>MONTH(salesbydate[[#This Row],[Invoice_Date]])</f>
        <v>2</v>
      </c>
      <c r="F8246">
        <f>ROUNDUP(MONTH(salesbydate[[#This Row],[Invoice_Date]])/3,0)</f>
        <v>1</v>
      </c>
      <c r="G8246">
        <f>WEEKNUM(salesbydate[[#This Row],[Invoice_Date]])</f>
        <v>7</v>
      </c>
      <c r="H8246" t="s">
        <v>30</v>
      </c>
      <c r="I8246" t="s">
        <v>41</v>
      </c>
      <c r="J8246" t="s">
        <v>42</v>
      </c>
      <c r="K8246" t="s">
        <v>21</v>
      </c>
      <c r="L8246" t="s">
        <v>144</v>
      </c>
      <c r="M8246" s="2">
        <v>47</v>
      </c>
      <c r="N8246" s="2">
        <v>150</v>
      </c>
      <c r="O8246" s="2">
        <v>7050</v>
      </c>
      <c r="P8246" s="2">
        <v>4160</v>
      </c>
      <c r="Q8246" s="8">
        <v>0.59</v>
      </c>
      <c r="R8246" t="s">
        <v>23</v>
      </c>
    </row>
    <row r="8247" spans="1:18" x14ac:dyDescent="0.35">
      <c r="A8247" t="s">
        <v>29</v>
      </c>
      <c r="B8247">
        <v>1128299</v>
      </c>
      <c r="C8247" s="1">
        <v>43873</v>
      </c>
      <c r="D8247">
        <f>YEAR(salesbydate[[#This Row],[Invoice_Date]])</f>
        <v>2020</v>
      </c>
      <c r="E8247">
        <f>MONTH(salesbydate[[#This Row],[Invoice_Date]])</f>
        <v>2</v>
      </c>
      <c r="F8247">
        <f>ROUNDUP(MONTH(salesbydate[[#This Row],[Invoice_Date]])/3,0)</f>
        <v>1</v>
      </c>
      <c r="G8247">
        <f>WEEKNUM(salesbydate[[#This Row],[Invoice_Date]])</f>
        <v>7</v>
      </c>
      <c r="H8247" t="s">
        <v>30</v>
      </c>
      <c r="I8247" t="s">
        <v>41</v>
      </c>
      <c r="J8247" t="s">
        <v>42</v>
      </c>
      <c r="K8247" t="s">
        <v>22</v>
      </c>
      <c r="L8247" t="s">
        <v>145</v>
      </c>
      <c r="M8247" s="2">
        <v>61</v>
      </c>
      <c r="N8247" s="2">
        <v>170</v>
      </c>
      <c r="O8247" s="2">
        <v>10370</v>
      </c>
      <c r="P8247" s="2">
        <v>2800</v>
      </c>
      <c r="Q8247" s="8">
        <v>0.27</v>
      </c>
      <c r="R8247" t="s">
        <v>23</v>
      </c>
    </row>
    <row r="8248" spans="1:18" x14ac:dyDescent="0.35">
      <c r="A8248" t="s">
        <v>29</v>
      </c>
      <c r="B8248">
        <v>1128299</v>
      </c>
      <c r="C8248" s="1">
        <v>43874</v>
      </c>
      <c r="D8248">
        <f>YEAR(salesbydate[[#This Row],[Invoice_Date]])</f>
        <v>2020</v>
      </c>
      <c r="E8248">
        <f>MONTH(salesbydate[[#This Row],[Invoice_Date]])</f>
        <v>2</v>
      </c>
      <c r="F8248">
        <f>ROUNDUP(MONTH(salesbydate[[#This Row],[Invoice_Date]])/3,0)</f>
        <v>1</v>
      </c>
      <c r="G8248">
        <f>WEEKNUM(salesbydate[[#This Row],[Invoice_Date]])</f>
        <v>7</v>
      </c>
      <c r="H8248" t="s">
        <v>30</v>
      </c>
      <c r="I8248" t="s">
        <v>41</v>
      </c>
      <c r="J8248" t="s">
        <v>42</v>
      </c>
      <c r="K8248" t="s">
        <v>16</v>
      </c>
      <c r="L8248" t="s">
        <v>144</v>
      </c>
      <c r="M8248" s="2">
        <v>44</v>
      </c>
      <c r="N8248" s="2">
        <v>238</v>
      </c>
      <c r="O8248" s="2">
        <v>10472</v>
      </c>
      <c r="P8248" s="2">
        <v>4817</v>
      </c>
      <c r="Q8248" s="8">
        <v>0.46</v>
      </c>
      <c r="R8248" t="s">
        <v>23</v>
      </c>
    </row>
    <row r="8249" spans="1:18" x14ac:dyDescent="0.35">
      <c r="A8249" t="s">
        <v>29</v>
      </c>
      <c r="B8249">
        <v>1128299</v>
      </c>
      <c r="C8249" s="1">
        <v>43875</v>
      </c>
      <c r="D8249">
        <f>YEAR(salesbydate[[#This Row],[Invoice_Date]])</f>
        <v>2020</v>
      </c>
      <c r="E8249">
        <f>MONTH(salesbydate[[#This Row],[Invoice_Date]])</f>
        <v>2</v>
      </c>
      <c r="F8249">
        <f>ROUNDUP(MONTH(salesbydate[[#This Row],[Invoice_Date]])/3,0)</f>
        <v>1</v>
      </c>
      <c r="G8249">
        <f>WEEKNUM(salesbydate[[#This Row],[Invoice_Date]])</f>
        <v>7</v>
      </c>
      <c r="H8249" t="s">
        <v>30</v>
      </c>
      <c r="I8249" t="s">
        <v>41</v>
      </c>
      <c r="J8249" t="s">
        <v>42</v>
      </c>
      <c r="K8249" t="s">
        <v>18</v>
      </c>
      <c r="L8249" t="s">
        <v>144</v>
      </c>
      <c r="M8249" s="2">
        <v>56</v>
      </c>
      <c r="N8249" s="2">
        <v>208</v>
      </c>
      <c r="O8249" s="2">
        <v>11648</v>
      </c>
      <c r="P8249" s="2">
        <v>3378</v>
      </c>
      <c r="Q8249" s="8">
        <v>0.28999999999999998</v>
      </c>
      <c r="R8249" t="s">
        <v>23</v>
      </c>
    </row>
    <row r="8250" spans="1:18" x14ac:dyDescent="0.35">
      <c r="A8250" t="s">
        <v>29</v>
      </c>
      <c r="B8250">
        <v>1128299</v>
      </c>
      <c r="C8250" s="1">
        <v>43876</v>
      </c>
      <c r="D8250">
        <f>YEAR(salesbydate[[#This Row],[Invoice_Date]])</f>
        <v>2020</v>
      </c>
      <c r="E8250">
        <f>MONTH(salesbydate[[#This Row],[Invoice_Date]])</f>
        <v>2</v>
      </c>
      <c r="F8250">
        <f>ROUNDUP(MONTH(salesbydate[[#This Row],[Invoice_Date]])/3,0)</f>
        <v>1</v>
      </c>
      <c r="G8250">
        <f>WEEKNUM(salesbydate[[#This Row],[Invoice_Date]])</f>
        <v>7</v>
      </c>
      <c r="H8250" t="s">
        <v>30</v>
      </c>
      <c r="I8250" t="s">
        <v>41</v>
      </c>
      <c r="J8250" t="s">
        <v>42</v>
      </c>
      <c r="K8250" t="s">
        <v>19</v>
      </c>
      <c r="L8250" t="s">
        <v>145</v>
      </c>
      <c r="M8250" s="2">
        <v>44</v>
      </c>
      <c r="N8250" s="2">
        <v>179</v>
      </c>
      <c r="O8250" s="2">
        <v>7876</v>
      </c>
      <c r="P8250" s="2">
        <v>3308</v>
      </c>
      <c r="Q8250" s="8">
        <v>0.42</v>
      </c>
      <c r="R8250" t="s">
        <v>23</v>
      </c>
    </row>
    <row r="8251" spans="1:18" x14ac:dyDescent="0.35">
      <c r="A8251" t="s">
        <v>29</v>
      </c>
      <c r="B8251">
        <v>1128299</v>
      </c>
      <c r="C8251" s="1">
        <v>43877</v>
      </c>
      <c r="D8251">
        <f>YEAR(salesbydate[[#This Row],[Invoice_Date]])</f>
        <v>2020</v>
      </c>
      <c r="E8251">
        <f>MONTH(salesbydate[[#This Row],[Invoice_Date]])</f>
        <v>2</v>
      </c>
      <c r="F8251">
        <f>ROUNDUP(MONTH(salesbydate[[#This Row],[Invoice_Date]])/3,0)</f>
        <v>1</v>
      </c>
      <c r="G8251">
        <f>WEEKNUM(salesbydate[[#This Row],[Invoice_Date]])</f>
        <v>8</v>
      </c>
      <c r="H8251" t="s">
        <v>30</v>
      </c>
      <c r="I8251" t="s">
        <v>41</v>
      </c>
      <c r="J8251" t="s">
        <v>42</v>
      </c>
      <c r="K8251" t="s">
        <v>20</v>
      </c>
      <c r="L8251" t="s">
        <v>145</v>
      </c>
      <c r="M8251" s="2">
        <v>42</v>
      </c>
      <c r="N8251" s="2">
        <v>152</v>
      </c>
      <c r="O8251" s="2">
        <v>6384</v>
      </c>
      <c r="P8251" s="2">
        <v>2681</v>
      </c>
      <c r="Q8251" s="8">
        <v>0.42</v>
      </c>
      <c r="R8251" t="s">
        <v>23</v>
      </c>
    </row>
    <row r="8252" spans="1:18" x14ac:dyDescent="0.35">
      <c r="A8252" t="s">
        <v>29</v>
      </c>
      <c r="B8252">
        <v>1128299</v>
      </c>
      <c r="C8252" s="1">
        <v>43878</v>
      </c>
      <c r="D8252">
        <f>YEAR(salesbydate[[#This Row],[Invoice_Date]])</f>
        <v>2020</v>
      </c>
      <c r="E8252">
        <f>MONTH(salesbydate[[#This Row],[Invoice_Date]])</f>
        <v>2</v>
      </c>
      <c r="F8252">
        <f>ROUNDUP(MONTH(salesbydate[[#This Row],[Invoice_Date]])/3,0)</f>
        <v>1</v>
      </c>
      <c r="G8252">
        <f>WEEKNUM(salesbydate[[#This Row],[Invoice_Date]])</f>
        <v>8</v>
      </c>
      <c r="H8252" t="s">
        <v>30</v>
      </c>
      <c r="I8252" t="s">
        <v>41</v>
      </c>
      <c r="J8252" t="s">
        <v>42</v>
      </c>
      <c r="K8252" t="s">
        <v>21</v>
      </c>
      <c r="L8252" t="s">
        <v>144</v>
      </c>
      <c r="M8252" s="2">
        <v>50</v>
      </c>
      <c r="N8252" s="2">
        <v>152</v>
      </c>
      <c r="O8252" s="2">
        <v>7600</v>
      </c>
      <c r="P8252" s="2">
        <v>4484</v>
      </c>
      <c r="Q8252" s="8">
        <v>0.59</v>
      </c>
      <c r="R8252" t="s">
        <v>23</v>
      </c>
    </row>
    <row r="8253" spans="1:18" x14ac:dyDescent="0.35">
      <c r="A8253" t="s">
        <v>29</v>
      </c>
      <c r="B8253">
        <v>1128299</v>
      </c>
      <c r="C8253" s="1">
        <v>43879</v>
      </c>
      <c r="D8253">
        <f>YEAR(salesbydate[[#This Row],[Invoice_Date]])</f>
        <v>2020</v>
      </c>
      <c r="E8253">
        <f>MONTH(salesbydate[[#This Row],[Invoice_Date]])</f>
        <v>2</v>
      </c>
      <c r="F8253">
        <f>ROUNDUP(MONTH(salesbydate[[#This Row],[Invoice_Date]])/3,0)</f>
        <v>1</v>
      </c>
      <c r="G8253">
        <f>WEEKNUM(salesbydate[[#This Row],[Invoice_Date]])</f>
        <v>8</v>
      </c>
      <c r="H8253" t="s">
        <v>30</v>
      </c>
      <c r="I8253" t="s">
        <v>41</v>
      </c>
      <c r="J8253" t="s">
        <v>42</v>
      </c>
      <c r="K8253" t="s">
        <v>22</v>
      </c>
      <c r="L8253" t="s">
        <v>145</v>
      </c>
      <c r="M8253" s="2">
        <v>55</v>
      </c>
      <c r="N8253" s="2">
        <v>128</v>
      </c>
      <c r="O8253" s="2">
        <v>7040</v>
      </c>
      <c r="P8253" s="2">
        <v>1830</v>
      </c>
      <c r="Q8253" s="8">
        <v>0.26</v>
      </c>
      <c r="R8253" t="s">
        <v>23</v>
      </c>
    </row>
    <row r="8254" spans="1:18" x14ac:dyDescent="0.35">
      <c r="A8254" t="s">
        <v>29</v>
      </c>
      <c r="B8254">
        <v>1128299</v>
      </c>
      <c r="C8254" s="1">
        <v>43880</v>
      </c>
      <c r="D8254">
        <f>YEAR(salesbydate[[#This Row],[Invoice_Date]])</f>
        <v>2020</v>
      </c>
      <c r="E8254">
        <f>MONTH(salesbydate[[#This Row],[Invoice_Date]])</f>
        <v>2</v>
      </c>
      <c r="F8254">
        <f>ROUNDUP(MONTH(salesbydate[[#This Row],[Invoice_Date]])/3,0)</f>
        <v>1</v>
      </c>
      <c r="G8254">
        <f>WEEKNUM(salesbydate[[#This Row],[Invoice_Date]])</f>
        <v>8</v>
      </c>
      <c r="H8254" t="s">
        <v>30</v>
      </c>
      <c r="I8254" t="s">
        <v>41</v>
      </c>
      <c r="J8254" t="s">
        <v>42</v>
      </c>
      <c r="K8254" t="s">
        <v>16</v>
      </c>
      <c r="L8254" t="s">
        <v>144</v>
      </c>
      <c r="M8254" s="2">
        <v>41</v>
      </c>
      <c r="N8254" s="2">
        <v>186</v>
      </c>
      <c r="O8254" s="2">
        <v>7626</v>
      </c>
      <c r="P8254" s="2">
        <v>2898</v>
      </c>
      <c r="Q8254" s="8">
        <v>0.38</v>
      </c>
      <c r="R8254" t="s">
        <v>23</v>
      </c>
    </row>
    <row r="8255" spans="1:18" x14ac:dyDescent="0.35">
      <c r="A8255" t="s">
        <v>29</v>
      </c>
      <c r="B8255">
        <v>1128299</v>
      </c>
      <c r="C8255" s="1">
        <v>43881</v>
      </c>
      <c r="D8255">
        <f>YEAR(salesbydate[[#This Row],[Invoice_Date]])</f>
        <v>2020</v>
      </c>
      <c r="E8255">
        <f>MONTH(salesbydate[[#This Row],[Invoice_Date]])</f>
        <v>2</v>
      </c>
      <c r="F8255">
        <f>ROUNDUP(MONTH(salesbydate[[#This Row],[Invoice_Date]])/3,0)</f>
        <v>1</v>
      </c>
      <c r="G8255">
        <f>WEEKNUM(salesbydate[[#This Row],[Invoice_Date]])</f>
        <v>8</v>
      </c>
      <c r="H8255" t="s">
        <v>30</v>
      </c>
      <c r="I8255" t="s">
        <v>41</v>
      </c>
      <c r="J8255" t="s">
        <v>42</v>
      </c>
      <c r="K8255" t="s">
        <v>18</v>
      </c>
      <c r="L8255" t="s">
        <v>144</v>
      </c>
      <c r="M8255" s="2">
        <v>51</v>
      </c>
      <c r="N8255" s="2">
        <v>180</v>
      </c>
      <c r="O8255" s="2">
        <v>9180</v>
      </c>
      <c r="P8255" s="2">
        <v>2479</v>
      </c>
      <c r="Q8255" s="8">
        <v>0.27</v>
      </c>
      <c r="R8255" t="s">
        <v>23</v>
      </c>
    </row>
    <row r="8256" spans="1:18" x14ac:dyDescent="0.35">
      <c r="A8256" t="s">
        <v>29</v>
      </c>
      <c r="B8256">
        <v>1128299</v>
      </c>
      <c r="C8256" s="1">
        <v>43882</v>
      </c>
      <c r="D8256">
        <f>YEAR(salesbydate[[#This Row],[Invoice_Date]])</f>
        <v>2020</v>
      </c>
      <c r="E8256">
        <f>MONTH(salesbydate[[#This Row],[Invoice_Date]])</f>
        <v>2</v>
      </c>
      <c r="F8256">
        <f>ROUNDUP(MONTH(salesbydate[[#This Row],[Invoice_Date]])/3,0)</f>
        <v>1</v>
      </c>
      <c r="G8256">
        <f>WEEKNUM(salesbydate[[#This Row],[Invoice_Date]])</f>
        <v>8</v>
      </c>
      <c r="H8256" t="s">
        <v>30</v>
      </c>
      <c r="I8256" t="s">
        <v>41</v>
      </c>
      <c r="J8256" t="s">
        <v>42</v>
      </c>
      <c r="K8256" t="s">
        <v>19</v>
      </c>
      <c r="L8256" t="s">
        <v>145</v>
      </c>
      <c r="M8256" s="2">
        <v>46</v>
      </c>
      <c r="N8256" s="2">
        <v>144</v>
      </c>
      <c r="O8256" s="2">
        <v>6624</v>
      </c>
      <c r="P8256" s="2">
        <v>2716</v>
      </c>
      <c r="Q8256" s="8">
        <v>0.41</v>
      </c>
      <c r="R8256" t="s">
        <v>23</v>
      </c>
    </row>
    <row r="8257" spans="1:18" x14ac:dyDescent="0.35">
      <c r="A8257" t="s">
        <v>29</v>
      </c>
      <c r="B8257">
        <v>1128299</v>
      </c>
      <c r="C8257" s="1">
        <v>43883</v>
      </c>
      <c r="D8257">
        <f>YEAR(salesbydate[[#This Row],[Invoice_Date]])</f>
        <v>2020</v>
      </c>
      <c r="E8257">
        <f>MONTH(salesbydate[[#This Row],[Invoice_Date]])</f>
        <v>2</v>
      </c>
      <c r="F8257">
        <f>ROUNDUP(MONTH(salesbydate[[#This Row],[Invoice_Date]])/3,0)</f>
        <v>1</v>
      </c>
      <c r="G8257">
        <f>WEEKNUM(salesbydate[[#This Row],[Invoice_Date]])</f>
        <v>8</v>
      </c>
      <c r="H8257" t="s">
        <v>30</v>
      </c>
      <c r="I8257" t="s">
        <v>41</v>
      </c>
      <c r="J8257" t="s">
        <v>42</v>
      </c>
      <c r="K8257" t="s">
        <v>20</v>
      </c>
      <c r="L8257" t="s">
        <v>145</v>
      </c>
      <c r="M8257" s="2">
        <v>43</v>
      </c>
      <c r="N8257" s="2">
        <v>124</v>
      </c>
      <c r="O8257" s="2">
        <v>5332</v>
      </c>
      <c r="P8257" s="2">
        <v>1866</v>
      </c>
      <c r="Q8257" s="8">
        <v>0.35</v>
      </c>
      <c r="R8257" t="s">
        <v>23</v>
      </c>
    </row>
    <row r="8258" spans="1:18" x14ac:dyDescent="0.35">
      <c r="A8258" t="s">
        <v>29</v>
      </c>
      <c r="B8258">
        <v>1128299</v>
      </c>
      <c r="C8258" s="1">
        <v>43884</v>
      </c>
      <c r="D8258">
        <f>YEAR(salesbydate[[#This Row],[Invoice_Date]])</f>
        <v>2020</v>
      </c>
      <c r="E8258">
        <f>MONTH(salesbydate[[#This Row],[Invoice_Date]])</f>
        <v>2</v>
      </c>
      <c r="F8258">
        <f>ROUNDUP(MONTH(salesbydate[[#This Row],[Invoice_Date]])/3,0)</f>
        <v>1</v>
      </c>
      <c r="G8258">
        <f>WEEKNUM(salesbydate[[#This Row],[Invoice_Date]])</f>
        <v>9</v>
      </c>
      <c r="H8258" t="s">
        <v>30</v>
      </c>
      <c r="I8258" t="s">
        <v>41</v>
      </c>
      <c r="J8258" t="s">
        <v>42</v>
      </c>
      <c r="K8258" t="s">
        <v>21</v>
      </c>
      <c r="L8258" t="s">
        <v>144</v>
      </c>
      <c r="M8258" s="2">
        <v>53</v>
      </c>
      <c r="N8258" s="2">
        <v>128</v>
      </c>
      <c r="O8258" s="2">
        <v>6784</v>
      </c>
      <c r="P8258" s="2">
        <v>3596</v>
      </c>
      <c r="Q8258" s="8">
        <v>0.53</v>
      </c>
      <c r="R8258" t="s">
        <v>23</v>
      </c>
    </row>
    <row r="8259" spans="1:18" x14ac:dyDescent="0.35">
      <c r="A8259" t="s">
        <v>29</v>
      </c>
      <c r="B8259">
        <v>1128299</v>
      </c>
      <c r="C8259" s="1">
        <v>43885</v>
      </c>
      <c r="D8259">
        <f>YEAR(salesbydate[[#This Row],[Invoice_Date]])</f>
        <v>2020</v>
      </c>
      <c r="E8259">
        <f>MONTH(salesbydate[[#This Row],[Invoice_Date]])</f>
        <v>2</v>
      </c>
      <c r="F8259">
        <f>ROUNDUP(MONTH(salesbydate[[#This Row],[Invoice_Date]])/3,0)</f>
        <v>1</v>
      </c>
      <c r="G8259">
        <f>WEEKNUM(salesbydate[[#This Row],[Invoice_Date]])</f>
        <v>9</v>
      </c>
      <c r="H8259" t="s">
        <v>30</v>
      </c>
      <c r="I8259" t="s">
        <v>41</v>
      </c>
      <c r="J8259" t="s">
        <v>42</v>
      </c>
      <c r="K8259" t="s">
        <v>22</v>
      </c>
      <c r="L8259" t="s">
        <v>145</v>
      </c>
      <c r="M8259" s="2">
        <v>54</v>
      </c>
      <c r="N8259" s="2">
        <v>140</v>
      </c>
      <c r="O8259" s="2">
        <v>7560</v>
      </c>
      <c r="P8259" s="2">
        <v>1588</v>
      </c>
      <c r="Q8259" s="8">
        <v>0.21</v>
      </c>
      <c r="R8259" t="s">
        <v>23</v>
      </c>
    </row>
    <row r="8260" spans="1:18" x14ac:dyDescent="0.35">
      <c r="A8260" t="s">
        <v>29</v>
      </c>
      <c r="B8260">
        <v>1128299</v>
      </c>
      <c r="C8260" s="1">
        <v>43886</v>
      </c>
      <c r="D8260">
        <f>YEAR(salesbydate[[#This Row],[Invoice_Date]])</f>
        <v>2020</v>
      </c>
      <c r="E8260">
        <f>MONTH(salesbydate[[#This Row],[Invoice_Date]])</f>
        <v>2</v>
      </c>
      <c r="F8260">
        <f>ROUNDUP(MONTH(salesbydate[[#This Row],[Invoice_Date]])/3,0)</f>
        <v>1</v>
      </c>
      <c r="G8260">
        <f>WEEKNUM(salesbydate[[#This Row],[Invoice_Date]])</f>
        <v>9</v>
      </c>
      <c r="H8260" t="s">
        <v>30</v>
      </c>
      <c r="I8260" t="s">
        <v>41</v>
      </c>
      <c r="J8260" t="s">
        <v>42</v>
      </c>
      <c r="K8260" t="s">
        <v>16</v>
      </c>
      <c r="L8260" t="s">
        <v>144</v>
      </c>
      <c r="M8260" s="2">
        <v>47</v>
      </c>
      <c r="N8260" s="2">
        <v>171</v>
      </c>
      <c r="O8260" s="2">
        <v>8037</v>
      </c>
      <c r="P8260" s="2">
        <v>3215</v>
      </c>
      <c r="Q8260" s="8">
        <v>0.4</v>
      </c>
      <c r="R8260" t="s">
        <v>23</v>
      </c>
    </row>
    <row r="8261" spans="1:18" x14ac:dyDescent="0.35">
      <c r="A8261" t="s">
        <v>29</v>
      </c>
      <c r="B8261">
        <v>1128299</v>
      </c>
      <c r="C8261" s="1">
        <v>43887</v>
      </c>
      <c r="D8261">
        <f>YEAR(salesbydate[[#This Row],[Invoice_Date]])</f>
        <v>2020</v>
      </c>
      <c r="E8261">
        <f>MONTH(salesbydate[[#This Row],[Invoice_Date]])</f>
        <v>2</v>
      </c>
      <c r="F8261">
        <f>ROUNDUP(MONTH(salesbydate[[#This Row],[Invoice_Date]])/3,0)</f>
        <v>1</v>
      </c>
      <c r="G8261">
        <f>WEEKNUM(salesbydate[[#This Row],[Invoice_Date]])</f>
        <v>9</v>
      </c>
      <c r="H8261" t="s">
        <v>30</v>
      </c>
      <c r="I8261" t="s">
        <v>41</v>
      </c>
      <c r="J8261" t="s">
        <v>42</v>
      </c>
      <c r="K8261" t="s">
        <v>18</v>
      </c>
      <c r="L8261" t="s">
        <v>144</v>
      </c>
      <c r="M8261" s="2">
        <v>50</v>
      </c>
      <c r="N8261" s="2">
        <v>193</v>
      </c>
      <c r="O8261" s="2">
        <v>9650</v>
      </c>
      <c r="P8261" s="2">
        <v>2413</v>
      </c>
      <c r="Q8261" s="8">
        <v>0.25</v>
      </c>
      <c r="R8261" t="s">
        <v>23</v>
      </c>
    </row>
    <row r="8262" spans="1:18" x14ac:dyDescent="0.35">
      <c r="A8262" t="s">
        <v>29</v>
      </c>
      <c r="B8262">
        <v>1128299</v>
      </c>
      <c r="C8262" s="1">
        <v>43888</v>
      </c>
      <c r="D8262">
        <f>YEAR(salesbydate[[#This Row],[Invoice_Date]])</f>
        <v>2020</v>
      </c>
      <c r="E8262">
        <f>MONTH(salesbydate[[#This Row],[Invoice_Date]])</f>
        <v>2</v>
      </c>
      <c r="F8262">
        <f>ROUNDUP(MONTH(salesbydate[[#This Row],[Invoice_Date]])/3,0)</f>
        <v>1</v>
      </c>
      <c r="G8262">
        <f>WEEKNUM(salesbydate[[#This Row],[Invoice_Date]])</f>
        <v>9</v>
      </c>
      <c r="H8262" t="s">
        <v>30</v>
      </c>
      <c r="I8262" t="s">
        <v>41</v>
      </c>
      <c r="J8262" t="s">
        <v>42</v>
      </c>
      <c r="K8262" t="s">
        <v>19</v>
      </c>
      <c r="L8262" t="s">
        <v>145</v>
      </c>
      <c r="M8262" s="2">
        <v>47</v>
      </c>
      <c r="N8262" s="2">
        <v>113</v>
      </c>
      <c r="O8262" s="2">
        <v>5311</v>
      </c>
      <c r="P8262" s="2">
        <v>2231</v>
      </c>
      <c r="Q8262" s="8">
        <v>0.42</v>
      </c>
      <c r="R8262" t="s">
        <v>23</v>
      </c>
    </row>
    <row r="8263" spans="1:18" x14ac:dyDescent="0.35">
      <c r="A8263" t="s">
        <v>29</v>
      </c>
      <c r="B8263">
        <v>1128299</v>
      </c>
      <c r="C8263" s="1">
        <v>43889</v>
      </c>
      <c r="D8263">
        <f>YEAR(salesbydate[[#This Row],[Invoice_Date]])</f>
        <v>2020</v>
      </c>
      <c r="E8263">
        <f>MONTH(salesbydate[[#This Row],[Invoice_Date]])</f>
        <v>2</v>
      </c>
      <c r="F8263">
        <f>ROUNDUP(MONTH(salesbydate[[#This Row],[Invoice_Date]])/3,0)</f>
        <v>1</v>
      </c>
      <c r="G8263">
        <f>WEEKNUM(salesbydate[[#This Row],[Invoice_Date]])</f>
        <v>9</v>
      </c>
      <c r="H8263" t="s">
        <v>30</v>
      </c>
      <c r="I8263" t="s">
        <v>41</v>
      </c>
      <c r="J8263" t="s">
        <v>42</v>
      </c>
      <c r="K8263" t="s">
        <v>20</v>
      </c>
      <c r="L8263" t="s">
        <v>145</v>
      </c>
      <c r="M8263" s="2">
        <v>43</v>
      </c>
      <c r="N8263" s="2">
        <v>119</v>
      </c>
      <c r="O8263" s="2">
        <v>5117</v>
      </c>
      <c r="P8263" s="2">
        <v>1689</v>
      </c>
      <c r="Q8263" s="8">
        <v>0.33</v>
      </c>
      <c r="R8263" t="s">
        <v>23</v>
      </c>
    </row>
    <row r="8264" spans="1:18" x14ac:dyDescent="0.35">
      <c r="A8264" t="s">
        <v>29</v>
      </c>
      <c r="B8264">
        <v>1128299</v>
      </c>
      <c r="C8264" s="1">
        <v>43891</v>
      </c>
      <c r="D8264">
        <f>YEAR(salesbydate[[#This Row],[Invoice_Date]])</f>
        <v>2020</v>
      </c>
      <c r="E8264">
        <f>MONTH(salesbydate[[#This Row],[Invoice_Date]])</f>
        <v>3</v>
      </c>
      <c r="F8264">
        <f>ROUNDUP(MONTH(salesbydate[[#This Row],[Invoice_Date]])/3,0)</f>
        <v>1</v>
      </c>
      <c r="G8264">
        <f>WEEKNUM(salesbydate[[#This Row],[Invoice_Date]])</f>
        <v>10</v>
      </c>
      <c r="H8264" t="s">
        <v>30</v>
      </c>
      <c r="I8264" t="s">
        <v>41</v>
      </c>
      <c r="J8264" t="s">
        <v>42</v>
      </c>
      <c r="K8264" t="s">
        <v>21</v>
      </c>
      <c r="L8264" t="s">
        <v>144</v>
      </c>
      <c r="M8264" s="2">
        <v>48</v>
      </c>
      <c r="N8264" s="2">
        <v>107</v>
      </c>
      <c r="O8264" s="2">
        <v>5136</v>
      </c>
      <c r="P8264" s="2">
        <v>2773</v>
      </c>
      <c r="Q8264" s="8">
        <v>0.54</v>
      </c>
      <c r="R8264" t="s">
        <v>23</v>
      </c>
    </row>
    <row r="8265" spans="1:18" x14ac:dyDescent="0.35">
      <c r="A8265" t="s">
        <v>29</v>
      </c>
      <c r="B8265">
        <v>1128299</v>
      </c>
      <c r="C8265" s="1">
        <v>43892</v>
      </c>
      <c r="D8265">
        <f>YEAR(salesbydate[[#This Row],[Invoice_Date]])</f>
        <v>2020</v>
      </c>
      <c r="E8265">
        <f>MONTH(salesbydate[[#This Row],[Invoice_Date]])</f>
        <v>3</v>
      </c>
      <c r="F8265">
        <f>ROUNDUP(MONTH(salesbydate[[#This Row],[Invoice_Date]])/3,0)</f>
        <v>1</v>
      </c>
      <c r="G8265">
        <f>WEEKNUM(salesbydate[[#This Row],[Invoice_Date]])</f>
        <v>10</v>
      </c>
      <c r="H8265" t="s">
        <v>30</v>
      </c>
      <c r="I8265" t="s">
        <v>41</v>
      </c>
      <c r="J8265" t="s">
        <v>42</v>
      </c>
      <c r="K8265" t="s">
        <v>22</v>
      </c>
      <c r="L8265" t="s">
        <v>145</v>
      </c>
      <c r="M8265" s="2">
        <v>53</v>
      </c>
      <c r="N8265" s="2">
        <v>120</v>
      </c>
      <c r="O8265" s="2">
        <v>6360</v>
      </c>
      <c r="P8265" s="2">
        <v>1399</v>
      </c>
      <c r="Q8265" s="8">
        <v>0.22</v>
      </c>
      <c r="R8265" t="s">
        <v>23</v>
      </c>
    </row>
    <row r="8266" spans="1:18" x14ac:dyDescent="0.35">
      <c r="A8266" t="s">
        <v>29</v>
      </c>
      <c r="B8266">
        <v>1128299</v>
      </c>
      <c r="C8266" s="1">
        <v>43893</v>
      </c>
      <c r="D8266">
        <f>YEAR(salesbydate[[#This Row],[Invoice_Date]])</f>
        <v>2020</v>
      </c>
      <c r="E8266">
        <f>MONTH(salesbydate[[#This Row],[Invoice_Date]])</f>
        <v>3</v>
      </c>
      <c r="F8266">
        <f>ROUNDUP(MONTH(salesbydate[[#This Row],[Invoice_Date]])/3,0)</f>
        <v>1</v>
      </c>
      <c r="G8266">
        <f>WEEKNUM(salesbydate[[#This Row],[Invoice_Date]])</f>
        <v>10</v>
      </c>
      <c r="H8266" t="s">
        <v>30</v>
      </c>
      <c r="I8266" t="s">
        <v>41</v>
      </c>
      <c r="J8266" t="s">
        <v>42</v>
      </c>
      <c r="K8266" t="s">
        <v>16</v>
      </c>
      <c r="L8266" t="s">
        <v>144</v>
      </c>
      <c r="M8266" s="2">
        <v>47</v>
      </c>
      <c r="N8266" s="2">
        <v>196</v>
      </c>
      <c r="O8266" s="2">
        <v>9212</v>
      </c>
      <c r="P8266" s="2">
        <v>3869</v>
      </c>
      <c r="Q8266" s="8">
        <v>0.42</v>
      </c>
      <c r="R8266" t="s">
        <v>23</v>
      </c>
    </row>
    <row r="8267" spans="1:18" x14ac:dyDescent="0.35">
      <c r="A8267" t="s">
        <v>29</v>
      </c>
      <c r="B8267">
        <v>1128299</v>
      </c>
      <c r="C8267" s="1">
        <v>43894</v>
      </c>
      <c r="D8267">
        <f>YEAR(salesbydate[[#This Row],[Invoice_Date]])</f>
        <v>2020</v>
      </c>
      <c r="E8267">
        <f>MONTH(salesbydate[[#This Row],[Invoice_Date]])</f>
        <v>3</v>
      </c>
      <c r="F8267">
        <f>ROUNDUP(MONTH(salesbydate[[#This Row],[Invoice_Date]])/3,0)</f>
        <v>1</v>
      </c>
      <c r="G8267">
        <f>WEEKNUM(salesbydate[[#This Row],[Invoice_Date]])</f>
        <v>10</v>
      </c>
      <c r="H8267" t="s">
        <v>30</v>
      </c>
      <c r="I8267" t="s">
        <v>41</v>
      </c>
      <c r="J8267" t="s">
        <v>42</v>
      </c>
      <c r="K8267" t="s">
        <v>18</v>
      </c>
      <c r="L8267" t="s">
        <v>144</v>
      </c>
      <c r="M8267" s="2">
        <v>52</v>
      </c>
      <c r="N8267" s="2">
        <v>201</v>
      </c>
      <c r="O8267" s="2">
        <v>10452</v>
      </c>
      <c r="P8267" s="2">
        <v>2613</v>
      </c>
      <c r="Q8267" s="8">
        <v>0.25</v>
      </c>
      <c r="R8267" t="s">
        <v>23</v>
      </c>
    </row>
    <row r="8268" spans="1:18" x14ac:dyDescent="0.35">
      <c r="A8268" t="s">
        <v>29</v>
      </c>
      <c r="B8268">
        <v>1128299</v>
      </c>
      <c r="C8268" s="1">
        <v>43895</v>
      </c>
      <c r="D8268">
        <f>YEAR(salesbydate[[#This Row],[Invoice_Date]])</f>
        <v>2020</v>
      </c>
      <c r="E8268">
        <f>MONTH(salesbydate[[#This Row],[Invoice_Date]])</f>
        <v>3</v>
      </c>
      <c r="F8268">
        <f>ROUNDUP(MONTH(salesbydate[[#This Row],[Invoice_Date]])/3,0)</f>
        <v>1</v>
      </c>
      <c r="G8268">
        <f>WEEKNUM(salesbydate[[#This Row],[Invoice_Date]])</f>
        <v>10</v>
      </c>
      <c r="H8268" t="s">
        <v>30</v>
      </c>
      <c r="I8268" t="s">
        <v>41</v>
      </c>
      <c r="J8268" t="s">
        <v>42</v>
      </c>
      <c r="K8268" t="s">
        <v>19</v>
      </c>
      <c r="L8268" t="s">
        <v>145</v>
      </c>
      <c r="M8268" s="2">
        <v>44</v>
      </c>
      <c r="N8268" s="2">
        <v>140</v>
      </c>
      <c r="O8268" s="2">
        <v>6160</v>
      </c>
      <c r="P8268" s="2">
        <v>2587</v>
      </c>
      <c r="Q8268" s="8">
        <v>0.42</v>
      </c>
      <c r="R8268" t="s">
        <v>23</v>
      </c>
    </row>
    <row r="8269" spans="1:18" x14ac:dyDescent="0.35">
      <c r="A8269" t="s">
        <v>29</v>
      </c>
      <c r="B8269">
        <v>1128299</v>
      </c>
      <c r="C8269" s="1">
        <v>43896</v>
      </c>
      <c r="D8269">
        <f>YEAR(salesbydate[[#This Row],[Invoice_Date]])</f>
        <v>2020</v>
      </c>
      <c r="E8269">
        <f>MONTH(salesbydate[[#This Row],[Invoice_Date]])</f>
        <v>3</v>
      </c>
      <c r="F8269">
        <f>ROUNDUP(MONTH(salesbydate[[#This Row],[Invoice_Date]])/3,0)</f>
        <v>1</v>
      </c>
      <c r="G8269">
        <f>WEEKNUM(salesbydate[[#This Row],[Invoice_Date]])</f>
        <v>10</v>
      </c>
      <c r="H8269" t="s">
        <v>30</v>
      </c>
      <c r="I8269" t="s">
        <v>41</v>
      </c>
      <c r="J8269" t="s">
        <v>42</v>
      </c>
      <c r="K8269" t="s">
        <v>20</v>
      </c>
      <c r="L8269" t="s">
        <v>145</v>
      </c>
      <c r="M8269" s="2">
        <v>43</v>
      </c>
      <c r="N8269" s="2">
        <v>132</v>
      </c>
      <c r="O8269" s="2">
        <v>5676</v>
      </c>
      <c r="P8269" s="2">
        <v>1987</v>
      </c>
      <c r="Q8269" s="8">
        <v>0.35</v>
      </c>
      <c r="R8269" t="s">
        <v>23</v>
      </c>
    </row>
    <row r="8270" spans="1:18" x14ac:dyDescent="0.35">
      <c r="A8270" t="s">
        <v>29</v>
      </c>
      <c r="B8270">
        <v>1128299</v>
      </c>
      <c r="C8270" s="1">
        <v>43897</v>
      </c>
      <c r="D8270">
        <f>YEAR(salesbydate[[#This Row],[Invoice_Date]])</f>
        <v>2020</v>
      </c>
      <c r="E8270">
        <f>MONTH(salesbydate[[#This Row],[Invoice_Date]])</f>
        <v>3</v>
      </c>
      <c r="F8270">
        <f>ROUNDUP(MONTH(salesbydate[[#This Row],[Invoice_Date]])/3,0)</f>
        <v>1</v>
      </c>
      <c r="G8270">
        <f>WEEKNUM(salesbydate[[#This Row],[Invoice_Date]])</f>
        <v>10</v>
      </c>
      <c r="H8270" t="s">
        <v>30</v>
      </c>
      <c r="I8270" t="s">
        <v>41</v>
      </c>
      <c r="J8270" t="s">
        <v>42</v>
      </c>
      <c r="K8270" t="s">
        <v>21</v>
      </c>
      <c r="L8270" t="s">
        <v>144</v>
      </c>
      <c r="M8270" s="2">
        <v>46</v>
      </c>
      <c r="N8270" s="2">
        <v>119</v>
      </c>
      <c r="O8270" s="2">
        <v>5474</v>
      </c>
      <c r="P8270" s="2">
        <v>2956</v>
      </c>
      <c r="Q8270" s="8">
        <v>0.54</v>
      </c>
      <c r="R8270" t="s">
        <v>23</v>
      </c>
    </row>
    <row r="8271" spans="1:18" x14ac:dyDescent="0.35">
      <c r="A8271" t="s">
        <v>29</v>
      </c>
      <c r="B8271">
        <v>1128299</v>
      </c>
      <c r="C8271" s="1">
        <v>43898</v>
      </c>
      <c r="D8271">
        <f>YEAR(salesbydate[[#This Row],[Invoice_Date]])</f>
        <v>2020</v>
      </c>
      <c r="E8271">
        <f>MONTH(salesbydate[[#This Row],[Invoice_Date]])</f>
        <v>3</v>
      </c>
      <c r="F8271">
        <f>ROUNDUP(MONTH(salesbydate[[#This Row],[Invoice_Date]])/3,0)</f>
        <v>1</v>
      </c>
      <c r="G8271">
        <f>WEEKNUM(salesbydate[[#This Row],[Invoice_Date]])</f>
        <v>11</v>
      </c>
      <c r="H8271" t="s">
        <v>30</v>
      </c>
      <c r="I8271" t="s">
        <v>41</v>
      </c>
      <c r="J8271" t="s">
        <v>42</v>
      </c>
      <c r="K8271" t="s">
        <v>22</v>
      </c>
      <c r="L8271" t="s">
        <v>145</v>
      </c>
      <c r="M8271" s="2">
        <v>51</v>
      </c>
      <c r="N8271" s="2">
        <v>162</v>
      </c>
      <c r="O8271" s="2">
        <v>8262</v>
      </c>
      <c r="P8271" s="2">
        <v>1735</v>
      </c>
      <c r="Q8271" s="8">
        <v>0.21</v>
      </c>
      <c r="R8271" t="s">
        <v>23</v>
      </c>
    </row>
    <row r="8272" spans="1:18" x14ac:dyDescent="0.35">
      <c r="A8272" t="s">
        <v>29</v>
      </c>
      <c r="B8272">
        <v>1128299</v>
      </c>
      <c r="C8272" s="1">
        <v>43899</v>
      </c>
      <c r="D8272">
        <f>YEAR(salesbydate[[#This Row],[Invoice_Date]])</f>
        <v>2020</v>
      </c>
      <c r="E8272">
        <f>MONTH(salesbydate[[#This Row],[Invoice_Date]])</f>
        <v>3</v>
      </c>
      <c r="F8272">
        <f>ROUNDUP(MONTH(salesbydate[[#This Row],[Invoice_Date]])/3,0)</f>
        <v>1</v>
      </c>
      <c r="G8272">
        <f>WEEKNUM(salesbydate[[#This Row],[Invoice_Date]])</f>
        <v>11</v>
      </c>
      <c r="H8272" t="s">
        <v>30</v>
      </c>
      <c r="I8272" t="s">
        <v>41</v>
      </c>
      <c r="J8272" t="s">
        <v>42</v>
      </c>
      <c r="K8272" t="s">
        <v>16</v>
      </c>
      <c r="L8272" t="s">
        <v>144</v>
      </c>
      <c r="M8272" s="2">
        <v>47</v>
      </c>
      <c r="N8272" s="2">
        <v>216</v>
      </c>
      <c r="O8272" s="2">
        <v>10152</v>
      </c>
      <c r="P8272" s="2">
        <v>3756</v>
      </c>
      <c r="Q8272" s="8">
        <v>0.37</v>
      </c>
      <c r="R8272" t="s">
        <v>23</v>
      </c>
    </row>
    <row r="8273" spans="1:18" x14ac:dyDescent="0.35">
      <c r="A8273" t="s">
        <v>29</v>
      </c>
      <c r="B8273">
        <v>1128299</v>
      </c>
      <c r="C8273" s="1">
        <v>43900</v>
      </c>
      <c r="D8273">
        <f>YEAR(salesbydate[[#This Row],[Invoice_Date]])</f>
        <v>2020</v>
      </c>
      <c r="E8273">
        <f>MONTH(salesbydate[[#This Row],[Invoice_Date]])</f>
        <v>3</v>
      </c>
      <c r="F8273">
        <f>ROUNDUP(MONTH(salesbydate[[#This Row],[Invoice_Date]])/3,0)</f>
        <v>1</v>
      </c>
      <c r="G8273">
        <f>WEEKNUM(salesbydate[[#This Row],[Invoice_Date]])</f>
        <v>11</v>
      </c>
      <c r="H8273" t="s">
        <v>30</v>
      </c>
      <c r="I8273" t="s">
        <v>41</v>
      </c>
      <c r="J8273" t="s">
        <v>42</v>
      </c>
      <c r="K8273" t="s">
        <v>18</v>
      </c>
      <c r="L8273" t="s">
        <v>144</v>
      </c>
      <c r="M8273" s="2">
        <v>50</v>
      </c>
      <c r="N8273" s="2">
        <v>209</v>
      </c>
      <c r="O8273" s="2">
        <v>10450</v>
      </c>
      <c r="P8273" s="2">
        <v>2613</v>
      </c>
      <c r="Q8273" s="8">
        <v>0.25</v>
      </c>
      <c r="R8273" t="s">
        <v>23</v>
      </c>
    </row>
    <row r="8274" spans="1:18" x14ac:dyDescent="0.35">
      <c r="A8274" t="s">
        <v>29</v>
      </c>
      <c r="B8274">
        <v>1128299</v>
      </c>
      <c r="C8274" s="1">
        <v>43901</v>
      </c>
      <c r="D8274">
        <f>YEAR(salesbydate[[#This Row],[Invoice_Date]])</f>
        <v>2020</v>
      </c>
      <c r="E8274">
        <f>MONTH(salesbydate[[#This Row],[Invoice_Date]])</f>
        <v>3</v>
      </c>
      <c r="F8274">
        <f>ROUNDUP(MONTH(salesbydate[[#This Row],[Invoice_Date]])/3,0)</f>
        <v>1</v>
      </c>
      <c r="G8274">
        <f>WEEKNUM(salesbydate[[#This Row],[Invoice_Date]])</f>
        <v>11</v>
      </c>
      <c r="H8274" t="s">
        <v>30</v>
      </c>
      <c r="I8274" t="s">
        <v>41</v>
      </c>
      <c r="J8274" t="s">
        <v>42</v>
      </c>
      <c r="K8274" t="s">
        <v>19</v>
      </c>
      <c r="L8274" t="s">
        <v>145</v>
      </c>
      <c r="M8274" s="2">
        <v>47</v>
      </c>
      <c r="N8274" s="2">
        <v>166</v>
      </c>
      <c r="O8274" s="2">
        <v>7802</v>
      </c>
      <c r="P8274" s="2">
        <v>3277</v>
      </c>
      <c r="Q8274" s="8">
        <v>0.42</v>
      </c>
      <c r="R8274" t="s">
        <v>23</v>
      </c>
    </row>
    <row r="8275" spans="1:18" x14ac:dyDescent="0.35">
      <c r="A8275" t="s">
        <v>29</v>
      </c>
      <c r="B8275">
        <v>1128299</v>
      </c>
      <c r="C8275" s="1">
        <v>43902</v>
      </c>
      <c r="D8275">
        <f>YEAR(salesbydate[[#This Row],[Invoice_Date]])</f>
        <v>2020</v>
      </c>
      <c r="E8275">
        <f>MONTH(salesbydate[[#This Row],[Invoice_Date]])</f>
        <v>3</v>
      </c>
      <c r="F8275">
        <f>ROUNDUP(MONTH(salesbydate[[#This Row],[Invoice_Date]])/3,0)</f>
        <v>1</v>
      </c>
      <c r="G8275">
        <f>WEEKNUM(salesbydate[[#This Row],[Invoice_Date]])</f>
        <v>11</v>
      </c>
      <c r="H8275" t="s">
        <v>30</v>
      </c>
      <c r="I8275" t="s">
        <v>41</v>
      </c>
      <c r="J8275" t="s">
        <v>42</v>
      </c>
      <c r="K8275" t="s">
        <v>20</v>
      </c>
      <c r="L8275" t="s">
        <v>145</v>
      </c>
      <c r="M8275" s="2">
        <v>40</v>
      </c>
      <c r="N8275" s="2">
        <v>166</v>
      </c>
      <c r="O8275" s="2">
        <v>6640</v>
      </c>
      <c r="P8275" s="2">
        <v>2390</v>
      </c>
      <c r="Q8275" s="8">
        <v>0.36</v>
      </c>
      <c r="R8275" t="s">
        <v>23</v>
      </c>
    </row>
    <row r="8276" spans="1:18" x14ac:dyDescent="0.35">
      <c r="A8276" t="s">
        <v>29</v>
      </c>
      <c r="B8276">
        <v>1128299</v>
      </c>
      <c r="C8276" s="1">
        <v>43903</v>
      </c>
      <c r="D8276">
        <f>YEAR(salesbydate[[#This Row],[Invoice_Date]])</f>
        <v>2020</v>
      </c>
      <c r="E8276">
        <f>MONTH(salesbydate[[#This Row],[Invoice_Date]])</f>
        <v>3</v>
      </c>
      <c r="F8276">
        <f>ROUNDUP(MONTH(salesbydate[[#This Row],[Invoice_Date]])/3,0)</f>
        <v>1</v>
      </c>
      <c r="G8276">
        <f>WEEKNUM(salesbydate[[#This Row],[Invoice_Date]])</f>
        <v>11</v>
      </c>
      <c r="H8276" t="s">
        <v>30</v>
      </c>
      <c r="I8276" t="s">
        <v>41</v>
      </c>
      <c r="J8276" t="s">
        <v>42</v>
      </c>
      <c r="K8276" t="s">
        <v>21</v>
      </c>
      <c r="L8276" t="s">
        <v>144</v>
      </c>
      <c r="M8276" s="2">
        <v>49</v>
      </c>
      <c r="N8276" s="2">
        <v>136</v>
      </c>
      <c r="O8276" s="2">
        <v>6664</v>
      </c>
      <c r="P8276" s="2">
        <v>3599</v>
      </c>
      <c r="Q8276" s="8">
        <v>0.54</v>
      </c>
      <c r="R8276" t="s">
        <v>23</v>
      </c>
    </row>
    <row r="8277" spans="1:18" x14ac:dyDescent="0.35">
      <c r="A8277" t="s">
        <v>29</v>
      </c>
      <c r="B8277">
        <v>1128299</v>
      </c>
      <c r="C8277" s="1">
        <v>43904</v>
      </c>
      <c r="D8277">
        <f>YEAR(salesbydate[[#This Row],[Invoice_Date]])</f>
        <v>2020</v>
      </c>
      <c r="E8277">
        <f>MONTH(salesbydate[[#This Row],[Invoice_Date]])</f>
        <v>3</v>
      </c>
      <c r="F8277">
        <f>ROUNDUP(MONTH(salesbydate[[#This Row],[Invoice_Date]])/3,0)</f>
        <v>1</v>
      </c>
      <c r="G8277">
        <f>WEEKNUM(salesbydate[[#This Row],[Invoice_Date]])</f>
        <v>11</v>
      </c>
      <c r="H8277" t="s">
        <v>30</v>
      </c>
      <c r="I8277" t="s">
        <v>41</v>
      </c>
      <c r="J8277" t="s">
        <v>42</v>
      </c>
      <c r="K8277" t="s">
        <v>22</v>
      </c>
      <c r="L8277" t="s">
        <v>145</v>
      </c>
      <c r="M8277" s="2">
        <v>56</v>
      </c>
      <c r="N8277" s="2">
        <v>170</v>
      </c>
      <c r="O8277" s="2">
        <v>9520</v>
      </c>
      <c r="P8277" s="2">
        <v>1714</v>
      </c>
      <c r="Q8277" s="8">
        <v>0.18</v>
      </c>
      <c r="R8277" t="s">
        <v>23</v>
      </c>
    </row>
    <row r="8278" spans="1:18" x14ac:dyDescent="0.35">
      <c r="A8278" t="s">
        <v>29</v>
      </c>
      <c r="B8278">
        <v>1128299</v>
      </c>
      <c r="C8278" s="1">
        <v>43905</v>
      </c>
      <c r="D8278">
        <f>YEAR(salesbydate[[#This Row],[Invoice_Date]])</f>
        <v>2020</v>
      </c>
      <c r="E8278">
        <f>MONTH(salesbydate[[#This Row],[Invoice_Date]])</f>
        <v>3</v>
      </c>
      <c r="F8278">
        <f>ROUNDUP(MONTH(salesbydate[[#This Row],[Invoice_Date]])/3,0)</f>
        <v>1</v>
      </c>
      <c r="G8278">
        <f>WEEKNUM(salesbydate[[#This Row],[Invoice_Date]])</f>
        <v>12</v>
      </c>
      <c r="H8278" t="s">
        <v>30</v>
      </c>
      <c r="I8278" t="s">
        <v>41</v>
      </c>
      <c r="J8278" t="s">
        <v>42</v>
      </c>
      <c r="K8278" t="s">
        <v>16</v>
      </c>
      <c r="L8278" t="s">
        <v>144</v>
      </c>
      <c r="M8278" s="2">
        <v>20</v>
      </c>
      <c r="N8278" s="2">
        <v>149</v>
      </c>
      <c r="O8278" s="2">
        <v>2980</v>
      </c>
      <c r="P8278" s="2">
        <v>1192</v>
      </c>
      <c r="Q8278" s="8">
        <v>0.4</v>
      </c>
      <c r="R8278" t="s">
        <v>23</v>
      </c>
    </row>
    <row r="8279" spans="1:18" x14ac:dyDescent="0.35">
      <c r="A8279" t="s">
        <v>29</v>
      </c>
      <c r="B8279">
        <v>1128299</v>
      </c>
      <c r="C8279" s="1">
        <v>43906</v>
      </c>
      <c r="D8279">
        <f>YEAR(salesbydate[[#This Row],[Invoice_Date]])</f>
        <v>2020</v>
      </c>
      <c r="E8279">
        <f>MONTH(salesbydate[[#This Row],[Invoice_Date]])</f>
        <v>3</v>
      </c>
      <c r="F8279">
        <f>ROUNDUP(MONTH(salesbydate[[#This Row],[Invoice_Date]])/3,0)</f>
        <v>1</v>
      </c>
      <c r="G8279">
        <f>WEEKNUM(salesbydate[[#This Row],[Invoice_Date]])</f>
        <v>12</v>
      </c>
      <c r="H8279" t="s">
        <v>30</v>
      </c>
      <c r="I8279" t="s">
        <v>41</v>
      </c>
      <c r="J8279" t="s">
        <v>42</v>
      </c>
      <c r="K8279" t="s">
        <v>18</v>
      </c>
      <c r="L8279" t="s">
        <v>144</v>
      </c>
      <c r="M8279" s="2">
        <v>31</v>
      </c>
      <c r="N8279" s="2">
        <v>145</v>
      </c>
      <c r="O8279" s="2">
        <v>4495</v>
      </c>
      <c r="P8279" s="2">
        <v>1124</v>
      </c>
      <c r="Q8279" s="8">
        <v>0.25</v>
      </c>
      <c r="R8279" t="s">
        <v>23</v>
      </c>
    </row>
    <row r="8280" spans="1:18" x14ac:dyDescent="0.35">
      <c r="A8280" t="s">
        <v>29</v>
      </c>
      <c r="B8280">
        <v>1128299</v>
      </c>
      <c r="C8280" s="1">
        <v>43907</v>
      </c>
      <c r="D8280">
        <f>YEAR(salesbydate[[#This Row],[Invoice_Date]])</f>
        <v>2020</v>
      </c>
      <c r="E8280">
        <f>MONTH(salesbydate[[#This Row],[Invoice_Date]])</f>
        <v>3</v>
      </c>
      <c r="F8280">
        <f>ROUNDUP(MONTH(salesbydate[[#This Row],[Invoice_Date]])/3,0)</f>
        <v>1</v>
      </c>
      <c r="G8280">
        <f>WEEKNUM(salesbydate[[#This Row],[Invoice_Date]])</f>
        <v>12</v>
      </c>
      <c r="H8280" t="s">
        <v>30</v>
      </c>
      <c r="I8280" t="s">
        <v>41</v>
      </c>
      <c r="J8280" t="s">
        <v>42</v>
      </c>
      <c r="K8280" t="s">
        <v>19</v>
      </c>
      <c r="L8280" t="s">
        <v>145</v>
      </c>
      <c r="M8280" s="2">
        <v>26</v>
      </c>
      <c r="N8280" s="2">
        <v>128</v>
      </c>
      <c r="O8280" s="2">
        <v>3328</v>
      </c>
      <c r="P8280" s="2">
        <v>1398</v>
      </c>
      <c r="Q8280" s="8">
        <v>0.42</v>
      </c>
      <c r="R8280" t="s">
        <v>23</v>
      </c>
    </row>
    <row r="8281" spans="1:18" x14ac:dyDescent="0.35">
      <c r="A8281" t="s">
        <v>29</v>
      </c>
      <c r="B8281">
        <v>1128299</v>
      </c>
      <c r="C8281" s="1">
        <v>43908</v>
      </c>
      <c r="D8281">
        <f>YEAR(salesbydate[[#This Row],[Invoice_Date]])</f>
        <v>2020</v>
      </c>
      <c r="E8281">
        <f>MONTH(salesbydate[[#This Row],[Invoice_Date]])</f>
        <v>3</v>
      </c>
      <c r="F8281">
        <f>ROUNDUP(MONTH(salesbydate[[#This Row],[Invoice_Date]])/3,0)</f>
        <v>1</v>
      </c>
      <c r="G8281">
        <f>WEEKNUM(salesbydate[[#This Row],[Invoice_Date]])</f>
        <v>12</v>
      </c>
      <c r="H8281" t="s">
        <v>30</v>
      </c>
      <c r="I8281" t="s">
        <v>41</v>
      </c>
      <c r="J8281" t="s">
        <v>42</v>
      </c>
      <c r="K8281" t="s">
        <v>20</v>
      </c>
      <c r="L8281" t="s">
        <v>145</v>
      </c>
      <c r="M8281" s="2">
        <v>26</v>
      </c>
      <c r="N8281" s="2">
        <v>96</v>
      </c>
      <c r="O8281" s="2">
        <v>2496</v>
      </c>
      <c r="P8281" s="2">
        <v>849</v>
      </c>
      <c r="Q8281" s="8">
        <v>0.34</v>
      </c>
      <c r="R8281" t="s">
        <v>23</v>
      </c>
    </row>
    <row r="8282" spans="1:18" x14ac:dyDescent="0.35">
      <c r="A8282" t="s">
        <v>25</v>
      </c>
      <c r="B8282">
        <v>1197831</v>
      </c>
      <c r="C8282" s="1">
        <v>44269</v>
      </c>
      <c r="D8282">
        <f>YEAR(salesbydate[[#This Row],[Invoice_Date]])</f>
        <v>2021</v>
      </c>
      <c r="E8282">
        <f>MONTH(salesbydate[[#This Row],[Invoice_Date]])</f>
        <v>3</v>
      </c>
      <c r="F8282">
        <f>ROUNDUP(MONTH(salesbydate[[#This Row],[Invoice_Date]])/3,0)</f>
        <v>1</v>
      </c>
      <c r="G8282">
        <f>WEEKNUM(salesbydate[[#This Row],[Invoice_Date]])</f>
        <v>12</v>
      </c>
      <c r="H8282" t="s">
        <v>26</v>
      </c>
      <c r="I8282" t="s">
        <v>54</v>
      </c>
      <c r="J8282" t="s">
        <v>55</v>
      </c>
      <c r="K8282" t="s">
        <v>21</v>
      </c>
      <c r="L8282" t="s">
        <v>144</v>
      </c>
      <c r="M8282" s="2">
        <v>30</v>
      </c>
      <c r="N8282" s="2">
        <v>123</v>
      </c>
      <c r="O8282" s="2">
        <v>3690</v>
      </c>
      <c r="P8282" s="2">
        <v>1255</v>
      </c>
      <c r="Q8282" s="8">
        <v>0.34</v>
      </c>
      <c r="R8282" t="s">
        <v>23</v>
      </c>
    </row>
    <row r="8283" spans="1:18" x14ac:dyDescent="0.35">
      <c r="A8283" t="s">
        <v>25</v>
      </c>
      <c r="B8283">
        <v>1197831</v>
      </c>
      <c r="C8283" s="1">
        <v>44270</v>
      </c>
      <c r="D8283">
        <f>YEAR(salesbydate[[#This Row],[Invoice_Date]])</f>
        <v>2021</v>
      </c>
      <c r="E8283">
        <f>MONTH(salesbydate[[#This Row],[Invoice_Date]])</f>
        <v>3</v>
      </c>
      <c r="F8283">
        <f>ROUNDUP(MONTH(salesbydate[[#This Row],[Invoice_Date]])/3,0)</f>
        <v>1</v>
      </c>
      <c r="G8283">
        <f>WEEKNUM(salesbydate[[#This Row],[Invoice_Date]])</f>
        <v>12</v>
      </c>
      <c r="H8283" t="s">
        <v>26</v>
      </c>
      <c r="I8283" t="s">
        <v>54</v>
      </c>
      <c r="J8283" t="s">
        <v>55</v>
      </c>
      <c r="K8283" t="s">
        <v>22</v>
      </c>
      <c r="L8283" t="s">
        <v>145</v>
      </c>
      <c r="M8283" s="2">
        <v>24</v>
      </c>
      <c r="N8283" s="2">
        <v>170</v>
      </c>
      <c r="O8283" s="2">
        <v>4080</v>
      </c>
      <c r="P8283" s="2">
        <v>2162</v>
      </c>
      <c r="Q8283" s="8">
        <v>0.53</v>
      </c>
      <c r="R8283" t="s">
        <v>23</v>
      </c>
    </row>
    <row r="8284" spans="1:18" x14ac:dyDescent="0.35">
      <c r="A8284" t="s">
        <v>25</v>
      </c>
      <c r="B8284">
        <v>1197831</v>
      </c>
      <c r="C8284" s="1">
        <v>44271</v>
      </c>
      <c r="D8284">
        <f>YEAR(salesbydate[[#This Row],[Invoice_Date]])</f>
        <v>2021</v>
      </c>
      <c r="E8284">
        <f>MONTH(salesbydate[[#This Row],[Invoice_Date]])</f>
        <v>3</v>
      </c>
      <c r="F8284">
        <f>ROUNDUP(MONTH(salesbydate[[#This Row],[Invoice_Date]])/3,0)</f>
        <v>1</v>
      </c>
      <c r="G8284">
        <f>WEEKNUM(salesbydate[[#This Row],[Invoice_Date]])</f>
        <v>12</v>
      </c>
      <c r="H8284" t="s">
        <v>26</v>
      </c>
      <c r="I8284" t="s">
        <v>54</v>
      </c>
      <c r="J8284" t="s">
        <v>55</v>
      </c>
      <c r="K8284" t="s">
        <v>16</v>
      </c>
      <c r="L8284" t="s">
        <v>144</v>
      </c>
      <c r="M8284" s="2">
        <v>18</v>
      </c>
      <c r="N8284" s="2">
        <v>202</v>
      </c>
      <c r="O8284" s="2">
        <v>3636</v>
      </c>
      <c r="P8284" s="2">
        <v>1345</v>
      </c>
      <c r="Q8284" s="8">
        <v>0.37</v>
      </c>
      <c r="R8284" t="s">
        <v>23</v>
      </c>
    </row>
    <row r="8285" spans="1:18" x14ac:dyDescent="0.35">
      <c r="A8285" t="s">
        <v>25</v>
      </c>
      <c r="B8285">
        <v>1197831</v>
      </c>
      <c r="C8285" s="1">
        <v>44272</v>
      </c>
      <c r="D8285">
        <f>YEAR(salesbydate[[#This Row],[Invoice_Date]])</f>
        <v>2021</v>
      </c>
      <c r="E8285">
        <f>MONTH(salesbydate[[#This Row],[Invoice_Date]])</f>
        <v>3</v>
      </c>
      <c r="F8285">
        <f>ROUNDUP(MONTH(salesbydate[[#This Row],[Invoice_Date]])/3,0)</f>
        <v>1</v>
      </c>
      <c r="G8285">
        <f>WEEKNUM(salesbydate[[#This Row],[Invoice_Date]])</f>
        <v>12</v>
      </c>
      <c r="H8285" t="s">
        <v>26</v>
      </c>
      <c r="I8285" t="s">
        <v>54</v>
      </c>
      <c r="J8285" t="s">
        <v>55</v>
      </c>
      <c r="K8285" t="s">
        <v>18</v>
      </c>
      <c r="L8285" t="s">
        <v>144</v>
      </c>
      <c r="M8285" s="2">
        <v>23</v>
      </c>
      <c r="N8285" s="2">
        <v>219</v>
      </c>
      <c r="O8285" s="2">
        <v>5037</v>
      </c>
      <c r="P8285" s="2">
        <v>1964</v>
      </c>
      <c r="Q8285" s="8">
        <v>0.39</v>
      </c>
      <c r="R8285" t="s">
        <v>23</v>
      </c>
    </row>
    <row r="8286" spans="1:18" x14ac:dyDescent="0.35">
      <c r="A8286" t="s">
        <v>25</v>
      </c>
      <c r="B8286">
        <v>1197831</v>
      </c>
      <c r="C8286" s="1">
        <v>44273</v>
      </c>
      <c r="D8286">
        <f>YEAR(salesbydate[[#This Row],[Invoice_Date]])</f>
        <v>2021</v>
      </c>
      <c r="E8286">
        <f>MONTH(salesbydate[[#This Row],[Invoice_Date]])</f>
        <v>3</v>
      </c>
      <c r="F8286">
        <f>ROUNDUP(MONTH(salesbydate[[#This Row],[Invoice_Date]])/3,0)</f>
        <v>1</v>
      </c>
      <c r="G8286">
        <f>WEEKNUM(salesbydate[[#This Row],[Invoice_Date]])</f>
        <v>12</v>
      </c>
      <c r="H8286" t="s">
        <v>26</v>
      </c>
      <c r="I8286" t="s">
        <v>54</v>
      </c>
      <c r="J8286" t="s">
        <v>55</v>
      </c>
      <c r="K8286" t="s">
        <v>19</v>
      </c>
      <c r="L8286" t="s">
        <v>145</v>
      </c>
      <c r="M8286" s="2">
        <v>23</v>
      </c>
      <c r="N8286" s="2">
        <v>140</v>
      </c>
      <c r="O8286" s="2">
        <v>3220</v>
      </c>
      <c r="P8286" s="2">
        <v>1256</v>
      </c>
      <c r="Q8286" s="8">
        <v>0.39</v>
      </c>
      <c r="R8286" t="s">
        <v>23</v>
      </c>
    </row>
    <row r="8287" spans="1:18" x14ac:dyDescent="0.35">
      <c r="A8287" t="s">
        <v>25</v>
      </c>
      <c r="B8287">
        <v>1197831</v>
      </c>
      <c r="C8287" s="1">
        <v>44274</v>
      </c>
      <c r="D8287">
        <f>YEAR(salesbydate[[#This Row],[Invoice_Date]])</f>
        <v>2021</v>
      </c>
      <c r="E8287">
        <f>MONTH(salesbydate[[#This Row],[Invoice_Date]])</f>
        <v>3</v>
      </c>
      <c r="F8287">
        <f>ROUNDUP(MONTH(salesbydate[[#This Row],[Invoice_Date]])/3,0)</f>
        <v>1</v>
      </c>
      <c r="G8287">
        <f>WEEKNUM(salesbydate[[#This Row],[Invoice_Date]])</f>
        <v>12</v>
      </c>
      <c r="H8287" t="s">
        <v>26</v>
      </c>
      <c r="I8287" t="s">
        <v>54</v>
      </c>
      <c r="J8287" t="s">
        <v>55</v>
      </c>
      <c r="K8287" t="s">
        <v>20</v>
      </c>
      <c r="L8287" t="s">
        <v>145</v>
      </c>
      <c r="M8287" s="2">
        <v>28</v>
      </c>
      <c r="N8287" s="2">
        <v>128</v>
      </c>
      <c r="O8287" s="2">
        <v>3584</v>
      </c>
      <c r="P8287" s="2">
        <v>1756</v>
      </c>
      <c r="Q8287" s="8">
        <v>0.49</v>
      </c>
      <c r="R8287" t="s">
        <v>23</v>
      </c>
    </row>
    <row r="8288" spans="1:18" x14ac:dyDescent="0.35">
      <c r="A8288" t="s">
        <v>25</v>
      </c>
      <c r="B8288">
        <v>1197831</v>
      </c>
      <c r="C8288" s="1">
        <v>44275</v>
      </c>
      <c r="D8288">
        <f>YEAR(salesbydate[[#This Row],[Invoice_Date]])</f>
        <v>2021</v>
      </c>
      <c r="E8288">
        <f>MONTH(salesbydate[[#This Row],[Invoice_Date]])</f>
        <v>3</v>
      </c>
      <c r="F8288">
        <f>ROUNDUP(MONTH(salesbydate[[#This Row],[Invoice_Date]])/3,0)</f>
        <v>1</v>
      </c>
      <c r="G8288">
        <f>WEEKNUM(salesbydate[[#This Row],[Invoice_Date]])</f>
        <v>12</v>
      </c>
      <c r="H8288" t="s">
        <v>26</v>
      </c>
      <c r="I8288" t="s">
        <v>54</v>
      </c>
      <c r="J8288" t="s">
        <v>55</v>
      </c>
      <c r="K8288" t="s">
        <v>21</v>
      </c>
      <c r="L8288" t="s">
        <v>144</v>
      </c>
      <c r="M8288" s="2">
        <v>29</v>
      </c>
      <c r="N8288" s="2">
        <v>94</v>
      </c>
      <c r="O8288" s="2">
        <v>2726</v>
      </c>
      <c r="P8288" s="2">
        <v>872</v>
      </c>
      <c r="Q8288" s="8">
        <v>0.32</v>
      </c>
      <c r="R8288" t="s">
        <v>23</v>
      </c>
    </row>
    <row r="8289" spans="1:18" x14ac:dyDescent="0.35">
      <c r="A8289" t="s">
        <v>25</v>
      </c>
      <c r="B8289">
        <v>1197831</v>
      </c>
      <c r="C8289" s="1">
        <v>44276</v>
      </c>
      <c r="D8289">
        <f>YEAR(salesbydate[[#This Row],[Invoice_Date]])</f>
        <v>2021</v>
      </c>
      <c r="E8289">
        <f>MONTH(salesbydate[[#This Row],[Invoice_Date]])</f>
        <v>3</v>
      </c>
      <c r="F8289">
        <f>ROUNDUP(MONTH(salesbydate[[#This Row],[Invoice_Date]])/3,0)</f>
        <v>1</v>
      </c>
      <c r="G8289">
        <f>WEEKNUM(salesbydate[[#This Row],[Invoice_Date]])</f>
        <v>13</v>
      </c>
      <c r="H8289" t="s">
        <v>26</v>
      </c>
      <c r="I8289" t="s">
        <v>54</v>
      </c>
      <c r="J8289" t="s">
        <v>55</v>
      </c>
      <c r="K8289" t="s">
        <v>22</v>
      </c>
      <c r="L8289" t="s">
        <v>145</v>
      </c>
      <c r="M8289" s="2">
        <v>28</v>
      </c>
      <c r="N8289" s="2">
        <v>143</v>
      </c>
      <c r="O8289" s="2">
        <v>4004</v>
      </c>
      <c r="P8289" s="2">
        <v>2242</v>
      </c>
      <c r="Q8289" s="8">
        <v>0.56000000000000005</v>
      </c>
      <c r="R8289" t="s">
        <v>23</v>
      </c>
    </row>
    <row r="8290" spans="1:18" x14ac:dyDescent="0.35">
      <c r="A8290" t="s">
        <v>25</v>
      </c>
      <c r="B8290">
        <v>1197831</v>
      </c>
      <c r="C8290" s="1">
        <v>44277</v>
      </c>
      <c r="D8290">
        <f>YEAR(salesbydate[[#This Row],[Invoice_Date]])</f>
        <v>2021</v>
      </c>
      <c r="E8290">
        <f>MONTH(salesbydate[[#This Row],[Invoice_Date]])</f>
        <v>3</v>
      </c>
      <c r="F8290">
        <f>ROUNDUP(MONTH(salesbydate[[#This Row],[Invoice_Date]])/3,0)</f>
        <v>1</v>
      </c>
      <c r="G8290">
        <f>WEEKNUM(salesbydate[[#This Row],[Invoice_Date]])</f>
        <v>13</v>
      </c>
      <c r="H8290" t="s">
        <v>26</v>
      </c>
      <c r="I8290" t="s">
        <v>54</v>
      </c>
      <c r="J8290" t="s">
        <v>55</v>
      </c>
      <c r="K8290" t="s">
        <v>16</v>
      </c>
      <c r="L8290" t="s">
        <v>144</v>
      </c>
      <c r="M8290" s="2">
        <v>20</v>
      </c>
      <c r="N8290" s="2">
        <v>221</v>
      </c>
      <c r="O8290" s="2">
        <v>4420</v>
      </c>
      <c r="P8290" s="2">
        <v>1901</v>
      </c>
      <c r="Q8290" s="8">
        <v>0.43</v>
      </c>
      <c r="R8290" t="s">
        <v>23</v>
      </c>
    </row>
    <row r="8291" spans="1:18" x14ac:dyDescent="0.35">
      <c r="A8291" t="s">
        <v>25</v>
      </c>
      <c r="B8291">
        <v>1197831</v>
      </c>
      <c r="C8291" s="1">
        <v>44278</v>
      </c>
      <c r="D8291">
        <f>YEAR(salesbydate[[#This Row],[Invoice_Date]])</f>
        <v>2021</v>
      </c>
      <c r="E8291">
        <f>MONTH(salesbydate[[#This Row],[Invoice_Date]])</f>
        <v>3</v>
      </c>
      <c r="F8291">
        <f>ROUNDUP(MONTH(salesbydate[[#This Row],[Invoice_Date]])/3,0)</f>
        <v>1</v>
      </c>
      <c r="G8291">
        <f>WEEKNUM(salesbydate[[#This Row],[Invoice_Date]])</f>
        <v>13</v>
      </c>
      <c r="H8291" t="s">
        <v>26</v>
      </c>
      <c r="I8291" t="s">
        <v>54</v>
      </c>
      <c r="J8291" t="s">
        <v>55</v>
      </c>
      <c r="K8291" t="s">
        <v>18</v>
      </c>
      <c r="L8291" t="s">
        <v>144</v>
      </c>
      <c r="M8291" s="2">
        <v>31</v>
      </c>
      <c r="N8291" s="2">
        <v>195</v>
      </c>
      <c r="O8291" s="2">
        <v>6045</v>
      </c>
      <c r="P8291" s="2">
        <v>2841</v>
      </c>
      <c r="Q8291" s="8">
        <v>0.47</v>
      </c>
      <c r="R8291" t="s">
        <v>23</v>
      </c>
    </row>
    <row r="8292" spans="1:18" x14ac:dyDescent="0.35">
      <c r="A8292" t="s">
        <v>25</v>
      </c>
      <c r="B8292">
        <v>1197831</v>
      </c>
      <c r="C8292" s="1">
        <v>44279</v>
      </c>
      <c r="D8292">
        <f>YEAR(salesbydate[[#This Row],[Invoice_Date]])</f>
        <v>2021</v>
      </c>
      <c r="E8292">
        <f>MONTH(salesbydate[[#This Row],[Invoice_Date]])</f>
        <v>3</v>
      </c>
      <c r="F8292">
        <f>ROUNDUP(MONTH(salesbydate[[#This Row],[Invoice_Date]])/3,0)</f>
        <v>1</v>
      </c>
      <c r="G8292">
        <f>WEEKNUM(salesbydate[[#This Row],[Invoice_Date]])</f>
        <v>13</v>
      </c>
      <c r="H8292" t="s">
        <v>26</v>
      </c>
      <c r="I8292" t="s">
        <v>54</v>
      </c>
      <c r="J8292" t="s">
        <v>55</v>
      </c>
      <c r="K8292" t="s">
        <v>19</v>
      </c>
      <c r="L8292" t="s">
        <v>145</v>
      </c>
      <c r="M8292" s="2">
        <v>22</v>
      </c>
      <c r="N8292" s="2">
        <v>166</v>
      </c>
      <c r="O8292" s="2">
        <v>3652</v>
      </c>
      <c r="P8292" s="2">
        <v>1570</v>
      </c>
      <c r="Q8292" s="8">
        <v>0.43</v>
      </c>
      <c r="R8292" t="s">
        <v>23</v>
      </c>
    </row>
    <row r="8293" spans="1:18" x14ac:dyDescent="0.35">
      <c r="A8293" t="s">
        <v>25</v>
      </c>
      <c r="B8293">
        <v>1197831</v>
      </c>
      <c r="C8293" s="1">
        <v>44280</v>
      </c>
      <c r="D8293">
        <f>YEAR(salesbydate[[#This Row],[Invoice_Date]])</f>
        <v>2021</v>
      </c>
      <c r="E8293">
        <f>MONTH(salesbydate[[#This Row],[Invoice_Date]])</f>
        <v>3</v>
      </c>
      <c r="F8293">
        <f>ROUNDUP(MONTH(salesbydate[[#This Row],[Invoice_Date]])/3,0)</f>
        <v>1</v>
      </c>
      <c r="G8293">
        <f>WEEKNUM(salesbydate[[#This Row],[Invoice_Date]])</f>
        <v>13</v>
      </c>
      <c r="H8293" t="s">
        <v>26</v>
      </c>
      <c r="I8293" t="s">
        <v>54</v>
      </c>
      <c r="J8293" t="s">
        <v>55</v>
      </c>
      <c r="K8293" t="s">
        <v>20</v>
      </c>
      <c r="L8293" t="s">
        <v>145</v>
      </c>
      <c r="M8293" s="2">
        <v>25</v>
      </c>
      <c r="N8293" s="2">
        <v>124</v>
      </c>
      <c r="O8293" s="2">
        <v>3100</v>
      </c>
      <c r="P8293" s="2">
        <v>1736</v>
      </c>
      <c r="Q8293" s="8">
        <v>0.56000000000000005</v>
      </c>
      <c r="R8293" t="s">
        <v>23</v>
      </c>
    </row>
    <row r="8294" spans="1:18" x14ac:dyDescent="0.35">
      <c r="A8294" t="s">
        <v>25</v>
      </c>
      <c r="B8294">
        <v>1197831</v>
      </c>
      <c r="C8294" s="1">
        <v>44281</v>
      </c>
      <c r="D8294">
        <f>YEAR(salesbydate[[#This Row],[Invoice_Date]])</f>
        <v>2021</v>
      </c>
      <c r="E8294">
        <f>MONTH(salesbydate[[#This Row],[Invoice_Date]])</f>
        <v>3</v>
      </c>
      <c r="F8294">
        <f>ROUNDUP(MONTH(salesbydate[[#This Row],[Invoice_Date]])/3,0)</f>
        <v>1</v>
      </c>
      <c r="G8294">
        <f>WEEKNUM(salesbydate[[#This Row],[Invoice_Date]])</f>
        <v>13</v>
      </c>
      <c r="H8294" t="s">
        <v>26</v>
      </c>
      <c r="I8294" t="s">
        <v>54</v>
      </c>
      <c r="J8294" t="s">
        <v>55</v>
      </c>
      <c r="K8294" t="s">
        <v>21</v>
      </c>
      <c r="L8294" t="s">
        <v>144</v>
      </c>
      <c r="M8294" s="2">
        <v>27</v>
      </c>
      <c r="N8294" s="2">
        <v>88</v>
      </c>
      <c r="O8294" s="2">
        <v>2376</v>
      </c>
      <c r="P8294" s="2">
        <v>974</v>
      </c>
      <c r="Q8294" s="8">
        <v>0.41</v>
      </c>
      <c r="R8294" t="s">
        <v>23</v>
      </c>
    </row>
    <row r="8295" spans="1:18" x14ac:dyDescent="0.35">
      <c r="A8295" t="s">
        <v>25</v>
      </c>
      <c r="B8295">
        <v>1197831</v>
      </c>
      <c r="C8295" s="1">
        <v>44282</v>
      </c>
      <c r="D8295">
        <f>YEAR(salesbydate[[#This Row],[Invoice_Date]])</f>
        <v>2021</v>
      </c>
      <c r="E8295">
        <f>MONTH(salesbydate[[#This Row],[Invoice_Date]])</f>
        <v>3</v>
      </c>
      <c r="F8295">
        <f>ROUNDUP(MONTH(salesbydate[[#This Row],[Invoice_Date]])/3,0)</f>
        <v>1</v>
      </c>
      <c r="G8295">
        <f>WEEKNUM(salesbydate[[#This Row],[Invoice_Date]])</f>
        <v>13</v>
      </c>
      <c r="H8295" t="s">
        <v>26</v>
      </c>
      <c r="I8295" t="s">
        <v>54</v>
      </c>
      <c r="J8295" t="s">
        <v>55</v>
      </c>
      <c r="K8295" t="s">
        <v>22</v>
      </c>
      <c r="L8295" t="s">
        <v>145</v>
      </c>
      <c r="M8295" s="2">
        <v>25</v>
      </c>
      <c r="N8295" s="2">
        <v>145</v>
      </c>
      <c r="O8295" s="2">
        <v>3625</v>
      </c>
      <c r="P8295" s="2">
        <v>2211</v>
      </c>
      <c r="Q8295" s="8">
        <v>0.61</v>
      </c>
      <c r="R8295" t="s">
        <v>23</v>
      </c>
    </row>
    <row r="8296" spans="1:18" x14ac:dyDescent="0.35">
      <c r="A8296" t="s">
        <v>25</v>
      </c>
      <c r="B8296">
        <v>1197831</v>
      </c>
      <c r="C8296" s="1">
        <v>44283</v>
      </c>
      <c r="D8296">
        <f>YEAR(salesbydate[[#This Row],[Invoice_Date]])</f>
        <v>2021</v>
      </c>
      <c r="E8296">
        <f>MONTH(salesbydate[[#This Row],[Invoice_Date]])</f>
        <v>3</v>
      </c>
      <c r="F8296">
        <f>ROUNDUP(MONTH(salesbydate[[#This Row],[Invoice_Date]])/3,0)</f>
        <v>1</v>
      </c>
      <c r="G8296">
        <f>WEEKNUM(salesbydate[[#This Row],[Invoice_Date]])</f>
        <v>14</v>
      </c>
      <c r="H8296" t="s">
        <v>26</v>
      </c>
      <c r="I8296" t="s">
        <v>54</v>
      </c>
      <c r="J8296" t="s">
        <v>55</v>
      </c>
      <c r="K8296" t="s">
        <v>16</v>
      </c>
      <c r="L8296" t="s">
        <v>144</v>
      </c>
      <c r="M8296" s="2">
        <v>13</v>
      </c>
      <c r="N8296" s="2">
        <v>203</v>
      </c>
      <c r="O8296" s="2">
        <v>2639</v>
      </c>
      <c r="P8296" s="2">
        <v>1188</v>
      </c>
      <c r="Q8296" s="8">
        <v>0.45</v>
      </c>
      <c r="R8296" t="s">
        <v>23</v>
      </c>
    </row>
    <row r="8297" spans="1:18" x14ac:dyDescent="0.35">
      <c r="A8297" t="s">
        <v>25</v>
      </c>
      <c r="B8297">
        <v>1197831</v>
      </c>
      <c r="C8297" s="1">
        <v>44284</v>
      </c>
      <c r="D8297">
        <f>YEAR(salesbydate[[#This Row],[Invoice_Date]])</f>
        <v>2021</v>
      </c>
      <c r="E8297">
        <f>MONTH(salesbydate[[#This Row],[Invoice_Date]])</f>
        <v>3</v>
      </c>
      <c r="F8297">
        <f>ROUNDUP(MONTH(salesbydate[[#This Row],[Invoice_Date]])/3,0)</f>
        <v>1</v>
      </c>
      <c r="G8297">
        <f>WEEKNUM(salesbydate[[#This Row],[Invoice_Date]])</f>
        <v>14</v>
      </c>
      <c r="H8297" t="s">
        <v>26</v>
      </c>
      <c r="I8297" t="s">
        <v>54</v>
      </c>
      <c r="J8297" t="s">
        <v>55</v>
      </c>
      <c r="K8297" t="s">
        <v>18</v>
      </c>
      <c r="L8297" t="s">
        <v>144</v>
      </c>
      <c r="M8297" s="2">
        <v>17</v>
      </c>
      <c r="N8297" s="2">
        <v>203</v>
      </c>
      <c r="O8297" s="2">
        <v>3451</v>
      </c>
      <c r="P8297" s="2">
        <v>1449</v>
      </c>
      <c r="Q8297" s="8">
        <v>0.42</v>
      </c>
      <c r="R8297" t="s">
        <v>23</v>
      </c>
    </row>
    <row r="8298" spans="1:18" x14ac:dyDescent="0.35">
      <c r="A8298" t="s">
        <v>25</v>
      </c>
      <c r="B8298">
        <v>1197831</v>
      </c>
      <c r="C8298" s="1">
        <v>44285</v>
      </c>
      <c r="D8298">
        <f>YEAR(salesbydate[[#This Row],[Invoice_Date]])</f>
        <v>2021</v>
      </c>
      <c r="E8298">
        <f>MONTH(salesbydate[[#This Row],[Invoice_Date]])</f>
        <v>3</v>
      </c>
      <c r="F8298">
        <f>ROUNDUP(MONTH(salesbydate[[#This Row],[Invoice_Date]])/3,0)</f>
        <v>1</v>
      </c>
      <c r="G8298">
        <f>WEEKNUM(salesbydate[[#This Row],[Invoice_Date]])</f>
        <v>14</v>
      </c>
      <c r="H8298" t="s">
        <v>26</v>
      </c>
      <c r="I8298" t="s">
        <v>54</v>
      </c>
      <c r="J8298" t="s">
        <v>55</v>
      </c>
      <c r="K8298" t="s">
        <v>19</v>
      </c>
      <c r="L8298" t="s">
        <v>145</v>
      </c>
      <c r="M8298" s="2">
        <v>15</v>
      </c>
      <c r="N8298" s="2">
        <v>170</v>
      </c>
      <c r="O8298" s="2">
        <v>2550</v>
      </c>
      <c r="P8298" s="2">
        <v>1122</v>
      </c>
      <c r="Q8298" s="8">
        <v>0.44</v>
      </c>
      <c r="R8298" t="s">
        <v>23</v>
      </c>
    </row>
    <row r="8299" spans="1:18" x14ac:dyDescent="0.35">
      <c r="A8299" t="s">
        <v>25</v>
      </c>
      <c r="B8299">
        <v>1197831</v>
      </c>
      <c r="C8299" s="1">
        <v>44286</v>
      </c>
      <c r="D8299">
        <f>YEAR(salesbydate[[#This Row],[Invoice_Date]])</f>
        <v>2021</v>
      </c>
      <c r="E8299">
        <f>MONTH(salesbydate[[#This Row],[Invoice_Date]])</f>
        <v>3</v>
      </c>
      <c r="F8299">
        <f>ROUNDUP(MONTH(salesbydate[[#This Row],[Invoice_Date]])/3,0)</f>
        <v>1</v>
      </c>
      <c r="G8299">
        <f>WEEKNUM(salesbydate[[#This Row],[Invoice_Date]])</f>
        <v>14</v>
      </c>
      <c r="H8299" t="s">
        <v>26</v>
      </c>
      <c r="I8299" t="s">
        <v>54</v>
      </c>
      <c r="J8299" t="s">
        <v>55</v>
      </c>
      <c r="K8299" t="s">
        <v>20</v>
      </c>
      <c r="L8299" t="s">
        <v>145</v>
      </c>
      <c r="M8299" s="2">
        <v>20</v>
      </c>
      <c r="N8299" s="2">
        <v>128</v>
      </c>
      <c r="O8299" s="2">
        <v>2560</v>
      </c>
      <c r="P8299" s="2">
        <v>1434</v>
      </c>
      <c r="Q8299" s="8">
        <v>0.56000000000000005</v>
      </c>
      <c r="R8299" t="s">
        <v>23</v>
      </c>
    </row>
    <row r="8300" spans="1:18" x14ac:dyDescent="0.35">
      <c r="A8300" t="s">
        <v>25</v>
      </c>
      <c r="B8300">
        <v>1197831</v>
      </c>
      <c r="C8300" s="1">
        <v>44287</v>
      </c>
      <c r="D8300">
        <f>YEAR(salesbydate[[#This Row],[Invoice_Date]])</f>
        <v>2021</v>
      </c>
      <c r="E8300">
        <f>MONTH(salesbydate[[#This Row],[Invoice_Date]])</f>
        <v>4</v>
      </c>
      <c r="F8300">
        <f>ROUNDUP(MONTH(salesbydate[[#This Row],[Invoice_Date]])/3,0)</f>
        <v>2</v>
      </c>
      <c r="G8300">
        <f>WEEKNUM(salesbydate[[#This Row],[Invoice_Date]])</f>
        <v>14</v>
      </c>
      <c r="H8300" t="s">
        <v>26</v>
      </c>
      <c r="I8300" t="s">
        <v>54</v>
      </c>
      <c r="J8300" t="s">
        <v>55</v>
      </c>
      <c r="K8300" t="s">
        <v>21</v>
      </c>
      <c r="L8300" t="s">
        <v>144</v>
      </c>
      <c r="M8300" s="2">
        <v>20</v>
      </c>
      <c r="N8300" s="2">
        <v>105</v>
      </c>
      <c r="O8300" s="2">
        <v>2100</v>
      </c>
      <c r="P8300" s="2">
        <v>798</v>
      </c>
      <c r="Q8300" s="8">
        <v>0.38</v>
      </c>
      <c r="R8300" t="s">
        <v>23</v>
      </c>
    </row>
    <row r="8301" spans="1:18" x14ac:dyDescent="0.35">
      <c r="A8301" t="s">
        <v>25</v>
      </c>
      <c r="B8301">
        <v>1197831</v>
      </c>
      <c r="C8301" s="1">
        <v>44288</v>
      </c>
      <c r="D8301">
        <f>YEAR(salesbydate[[#This Row],[Invoice_Date]])</f>
        <v>2021</v>
      </c>
      <c r="E8301">
        <f>MONTH(salesbydate[[#This Row],[Invoice_Date]])</f>
        <v>4</v>
      </c>
      <c r="F8301">
        <f>ROUNDUP(MONTH(salesbydate[[#This Row],[Invoice_Date]])/3,0)</f>
        <v>2</v>
      </c>
      <c r="G8301">
        <f>WEEKNUM(salesbydate[[#This Row],[Invoice_Date]])</f>
        <v>14</v>
      </c>
      <c r="H8301" t="s">
        <v>26</v>
      </c>
      <c r="I8301" t="s">
        <v>54</v>
      </c>
      <c r="J8301" t="s">
        <v>55</v>
      </c>
      <c r="K8301" t="s">
        <v>22</v>
      </c>
      <c r="L8301" t="s">
        <v>145</v>
      </c>
      <c r="M8301" s="2">
        <v>18</v>
      </c>
      <c r="N8301" s="2">
        <v>196</v>
      </c>
      <c r="O8301" s="2">
        <v>3528</v>
      </c>
      <c r="P8301" s="2">
        <v>2152</v>
      </c>
      <c r="Q8301" s="8">
        <v>0.61</v>
      </c>
      <c r="R8301" t="s">
        <v>23</v>
      </c>
    </row>
    <row r="8302" spans="1:18" x14ac:dyDescent="0.35">
      <c r="A8302" t="s">
        <v>25</v>
      </c>
      <c r="B8302">
        <v>1197831</v>
      </c>
      <c r="C8302" s="1">
        <v>44289</v>
      </c>
      <c r="D8302">
        <f>YEAR(salesbydate[[#This Row],[Invoice_Date]])</f>
        <v>2021</v>
      </c>
      <c r="E8302">
        <f>MONTH(salesbydate[[#This Row],[Invoice_Date]])</f>
        <v>4</v>
      </c>
      <c r="F8302">
        <f>ROUNDUP(MONTH(salesbydate[[#This Row],[Invoice_Date]])/3,0)</f>
        <v>2</v>
      </c>
      <c r="G8302">
        <f>WEEKNUM(salesbydate[[#This Row],[Invoice_Date]])</f>
        <v>14</v>
      </c>
      <c r="H8302" t="s">
        <v>26</v>
      </c>
      <c r="I8302" t="s">
        <v>54</v>
      </c>
      <c r="J8302" t="s">
        <v>55</v>
      </c>
      <c r="K8302" t="s">
        <v>16</v>
      </c>
      <c r="L8302" t="s">
        <v>144</v>
      </c>
      <c r="M8302" s="2">
        <v>12</v>
      </c>
      <c r="N8302" s="2">
        <v>247</v>
      </c>
      <c r="O8302" s="2">
        <v>2964</v>
      </c>
      <c r="P8302" s="2">
        <v>1334</v>
      </c>
      <c r="Q8302" s="8">
        <v>0.45</v>
      </c>
      <c r="R8302" t="s">
        <v>23</v>
      </c>
    </row>
    <row r="8303" spans="1:18" x14ac:dyDescent="0.35">
      <c r="A8303" t="s">
        <v>25</v>
      </c>
      <c r="B8303">
        <v>1197831</v>
      </c>
      <c r="C8303" s="1">
        <v>44290</v>
      </c>
      <c r="D8303">
        <f>YEAR(salesbydate[[#This Row],[Invoice_Date]])</f>
        <v>2021</v>
      </c>
      <c r="E8303">
        <f>MONTH(salesbydate[[#This Row],[Invoice_Date]])</f>
        <v>4</v>
      </c>
      <c r="F8303">
        <f>ROUNDUP(MONTH(salesbydate[[#This Row],[Invoice_Date]])/3,0)</f>
        <v>2</v>
      </c>
      <c r="G8303">
        <f>WEEKNUM(salesbydate[[#This Row],[Invoice_Date]])</f>
        <v>15</v>
      </c>
      <c r="H8303" t="s">
        <v>26</v>
      </c>
      <c r="I8303" t="s">
        <v>54</v>
      </c>
      <c r="J8303" t="s">
        <v>55</v>
      </c>
      <c r="K8303" t="s">
        <v>18</v>
      </c>
      <c r="L8303" t="s">
        <v>144</v>
      </c>
      <c r="M8303" s="2">
        <v>20</v>
      </c>
      <c r="N8303" s="2">
        <v>240</v>
      </c>
      <c r="O8303" s="2">
        <v>4800</v>
      </c>
      <c r="P8303" s="2">
        <v>2112</v>
      </c>
      <c r="Q8303" s="8">
        <v>0.44</v>
      </c>
      <c r="R8303" t="s">
        <v>23</v>
      </c>
    </row>
    <row r="8304" spans="1:18" x14ac:dyDescent="0.35">
      <c r="A8304" t="s">
        <v>25</v>
      </c>
      <c r="B8304">
        <v>1197831</v>
      </c>
      <c r="C8304" s="1">
        <v>44291</v>
      </c>
      <c r="D8304">
        <f>YEAR(salesbydate[[#This Row],[Invoice_Date]])</f>
        <v>2021</v>
      </c>
      <c r="E8304">
        <f>MONTH(salesbydate[[#This Row],[Invoice_Date]])</f>
        <v>4</v>
      </c>
      <c r="F8304">
        <f>ROUNDUP(MONTH(salesbydate[[#This Row],[Invoice_Date]])/3,0)</f>
        <v>2</v>
      </c>
      <c r="G8304">
        <f>WEEKNUM(salesbydate[[#This Row],[Invoice_Date]])</f>
        <v>15</v>
      </c>
      <c r="H8304" t="s">
        <v>26</v>
      </c>
      <c r="I8304" t="s">
        <v>54</v>
      </c>
      <c r="J8304" t="s">
        <v>55</v>
      </c>
      <c r="K8304" t="s">
        <v>19</v>
      </c>
      <c r="L8304" t="s">
        <v>145</v>
      </c>
      <c r="M8304" s="2">
        <v>14</v>
      </c>
      <c r="N8304" s="2">
        <v>204</v>
      </c>
      <c r="O8304" s="2">
        <v>2856</v>
      </c>
      <c r="P8304" s="2">
        <v>1314</v>
      </c>
      <c r="Q8304" s="8">
        <v>0.46</v>
      </c>
      <c r="R8304" t="s">
        <v>23</v>
      </c>
    </row>
    <row r="8305" spans="1:18" x14ac:dyDescent="0.35">
      <c r="A8305" t="s">
        <v>25</v>
      </c>
      <c r="B8305">
        <v>1197831</v>
      </c>
      <c r="C8305" s="1">
        <v>44292</v>
      </c>
      <c r="D8305">
        <f>YEAR(salesbydate[[#This Row],[Invoice_Date]])</f>
        <v>2021</v>
      </c>
      <c r="E8305">
        <f>MONTH(salesbydate[[#This Row],[Invoice_Date]])</f>
        <v>4</v>
      </c>
      <c r="F8305">
        <f>ROUNDUP(MONTH(salesbydate[[#This Row],[Invoice_Date]])/3,0)</f>
        <v>2</v>
      </c>
      <c r="G8305">
        <f>WEEKNUM(salesbydate[[#This Row],[Invoice_Date]])</f>
        <v>15</v>
      </c>
      <c r="H8305" t="s">
        <v>26</v>
      </c>
      <c r="I8305" t="s">
        <v>54</v>
      </c>
      <c r="J8305" t="s">
        <v>55</v>
      </c>
      <c r="K8305" t="s">
        <v>20</v>
      </c>
      <c r="L8305" t="s">
        <v>145</v>
      </c>
      <c r="M8305" s="2">
        <v>20</v>
      </c>
      <c r="N8305" s="2">
        <v>179</v>
      </c>
      <c r="O8305" s="2">
        <v>3580</v>
      </c>
      <c r="P8305" s="2">
        <v>1933</v>
      </c>
      <c r="Q8305" s="8">
        <v>0.54</v>
      </c>
      <c r="R8305" t="s">
        <v>23</v>
      </c>
    </row>
    <row r="8306" spans="1:18" x14ac:dyDescent="0.35">
      <c r="A8306" t="s">
        <v>25</v>
      </c>
      <c r="B8306">
        <v>1197831</v>
      </c>
      <c r="C8306" s="1">
        <v>44293</v>
      </c>
      <c r="D8306">
        <f>YEAR(salesbydate[[#This Row],[Invoice_Date]])</f>
        <v>2021</v>
      </c>
      <c r="E8306">
        <f>MONTH(salesbydate[[#This Row],[Invoice_Date]])</f>
        <v>4</v>
      </c>
      <c r="F8306">
        <f>ROUNDUP(MONTH(salesbydate[[#This Row],[Invoice_Date]])/3,0)</f>
        <v>2</v>
      </c>
      <c r="G8306">
        <f>WEEKNUM(salesbydate[[#This Row],[Invoice_Date]])</f>
        <v>15</v>
      </c>
      <c r="H8306" t="s">
        <v>26</v>
      </c>
      <c r="I8306" t="s">
        <v>54</v>
      </c>
      <c r="J8306" t="s">
        <v>55</v>
      </c>
      <c r="K8306" t="s">
        <v>21</v>
      </c>
      <c r="L8306" t="s">
        <v>144</v>
      </c>
      <c r="M8306" s="2">
        <v>33</v>
      </c>
      <c r="N8306" s="2">
        <v>132</v>
      </c>
      <c r="O8306" s="2">
        <v>4356</v>
      </c>
      <c r="P8306" s="2">
        <v>1786</v>
      </c>
      <c r="Q8306" s="8">
        <v>0.41</v>
      </c>
      <c r="R8306" t="s">
        <v>23</v>
      </c>
    </row>
    <row r="8307" spans="1:18" x14ac:dyDescent="0.35">
      <c r="A8307" t="s">
        <v>25</v>
      </c>
      <c r="B8307">
        <v>1197831</v>
      </c>
      <c r="C8307" s="1">
        <v>44294</v>
      </c>
      <c r="D8307">
        <f>YEAR(salesbydate[[#This Row],[Invoice_Date]])</f>
        <v>2021</v>
      </c>
      <c r="E8307">
        <f>MONTH(salesbydate[[#This Row],[Invoice_Date]])</f>
        <v>4</v>
      </c>
      <c r="F8307">
        <f>ROUNDUP(MONTH(salesbydate[[#This Row],[Invoice_Date]])/3,0)</f>
        <v>2</v>
      </c>
      <c r="G8307">
        <f>WEEKNUM(salesbydate[[#This Row],[Invoice_Date]])</f>
        <v>15</v>
      </c>
      <c r="H8307" t="s">
        <v>26</v>
      </c>
      <c r="I8307" t="s">
        <v>54</v>
      </c>
      <c r="J8307" t="s">
        <v>55</v>
      </c>
      <c r="K8307" t="s">
        <v>22</v>
      </c>
      <c r="L8307" t="s">
        <v>145</v>
      </c>
      <c r="M8307" s="2">
        <v>31</v>
      </c>
      <c r="N8307" s="2">
        <v>271</v>
      </c>
      <c r="O8307" s="2">
        <v>8401</v>
      </c>
      <c r="P8307" s="2">
        <v>4957</v>
      </c>
      <c r="Q8307" s="8">
        <v>0.59</v>
      </c>
      <c r="R8307" t="s">
        <v>23</v>
      </c>
    </row>
    <row r="8308" spans="1:18" x14ac:dyDescent="0.35">
      <c r="A8308" t="s">
        <v>25</v>
      </c>
      <c r="B8308">
        <v>1197831</v>
      </c>
      <c r="C8308" s="1">
        <v>44295</v>
      </c>
      <c r="D8308">
        <f>YEAR(salesbydate[[#This Row],[Invoice_Date]])</f>
        <v>2021</v>
      </c>
      <c r="E8308">
        <f>MONTH(salesbydate[[#This Row],[Invoice_Date]])</f>
        <v>4</v>
      </c>
      <c r="F8308">
        <f>ROUNDUP(MONTH(salesbydate[[#This Row],[Invoice_Date]])/3,0)</f>
        <v>2</v>
      </c>
      <c r="G8308">
        <f>WEEKNUM(salesbydate[[#This Row],[Invoice_Date]])</f>
        <v>15</v>
      </c>
      <c r="H8308" t="s">
        <v>26</v>
      </c>
      <c r="I8308" t="s">
        <v>54</v>
      </c>
      <c r="J8308" t="s">
        <v>55</v>
      </c>
      <c r="K8308" t="s">
        <v>16</v>
      </c>
      <c r="L8308" t="s">
        <v>144</v>
      </c>
      <c r="M8308" s="2">
        <v>28</v>
      </c>
      <c r="N8308" s="2">
        <v>256</v>
      </c>
      <c r="O8308" s="2">
        <v>7168</v>
      </c>
      <c r="P8308" s="2">
        <v>3369</v>
      </c>
      <c r="Q8308" s="8">
        <v>0.47</v>
      </c>
      <c r="R8308" t="s">
        <v>23</v>
      </c>
    </row>
    <row r="8309" spans="1:18" x14ac:dyDescent="0.35">
      <c r="A8309" t="s">
        <v>25</v>
      </c>
      <c r="B8309">
        <v>1197831</v>
      </c>
      <c r="C8309" s="1">
        <v>44296</v>
      </c>
      <c r="D8309">
        <f>YEAR(salesbydate[[#This Row],[Invoice_Date]])</f>
        <v>2021</v>
      </c>
      <c r="E8309">
        <f>MONTH(salesbydate[[#This Row],[Invoice_Date]])</f>
        <v>4</v>
      </c>
      <c r="F8309">
        <f>ROUNDUP(MONTH(salesbydate[[#This Row],[Invoice_Date]])/3,0)</f>
        <v>2</v>
      </c>
      <c r="G8309">
        <f>WEEKNUM(salesbydate[[#This Row],[Invoice_Date]])</f>
        <v>15</v>
      </c>
      <c r="H8309" t="s">
        <v>26</v>
      </c>
      <c r="I8309" t="s">
        <v>54</v>
      </c>
      <c r="J8309" t="s">
        <v>55</v>
      </c>
      <c r="K8309" t="s">
        <v>18</v>
      </c>
      <c r="L8309" t="s">
        <v>144</v>
      </c>
      <c r="M8309" s="2">
        <v>32</v>
      </c>
      <c r="N8309" s="2">
        <v>240</v>
      </c>
      <c r="O8309" s="2">
        <v>7680</v>
      </c>
      <c r="P8309" s="2">
        <v>3610</v>
      </c>
      <c r="Q8309" s="8">
        <v>0.47</v>
      </c>
      <c r="R8309" t="s">
        <v>23</v>
      </c>
    </row>
    <row r="8310" spans="1:18" x14ac:dyDescent="0.35">
      <c r="A8310" t="s">
        <v>25</v>
      </c>
      <c r="B8310">
        <v>1197831</v>
      </c>
      <c r="C8310" s="1">
        <v>44297</v>
      </c>
      <c r="D8310">
        <f>YEAR(salesbydate[[#This Row],[Invoice_Date]])</f>
        <v>2021</v>
      </c>
      <c r="E8310">
        <f>MONTH(salesbydate[[#This Row],[Invoice_Date]])</f>
        <v>4</v>
      </c>
      <c r="F8310">
        <f>ROUNDUP(MONTH(salesbydate[[#This Row],[Invoice_Date]])/3,0)</f>
        <v>2</v>
      </c>
      <c r="G8310">
        <f>WEEKNUM(salesbydate[[#This Row],[Invoice_Date]])</f>
        <v>16</v>
      </c>
      <c r="H8310" t="s">
        <v>26</v>
      </c>
      <c r="I8310" t="s">
        <v>54</v>
      </c>
      <c r="J8310" t="s">
        <v>55</v>
      </c>
      <c r="K8310" t="s">
        <v>19</v>
      </c>
      <c r="L8310" t="s">
        <v>145</v>
      </c>
      <c r="M8310" s="2">
        <v>26</v>
      </c>
      <c r="N8310" s="2">
        <v>202</v>
      </c>
      <c r="O8310" s="2">
        <v>5252</v>
      </c>
      <c r="P8310" s="2">
        <v>2311</v>
      </c>
      <c r="Q8310" s="8">
        <v>0.44</v>
      </c>
      <c r="R8310" t="s">
        <v>23</v>
      </c>
    </row>
    <row r="8311" spans="1:18" x14ac:dyDescent="0.35">
      <c r="A8311" t="s">
        <v>25</v>
      </c>
      <c r="B8311">
        <v>1197831</v>
      </c>
      <c r="C8311" s="1">
        <v>44298</v>
      </c>
      <c r="D8311">
        <f>YEAR(salesbydate[[#This Row],[Invoice_Date]])</f>
        <v>2021</v>
      </c>
      <c r="E8311">
        <f>MONTH(salesbydate[[#This Row],[Invoice_Date]])</f>
        <v>4</v>
      </c>
      <c r="F8311">
        <f>ROUNDUP(MONTH(salesbydate[[#This Row],[Invoice_Date]])/3,0)</f>
        <v>2</v>
      </c>
      <c r="G8311">
        <f>WEEKNUM(salesbydate[[#This Row],[Invoice_Date]])</f>
        <v>16</v>
      </c>
      <c r="H8311" t="s">
        <v>26</v>
      </c>
      <c r="I8311" t="s">
        <v>54</v>
      </c>
      <c r="J8311" t="s">
        <v>55</v>
      </c>
      <c r="K8311" t="s">
        <v>20</v>
      </c>
      <c r="L8311" t="s">
        <v>145</v>
      </c>
      <c r="M8311" s="2">
        <v>29</v>
      </c>
      <c r="N8311" s="2">
        <v>198</v>
      </c>
      <c r="O8311" s="2">
        <v>5742</v>
      </c>
      <c r="P8311" s="2">
        <v>3216</v>
      </c>
      <c r="Q8311" s="8">
        <v>0.56000000000000005</v>
      </c>
      <c r="R8311" t="s">
        <v>23</v>
      </c>
    </row>
    <row r="8312" spans="1:18" x14ac:dyDescent="0.35">
      <c r="A8312" t="s">
        <v>25</v>
      </c>
      <c r="B8312">
        <v>1197831</v>
      </c>
      <c r="C8312" s="1">
        <v>44299</v>
      </c>
      <c r="D8312">
        <f>YEAR(salesbydate[[#This Row],[Invoice_Date]])</f>
        <v>2021</v>
      </c>
      <c r="E8312">
        <f>MONTH(salesbydate[[#This Row],[Invoice_Date]])</f>
        <v>4</v>
      </c>
      <c r="F8312">
        <f>ROUNDUP(MONTH(salesbydate[[#This Row],[Invoice_Date]])/3,0)</f>
        <v>2</v>
      </c>
      <c r="G8312">
        <f>WEEKNUM(salesbydate[[#This Row],[Invoice_Date]])</f>
        <v>16</v>
      </c>
      <c r="H8312" t="s">
        <v>26</v>
      </c>
      <c r="I8312" t="s">
        <v>54</v>
      </c>
      <c r="J8312" t="s">
        <v>55</v>
      </c>
      <c r="K8312" t="s">
        <v>21</v>
      </c>
      <c r="L8312" t="s">
        <v>144</v>
      </c>
      <c r="M8312" s="2">
        <v>30</v>
      </c>
      <c r="N8312" s="2">
        <v>150</v>
      </c>
      <c r="O8312" s="2">
        <v>4500</v>
      </c>
      <c r="P8312" s="2">
        <v>1755</v>
      </c>
      <c r="Q8312" s="8">
        <v>0.39</v>
      </c>
      <c r="R8312" t="s">
        <v>23</v>
      </c>
    </row>
    <row r="8313" spans="1:18" x14ac:dyDescent="0.35">
      <c r="A8313" t="s">
        <v>25</v>
      </c>
      <c r="B8313">
        <v>1197831</v>
      </c>
      <c r="C8313" s="1">
        <v>44300</v>
      </c>
      <c r="D8313">
        <f>YEAR(salesbydate[[#This Row],[Invoice_Date]])</f>
        <v>2021</v>
      </c>
      <c r="E8313">
        <f>MONTH(salesbydate[[#This Row],[Invoice_Date]])</f>
        <v>4</v>
      </c>
      <c r="F8313">
        <f>ROUNDUP(MONTH(salesbydate[[#This Row],[Invoice_Date]])/3,0)</f>
        <v>2</v>
      </c>
      <c r="G8313">
        <f>WEEKNUM(salesbydate[[#This Row],[Invoice_Date]])</f>
        <v>16</v>
      </c>
      <c r="H8313" t="s">
        <v>26</v>
      </c>
      <c r="I8313" t="s">
        <v>54</v>
      </c>
      <c r="J8313" t="s">
        <v>55</v>
      </c>
      <c r="K8313" t="s">
        <v>22</v>
      </c>
      <c r="L8313" t="s">
        <v>145</v>
      </c>
      <c r="M8313" s="2">
        <v>37</v>
      </c>
      <c r="N8313" s="2">
        <v>306</v>
      </c>
      <c r="O8313" s="2">
        <v>11322</v>
      </c>
      <c r="P8313" s="2">
        <v>6680</v>
      </c>
      <c r="Q8313" s="8">
        <v>0.59</v>
      </c>
      <c r="R8313" t="s">
        <v>23</v>
      </c>
    </row>
    <row r="8314" spans="1:18" x14ac:dyDescent="0.35">
      <c r="A8314" t="s">
        <v>25</v>
      </c>
      <c r="B8314">
        <v>1197831</v>
      </c>
      <c r="C8314" s="1">
        <v>44301</v>
      </c>
      <c r="D8314">
        <f>YEAR(salesbydate[[#This Row],[Invoice_Date]])</f>
        <v>2021</v>
      </c>
      <c r="E8314">
        <f>MONTH(salesbydate[[#This Row],[Invoice_Date]])</f>
        <v>4</v>
      </c>
      <c r="F8314">
        <f>ROUNDUP(MONTH(salesbydate[[#This Row],[Invoice_Date]])/3,0)</f>
        <v>2</v>
      </c>
      <c r="G8314">
        <f>WEEKNUM(salesbydate[[#This Row],[Invoice_Date]])</f>
        <v>16</v>
      </c>
      <c r="H8314" t="s">
        <v>26</v>
      </c>
      <c r="I8314" t="s">
        <v>54</v>
      </c>
      <c r="J8314" t="s">
        <v>55</v>
      </c>
      <c r="K8314" t="s">
        <v>16</v>
      </c>
      <c r="L8314" t="s">
        <v>144</v>
      </c>
      <c r="M8314" s="2">
        <v>29</v>
      </c>
      <c r="N8314" s="2">
        <v>272</v>
      </c>
      <c r="O8314" s="2">
        <v>7888</v>
      </c>
      <c r="P8314" s="2">
        <v>3944</v>
      </c>
      <c r="Q8314" s="8">
        <v>0.5</v>
      </c>
      <c r="R8314" t="s">
        <v>23</v>
      </c>
    </row>
    <row r="8315" spans="1:18" x14ac:dyDescent="0.35">
      <c r="A8315" t="s">
        <v>25</v>
      </c>
      <c r="B8315">
        <v>1197831</v>
      </c>
      <c r="C8315" s="1">
        <v>44302</v>
      </c>
      <c r="D8315">
        <f>YEAR(salesbydate[[#This Row],[Invoice_Date]])</f>
        <v>2021</v>
      </c>
      <c r="E8315">
        <f>MONTH(salesbydate[[#This Row],[Invoice_Date]])</f>
        <v>4</v>
      </c>
      <c r="F8315">
        <f>ROUNDUP(MONTH(salesbydate[[#This Row],[Invoice_Date]])/3,0)</f>
        <v>2</v>
      </c>
      <c r="G8315">
        <f>WEEKNUM(salesbydate[[#This Row],[Invoice_Date]])</f>
        <v>16</v>
      </c>
      <c r="H8315" t="s">
        <v>26</v>
      </c>
      <c r="I8315" t="s">
        <v>54</v>
      </c>
      <c r="J8315" t="s">
        <v>55</v>
      </c>
      <c r="K8315" t="s">
        <v>18</v>
      </c>
      <c r="L8315" t="s">
        <v>144</v>
      </c>
      <c r="M8315" s="2">
        <v>30</v>
      </c>
      <c r="N8315" s="2">
        <v>264</v>
      </c>
      <c r="O8315" s="2">
        <v>7920</v>
      </c>
      <c r="P8315" s="2">
        <v>3960</v>
      </c>
      <c r="Q8315" s="8">
        <v>0.5</v>
      </c>
      <c r="R8315" t="s">
        <v>23</v>
      </c>
    </row>
    <row r="8316" spans="1:18" x14ac:dyDescent="0.35">
      <c r="A8316" t="s">
        <v>25</v>
      </c>
      <c r="B8316">
        <v>1197831</v>
      </c>
      <c r="C8316" s="1">
        <v>44303</v>
      </c>
      <c r="D8316">
        <f>YEAR(salesbydate[[#This Row],[Invoice_Date]])</f>
        <v>2021</v>
      </c>
      <c r="E8316">
        <f>MONTH(salesbydate[[#This Row],[Invoice_Date]])</f>
        <v>4</v>
      </c>
      <c r="F8316">
        <f>ROUNDUP(MONTH(salesbydate[[#This Row],[Invoice_Date]])/3,0)</f>
        <v>2</v>
      </c>
      <c r="G8316">
        <f>WEEKNUM(salesbydate[[#This Row],[Invoice_Date]])</f>
        <v>16</v>
      </c>
      <c r="H8316" t="s">
        <v>26</v>
      </c>
      <c r="I8316" t="s">
        <v>54</v>
      </c>
      <c r="J8316" t="s">
        <v>55</v>
      </c>
      <c r="K8316" t="s">
        <v>19</v>
      </c>
      <c r="L8316" t="s">
        <v>145</v>
      </c>
      <c r="M8316" s="2">
        <v>30</v>
      </c>
      <c r="N8316" s="2">
        <v>322</v>
      </c>
      <c r="O8316" s="2">
        <v>9660</v>
      </c>
      <c r="P8316" s="2">
        <v>4830</v>
      </c>
      <c r="Q8316" s="8">
        <v>0.5</v>
      </c>
      <c r="R8316" t="s">
        <v>23</v>
      </c>
    </row>
    <row r="8317" spans="1:18" x14ac:dyDescent="0.35">
      <c r="A8317" t="s">
        <v>25</v>
      </c>
      <c r="B8317">
        <v>1197831</v>
      </c>
      <c r="C8317" s="1">
        <v>44304</v>
      </c>
      <c r="D8317">
        <f>YEAR(salesbydate[[#This Row],[Invoice_Date]])</f>
        <v>2021</v>
      </c>
      <c r="E8317">
        <f>MONTH(salesbydate[[#This Row],[Invoice_Date]])</f>
        <v>4</v>
      </c>
      <c r="F8317">
        <f>ROUNDUP(MONTH(salesbydate[[#This Row],[Invoice_Date]])/3,0)</f>
        <v>2</v>
      </c>
      <c r="G8317">
        <f>WEEKNUM(salesbydate[[#This Row],[Invoice_Date]])</f>
        <v>17</v>
      </c>
      <c r="H8317" t="s">
        <v>26</v>
      </c>
      <c r="I8317" t="s">
        <v>54</v>
      </c>
      <c r="J8317" t="s">
        <v>55</v>
      </c>
      <c r="K8317" t="s">
        <v>20</v>
      </c>
      <c r="L8317" t="s">
        <v>145</v>
      </c>
      <c r="M8317" s="2">
        <v>32</v>
      </c>
      <c r="N8317" s="2">
        <v>196</v>
      </c>
      <c r="O8317" s="2">
        <v>6272</v>
      </c>
      <c r="P8317" s="2">
        <v>3826</v>
      </c>
      <c r="Q8317" s="8">
        <v>0.61</v>
      </c>
      <c r="R8317" t="s">
        <v>23</v>
      </c>
    </row>
    <row r="8318" spans="1:18" x14ac:dyDescent="0.35">
      <c r="A8318" t="s">
        <v>25</v>
      </c>
      <c r="B8318">
        <v>1197831</v>
      </c>
      <c r="C8318" s="1">
        <v>44305</v>
      </c>
      <c r="D8318">
        <f>YEAR(salesbydate[[#This Row],[Invoice_Date]])</f>
        <v>2021</v>
      </c>
      <c r="E8318">
        <f>MONTH(salesbydate[[#This Row],[Invoice_Date]])</f>
        <v>4</v>
      </c>
      <c r="F8318">
        <f>ROUNDUP(MONTH(salesbydate[[#This Row],[Invoice_Date]])/3,0)</f>
        <v>2</v>
      </c>
      <c r="G8318">
        <f>WEEKNUM(salesbydate[[#This Row],[Invoice_Date]])</f>
        <v>17</v>
      </c>
      <c r="H8318" t="s">
        <v>26</v>
      </c>
      <c r="I8318" t="s">
        <v>54</v>
      </c>
      <c r="J8318" t="s">
        <v>55</v>
      </c>
      <c r="K8318" t="s">
        <v>21</v>
      </c>
      <c r="L8318" t="s">
        <v>144</v>
      </c>
      <c r="M8318" s="2">
        <v>33</v>
      </c>
      <c r="N8318" s="2">
        <v>182</v>
      </c>
      <c r="O8318" s="2">
        <v>6006</v>
      </c>
      <c r="P8318" s="2">
        <v>2703</v>
      </c>
      <c r="Q8318" s="8">
        <v>0.45</v>
      </c>
      <c r="R8318" t="s">
        <v>23</v>
      </c>
    </row>
    <row r="8319" spans="1:18" x14ac:dyDescent="0.35">
      <c r="A8319" t="s">
        <v>25</v>
      </c>
      <c r="B8319">
        <v>1197831</v>
      </c>
      <c r="C8319" s="1">
        <v>44306</v>
      </c>
      <c r="D8319">
        <f>YEAR(salesbydate[[#This Row],[Invoice_Date]])</f>
        <v>2021</v>
      </c>
      <c r="E8319">
        <f>MONTH(salesbydate[[#This Row],[Invoice_Date]])</f>
        <v>4</v>
      </c>
      <c r="F8319">
        <f>ROUNDUP(MONTH(salesbydate[[#This Row],[Invoice_Date]])/3,0)</f>
        <v>2</v>
      </c>
      <c r="G8319">
        <f>WEEKNUM(salesbydate[[#This Row],[Invoice_Date]])</f>
        <v>17</v>
      </c>
      <c r="H8319" t="s">
        <v>26</v>
      </c>
      <c r="I8319" t="s">
        <v>54</v>
      </c>
      <c r="J8319" t="s">
        <v>55</v>
      </c>
      <c r="K8319" t="s">
        <v>22</v>
      </c>
      <c r="L8319" t="s">
        <v>145</v>
      </c>
      <c r="M8319" s="2">
        <v>38</v>
      </c>
      <c r="N8319" s="2">
        <v>272</v>
      </c>
      <c r="O8319" s="2">
        <v>10336</v>
      </c>
      <c r="P8319" s="2">
        <v>6408</v>
      </c>
      <c r="Q8319" s="8">
        <v>0.62</v>
      </c>
      <c r="R8319" t="s">
        <v>23</v>
      </c>
    </row>
    <row r="8320" spans="1:18" x14ac:dyDescent="0.35">
      <c r="A8320" t="s">
        <v>25</v>
      </c>
      <c r="B8320">
        <v>1197831</v>
      </c>
      <c r="C8320" s="1">
        <v>44307</v>
      </c>
      <c r="D8320">
        <f>YEAR(salesbydate[[#This Row],[Invoice_Date]])</f>
        <v>2021</v>
      </c>
      <c r="E8320">
        <f>MONTH(salesbydate[[#This Row],[Invoice_Date]])</f>
        <v>4</v>
      </c>
      <c r="F8320">
        <f>ROUNDUP(MONTH(salesbydate[[#This Row],[Invoice_Date]])/3,0)</f>
        <v>2</v>
      </c>
      <c r="G8320">
        <f>WEEKNUM(salesbydate[[#This Row],[Invoice_Date]])</f>
        <v>17</v>
      </c>
      <c r="H8320" t="s">
        <v>26</v>
      </c>
      <c r="I8320" t="s">
        <v>54</v>
      </c>
      <c r="J8320" t="s">
        <v>55</v>
      </c>
      <c r="K8320" t="s">
        <v>16</v>
      </c>
      <c r="L8320" t="s">
        <v>144</v>
      </c>
      <c r="M8320" s="2">
        <v>29</v>
      </c>
      <c r="N8320" s="2">
        <v>233</v>
      </c>
      <c r="O8320" s="2">
        <v>6757</v>
      </c>
      <c r="P8320" s="2">
        <v>3446</v>
      </c>
      <c r="Q8320" s="8">
        <v>0.51</v>
      </c>
      <c r="R8320" t="s">
        <v>23</v>
      </c>
    </row>
    <row r="8321" spans="1:18" x14ac:dyDescent="0.35">
      <c r="A8321" t="s">
        <v>25</v>
      </c>
      <c r="B8321">
        <v>1197831</v>
      </c>
      <c r="C8321" s="1">
        <v>44308</v>
      </c>
      <c r="D8321">
        <f>YEAR(salesbydate[[#This Row],[Invoice_Date]])</f>
        <v>2021</v>
      </c>
      <c r="E8321">
        <f>MONTH(salesbydate[[#This Row],[Invoice_Date]])</f>
        <v>4</v>
      </c>
      <c r="F8321">
        <f>ROUNDUP(MONTH(salesbydate[[#This Row],[Invoice_Date]])/3,0)</f>
        <v>2</v>
      </c>
      <c r="G8321">
        <f>WEEKNUM(salesbydate[[#This Row],[Invoice_Date]])</f>
        <v>17</v>
      </c>
      <c r="H8321" t="s">
        <v>26</v>
      </c>
      <c r="I8321" t="s">
        <v>54</v>
      </c>
      <c r="J8321" t="s">
        <v>55</v>
      </c>
      <c r="K8321" t="s">
        <v>18</v>
      </c>
      <c r="L8321" t="s">
        <v>144</v>
      </c>
      <c r="M8321" s="2">
        <v>44</v>
      </c>
      <c r="N8321" s="2">
        <v>271</v>
      </c>
      <c r="O8321" s="2">
        <v>11924</v>
      </c>
      <c r="P8321" s="2">
        <v>6081</v>
      </c>
      <c r="Q8321" s="8">
        <v>0.51</v>
      </c>
      <c r="R8321" t="s">
        <v>23</v>
      </c>
    </row>
    <row r="8322" spans="1:18" x14ac:dyDescent="0.35">
      <c r="A8322" t="s">
        <v>25</v>
      </c>
      <c r="B8322">
        <v>1197831</v>
      </c>
      <c r="C8322" s="1">
        <v>44309</v>
      </c>
      <c r="D8322">
        <f>YEAR(salesbydate[[#This Row],[Invoice_Date]])</f>
        <v>2021</v>
      </c>
      <c r="E8322">
        <f>MONTH(salesbydate[[#This Row],[Invoice_Date]])</f>
        <v>4</v>
      </c>
      <c r="F8322">
        <f>ROUNDUP(MONTH(salesbydate[[#This Row],[Invoice_Date]])/3,0)</f>
        <v>2</v>
      </c>
      <c r="G8322">
        <f>WEEKNUM(salesbydate[[#This Row],[Invoice_Date]])</f>
        <v>17</v>
      </c>
      <c r="H8322" t="s">
        <v>26</v>
      </c>
      <c r="I8322" t="s">
        <v>54</v>
      </c>
      <c r="J8322" t="s">
        <v>55</v>
      </c>
      <c r="K8322" t="s">
        <v>19</v>
      </c>
      <c r="L8322" t="s">
        <v>145</v>
      </c>
      <c r="M8322" s="2">
        <v>39</v>
      </c>
      <c r="N8322" s="2">
        <v>314</v>
      </c>
      <c r="O8322" s="2">
        <v>12246</v>
      </c>
      <c r="P8322" s="2">
        <v>5756</v>
      </c>
      <c r="Q8322" s="8">
        <v>0.47</v>
      </c>
      <c r="R8322" t="s">
        <v>23</v>
      </c>
    </row>
    <row r="8323" spans="1:18" x14ac:dyDescent="0.35">
      <c r="A8323" t="s">
        <v>25</v>
      </c>
      <c r="B8323">
        <v>1197831</v>
      </c>
      <c r="C8323" s="1">
        <v>44310</v>
      </c>
      <c r="D8323">
        <f>YEAR(salesbydate[[#This Row],[Invoice_Date]])</f>
        <v>2021</v>
      </c>
      <c r="E8323">
        <f>MONTH(salesbydate[[#This Row],[Invoice_Date]])</f>
        <v>4</v>
      </c>
      <c r="F8323">
        <f>ROUNDUP(MONTH(salesbydate[[#This Row],[Invoice_Date]])/3,0)</f>
        <v>2</v>
      </c>
      <c r="G8323">
        <f>WEEKNUM(salesbydate[[#This Row],[Invoice_Date]])</f>
        <v>17</v>
      </c>
      <c r="H8323" t="s">
        <v>26</v>
      </c>
      <c r="I8323" t="s">
        <v>54</v>
      </c>
      <c r="J8323" t="s">
        <v>55</v>
      </c>
      <c r="K8323" t="s">
        <v>20</v>
      </c>
      <c r="L8323" t="s">
        <v>145</v>
      </c>
      <c r="M8323" s="2">
        <v>32</v>
      </c>
      <c r="N8323" s="2">
        <v>162</v>
      </c>
      <c r="O8323" s="2">
        <v>5184</v>
      </c>
      <c r="P8323" s="2">
        <v>3059</v>
      </c>
      <c r="Q8323" s="8">
        <v>0.59</v>
      </c>
      <c r="R8323" t="s">
        <v>23</v>
      </c>
    </row>
    <row r="8324" spans="1:18" x14ac:dyDescent="0.35">
      <c r="A8324" t="s">
        <v>25</v>
      </c>
      <c r="B8324">
        <v>1197831</v>
      </c>
      <c r="C8324" s="1">
        <v>44311</v>
      </c>
      <c r="D8324">
        <f>YEAR(salesbydate[[#This Row],[Invoice_Date]])</f>
        <v>2021</v>
      </c>
      <c r="E8324">
        <f>MONTH(salesbydate[[#This Row],[Invoice_Date]])</f>
        <v>4</v>
      </c>
      <c r="F8324">
        <f>ROUNDUP(MONTH(salesbydate[[#This Row],[Invoice_Date]])/3,0)</f>
        <v>2</v>
      </c>
      <c r="G8324">
        <f>WEEKNUM(salesbydate[[#This Row],[Invoice_Date]])</f>
        <v>18</v>
      </c>
      <c r="H8324" t="s">
        <v>26</v>
      </c>
      <c r="I8324" t="s">
        <v>54</v>
      </c>
      <c r="J8324" t="s">
        <v>55</v>
      </c>
      <c r="K8324" t="s">
        <v>21</v>
      </c>
      <c r="L8324" t="s">
        <v>144</v>
      </c>
      <c r="M8324" s="2">
        <v>35</v>
      </c>
      <c r="N8324" s="2">
        <v>143</v>
      </c>
      <c r="O8324" s="2">
        <v>5005</v>
      </c>
      <c r="P8324" s="2">
        <v>2252</v>
      </c>
      <c r="Q8324" s="8">
        <v>0.45</v>
      </c>
      <c r="R8324" t="s">
        <v>23</v>
      </c>
    </row>
    <row r="8325" spans="1:18" x14ac:dyDescent="0.35">
      <c r="A8325" t="s">
        <v>25</v>
      </c>
      <c r="B8325">
        <v>1197831</v>
      </c>
      <c r="C8325" s="1">
        <v>44312</v>
      </c>
      <c r="D8325">
        <f>YEAR(salesbydate[[#This Row],[Invoice_Date]])</f>
        <v>2021</v>
      </c>
      <c r="E8325">
        <f>MONTH(salesbydate[[#This Row],[Invoice_Date]])</f>
        <v>4</v>
      </c>
      <c r="F8325">
        <f>ROUNDUP(MONTH(salesbydate[[#This Row],[Invoice_Date]])/3,0)</f>
        <v>2</v>
      </c>
      <c r="G8325">
        <f>WEEKNUM(salesbydate[[#This Row],[Invoice_Date]])</f>
        <v>18</v>
      </c>
      <c r="H8325" t="s">
        <v>26</v>
      </c>
      <c r="I8325" t="s">
        <v>54</v>
      </c>
      <c r="J8325" t="s">
        <v>55</v>
      </c>
      <c r="K8325" t="s">
        <v>22</v>
      </c>
      <c r="L8325" t="s">
        <v>145</v>
      </c>
      <c r="M8325" s="2">
        <v>40</v>
      </c>
      <c r="N8325" s="2">
        <v>232</v>
      </c>
      <c r="O8325" s="2">
        <v>9280</v>
      </c>
      <c r="P8325" s="2">
        <v>6218</v>
      </c>
      <c r="Q8325" s="8">
        <v>0.67</v>
      </c>
      <c r="R8325" t="s">
        <v>23</v>
      </c>
    </row>
    <row r="8326" spans="1:18" x14ac:dyDescent="0.35">
      <c r="A8326" t="s">
        <v>25</v>
      </c>
      <c r="B8326">
        <v>1197831</v>
      </c>
      <c r="C8326" s="1">
        <v>44313</v>
      </c>
      <c r="D8326">
        <f>YEAR(salesbydate[[#This Row],[Invoice_Date]])</f>
        <v>2021</v>
      </c>
      <c r="E8326">
        <f>MONTH(salesbydate[[#This Row],[Invoice_Date]])</f>
        <v>4</v>
      </c>
      <c r="F8326">
        <f>ROUNDUP(MONTH(salesbydate[[#This Row],[Invoice_Date]])/3,0)</f>
        <v>2</v>
      </c>
      <c r="G8326">
        <f>WEEKNUM(salesbydate[[#This Row],[Invoice_Date]])</f>
        <v>18</v>
      </c>
      <c r="H8326" t="s">
        <v>26</v>
      </c>
      <c r="I8326" t="s">
        <v>54</v>
      </c>
      <c r="J8326" t="s">
        <v>55</v>
      </c>
      <c r="K8326" t="s">
        <v>16</v>
      </c>
      <c r="L8326" t="s">
        <v>144</v>
      </c>
      <c r="M8326" s="2">
        <v>40</v>
      </c>
      <c r="N8326" s="2">
        <v>209</v>
      </c>
      <c r="O8326" s="2">
        <v>8360</v>
      </c>
      <c r="P8326" s="2">
        <v>4180</v>
      </c>
      <c r="Q8326" s="8">
        <v>0.5</v>
      </c>
      <c r="R8326" t="s">
        <v>23</v>
      </c>
    </row>
    <row r="8327" spans="1:18" x14ac:dyDescent="0.35">
      <c r="A8327" t="s">
        <v>25</v>
      </c>
      <c r="B8327">
        <v>1197831</v>
      </c>
      <c r="C8327" s="1">
        <v>44314</v>
      </c>
      <c r="D8327">
        <f>YEAR(salesbydate[[#This Row],[Invoice_Date]])</f>
        <v>2021</v>
      </c>
      <c r="E8327">
        <f>MONTH(salesbydate[[#This Row],[Invoice_Date]])</f>
        <v>4</v>
      </c>
      <c r="F8327">
        <f>ROUNDUP(MONTH(salesbydate[[#This Row],[Invoice_Date]])/3,0)</f>
        <v>2</v>
      </c>
      <c r="G8327">
        <f>WEEKNUM(salesbydate[[#This Row],[Invoice_Date]])</f>
        <v>18</v>
      </c>
      <c r="H8327" t="s">
        <v>26</v>
      </c>
      <c r="I8327" t="s">
        <v>54</v>
      </c>
      <c r="J8327" t="s">
        <v>55</v>
      </c>
      <c r="K8327" t="s">
        <v>18</v>
      </c>
      <c r="L8327" t="s">
        <v>144</v>
      </c>
      <c r="M8327" s="2">
        <v>33</v>
      </c>
      <c r="N8327" s="2">
        <v>213</v>
      </c>
      <c r="O8327" s="2">
        <v>7029</v>
      </c>
      <c r="P8327" s="2">
        <v>3304</v>
      </c>
      <c r="Q8327" s="8">
        <v>0.47</v>
      </c>
      <c r="R8327" t="s">
        <v>23</v>
      </c>
    </row>
    <row r="8328" spans="1:18" x14ac:dyDescent="0.35">
      <c r="A8328" t="s">
        <v>25</v>
      </c>
      <c r="B8328">
        <v>1197831</v>
      </c>
      <c r="C8328" s="1">
        <v>44315</v>
      </c>
      <c r="D8328">
        <f>YEAR(salesbydate[[#This Row],[Invoice_Date]])</f>
        <v>2021</v>
      </c>
      <c r="E8328">
        <f>MONTH(salesbydate[[#This Row],[Invoice_Date]])</f>
        <v>4</v>
      </c>
      <c r="F8328">
        <f>ROUNDUP(MONTH(salesbydate[[#This Row],[Invoice_Date]])/3,0)</f>
        <v>2</v>
      </c>
      <c r="G8328">
        <f>WEEKNUM(salesbydate[[#This Row],[Invoice_Date]])</f>
        <v>18</v>
      </c>
      <c r="H8328" t="s">
        <v>26</v>
      </c>
      <c r="I8328" t="s">
        <v>54</v>
      </c>
      <c r="J8328" t="s">
        <v>55</v>
      </c>
      <c r="K8328" t="s">
        <v>19</v>
      </c>
      <c r="L8328" t="s">
        <v>145</v>
      </c>
      <c r="M8328" s="2">
        <v>40</v>
      </c>
      <c r="N8328" s="2">
        <v>203</v>
      </c>
      <c r="O8328" s="2">
        <v>8120</v>
      </c>
      <c r="P8328" s="2">
        <v>4141</v>
      </c>
      <c r="Q8328" s="8">
        <v>0.51</v>
      </c>
      <c r="R8328" t="s">
        <v>23</v>
      </c>
    </row>
    <row r="8329" spans="1:18" x14ac:dyDescent="0.35">
      <c r="A8329" t="s">
        <v>25</v>
      </c>
      <c r="B8329">
        <v>1197831</v>
      </c>
      <c r="C8329" s="1">
        <v>44316</v>
      </c>
      <c r="D8329">
        <f>YEAR(salesbydate[[#This Row],[Invoice_Date]])</f>
        <v>2021</v>
      </c>
      <c r="E8329">
        <f>MONTH(salesbydate[[#This Row],[Invoice_Date]])</f>
        <v>4</v>
      </c>
      <c r="F8329">
        <f>ROUNDUP(MONTH(salesbydate[[#This Row],[Invoice_Date]])/3,0)</f>
        <v>2</v>
      </c>
      <c r="G8329">
        <f>WEEKNUM(salesbydate[[#This Row],[Invoice_Date]])</f>
        <v>18</v>
      </c>
      <c r="H8329" t="s">
        <v>26</v>
      </c>
      <c r="I8329" t="s">
        <v>54</v>
      </c>
      <c r="J8329" t="s">
        <v>55</v>
      </c>
      <c r="K8329" t="s">
        <v>20</v>
      </c>
      <c r="L8329" t="s">
        <v>145</v>
      </c>
      <c r="M8329" s="2">
        <v>40</v>
      </c>
      <c r="N8329" s="2">
        <v>136</v>
      </c>
      <c r="O8329" s="2">
        <v>5440</v>
      </c>
      <c r="P8329" s="2">
        <v>3101</v>
      </c>
      <c r="Q8329" s="8">
        <v>0.56999999999999995</v>
      </c>
      <c r="R8329" t="s">
        <v>23</v>
      </c>
    </row>
    <row r="8330" spans="1:18" x14ac:dyDescent="0.35">
      <c r="A8330" t="s">
        <v>25</v>
      </c>
      <c r="B8330">
        <v>1197831</v>
      </c>
      <c r="C8330" s="1">
        <v>44317</v>
      </c>
      <c r="D8330">
        <f>YEAR(salesbydate[[#This Row],[Invoice_Date]])</f>
        <v>2021</v>
      </c>
      <c r="E8330">
        <f>MONTH(salesbydate[[#This Row],[Invoice_Date]])</f>
        <v>5</v>
      </c>
      <c r="F8330">
        <f>ROUNDUP(MONTH(salesbydate[[#This Row],[Invoice_Date]])/3,0)</f>
        <v>2</v>
      </c>
      <c r="G8330">
        <f>WEEKNUM(salesbydate[[#This Row],[Invoice_Date]])</f>
        <v>18</v>
      </c>
      <c r="H8330" t="s">
        <v>26</v>
      </c>
      <c r="I8330" t="s">
        <v>54</v>
      </c>
      <c r="J8330" t="s">
        <v>55</v>
      </c>
      <c r="K8330" t="s">
        <v>21</v>
      </c>
      <c r="L8330" t="s">
        <v>144</v>
      </c>
      <c r="M8330" s="2">
        <v>39</v>
      </c>
      <c r="N8330" s="2">
        <v>120</v>
      </c>
      <c r="O8330" s="2">
        <v>4680</v>
      </c>
      <c r="P8330" s="2">
        <v>2012</v>
      </c>
      <c r="Q8330" s="8">
        <v>0.43</v>
      </c>
      <c r="R8330" t="s">
        <v>23</v>
      </c>
    </row>
    <row r="8331" spans="1:18" x14ac:dyDescent="0.35">
      <c r="A8331" t="s">
        <v>25</v>
      </c>
      <c r="B8331">
        <v>1197831</v>
      </c>
      <c r="C8331" s="1">
        <v>44318</v>
      </c>
      <c r="D8331">
        <f>YEAR(salesbydate[[#This Row],[Invoice_Date]])</f>
        <v>2021</v>
      </c>
      <c r="E8331">
        <f>MONTH(salesbydate[[#This Row],[Invoice_Date]])</f>
        <v>5</v>
      </c>
      <c r="F8331">
        <f>ROUNDUP(MONTH(salesbydate[[#This Row],[Invoice_Date]])/3,0)</f>
        <v>2</v>
      </c>
      <c r="G8331">
        <f>WEEKNUM(salesbydate[[#This Row],[Invoice_Date]])</f>
        <v>19</v>
      </c>
      <c r="H8331" t="s">
        <v>26</v>
      </c>
      <c r="I8331" t="s">
        <v>54</v>
      </c>
      <c r="J8331" t="s">
        <v>55</v>
      </c>
      <c r="K8331" t="s">
        <v>22</v>
      </c>
      <c r="L8331" t="s">
        <v>145</v>
      </c>
      <c r="M8331" s="2">
        <v>30</v>
      </c>
      <c r="N8331" s="2">
        <v>219</v>
      </c>
      <c r="O8331" s="2">
        <v>6570</v>
      </c>
      <c r="P8331" s="2">
        <v>4073</v>
      </c>
      <c r="Q8331" s="8">
        <v>0.62</v>
      </c>
      <c r="R8331" t="s">
        <v>23</v>
      </c>
    </row>
    <row r="8332" spans="1:18" x14ac:dyDescent="0.35">
      <c r="A8332" t="s">
        <v>25</v>
      </c>
      <c r="B8332">
        <v>1197831</v>
      </c>
      <c r="C8332" s="1">
        <v>44319</v>
      </c>
      <c r="D8332">
        <f>YEAR(salesbydate[[#This Row],[Invoice_Date]])</f>
        <v>2021</v>
      </c>
      <c r="E8332">
        <f>MONTH(salesbydate[[#This Row],[Invoice_Date]])</f>
        <v>5</v>
      </c>
      <c r="F8332">
        <f>ROUNDUP(MONTH(salesbydate[[#This Row],[Invoice_Date]])/3,0)</f>
        <v>2</v>
      </c>
      <c r="G8332">
        <f>WEEKNUM(salesbydate[[#This Row],[Invoice_Date]])</f>
        <v>19</v>
      </c>
      <c r="H8332" t="s">
        <v>26</v>
      </c>
      <c r="I8332" t="s">
        <v>54</v>
      </c>
      <c r="J8332" t="s">
        <v>55</v>
      </c>
      <c r="K8332" t="s">
        <v>16</v>
      </c>
      <c r="L8332" t="s">
        <v>144</v>
      </c>
      <c r="M8332" s="2">
        <v>28</v>
      </c>
      <c r="N8332" s="2">
        <v>201</v>
      </c>
      <c r="O8332" s="2">
        <v>5628</v>
      </c>
      <c r="P8332" s="2">
        <v>2927</v>
      </c>
      <c r="Q8332" s="8">
        <v>0.52</v>
      </c>
      <c r="R8332" t="s">
        <v>23</v>
      </c>
    </row>
    <row r="8333" spans="1:18" x14ac:dyDescent="0.35">
      <c r="A8333" t="s">
        <v>25</v>
      </c>
      <c r="B8333">
        <v>1197831</v>
      </c>
      <c r="C8333" s="1">
        <v>44320</v>
      </c>
      <c r="D8333">
        <f>YEAR(salesbydate[[#This Row],[Invoice_Date]])</f>
        <v>2021</v>
      </c>
      <c r="E8333">
        <f>MONTH(salesbydate[[#This Row],[Invoice_Date]])</f>
        <v>5</v>
      </c>
      <c r="F8333">
        <f>ROUNDUP(MONTH(salesbydate[[#This Row],[Invoice_Date]])/3,0)</f>
        <v>2</v>
      </c>
      <c r="G8333">
        <f>WEEKNUM(salesbydate[[#This Row],[Invoice_Date]])</f>
        <v>19</v>
      </c>
      <c r="H8333" t="s">
        <v>26</v>
      </c>
      <c r="I8333" t="s">
        <v>54</v>
      </c>
      <c r="J8333" t="s">
        <v>55</v>
      </c>
      <c r="K8333" t="s">
        <v>18</v>
      </c>
      <c r="L8333" t="s">
        <v>144</v>
      </c>
      <c r="M8333" s="2">
        <v>25</v>
      </c>
      <c r="N8333" s="2">
        <v>178</v>
      </c>
      <c r="O8333" s="2">
        <v>4450</v>
      </c>
      <c r="P8333" s="2">
        <v>2136</v>
      </c>
      <c r="Q8333" s="8">
        <v>0.48</v>
      </c>
      <c r="R8333" t="s">
        <v>23</v>
      </c>
    </row>
    <row r="8334" spans="1:18" x14ac:dyDescent="0.35">
      <c r="A8334" t="s">
        <v>25</v>
      </c>
      <c r="B8334">
        <v>1197831</v>
      </c>
      <c r="C8334" s="1">
        <v>44321</v>
      </c>
      <c r="D8334">
        <f>YEAR(salesbydate[[#This Row],[Invoice_Date]])</f>
        <v>2021</v>
      </c>
      <c r="E8334">
        <f>MONTH(salesbydate[[#This Row],[Invoice_Date]])</f>
        <v>5</v>
      </c>
      <c r="F8334">
        <f>ROUNDUP(MONTH(salesbydate[[#This Row],[Invoice_Date]])/3,0)</f>
        <v>2</v>
      </c>
      <c r="G8334">
        <f>WEEKNUM(salesbydate[[#This Row],[Invoice_Date]])</f>
        <v>19</v>
      </c>
      <c r="H8334" t="s">
        <v>26</v>
      </c>
      <c r="I8334" t="s">
        <v>54</v>
      </c>
      <c r="J8334" t="s">
        <v>55</v>
      </c>
      <c r="K8334" t="s">
        <v>19</v>
      </c>
      <c r="L8334" t="s">
        <v>145</v>
      </c>
      <c r="M8334" s="2">
        <v>27</v>
      </c>
      <c r="N8334" s="2">
        <v>163</v>
      </c>
      <c r="O8334" s="2">
        <v>4401</v>
      </c>
      <c r="P8334" s="2">
        <v>2112</v>
      </c>
      <c r="Q8334" s="8">
        <v>0.48</v>
      </c>
      <c r="R8334" t="s">
        <v>23</v>
      </c>
    </row>
    <row r="8335" spans="1:18" x14ac:dyDescent="0.35">
      <c r="A8335" t="s">
        <v>25</v>
      </c>
      <c r="B8335">
        <v>1197831</v>
      </c>
      <c r="C8335" s="1">
        <v>44322</v>
      </c>
      <c r="D8335">
        <f>YEAR(salesbydate[[#This Row],[Invoice_Date]])</f>
        <v>2021</v>
      </c>
      <c r="E8335">
        <f>MONTH(salesbydate[[#This Row],[Invoice_Date]])</f>
        <v>5</v>
      </c>
      <c r="F8335">
        <f>ROUNDUP(MONTH(salesbydate[[#This Row],[Invoice_Date]])/3,0)</f>
        <v>2</v>
      </c>
      <c r="G8335">
        <f>WEEKNUM(salesbydate[[#This Row],[Invoice_Date]])</f>
        <v>19</v>
      </c>
      <c r="H8335" t="s">
        <v>26</v>
      </c>
      <c r="I8335" t="s">
        <v>54</v>
      </c>
      <c r="J8335" t="s">
        <v>55</v>
      </c>
      <c r="K8335" t="s">
        <v>20</v>
      </c>
      <c r="L8335" t="s">
        <v>145</v>
      </c>
      <c r="M8335" s="2">
        <v>30</v>
      </c>
      <c r="N8335" s="2">
        <v>131</v>
      </c>
      <c r="O8335" s="2">
        <v>3930</v>
      </c>
      <c r="P8335" s="2">
        <v>2358</v>
      </c>
      <c r="Q8335" s="8">
        <v>0.6</v>
      </c>
      <c r="R8335" t="s">
        <v>23</v>
      </c>
    </row>
    <row r="8336" spans="1:18" x14ac:dyDescent="0.35">
      <c r="A8336" t="s">
        <v>25</v>
      </c>
      <c r="B8336">
        <v>1197831</v>
      </c>
      <c r="C8336" s="1">
        <v>44323</v>
      </c>
      <c r="D8336">
        <f>YEAR(salesbydate[[#This Row],[Invoice_Date]])</f>
        <v>2021</v>
      </c>
      <c r="E8336">
        <f>MONTH(salesbydate[[#This Row],[Invoice_Date]])</f>
        <v>5</v>
      </c>
      <c r="F8336">
        <f>ROUNDUP(MONTH(salesbydate[[#This Row],[Invoice_Date]])/3,0)</f>
        <v>2</v>
      </c>
      <c r="G8336">
        <f>WEEKNUM(salesbydate[[#This Row],[Invoice_Date]])</f>
        <v>19</v>
      </c>
      <c r="H8336" t="s">
        <v>26</v>
      </c>
      <c r="I8336" t="s">
        <v>54</v>
      </c>
      <c r="J8336" t="s">
        <v>55</v>
      </c>
      <c r="K8336" t="s">
        <v>21</v>
      </c>
      <c r="L8336" t="s">
        <v>144</v>
      </c>
      <c r="M8336" s="2">
        <v>28</v>
      </c>
      <c r="N8336" s="2">
        <v>109</v>
      </c>
      <c r="O8336" s="2">
        <v>3052</v>
      </c>
      <c r="P8336" s="2">
        <v>1343</v>
      </c>
      <c r="Q8336" s="8">
        <v>0.44</v>
      </c>
      <c r="R8336" t="s">
        <v>23</v>
      </c>
    </row>
    <row r="8337" spans="1:18" x14ac:dyDescent="0.35">
      <c r="A8337" t="s">
        <v>25</v>
      </c>
      <c r="B8337">
        <v>1197831</v>
      </c>
      <c r="C8337" s="1">
        <v>44324</v>
      </c>
      <c r="D8337">
        <f>YEAR(salesbydate[[#This Row],[Invoice_Date]])</f>
        <v>2021</v>
      </c>
      <c r="E8337">
        <f>MONTH(salesbydate[[#This Row],[Invoice_Date]])</f>
        <v>5</v>
      </c>
      <c r="F8337">
        <f>ROUNDUP(MONTH(salesbydate[[#This Row],[Invoice_Date]])/3,0)</f>
        <v>2</v>
      </c>
      <c r="G8337">
        <f>WEEKNUM(salesbydate[[#This Row],[Invoice_Date]])</f>
        <v>19</v>
      </c>
      <c r="H8337" t="s">
        <v>26</v>
      </c>
      <c r="I8337" t="s">
        <v>54</v>
      </c>
      <c r="J8337" t="s">
        <v>55</v>
      </c>
      <c r="K8337" t="s">
        <v>22</v>
      </c>
      <c r="L8337" t="s">
        <v>145</v>
      </c>
      <c r="M8337" s="2">
        <v>29</v>
      </c>
      <c r="N8337" s="2">
        <v>179</v>
      </c>
      <c r="O8337" s="2">
        <v>5191</v>
      </c>
      <c r="P8337" s="2">
        <v>3478</v>
      </c>
      <c r="Q8337" s="8">
        <v>0.67</v>
      </c>
      <c r="R8337" t="s">
        <v>23</v>
      </c>
    </row>
    <row r="8338" spans="1:18" x14ac:dyDescent="0.35">
      <c r="A8338" t="s">
        <v>25</v>
      </c>
      <c r="B8338">
        <v>1197831</v>
      </c>
      <c r="C8338" s="1">
        <v>44325</v>
      </c>
      <c r="D8338">
        <f>YEAR(salesbydate[[#This Row],[Invoice_Date]])</f>
        <v>2021</v>
      </c>
      <c r="E8338">
        <f>MONTH(salesbydate[[#This Row],[Invoice_Date]])</f>
        <v>5</v>
      </c>
      <c r="F8338">
        <f>ROUNDUP(MONTH(salesbydate[[#This Row],[Invoice_Date]])/3,0)</f>
        <v>2</v>
      </c>
      <c r="G8338">
        <f>WEEKNUM(salesbydate[[#This Row],[Invoice_Date]])</f>
        <v>20</v>
      </c>
      <c r="H8338" t="s">
        <v>26</v>
      </c>
      <c r="I8338" t="s">
        <v>54</v>
      </c>
      <c r="J8338" t="s">
        <v>55</v>
      </c>
      <c r="K8338" t="s">
        <v>16</v>
      </c>
      <c r="L8338" t="s">
        <v>144</v>
      </c>
      <c r="M8338" s="2">
        <v>24</v>
      </c>
      <c r="N8338" s="2">
        <v>203</v>
      </c>
      <c r="O8338" s="2">
        <v>4872</v>
      </c>
      <c r="P8338" s="2">
        <v>2339</v>
      </c>
      <c r="Q8338" s="8">
        <v>0.48</v>
      </c>
      <c r="R8338" t="s">
        <v>23</v>
      </c>
    </row>
    <row r="8339" spans="1:18" x14ac:dyDescent="0.35">
      <c r="A8339" t="s">
        <v>25</v>
      </c>
      <c r="B8339">
        <v>1197831</v>
      </c>
      <c r="C8339" s="1">
        <v>44326</v>
      </c>
      <c r="D8339">
        <f>YEAR(salesbydate[[#This Row],[Invoice_Date]])</f>
        <v>2021</v>
      </c>
      <c r="E8339">
        <f>MONTH(salesbydate[[#This Row],[Invoice_Date]])</f>
        <v>5</v>
      </c>
      <c r="F8339">
        <f>ROUNDUP(MONTH(salesbydate[[#This Row],[Invoice_Date]])/3,0)</f>
        <v>2</v>
      </c>
      <c r="G8339">
        <f>WEEKNUM(salesbydate[[#This Row],[Invoice_Date]])</f>
        <v>20</v>
      </c>
      <c r="H8339" t="s">
        <v>26</v>
      </c>
      <c r="I8339" t="s">
        <v>54</v>
      </c>
      <c r="J8339" t="s">
        <v>55</v>
      </c>
      <c r="K8339" t="s">
        <v>18</v>
      </c>
      <c r="L8339" t="s">
        <v>144</v>
      </c>
      <c r="M8339" s="2">
        <v>21</v>
      </c>
      <c r="N8339" s="2">
        <v>223</v>
      </c>
      <c r="O8339" s="2">
        <v>4683</v>
      </c>
      <c r="P8339" s="2">
        <v>2295</v>
      </c>
      <c r="Q8339" s="8">
        <v>0.49</v>
      </c>
      <c r="R8339" t="s">
        <v>23</v>
      </c>
    </row>
    <row r="8340" spans="1:18" x14ac:dyDescent="0.35">
      <c r="A8340" t="s">
        <v>25</v>
      </c>
      <c r="B8340">
        <v>1197831</v>
      </c>
      <c r="C8340" s="1">
        <v>44327</v>
      </c>
      <c r="D8340">
        <f>YEAR(salesbydate[[#This Row],[Invoice_Date]])</f>
        <v>2021</v>
      </c>
      <c r="E8340">
        <f>MONTH(salesbydate[[#This Row],[Invoice_Date]])</f>
        <v>5</v>
      </c>
      <c r="F8340">
        <f>ROUNDUP(MONTH(salesbydate[[#This Row],[Invoice_Date]])/3,0)</f>
        <v>2</v>
      </c>
      <c r="G8340">
        <f>WEEKNUM(salesbydate[[#This Row],[Invoice_Date]])</f>
        <v>20</v>
      </c>
      <c r="H8340" t="s">
        <v>26</v>
      </c>
      <c r="I8340" t="s">
        <v>54</v>
      </c>
      <c r="J8340" t="s">
        <v>55</v>
      </c>
      <c r="K8340" t="s">
        <v>19</v>
      </c>
      <c r="L8340" t="s">
        <v>145</v>
      </c>
      <c r="M8340" s="2">
        <v>37</v>
      </c>
      <c r="N8340" s="2">
        <v>204</v>
      </c>
      <c r="O8340" s="2">
        <v>7548</v>
      </c>
      <c r="P8340" s="2">
        <v>3548</v>
      </c>
      <c r="Q8340" s="8">
        <v>0.47</v>
      </c>
      <c r="R8340" t="s">
        <v>23</v>
      </c>
    </row>
    <row r="8341" spans="1:18" x14ac:dyDescent="0.35">
      <c r="A8341" t="s">
        <v>25</v>
      </c>
      <c r="B8341">
        <v>1197831</v>
      </c>
      <c r="C8341" s="1">
        <v>44328</v>
      </c>
      <c r="D8341">
        <f>YEAR(salesbydate[[#This Row],[Invoice_Date]])</f>
        <v>2021</v>
      </c>
      <c r="E8341">
        <f>MONTH(salesbydate[[#This Row],[Invoice_Date]])</f>
        <v>5</v>
      </c>
      <c r="F8341">
        <f>ROUNDUP(MONTH(salesbydate[[#This Row],[Invoice_Date]])/3,0)</f>
        <v>2</v>
      </c>
      <c r="G8341">
        <f>WEEKNUM(salesbydate[[#This Row],[Invoice_Date]])</f>
        <v>20</v>
      </c>
      <c r="H8341" t="s">
        <v>26</v>
      </c>
      <c r="I8341" t="s">
        <v>54</v>
      </c>
      <c r="J8341" t="s">
        <v>55</v>
      </c>
      <c r="K8341" t="s">
        <v>20</v>
      </c>
      <c r="L8341" t="s">
        <v>145</v>
      </c>
      <c r="M8341" s="2">
        <v>38</v>
      </c>
      <c r="N8341" s="2">
        <v>157</v>
      </c>
      <c r="O8341" s="2">
        <v>5966</v>
      </c>
      <c r="P8341" s="2">
        <v>3699</v>
      </c>
      <c r="Q8341" s="8">
        <v>0.62</v>
      </c>
      <c r="R8341" t="s">
        <v>23</v>
      </c>
    </row>
    <row r="8342" spans="1:18" x14ac:dyDescent="0.35">
      <c r="A8342" t="s">
        <v>25</v>
      </c>
      <c r="B8342">
        <v>1197831</v>
      </c>
      <c r="C8342" s="1">
        <v>44329</v>
      </c>
      <c r="D8342">
        <f>YEAR(salesbydate[[#This Row],[Invoice_Date]])</f>
        <v>2021</v>
      </c>
      <c r="E8342">
        <f>MONTH(salesbydate[[#This Row],[Invoice_Date]])</f>
        <v>5</v>
      </c>
      <c r="F8342">
        <f>ROUNDUP(MONTH(salesbydate[[#This Row],[Invoice_Date]])/3,0)</f>
        <v>2</v>
      </c>
      <c r="G8342">
        <f>WEEKNUM(salesbydate[[#This Row],[Invoice_Date]])</f>
        <v>20</v>
      </c>
      <c r="H8342" t="s">
        <v>26</v>
      </c>
      <c r="I8342" t="s">
        <v>54</v>
      </c>
      <c r="J8342" t="s">
        <v>55</v>
      </c>
      <c r="K8342" t="s">
        <v>21</v>
      </c>
      <c r="L8342" t="s">
        <v>144</v>
      </c>
      <c r="M8342" s="2">
        <v>43</v>
      </c>
      <c r="N8342" s="2">
        <v>140</v>
      </c>
      <c r="O8342" s="2">
        <v>6020</v>
      </c>
      <c r="P8342" s="2">
        <v>2769</v>
      </c>
      <c r="Q8342" s="8">
        <v>0.46</v>
      </c>
      <c r="R8342" t="s">
        <v>23</v>
      </c>
    </row>
    <row r="8343" spans="1:18" x14ac:dyDescent="0.35">
      <c r="A8343" t="s">
        <v>25</v>
      </c>
      <c r="B8343">
        <v>1197831</v>
      </c>
      <c r="C8343" s="1">
        <v>44330</v>
      </c>
      <c r="D8343">
        <f>YEAR(salesbydate[[#This Row],[Invoice_Date]])</f>
        <v>2021</v>
      </c>
      <c r="E8343">
        <f>MONTH(salesbydate[[#This Row],[Invoice_Date]])</f>
        <v>5</v>
      </c>
      <c r="F8343">
        <f>ROUNDUP(MONTH(salesbydate[[#This Row],[Invoice_Date]])/3,0)</f>
        <v>2</v>
      </c>
      <c r="G8343">
        <f>WEEKNUM(salesbydate[[#This Row],[Invoice_Date]])</f>
        <v>20</v>
      </c>
      <c r="H8343" t="s">
        <v>26</v>
      </c>
      <c r="I8343" t="s">
        <v>54</v>
      </c>
      <c r="J8343" t="s">
        <v>55</v>
      </c>
      <c r="K8343" t="s">
        <v>22</v>
      </c>
      <c r="L8343" t="s">
        <v>145</v>
      </c>
      <c r="M8343" s="2">
        <v>43</v>
      </c>
      <c r="N8343" s="2">
        <v>202</v>
      </c>
      <c r="O8343" s="2">
        <v>8686</v>
      </c>
      <c r="P8343" s="2">
        <v>5733</v>
      </c>
      <c r="Q8343" s="8">
        <v>0.66</v>
      </c>
      <c r="R8343" t="s">
        <v>23</v>
      </c>
    </row>
    <row r="8344" spans="1:18" x14ac:dyDescent="0.35">
      <c r="A8344" t="s">
        <v>25</v>
      </c>
      <c r="B8344">
        <v>1197831</v>
      </c>
      <c r="C8344" s="1">
        <v>44331</v>
      </c>
      <c r="D8344">
        <f>YEAR(salesbydate[[#This Row],[Invoice_Date]])</f>
        <v>2021</v>
      </c>
      <c r="E8344">
        <f>MONTH(salesbydate[[#This Row],[Invoice_Date]])</f>
        <v>5</v>
      </c>
      <c r="F8344">
        <f>ROUNDUP(MONTH(salesbydate[[#This Row],[Invoice_Date]])/3,0)</f>
        <v>2</v>
      </c>
      <c r="G8344">
        <f>WEEKNUM(salesbydate[[#This Row],[Invoice_Date]])</f>
        <v>20</v>
      </c>
      <c r="H8344" t="s">
        <v>26</v>
      </c>
      <c r="I8344" t="s">
        <v>54</v>
      </c>
      <c r="J8344" t="s">
        <v>55</v>
      </c>
      <c r="K8344" t="s">
        <v>16</v>
      </c>
      <c r="L8344" t="s">
        <v>144</v>
      </c>
      <c r="M8344" s="2">
        <v>39</v>
      </c>
      <c r="N8344" s="2">
        <v>248</v>
      </c>
      <c r="O8344" s="2">
        <v>9672</v>
      </c>
      <c r="P8344" s="2">
        <v>4643</v>
      </c>
      <c r="Q8344" s="8">
        <v>0.48</v>
      </c>
      <c r="R8344" t="s">
        <v>23</v>
      </c>
    </row>
    <row r="8345" spans="1:18" x14ac:dyDescent="0.35">
      <c r="A8345" t="s">
        <v>25</v>
      </c>
      <c r="B8345">
        <v>1197831</v>
      </c>
      <c r="C8345" s="1">
        <v>44332</v>
      </c>
      <c r="D8345">
        <f>YEAR(salesbydate[[#This Row],[Invoice_Date]])</f>
        <v>2021</v>
      </c>
      <c r="E8345">
        <f>MONTH(salesbydate[[#This Row],[Invoice_Date]])</f>
        <v>5</v>
      </c>
      <c r="F8345">
        <f>ROUNDUP(MONTH(salesbydate[[#This Row],[Invoice_Date]])/3,0)</f>
        <v>2</v>
      </c>
      <c r="G8345">
        <f>WEEKNUM(salesbydate[[#This Row],[Invoice_Date]])</f>
        <v>21</v>
      </c>
      <c r="H8345" t="s">
        <v>26</v>
      </c>
      <c r="I8345" t="s">
        <v>54</v>
      </c>
      <c r="J8345" t="s">
        <v>55</v>
      </c>
      <c r="K8345" t="s">
        <v>18</v>
      </c>
      <c r="L8345" t="s">
        <v>144</v>
      </c>
      <c r="M8345" s="2">
        <v>37</v>
      </c>
      <c r="N8345" s="2">
        <v>264</v>
      </c>
      <c r="O8345" s="2">
        <v>9768</v>
      </c>
      <c r="P8345" s="2">
        <v>4786</v>
      </c>
      <c r="Q8345" s="8">
        <v>0.49</v>
      </c>
      <c r="R8345" t="s">
        <v>23</v>
      </c>
    </row>
    <row r="8346" spans="1:18" x14ac:dyDescent="0.35">
      <c r="A8346" t="s">
        <v>25</v>
      </c>
      <c r="B8346">
        <v>1197831</v>
      </c>
      <c r="C8346" s="1">
        <v>44333</v>
      </c>
      <c r="D8346">
        <f>YEAR(salesbydate[[#This Row],[Invoice_Date]])</f>
        <v>2021</v>
      </c>
      <c r="E8346">
        <f>MONTH(salesbydate[[#This Row],[Invoice_Date]])</f>
        <v>5</v>
      </c>
      <c r="F8346">
        <f>ROUNDUP(MONTH(salesbydate[[#This Row],[Invoice_Date]])/3,0)</f>
        <v>2</v>
      </c>
      <c r="G8346">
        <f>WEEKNUM(salesbydate[[#This Row],[Invoice_Date]])</f>
        <v>21</v>
      </c>
      <c r="H8346" t="s">
        <v>26</v>
      </c>
      <c r="I8346" t="s">
        <v>54</v>
      </c>
      <c r="J8346" t="s">
        <v>55</v>
      </c>
      <c r="K8346" t="s">
        <v>19</v>
      </c>
      <c r="L8346" t="s">
        <v>145</v>
      </c>
      <c r="M8346" s="2">
        <v>44</v>
      </c>
      <c r="N8346" s="2">
        <v>210</v>
      </c>
      <c r="O8346" s="2">
        <v>9240</v>
      </c>
      <c r="P8346" s="2">
        <v>4712</v>
      </c>
      <c r="Q8346" s="8">
        <v>0.51</v>
      </c>
      <c r="R8346" t="s">
        <v>23</v>
      </c>
    </row>
    <row r="8347" spans="1:18" x14ac:dyDescent="0.35">
      <c r="A8347" t="s">
        <v>25</v>
      </c>
      <c r="B8347">
        <v>1197831</v>
      </c>
      <c r="C8347" s="1">
        <v>44334</v>
      </c>
      <c r="D8347">
        <f>YEAR(salesbydate[[#This Row],[Invoice_Date]])</f>
        <v>2021</v>
      </c>
      <c r="E8347">
        <f>MONTH(salesbydate[[#This Row],[Invoice_Date]])</f>
        <v>5</v>
      </c>
      <c r="F8347">
        <f>ROUNDUP(MONTH(salesbydate[[#This Row],[Invoice_Date]])/3,0)</f>
        <v>2</v>
      </c>
      <c r="G8347">
        <f>WEEKNUM(salesbydate[[#This Row],[Invoice_Date]])</f>
        <v>21</v>
      </c>
      <c r="H8347" t="s">
        <v>26</v>
      </c>
      <c r="I8347" t="s">
        <v>54</v>
      </c>
      <c r="J8347" t="s">
        <v>55</v>
      </c>
      <c r="K8347" t="s">
        <v>20</v>
      </c>
      <c r="L8347" t="s">
        <v>145</v>
      </c>
      <c r="M8347" s="2">
        <v>44</v>
      </c>
      <c r="N8347" s="2">
        <v>176</v>
      </c>
      <c r="O8347" s="2">
        <v>7744</v>
      </c>
      <c r="P8347" s="2">
        <v>4646</v>
      </c>
      <c r="Q8347" s="8">
        <v>0.6</v>
      </c>
      <c r="R8347" t="s">
        <v>23</v>
      </c>
    </row>
    <row r="8348" spans="1:18" x14ac:dyDescent="0.35">
      <c r="A8348" t="s">
        <v>25</v>
      </c>
      <c r="B8348">
        <v>1197831</v>
      </c>
      <c r="C8348" s="1">
        <v>44335</v>
      </c>
      <c r="D8348">
        <f>YEAR(salesbydate[[#This Row],[Invoice_Date]])</f>
        <v>2021</v>
      </c>
      <c r="E8348">
        <f>MONTH(salesbydate[[#This Row],[Invoice_Date]])</f>
        <v>5</v>
      </c>
      <c r="F8348">
        <f>ROUNDUP(MONTH(salesbydate[[#This Row],[Invoice_Date]])/3,0)</f>
        <v>2</v>
      </c>
      <c r="G8348">
        <f>WEEKNUM(salesbydate[[#This Row],[Invoice_Date]])</f>
        <v>21</v>
      </c>
      <c r="H8348" t="s">
        <v>26</v>
      </c>
      <c r="I8348" t="s">
        <v>54</v>
      </c>
      <c r="J8348" t="s">
        <v>55</v>
      </c>
      <c r="K8348" t="s">
        <v>21</v>
      </c>
      <c r="L8348" t="s">
        <v>144</v>
      </c>
      <c r="M8348" s="2">
        <v>38</v>
      </c>
      <c r="N8348" s="2">
        <v>160</v>
      </c>
      <c r="O8348" s="2">
        <v>6080</v>
      </c>
      <c r="P8348" s="2">
        <v>2858</v>
      </c>
      <c r="Q8348" s="8">
        <v>0.47</v>
      </c>
      <c r="R8348" t="s">
        <v>23</v>
      </c>
    </row>
    <row r="8349" spans="1:18" x14ac:dyDescent="0.35">
      <c r="A8349" t="s">
        <v>25</v>
      </c>
      <c r="B8349">
        <v>1197831</v>
      </c>
      <c r="C8349" s="1">
        <v>44336</v>
      </c>
      <c r="D8349">
        <f>YEAR(salesbydate[[#This Row],[Invoice_Date]])</f>
        <v>2021</v>
      </c>
      <c r="E8349">
        <f>MONTH(salesbydate[[#This Row],[Invoice_Date]])</f>
        <v>5</v>
      </c>
      <c r="F8349">
        <f>ROUNDUP(MONTH(salesbydate[[#This Row],[Invoice_Date]])/3,0)</f>
        <v>2</v>
      </c>
      <c r="G8349">
        <f>WEEKNUM(salesbydate[[#This Row],[Invoice_Date]])</f>
        <v>21</v>
      </c>
      <c r="H8349" t="s">
        <v>26</v>
      </c>
      <c r="I8349" t="s">
        <v>54</v>
      </c>
      <c r="J8349" t="s">
        <v>55</v>
      </c>
      <c r="K8349" t="s">
        <v>22</v>
      </c>
      <c r="L8349" t="s">
        <v>145</v>
      </c>
      <c r="M8349" s="2">
        <v>49</v>
      </c>
      <c r="N8349" s="2">
        <v>225</v>
      </c>
      <c r="O8349" s="2">
        <v>11025</v>
      </c>
      <c r="P8349" s="2">
        <v>6946</v>
      </c>
      <c r="Q8349" s="8">
        <v>0.63</v>
      </c>
      <c r="R8349" t="s">
        <v>23</v>
      </c>
    </row>
    <row r="8350" spans="1:18" x14ac:dyDescent="0.35">
      <c r="A8350" t="s">
        <v>13</v>
      </c>
      <c r="B8350">
        <v>1185732</v>
      </c>
      <c r="C8350" s="1">
        <v>44337</v>
      </c>
      <c r="D8350">
        <f>YEAR(salesbydate[[#This Row],[Invoice_Date]])</f>
        <v>2021</v>
      </c>
      <c r="E8350">
        <f>MONTH(salesbydate[[#This Row],[Invoice_Date]])</f>
        <v>5</v>
      </c>
      <c r="F8350">
        <f>ROUNDUP(MONTH(salesbydate[[#This Row],[Invoice_Date]])/3,0)</f>
        <v>2</v>
      </c>
      <c r="G8350">
        <f>WEEKNUM(salesbydate[[#This Row],[Invoice_Date]])</f>
        <v>21</v>
      </c>
      <c r="H8350" t="s">
        <v>26</v>
      </c>
      <c r="I8350" t="s">
        <v>54</v>
      </c>
      <c r="J8350" t="s">
        <v>55</v>
      </c>
      <c r="K8350" t="s">
        <v>16</v>
      </c>
      <c r="L8350" t="s">
        <v>144</v>
      </c>
      <c r="M8350" s="2">
        <v>27</v>
      </c>
      <c r="N8350" s="2">
        <v>140</v>
      </c>
      <c r="O8350" s="2">
        <v>3780</v>
      </c>
      <c r="P8350" s="2">
        <v>1663</v>
      </c>
      <c r="Q8350" s="8">
        <v>0.44</v>
      </c>
      <c r="R8350" t="s">
        <v>23</v>
      </c>
    </row>
    <row r="8351" spans="1:18" x14ac:dyDescent="0.35">
      <c r="A8351" t="s">
        <v>13</v>
      </c>
      <c r="B8351">
        <v>1185732</v>
      </c>
      <c r="C8351" s="1">
        <v>44338</v>
      </c>
      <c r="D8351">
        <f>YEAR(salesbydate[[#This Row],[Invoice_Date]])</f>
        <v>2021</v>
      </c>
      <c r="E8351">
        <f>MONTH(salesbydate[[#This Row],[Invoice_Date]])</f>
        <v>5</v>
      </c>
      <c r="F8351">
        <f>ROUNDUP(MONTH(salesbydate[[#This Row],[Invoice_Date]])/3,0)</f>
        <v>2</v>
      </c>
      <c r="G8351">
        <f>WEEKNUM(salesbydate[[#This Row],[Invoice_Date]])</f>
        <v>21</v>
      </c>
      <c r="H8351" t="s">
        <v>26</v>
      </c>
      <c r="I8351" t="s">
        <v>54</v>
      </c>
      <c r="J8351" t="s">
        <v>55</v>
      </c>
      <c r="K8351" t="s">
        <v>18</v>
      </c>
      <c r="L8351" t="s">
        <v>144</v>
      </c>
      <c r="M8351" s="2">
        <v>23</v>
      </c>
      <c r="N8351" s="2">
        <v>70</v>
      </c>
      <c r="O8351" s="2">
        <v>1610</v>
      </c>
      <c r="P8351" s="2">
        <v>660</v>
      </c>
      <c r="Q8351" s="8">
        <v>0.41</v>
      </c>
      <c r="R8351" t="s">
        <v>23</v>
      </c>
    </row>
    <row r="8352" spans="1:18" x14ac:dyDescent="0.35">
      <c r="A8352" t="s">
        <v>13</v>
      </c>
      <c r="B8352">
        <v>1185732</v>
      </c>
      <c r="C8352" s="1">
        <v>44339</v>
      </c>
      <c r="D8352">
        <f>YEAR(salesbydate[[#This Row],[Invoice_Date]])</f>
        <v>2021</v>
      </c>
      <c r="E8352">
        <f>MONTH(salesbydate[[#This Row],[Invoice_Date]])</f>
        <v>5</v>
      </c>
      <c r="F8352">
        <f>ROUNDUP(MONTH(salesbydate[[#This Row],[Invoice_Date]])/3,0)</f>
        <v>2</v>
      </c>
      <c r="G8352">
        <f>WEEKNUM(salesbydate[[#This Row],[Invoice_Date]])</f>
        <v>22</v>
      </c>
      <c r="H8352" t="s">
        <v>26</v>
      </c>
      <c r="I8352" t="s">
        <v>54</v>
      </c>
      <c r="J8352" t="s">
        <v>55</v>
      </c>
      <c r="K8352" t="s">
        <v>19</v>
      </c>
      <c r="L8352" t="s">
        <v>145</v>
      </c>
      <c r="M8352" s="2">
        <v>19</v>
      </c>
      <c r="N8352" s="2">
        <v>74</v>
      </c>
      <c r="O8352" s="2">
        <v>1406</v>
      </c>
      <c r="P8352" s="2">
        <v>548</v>
      </c>
      <c r="Q8352" s="8">
        <v>0.39</v>
      </c>
      <c r="R8352" t="s">
        <v>23</v>
      </c>
    </row>
    <row r="8353" spans="1:18" x14ac:dyDescent="0.35">
      <c r="A8353" t="s">
        <v>13</v>
      </c>
      <c r="B8353">
        <v>1185732</v>
      </c>
      <c r="C8353" s="1">
        <v>44340</v>
      </c>
      <c r="D8353">
        <f>YEAR(salesbydate[[#This Row],[Invoice_Date]])</f>
        <v>2021</v>
      </c>
      <c r="E8353">
        <f>MONTH(salesbydate[[#This Row],[Invoice_Date]])</f>
        <v>5</v>
      </c>
      <c r="F8353">
        <f>ROUNDUP(MONTH(salesbydate[[#This Row],[Invoice_Date]])/3,0)</f>
        <v>2</v>
      </c>
      <c r="G8353">
        <f>WEEKNUM(salesbydate[[#This Row],[Invoice_Date]])</f>
        <v>22</v>
      </c>
      <c r="H8353" t="s">
        <v>26</v>
      </c>
      <c r="I8353" t="s">
        <v>54</v>
      </c>
      <c r="J8353" t="s">
        <v>55</v>
      </c>
      <c r="K8353" t="s">
        <v>20</v>
      </c>
      <c r="L8353" t="s">
        <v>145</v>
      </c>
      <c r="M8353" s="2">
        <v>22</v>
      </c>
      <c r="N8353" s="2">
        <v>23</v>
      </c>
      <c r="O8353" s="2">
        <v>506</v>
      </c>
      <c r="P8353" s="2">
        <v>218</v>
      </c>
      <c r="Q8353" s="8">
        <v>0.43</v>
      </c>
      <c r="R8353" t="s">
        <v>23</v>
      </c>
    </row>
    <row r="8354" spans="1:18" x14ac:dyDescent="0.35">
      <c r="A8354" t="s">
        <v>25</v>
      </c>
      <c r="B8354">
        <v>1197831</v>
      </c>
      <c r="C8354" s="1">
        <v>44413</v>
      </c>
      <c r="D8354">
        <f>YEAR(salesbydate[[#This Row],[Invoice_Date]])</f>
        <v>2021</v>
      </c>
      <c r="E8354">
        <f>MONTH(salesbydate[[#This Row],[Invoice_Date]])</f>
        <v>8</v>
      </c>
      <c r="F8354">
        <f>ROUNDUP(MONTH(salesbydate[[#This Row],[Invoice_Date]])/3,0)</f>
        <v>3</v>
      </c>
      <c r="G8354">
        <f>WEEKNUM(salesbydate[[#This Row],[Invoice_Date]])</f>
        <v>32</v>
      </c>
      <c r="H8354" t="s">
        <v>26</v>
      </c>
      <c r="I8354" t="s">
        <v>58</v>
      </c>
      <c r="J8354" t="s">
        <v>59</v>
      </c>
      <c r="K8354" t="s">
        <v>21</v>
      </c>
      <c r="L8354" t="s">
        <v>144</v>
      </c>
      <c r="M8354" s="2">
        <v>31</v>
      </c>
      <c r="N8354" s="2">
        <v>114</v>
      </c>
      <c r="O8354" s="2">
        <v>3534</v>
      </c>
      <c r="P8354" s="2">
        <v>1449</v>
      </c>
      <c r="Q8354" s="8">
        <v>0.41</v>
      </c>
      <c r="R8354" t="s">
        <v>23</v>
      </c>
    </row>
    <row r="8355" spans="1:18" x14ac:dyDescent="0.35">
      <c r="A8355" t="s">
        <v>25</v>
      </c>
      <c r="B8355">
        <v>1197831</v>
      </c>
      <c r="C8355" s="1">
        <v>44414</v>
      </c>
      <c r="D8355">
        <f>YEAR(salesbydate[[#This Row],[Invoice_Date]])</f>
        <v>2021</v>
      </c>
      <c r="E8355">
        <f>MONTH(salesbydate[[#This Row],[Invoice_Date]])</f>
        <v>8</v>
      </c>
      <c r="F8355">
        <f>ROUNDUP(MONTH(salesbydate[[#This Row],[Invoice_Date]])/3,0)</f>
        <v>3</v>
      </c>
      <c r="G8355">
        <f>WEEKNUM(salesbydate[[#This Row],[Invoice_Date]])</f>
        <v>32</v>
      </c>
      <c r="H8355" t="s">
        <v>26</v>
      </c>
      <c r="I8355" t="s">
        <v>58</v>
      </c>
      <c r="J8355" t="s">
        <v>59</v>
      </c>
      <c r="K8355" t="s">
        <v>22</v>
      </c>
      <c r="L8355" t="s">
        <v>145</v>
      </c>
      <c r="M8355" s="2">
        <v>24</v>
      </c>
      <c r="N8355" s="2">
        <v>152</v>
      </c>
      <c r="O8355" s="2">
        <v>3648</v>
      </c>
      <c r="P8355" s="2">
        <v>2152</v>
      </c>
      <c r="Q8355" s="8">
        <v>0.59</v>
      </c>
      <c r="R8355" t="s">
        <v>23</v>
      </c>
    </row>
    <row r="8356" spans="1:18" x14ac:dyDescent="0.35">
      <c r="A8356" t="s">
        <v>25</v>
      </c>
      <c r="B8356">
        <v>1197831</v>
      </c>
      <c r="C8356" s="1">
        <v>44415</v>
      </c>
      <c r="D8356">
        <f>YEAR(salesbydate[[#This Row],[Invoice_Date]])</f>
        <v>2021</v>
      </c>
      <c r="E8356">
        <f>MONTH(salesbydate[[#This Row],[Invoice_Date]])</f>
        <v>8</v>
      </c>
      <c r="F8356">
        <f>ROUNDUP(MONTH(salesbydate[[#This Row],[Invoice_Date]])/3,0)</f>
        <v>3</v>
      </c>
      <c r="G8356">
        <f>WEEKNUM(salesbydate[[#This Row],[Invoice_Date]])</f>
        <v>32</v>
      </c>
      <c r="H8356" t="s">
        <v>26</v>
      </c>
      <c r="I8356" t="s">
        <v>58</v>
      </c>
      <c r="J8356" t="s">
        <v>59</v>
      </c>
      <c r="K8356" t="s">
        <v>16</v>
      </c>
      <c r="L8356" t="s">
        <v>144</v>
      </c>
      <c r="M8356" s="2">
        <v>16</v>
      </c>
      <c r="N8356" s="2">
        <v>206</v>
      </c>
      <c r="O8356" s="2">
        <v>3296</v>
      </c>
      <c r="P8356" s="2">
        <v>1549</v>
      </c>
      <c r="Q8356" s="8">
        <v>0.47</v>
      </c>
      <c r="R8356" t="s">
        <v>23</v>
      </c>
    </row>
    <row r="8357" spans="1:18" x14ac:dyDescent="0.35">
      <c r="A8357" t="s">
        <v>25</v>
      </c>
      <c r="B8357">
        <v>1197831</v>
      </c>
      <c r="C8357" s="1">
        <v>44416</v>
      </c>
      <c r="D8357">
        <f>YEAR(salesbydate[[#This Row],[Invoice_Date]])</f>
        <v>2021</v>
      </c>
      <c r="E8357">
        <f>MONTH(salesbydate[[#This Row],[Invoice_Date]])</f>
        <v>8</v>
      </c>
      <c r="F8357">
        <f>ROUNDUP(MONTH(salesbydate[[#This Row],[Invoice_Date]])/3,0)</f>
        <v>3</v>
      </c>
      <c r="G8357">
        <f>WEEKNUM(salesbydate[[#This Row],[Invoice_Date]])</f>
        <v>33</v>
      </c>
      <c r="H8357" t="s">
        <v>26</v>
      </c>
      <c r="I8357" t="s">
        <v>58</v>
      </c>
      <c r="J8357" t="s">
        <v>59</v>
      </c>
      <c r="K8357" t="s">
        <v>18</v>
      </c>
      <c r="L8357" t="s">
        <v>144</v>
      </c>
      <c r="M8357" s="2">
        <v>26</v>
      </c>
      <c r="N8357" s="2">
        <v>192</v>
      </c>
      <c r="O8357" s="2">
        <v>4992</v>
      </c>
      <c r="P8357" s="2">
        <v>2097</v>
      </c>
      <c r="Q8357" s="8">
        <v>0.42</v>
      </c>
      <c r="R8357" t="s">
        <v>23</v>
      </c>
    </row>
    <row r="8358" spans="1:18" x14ac:dyDescent="0.35">
      <c r="A8358" t="s">
        <v>25</v>
      </c>
      <c r="B8358">
        <v>1197831</v>
      </c>
      <c r="C8358" s="1">
        <v>44417</v>
      </c>
      <c r="D8358">
        <f>YEAR(salesbydate[[#This Row],[Invoice_Date]])</f>
        <v>2021</v>
      </c>
      <c r="E8358">
        <f>MONTH(salesbydate[[#This Row],[Invoice_Date]])</f>
        <v>8</v>
      </c>
      <c r="F8358">
        <f>ROUNDUP(MONTH(salesbydate[[#This Row],[Invoice_Date]])/3,0)</f>
        <v>3</v>
      </c>
      <c r="G8358">
        <f>WEEKNUM(salesbydate[[#This Row],[Invoice_Date]])</f>
        <v>33</v>
      </c>
      <c r="H8358" t="s">
        <v>26</v>
      </c>
      <c r="I8358" t="s">
        <v>58</v>
      </c>
      <c r="J8358" t="s">
        <v>59</v>
      </c>
      <c r="K8358" t="s">
        <v>19</v>
      </c>
      <c r="L8358" t="s">
        <v>145</v>
      </c>
      <c r="M8358" s="2">
        <v>26</v>
      </c>
      <c r="N8358" s="2">
        <v>136</v>
      </c>
      <c r="O8358" s="2">
        <v>3536</v>
      </c>
      <c r="P8358" s="2">
        <v>1556</v>
      </c>
      <c r="Q8358" s="8">
        <v>0.44</v>
      </c>
      <c r="R8358" t="s">
        <v>23</v>
      </c>
    </row>
    <row r="8359" spans="1:18" x14ac:dyDescent="0.35">
      <c r="A8359" t="s">
        <v>25</v>
      </c>
      <c r="B8359">
        <v>1197831</v>
      </c>
      <c r="C8359" s="1">
        <v>44418</v>
      </c>
      <c r="D8359">
        <f>YEAR(salesbydate[[#This Row],[Invoice_Date]])</f>
        <v>2021</v>
      </c>
      <c r="E8359">
        <f>MONTH(salesbydate[[#This Row],[Invoice_Date]])</f>
        <v>8</v>
      </c>
      <c r="F8359">
        <f>ROUNDUP(MONTH(salesbydate[[#This Row],[Invoice_Date]])/3,0)</f>
        <v>3</v>
      </c>
      <c r="G8359">
        <f>WEEKNUM(salesbydate[[#This Row],[Invoice_Date]])</f>
        <v>33</v>
      </c>
      <c r="H8359" t="s">
        <v>26</v>
      </c>
      <c r="I8359" t="s">
        <v>58</v>
      </c>
      <c r="J8359" t="s">
        <v>59</v>
      </c>
      <c r="K8359" t="s">
        <v>20</v>
      </c>
      <c r="L8359" t="s">
        <v>145</v>
      </c>
      <c r="M8359" s="2">
        <v>24</v>
      </c>
      <c r="N8359" s="2">
        <v>113</v>
      </c>
      <c r="O8359" s="2">
        <v>2712</v>
      </c>
      <c r="P8359" s="2">
        <v>1464</v>
      </c>
      <c r="Q8359" s="8">
        <v>0.54</v>
      </c>
      <c r="R8359" t="s">
        <v>23</v>
      </c>
    </row>
    <row r="8360" spans="1:18" x14ac:dyDescent="0.35">
      <c r="A8360" t="s">
        <v>25</v>
      </c>
      <c r="B8360">
        <v>1197831</v>
      </c>
      <c r="C8360" s="1">
        <v>44419</v>
      </c>
      <c r="D8360">
        <f>YEAR(salesbydate[[#This Row],[Invoice_Date]])</f>
        <v>2021</v>
      </c>
      <c r="E8360">
        <f>MONTH(salesbydate[[#This Row],[Invoice_Date]])</f>
        <v>8</v>
      </c>
      <c r="F8360">
        <f>ROUNDUP(MONTH(salesbydate[[#This Row],[Invoice_Date]])/3,0)</f>
        <v>3</v>
      </c>
      <c r="G8360">
        <f>WEEKNUM(salesbydate[[#This Row],[Invoice_Date]])</f>
        <v>33</v>
      </c>
      <c r="H8360" t="s">
        <v>26</v>
      </c>
      <c r="I8360" t="s">
        <v>58</v>
      </c>
      <c r="J8360" t="s">
        <v>59</v>
      </c>
      <c r="K8360" t="s">
        <v>21</v>
      </c>
      <c r="L8360" t="s">
        <v>144</v>
      </c>
      <c r="M8360" s="2">
        <v>29</v>
      </c>
      <c r="N8360" s="2">
        <v>85</v>
      </c>
      <c r="O8360" s="2">
        <v>2465</v>
      </c>
      <c r="P8360" s="2">
        <v>961</v>
      </c>
      <c r="Q8360" s="8">
        <v>0.39</v>
      </c>
      <c r="R8360" t="s">
        <v>23</v>
      </c>
    </row>
    <row r="8361" spans="1:18" x14ac:dyDescent="0.35">
      <c r="A8361" t="s">
        <v>25</v>
      </c>
      <c r="B8361">
        <v>1197831</v>
      </c>
      <c r="C8361" s="1">
        <v>44420</v>
      </c>
      <c r="D8361">
        <f>YEAR(salesbydate[[#This Row],[Invoice_Date]])</f>
        <v>2021</v>
      </c>
      <c r="E8361">
        <f>MONTH(salesbydate[[#This Row],[Invoice_Date]])</f>
        <v>8</v>
      </c>
      <c r="F8361">
        <f>ROUNDUP(MONTH(salesbydate[[#This Row],[Invoice_Date]])/3,0)</f>
        <v>3</v>
      </c>
      <c r="G8361">
        <f>WEEKNUM(salesbydate[[#This Row],[Invoice_Date]])</f>
        <v>33</v>
      </c>
      <c r="H8361" t="s">
        <v>26</v>
      </c>
      <c r="I8361" t="s">
        <v>58</v>
      </c>
      <c r="J8361" t="s">
        <v>59</v>
      </c>
      <c r="K8361" t="s">
        <v>22</v>
      </c>
      <c r="L8361" t="s">
        <v>145</v>
      </c>
      <c r="M8361" s="2">
        <v>27</v>
      </c>
      <c r="N8361" s="2">
        <v>144</v>
      </c>
      <c r="O8361" s="2">
        <v>3888</v>
      </c>
      <c r="P8361" s="2">
        <v>2216</v>
      </c>
      <c r="Q8361" s="8">
        <v>0.56999999999999995</v>
      </c>
      <c r="R8361" t="s">
        <v>23</v>
      </c>
    </row>
    <row r="8362" spans="1:18" x14ac:dyDescent="0.35">
      <c r="A8362" t="s">
        <v>25</v>
      </c>
      <c r="B8362">
        <v>1197831</v>
      </c>
      <c r="C8362" s="1">
        <v>44421</v>
      </c>
      <c r="D8362">
        <f>YEAR(salesbydate[[#This Row],[Invoice_Date]])</f>
        <v>2021</v>
      </c>
      <c r="E8362">
        <f>MONTH(salesbydate[[#This Row],[Invoice_Date]])</f>
        <v>8</v>
      </c>
      <c r="F8362">
        <f>ROUNDUP(MONTH(salesbydate[[#This Row],[Invoice_Date]])/3,0)</f>
        <v>3</v>
      </c>
      <c r="G8362">
        <f>WEEKNUM(salesbydate[[#This Row],[Invoice_Date]])</f>
        <v>33</v>
      </c>
      <c r="H8362" t="s">
        <v>26</v>
      </c>
      <c r="I8362" t="s">
        <v>58</v>
      </c>
      <c r="J8362" t="s">
        <v>59</v>
      </c>
      <c r="K8362" t="s">
        <v>16</v>
      </c>
      <c r="L8362" t="s">
        <v>144</v>
      </c>
      <c r="M8362" s="2">
        <v>23</v>
      </c>
      <c r="N8362" s="2">
        <v>194</v>
      </c>
      <c r="O8362" s="2">
        <v>4462</v>
      </c>
      <c r="P8362" s="2">
        <v>2186</v>
      </c>
      <c r="Q8362" s="8">
        <v>0.49</v>
      </c>
      <c r="R8362" t="s">
        <v>23</v>
      </c>
    </row>
    <row r="8363" spans="1:18" x14ac:dyDescent="0.35">
      <c r="A8363" t="s">
        <v>25</v>
      </c>
      <c r="B8363">
        <v>1197831</v>
      </c>
      <c r="C8363" s="1">
        <v>44422</v>
      </c>
      <c r="D8363">
        <f>YEAR(salesbydate[[#This Row],[Invoice_Date]])</f>
        <v>2021</v>
      </c>
      <c r="E8363">
        <f>MONTH(salesbydate[[#This Row],[Invoice_Date]])</f>
        <v>8</v>
      </c>
      <c r="F8363">
        <f>ROUNDUP(MONTH(salesbydate[[#This Row],[Invoice_Date]])/3,0)</f>
        <v>3</v>
      </c>
      <c r="G8363">
        <f>WEEKNUM(salesbydate[[#This Row],[Invoice_Date]])</f>
        <v>33</v>
      </c>
      <c r="H8363" t="s">
        <v>26</v>
      </c>
      <c r="I8363" t="s">
        <v>58</v>
      </c>
      <c r="J8363" t="s">
        <v>59</v>
      </c>
      <c r="K8363" t="s">
        <v>18</v>
      </c>
      <c r="L8363" t="s">
        <v>144</v>
      </c>
      <c r="M8363" s="2">
        <v>32</v>
      </c>
      <c r="N8363" s="2">
        <v>194</v>
      </c>
      <c r="O8363" s="2">
        <v>6208</v>
      </c>
      <c r="P8363" s="2">
        <v>2918</v>
      </c>
      <c r="Q8363" s="8">
        <v>0.47</v>
      </c>
      <c r="R8363" t="s">
        <v>23</v>
      </c>
    </row>
    <row r="8364" spans="1:18" x14ac:dyDescent="0.35">
      <c r="A8364" t="s">
        <v>25</v>
      </c>
      <c r="B8364">
        <v>1197831</v>
      </c>
      <c r="C8364" s="1">
        <v>44423</v>
      </c>
      <c r="D8364">
        <f>YEAR(salesbydate[[#This Row],[Invoice_Date]])</f>
        <v>2021</v>
      </c>
      <c r="E8364">
        <f>MONTH(salesbydate[[#This Row],[Invoice_Date]])</f>
        <v>8</v>
      </c>
      <c r="F8364">
        <f>ROUNDUP(MONTH(salesbydate[[#This Row],[Invoice_Date]])/3,0)</f>
        <v>3</v>
      </c>
      <c r="G8364">
        <f>WEEKNUM(salesbydate[[#This Row],[Invoice_Date]])</f>
        <v>34</v>
      </c>
      <c r="H8364" t="s">
        <v>26</v>
      </c>
      <c r="I8364" t="s">
        <v>58</v>
      </c>
      <c r="J8364" t="s">
        <v>59</v>
      </c>
      <c r="K8364" t="s">
        <v>19</v>
      </c>
      <c r="L8364" t="s">
        <v>145</v>
      </c>
      <c r="M8364" s="2">
        <v>20</v>
      </c>
      <c r="N8364" s="2">
        <v>144</v>
      </c>
      <c r="O8364" s="2">
        <v>2880</v>
      </c>
      <c r="P8364" s="2">
        <v>1469</v>
      </c>
      <c r="Q8364" s="8">
        <v>0.51</v>
      </c>
      <c r="R8364" t="s">
        <v>23</v>
      </c>
    </row>
    <row r="8365" spans="1:18" x14ac:dyDescent="0.35">
      <c r="A8365" t="s">
        <v>25</v>
      </c>
      <c r="B8365">
        <v>1197831</v>
      </c>
      <c r="C8365" s="1">
        <v>44424</v>
      </c>
      <c r="D8365">
        <f>YEAR(salesbydate[[#This Row],[Invoice_Date]])</f>
        <v>2021</v>
      </c>
      <c r="E8365">
        <f>MONTH(salesbydate[[#This Row],[Invoice_Date]])</f>
        <v>8</v>
      </c>
      <c r="F8365">
        <f>ROUNDUP(MONTH(salesbydate[[#This Row],[Invoice_Date]])/3,0)</f>
        <v>3</v>
      </c>
      <c r="G8365">
        <f>WEEKNUM(salesbydate[[#This Row],[Invoice_Date]])</f>
        <v>34</v>
      </c>
      <c r="H8365" t="s">
        <v>26</v>
      </c>
      <c r="I8365" t="s">
        <v>58</v>
      </c>
      <c r="J8365" t="s">
        <v>59</v>
      </c>
      <c r="K8365" t="s">
        <v>20</v>
      </c>
      <c r="L8365" t="s">
        <v>145</v>
      </c>
      <c r="M8365" s="2">
        <v>23</v>
      </c>
      <c r="N8365" s="2">
        <v>116</v>
      </c>
      <c r="O8365" s="2">
        <v>2668</v>
      </c>
      <c r="P8365" s="2">
        <v>1627</v>
      </c>
      <c r="Q8365" s="8">
        <v>0.61</v>
      </c>
      <c r="R8365" t="s">
        <v>23</v>
      </c>
    </row>
    <row r="8366" spans="1:18" x14ac:dyDescent="0.35">
      <c r="A8366" t="s">
        <v>25</v>
      </c>
      <c r="B8366">
        <v>1197831</v>
      </c>
      <c r="C8366" s="1">
        <v>44425</v>
      </c>
      <c r="D8366">
        <f>YEAR(salesbydate[[#This Row],[Invoice_Date]])</f>
        <v>2021</v>
      </c>
      <c r="E8366">
        <f>MONTH(salesbydate[[#This Row],[Invoice_Date]])</f>
        <v>8</v>
      </c>
      <c r="F8366">
        <f>ROUNDUP(MONTH(salesbydate[[#This Row],[Invoice_Date]])/3,0)</f>
        <v>3</v>
      </c>
      <c r="G8366">
        <f>WEEKNUM(salesbydate[[#This Row],[Invoice_Date]])</f>
        <v>34</v>
      </c>
      <c r="H8366" t="s">
        <v>26</v>
      </c>
      <c r="I8366" t="s">
        <v>58</v>
      </c>
      <c r="J8366" t="s">
        <v>59</v>
      </c>
      <c r="K8366" t="s">
        <v>21</v>
      </c>
      <c r="L8366" t="s">
        <v>144</v>
      </c>
      <c r="M8366" s="2">
        <v>28</v>
      </c>
      <c r="N8366" s="2">
        <v>88</v>
      </c>
      <c r="O8366" s="2">
        <v>2464</v>
      </c>
      <c r="P8366" s="2">
        <v>1133</v>
      </c>
      <c r="Q8366" s="8">
        <v>0.46</v>
      </c>
      <c r="R8366" t="s">
        <v>23</v>
      </c>
    </row>
    <row r="8367" spans="1:18" x14ac:dyDescent="0.35">
      <c r="A8367" t="s">
        <v>25</v>
      </c>
      <c r="B8367">
        <v>1197831</v>
      </c>
      <c r="C8367" s="1">
        <v>44426</v>
      </c>
      <c r="D8367">
        <f>YEAR(salesbydate[[#This Row],[Invoice_Date]])</f>
        <v>2021</v>
      </c>
      <c r="E8367">
        <f>MONTH(salesbydate[[#This Row],[Invoice_Date]])</f>
        <v>8</v>
      </c>
      <c r="F8367">
        <f>ROUNDUP(MONTH(salesbydate[[#This Row],[Invoice_Date]])/3,0)</f>
        <v>3</v>
      </c>
      <c r="G8367">
        <f>WEEKNUM(salesbydate[[#This Row],[Invoice_Date]])</f>
        <v>34</v>
      </c>
      <c r="H8367" t="s">
        <v>26</v>
      </c>
      <c r="I8367" t="s">
        <v>58</v>
      </c>
      <c r="J8367" t="s">
        <v>59</v>
      </c>
      <c r="K8367" t="s">
        <v>22</v>
      </c>
      <c r="L8367" t="s">
        <v>145</v>
      </c>
      <c r="M8367" s="2">
        <v>26</v>
      </c>
      <c r="N8367" s="2">
        <v>120</v>
      </c>
      <c r="O8367" s="2">
        <v>3120</v>
      </c>
      <c r="P8367" s="2">
        <v>2059</v>
      </c>
      <c r="Q8367" s="8">
        <v>0.66</v>
      </c>
      <c r="R8367" t="s">
        <v>23</v>
      </c>
    </row>
    <row r="8368" spans="1:18" x14ac:dyDescent="0.35">
      <c r="A8368" t="s">
        <v>25</v>
      </c>
      <c r="B8368">
        <v>1197831</v>
      </c>
      <c r="C8368" s="1">
        <v>44427</v>
      </c>
      <c r="D8368">
        <f>YEAR(salesbydate[[#This Row],[Invoice_Date]])</f>
        <v>2021</v>
      </c>
      <c r="E8368">
        <f>MONTH(salesbydate[[#This Row],[Invoice_Date]])</f>
        <v>8</v>
      </c>
      <c r="F8368">
        <f>ROUNDUP(MONTH(salesbydate[[#This Row],[Invoice_Date]])/3,0)</f>
        <v>3</v>
      </c>
      <c r="G8368">
        <f>WEEKNUM(salesbydate[[#This Row],[Invoice_Date]])</f>
        <v>34</v>
      </c>
      <c r="H8368" t="s">
        <v>26</v>
      </c>
      <c r="I8368" t="s">
        <v>58</v>
      </c>
      <c r="J8368" t="s">
        <v>59</v>
      </c>
      <c r="K8368" t="s">
        <v>16</v>
      </c>
      <c r="L8368" t="s">
        <v>144</v>
      </c>
      <c r="M8368" s="2">
        <v>15</v>
      </c>
      <c r="N8368" s="2">
        <v>215</v>
      </c>
      <c r="O8368" s="2">
        <v>3225</v>
      </c>
      <c r="P8368" s="2">
        <v>1677</v>
      </c>
      <c r="Q8368" s="8">
        <v>0.52</v>
      </c>
      <c r="R8368" t="s">
        <v>23</v>
      </c>
    </row>
    <row r="8369" spans="1:18" x14ac:dyDescent="0.35">
      <c r="A8369" t="s">
        <v>25</v>
      </c>
      <c r="B8369">
        <v>1197831</v>
      </c>
      <c r="C8369" s="1">
        <v>44428</v>
      </c>
      <c r="D8369">
        <f>YEAR(salesbydate[[#This Row],[Invoice_Date]])</f>
        <v>2021</v>
      </c>
      <c r="E8369">
        <f>MONTH(salesbydate[[#This Row],[Invoice_Date]])</f>
        <v>8</v>
      </c>
      <c r="F8369">
        <f>ROUNDUP(MONTH(salesbydate[[#This Row],[Invoice_Date]])/3,0)</f>
        <v>3</v>
      </c>
      <c r="G8369">
        <f>WEEKNUM(salesbydate[[#This Row],[Invoice_Date]])</f>
        <v>34</v>
      </c>
      <c r="H8369" t="s">
        <v>26</v>
      </c>
      <c r="I8369" t="s">
        <v>58</v>
      </c>
      <c r="J8369" t="s">
        <v>59</v>
      </c>
      <c r="K8369" t="s">
        <v>18</v>
      </c>
      <c r="L8369" t="s">
        <v>144</v>
      </c>
      <c r="M8369" s="2">
        <v>16</v>
      </c>
      <c r="N8369" s="2">
        <v>202</v>
      </c>
      <c r="O8369" s="2">
        <v>3232</v>
      </c>
      <c r="P8369" s="2">
        <v>1519</v>
      </c>
      <c r="Q8369" s="8">
        <v>0.47</v>
      </c>
      <c r="R8369" t="s">
        <v>23</v>
      </c>
    </row>
    <row r="8370" spans="1:18" x14ac:dyDescent="0.35">
      <c r="A8370" t="s">
        <v>25</v>
      </c>
      <c r="B8370">
        <v>1197831</v>
      </c>
      <c r="C8370" s="1">
        <v>44429</v>
      </c>
      <c r="D8370">
        <f>YEAR(salesbydate[[#This Row],[Invoice_Date]])</f>
        <v>2021</v>
      </c>
      <c r="E8370">
        <f>MONTH(salesbydate[[#This Row],[Invoice_Date]])</f>
        <v>8</v>
      </c>
      <c r="F8370">
        <f>ROUNDUP(MONTH(salesbydate[[#This Row],[Invoice_Date]])/3,0)</f>
        <v>3</v>
      </c>
      <c r="G8370">
        <f>WEEKNUM(salesbydate[[#This Row],[Invoice_Date]])</f>
        <v>34</v>
      </c>
      <c r="H8370" t="s">
        <v>26</v>
      </c>
      <c r="I8370" t="s">
        <v>58</v>
      </c>
      <c r="J8370" t="s">
        <v>59</v>
      </c>
      <c r="K8370" t="s">
        <v>19</v>
      </c>
      <c r="L8370" t="s">
        <v>145</v>
      </c>
      <c r="M8370" s="2">
        <v>11</v>
      </c>
      <c r="N8370" s="2">
        <v>152</v>
      </c>
      <c r="O8370" s="2">
        <v>1672</v>
      </c>
      <c r="P8370" s="2">
        <v>786</v>
      </c>
      <c r="Q8370" s="8">
        <v>0.47</v>
      </c>
      <c r="R8370" t="s">
        <v>23</v>
      </c>
    </row>
    <row r="8371" spans="1:18" x14ac:dyDescent="0.35">
      <c r="A8371" t="s">
        <v>25</v>
      </c>
      <c r="B8371">
        <v>1197831</v>
      </c>
      <c r="C8371" s="1">
        <v>44430</v>
      </c>
      <c r="D8371">
        <f>YEAR(salesbydate[[#This Row],[Invoice_Date]])</f>
        <v>2021</v>
      </c>
      <c r="E8371">
        <f>MONTH(salesbydate[[#This Row],[Invoice_Date]])</f>
        <v>8</v>
      </c>
      <c r="F8371">
        <f>ROUNDUP(MONTH(salesbydate[[#This Row],[Invoice_Date]])/3,0)</f>
        <v>3</v>
      </c>
      <c r="G8371">
        <f>WEEKNUM(salesbydate[[#This Row],[Invoice_Date]])</f>
        <v>35</v>
      </c>
      <c r="H8371" t="s">
        <v>26</v>
      </c>
      <c r="I8371" t="s">
        <v>58</v>
      </c>
      <c r="J8371" t="s">
        <v>59</v>
      </c>
      <c r="K8371" t="s">
        <v>20</v>
      </c>
      <c r="L8371" t="s">
        <v>145</v>
      </c>
      <c r="M8371" s="2">
        <v>15</v>
      </c>
      <c r="N8371" s="2">
        <v>116</v>
      </c>
      <c r="O8371" s="2">
        <v>1740</v>
      </c>
      <c r="P8371" s="2">
        <v>1044</v>
      </c>
      <c r="Q8371" s="8">
        <v>0.6</v>
      </c>
      <c r="R8371" t="s">
        <v>23</v>
      </c>
    </row>
    <row r="8372" spans="1:18" x14ac:dyDescent="0.35">
      <c r="A8372" t="s">
        <v>25</v>
      </c>
      <c r="B8372">
        <v>1197831</v>
      </c>
      <c r="C8372" s="1">
        <v>44431</v>
      </c>
      <c r="D8372">
        <f>YEAR(salesbydate[[#This Row],[Invoice_Date]])</f>
        <v>2021</v>
      </c>
      <c r="E8372">
        <f>MONTH(salesbydate[[#This Row],[Invoice_Date]])</f>
        <v>8</v>
      </c>
      <c r="F8372">
        <f>ROUNDUP(MONTH(salesbydate[[#This Row],[Invoice_Date]])/3,0)</f>
        <v>3</v>
      </c>
      <c r="G8372">
        <f>WEEKNUM(salesbydate[[#This Row],[Invoice_Date]])</f>
        <v>35</v>
      </c>
      <c r="H8372" t="s">
        <v>26</v>
      </c>
      <c r="I8372" t="s">
        <v>58</v>
      </c>
      <c r="J8372" t="s">
        <v>59</v>
      </c>
      <c r="K8372" t="s">
        <v>21</v>
      </c>
      <c r="L8372" t="s">
        <v>144</v>
      </c>
      <c r="M8372" s="2">
        <v>19</v>
      </c>
      <c r="N8372" s="2">
        <v>88</v>
      </c>
      <c r="O8372" s="2">
        <v>1672</v>
      </c>
      <c r="P8372" s="2">
        <v>702</v>
      </c>
      <c r="Q8372" s="8">
        <v>0.42</v>
      </c>
      <c r="R8372" t="s">
        <v>23</v>
      </c>
    </row>
    <row r="8373" spans="1:18" x14ac:dyDescent="0.35">
      <c r="A8373" t="s">
        <v>25</v>
      </c>
      <c r="B8373">
        <v>1197831</v>
      </c>
      <c r="C8373" s="1">
        <v>44432</v>
      </c>
      <c r="D8373">
        <f>YEAR(salesbydate[[#This Row],[Invoice_Date]])</f>
        <v>2021</v>
      </c>
      <c r="E8373">
        <f>MONTH(salesbydate[[#This Row],[Invoice_Date]])</f>
        <v>8</v>
      </c>
      <c r="F8373">
        <f>ROUNDUP(MONTH(salesbydate[[#This Row],[Invoice_Date]])/3,0)</f>
        <v>3</v>
      </c>
      <c r="G8373">
        <f>WEEKNUM(salesbydate[[#This Row],[Invoice_Date]])</f>
        <v>35</v>
      </c>
      <c r="H8373" t="s">
        <v>26</v>
      </c>
      <c r="I8373" t="s">
        <v>58</v>
      </c>
      <c r="J8373" t="s">
        <v>59</v>
      </c>
      <c r="K8373" t="s">
        <v>22</v>
      </c>
      <c r="L8373" t="s">
        <v>145</v>
      </c>
      <c r="M8373" s="2">
        <v>14</v>
      </c>
      <c r="N8373" s="2">
        <v>165</v>
      </c>
      <c r="O8373" s="2">
        <v>2310</v>
      </c>
      <c r="P8373" s="2">
        <v>1548</v>
      </c>
      <c r="Q8373" s="8">
        <v>0.67</v>
      </c>
      <c r="R8373" t="s">
        <v>23</v>
      </c>
    </row>
    <row r="8374" spans="1:18" x14ac:dyDescent="0.35">
      <c r="A8374" t="s">
        <v>25</v>
      </c>
      <c r="B8374">
        <v>1197831</v>
      </c>
      <c r="C8374" s="1">
        <v>44433</v>
      </c>
      <c r="D8374">
        <f>YEAR(salesbydate[[#This Row],[Invoice_Date]])</f>
        <v>2021</v>
      </c>
      <c r="E8374">
        <f>MONTH(salesbydate[[#This Row],[Invoice_Date]])</f>
        <v>8</v>
      </c>
      <c r="F8374">
        <f>ROUNDUP(MONTH(salesbydate[[#This Row],[Invoice_Date]])/3,0)</f>
        <v>3</v>
      </c>
      <c r="G8374">
        <f>WEEKNUM(salesbydate[[#This Row],[Invoice_Date]])</f>
        <v>35</v>
      </c>
      <c r="H8374" t="s">
        <v>26</v>
      </c>
      <c r="I8374" t="s">
        <v>58</v>
      </c>
      <c r="J8374" t="s">
        <v>59</v>
      </c>
      <c r="K8374" t="s">
        <v>16</v>
      </c>
      <c r="L8374" t="s">
        <v>144</v>
      </c>
      <c r="M8374" s="2">
        <v>7</v>
      </c>
      <c r="N8374" s="2">
        <v>224</v>
      </c>
      <c r="O8374" s="2">
        <v>1568</v>
      </c>
      <c r="P8374" s="2">
        <v>737</v>
      </c>
      <c r="Q8374" s="8">
        <v>0.47</v>
      </c>
      <c r="R8374" t="s">
        <v>23</v>
      </c>
    </row>
    <row r="8375" spans="1:18" x14ac:dyDescent="0.35">
      <c r="A8375" t="s">
        <v>25</v>
      </c>
      <c r="B8375">
        <v>1197831</v>
      </c>
      <c r="C8375" s="1">
        <v>44434</v>
      </c>
      <c r="D8375">
        <f>YEAR(salesbydate[[#This Row],[Invoice_Date]])</f>
        <v>2021</v>
      </c>
      <c r="E8375">
        <f>MONTH(salesbydate[[#This Row],[Invoice_Date]])</f>
        <v>8</v>
      </c>
      <c r="F8375">
        <f>ROUNDUP(MONTH(salesbydate[[#This Row],[Invoice_Date]])/3,0)</f>
        <v>3</v>
      </c>
      <c r="G8375">
        <f>WEEKNUM(salesbydate[[#This Row],[Invoice_Date]])</f>
        <v>35</v>
      </c>
      <c r="H8375" t="s">
        <v>26</v>
      </c>
      <c r="I8375" t="s">
        <v>58</v>
      </c>
      <c r="J8375" t="s">
        <v>59</v>
      </c>
      <c r="K8375" t="s">
        <v>18</v>
      </c>
      <c r="L8375" t="s">
        <v>144</v>
      </c>
      <c r="M8375" s="2">
        <v>16</v>
      </c>
      <c r="N8375" s="2">
        <v>218</v>
      </c>
      <c r="O8375" s="2">
        <v>3488</v>
      </c>
      <c r="P8375" s="2">
        <v>1709</v>
      </c>
      <c r="Q8375" s="8">
        <v>0.49</v>
      </c>
      <c r="R8375" t="s">
        <v>23</v>
      </c>
    </row>
    <row r="8376" spans="1:18" x14ac:dyDescent="0.35">
      <c r="A8376" t="s">
        <v>25</v>
      </c>
      <c r="B8376">
        <v>1197831</v>
      </c>
      <c r="C8376" s="1">
        <v>44435</v>
      </c>
      <c r="D8376">
        <f>YEAR(salesbydate[[#This Row],[Invoice_Date]])</f>
        <v>2021</v>
      </c>
      <c r="E8376">
        <f>MONTH(salesbydate[[#This Row],[Invoice_Date]])</f>
        <v>8</v>
      </c>
      <c r="F8376">
        <f>ROUNDUP(MONTH(salesbydate[[#This Row],[Invoice_Date]])/3,0)</f>
        <v>3</v>
      </c>
      <c r="G8376">
        <f>WEEKNUM(salesbydate[[#This Row],[Invoice_Date]])</f>
        <v>35</v>
      </c>
      <c r="H8376" t="s">
        <v>26</v>
      </c>
      <c r="I8376" t="s">
        <v>58</v>
      </c>
      <c r="J8376" t="s">
        <v>59</v>
      </c>
      <c r="K8376" t="s">
        <v>19</v>
      </c>
      <c r="L8376" t="s">
        <v>145</v>
      </c>
      <c r="M8376" s="2">
        <v>11</v>
      </c>
      <c r="N8376" s="2">
        <v>190</v>
      </c>
      <c r="O8376" s="2">
        <v>2090</v>
      </c>
      <c r="P8376" s="2">
        <v>1087</v>
      </c>
      <c r="Q8376" s="8">
        <v>0.52</v>
      </c>
      <c r="R8376" t="s">
        <v>23</v>
      </c>
    </row>
    <row r="8377" spans="1:18" x14ac:dyDescent="0.35">
      <c r="A8377" t="s">
        <v>25</v>
      </c>
      <c r="B8377">
        <v>1197831</v>
      </c>
      <c r="C8377" s="1">
        <v>44436</v>
      </c>
      <c r="D8377">
        <f>YEAR(salesbydate[[#This Row],[Invoice_Date]])</f>
        <v>2021</v>
      </c>
      <c r="E8377">
        <f>MONTH(salesbydate[[#This Row],[Invoice_Date]])</f>
        <v>8</v>
      </c>
      <c r="F8377">
        <f>ROUNDUP(MONTH(salesbydate[[#This Row],[Invoice_Date]])/3,0)</f>
        <v>3</v>
      </c>
      <c r="G8377">
        <f>WEEKNUM(salesbydate[[#This Row],[Invoice_Date]])</f>
        <v>35</v>
      </c>
      <c r="H8377" t="s">
        <v>26</v>
      </c>
      <c r="I8377" t="s">
        <v>58</v>
      </c>
      <c r="J8377" t="s">
        <v>59</v>
      </c>
      <c r="K8377" t="s">
        <v>20</v>
      </c>
      <c r="L8377" t="s">
        <v>145</v>
      </c>
      <c r="M8377" s="2">
        <v>26</v>
      </c>
      <c r="N8377" s="2">
        <v>165</v>
      </c>
      <c r="O8377" s="2">
        <v>4290</v>
      </c>
      <c r="P8377" s="2">
        <v>2617</v>
      </c>
      <c r="Q8377" s="8">
        <v>0.61</v>
      </c>
      <c r="R8377" t="s">
        <v>23</v>
      </c>
    </row>
    <row r="8378" spans="1:18" x14ac:dyDescent="0.35">
      <c r="A8378" t="s">
        <v>25</v>
      </c>
      <c r="B8378">
        <v>1197831</v>
      </c>
      <c r="C8378" s="1">
        <v>44437</v>
      </c>
      <c r="D8378">
        <f>YEAR(salesbydate[[#This Row],[Invoice_Date]])</f>
        <v>2021</v>
      </c>
      <c r="E8378">
        <f>MONTH(salesbydate[[#This Row],[Invoice_Date]])</f>
        <v>8</v>
      </c>
      <c r="F8378">
        <f>ROUNDUP(MONTH(salesbydate[[#This Row],[Invoice_Date]])/3,0)</f>
        <v>3</v>
      </c>
      <c r="G8378">
        <f>WEEKNUM(salesbydate[[#This Row],[Invoice_Date]])</f>
        <v>36</v>
      </c>
      <c r="H8378" t="s">
        <v>26</v>
      </c>
      <c r="I8378" t="s">
        <v>58</v>
      </c>
      <c r="J8378" t="s">
        <v>59</v>
      </c>
      <c r="K8378" t="s">
        <v>21</v>
      </c>
      <c r="L8378" t="s">
        <v>144</v>
      </c>
      <c r="M8378" s="2">
        <v>39</v>
      </c>
      <c r="N8378" s="2">
        <v>132</v>
      </c>
      <c r="O8378" s="2">
        <v>5148</v>
      </c>
      <c r="P8378" s="2">
        <v>2162</v>
      </c>
      <c r="Q8378" s="8">
        <v>0.42</v>
      </c>
      <c r="R8378" t="s">
        <v>23</v>
      </c>
    </row>
    <row r="8379" spans="1:18" x14ac:dyDescent="0.35">
      <c r="A8379" t="s">
        <v>25</v>
      </c>
      <c r="B8379">
        <v>1197831</v>
      </c>
      <c r="C8379" s="1">
        <v>44438</v>
      </c>
      <c r="D8379">
        <f>YEAR(salesbydate[[#This Row],[Invoice_Date]])</f>
        <v>2021</v>
      </c>
      <c r="E8379">
        <f>MONTH(salesbydate[[#This Row],[Invoice_Date]])</f>
        <v>8</v>
      </c>
      <c r="F8379">
        <f>ROUNDUP(MONTH(salesbydate[[#This Row],[Invoice_Date]])/3,0)</f>
        <v>3</v>
      </c>
      <c r="G8379">
        <f>WEEKNUM(salesbydate[[#This Row],[Invoice_Date]])</f>
        <v>36</v>
      </c>
      <c r="H8379" t="s">
        <v>26</v>
      </c>
      <c r="I8379" t="s">
        <v>58</v>
      </c>
      <c r="J8379" t="s">
        <v>59</v>
      </c>
      <c r="K8379" t="s">
        <v>22</v>
      </c>
      <c r="L8379" t="s">
        <v>145</v>
      </c>
      <c r="M8379" s="2">
        <v>36</v>
      </c>
      <c r="N8379" s="2">
        <v>263</v>
      </c>
      <c r="O8379" s="2">
        <v>9468</v>
      </c>
      <c r="P8379" s="2">
        <v>6249</v>
      </c>
      <c r="Q8379" s="8">
        <v>0.66</v>
      </c>
      <c r="R8379" t="s">
        <v>23</v>
      </c>
    </row>
    <row r="8380" spans="1:18" x14ac:dyDescent="0.35">
      <c r="A8380" t="s">
        <v>25</v>
      </c>
      <c r="B8380">
        <v>1197831</v>
      </c>
      <c r="C8380" s="1">
        <v>44439</v>
      </c>
      <c r="D8380">
        <f>YEAR(salesbydate[[#This Row],[Invoice_Date]])</f>
        <v>2021</v>
      </c>
      <c r="E8380">
        <f>MONTH(salesbydate[[#This Row],[Invoice_Date]])</f>
        <v>8</v>
      </c>
      <c r="F8380">
        <f>ROUNDUP(MONTH(salesbydate[[#This Row],[Invoice_Date]])/3,0)</f>
        <v>3</v>
      </c>
      <c r="G8380">
        <f>WEEKNUM(salesbydate[[#This Row],[Invoice_Date]])</f>
        <v>36</v>
      </c>
      <c r="H8380" t="s">
        <v>26</v>
      </c>
      <c r="I8380" t="s">
        <v>58</v>
      </c>
      <c r="J8380" t="s">
        <v>59</v>
      </c>
      <c r="K8380" t="s">
        <v>16</v>
      </c>
      <c r="L8380" t="s">
        <v>144</v>
      </c>
      <c r="M8380" s="2">
        <v>30</v>
      </c>
      <c r="N8380" s="2">
        <v>225</v>
      </c>
      <c r="O8380" s="2">
        <v>6750</v>
      </c>
      <c r="P8380" s="2">
        <v>3240</v>
      </c>
      <c r="Q8380" s="8">
        <v>0.48</v>
      </c>
      <c r="R8380" t="s">
        <v>23</v>
      </c>
    </row>
    <row r="8381" spans="1:18" x14ac:dyDescent="0.35">
      <c r="A8381" t="s">
        <v>25</v>
      </c>
      <c r="B8381">
        <v>1197831</v>
      </c>
      <c r="C8381" s="1">
        <v>44440</v>
      </c>
      <c r="D8381">
        <f>YEAR(salesbydate[[#This Row],[Invoice_Date]])</f>
        <v>2021</v>
      </c>
      <c r="E8381">
        <f>MONTH(salesbydate[[#This Row],[Invoice_Date]])</f>
        <v>9</v>
      </c>
      <c r="F8381">
        <f>ROUNDUP(MONTH(salesbydate[[#This Row],[Invoice_Date]])/3,0)</f>
        <v>3</v>
      </c>
      <c r="G8381">
        <f>WEEKNUM(salesbydate[[#This Row],[Invoice_Date]])</f>
        <v>36</v>
      </c>
      <c r="H8381" t="s">
        <v>26</v>
      </c>
      <c r="I8381" t="s">
        <v>58</v>
      </c>
      <c r="J8381" t="s">
        <v>59</v>
      </c>
      <c r="K8381" t="s">
        <v>18</v>
      </c>
      <c r="L8381" t="s">
        <v>144</v>
      </c>
      <c r="M8381" s="2">
        <v>35</v>
      </c>
      <c r="N8381" s="2">
        <v>233</v>
      </c>
      <c r="O8381" s="2">
        <v>8155</v>
      </c>
      <c r="P8381" s="2">
        <v>3833</v>
      </c>
      <c r="Q8381" s="8">
        <v>0.47</v>
      </c>
      <c r="R8381" t="s">
        <v>23</v>
      </c>
    </row>
    <row r="8382" spans="1:18" x14ac:dyDescent="0.35">
      <c r="A8382" t="s">
        <v>25</v>
      </c>
      <c r="B8382">
        <v>1197831</v>
      </c>
      <c r="C8382" s="1">
        <v>44441</v>
      </c>
      <c r="D8382">
        <f>YEAR(salesbydate[[#This Row],[Invoice_Date]])</f>
        <v>2021</v>
      </c>
      <c r="E8382">
        <f>MONTH(salesbydate[[#This Row],[Invoice_Date]])</f>
        <v>9</v>
      </c>
      <c r="F8382">
        <f>ROUNDUP(MONTH(salesbydate[[#This Row],[Invoice_Date]])/3,0)</f>
        <v>3</v>
      </c>
      <c r="G8382">
        <f>WEEKNUM(salesbydate[[#This Row],[Invoice_Date]])</f>
        <v>36</v>
      </c>
      <c r="H8382" t="s">
        <v>26</v>
      </c>
      <c r="I8382" t="s">
        <v>58</v>
      </c>
      <c r="J8382" t="s">
        <v>59</v>
      </c>
      <c r="K8382" t="s">
        <v>19</v>
      </c>
      <c r="L8382" t="s">
        <v>145</v>
      </c>
      <c r="M8382" s="2">
        <v>35</v>
      </c>
      <c r="N8382" s="2">
        <v>228</v>
      </c>
      <c r="O8382" s="2">
        <v>7980</v>
      </c>
      <c r="P8382" s="2">
        <v>4070</v>
      </c>
      <c r="Q8382" s="8">
        <v>0.51</v>
      </c>
      <c r="R8382" t="s">
        <v>23</v>
      </c>
    </row>
    <row r="8383" spans="1:18" x14ac:dyDescent="0.35">
      <c r="A8383" t="s">
        <v>25</v>
      </c>
      <c r="B8383">
        <v>1197831</v>
      </c>
      <c r="C8383" s="1">
        <v>44442</v>
      </c>
      <c r="D8383">
        <f>YEAR(salesbydate[[#This Row],[Invoice_Date]])</f>
        <v>2021</v>
      </c>
      <c r="E8383">
        <f>MONTH(salesbydate[[#This Row],[Invoice_Date]])</f>
        <v>9</v>
      </c>
      <c r="F8383">
        <f>ROUNDUP(MONTH(salesbydate[[#This Row],[Invoice_Date]])/3,0)</f>
        <v>3</v>
      </c>
      <c r="G8383">
        <f>WEEKNUM(salesbydate[[#This Row],[Invoice_Date]])</f>
        <v>36</v>
      </c>
      <c r="H8383" t="s">
        <v>26</v>
      </c>
      <c r="I8383" t="s">
        <v>58</v>
      </c>
      <c r="J8383" t="s">
        <v>59</v>
      </c>
      <c r="K8383" t="s">
        <v>20</v>
      </c>
      <c r="L8383" t="s">
        <v>145</v>
      </c>
      <c r="M8383" s="2">
        <v>31</v>
      </c>
      <c r="N8383" s="2">
        <v>210</v>
      </c>
      <c r="O8383" s="2">
        <v>6510</v>
      </c>
      <c r="P8383" s="2">
        <v>3906</v>
      </c>
      <c r="Q8383" s="8">
        <v>0.6</v>
      </c>
      <c r="R8383" t="s">
        <v>23</v>
      </c>
    </row>
    <row r="8384" spans="1:18" x14ac:dyDescent="0.35">
      <c r="A8384" t="s">
        <v>25</v>
      </c>
      <c r="B8384">
        <v>1197831</v>
      </c>
      <c r="C8384" s="1">
        <v>44443</v>
      </c>
      <c r="D8384">
        <f>YEAR(salesbydate[[#This Row],[Invoice_Date]])</f>
        <v>2021</v>
      </c>
      <c r="E8384">
        <f>MONTH(salesbydate[[#This Row],[Invoice_Date]])</f>
        <v>9</v>
      </c>
      <c r="F8384">
        <f>ROUNDUP(MONTH(salesbydate[[#This Row],[Invoice_Date]])/3,0)</f>
        <v>3</v>
      </c>
      <c r="G8384">
        <f>WEEKNUM(salesbydate[[#This Row],[Invoice_Date]])</f>
        <v>36</v>
      </c>
      <c r="H8384" t="s">
        <v>26</v>
      </c>
      <c r="I8384" t="s">
        <v>58</v>
      </c>
      <c r="J8384" t="s">
        <v>59</v>
      </c>
      <c r="K8384" t="s">
        <v>21</v>
      </c>
      <c r="L8384" t="s">
        <v>144</v>
      </c>
      <c r="M8384" s="2">
        <v>38</v>
      </c>
      <c r="N8384" s="2">
        <v>165</v>
      </c>
      <c r="O8384" s="2">
        <v>6270</v>
      </c>
      <c r="P8384" s="2">
        <v>2947</v>
      </c>
      <c r="Q8384" s="8">
        <v>0.47</v>
      </c>
      <c r="R8384" t="s">
        <v>23</v>
      </c>
    </row>
    <row r="8385" spans="1:18" x14ac:dyDescent="0.35">
      <c r="A8385" t="s">
        <v>25</v>
      </c>
      <c r="B8385">
        <v>1197831</v>
      </c>
      <c r="C8385" s="1">
        <v>44444</v>
      </c>
      <c r="D8385">
        <f>YEAR(salesbydate[[#This Row],[Invoice_Date]])</f>
        <v>2021</v>
      </c>
      <c r="E8385">
        <f>MONTH(salesbydate[[#This Row],[Invoice_Date]])</f>
        <v>9</v>
      </c>
      <c r="F8385">
        <f>ROUNDUP(MONTH(salesbydate[[#This Row],[Invoice_Date]])/3,0)</f>
        <v>3</v>
      </c>
      <c r="G8385">
        <f>WEEKNUM(salesbydate[[#This Row],[Invoice_Date]])</f>
        <v>37</v>
      </c>
      <c r="H8385" t="s">
        <v>26</v>
      </c>
      <c r="I8385" t="s">
        <v>58</v>
      </c>
      <c r="J8385" t="s">
        <v>59</v>
      </c>
      <c r="K8385" t="s">
        <v>22</v>
      </c>
      <c r="L8385" t="s">
        <v>145</v>
      </c>
      <c r="M8385" s="2">
        <v>36</v>
      </c>
      <c r="N8385" s="2">
        <v>280</v>
      </c>
      <c r="O8385" s="2">
        <v>10080</v>
      </c>
      <c r="P8385" s="2">
        <v>6451</v>
      </c>
      <c r="Q8385" s="8">
        <v>0.64</v>
      </c>
      <c r="R8385" t="s">
        <v>23</v>
      </c>
    </row>
    <row r="8386" spans="1:18" x14ac:dyDescent="0.35">
      <c r="A8386" t="s">
        <v>25</v>
      </c>
      <c r="B8386">
        <v>1197831</v>
      </c>
      <c r="C8386" s="1">
        <v>44445</v>
      </c>
      <c r="D8386">
        <f>YEAR(salesbydate[[#This Row],[Invoice_Date]])</f>
        <v>2021</v>
      </c>
      <c r="E8386">
        <f>MONTH(salesbydate[[#This Row],[Invoice_Date]])</f>
        <v>9</v>
      </c>
      <c r="F8386">
        <f>ROUNDUP(MONTH(salesbydate[[#This Row],[Invoice_Date]])/3,0)</f>
        <v>3</v>
      </c>
      <c r="G8386">
        <f>WEEKNUM(salesbydate[[#This Row],[Invoice_Date]])</f>
        <v>37</v>
      </c>
      <c r="H8386" t="s">
        <v>26</v>
      </c>
      <c r="I8386" t="s">
        <v>58</v>
      </c>
      <c r="J8386" t="s">
        <v>59</v>
      </c>
      <c r="K8386" t="s">
        <v>16</v>
      </c>
      <c r="L8386" t="s">
        <v>144</v>
      </c>
      <c r="M8386" s="2">
        <v>31</v>
      </c>
      <c r="N8386" s="2">
        <v>256</v>
      </c>
      <c r="O8386" s="2">
        <v>7936</v>
      </c>
      <c r="P8386" s="2">
        <v>4206</v>
      </c>
      <c r="Q8386" s="8">
        <v>0.53</v>
      </c>
      <c r="R8386" t="s">
        <v>23</v>
      </c>
    </row>
    <row r="8387" spans="1:18" x14ac:dyDescent="0.35">
      <c r="A8387" t="s">
        <v>25</v>
      </c>
      <c r="B8387">
        <v>1197831</v>
      </c>
      <c r="C8387" s="1">
        <v>44446</v>
      </c>
      <c r="D8387">
        <f>YEAR(salesbydate[[#This Row],[Invoice_Date]])</f>
        <v>2021</v>
      </c>
      <c r="E8387">
        <f>MONTH(salesbydate[[#This Row],[Invoice_Date]])</f>
        <v>9</v>
      </c>
      <c r="F8387">
        <f>ROUNDUP(MONTH(salesbydate[[#This Row],[Invoice_Date]])/3,0)</f>
        <v>3</v>
      </c>
      <c r="G8387">
        <f>WEEKNUM(salesbydate[[#This Row],[Invoice_Date]])</f>
        <v>37</v>
      </c>
      <c r="H8387" t="s">
        <v>26</v>
      </c>
      <c r="I8387" t="s">
        <v>58</v>
      </c>
      <c r="J8387" t="s">
        <v>59</v>
      </c>
      <c r="K8387" t="s">
        <v>18</v>
      </c>
      <c r="L8387" t="s">
        <v>144</v>
      </c>
      <c r="M8387" s="2">
        <v>37</v>
      </c>
      <c r="N8387" s="2">
        <v>264</v>
      </c>
      <c r="O8387" s="2">
        <v>9768</v>
      </c>
      <c r="P8387" s="2">
        <v>5372</v>
      </c>
      <c r="Q8387" s="8">
        <v>0.55000000000000004</v>
      </c>
      <c r="R8387" t="s">
        <v>23</v>
      </c>
    </row>
    <row r="8388" spans="1:18" x14ac:dyDescent="0.35">
      <c r="A8388" t="s">
        <v>25</v>
      </c>
      <c r="B8388">
        <v>1197831</v>
      </c>
      <c r="C8388" s="1">
        <v>44447</v>
      </c>
      <c r="D8388">
        <f>YEAR(salesbydate[[#This Row],[Invoice_Date]])</f>
        <v>2021</v>
      </c>
      <c r="E8388">
        <f>MONTH(salesbydate[[#This Row],[Invoice_Date]])</f>
        <v>9</v>
      </c>
      <c r="F8388">
        <f>ROUNDUP(MONTH(salesbydate[[#This Row],[Invoice_Date]])/3,0)</f>
        <v>3</v>
      </c>
      <c r="G8388">
        <f>WEEKNUM(salesbydate[[#This Row],[Invoice_Date]])</f>
        <v>37</v>
      </c>
      <c r="H8388" t="s">
        <v>26</v>
      </c>
      <c r="I8388" t="s">
        <v>58</v>
      </c>
      <c r="J8388" t="s">
        <v>59</v>
      </c>
      <c r="K8388" t="s">
        <v>19</v>
      </c>
      <c r="L8388" t="s">
        <v>145</v>
      </c>
      <c r="M8388" s="2">
        <v>31</v>
      </c>
      <c r="N8388" s="2">
        <v>322</v>
      </c>
      <c r="O8388" s="2">
        <v>9982</v>
      </c>
      <c r="P8388" s="2">
        <v>5590</v>
      </c>
      <c r="Q8388" s="8">
        <v>0.56000000000000005</v>
      </c>
      <c r="R8388" t="s">
        <v>23</v>
      </c>
    </row>
    <row r="8389" spans="1:18" x14ac:dyDescent="0.35">
      <c r="A8389" t="s">
        <v>25</v>
      </c>
      <c r="B8389">
        <v>1197831</v>
      </c>
      <c r="C8389" s="1">
        <v>44448</v>
      </c>
      <c r="D8389">
        <f>YEAR(salesbydate[[#This Row],[Invoice_Date]])</f>
        <v>2021</v>
      </c>
      <c r="E8389">
        <f>MONTH(salesbydate[[#This Row],[Invoice_Date]])</f>
        <v>9</v>
      </c>
      <c r="F8389">
        <f>ROUNDUP(MONTH(salesbydate[[#This Row],[Invoice_Date]])/3,0)</f>
        <v>3</v>
      </c>
      <c r="G8389">
        <f>WEEKNUM(salesbydate[[#This Row],[Invoice_Date]])</f>
        <v>37</v>
      </c>
      <c r="H8389" t="s">
        <v>26</v>
      </c>
      <c r="I8389" t="s">
        <v>58</v>
      </c>
      <c r="J8389" t="s">
        <v>59</v>
      </c>
      <c r="K8389" t="s">
        <v>20</v>
      </c>
      <c r="L8389" t="s">
        <v>145</v>
      </c>
      <c r="M8389" s="2">
        <v>36</v>
      </c>
      <c r="N8389" s="2">
        <v>196</v>
      </c>
      <c r="O8389" s="2">
        <v>7056</v>
      </c>
      <c r="P8389" s="2">
        <v>4728</v>
      </c>
      <c r="Q8389" s="8">
        <v>0.67</v>
      </c>
      <c r="R8389" t="s">
        <v>23</v>
      </c>
    </row>
    <row r="8390" spans="1:18" x14ac:dyDescent="0.35">
      <c r="A8390" t="s">
        <v>25</v>
      </c>
      <c r="B8390">
        <v>1197831</v>
      </c>
      <c r="C8390" s="1">
        <v>44449</v>
      </c>
      <c r="D8390">
        <f>YEAR(salesbydate[[#This Row],[Invoice_Date]])</f>
        <v>2021</v>
      </c>
      <c r="E8390">
        <f>MONTH(salesbydate[[#This Row],[Invoice_Date]])</f>
        <v>9</v>
      </c>
      <c r="F8390">
        <f>ROUNDUP(MONTH(salesbydate[[#This Row],[Invoice_Date]])/3,0)</f>
        <v>3</v>
      </c>
      <c r="G8390">
        <f>WEEKNUM(salesbydate[[#This Row],[Invoice_Date]])</f>
        <v>37</v>
      </c>
      <c r="H8390" t="s">
        <v>26</v>
      </c>
      <c r="I8390" t="s">
        <v>58</v>
      </c>
      <c r="J8390" t="s">
        <v>59</v>
      </c>
      <c r="K8390" t="s">
        <v>21</v>
      </c>
      <c r="L8390" t="s">
        <v>144</v>
      </c>
      <c r="M8390" s="2">
        <v>35</v>
      </c>
      <c r="N8390" s="2">
        <v>179</v>
      </c>
      <c r="O8390" s="2">
        <v>6265</v>
      </c>
      <c r="P8390" s="2">
        <v>3258</v>
      </c>
      <c r="Q8390" s="8">
        <v>0.52</v>
      </c>
      <c r="R8390" t="s">
        <v>23</v>
      </c>
    </row>
    <row r="8391" spans="1:18" x14ac:dyDescent="0.35">
      <c r="A8391" t="s">
        <v>25</v>
      </c>
      <c r="B8391">
        <v>1197831</v>
      </c>
      <c r="C8391" s="1">
        <v>44450</v>
      </c>
      <c r="D8391">
        <f>YEAR(salesbydate[[#This Row],[Invoice_Date]])</f>
        <v>2021</v>
      </c>
      <c r="E8391">
        <f>MONTH(salesbydate[[#This Row],[Invoice_Date]])</f>
        <v>9</v>
      </c>
      <c r="F8391">
        <f>ROUNDUP(MONTH(salesbydate[[#This Row],[Invoice_Date]])/3,0)</f>
        <v>3</v>
      </c>
      <c r="G8391">
        <f>WEEKNUM(salesbydate[[#This Row],[Invoice_Date]])</f>
        <v>37</v>
      </c>
      <c r="H8391" t="s">
        <v>26</v>
      </c>
      <c r="I8391" t="s">
        <v>58</v>
      </c>
      <c r="J8391" t="s">
        <v>59</v>
      </c>
      <c r="K8391" t="s">
        <v>22</v>
      </c>
      <c r="L8391" t="s">
        <v>145</v>
      </c>
      <c r="M8391" s="2">
        <v>47</v>
      </c>
      <c r="N8391" s="2">
        <v>280</v>
      </c>
      <c r="O8391" s="2">
        <v>13160</v>
      </c>
      <c r="P8391" s="2">
        <v>9212</v>
      </c>
      <c r="Q8391" s="8">
        <v>0.7</v>
      </c>
      <c r="R8391" t="s">
        <v>23</v>
      </c>
    </row>
    <row r="8392" spans="1:18" x14ac:dyDescent="0.35">
      <c r="A8392" t="s">
        <v>25</v>
      </c>
      <c r="B8392">
        <v>1197831</v>
      </c>
      <c r="C8392" s="1">
        <v>44451</v>
      </c>
      <c r="D8392">
        <f>YEAR(salesbydate[[#This Row],[Invoice_Date]])</f>
        <v>2021</v>
      </c>
      <c r="E8392">
        <f>MONTH(salesbydate[[#This Row],[Invoice_Date]])</f>
        <v>9</v>
      </c>
      <c r="F8392">
        <f>ROUNDUP(MONTH(salesbydate[[#This Row],[Invoice_Date]])/3,0)</f>
        <v>3</v>
      </c>
      <c r="G8392">
        <f>WEEKNUM(salesbydate[[#This Row],[Invoice_Date]])</f>
        <v>38</v>
      </c>
      <c r="H8392" t="s">
        <v>26</v>
      </c>
      <c r="I8392" t="s">
        <v>58</v>
      </c>
      <c r="J8392" t="s">
        <v>59</v>
      </c>
      <c r="K8392" t="s">
        <v>16</v>
      </c>
      <c r="L8392" t="s">
        <v>144</v>
      </c>
      <c r="M8392" s="2">
        <v>27</v>
      </c>
      <c r="N8392" s="2">
        <v>233</v>
      </c>
      <c r="O8392" s="2">
        <v>6291</v>
      </c>
      <c r="P8392" s="2">
        <v>3460</v>
      </c>
      <c r="Q8392" s="8">
        <v>0.55000000000000004</v>
      </c>
      <c r="R8392" t="s">
        <v>23</v>
      </c>
    </row>
    <row r="8393" spans="1:18" x14ac:dyDescent="0.35">
      <c r="A8393" t="s">
        <v>25</v>
      </c>
      <c r="B8393">
        <v>1197831</v>
      </c>
      <c r="C8393" s="1">
        <v>44452</v>
      </c>
      <c r="D8393">
        <f>YEAR(salesbydate[[#This Row],[Invoice_Date]])</f>
        <v>2021</v>
      </c>
      <c r="E8393">
        <f>MONTH(salesbydate[[#This Row],[Invoice_Date]])</f>
        <v>9</v>
      </c>
      <c r="F8393">
        <f>ROUNDUP(MONTH(salesbydate[[#This Row],[Invoice_Date]])/3,0)</f>
        <v>3</v>
      </c>
      <c r="G8393">
        <f>WEEKNUM(salesbydate[[#This Row],[Invoice_Date]])</f>
        <v>38</v>
      </c>
      <c r="H8393" t="s">
        <v>26</v>
      </c>
      <c r="I8393" t="s">
        <v>58</v>
      </c>
      <c r="J8393" t="s">
        <v>59</v>
      </c>
      <c r="K8393" t="s">
        <v>18</v>
      </c>
      <c r="L8393" t="s">
        <v>144</v>
      </c>
      <c r="M8393" s="2">
        <v>39</v>
      </c>
      <c r="N8393" s="2">
        <v>233</v>
      </c>
      <c r="O8393" s="2">
        <v>9087</v>
      </c>
      <c r="P8393" s="2">
        <v>4907</v>
      </c>
      <c r="Q8393" s="8">
        <v>0.54</v>
      </c>
      <c r="R8393" t="s">
        <v>23</v>
      </c>
    </row>
    <row r="8394" spans="1:18" x14ac:dyDescent="0.35">
      <c r="A8394" t="s">
        <v>25</v>
      </c>
      <c r="B8394">
        <v>1197831</v>
      </c>
      <c r="C8394" s="1">
        <v>44453</v>
      </c>
      <c r="D8394">
        <f>YEAR(salesbydate[[#This Row],[Invoice_Date]])</f>
        <v>2021</v>
      </c>
      <c r="E8394">
        <f>MONTH(salesbydate[[#This Row],[Invoice_Date]])</f>
        <v>9</v>
      </c>
      <c r="F8394">
        <f>ROUNDUP(MONTH(salesbydate[[#This Row],[Invoice_Date]])/3,0)</f>
        <v>3</v>
      </c>
      <c r="G8394">
        <f>WEEKNUM(salesbydate[[#This Row],[Invoice_Date]])</f>
        <v>38</v>
      </c>
      <c r="H8394" t="s">
        <v>26</v>
      </c>
      <c r="I8394" t="s">
        <v>58</v>
      </c>
      <c r="J8394" t="s">
        <v>59</v>
      </c>
      <c r="K8394" t="s">
        <v>19</v>
      </c>
      <c r="L8394" t="s">
        <v>145</v>
      </c>
      <c r="M8394" s="2">
        <v>36</v>
      </c>
      <c r="N8394" s="2">
        <v>278</v>
      </c>
      <c r="O8394" s="2">
        <v>10008</v>
      </c>
      <c r="P8394" s="2">
        <v>5304</v>
      </c>
      <c r="Q8394" s="8">
        <v>0.53</v>
      </c>
      <c r="R8394" t="s">
        <v>23</v>
      </c>
    </row>
    <row r="8395" spans="1:18" x14ac:dyDescent="0.35">
      <c r="A8395" t="s">
        <v>25</v>
      </c>
      <c r="B8395">
        <v>1197831</v>
      </c>
      <c r="C8395" s="1">
        <v>44454</v>
      </c>
      <c r="D8395">
        <f>YEAR(salesbydate[[#This Row],[Invoice_Date]])</f>
        <v>2021</v>
      </c>
      <c r="E8395">
        <f>MONTH(salesbydate[[#This Row],[Invoice_Date]])</f>
        <v>9</v>
      </c>
      <c r="F8395">
        <f>ROUNDUP(MONTH(salesbydate[[#This Row],[Invoice_Date]])/3,0)</f>
        <v>3</v>
      </c>
      <c r="G8395">
        <f>WEEKNUM(salesbydate[[#This Row],[Invoice_Date]])</f>
        <v>38</v>
      </c>
      <c r="H8395" t="s">
        <v>26</v>
      </c>
      <c r="I8395" t="s">
        <v>58</v>
      </c>
      <c r="J8395" t="s">
        <v>59</v>
      </c>
      <c r="K8395" t="s">
        <v>20</v>
      </c>
      <c r="L8395" t="s">
        <v>145</v>
      </c>
      <c r="M8395" s="2">
        <v>37</v>
      </c>
      <c r="N8395" s="2">
        <v>140</v>
      </c>
      <c r="O8395" s="2">
        <v>5180</v>
      </c>
      <c r="P8395" s="2">
        <v>3315</v>
      </c>
      <c r="Q8395" s="8">
        <v>0.64</v>
      </c>
      <c r="R8395" t="s">
        <v>23</v>
      </c>
    </row>
    <row r="8396" spans="1:18" x14ac:dyDescent="0.35">
      <c r="A8396" t="s">
        <v>25</v>
      </c>
      <c r="B8396">
        <v>1197831</v>
      </c>
      <c r="C8396" s="1">
        <v>44455</v>
      </c>
      <c r="D8396">
        <f>YEAR(salesbydate[[#This Row],[Invoice_Date]])</f>
        <v>2021</v>
      </c>
      <c r="E8396">
        <f>MONTH(salesbydate[[#This Row],[Invoice_Date]])</f>
        <v>9</v>
      </c>
      <c r="F8396">
        <f>ROUNDUP(MONTH(salesbydate[[#This Row],[Invoice_Date]])/3,0)</f>
        <v>3</v>
      </c>
      <c r="G8396">
        <f>WEEKNUM(salesbydate[[#This Row],[Invoice_Date]])</f>
        <v>38</v>
      </c>
      <c r="H8396" t="s">
        <v>26</v>
      </c>
      <c r="I8396" t="s">
        <v>58</v>
      </c>
      <c r="J8396" t="s">
        <v>59</v>
      </c>
      <c r="K8396" t="s">
        <v>21</v>
      </c>
      <c r="L8396" t="s">
        <v>144</v>
      </c>
      <c r="M8396" s="2">
        <v>42</v>
      </c>
      <c r="N8396" s="2">
        <v>140</v>
      </c>
      <c r="O8396" s="2">
        <v>5880</v>
      </c>
      <c r="P8396" s="2">
        <v>2940</v>
      </c>
      <c r="Q8396" s="8">
        <v>0.5</v>
      </c>
      <c r="R8396" t="s">
        <v>23</v>
      </c>
    </row>
    <row r="8397" spans="1:18" x14ac:dyDescent="0.35">
      <c r="A8397" t="s">
        <v>25</v>
      </c>
      <c r="B8397">
        <v>1197831</v>
      </c>
      <c r="C8397" s="1">
        <v>44456</v>
      </c>
      <c r="D8397">
        <f>YEAR(salesbydate[[#This Row],[Invoice_Date]])</f>
        <v>2021</v>
      </c>
      <c r="E8397">
        <f>MONTH(salesbydate[[#This Row],[Invoice_Date]])</f>
        <v>9</v>
      </c>
      <c r="F8397">
        <f>ROUNDUP(MONTH(salesbydate[[#This Row],[Invoice_Date]])/3,0)</f>
        <v>3</v>
      </c>
      <c r="G8397">
        <f>WEEKNUM(salesbydate[[#This Row],[Invoice_Date]])</f>
        <v>38</v>
      </c>
      <c r="H8397" t="s">
        <v>26</v>
      </c>
      <c r="I8397" t="s">
        <v>58</v>
      </c>
      <c r="J8397" t="s">
        <v>59</v>
      </c>
      <c r="K8397" t="s">
        <v>22</v>
      </c>
      <c r="L8397" t="s">
        <v>145</v>
      </c>
      <c r="M8397" s="2">
        <v>39</v>
      </c>
      <c r="N8397" s="2">
        <v>203</v>
      </c>
      <c r="O8397" s="2">
        <v>7917</v>
      </c>
      <c r="P8397" s="2">
        <v>5621</v>
      </c>
      <c r="Q8397" s="8">
        <v>0.71</v>
      </c>
      <c r="R8397" t="s">
        <v>23</v>
      </c>
    </row>
    <row r="8398" spans="1:18" x14ac:dyDescent="0.35">
      <c r="A8398" t="s">
        <v>25</v>
      </c>
      <c r="B8398">
        <v>1197831</v>
      </c>
      <c r="C8398" s="1">
        <v>44457</v>
      </c>
      <c r="D8398">
        <f>YEAR(salesbydate[[#This Row],[Invoice_Date]])</f>
        <v>2021</v>
      </c>
      <c r="E8398">
        <f>MONTH(salesbydate[[#This Row],[Invoice_Date]])</f>
        <v>9</v>
      </c>
      <c r="F8398">
        <f>ROUNDUP(MONTH(salesbydate[[#This Row],[Invoice_Date]])/3,0)</f>
        <v>3</v>
      </c>
      <c r="G8398">
        <f>WEEKNUM(salesbydate[[#This Row],[Invoice_Date]])</f>
        <v>38</v>
      </c>
      <c r="H8398" t="s">
        <v>26</v>
      </c>
      <c r="I8398" t="s">
        <v>58</v>
      </c>
      <c r="J8398" t="s">
        <v>59</v>
      </c>
      <c r="K8398" t="s">
        <v>16</v>
      </c>
      <c r="L8398" t="s">
        <v>144</v>
      </c>
      <c r="M8398" s="2">
        <v>38</v>
      </c>
      <c r="N8398" s="2">
        <v>206</v>
      </c>
      <c r="O8398" s="2">
        <v>7828</v>
      </c>
      <c r="P8398" s="2">
        <v>4305</v>
      </c>
      <c r="Q8398" s="8">
        <v>0.55000000000000004</v>
      </c>
      <c r="R8398" t="s">
        <v>23</v>
      </c>
    </row>
    <row r="8399" spans="1:18" x14ac:dyDescent="0.35">
      <c r="A8399" t="s">
        <v>25</v>
      </c>
      <c r="B8399">
        <v>1197831</v>
      </c>
      <c r="C8399" s="1">
        <v>44458</v>
      </c>
      <c r="D8399">
        <f>YEAR(salesbydate[[#This Row],[Invoice_Date]])</f>
        <v>2021</v>
      </c>
      <c r="E8399">
        <f>MONTH(salesbydate[[#This Row],[Invoice_Date]])</f>
        <v>9</v>
      </c>
      <c r="F8399">
        <f>ROUNDUP(MONTH(salesbydate[[#This Row],[Invoice_Date]])/3,0)</f>
        <v>3</v>
      </c>
      <c r="G8399">
        <f>WEEKNUM(salesbydate[[#This Row],[Invoice_Date]])</f>
        <v>39</v>
      </c>
      <c r="H8399" t="s">
        <v>26</v>
      </c>
      <c r="I8399" t="s">
        <v>58</v>
      </c>
      <c r="J8399" t="s">
        <v>59</v>
      </c>
      <c r="K8399" t="s">
        <v>18</v>
      </c>
      <c r="L8399" t="s">
        <v>144</v>
      </c>
      <c r="M8399" s="2">
        <v>36</v>
      </c>
      <c r="N8399" s="2">
        <v>173</v>
      </c>
      <c r="O8399" s="2">
        <v>6228</v>
      </c>
      <c r="P8399" s="2">
        <v>3425</v>
      </c>
      <c r="Q8399" s="8">
        <v>0.55000000000000004</v>
      </c>
      <c r="R8399" t="s">
        <v>23</v>
      </c>
    </row>
    <row r="8400" spans="1:18" x14ac:dyDescent="0.35">
      <c r="A8400" t="s">
        <v>25</v>
      </c>
      <c r="B8400">
        <v>1197831</v>
      </c>
      <c r="C8400" s="1">
        <v>44459</v>
      </c>
      <c r="D8400">
        <f>YEAR(salesbydate[[#This Row],[Invoice_Date]])</f>
        <v>2021</v>
      </c>
      <c r="E8400">
        <f>MONTH(salesbydate[[#This Row],[Invoice_Date]])</f>
        <v>9</v>
      </c>
      <c r="F8400">
        <f>ROUNDUP(MONTH(salesbydate[[#This Row],[Invoice_Date]])/3,0)</f>
        <v>3</v>
      </c>
      <c r="G8400">
        <f>WEEKNUM(salesbydate[[#This Row],[Invoice_Date]])</f>
        <v>39</v>
      </c>
      <c r="H8400" t="s">
        <v>26</v>
      </c>
      <c r="I8400" t="s">
        <v>58</v>
      </c>
      <c r="J8400" t="s">
        <v>59</v>
      </c>
      <c r="K8400" t="s">
        <v>19</v>
      </c>
      <c r="L8400" t="s">
        <v>145</v>
      </c>
      <c r="M8400" s="2">
        <v>47</v>
      </c>
      <c r="N8400" s="2">
        <v>213</v>
      </c>
      <c r="O8400" s="2">
        <v>10011</v>
      </c>
      <c r="P8400" s="2">
        <v>5606</v>
      </c>
      <c r="Q8400" s="8">
        <v>0.56000000000000005</v>
      </c>
      <c r="R8400" t="s">
        <v>23</v>
      </c>
    </row>
    <row r="8401" spans="1:18" x14ac:dyDescent="0.35">
      <c r="A8401" t="s">
        <v>25</v>
      </c>
      <c r="B8401">
        <v>1197831</v>
      </c>
      <c r="C8401" s="1">
        <v>44460</v>
      </c>
      <c r="D8401">
        <f>YEAR(salesbydate[[#This Row],[Invoice_Date]])</f>
        <v>2021</v>
      </c>
      <c r="E8401">
        <f>MONTH(salesbydate[[#This Row],[Invoice_Date]])</f>
        <v>9</v>
      </c>
      <c r="F8401">
        <f>ROUNDUP(MONTH(salesbydate[[#This Row],[Invoice_Date]])/3,0)</f>
        <v>3</v>
      </c>
      <c r="G8401">
        <f>WEEKNUM(salesbydate[[#This Row],[Invoice_Date]])</f>
        <v>39</v>
      </c>
      <c r="H8401" t="s">
        <v>26</v>
      </c>
      <c r="I8401" t="s">
        <v>58</v>
      </c>
      <c r="J8401" t="s">
        <v>59</v>
      </c>
      <c r="K8401" t="s">
        <v>20</v>
      </c>
      <c r="L8401" t="s">
        <v>145</v>
      </c>
      <c r="M8401" s="2">
        <v>44</v>
      </c>
      <c r="N8401" s="2">
        <v>105</v>
      </c>
      <c r="O8401" s="2">
        <v>4620</v>
      </c>
      <c r="P8401" s="2">
        <v>3049</v>
      </c>
      <c r="Q8401" s="8">
        <v>0.66</v>
      </c>
      <c r="R8401" t="s">
        <v>23</v>
      </c>
    </row>
    <row r="8402" spans="1:18" x14ac:dyDescent="0.35">
      <c r="A8402" t="s">
        <v>25</v>
      </c>
      <c r="B8402">
        <v>1197831</v>
      </c>
      <c r="C8402" s="1">
        <v>44461</v>
      </c>
      <c r="D8402">
        <f>YEAR(salesbydate[[#This Row],[Invoice_Date]])</f>
        <v>2021</v>
      </c>
      <c r="E8402">
        <f>MONTH(salesbydate[[#This Row],[Invoice_Date]])</f>
        <v>9</v>
      </c>
      <c r="F8402">
        <f>ROUNDUP(MONTH(salesbydate[[#This Row],[Invoice_Date]])/3,0)</f>
        <v>3</v>
      </c>
      <c r="G8402">
        <f>WEEKNUM(salesbydate[[#This Row],[Invoice_Date]])</f>
        <v>39</v>
      </c>
      <c r="H8402" t="s">
        <v>26</v>
      </c>
      <c r="I8402" t="s">
        <v>58</v>
      </c>
      <c r="J8402" t="s">
        <v>59</v>
      </c>
      <c r="K8402" t="s">
        <v>21</v>
      </c>
      <c r="L8402" t="s">
        <v>144</v>
      </c>
      <c r="M8402" s="2">
        <v>35</v>
      </c>
      <c r="N8402" s="2">
        <v>116</v>
      </c>
      <c r="O8402" s="2">
        <v>4060</v>
      </c>
      <c r="P8402" s="2">
        <v>1949</v>
      </c>
      <c r="Q8402" s="8">
        <v>0.48</v>
      </c>
      <c r="R8402" t="s">
        <v>23</v>
      </c>
    </row>
    <row r="8403" spans="1:18" x14ac:dyDescent="0.35">
      <c r="A8403" t="s">
        <v>25</v>
      </c>
      <c r="B8403">
        <v>1197831</v>
      </c>
      <c r="C8403" s="1">
        <v>44462</v>
      </c>
      <c r="D8403">
        <f>YEAR(salesbydate[[#This Row],[Invoice_Date]])</f>
        <v>2021</v>
      </c>
      <c r="E8403">
        <f>MONTH(salesbydate[[#This Row],[Invoice_Date]])</f>
        <v>9</v>
      </c>
      <c r="F8403">
        <f>ROUNDUP(MONTH(salesbydate[[#This Row],[Invoice_Date]])/3,0)</f>
        <v>3</v>
      </c>
      <c r="G8403">
        <f>WEEKNUM(salesbydate[[#This Row],[Invoice_Date]])</f>
        <v>39</v>
      </c>
      <c r="H8403" t="s">
        <v>26</v>
      </c>
      <c r="I8403" t="s">
        <v>58</v>
      </c>
      <c r="J8403" t="s">
        <v>59</v>
      </c>
      <c r="K8403" t="s">
        <v>22</v>
      </c>
      <c r="L8403" t="s">
        <v>145</v>
      </c>
      <c r="M8403" s="2">
        <v>26</v>
      </c>
      <c r="N8403" s="2">
        <v>190</v>
      </c>
      <c r="O8403" s="2">
        <v>4940</v>
      </c>
      <c r="P8403" s="2">
        <v>3557</v>
      </c>
      <c r="Q8403" s="8">
        <v>0.72</v>
      </c>
      <c r="R8403" t="s">
        <v>23</v>
      </c>
    </row>
    <row r="8404" spans="1:18" x14ac:dyDescent="0.35">
      <c r="A8404" t="s">
        <v>25</v>
      </c>
      <c r="B8404">
        <v>1197831</v>
      </c>
      <c r="C8404" s="1">
        <v>44463</v>
      </c>
      <c r="D8404">
        <f>YEAR(salesbydate[[#This Row],[Invoice_Date]])</f>
        <v>2021</v>
      </c>
      <c r="E8404">
        <f>MONTH(salesbydate[[#This Row],[Invoice_Date]])</f>
        <v>9</v>
      </c>
      <c r="F8404">
        <f>ROUNDUP(MONTH(salesbydate[[#This Row],[Invoice_Date]])/3,0)</f>
        <v>3</v>
      </c>
      <c r="G8404">
        <f>WEEKNUM(salesbydate[[#This Row],[Invoice_Date]])</f>
        <v>39</v>
      </c>
      <c r="H8404" t="s">
        <v>26</v>
      </c>
      <c r="I8404" t="s">
        <v>58</v>
      </c>
      <c r="J8404" t="s">
        <v>59</v>
      </c>
      <c r="K8404" t="s">
        <v>16</v>
      </c>
      <c r="L8404" t="s">
        <v>144</v>
      </c>
      <c r="M8404" s="2">
        <v>20</v>
      </c>
      <c r="N8404" s="2">
        <v>184</v>
      </c>
      <c r="O8404" s="2">
        <v>3680</v>
      </c>
      <c r="P8404" s="2">
        <v>1914</v>
      </c>
      <c r="Q8404" s="8">
        <v>0.52</v>
      </c>
      <c r="R8404" t="s">
        <v>23</v>
      </c>
    </row>
    <row r="8405" spans="1:18" x14ac:dyDescent="0.35">
      <c r="A8405" t="s">
        <v>25</v>
      </c>
      <c r="B8405">
        <v>1197831</v>
      </c>
      <c r="C8405" s="1">
        <v>44464</v>
      </c>
      <c r="D8405">
        <f>YEAR(salesbydate[[#This Row],[Invoice_Date]])</f>
        <v>2021</v>
      </c>
      <c r="E8405">
        <f>MONTH(salesbydate[[#This Row],[Invoice_Date]])</f>
        <v>9</v>
      </c>
      <c r="F8405">
        <f>ROUNDUP(MONTH(salesbydate[[#This Row],[Invoice_Date]])/3,0)</f>
        <v>3</v>
      </c>
      <c r="G8405">
        <f>WEEKNUM(salesbydate[[#This Row],[Invoice_Date]])</f>
        <v>39</v>
      </c>
      <c r="H8405" t="s">
        <v>26</v>
      </c>
      <c r="I8405" t="s">
        <v>58</v>
      </c>
      <c r="J8405" t="s">
        <v>59</v>
      </c>
      <c r="K8405" t="s">
        <v>18</v>
      </c>
      <c r="L8405" t="s">
        <v>144</v>
      </c>
      <c r="M8405" s="2">
        <v>23</v>
      </c>
      <c r="N8405" s="2">
        <v>173</v>
      </c>
      <c r="O8405" s="2">
        <v>3979</v>
      </c>
      <c r="P8405" s="2">
        <v>2188</v>
      </c>
      <c r="Q8405" s="8">
        <v>0.55000000000000004</v>
      </c>
      <c r="R8405" t="s">
        <v>23</v>
      </c>
    </row>
    <row r="8406" spans="1:18" x14ac:dyDescent="0.35">
      <c r="A8406" t="s">
        <v>25</v>
      </c>
      <c r="B8406">
        <v>1197831</v>
      </c>
      <c r="C8406" s="1">
        <v>44465</v>
      </c>
      <c r="D8406">
        <f>YEAR(salesbydate[[#This Row],[Invoice_Date]])</f>
        <v>2021</v>
      </c>
      <c r="E8406">
        <f>MONTH(salesbydate[[#This Row],[Invoice_Date]])</f>
        <v>9</v>
      </c>
      <c r="F8406">
        <f>ROUNDUP(MONTH(salesbydate[[#This Row],[Invoice_Date]])/3,0)</f>
        <v>3</v>
      </c>
      <c r="G8406">
        <f>WEEKNUM(salesbydate[[#This Row],[Invoice_Date]])</f>
        <v>40</v>
      </c>
      <c r="H8406" t="s">
        <v>26</v>
      </c>
      <c r="I8406" t="s">
        <v>58</v>
      </c>
      <c r="J8406" t="s">
        <v>59</v>
      </c>
      <c r="K8406" t="s">
        <v>19</v>
      </c>
      <c r="L8406" t="s">
        <v>145</v>
      </c>
      <c r="M8406" s="2">
        <v>24</v>
      </c>
      <c r="N8406" s="2">
        <v>166</v>
      </c>
      <c r="O8406" s="2">
        <v>3984</v>
      </c>
      <c r="P8406" s="2">
        <v>2151</v>
      </c>
      <c r="Q8406" s="8">
        <v>0.54</v>
      </c>
      <c r="R8406" t="s">
        <v>23</v>
      </c>
    </row>
    <row r="8407" spans="1:18" x14ac:dyDescent="0.35">
      <c r="A8407" t="s">
        <v>25</v>
      </c>
      <c r="B8407">
        <v>1197831</v>
      </c>
      <c r="C8407" s="1">
        <v>44466</v>
      </c>
      <c r="D8407">
        <f>YEAR(salesbydate[[#This Row],[Invoice_Date]])</f>
        <v>2021</v>
      </c>
      <c r="E8407">
        <f>MONTH(salesbydate[[#This Row],[Invoice_Date]])</f>
        <v>9</v>
      </c>
      <c r="F8407">
        <f>ROUNDUP(MONTH(salesbydate[[#This Row],[Invoice_Date]])/3,0)</f>
        <v>3</v>
      </c>
      <c r="G8407">
        <f>WEEKNUM(salesbydate[[#This Row],[Invoice_Date]])</f>
        <v>40</v>
      </c>
      <c r="H8407" t="s">
        <v>26</v>
      </c>
      <c r="I8407" t="s">
        <v>58</v>
      </c>
      <c r="J8407" t="s">
        <v>59</v>
      </c>
      <c r="K8407" t="s">
        <v>20</v>
      </c>
      <c r="L8407" t="s">
        <v>145</v>
      </c>
      <c r="M8407" s="2">
        <v>26</v>
      </c>
      <c r="N8407" s="2">
        <v>98</v>
      </c>
      <c r="O8407" s="2">
        <v>2548</v>
      </c>
      <c r="P8407" s="2">
        <v>1707</v>
      </c>
      <c r="Q8407" s="8">
        <v>0.67</v>
      </c>
      <c r="R8407" t="s">
        <v>23</v>
      </c>
    </row>
    <row r="8408" spans="1:18" x14ac:dyDescent="0.35">
      <c r="A8408" t="s">
        <v>25</v>
      </c>
      <c r="B8408">
        <v>1197831</v>
      </c>
      <c r="C8408" s="1">
        <v>44467</v>
      </c>
      <c r="D8408">
        <f>YEAR(salesbydate[[#This Row],[Invoice_Date]])</f>
        <v>2021</v>
      </c>
      <c r="E8408">
        <f>MONTH(salesbydate[[#This Row],[Invoice_Date]])</f>
        <v>9</v>
      </c>
      <c r="F8408">
        <f>ROUNDUP(MONTH(salesbydate[[#This Row],[Invoice_Date]])/3,0)</f>
        <v>3</v>
      </c>
      <c r="G8408">
        <f>WEEKNUM(salesbydate[[#This Row],[Invoice_Date]])</f>
        <v>40</v>
      </c>
      <c r="H8408" t="s">
        <v>26</v>
      </c>
      <c r="I8408" t="s">
        <v>58</v>
      </c>
      <c r="J8408" t="s">
        <v>59</v>
      </c>
      <c r="K8408" t="s">
        <v>21</v>
      </c>
      <c r="L8408" t="s">
        <v>144</v>
      </c>
      <c r="M8408" s="2">
        <v>22</v>
      </c>
      <c r="N8408" s="2">
        <v>105</v>
      </c>
      <c r="O8408" s="2">
        <v>2310</v>
      </c>
      <c r="P8408" s="2">
        <v>1132</v>
      </c>
      <c r="Q8408" s="8">
        <v>0.49</v>
      </c>
      <c r="R8408" t="s">
        <v>23</v>
      </c>
    </row>
    <row r="8409" spans="1:18" x14ac:dyDescent="0.35">
      <c r="A8409" t="s">
        <v>25</v>
      </c>
      <c r="B8409">
        <v>1197831</v>
      </c>
      <c r="C8409" s="1">
        <v>44468</v>
      </c>
      <c r="D8409">
        <f>YEAR(salesbydate[[#This Row],[Invoice_Date]])</f>
        <v>2021</v>
      </c>
      <c r="E8409">
        <f>MONTH(salesbydate[[#This Row],[Invoice_Date]])</f>
        <v>9</v>
      </c>
      <c r="F8409">
        <f>ROUNDUP(MONTH(salesbydate[[#This Row],[Invoice_Date]])/3,0)</f>
        <v>3</v>
      </c>
      <c r="G8409">
        <f>WEEKNUM(salesbydate[[#This Row],[Invoice_Date]])</f>
        <v>40</v>
      </c>
      <c r="H8409" t="s">
        <v>26</v>
      </c>
      <c r="I8409" t="s">
        <v>58</v>
      </c>
      <c r="J8409" t="s">
        <v>59</v>
      </c>
      <c r="K8409" t="s">
        <v>22</v>
      </c>
      <c r="L8409" t="s">
        <v>145</v>
      </c>
      <c r="M8409" s="2">
        <v>26</v>
      </c>
      <c r="N8409" s="2">
        <v>147</v>
      </c>
      <c r="O8409" s="2">
        <v>3822</v>
      </c>
      <c r="P8409" s="2">
        <v>2752</v>
      </c>
      <c r="Q8409" s="8">
        <v>0.72</v>
      </c>
      <c r="R8409" t="s">
        <v>23</v>
      </c>
    </row>
    <row r="8410" spans="1:18" x14ac:dyDescent="0.35">
      <c r="A8410" t="s">
        <v>25</v>
      </c>
      <c r="B8410">
        <v>1197831</v>
      </c>
      <c r="C8410" s="1">
        <v>44469</v>
      </c>
      <c r="D8410">
        <f>YEAR(salesbydate[[#This Row],[Invoice_Date]])</f>
        <v>2021</v>
      </c>
      <c r="E8410">
        <f>MONTH(salesbydate[[#This Row],[Invoice_Date]])</f>
        <v>9</v>
      </c>
      <c r="F8410">
        <f>ROUNDUP(MONTH(salesbydate[[#This Row],[Invoice_Date]])/3,0)</f>
        <v>3</v>
      </c>
      <c r="G8410">
        <f>WEEKNUM(salesbydate[[#This Row],[Invoice_Date]])</f>
        <v>40</v>
      </c>
      <c r="H8410" t="s">
        <v>26</v>
      </c>
      <c r="I8410" t="s">
        <v>58</v>
      </c>
      <c r="J8410" t="s">
        <v>59</v>
      </c>
      <c r="K8410" t="s">
        <v>16</v>
      </c>
      <c r="L8410" t="s">
        <v>144</v>
      </c>
      <c r="M8410" s="2">
        <v>14</v>
      </c>
      <c r="N8410" s="2">
        <v>188</v>
      </c>
      <c r="O8410" s="2">
        <v>2632</v>
      </c>
      <c r="P8410" s="2">
        <v>1500</v>
      </c>
      <c r="Q8410" s="8">
        <v>0.56999999999999995</v>
      </c>
      <c r="R8410" t="s">
        <v>23</v>
      </c>
    </row>
    <row r="8411" spans="1:18" x14ac:dyDescent="0.35">
      <c r="A8411" t="s">
        <v>25</v>
      </c>
      <c r="B8411">
        <v>1197831</v>
      </c>
      <c r="C8411" s="1">
        <v>44470</v>
      </c>
      <c r="D8411">
        <f>YEAR(salesbydate[[#This Row],[Invoice_Date]])</f>
        <v>2021</v>
      </c>
      <c r="E8411">
        <f>MONTH(salesbydate[[#This Row],[Invoice_Date]])</f>
        <v>10</v>
      </c>
      <c r="F8411">
        <f>ROUNDUP(MONTH(salesbydate[[#This Row],[Invoice_Date]])/3,0)</f>
        <v>4</v>
      </c>
      <c r="G8411">
        <f>WEEKNUM(salesbydate[[#This Row],[Invoice_Date]])</f>
        <v>40</v>
      </c>
      <c r="H8411" t="s">
        <v>26</v>
      </c>
      <c r="I8411" t="s">
        <v>58</v>
      </c>
      <c r="J8411" t="s">
        <v>59</v>
      </c>
      <c r="K8411" t="s">
        <v>18</v>
      </c>
      <c r="L8411" t="s">
        <v>144</v>
      </c>
      <c r="M8411" s="2">
        <v>14</v>
      </c>
      <c r="N8411" s="2">
        <v>200</v>
      </c>
      <c r="O8411" s="2">
        <v>2800</v>
      </c>
      <c r="P8411" s="2">
        <v>1456</v>
      </c>
      <c r="Q8411" s="8">
        <v>0.52</v>
      </c>
      <c r="R8411" t="s">
        <v>23</v>
      </c>
    </row>
    <row r="8412" spans="1:18" x14ac:dyDescent="0.35">
      <c r="A8412" t="s">
        <v>25</v>
      </c>
      <c r="B8412">
        <v>1197831</v>
      </c>
      <c r="C8412" s="1">
        <v>44471</v>
      </c>
      <c r="D8412">
        <f>YEAR(salesbydate[[#This Row],[Invoice_Date]])</f>
        <v>2021</v>
      </c>
      <c r="E8412">
        <f>MONTH(salesbydate[[#This Row],[Invoice_Date]])</f>
        <v>10</v>
      </c>
      <c r="F8412">
        <f>ROUNDUP(MONTH(salesbydate[[#This Row],[Invoice_Date]])/3,0)</f>
        <v>4</v>
      </c>
      <c r="G8412">
        <f>WEEKNUM(salesbydate[[#This Row],[Invoice_Date]])</f>
        <v>40</v>
      </c>
      <c r="H8412" t="s">
        <v>26</v>
      </c>
      <c r="I8412" t="s">
        <v>58</v>
      </c>
      <c r="J8412" t="s">
        <v>59</v>
      </c>
      <c r="K8412" t="s">
        <v>19</v>
      </c>
      <c r="L8412" t="s">
        <v>145</v>
      </c>
      <c r="M8412" s="2">
        <v>33</v>
      </c>
      <c r="N8412" s="2">
        <v>196</v>
      </c>
      <c r="O8412" s="2">
        <v>6468</v>
      </c>
      <c r="P8412" s="2">
        <v>3557</v>
      </c>
      <c r="Q8412" s="8">
        <v>0.55000000000000004</v>
      </c>
      <c r="R8412" t="s">
        <v>23</v>
      </c>
    </row>
    <row r="8413" spans="1:18" x14ac:dyDescent="0.35">
      <c r="A8413" t="s">
        <v>25</v>
      </c>
      <c r="B8413">
        <v>1197831</v>
      </c>
      <c r="C8413" s="1">
        <v>44472</v>
      </c>
      <c r="D8413">
        <f>YEAR(salesbydate[[#This Row],[Invoice_Date]])</f>
        <v>2021</v>
      </c>
      <c r="E8413">
        <f>MONTH(salesbydate[[#This Row],[Invoice_Date]])</f>
        <v>10</v>
      </c>
      <c r="F8413">
        <f>ROUNDUP(MONTH(salesbydate[[#This Row],[Invoice_Date]])/3,0)</f>
        <v>4</v>
      </c>
      <c r="G8413">
        <f>WEEKNUM(salesbydate[[#This Row],[Invoice_Date]])</f>
        <v>41</v>
      </c>
      <c r="H8413" t="s">
        <v>26</v>
      </c>
      <c r="I8413" t="s">
        <v>58</v>
      </c>
      <c r="J8413" t="s">
        <v>59</v>
      </c>
      <c r="K8413" t="s">
        <v>20</v>
      </c>
      <c r="L8413" t="s">
        <v>145</v>
      </c>
      <c r="M8413" s="2">
        <v>36</v>
      </c>
      <c r="N8413" s="2">
        <v>135</v>
      </c>
      <c r="O8413" s="2">
        <v>4860</v>
      </c>
      <c r="P8413" s="2">
        <v>3256</v>
      </c>
      <c r="Q8413" s="8">
        <v>0.67</v>
      </c>
      <c r="R8413" t="s">
        <v>23</v>
      </c>
    </row>
    <row r="8414" spans="1:18" x14ac:dyDescent="0.35">
      <c r="A8414" t="s">
        <v>25</v>
      </c>
      <c r="B8414">
        <v>1197831</v>
      </c>
      <c r="C8414" s="1">
        <v>44473</v>
      </c>
      <c r="D8414">
        <f>YEAR(salesbydate[[#This Row],[Invoice_Date]])</f>
        <v>2021</v>
      </c>
      <c r="E8414">
        <f>MONTH(salesbydate[[#This Row],[Invoice_Date]])</f>
        <v>10</v>
      </c>
      <c r="F8414">
        <f>ROUNDUP(MONTH(salesbydate[[#This Row],[Invoice_Date]])/3,0)</f>
        <v>4</v>
      </c>
      <c r="G8414">
        <f>WEEKNUM(salesbydate[[#This Row],[Invoice_Date]])</f>
        <v>41</v>
      </c>
      <c r="H8414" t="s">
        <v>26</v>
      </c>
      <c r="I8414" t="s">
        <v>58</v>
      </c>
      <c r="J8414" t="s">
        <v>59</v>
      </c>
      <c r="K8414" t="s">
        <v>21</v>
      </c>
      <c r="L8414" t="s">
        <v>144</v>
      </c>
      <c r="M8414" s="2">
        <v>37</v>
      </c>
      <c r="N8414" s="2">
        <v>149</v>
      </c>
      <c r="O8414" s="2">
        <v>5513</v>
      </c>
      <c r="P8414" s="2">
        <v>2646</v>
      </c>
      <c r="Q8414" s="8">
        <v>0.48</v>
      </c>
      <c r="R8414" t="s">
        <v>23</v>
      </c>
    </row>
    <row r="8415" spans="1:18" x14ac:dyDescent="0.35">
      <c r="A8415" t="s">
        <v>25</v>
      </c>
      <c r="B8415">
        <v>1197831</v>
      </c>
      <c r="C8415" s="1">
        <v>44474</v>
      </c>
      <c r="D8415">
        <f>YEAR(salesbydate[[#This Row],[Invoice_Date]])</f>
        <v>2021</v>
      </c>
      <c r="E8415">
        <f>MONTH(salesbydate[[#This Row],[Invoice_Date]])</f>
        <v>10</v>
      </c>
      <c r="F8415">
        <f>ROUNDUP(MONTH(salesbydate[[#This Row],[Invoice_Date]])/3,0)</f>
        <v>4</v>
      </c>
      <c r="G8415">
        <f>WEEKNUM(salesbydate[[#This Row],[Invoice_Date]])</f>
        <v>41</v>
      </c>
      <c r="H8415" t="s">
        <v>26</v>
      </c>
      <c r="I8415" t="s">
        <v>58</v>
      </c>
      <c r="J8415" t="s">
        <v>59</v>
      </c>
      <c r="K8415" t="s">
        <v>22</v>
      </c>
      <c r="L8415" t="s">
        <v>145</v>
      </c>
      <c r="M8415" s="2">
        <v>45</v>
      </c>
      <c r="N8415" s="2">
        <v>188</v>
      </c>
      <c r="O8415" s="2">
        <v>8460</v>
      </c>
      <c r="P8415" s="2">
        <v>5837</v>
      </c>
      <c r="Q8415" s="8">
        <v>0.69</v>
      </c>
      <c r="R8415" t="s">
        <v>23</v>
      </c>
    </row>
    <row r="8416" spans="1:18" x14ac:dyDescent="0.35">
      <c r="A8416" t="s">
        <v>25</v>
      </c>
      <c r="B8416">
        <v>1197831</v>
      </c>
      <c r="C8416" s="1">
        <v>44475</v>
      </c>
      <c r="D8416">
        <f>YEAR(salesbydate[[#This Row],[Invoice_Date]])</f>
        <v>2021</v>
      </c>
      <c r="E8416">
        <f>MONTH(salesbydate[[#This Row],[Invoice_Date]])</f>
        <v>10</v>
      </c>
      <c r="F8416">
        <f>ROUNDUP(MONTH(salesbydate[[#This Row],[Invoice_Date]])/3,0)</f>
        <v>4</v>
      </c>
      <c r="G8416">
        <f>WEEKNUM(salesbydate[[#This Row],[Invoice_Date]])</f>
        <v>41</v>
      </c>
      <c r="H8416" t="s">
        <v>26</v>
      </c>
      <c r="I8416" t="s">
        <v>58</v>
      </c>
      <c r="J8416" t="s">
        <v>59</v>
      </c>
      <c r="K8416" t="s">
        <v>16</v>
      </c>
      <c r="L8416" t="s">
        <v>144</v>
      </c>
      <c r="M8416" s="2">
        <v>46</v>
      </c>
      <c r="N8416" s="2">
        <v>240</v>
      </c>
      <c r="O8416" s="2">
        <v>11040</v>
      </c>
      <c r="P8416" s="2">
        <v>6182</v>
      </c>
      <c r="Q8416" s="8">
        <v>0.56000000000000005</v>
      </c>
      <c r="R8416" t="s">
        <v>23</v>
      </c>
    </row>
    <row r="8417" spans="1:18" x14ac:dyDescent="0.35">
      <c r="A8417" t="s">
        <v>25</v>
      </c>
      <c r="B8417">
        <v>1197831</v>
      </c>
      <c r="C8417" s="1">
        <v>44476</v>
      </c>
      <c r="D8417">
        <f>YEAR(salesbydate[[#This Row],[Invoice_Date]])</f>
        <v>2021</v>
      </c>
      <c r="E8417">
        <f>MONTH(salesbydate[[#This Row],[Invoice_Date]])</f>
        <v>10</v>
      </c>
      <c r="F8417">
        <f>ROUNDUP(MONTH(salesbydate[[#This Row],[Invoice_Date]])/3,0)</f>
        <v>4</v>
      </c>
      <c r="G8417">
        <f>WEEKNUM(salesbydate[[#This Row],[Invoice_Date]])</f>
        <v>41</v>
      </c>
      <c r="H8417" t="s">
        <v>26</v>
      </c>
      <c r="I8417" t="s">
        <v>58</v>
      </c>
      <c r="J8417" t="s">
        <v>59</v>
      </c>
      <c r="K8417" t="s">
        <v>18</v>
      </c>
      <c r="L8417" t="s">
        <v>144</v>
      </c>
      <c r="M8417" s="2">
        <v>40</v>
      </c>
      <c r="N8417" s="2">
        <v>248</v>
      </c>
      <c r="O8417" s="2">
        <v>9920</v>
      </c>
      <c r="P8417" s="2">
        <v>5258</v>
      </c>
      <c r="Q8417" s="8">
        <v>0.53</v>
      </c>
      <c r="R8417" t="s">
        <v>23</v>
      </c>
    </row>
    <row r="8418" spans="1:18" x14ac:dyDescent="0.35">
      <c r="A8418" t="s">
        <v>25</v>
      </c>
      <c r="B8418">
        <v>1197831</v>
      </c>
      <c r="C8418" s="1">
        <v>44477</v>
      </c>
      <c r="D8418">
        <f>YEAR(salesbydate[[#This Row],[Invoice_Date]])</f>
        <v>2021</v>
      </c>
      <c r="E8418">
        <f>MONTH(salesbydate[[#This Row],[Invoice_Date]])</f>
        <v>10</v>
      </c>
      <c r="F8418">
        <f>ROUNDUP(MONTH(salesbydate[[#This Row],[Invoice_Date]])/3,0)</f>
        <v>4</v>
      </c>
      <c r="G8418">
        <f>WEEKNUM(salesbydate[[#This Row],[Invoice_Date]])</f>
        <v>41</v>
      </c>
      <c r="H8418" t="s">
        <v>26</v>
      </c>
      <c r="I8418" t="s">
        <v>58</v>
      </c>
      <c r="J8418" t="s">
        <v>59</v>
      </c>
      <c r="K8418" t="s">
        <v>19</v>
      </c>
      <c r="L8418" t="s">
        <v>145</v>
      </c>
      <c r="M8418" s="2">
        <v>47</v>
      </c>
      <c r="N8418" s="2">
        <v>217</v>
      </c>
      <c r="O8418" s="2">
        <v>10199</v>
      </c>
      <c r="P8418" s="2">
        <v>5507</v>
      </c>
      <c r="Q8418" s="8">
        <v>0.54</v>
      </c>
      <c r="R8418" t="s">
        <v>23</v>
      </c>
    </row>
    <row r="8419" spans="1:18" x14ac:dyDescent="0.35">
      <c r="A8419" t="s">
        <v>25</v>
      </c>
      <c r="B8419">
        <v>1197831</v>
      </c>
      <c r="C8419" s="1">
        <v>44478</v>
      </c>
      <c r="D8419">
        <f>YEAR(salesbydate[[#This Row],[Invoice_Date]])</f>
        <v>2021</v>
      </c>
      <c r="E8419">
        <f>MONTH(salesbydate[[#This Row],[Invoice_Date]])</f>
        <v>10</v>
      </c>
      <c r="F8419">
        <f>ROUNDUP(MONTH(salesbydate[[#This Row],[Invoice_Date]])/3,0)</f>
        <v>4</v>
      </c>
      <c r="G8419">
        <f>WEEKNUM(salesbydate[[#This Row],[Invoice_Date]])</f>
        <v>41</v>
      </c>
      <c r="H8419" t="s">
        <v>26</v>
      </c>
      <c r="I8419" t="s">
        <v>58</v>
      </c>
      <c r="J8419" t="s">
        <v>59</v>
      </c>
      <c r="K8419" t="s">
        <v>20</v>
      </c>
      <c r="L8419" t="s">
        <v>145</v>
      </c>
      <c r="M8419" s="2">
        <v>52</v>
      </c>
      <c r="N8419" s="2">
        <v>193</v>
      </c>
      <c r="O8419" s="2">
        <v>10036</v>
      </c>
      <c r="P8419" s="2">
        <v>6323</v>
      </c>
      <c r="Q8419" s="8">
        <v>0.63</v>
      </c>
      <c r="R8419" t="s">
        <v>23</v>
      </c>
    </row>
    <row r="8420" spans="1:18" x14ac:dyDescent="0.35">
      <c r="A8420" t="s">
        <v>25</v>
      </c>
      <c r="B8420">
        <v>1197831</v>
      </c>
      <c r="C8420" s="1">
        <v>44479</v>
      </c>
      <c r="D8420">
        <f>YEAR(salesbydate[[#This Row],[Invoice_Date]])</f>
        <v>2021</v>
      </c>
      <c r="E8420">
        <f>MONTH(salesbydate[[#This Row],[Invoice_Date]])</f>
        <v>10</v>
      </c>
      <c r="F8420">
        <f>ROUNDUP(MONTH(salesbydate[[#This Row],[Invoice_Date]])/3,0)</f>
        <v>4</v>
      </c>
      <c r="G8420">
        <f>WEEKNUM(salesbydate[[#This Row],[Invoice_Date]])</f>
        <v>42</v>
      </c>
      <c r="H8420" t="s">
        <v>26</v>
      </c>
      <c r="I8420" t="s">
        <v>58</v>
      </c>
      <c r="J8420" t="s">
        <v>59</v>
      </c>
      <c r="K8420" t="s">
        <v>21</v>
      </c>
      <c r="L8420" t="s">
        <v>144</v>
      </c>
      <c r="M8420" s="2">
        <v>40</v>
      </c>
      <c r="N8420" s="2">
        <v>155</v>
      </c>
      <c r="O8420" s="2">
        <v>6200</v>
      </c>
      <c r="P8420" s="2">
        <v>2914</v>
      </c>
      <c r="Q8420" s="8">
        <v>0.47</v>
      </c>
      <c r="R8420" t="s">
        <v>23</v>
      </c>
    </row>
    <row r="8421" spans="1:18" x14ac:dyDescent="0.35">
      <c r="A8421" t="s">
        <v>25</v>
      </c>
      <c r="B8421">
        <v>1197831</v>
      </c>
      <c r="C8421" s="1">
        <v>44480</v>
      </c>
      <c r="D8421">
        <f>YEAR(salesbydate[[#This Row],[Invoice_Date]])</f>
        <v>2021</v>
      </c>
      <c r="E8421">
        <f>MONTH(salesbydate[[#This Row],[Invoice_Date]])</f>
        <v>10</v>
      </c>
      <c r="F8421">
        <f>ROUNDUP(MONTH(salesbydate[[#This Row],[Invoice_Date]])/3,0)</f>
        <v>4</v>
      </c>
      <c r="G8421">
        <f>WEEKNUM(salesbydate[[#This Row],[Invoice_Date]])</f>
        <v>42</v>
      </c>
      <c r="H8421" t="s">
        <v>26</v>
      </c>
      <c r="I8421" t="s">
        <v>58</v>
      </c>
      <c r="J8421" t="s">
        <v>59</v>
      </c>
      <c r="K8421" t="s">
        <v>22</v>
      </c>
      <c r="L8421" t="s">
        <v>145</v>
      </c>
      <c r="M8421" s="2">
        <v>56</v>
      </c>
      <c r="N8421" s="2">
        <v>225</v>
      </c>
      <c r="O8421" s="2">
        <v>12600</v>
      </c>
      <c r="P8421" s="2">
        <v>9072</v>
      </c>
      <c r="Q8421" s="8">
        <v>0.72</v>
      </c>
      <c r="R8421" t="s">
        <v>23</v>
      </c>
    </row>
    <row r="8422" spans="1:18" x14ac:dyDescent="0.35">
      <c r="A8422" t="s">
        <v>60</v>
      </c>
      <c r="B8422">
        <v>1185732</v>
      </c>
      <c r="C8422" s="1">
        <v>44481</v>
      </c>
      <c r="D8422">
        <f>YEAR(salesbydate[[#This Row],[Invoice_Date]])</f>
        <v>2021</v>
      </c>
      <c r="E8422">
        <f>MONTH(salesbydate[[#This Row],[Invoice_Date]])</f>
        <v>10</v>
      </c>
      <c r="F8422">
        <f>ROUNDUP(MONTH(salesbydate[[#This Row],[Invoice_Date]])/3,0)</f>
        <v>4</v>
      </c>
      <c r="G8422">
        <f>WEEKNUM(salesbydate[[#This Row],[Invoice_Date]])</f>
        <v>42</v>
      </c>
      <c r="H8422" t="s">
        <v>26</v>
      </c>
      <c r="I8422" t="s">
        <v>58</v>
      </c>
      <c r="J8422" t="s">
        <v>59</v>
      </c>
      <c r="K8422" t="s">
        <v>16</v>
      </c>
      <c r="L8422" t="s">
        <v>144</v>
      </c>
      <c r="M8422" s="2">
        <v>27</v>
      </c>
      <c r="N8422" s="2">
        <v>140</v>
      </c>
      <c r="O8422" s="2">
        <v>3780</v>
      </c>
      <c r="P8422" s="2">
        <v>1474</v>
      </c>
      <c r="Q8422" s="8">
        <v>0.39</v>
      </c>
      <c r="R8422" t="s">
        <v>23</v>
      </c>
    </row>
    <row r="8423" spans="1:18" x14ac:dyDescent="0.35">
      <c r="A8423" t="s">
        <v>60</v>
      </c>
      <c r="B8423">
        <v>1185732</v>
      </c>
      <c r="C8423" s="1">
        <v>44482</v>
      </c>
      <c r="D8423">
        <f>YEAR(salesbydate[[#This Row],[Invoice_Date]])</f>
        <v>2021</v>
      </c>
      <c r="E8423">
        <f>MONTH(salesbydate[[#This Row],[Invoice_Date]])</f>
        <v>10</v>
      </c>
      <c r="F8423">
        <f>ROUNDUP(MONTH(salesbydate[[#This Row],[Invoice_Date]])/3,0)</f>
        <v>4</v>
      </c>
      <c r="G8423">
        <f>WEEKNUM(salesbydate[[#This Row],[Invoice_Date]])</f>
        <v>42</v>
      </c>
      <c r="H8423" t="s">
        <v>26</v>
      </c>
      <c r="I8423" t="s">
        <v>58</v>
      </c>
      <c r="J8423" t="s">
        <v>59</v>
      </c>
      <c r="K8423" t="s">
        <v>18</v>
      </c>
      <c r="L8423" t="s">
        <v>144</v>
      </c>
      <c r="M8423" s="2">
        <v>30</v>
      </c>
      <c r="N8423" s="2">
        <v>88</v>
      </c>
      <c r="O8423" s="2">
        <v>2640</v>
      </c>
      <c r="P8423" s="2">
        <v>1082</v>
      </c>
      <c r="Q8423" s="8">
        <v>0.41</v>
      </c>
      <c r="R8423" t="s">
        <v>23</v>
      </c>
    </row>
    <row r="8424" spans="1:18" x14ac:dyDescent="0.35">
      <c r="A8424" t="s">
        <v>60</v>
      </c>
      <c r="B8424">
        <v>1185732</v>
      </c>
      <c r="C8424" s="1">
        <v>44483</v>
      </c>
      <c r="D8424">
        <f>YEAR(salesbydate[[#This Row],[Invoice_Date]])</f>
        <v>2021</v>
      </c>
      <c r="E8424">
        <f>MONTH(salesbydate[[#This Row],[Invoice_Date]])</f>
        <v>10</v>
      </c>
      <c r="F8424">
        <f>ROUNDUP(MONTH(salesbydate[[#This Row],[Invoice_Date]])/3,0)</f>
        <v>4</v>
      </c>
      <c r="G8424">
        <f>WEEKNUM(salesbydate[[#This Row],[Invoice_Date]])</f>
        <v>42</v>
      </c>
      <c r="H8424" t="s">
        <v>26</v>
      </c>
      <c r="I8424" t="s">
        <v>58</v>
      </c>
      <c r="J8424" t="s">
        <v>59</v>
      </c>
      <c r="K8424" t="s">
        <v>19</v>
      </c>
      <c r="L8424" t="s">
        <v>145</v>
      </c>
      <c r="M8424" s="2">
        <v>23</v>
      </c>
      <c r="N8424" s="2">
        <v>83</v>
      </c>
      <c r="O8424" s="2">
        <v>1909</v>
      </c>
      <c r="P8424" s="2">
        <v>802</v>
      </c>
      <c r="Q8424" s="8">
        <v>0.42</v>
      </c>
      <c r="R8424" t="s">
        <v>23</v>
      </c>
    </row>
    <row r="8425" spans="1:18" x14ac:dyDescent="0.35">
      <c r="A8425" t="s">
        <v>60</v>
      </c>
      <c r="B8425">
        <v>1185732</v>
      </c>
      <c r="C8425" s="1">
        <v>44484</v>
      </c>
      <c r="D8425">
        <f>YEAR(salesbydate[[#This Row],[Invoice_Date]])</f>
        <v>2021</v>
      </c>
      <c r="E8425">
        <f>MONTH(salesbydate[[#This Row],[Invoice_Date]])</f>
        <v>10</v>
      </c>
      <c r="F8425">
        <f>ROUNDUP(MONTH(salesbydate[[#This Row],[Invoice_Date]])/3,0)</f>
        <v>4</v>
      </c>
      <c r="G8425">
        <f>WEEKNUM(salesbydate[[#This Row],[Invoice_Date]])</f>
        <v>42</v>
      </c>
      <c r="H8425" t="s">
        <v>26</v>
      </c>
      <c r="I8425" t="s">
        <v>58</v>
      </c>
      <c r="J8425" t="s">
        <v>59</v>
      </c>
      <c r="K8425" t="s">
        <v>20</v>
      </c>
      <c r="L8425" t="s">
        <v>145</v>
      </c>
      <c r="M8425" s="2">
        <v>25</v>
      </c>
      <c r="N8425" s="2">
        <v>30</v>
      </c>
      <c r="O8425" s="2">
        <v>750</v>
      </c>
      <c r="P8425" s="2">
        <v>248</v>
      </c>
      <c r="Q8425" s="8">
        <v>0.33</v>
      </c>
      <c r="R8425" t="s">
        <v>23</v>
      </c>
    </row>
    <row r="8426" spans="1:18" x14ac:dyDescent="0.35">
      <c r="A8426" t="s">
        <v>25</v>
      </c>
      <c r="B8426">
        <v>1128299</v>
      </c>
      <c r="C8426" s="1">
        <v>44244</v>
      </c>
      <c r="D8426">
        <f>YEAR(salesbydate[[#This Row],[Invoice_Date]])</f>
        <v>2021</v>
      </c>
      <c r="E8426">
        <f>MONTH(salesbydate[[#This Row],[Invoice_Date]])</f>
        <v>2</v>
      </c>
      <c r="F8426">
        <f>ROUNDUP(MONTH(salesbydate[[#This Row],[Invoice_Date]])/3,0)</f>
        <v>1</v>
      </c>
      <c r="G8426">
        <f>WEEKNUM(salesbydate[[#This Row],[Invoice_Date]])</f>
        <v>8</v>
      </c>
      <c r="H8426" t="s">
        <v>47</v>
      </c>
      <c r="I8426" t="s">
        <v>48</v>
      </c>
      <c r="J8426" t="s">
        <v>67</v>
      </c>
      <c r="K8426" t="s">
        <v>20</v>
      </c>
      <c r="L8426" t="s">
        <v>145</v>
      </c>
      <c r="M8426" s="2">
        <v>36</v>
      </c>
      <c r="N8426" s="2">
        <v>94</v>
      </c>
      <c r="O8426" s="2">
        <v>3384</v>
      </c>
      <c r="P8426" s="2">
        <v>1252</v>
      </c>
      <c r="Q8426" s="8">
        <v>0.37</v>
      </c>
      <c r="R8426" t="s">
        <v>23</v>
      </c>
    </row>
    <row r="8427" spans="1:18" x14ac:dyDescent="0.35">
      <c r="A8427" t="s">
        <v>25</v>
      </c>
      <c r="B8427">
        <v>1128299</v>
      </c>
      <c r="C8427" s="1">
        <v>44244</v>
      </c>
      <c r="D8427">
        <f>YEAR(salesbydate[[#This Row],[Invoice_Date]])</f>
        <v>2021</v>
      </c>
      <c r="E8427">
        <f>MONTH(salesbydate[[#This Row],[Invoice_Date]])</f>
        <v>2</v>
      </c>
      <c r="F8427">
        <f>ROUNDUP(MONTH(salesbydate[[#This Row],[Invoice_Date]])/3,0)</f>
        <v>1</v>
      </c>
      <c r="G8427">
        <f>WEEKNUM(salesbydate[[#This Row],[Invoice_Date]])</f>
        <v>8</v>
      </c>
      <c r="H8427" t="s">
        <v>47</v>
      </c>
      <c r="I8427" t="s">
        <v>48</v>
      </c>
      <c r="J8427" t="s">
        <v>67</v>
      </c>
      <c r="K8427" t="s">
        <v>21</v>
      </c>
      <c r="L8427" t="s">
        <v>144</v>
      </c>
      <c r="M8427" s="2">
        <v>44</v>
      </c>
      <c r="N8427" s="2">
        <v>62</v>
      </c>
      <c r="O8427" s="2">
        <v>2728</v>
      </c>
      <c r="P8427" s="2">
        <v>655</v>
      </c>
      <c r="Q8427" s="8">
        <v>0.24</v>
      </c>
      <c r="R8427" t="s">
        <v>23</v>
      </c>
    </row>
    <row r="8428" spans="1:18" x14ac:dyDescent="0.35">
      <c r="A8428" t="s">
        <v>25</v>
      </c>
      <c r="B8428">
        <v>1128299</v>
      </c>
      <c r="C8428" s="1">
        <v>44244</v>
      </c>
      <c r="D8428">
        <f>YEAR(salesbydate[[#This Row],[Invoice_Date]])</f>
        <v>2021</v>
      </c>
      <c r="E8428">
        <f>MONTH(salesbydate[[#This Row],[Invoice_Date]])</f>
        <v>2</v>
      </c>
      <c r="F8428">
        <f>ROUNDUP(MONTH(salesbydate[[#This Row],[Invoice_Date]])/3,0)</f>
        <v>1</v>
      </c>
      <c r="G8428">
        <f>WEEKNUM(salesbydate[[#This Row],[Invoice_Date]])</f>
        <v>8</v>
      </c>
      <c r="H8428" t="s">
        <v>47</v>
      </c>
      <c r="I8428" t="s">
        <v>48</v>
      </c>
      <c r="J8428" t="s">
        <v>67</v>
      </c>
      <c r="K8428" t="s">
        <v>22</v>
      </c>
      <c r="L8428" t="s">
        <v>145</v>
      </c>
      <c r="M8428" s="2">
        <v>33</v>
      </c>
      <c r="N8428" s="2">
        <v>124</v>
      </c>
      <c r="O8428" s="2">
        <v>4092</v>
      </c>
      <c r="P8428" s="2">
        <v>2087</v>
      </c>
      <c r="Q8428" s="8">
        <v>0.51</v>
      </c>
      <c r="R8428" t="s">
        <v>23</v>
      </c>
    </row>
    <row r="8429" spans="1:18" x14ac:dyDescent="0.35">
      <c r="A8429" t="s">
        <v>25</v>
      </c>
      <c r="B8429">
        <v>1128299</v>
      </c>
      <c r="C8429" s="1">
        <v>44271</v>
      </c>
      <c r="D8429">
        <f>YEAR(salesbydate[[#This Row],[Invoice_Date]])</f>
        <v>2021</v>
      </c>
      <c r="E8429">
        <f>MONTH(salesbydate[[#This Row],[Invoice_Date]])</f>
        <v>3</v>
      </c>
      <c r="F8429">
        <f>ROUNDUP(MONTH(salesbydate[[#This Row],[Invoice_Date]])/3,0)</f>
        <v>1</v>
      </c>
      <c r="G8429">
        <f>WEEKNUM(salesbydate[[#This Row],[Invoice_Date]])</f>
        <v>12</v>
      </c>
      <c r="H8429" t="s">
        <v>47</v>
      </c>
      <c r="I8429" t="s">
        <v>48</v>
      </c>
      <c r="J8429" t="s">
        <v>67</v>
      </c>
      <c r="K8429" t="s">
        <v>16</v>
      </c>
      <c r="L8429" t="s">
        <v>144</v>
      </c>
      <c r="M8429" s="2">
        <v>35</v>
      </c>
      <c r="N8429" s="2">
        <v>171</v>
      </c>
      <c r="O8429" s="2">
        <v>5985</v>
      </c>
      <c r="P8429" s="2">
        <v>2035</v>
      </c>
      <c r="Q8429" s="8">
        <v>0.34</v>
      </c>
      <c r="R8429" t="s">
        <v>23</v>
      </c>
    </row>
    <row r="8430" spans="1:18" x14ac:dyDescent="0.35">
      <c r="A8430" t="s">
        <v>25</v>
      </c>
      <c r="B8430">
        <v>1128299</v>
      </c>
      <c r="C8430" s="1">
        <v>44271</v>
      </c>
      <c r="D8430">
        <f>YEAR(salesbydate[[#This Row],[Invoice_Date]])</f>
        <v>2021</v>
      </c>
      <c r="E8430">
        <f>MONTH(salesbydate[[#This Row],[Invoice_Date]])</f>
        <v>3</v>
      </c>
      <c r="F8430">
        <f>ROUNDUP(MONTH(salesbydate[[#This Row],[Invoice_Date]])/3,0)</f>
        <v>1</v>
      </c>
      <c r="G8430">
        <f>WEEKNUM(salesbydate[[#This Row],[Invoice_Date]])</f>
        <v>12</v>
      </c>
      <c r="H8430" t="s">
        <v>47</v>
      </c>
      <c r="I8430" t="s">
        <v>48</v>
      </c>
      <c r="J8430" t="s">
        <v>67</v>
      </c>
      <c r="K8430" t="s">
        <v>18</v>
      </c>
      <c r="L8430" t="s">
        <v>144</v>
      </c>
      <c r="M8430" s="2">
        <v>44</v>
      </c>
      <c r="N8430" s="2">
        <v>124</v>
      </c>
      <c r="O8430" s="2">
        <v>5456</v>
      </c>
      <c r="P8430" s="2">
        <v>1691</v>
      </c>
      <c r="Q8430" s="8">
        <v>0.31</v>
      </c>
      <c r="R8430" t="s">
        <v>23</v>
      </c>
    </row>
    <row r="8431" spans="1:18" x14ac:dyDescent="0.35">
      <c r="A8431" t="s">
        <v>25</v>
      </c>
      <c r="B8431">
        <v>1128299</v>
      </c>
      <c r="C8431" s="1">
        <v>44271</v>
      </c>
      <c r="D8431">
        <f>YEAR(salesbydate[[#This Row],[Invoice_Date]])</f>
        <v>2021</v>
      </c>
      <c r="E8431">
        <f>MONTH(salesbydate[[#This Row],[Invoice_Date]])</f>
        <v>3</v>
      </c>
      <c r="F8431">
        <f>ROUNDUP(MONTH(salesbydate[[#This Row],[Invoice_Date]])/3,0)</f>
        <v>1</v>
      </c>
      <c r="G8431">
        <f>WEEKNUM(salesbydate[[#This Row],[Invoice_Date]])</f>
        <v>12</v>
      </c>
      <c r="H8431" t="s">
        <v>47</v>
      </c>
      <c r="I8431" t="s">
        <v>48</v>
      </c>
      <c r="J8431" t="s">
        <v>67</v>
      </c>
      <c r="K8431" t="s">
        <v>19</v>
      </c>
      <c r="L8431" t="s">
        <v>145</v>
      </c>
      <c r="M8431" s="2">
        <v>47</v>
      </c>
      <c r="N8431" s="2">
        <v>149</v>
      </c>
      <c r="O8431" s="2">
        <v>7003</v>
      </c>
      <c r="P8431" s="2">
        <v>2241</v>
      </c>
      <c r="Q8431" s="8">
        <v>0.32</v>
      </c>
      <c r="R8431" t="s">
        <v>23</v>
      </c>
    </row>
    <row r="8432" spans="1:18" x14ac:dyDescent="0.35">
      <c r="A8432" t="s">
        <v>25</v>
      </c>
      <c r="B8432">
        <v>1128299</v>
      </c>
      <c r="C8432" s="1">
        <v>44271</v>
      </c>
      <c r="D8432">
        <f>YEAR(salesbydate[[#This Row],[Invoice_Date]])</f>
        <v>2021</v>
      </c>
      <c r="E8432">
        <f>MONTH(salesbydate[[#This Row],[Invoice_Date]])</f>
        <v>3</v>
      </c>
      <c r="F8432">
        <f>ROUNDUP(MONTH(salesbydate[[#This Row],[Invoice_Date]])/3,0)</f>
        <v>1</v>
      </c>
      <c r="G8432">
        <f>WEEKNUM(salesbydate[[#This Row],[Invoice_Date]])</f>
        <v>12</v>
      </c>
      <c r="H8432" t="s">
        <v>47</v>
      </c>
      <c r="I8432" t="s">
        <v>48</v>
      </c>
      <c r="J8432" t="s">
        <v>67</v>
      </c>
      <c r="K8432" t="s">
        <v>20</v>
      </c>
      <c r="L8432" t="s">
        <v>145</v>
      </c>
      <c r="M8432" s="2">
        <v>42</v>
      </c>
      <c r="N8432" s="2">
        <v>114</v>
      </c>
      <c r="O8432" s="2">
        <v>4788</v>
      </c>
      <c r="P8432" s="2">
        <v>1676</v>
      </c>
      <c r="Q8432" s="8">
        <v>0.35</v>
      </c>
      <c r="R8432" t="s">
        <v>23</v>
      </c>
    </row>
    <row r="8433" spans="1:18" x14ac:dyDescent="0.35">
      <c r="A8433" t="s">
        <v>25</v>
      </c>
      <c r="B8433">
        <v>1128299</v>
      </c>
      <c r="C8433" s="1">
        <v>44271</v>
      </c>
      <c r="D8433">
        <f>YEAR(salesbydate[[#This Row],[Invoice_Date]])</f>
        <v>2021</v>
      </c>
      <c r="E8433">
        <f>MONTH(salesbydate[[#This Row],[Invoice_Date]])</f>
        <v>3</v>
      </c>
      <c r="F8433">
        <f>ROUNDUP(MONTH(salesbydate[[#This Row],[Invoice_Date]])/3,0)</f>
        <v>1</v>
      </c>
      <c r="G8433">
        <f>WEEKNUM(salesbydate[[#This Row],[Invoice_Date]])</f>
        <v>12</v>
      </c>
      <c r="H8433" t="s">
        <v>47</v>
      </c>
      <c r="I8433" t="s">
        <v>48</v>
      </c>
      <c r="J8433" t="s">
        <v>67</v>
      </c>
      <c r="K8433" t="s">
        <v>21</v>
      </c>
      <c r="L8433" t="s">
        <v>144</v>
      </c>
      <c r="M8433" s="2">
        <v>44</v>
      </c>
      <c r="N8433" s="2">
        <v>60</v>
      </c>
      <c r="O8433" s="2">
        <v>2640</v>
      </c>
      <c r="P8433" s="2">
        <v>686</v>
      </c>
      <c r="Q8433" s="8">
        <v>0.26</v>
      </c>
      <c r="R8433" t="s">
        <v>23</v>
      </c>
    </row>
    <row r="8434" spans="1:18" x14ac:dyDescent="0.35">
      <c r="A8434" t="s">
        <v>25</v>
      </c>
      <c r="B8434">
        <v>1128299</v>
      </c>
      <c r="C8434" s="1">
        <v>44271</v>
      </c>
      <c r="D8434">
        <f>YEAR(salesbydate[[#This Row],[Invoice_Date]])</f>
        <v>2021</v>
      </c>
      <c r="E8434">
        <f>MONTH(salesbydate[[#This Row],[Invoice_Date]])</f>
        <v>3</v>
      </c>
      <c r="F8434">
        <f>ROUNDUP(MONTH(salesbydate[[#This Row],[Invoice_Date]])/3,0)</f>
        <v>1</v>
      </c>
      <c r="G8434">
        <f>WEEKNUM(salesbydate[[#This Row],[Invoice_Date]])</f>
        <v>12</v>
      </c>
      <c r="H8434" t="s">
        <v>47</v>
      </c>
      <c r="I8434" t="s">
        <v>48</v>
      </c>
      <c r="J8434" t="s">
        <v>67</v>
      </c>
      <c r="K8434" t="s">
        <v>22</v>
      </c>
      <c r="L8434" t="s">
        <v>145</v>
      </c>
      <c r="M8434" s="2">
        <v>48</v>
      </c>
      <c r="N8434" s="2">
        <v>131</v>
      </c>
      <c r="O8434" s="2">
        <v>6288</v>
      </c>
      <c r="P8434" s="2">
        <v>2955</v>
      </c>
      <c r="Q8434" s="8">
        <v>0.47</v>
      </c>
      <c r="R8434" t="s">
        <v>23</v>
      </c>
    </row>
    <row r="8435" spans="1:18" x14ac:dyDescent="0.35">
      <c r="A8435" t="s">
        <v>24</v>
      </c>
      <c r="B8435">
        <v>1128299</v>
      </c>
      <c r="C8435" s="1">
        <v>44303</v>
      </c>
      <c r="D8435">
        <f>YEAR(salesbydate[[#This Row],[Invoice_Date]])</f>
        <v>2021</v>
      </c>
      <c r="E8435">
        <f>MONTH(salesbydate[[#This Row],[Invoice_Date]])</f>
        <v>4</v>
      </c>
      <c r="F8435">
        <f>ROUNDUP(MONTH(salesbydate[[#This Row],[Invoice_Date]])/3,0)</f>
        <v>2</v>
      </c>
      <c r="G8435">
        <f>WEEKNUM(salesbydate[[#This Row],[Invoice_Date]])</f>
        <v>16</v>
      </c>
      <c r="H8435" t="s">
        <v>47</v>
      </c>
      <c r="I8435" t="s">
        <v>48</v>
      </c>
      <c r="J8435" t="s">
        <v>67</v>
      </c>
      <c r="K8435" t="s">
        <v>16</v>
      </c>
      <c r="L8435" t="s">
        <v>144</v>
      </c>
      <c r="M8435" s="2">
        <v>47</v>
      </c>
      <c r="N8435" s="2">
        <v>171</v>
      </c>
      <c r="O8435" s="2">
        <v>8037</v>
      </c>
      <c r="P8435" s="2">
        <v>2893</v>
      </c>
      <c r="Q8435" s="8">
        <v>0.36</v>
      </c>
      <c r="R8435" t="s">
        <v>23</v>
      </c>
    </row>
    <row r="8436" spans="1:18" x14ac:dyDescent="0.35">
      <c r="A8436" t="s">
        <v>24</v>
      </c>
      <c r="B8436">
        <v>1128299</v>
      </c>
      <c r="C8436" s="1">
        <v>44303</v>
      </c>
      <c r="D8436">
        <f>YEAR(salesbydate[[#This Row],[Invoice_Date]])</f>
        <v>2021</v>
      </c>
      <c r="E8436">
        <f>MONTH(salesbydate[[#This Row],[Invoice_Date]])</f>
        <v>4</v>
      </c>
      <c r="F8436">
        <f>ROUNDUP(MONTH(salesbydate[[#This Row],[Invoice_Date]])/3,0)</f>
        <v>2</v>
      </c>
      <c r="G8436">
        <f>WEEKNUM(salesbydate[[#This Row],[Invoice_Date]])</f>
        <v>16</v>
      </c>
      <c r="H8436" t="s">
        <v>47</v>
      </c>
      <c r="I8436" t="s">
        <v>48</v>
      </c>
      <c r="J8436" t="s">
        <v>67</v>
      </c>
      <c r="K8436" t="s">
        <v>18</v>
      </c>
      <c r="L8436" t="s">
        <v>144</v>
      </c>
      <c r="M8436" s="2">
        <v>51</v>
      </c>
      <c r="N8436" s="2">
        <v>105</v>
      </c>
      <c r="O8436" s="2">
        <v>5355</v>
      </c>
      <c r="P8436" s="2">
        <v>1446</v>
      </c>
      <c r="Q8436" s="8">
        <v>0.27</v>
      </c>
      <c r="R8436" t="s">
        <v>23</v>
      </c>
    </row>
    <row r="8437" spans="1:18" x14ac:dyDescent="0.35">
      <c r="A8437" t="s">
        <v>24</v>
      </c>
      <c r="B8437">
        <v>1128299</v>
      </c>
      <c r="C8437" s="1">
        <v>44303</v>
      </c>
      <c r="D8437">
        <f>YEAR(salesbydate[[#This Row],[Invoice_Date]])</f>
        <v>2021</v>
      </c>
      <c r="E8437">
        <f>MONTH(salesbydate[[#This Row],[Invoice_Date]])</f>
        <v>4</v>
      </c>
      <c r="F8437">
        <f>ROUNDUP(MONTH(salesbydate[[#This Row],[Invoice_Date]])/3,0)</f>
        <v>2</v>
      </c>
      <c r="G8437">
        <f>WEEKNUM(salesbydate[[#This Row],[Invoice_Date]])</f>
        <v>16</v>
      </c>
      <c r="H8437" t="s">
        <v>47</v>
      </c>
      <c r="I8437" t="s">
        <v>48</v>
      </c>
      <c r="J8437" t="s">
        <v>67</v>
      </c>
      <c r="K8437" t="s">
        <v>19</v>
      </c>
      <c r="L8437" t="s">
        <v>145</v>
      </c>
      <c r="M8437" s="2">
        <v>49</v>
      </c>
      <c r="N8437" s="2">
        <v>132</v>
      </c>
      <c r="O8437" s="2">
        <v>6468</v>
      </c>
      <c r="P8437" s="2">
        <v>2199</v>
      </c>
      <c r="Q8437" s="8">
        <v>0.34</v>
      </c>
      <c r="R8437" t="s">
        <v>23</v>
      </c>
    </row>
    <row r="8438" spans="1:18" x14ac:dyDescent="0.35">
      <c r="A8438" t="s">
        <v>24</v>
      </c>
      <c r="B8438">
        <v>1128299</v>
      </c>
      <c r="C8438" s="1">
        <v>44303</v>
      </c>
      <c r="D8438">
        <f>YEAR(salesbydate[[#This Row],[Invoice_Date]])</f>
        <v>2021</v>
      </c>
      <c r="E8438">
        <f>MONTH(salesbydate[[#This Row],[Invoice_Date]])</f>
        <v>4</v>
      </c>
      <c r="F8438">
        <f>ROUNDUP(MONTH(salesbydate[[#This Row],[Invoice_Date]])/3,0)</f>
        <v>2</v>
      </c>
      <c r="G8438">
        <f>WEEKNUM(salesbydate[[#This Row],[Invoice_Date]])</f>
        <v>16</v>
      </c>
      <c r="H8438" t="s">
        <v>47</v>
      </c>
      <c r="I8438" t="s">
        <v>48</v>
      </c>
      <c r="J8438" t="s">
        <v>67</v>
      </c>
      <c r="K8438" t="s">
        <v>20</v>
      </c>
      <c r="L8438" t="s">
        <v>145</v>
      </c>
      <c r="M8438" s="2">
        <v>41</v>
      </c>
      <c r="N8438" s="2">
        <v>90</v>
      </c>
      <c r="O8438" s="2">
        <v>3690</v>
      </c>
      <c r="P8438" s="2">
        <v>1292</v>
      </c>
      <c r="Q8438" s="8">
        <v>0.35</v>
      </c>
      <c r="R8438" t="s">
        <v>23</v>
      </c>
    </row>
    <row r="8439" spans="1:18" x14ac:dyDescent="0.35">
      <c r="A8439" t="s">
        <v>24</v>
      </c>
      <c r="B8439">
        <v>1128299</v>
      </c>
      <c r="C8439" s="1">
        <v>44303</v>
      </c>
      <c r="D8439">
        <f>YEAR(salesbydate[[#This Row],[Invoice_Date]])</f>
        <v>2021</v>
      </c>
      <c r="E8439">
        <f>MONTH(salesbydate[[#This Row],[Invoice_Date]])</f>
        <v>4</v>
      </c>
      <c r="F8439">
        <f>ROUNDUP(MONTH(salesbydate[[#This Row],[Invoice_Date]])/3,0)</f>
        <v>2</v>
      </c>
      <c r="G8439">
        <f>WEEKNUM(salesbydate[[#This Row],[Invoice_Date]])</f>
        <v>16</v>
      </c>
      <c r="H8439" t="s">
        <v>47</v>
      </c>
      <c r="I8439" t="s">
        <v>48</v>
      </c>
      <c r="J8439" t="s">
        <v>67</v>
      </c>
      <c r="K8439" t="s">
        <v>21</v>
      </c>
      <c r="L8439" t="s">
        <v>144</v>
      </c>
      <c r="M8439" s="2">
        <v>47</v>
      </c>
      <c r="N8439" s="2">
        <v>60</v>
      </c>
      <c r="O8439" s="2">
        <v>2820</v>
      </c>
      <c r="P8439" s="2">
        <v>620</v>
      </c>
      <c r="Q8439" s="8">
        <v>0.22</v>
      </c>
      <c r="R8439" t="s">
        <v>23</v>
      </c>
    </row>
    <row r="8440" spans="1:18" x14ac:dyDescent="0.35">
      <c r="A8440" t="s">
        <v>24</v>
      </c>
      <c r="B8440">
        <v>1128299</v>
      </c>
      <c r="C8440" s="1">
        <v>44303</v>
      </c>
      <c r="D8440">
        <f>YEAR(salesbydate[[#This Row],[Invoice_Date]])</f>
        <v>2021</v>
      </c>
      <c r="E8440">
        <f>MONTH(salesbydate[[#This Row],[Invoice_Date]])</f>
        <v>4</v>
      </c>
      <c r="F8440">
        <f>ROUNDUP(MONTH(salesbydate[[#This Row],[Invoice_Date]])/3,0)</f>
        <v>2</v>
      </c>
      <c r="G8440">
        <f>WEEKNUM(salesbydate[[#This Row],[Invoice_Date]])</f>
        <v>16</v>
      </c>
      <c r="H8440" t="s">
        <v>47</v>
      </c>
      <c r="I8440" t="s">
        <v>48</v>
      </c>
      <c r="J8440" t="s">
        <v>67</v>
      </c>
      <c r="K8440" t="s">
        <v>22</v>
      </c>
      <c r="L8440" t="s">
        <v>145</v>
      </c>
      <c r="M8440" s="2">
        <v>57</v>
      </c>
      <c r="N8440" s="2">
        <v>113</v>
      </c>
      <c r="O8440" s="2">
        <v>6441</v>
      </c>
      <c r="P8440" s="2">
        <v>3221</v>
      </c>
      <c r="Q8440" s="8">
        <v>0.5</v>
      </c>
      <c r="R8440" t="s">
        <v>23</v>
      </c>
    </row>
    <row r="8441" spans="1:18" x14ac:dyDescent="0.35">
      <c r="A8441" t="s">
        <v>24</v>
      </c>
      <c r="B8441">
        <v>1128299</v>
      </c>
      <c r="C8441" s="1">
        <v>44334</v>
      </c>
      <c r="D8441">
        <f>YEAR(salesbydate[[#This Row],[Invoice_Date]])</f>
        <v>2021</v>
      </c>
      <c r="E8441">
        <f>MONTH(salesbydate[[#This Row],[Invoice_Date]])</f>
        <v>5</v>
      </c>
      <c r="F8441">
        <f>ROUNDUP(MONTH(salesbydate[[#This Row],[Invoice_Date]])/3,0)</f>
        <v>2</v>
      </c>
      <c r="G8441">
        <f>WEEKNUM(salesbydate[[#This Row],[Invoice_Date]])</f>
        <v>21</v>
      </c>
      <c r="H8441" t="s">
        <v>47</v>
      </c>
      <c r="I8441" t="s">
        <v>48</v>
      </c>
      <c r="J8441" t="s">
        <v>67</v>
      </c>
      <c r="K8441" t="s">
        <v>16</v>
      </c>
      <c r="L8441" t="s">
        <v>144</v>
      </c>
      <c r="M8441" s="2">
        <v>44</v>
      </c>
      <c r="N8441" s="2">
        <v>201</v>
      </c>
      <c r="O8441" s="2">
        <v>8844</v>
      </c>
      <c r="P8441" s="2">
        <v>2919</v>
      </c>
      <c r="Q8441" s="8">
        <v>0.33</v>
      </c>
      <c r="R8441" t="s">
        <v>23</v>
      </c>
    </row>
    <row r="8442" spans="1:18" x14ac:dyDescent="0.35">
      <c r="A8442" t="s">
        <v>24</v>
      </c>
      <c r="B8442">
        <v>1128299</v>
      </c>
      <c r="C8442" s="1">
        <v>44334</v>
      </c>
      <c r="D8442">
        <f>YEAR(salesbydate[[#This Row],[Invoice_Date]])</f>
        <v>2021</v>
      </c>
      <c r="E8442">
        <f>MONTH(salesbydate[[#This Row],[Invoice_Date]])</f>
        <v>5</v>
      </c>
      <c r="F8442">
        <f>ROUNDUP(MONTH(salesbydate[[#This Row],[Invoice_Date]])/3,0)</f>
        <v>2</v>
      </c>
      <c r="G8442">
        <f>WEEKNUM(salesbydate[[#This Row],[Invoice_Date]])</f>
        <v>21</v>
      </c>
      <c r="H8442" t="s">
        <v>47</v>
      </c>
      <c r="I8442" t="s">
        <v>48</v>
      </c>
      <c r="J8442" t="s">
        <v>67</v>
      </c>
      <c r="K8442" t="s">
        <v>18</v>
      </c>
      <c r="L8442" t="s">
        <v>144</v>
      </c>
      <c r="M8442" s="2">
        <v>46</v>
      </c>
      <c r="N8442" s="2">
        <v>132</v>
      </c>
      <c r="O8442" s="2">
        <v>6072</v>
      </c>
      <c r="P8442" s="2">
        <v>1700</v>
      </c>
      <c r="Q8442" s="8">
        <v>0.28000000000000003</v>
      </c>
      <c r="R8442" t="s">
        <v>23</v>
      </c>
    </row>
    <row r="8443" spans="1:18" x14ac:dyDescent="0.35">
      <c r="A8443" t="s">
        <v>24</v>
      </c>
      <c r="B8443">
        <v>1128299</v>
      </c>
      <c r="C8443" s="1">
        <v>44334</v>
      </c>
      <c r="D8443">
        <f>YEAR(salesbydate[[#This Row],[Invoice_Date]])</f>
        <v>2021</v>
      </c>
      <c r="E8443">
        <f>MONTH(salesbydate[[#This Row],[Invoice_Date]])</f>
        <v>5</v>
      </c>
      <c r="F8443">
        <f>ROUNDUP(MONTH(salesbydate[[#This Row],[Invoice_Date]])/3,0)</f>
        <v>2</v>
      </c>
      <c r="G8443">
        <f>WEEKNUM(salesbydate[[#This Row],[Invoice_Date]])</f>
        <v>21</v>
      </c>
      <c r="H8443" t="s">
        <v>47</v>
      </c>
      <c r="I8443" t="s">
        <v>48</v>
      </c>
      <c r="J8443" t="s">
        <v>67</v>
      </c>
      <c r="K8443" t="s">
        <v>19</v>
      </c>
      <c r="L8443" t="s">
        <v>145</v>
      </c>
      <c r="M8443" s="2">
        <v>46</v>
      </c>
      <c r="N8443" s="2">
        <v>132</v>
      </c>
      <c r="O8443" s="2">
        <v>6072</v>
      </c>
      <c r="P8443" s="2">
        <v>2186</v>
      </c>
      <c r="Q8443" s="8">
        <v>0.36</v>
      </c>
      <c r="R8443" t="s">
        <v>23</v>
      </c>
    </row>
    <row r="8444" spans="1:18" x14ac:dyDescent="0.35">
      <c r="A8444" t="s">
        <v>24</v>
      </c>
      <c r="B8444">
        <v>1128299</v>
      </c>
      <c r="C8444" s="1">
        <v>44334</v>
      </c>
      <c r="D8444">
        <f>YEAR(salesbydate[[#This Row],[Invoice_Date]])</f>
        <v>2021</v>
      </c>
      <c r="E8444">
        <f>MONTH(salesbydate[[#This Row],[Invoice_Date]])</f>
        <v>5</v>
      </c>
      <c r="F8444">
        <f>ROUNDUP(MONTH(salesbydate[[#This Row],[Invoice_Date]])/3,0)</f>
        <v>2</v>
      </c>
      <c r="G8444">
        <f>WEEKNUM(salesbydate[[#This Row],[Invoice_Date]])</f>
        <v>21</v>
      </c>
      <c r="H8444" t="s">
        <v>47</v>
      </c>
      <c r="I8444" t="s">
        <v>48</v>
      </c>
      <c r="J8444" t="s">
        <v>67</v>
      </c>
      <c r="K8444" t="s">
        <v>20</v>
      </c>
      <c r="L8444" t="s">
        <v>145</v>
      </c>
      <c r="M8444" s="2">
        <v>39</v>
      </c>
      <c r="N8444" s="2">
        <v>107</v>
      </c>
      <c r="O8444" s="2">
        <v>4173</v>
      </c>
      <c r="P8444" s="2">
        <v>1419</v>
      </c>
      <c r="Q8444" s="8">
        <v>0.34</v>
      </c>
      <c r="R8444" t="s">
        <v>23</v>
      </c>
    </row>
    <row r="8445" spans="1:18" x14ac:dyDescent="0.35">
      <c r="A8445" t="s">
        <v>24</v>
      </c>
      <c r="B8445">
        <v>1128299</v>
      </c>
      <c r="C8445" s="1">
        <v>44334</v>
      </c>
      <c r="D8445">
        <f>YEAR(salesbydate[[#This Row],[Invoice_Date]])</f>
        <v>2021</v>
      </c>
      <c r="E8445">
        <f>MONTH(salesbydate[[#This Row],[Invoice_Date]])</f>
        <v>5</v>
      </c>
      <c r="F8445">
        <f>ROUNDUP(MONTH(salesbydate[[#This Row],[Invoice_Date]])/3,0)</f>
        <v>2</v>
      </c>
      <c r="G8445">
        <f>WEEKNUM(salesbydate[[#This Row],[Invoice_Date]])</f>
        <v>21</v>
      </c>
      <c r="H8445" t="s">
        <v>47</v>
      </c>
      <c r="I8445" t="s">
        <v>48</v>
      </c>
      <c r="J8445" t="s">
        <v>67</v>
      </c>
      <c r="K8445" t="s">
        <v>21</v>
      </c>
      <c r="L8445" t="s">
        <v>144</v>
      </c>
      <c r="M8445" s="2">
        <v>42</v>
      </c>
      <c r="N8445" s="2">
        <v>68</v>
      </c>
      <c r="O8445" s="2">
        <v>2856</v>
      </c>
      <c r="P8445" s="2">
        <v>714</v>
      </c>
      <c r="Q8445" s="8">
        <v>0.25</v>
      </c>
      <c r="R8445" t="s">
        <v>23</v>
      </c>
    </row>
    <row r="8446" spans="1:18" x14ac:dyDescent="0.35">
      <c r="A8446" t="s">
        <v>24</v>
      </c>
      <c r="B8446">
        <v>1128299</v>
      </c>
      <c r="C8446" s="1">
        <v>44334</v>
      </c>
      <c r="D8446">
        <f>YEAR(salesbydate[[#This Row],[Invoice_Date]])</f>
        <v>2021</v>
      </c>
      <c r="E8446">
        <f>MONTH(salesbydate[[#This Row],[Invoice_Date]])</f>
        <v>5</v>
      </c>
      <c r="F8446">
        <f>ROUNDUP(MONTH(salesbydate[[#This Row],[Invoice_Date]])/3,0)</f>
        <v>2</v>
      </c>
      <c r="G8446">
        <f>WEEKNUM(salesbydate[[#This Row],[Invoice_Date]])</f>
        <v>21</v>
      </c>
      <c r="H8446" t="s">
        <v>47</v>
      </c>
      <c r="I8446" t="s">
        <v>48</v>
      </c>
      <c r="J8446" t="s">
        <v>67</v>
      </c>
      <c r="K8446" t="s">
        <v>22</v>
      </c>
      <c r="L8446" t="s">
        <v>145</v>
      </c>
      <c r="M8446" s="2">
        <v>48</v>
      </c>
      <c r="N8446" s="2">
        <v>173</v>
      </c>
      <c r="O8446" s="2">
        <v>8304</v>
      </c>
      <c r="P8446" s="2">
        <v>3903</v>
      </c>
      <c r="Q8446" s="8">
        <v>0.47</v>
      </c>
      <c r="R8446" t="s">
        <v>23</v>
      </c>
    </row>
    <row r="8447" spans="1:18" x14ac:dyDescent="0.35">
      <c r="A8447" t="s">
        <v>24</v>
      </c>
      <c r="B8447">
        <v>1128299</v>
      </c>
      <c r="C8447" s="1">
        <v>44364</v>
      </c>
      <c r="D8447">
        <f>YEAR(salesbydate[[#This Row],[Invoice_Date]])</f>
        <v>2021</v>
      </c>
      <c r="E8447">
        <f>MONTH(salesbydate[[#This Row],[Invoice_Date]])</f>
        <v>6</v>
      </c>
      <c r="F8447">
        <f>ROUNDUP(MONTH(salesbydate[[#This Row],[Invoice_Date]])/3,0)</f>
        <v>2</v>
      </c>
      <c r="G8447">
        <f>WEEKNUM(salesbydate[[#This Row],[Invoice_Date]])</f>
        <v>25</v>
      </c>
      <c r="H8447" t="s">
        <v>47</v>
      </c>
      <c r="I8447" t="s">
        <v>48</v>
      </c>
      <c r="J8447" t="s">
        <v>67</v>
      </c>
      <c r="K8447" t="s">
        <v>16</v>
      </c>
      <c r="L8447" t="s">
        <v>144</v>
      </c>
      <c r="M8447" s="2">
        <v>50</v>
      </c>
      <c r="N8447" s="2">
        <v>272</v>
      </c>
      <c r="O8447" s="2">
        <v>13600</v>
      </c>
      <c r="P8447" s="2">
        <v>4352</v>
      </c>
      <c r="Q8447" s="8">
        <v>0.32</v>
      </c>
      <c r="R8447" t="s">
        <v>23</v>
      </c>
    </row>
    <row r="8448" spans="1:18" x14ac:dyDescent="0.35">
      <c r="A8448" t="s">
        <v>24</v>
      </c>
      <c r="B8448">
        <v>1128299</v>
      </c>
      <c r="C8448" s="1">
        <v>44364</v>
      </c>
      <c r="D8448">
        <f>YEAR(salesbydate[[#This Row],[Invoice_Date]])</f>
        <v>2021</v>
      </c>
      <c r="E8448">
        <f>MONTH(salesbydate[[#This Row],[Invoice_Date]])</f>
        <v>6</v>
      </c>
      <c r="F8448">
        <f>ROUNDUP(MONTH(salesbydate[[#This Row],[Invoice_Date]])/3,0)</f>
        <v>2</v>
      </c>
      <c r="G8448">
        <f>WEEKNUM(salesbydate[[#This Row],[Invoice_Date]])</f>
        <v>25</v>
      </c>
      <c r="H8448" t="s">
        <v>47</v>
      </c>
      <c r="I8448" t="s">
        <v>48</v>
      </c>
      <c r="J8448" t="s">
        <v>67</v>
      </c>
      <c r="K8448" t="s">
        <v>18</v>
      </c>
      <c r="L8448" t="s">
        <v>144</v>
      </c>
      <c r="M8448" s="2">
        <v>53</v>
      </c>
      <c r="N8448" s="2">
        <v>224</v>
      </c>
      <c r="O8448" s="2">
        <v>11872</v>
      </c>
      <c r="P8448" s="2">
        <v>3443</v>
      </c>
      <c r="Q8448" s="8">
        <v>0.28999999999999998</v>
      </c>
      <c r="R8448" t="s">
        <v>23</v>
      </c>
    </row>
    <row r="8449" spans="1:18" x14ac:dyDescent="0.35">
      <c r="A8449" t="s">
        <v>24</v>
      </c>
      <c r="B8449">
        <v>1128299</v>
      </c>
      <c r="C8449" s="1">
        <v>44364</v>
      </c>
      <c r="D8449">
        <f>YEAR(salesbydate[[#This Row],[Invoice_Date]])</f>
        <v>2021</v>
      </c>
      <c r="E8449">
        <f>MONTH(salesbydate[[#This Row],[Invoice_Date]])</f>
        <v>6</v>
      </c>
      <c r="F8449">
        <f>ROUNDUP(MONTH(salesbydate[[#This Row],[Invoice_Date]])/3,0)</f>
        <v>2</v>
      </c>
      <c r="G8449">
        <f>WEEKNUM(salesbydate[[#This Row],[Invoice_Date]])</f>
        <v>25</v>
      </c>
      <c r="H8449" t="s">
        <v>47</v>
      </c>
      <c r="I8449" t="s">
        <v>48</v>
      </c>
      <c r="J8449" t="s">
        <v>67</v>
      </c>
      <c r="K8449" t="s">
        <v>19</v>
      </c>
      <c r="L8449" t="s">
        <v>145</v>
      </c>
      <c r="M8449" s="2">
        <v>60</v>
      </c>
      <c r="N8449" s="2">
        <v>238</v>
      </c>
      <c r="O8449" s="2">
        <v>14280</v>
      </c>
      <c r="P8449" s="2">
        <v>4712</v>
      </c>
      <c r="Q8449" s="8">
        <v>0.33</v>
      </c>
      <c r="R8449" t="s">
        <v>23</v>
      </c>
    </row>
    <row r="8450" spans="1:18" x14ac:dyDescent="0.35">
      <c r="A8450" t="s">
        <v>24</v>
      </c>
      <c r="B8450">
        <v>1128299</v>
      </c>
      <c r="C8450" s="1">
        <v>44364</v>
      </c>
      <c r="D8450">
        <f>YEAR(salesbydate[[#This Row],[Invoice_Date]])</f>
        <v>2021</v>
      </c>
      <c r="E8450">
        <f>MONTH(salesbydate[[#This Row],[Invoice_Date]])</f>
        <v>6</v>
      </c>
      <c r="F8450">
        <f>ROUNDUP(MONTH(salesbydate[[#This Row],[Invoice_Date]])/3,0)</f>
        <v>2</v>
      </c>
      <c r="G8450">
        <f>WEEKNUM(salesbydate[[#This Row],[Invoice_Date]])</f>
        <v>25</v>
      </c>
      <c r="H8450" t="s">
        <v>47</v>
      </c>
      <c r="I8450" t="s">
        <v>48</v>
      </c>
      <c r="J8450" t="s">
        <v>67</v>
      </c>
      <c r="K8450" t="s">
        <v>20</v>
      </c>
      <c r="L8450" t="s">
        <v>145</v>
      </c>
      <c r="M8450" s="2">
        <v>66</v>
      </c>
      <c r="N8450" s="2">
        <v>196</v>
      </c>
      <c r="O8450" s="2">
        <v>12936</v>
      </c>
      <c r="P8450" s="2">
        <v>4786</v>
      </c>
      <c r="Q8450" s="8">
        <v>0.37</v>
      </c>
      <c r="R8450" t="s">
        <v>23</v>
      </c>
    </row>
    <row r="8451" spans="1:18" x14ac:dyDescent="0.35">
      <c r="A8451" t="s">
        <v>24</v>
      </c>
      <c r="B8451">
        <v>1128299</v>
      </c>
      <c r="C8451" s="1">
        <v>44364</v>
      </c>
      <c r="D8451">
        <f>YEAR(salesbydate[[#This Row],[Invoice_Date]])</f>
        <v>2021</v>
      </c>
      <c r="E8451">
        <f>MONTH(salesbydate[[#This Row],[Invoice_Date]])</f>
        <v>6</v>
      </c>
      <c r="F8451">
        <f>ROUNDUP(MONTH(salesbydate[[#This Row],[Invoice_Date]])/3,0)</f>
        <v>2</v>
      </c>
      <c r="G8451">
        <f>WEEKNUM(salesbydate[[#This Row],[Invoice_Date]])</f>
        <v>25</v>
      </c>
      <c r="H8451" t="s">
        <v>47</v>
      </c>
      <c r="I8451" t="s">
        <v>48</v>
      </c>
      <c r="J8451" t="s">
        <v>67</v>
      </c>
      <c r="K8451" t="s">
        <v>21</v>
      </c>
      <c r="L8451" t="s">
        <v>144</v>
      </c>
      <c r="M8451" s="2">
        <v>71</v>
      </c>
      <c r="N8451" s="2">
        <v>153</v>
      </c>
      <c r="O8451" s="2">
        <v>10863</v>
      </c>
      <c r="P8451" s="2">
        <v>2390</v>
      </c>
      <c r="Q8451" s="8">
        <v>0.22</v>
      </c>
      <c r="R8451" t="s">
        <v>23</v>
      </c>
    </row>
    <row r="8452" spans="1:18" x14ac:dyDescent="0.35">
      <c r="A8452" t="s">
        <v>24</v>
      </c>
      <c r="B8452">
        <v>1128299</v>
      </c>
      <c r="C8452" s="1">
        <v>44364</v>
      </c>
      <c r="D8452">
        <f>YEAR(salesbydate[[#This Row],[Invoice_Date]])</f>
        <v>2021</v>
      </c>
      <c r="E8452">
        <f>MONTH(salesbydate[[#This Row],[Invoice_Date]])</f>
        <v>6</v>
      </c>
      <c r="F8452">
        <f>ROUNDUP(MONTH(salesbydate[[#This Row],[Invoice_Date]])/3,0)</f>
        <v>2</v>
      </c>
      <c r="G8452">
        <f>WEEKNUM(salesbydate[[#This Row],[Invoice_Date]])</f>
        <v>25</v>
      </c>
      <c r="H8452" t="s">
        <v>47</v>
      </c>
      <c r="I8452" t="s">
        <v>48</v>
      </c>
      <c r="J8452" t="s">
        <v>67</v>
      </c>
      <c r="K8452" t="s">
        <v>22</v>
      </c>
      <c r="L8452" t="s">
        <v>145</v>
      </c>
      <c r="M8452" s="2">
        <v>74</v>
      </c>
      <c r="N8452" s="2">
        <v>248</v>
      </c>
      <c r="O8452" s="2">
        <v>18352</v>
      </c>
      <c r="P8452" s="2">
        <v>8625</v>
      </c>
      <c r="Q8452" s="8">
        <v>0.47</v>
      </c>
      <c r="R8452" t="s">
        <v>23</v>
      </c>
    </row>
    <row r="8453" spans="1:18" x14ac:dyDescent="0.35">
      <c r="A8453" t="s">
        <v>24</v>
      </c>
      <c r="B8453">
        <v>1128299</v>
      </c>
      <c r="C8453" s="1">
        <v>44393</v>
      </c>
      <c r="D8453">
        <f>YEAR(salesbydate[[#This Row],[Invoice_Date]])</f>
        <v>2021</v>
      </c>
      <c r="E8453">
        <f>MONTH(salesbydate[[#This Row],[Invoice_Date]])</f>
        <v>7</v>
      </c>
      <c r="F8453">
        <f>ROUNDUP(MONTH(salesbydate[[#This Row],[Invoice_Date]])/3,0)</f>
        <v>3</v>
      </c>
      <c r="G8453">
        <f>WEEKNUM(salesbydate[[#This Row],[Invoice_Date]])</f>
        <v>29</v>
      </c>
      <c r="H8453" t="s">
        <v>47</v>
      </c>
      <c r="I8453" t="s">
        <v>48</v>
      </c>
      <c r="J8453" t="s">
        <v>67</v>
      </c>
      <c r="K8453" t="s">
        <v>16</v>
      </c>
      <c r="L8453" t="s">
        <v>144</v>
      </c>
      <c r="M8453" s="2">
        <v>68</v>
      </c>
      <c r="N8453" s="2">
        <v>297</v>
      </c>
      <c r="O8453" s="2">
        <v>20196</v>
      </c>
      <c r="P8453" s="2">
        <v>7473</v>
      </c>
      <c r="Q8453" s="8">
        <v>0.37</v>
      </c>
      <c r="R8453" t="s">
        <v>23</v>
      </c>
    </row>
    <row r="8454" spans="1:18" x14ac:dyDescent="0.35">
      <c r="A8454" t="s">
        <v>24</v>
      </c>
      <c r="B8454">
        <v>1128299</v>
      </c>
      <c r="C8454" s="1">
        <v>44393</v>
      </c>
      <c r="D8454">
        <f>YEAR(salesbydate[[#This Row],[Invoice_Date]])</f>
        <v>2021</v>
      </c>
      <c r="E8454">
        <f>MONTH(salesbydate[[#This Row],[Invoice_Date]])</f>
        <v>7</v>
      </c>
      <c r="F8454">
        <f>ROUNDUP(MONTH(salesbydate[[#This Row],[Invoice_Date]])/3,0)</f>
        <v>3</v>
      </c>
      <c r="G8454">
        <f>WEEKNUM(salesbydate[[#This Row],[Invoice_Date]])</f>
        <v>29</v>
      </c>
      <c r="H8454" t="s">
        <v>47</v>
      </c>
      <c r="I8454" t="s">
        <v>48</v>
      </c>
      <c r="J8454" t="s">
        <v>67</v>
      </c>
      <c r="K8454" t="s">
        <v>18</v>
      </c>
      <c r="L8454" t="s">
        <v>144</v>
      </c>
      <c r="M8454" s="2">
        <v>74</v>
      </c>
      <c r="N8454" s="2">
        <v>263</v>
      </c>
      <c r="O8454" s="2">
        <v>19462</v>
      </c>
      <c r="P8454" s="2">
        <v>5449</v>
      </c>
      <c r="Q8454" s="8">
        <v>0.28000000000000003</v>
      </c>
      <c r="R8454" t="s">
        <v>23</v>
      </c>
    </row>
    <row r="8455" spans="1:18" x14ac:dyDescent="0.35">
      <c r="A8455" t="s">
        <v>24</v>
      </c>
      <c r="B8455">
        <v>1128299</v>
      </c>
      <c r="C8455" s="1">
        <v>44393</v>
      </c>
      <c r="D8455">
        <f>YEAR(salesbydate[[#This Row],[Invoice_Date]])</f>
        <v>2021</v>
      </c>
      <c r="E8455">
        <f>MONTH(salesbydate[[#This Row],[Invoice_Date]])</f>
        <v>7</v>
      </c>
      <c r="F8455">
        <f>ROUNDUP(MONTH(salesbydate[[#This Row],[Invoice_Date]])/3,0)</f>
        <v>3</v>
      </c>
      <c r="G8455">
        <f>WEEKNUM(salesbydate[[#This Row],[Invoice_Date]])</f>
        <v>29</v>
      </c>
      <c r="H8455" t="s">
        <v>47</v>
      </c>
      <c r="I8455" t="s">
        <v>48</v>
      </c>
      <c r="J8455" t="s">
        <v>67</v>
      </c>
      <c r="K8455" t="s">
        <v>19</v>
      </c>
      <c r="L8455" t="s">
        <v>145</v>
      </c>
      <c r="M8455" s="2">
        <v>72</v>
      </c>
      <c r="N8455" s="2">
        <v>238</v>
      </c>
      <c r="O8455" s="2">
        <v>17136</v>
      </c>
      <c r="P8455" s="2">
        <v>5826</v>
      </c>
      <c r="Q8455" s="8">
        <v>0.34</v>
      </c>
      <c r="R8455" t="s">
        <v>23</v>
      </c>
    </row>
    <row r="8456" spans="1:18" x14ac:dyDescent="0.35">
      <c r="A8456" t="s">
        <v>24</v>
      </c>
      <c r="B8456">
        <v>1128299</v>
      </c>
      <c r="C8456" s="1">
        <v>44393</v>
      </c>
      <c r="D8456">
        <f>YEAR(salesbydate[[#This Row],[Invoice_Date]])</f>
        <v>2021</v>
      </c>
      <c r="E8456">
        <f>MONTH(salesbydate[[#This Row],[Invoice_Date]])</f>
        <v>7</v>
      </c>
      <c r="F8456">
        <f>ROUNDUP(MONTH(salesbydate[[#This Row],[Invoice_Date]])/3,0)</f>
        <v>3</v>
      </c>
      <c r="G8456">
        <f>WEEKNUM(salesbydate[[#This Row],[Invoice_Date]])</f>
        <v>29</v>
      </c>
      <c r="H8456" t="s">
        <v>47</v>
      </c>
      <c r="I8456" t="s">
        <v>48</v>
      </c>
      <c r="J8456" t="s">
        <v>67</v>
      </c>
      <c r="K8456" t="s">
        <v>20</v>
      </c>
      <c r="L8456" t="s">
        <v>145</v>
      </c>
      <c r="M8456" s="2">
        <v>59</v>
      </c>
      <c r="N8456" s="2">
        <v>186</v>
      </c>
      <c r="O8456" s="2">
        <v>10974</v>
      </c>
      <c r="P8456" s="2">
        <v>3621</v>
      </c>
      <c r="Q8456" s="8">
        <v>0.33</v>
      </c>
      <c r="R8456" t="s">
        <v>23</v>
      </c>
    </row>
    <row r="8457" spans="1:18" x14ac:dyDescent="0.35">
      <c r="A8457" t="s">
        <v>24</v>
      </c>
      <c r="B8457">
        <v>1128299</v>
      </c>
      <c r="C8457" s="1">
        <v>44393</v>
      </c>
      <c r="D8457">
        <f>YEAR(salesbydate[[#This Row],[Invoice_Date]])</f>
        <v>2021</v>
      </c>
      <c r="E8457">
        <f>MONTH(salesbydate[[#This Row],[Invoice_Date]])</f>
        <v>7</v>
      </c>
      <c r="F8457">
        <f>ROUNDUP(MONTH(salesbydate[[#This Row],[Invoice_Date]])/3,0)</f>
        <v>3</v>
      </c>
      <c r="G8457">
        <f>WEEKNUM(salesbydate[[#This Row],[Invoice_Date]])</f>
        <v>29</v>
      </c>
      <c r="H8457" t="s">
        <v>47</v>
      </c>
      <c r="I8457" t="s">
        <v>48</v>
      </c>
      <c r="J8457" t="s">
        <v>67</v>
      </c>
      <c r="K8457" t="s">
        <v>21</v>
      </c>
      <c r="L8457" t="s">
        <v>144</v>
      </c>
      <c r="M8457" s="2">
        <v>68</v>
      </c>
      <c r="N8457" s="2">
        <v>208</v>
      </c>
      <c r="O8457" s="2">
        <v>14144</v>
      </c>
      <c r="P8457" s="2">
        <v>3112</v>
      </c>
      <c r="Q8457" s="8">
        <v>0.22</v>
      </c>
      <c r="R8457" t="s">
        <v>23</v>
      </c>
    </row>
    <row r="8458" spans="1:18" x14ac:dyDescent="0.35">
      <c r="A8458" t="s">
        <v>24</v>
      </c>
      <c r="B8458">
        <v>1128299</v>
      </c>
      <c r="C8458" s="1">
        <v>44393</v>
      </c>
      <c r="D8458">
        <f>YEAR(salesbydate[[#This Row],[Invoice_Date]])</f>
        <v>2021</v>
      </c>
      <c r="E8458">
        <f>MONTH(salesbydate[[#This Row],[Invoice_Date]])</f>
        <v>7</v>
      </c>
      <c r="F8458">
        <f>ROUNDUP(MONTH(salesbydate[[#This Row],[Invoice_Date]])/3,0)</f>
        <v>3</v>
      </c>
      <c r="G8458">
        <f>WEEKNUM(salesbydate[[#This Row],[Invoice_Date]])</f>
        <v>29</v>
      </c>
      <c r="H8458" t="s">
        <v>47</v>
      </c>
      <c r="I8458" t="s">
        <v>48</v>
      </c>
      <c r="J8458" t="s">
        <v>67</v>
      </c>
      <c r="K8458" t="s">
        <v>22</v>
      </c>
      <c r="L8458" t="s">
        <v>145</v>
      </c>
      <c r="M8458" s="2">
        <v>75</v>
      </c>
      <c r="N8458" s="2">
        <v>195</v>
      </c>
      <c r="O8458" s="2">
        <v>14625</v>
      </c>
      <c r="P8458" s="2">
        <v>6874</v>
      </c>
      <c r="Q8458" s="8">
        <v>0.47</v>
      </c>
      <c r="R8458" t="s">
        <v>23</v>
      </c>
    </row>
    <row r="8459" spans="1:18" x14ac:dyDescent="0.35">
      <c r="A8459" t="s">
        <v>24</v>
      </c>
      <c r="B8459">
        <v>1128299</v>
      </c>
      <c r="C8459" s="1">
        <v>44425</v>
      </c>
      <c r="D8459">
        <f>YEAR(salesbydate[[#This Row],[Invoice_Date]])</f>
        <v>2021</v>
      </c>
      <c r="E8459">
        <f>MONTH(salesbydate[[#This Row],[Invoice_Date]])</f>
        <v>8</v>
      </c>
      <c r="F8459">
        <f>ROUNDUP(MONTH(salesbydate[[#This Row],[Invoice_Date]])/3,0)</f>
        <v>3</v>
      </c>
      <c r="G8459">
        <f>WEEKNUM(salesbydate[[#This Row],[Invoice_Date]])</f>
        <v>34</v>
      </c>
      <c r="H8459" t="s">
        <v>47</v>
      </c>
      <c r="I8459" t="s">
        <v>48</v>
      </c>
      <c r="J8459" t="s">
        <v>67</v>
      </c>
      <c r="K8459" t="s">
        <v>16</v>
      </c>
      <c r="L8459" t="s">
        <v>144</v>
      </c>
      <c r="M8459" s="2">
        <v>68</v>
      </c>
      <c r="N8459" s="2">
        <v>255</v>
      </c>
      <c r="O8459" s="2">
        <v>17340</v>
      </c>
      <c r="P8459" s="2">
        <v>6242</v>
      </c>
      <c r="Q8459" s="8">
        <v>0.36</v>
      </c>
      <c r="R8459" t="s">
        <v>23</v>
      </c>
    </row>
    <row r="8460" spans="1:18" x14ac:dyDescent="0.35">
      <c r="A8460" t="s">
        <v>24</v>
      </c>
      <c r="B8460">
        <v>1128299</v>
      </c>
      <c r="C8460" s="1">
        <v>44425</v>
      </c>
      <c r="D8460">
        <f>YEAR(salesbydate[[#This Row],[Invoice_Date]])</f>
        <v>2021</v>
      </c>
      <c r="E8460">
        <f>MONTH(salesbydate[[#This Row],[Invoice_Date]])</f>
        <v>8</v>
      </c>
      <c r="F8460">
        <f>ROUNDUP(MONTH(salesbydate[[#This Row],[Invoice_Date]])/3,0)</f>
        <v>3</v>
      </c>
      <c r="G8460">
        <f>WEEKNUM(salesbydate[[#This Row],[Invoice_Date]])</f>
        <v>34</v>
      </c>
      <c r="H8460" t="s">
        <v>47</v>
      </c>
      <c r="I8460" t="s">
        <v>48</v>
      </c>
      <c r="J8460" t="s">
        <v>67</v>
      </c>
      <c r="K8460" t="s">
        <v>18</v>
      </c>
      <c r="L8460" t="s">
        <v>144</v>
      </c>
      <c r="M8460" s="2">
        <v>60</v>
      </c>
      <c r="N8460" s="2">
        <v>272</v>
      </c>
      <c r="O8460" s="2">
        <v>16320</v>
      </c>
      <c r="P8460" s="2">
        <v>4406</v>
      </c>
      <c r="Q8460" s="8">
        <v>0.27</v>
      </c>
      <c r="R8460" t="s">
        <v>23</v>
      </c>
    </row>
    <row r="8461" spans="1:18" x14ac:dyDescent="0.35">
      <c r="A8461" t="s">
        <v>24</v>
      </c>
      <c r="B8461">
        <v>1128299</v>
      </c>
      <c r="C8461" s="1">
        <v>44425</v>
      </c>
      <c r="D8461">
        <f>YEAR(salesbydate[[#This Row],[Invoice_Date]])</f>
        <v>2021</v>
      </c>
      <c r="E8461">
        <f>MONTH(salesbydate[[#This Row],[Invoice_Date]])</f>
        <v>8</v>
      </c>
      <c r="F8461">
        <f>ROUNDUP(MONTH(salesbydate[[#This Row],[Invoice_Date]])/3,0)</f>
        <v>3</v>
      </c>
      <c r="G8461">
        <f>WEEKNUM(salesbydate[[#This Row],[Invoice_Date]])</f>
        <v>34</v>
      </c>
      <c r="H8461" t="s">
        <v>47</v>
      </c>
      <c r="I8461" t="s">
        <v>48</v>
      </c>
      <c r="J8461" t="s">
        <v>67</v>
      </c>
      <c r="K8461" t="s">
        <v>19</v>
      </c>
      <c r="L8461" t="s">
        <v>145</v>
      </c>
      <c r="M8461" s="2">
        <v>62</v>
      </c>
      <c r="N8461" s="2">
        <v>231</v>
      </c>
      <c r="O8461" s="2">
        <v>14322</v>
      </c>
      <c r="P8461" s="2">
        <v>4726</v>
      </c>
      <c r="Q8461" s="8">
        <v>0.33</v>
      </c>
      <c r="R8461" t="s">
        <v>23</v>
      </c>
    </row>
    <row r="8462" spans="1:18" x14ac:dyDescent="0.35">
      <c r="A8462" t="s">
        <v>24</v>
      </c>
      <c r="B8462">
        <v>1128299</v>
      </c>
      <c r="C8462" s="1">
        <v>44425</v>
      </c>
      <c r="D8462">
        <f>YEAR(salesbydate[[#This Row],[Invoice_Date]])</f>
        <v>2021</v>
      </c>
      <c r="E8462">
        <f>MONTH(salesbydate[[#This Row],[Invoice_Date]])</f>
        <v>8</v>
      </c>
      <c r="F8462">
        <f>ROUNDUP(MONTH(salesbydate[[#This Row],[Invoice_Date]])/3,0)</f>
        <v>3</v>
      </c>
      <c r="G8462">
        <f>WEEKNUM(salesbydate[[#This Row],[Invoice_Date]])</f>
        <v>34</v>
      </c>
      <c r="H8462" t="s">
        <v>47</v>
      </c>
      <c r="I8462" t="s">
        <v>48</v>
      </c>
      <c r="J8462" t="s">
        <v>67</v>
      </c>
      <c r="K8462" t="s">
        <v>20</v>
      </c>
      <c r="L8462" t="s">
        <v>145</v>
      </c>
      <c r="M8462" s="2">
        <v>64</v>
      </c>
      <c r="N8462" s="2">
        <v>147</v>
      </c>
      <c r="O8462" s="2">
        <v>9408</v>
      </c>
      <c r="P8462" s="2">
        <v>3105</v>
      </c>
      <c r="Q8462" s="8">
        <v>0.33</v>
      </c>
      <c r="R8462" t="s">
        <v>23</v>
      </c>
    </row>
    <row r="8463" spans="1:18" x14ac:dyDescent="0.35">
      <c r="A8463" t="s">
        <v>24</v>
      </c>
      <c r="B8463">
        <v>1128299</v>
      </c>
      <c r="C8463" s="1">
        <v>44425</v>
      </c>
      <c r="D8463">
        <f>YEAR(salesbydate[[#This Row],[Invoice_Date]])</f>
        <v>2021</v>
      </c>
      <c r="E8463">
        <f>MONTH(salesbydate[[#This Row],[Invoice_Date]])</f>
        <v>8</v>
      </c>
      <c r="F8463">
        <f>ROUNDUP(MONTH(salesbydate[[#This Row],[Invoice_Date]])/3,0)</f>
        <v>3</v>
      </c>
      <c r="G8463">
        <f>WEEKNUM(salesbydate[[#This Row],[Invoice_Date]])</f>
        <v>34</v>
      </c>
      <c r="H8463" t="s">
        <v>47</v>
      </c>
      <c r="I8463" t="s">
        <v>48</v>
      </c>
      <c r="J8463" t="s">
        <v>67</v>
      </c>
      <c r="K8463" t="s">
        <v>21</v>
      </c>
      <c r="L8463" t="s">
        <v>144</v>
      </c>
      <c r="M8463" s="2">
        <v>63</v>
      </c>
      <c r="N8463" s="2">
        <v>166</v>
      </c>
      <c r="O8463" s="2">
        <v>10458</v>
      </c>
      <c r="P8463" s="2">
        <v>2510</v>
      </c>
      <c r="Q8463" s="8">
        <v>0.24</v>
      </c>
      <c r="R8463" t="s">
        <v>23</v>
      </c>
    </row>
    <row r="8464" spans="1:18" x14ac:dyDescent="0.35">
      <c r="A8464" t="s">
        <v>24</v>
      </c>
      <c r="B8464">
        <v>1128299</v>
      </c>
      <c r="C8464" s="1">
        <v>44425</v>
      </c>
      <c r="D8464">
        <f>YEAR(salesbydate[[#This Row],[Invoice_Date]])</f>
        <v>2021</v>
      </c>
      <c r="E8464">
        <f>MONTH(salesbydate[[#This Row],[Invoice_Date]])</f>
        <v>8</v>
      </c>
      <c r="F8464">
        <f>ROUNDUP(MONTH(salesbydate[[#This Row],[Invoice_Date]])/3,0)</f>
        <v>3</v>
      </c>
      <c r="G8464">
        <f>WEEKNUM(salesbydate[[#This Row],[Invoice_Date]])</f>
        <v>34</v>
      </c>
      <c r="H8464" t="s">
        <v>47</v>
      </c>
      <c r="I8464" t="s">
        <v>48</v>
      </c>
      <c r="J8464" t="s">
        <v>67</v>
      </c>
      <c r="K8464" t="s">
        <v>22</v>
      </c>
      <c r="L8464" t="s">
        <v>145</v>
      </c>
      <c r="M8464" s="2">
        <v>60</v>
      </c>
      <c r="N8464" s="2">
        <v>96</v>
      </c>
      <c r="O8464" s="2">
        <v>5760</v>
      </c>
      <c r="P8464" s="2">
        <v>2822</v>
      </c>
      <c r="Q8464" s="8">
        <v>0.49</v>
      </c>
      <c r="R8464" t="s">
        <v>23</v>
      </c>
    </row>
    <row r="8465" spans="1:18" x14ac:dyDescent="0.35">
      <c r="A8465" t="s">
        <v>24</v>
      </c>
      <c r="B8465">
        <v>1128299</v>
      </c>
      <c r="C8465" s="1">
        <v>44457</v>
      </c>
      <c r="D8465">
        <f>YEAR(salesbydate[[#This Row],[Invoice_Date]])</f>
        <v>2021</v>
      </c>
      <c r="E8465">
        <f>MONTH(salesbydate[[#This Row],[Invoice_Date]])</f>
        <v>9</v>
      </c>
      <c r="F8465">
        <f>ROUNDUP(MONTH(salesbydate[[#This Row],[Invoice_Date]])/3,0)</f>
        <v>3</v>
      </c>
      <c r="G8465">
        <f>WEEKNUM(salesbydate[[#This Row],[Invoice_Date]])</f>
        <v>38</v>
      </c>
      <c r="H8465" t="s">
        <v>47</v>
      </c>
      <c r="I8465" t="s">
        <v>48</v>
      </c>
      <c r="J8465" t="s">
        <v>67</v>
      </c>
      <c r="K8465" t="s">
        <v>16</v>
      </c>
      <c r="L8465" t="s">
        <v>144</v>
      </c>
      <c r="M8465" s="2">
        <v>44</v>
      </c>
      <c r="N8465" s="2">
        <v>155</v>
      </c>
      <c r="O8465" s="2">
        <v>6820</v>
      </c>
      <c r="P8465" s="2">
        <v>2523</v>
      </c>
      <c r="Q8465" s="8">
        <v>0.37</v>
      </c>
      <c r="R8465" t="s">
        <v>23</v>
      </c>
    </row>
    <row r="8466" spans="1:18" x14ac:dyDescent="0.35">
      <c r="A8466" t="s">
        <v>24</v>
      </c>
      <c r="B8466">
        <v>1128299</v>
      </c>
      <c r="C8466" s="1">
        <v>44457</v>
      </c>
      <c r="D8466">
        <f>YEAR(salesbydate[[#This Row],[Invoice_Date]])</f>
        <v>2021</v>
      </c>
      <c r="E8466">
        <f>MONTH(salesbydate[[#This Row],[Invoice_Date]])</f>
        <v>9</v>
      </c>
      <c r="F8466">
        <f>ROUNDUP(MONTH(salesbydate[[#This Row],[Invoice_Date]])/3,0)</f>
        <v>3</v>
      </c>
      <c r="G8466">
        <f>WEEKNUM(salesbydate[[#This Row],[Invoice_Date]])</f>
        <v>38</v>
      </c>
      <c r="H8466" t="s">
        <v>47</v>
      </c>
      <c r="I8466" t="s">
        <v>48</v>
      </c>
      <c r="J8466" t="s">
        <v>67</v>
      </c>
      <c r="K8466" t="s">
        <v>18</v>
      </c>
      <c r="L8466" t="s">
        <v>144</v>
      </c>
      <c r="M8466" s="2">
        <v>45</v>
      </c>
      <c r="N8466" s="2">
        <v>150</v>
      </c>
      <c r="O8466" s="2">
        <v>6750</v>
      </c>
      <c r="P8466" s="2">
        <v>2093</v>
      </c>
      <c r="Q8466" s="8">
        <v>0.31</v>
      </c>
      <c r="R8466" t="s">
        <v>23</v>
      </c>
    </row>
    <row r="8467" spans="1:18" x14ac:dyDescent="0.35">
      <c r="A8467" t="s">
        <v>24</v>
      </c>
      <c r="B8467">
        <v>1128299</v>
      </c>
      <c r="C8467" s="1">
        <v>44457</v>
      </c>
      <c r="D8467">
        <f>YEAR(salesbydate[[#This Row],[Invoice_Date]])</f>
        <v>2021</v>
      </c>
      <c r="E8467">
        <f>MONTH(salesbydate[[#This Row],[Invoice_Date]])</f>
        <v>9</v>
      </c>
      <c r="F8467">
        <f>ROUNDUP(MONTH(salesbydate[[#This Row],[Invoice_Date]])/3,0)</f>
        <v>3</v>
      </c>
      <c r="G8467">
        <f>WEEKNUM(salesbydate[[#This Row],[Invoice_Date]])</f>
        <v>38</v>
      </c>
      <c r="H8467" t="s">
        <v>47</v>
      </c>
      <c r="I8467" t="s">
        <v>48</v>
      </c>
      <c r="J8467" t="s">
        <v>67</v>
      </c>
      <c r="K8467" t="s">
        <v>19</v>
      </c>
      <c r="L8467" t="s">
        <v>145</v>
      </c>
      <c r="M8467" s="2">
        <v>39</v>
      </c>
      <c r="N8467" s="2">
        <v>96</v>
      </c>
      <c r="O8467" s="2">
        <v>3744</v>
      </c>
      <c r="P8467" s="2">
        <v>1236</v>
      </c>
      <c r="Q8467" s="8">
        <v>0.33</v>
      </c>
      <c r="R8467" t="s">
        <v>23</v>
      </c>
    </row>
    <row r="8468" spans="1:18" x14ac:dyDescent="0.35">
      <c r="A8468" t="s">
        <v>24</v>
      </c>
      <c r="B8468">
        <v>1128299</v>
      </c>
      <c r="C8468" s="1">
        <v>44457</v>
      </c>
      <c r="D8468">
        <f>YEAR(salesbydate[[#This Row],[Invoice_Date]])</f>
        <v>2021</v>
      </c>
      <c r="E8468">
        <f>MONTH(salesbydate[[#This Row],[Invoice_Date]])</f>
        <v>9</v>
      </c>
      <c r="F8468">
        <f>ROUNDUP(MONTH(salesbydate[[#This Row],[Invoice_Date]])/3,0)</f>
        <v>3</v>
      </c>
      <c r="G8468">
        <f>WEEKNUM(salesbydate[[#This Row],[Invoice_Date]])</f>
        <v>38</v>
      </c>
      <c r="H8468" t="s">
        <v>47</v>
      </c>
      <c r="I8468" t="s">
        <v>48</v>
      </c>
      <c r="J8468" t="s">
        <v>67</v>
      </c>
      <c r="K8468" t="s">
        <v>20</v>
      </c>
      <c r="L8468" t="s">
        <v>145</v>
      </c>
      <c r="M8468" s="2">
        <v>44</v>
      </c>
      <c r="N8468" s="2">
        <v>78</v>
      </c>
      <c r="O8468" s="2">
        <v>3432</v>
      </c>
      <c r="P8468" s="2">
        <v>1270</v>
      </c>
      <c r="Q8468" s="8">
        <v>0.37</v>
      </c>
      <c r="R8468" t="s">
        <v>23</v>
      </c>
    </row>
    <row r="8469" spans="1:18" x14ac:dyDescent="0.35">
      <c r="A8469" t="s">
        <v>24</v>
      </c>
      <c r="B8469">
        <v>1128299</v>
      </c>
      <c r="C8469" s="1">
        <v>44457</v>
      </c>
      <c r="D8469">
        <f>YEAR(salesbydate[[#This Row],[Invoice_Date]])</f>
        <v>2021</v>
      </c>
      <c r="E8469">
        <f>MONTH(salesbydate[[#This Row],[Invoice_Date]])</f>
        <v>9</v>
      </c>
      <c r="F8469">
        <f>ROUNDUP(MONTH(salesbydate[[#This Row],[Invoice_Date]])/3,0)</f>
        <v>3</v>
      </c>
      <c r="G8469">
        <f>WEEKNUM(salesbydate[[#This Row],[Invoice_Date]])</f>
        <v>38</v>
      </c>
      <c r="H8469" t="s">
        <v>47</v>
      </c>
      <c r="I8469" t="s">
        <v>48</v>
      </c>
      <c r="J8469" t="s">
        <v>67</v>
      </c>
      <c r="K8469" t="s">
        <v>21</v>
      </c>
      <c r="L8469" t="s">
        <v>144</v>
      </c>
      <c r="M8469" s="2">
        <v>54</v>
      </c>
      <c r="N8469" s="2">
        <v>94</v>
      </c>
      <c r="O8469" s="2">
        <v>5076</v>
      </c>
      <c r="P8469" s="2">
        <v>1167</v>
      </c>
      <c r="Q8469" s="8">
        <v>0.23</v>
      </c>
      <c r="R8469" t="s">
        <v>23</v>
      </c>
    </row>
    <row r="8470" spans="1:18" x14ac:dyDescent="0.35">
      <c r="A8470" t="s">
        <v>24</v>
      </c>
      <c r="B8470">
        <v>1128299</v>
      </c>
      <c r="C8470" s="1">
        <v>44457</v>
      </c>
      <c r="D8470">
        <f>YEAR(salesbydate[[#This Row],[Invoice_Date]])</f>
        <v>2021</v>
      </c>
      <c r="E8470">
        <f>MONTH(salesbydate[[#This Row],[Invoice_Date]])</f>
        <v>9</v>
      </c>
      <c r="F8470">
        <f>ROUNDUP(MONTH(salesbydate[[#This Row],[Invoice_Date]])/3,0)</f>
        <v>3</v>
      </c>
      <c r="G8470">
        <f>WEEKNUM(salesbydate[[#This Row],[Invoice_Date]])</f>
        <v>38</v>
      </c>
      <c r="H8470" t="s">
        <v>47</v>
      </c>
      <c r="I8470" t="s">
        <v>48</v>
      </c>
      <c r="J8470" t="s">
        <v>67</v>
      </c>
      <c r="K8470" t="s">
        <v>22</v>
      </c>
      <c r="L8470" t="s">
        <v>145</v>
      </c>
      <c r="M8470" s="2">
        <v>42</v>
      </c>
      <c r="N8470" s="2">
        <v>99</v>
      </c>
      <c r="O8470" s="2">
        <v>4158</v>
      </c>
      <c r="P8470" s="2">
        <v>2037</v>
      </c>
      <c r="Q8470" s="8">
        <v>0.49</v>
      </c>
      <c r="R8470" t="s">
        <v>23</v>
      </c>
    </row>
    <row r="8471" spans="1:18" x14ac:dyDescent="0.35">
      <c r="A8471" t="s">
        <v>24</v>
      </c>
      <c r="B8471">
        <v>1128299</v>
      </c>
      <c r="C8471" s="1">
        <v>44486</v>
      </c>
      <c r="D8471">
        <f>YEAR(salesbydate[[#This Row],[Invoice_Date]])</f>
        <v>2021</v>
      </c>
      <c r="E8471">
        <f>MONTH(salesbydate[[#This Row],[Invoice_Date]])</f>
        <v>10</v>
      </c>
      <c r="F8471">
        <f>ROUNDUP(MONTH(salesbydate[[#This Row],[Invoice_Date]])/3,0)</f>
        <v>4</v>
      </c>
      <c r="G8471">
        <f>WEEKNUM(salesbydate[[#This Row],[Invoice_Date]])</f>
        <v>43</v>
      </c>
      <c r="H8471" t="s">
        <v>47</v>
      </c>
      <c r="I8471" t="s">
        <v>48</v>
      </c>
      <c r="J8471" t="s">
        <v>67</v>
      </c>
      <c r="K8471" t="s">
        <v>16</v>
      </c>
      <c r="L8471" t="s">
        <v>144</v>
      </c>
      <c r="M8471" s="2">
        <v>39</v>
      </c>
      <c r="N8471" s="2">
        <v>140</v>
      </c>
      <c r="O8471" s="2">
        <v>5460</v>
      </c>
      <c r="P8471" s="2">
        <v>2020</v>
      </c>
      <c r="Q8471" s="8">
        <v>0.37</v>
      </c>
      <c r="R8471" t="s">
        <v>23</v>
      </c>
    </row>
    <row r="8472" spans="1:18" x14ac:dyDescent="0.35">
      <c r="A8472" t="s">
        <v>24</v>
      </c>
      <c r="B8472">
        <v>1128299</v>
      </c>
      <c r="C8472" s="1">
        <v>44486</v>
      </c>
      <c r="D8472">
        <f>YEAR(salesbydate[[#This Row],[Invoice_Date]])</f>
        <v>2021</v>
      </c>
      <c r="E8472">
        <f>MONTH(salesbydate[[#This Row],[Invoice_Date]])</f>
        <v>10</v>
      </c>
      <c r="F8472">
        <f>ROUNDUP(MONTH(salesbydate[[#This Row],[Invoice_Date]])/3,0)</f>
        <v>4</v>
      </c>
      <c r="G8472">
        <f>WEEKNUM(salesbydate[[#This Row],[Invoice_Date]])</f>
        <v>43</v>
      </c>
      <c r="H8472" t="s">
        <v>47</v>
      </c>
      <c r="I8472" t="s">
        <v>48</v>
      </c>
      <c r="J8472" t="s">
        <v>67</v>
      </c>
      <c r="K8472" t="s">
        <v>18</v>
      </c>
      <c r="L8472" t="s">
        <v>144</v>
      </c>
      <c r="M8472" s="2">
        <v>43</v>
      </c>
      <c r="N8472" s="2">
        <v>190</v>
      </c>
      <c r="O8472" s="2">
        <v>8170</v>
      </c>
      <c r="P8472" s="2">
        <v>2369</v>
      </c>
      <c r="Q8472" s="8">
        <v>0.28999999999999998</v>
      </c>
      <c r="R8472" t="s">
        <v>23</v>
      </c>
    </row>
    <row r="8473" spans="1:18" x14ac:dyDescent="0.35">
      <c r="A8473" t="s">
        <v>24</v>
      </c>
      <c r="B8473">
        <v>1128299</v>
      </c>
      <c r="C8473" s="1">
        <v>44486</v>
      </c>
      <c r="D8473">
        <f>YEAR(salesbydate[[#This Row],[Invoice_Date]])</f>
        <v>2021</v>
      </c>
      <c r="E8473">
        <f>MONTH(salesbydate[[#This Row],[Invoice_Date]])</f>
        <v>10</v>
      </c>
      <c r="F8473">
        <f>ROUNDUP(MONTH(salesbydate[[#This Row],[Invoice_Date]])/3,0)</f>
        <v>4</v>
      </c>
      <c r="G8473">
        <f>WEEKNUM(salesbydate[[#This Row],[Invoice_Date]])</f>
        <v>43</v>
      </c>
      <c r="H8473" t="s">
        <v>47</v>
      </c>
      <c r="I8473" t="s">
        <v>48</v>
      </c>
      <c r="J8473" t="s">
        <v>67</v>
      </c>
      <c r="K8473" t="s">
        <v>19</v>
      </c>
      <c r="L8473" t="s">
        <v>145</v>
      </c>
      <c r="M8473" s="2">
        <v>43</v>
      </c>
      <c r="N8473" s="2">
        <v>128</v>
      </c>
      <c r="O8473" s="2">
        <v>5504</v>
      </c>
      <c r="P8473" s="2">
        <v>1871</v>
      </c>
      <c r="Q8473" s="8">
        <v>0.34</v>
      </c>
      <c r="R8473" t="s">
        <v>23</v>
      </c>
    </row>
    <row r="8474" spans="1:18" x14ac:dyDescent="0.35">
      <c r="A8474" t="s">
        <v>24</v>
      </c>
      <c r="B8474">
        <v>1128299</v>
      </c>
      <c r="C8474" s="1">
        <v>44486</v>
      </c>
      <c r="D8474">
        <f>YEAR(salesbydate[[#This Row],[Invoice_Date]])</f>
        <v>2021</v>
      </c>
      <c r="E8474">
        <f>MONTH(salesbydate[[#This Row],[Invoice_Date]])</f>
        <v>10</v>
      </c>
      <c r="F8474">
        <f>ROUNDUP(MONTH(salesbydate[[#This Row],[Invoice_Date]])/3,0)</f>
        <v>4</v>
      </c>
      <c r="G8474">
        <f>WEEKNUM(salesbydate[[#This Row],[Invoice_Date]])</f>
        <v>43</v>
      </c>
      <c r="H8474" t="s">
        <v>47</v>
      </c>
      <c r="I8474" t="s">
        <v>48</v>
      </c>
      <c r="J8474" t="s">
        <v>67</v>
      </c>
      <c r="K8474" t="s">
        <v>20</v>
      </c>
      <c r="L8474" t="s">
        <v>145</v>
      </c>
      <c r="M8474" s="2">
        <v>40</v>
      </c>
      <c r="N8474" s="2">
        <v>120</v>
      </c>
      <c r="O8474" s="2">
        <v>4800</v>
      </c>
      <c r="P8474" s="2">
        <v>1680</v>
      </c>
      <c r="Q8474" s="8">
        <v>0.35</v>
      </c>
      <c r="R8474" t="s">
        <v>23</v>
      </c>
    </row>
    <row r="8475" spans="1:18" x14ac:dyDescent="0.35">
      <c r="A8475" t="s">
        <v>24</v>
      </c>
      <c r="B8475">
        <v>1128299</v>
      </c>
      <c r="C8475" s="1">
        <v>44486</v>
      </c>
      <c r="D8475">
        <f>YEAR(salesbydate[[#This Row],[Invoice_Date]])</f>
        <v>2021</v>
      </c>
      <c r="E8475">
        <f>MONTH(salesbydate[[#This Row],[Invoice_Date]])</f>
        <v>10</v>
      </c>
      <c r="F8475">
        <f>ROUNDUP(MONTH(salesbydate[[#This Row],[Invoice_Date]])/3,0)</f>
        <v>4</v>
      </c>
      <c r="G8475">
        <f>WEEKNUM(salesbydate[[#This Row],[Invoice_Date]])</f>
        <v>43</v>
      </c>
      <c r="H8475" t="s">
        <v>47</v>
      </c>
      <c r="I8475" t="s">
        <v>48</v>
      </c>
      <c r="J8475" t="s">
        <v>67</v>
      </c>
      <c r="K8475" t="s">
        <v>21</v>
      </c>
      <c r="L8475" t="s">
        <v>144</v>
      </c>
      <c r="M8475" s="2">
        <v>47</v>
      </c>
      <c r="N8475" s="2">
        <v>116</v>
      </c>
      <c r="O8475" s="2">
        <v>5452</v>
      </c>
      <c r="P8475" s="2">
        <v>1199</v>
      </c>
      <c r="Q8475" s="8">
        <v>0.22</v>
      </c>
      <c r="R8475" t="s">
        <v>23</v>
      </c>
    </row>
    <row r="8476" spans="1:18" x14ac:dyDescent="0.35">
      <c r="A8476" t="s">
        <v>24</v>
      </c>
      <c r="B8476">
        <v>1128299</v>
      </c>
      <c r="C8476" s="1">
        <v>44486</v>
      </c>
      <c r="D8476">
        <f>YEAR(salesbydate[[#This Row],[Invoice_Date]])</f>
        <v>2021</v>
      </c>
      <c r="E8476">
        <f>MONTH(salesbydate[[#This Row],[Invoice_Date]])</f>
        <v>10</v>
      </c>
      <c r="F8476">
        <f>ROUNDUP(MONTH(salesbydate[[#This Row],[Invoice_Date]])/3,0)</f>
        <v>4</v>
      </c>
      <c r="G8476">
        <f>WEEKNUM(salesbydate[[#This Row],[Invoice_Date]])</f>
        <v>43</v>
      </c>
      <c r="H8476" t="s">
        <v>47</v>
      </c>
      <c r="I8476" t="s">
        <v>48</v>
      </c>
      <c r="J8476" t="s">
        <v>67</v>
      </c>
      <c r="K8476" t="s">
        <v>22</v>
      </c>
      <c r="L8476" t="s">
        <v>145</v>
      </c>
      <c r="M8476" s="2">
        <v>53</v>
      </c>
      <c r="N8476" s="2">
        <v>140</v>
      </c>
      <c r="O8476" s="2">
        <v>7420</v>
      </c>
      <c r="P8476" s="2">
        <v>3858</v>
      </c>
      <c r="Q8476" s="8">
        <v>0.52</v>
      </c>
      <c r="R8476" t="s">
        <v>23</v>
      </c>
    </row>
    <row r="8477" spans="1:18" x14ac:dyDescent="0.35">
      <c r="A8477" t="s">
        <v>24</v>
      </c>
      <c r="B8477">
        <v>1128299</v>
      </c>
      <c r="C8477" s="1">
        <v>44517</v>
      </c>
      <c r="D8477">
        <f>YEAR(salesbydate[[#This Row],[Invoice_Date]])</f>
        <v>2021</v>
      </c>
      <c r="E8477">
        <f>MONTH(salesbydate[[#This Row],[Invoice_Date]])</f>
        <v>11</v>
      </c>
      <c r="F8477">
        <f>ROUNDUP(MONTH(salesbydate[[#This Row],[Invoice_Date]])/3,0)</f>
        <v>4</v>
      </c>
      <c r="G8477">
        <f>WEEKNUM(salesbydate[[#This Row],[Invoice_Date]])</f>
        <v>47</v>
      </c>
      <c r="H8477" t="s">
        <v>47</v>
      </c>
      <c r="I8477" t="s">
        <v>48</v>
      </c>
      <c r="J8477" t="s">
        <v>67</v>
      </c>
      <c r="K8477" t="s">
        <v>16</v>
      </c>
      <c r="L8477" t="s">
        <v>144</v>
      </c>
      <c r="M8477" s="2">
        <v>41</v>
      </c>
      <c r="N8477" s="2">
        <v>188</v>
      </c>
      <c r="O8477" s="2">
        <v>7708</v>
      </c>
      <c r="P8477" s="2">
        <v>2621</v>
      </c>
      <c r="Q8477" s="8">
        <v>0.34</v>
      </c>
      <c r="R8477" t="s">
        <v>23</v>
      </c>
    </row>
    <row r="8478" spans="1:18" x14ac:dyDescent="0.35">
      <c r="A8478" t="s">
        <v>24</v>
      </c>
      <c r="B8478">
        <v>1128299</v>
      </c>
      <c r="C8478" s="1">
        <v>44517</v>
      </c>
      <c r="D8478">
        <f>YEAR(salesbydate[[#This Row],[Invoice_Date]])</f>
        <v>2021</v>
      </c>
      <c r="E8478">
        <f>MONTH(salesbydate[[#This Row],[Invoice_Date]])</f>
        <v>11</v>
      </c>
      <c r="F8478">
        <f>ROUNDUP(MONTH(salesbydate[[#This Row],[Invoice_Date]])/3,0)</f>
        <v>4</v>
      </c>
      <c r="G8478">
        <f>WEEKNUM(salesbydate[[#This Row],[Invoice_Date]])</f>
        <v>47</v>
      </c>
      <c r="H8478" t="s">
        <v>47</v>
      </c>
      <c r="I8478" t="s">
        <v>48</v>
      </c>
      <c r="J8478" t="s">
        <v>67</v>
      </c>
      <c r="K8478" t="s">
        <v>18</v>
      </c>
      <c r="L8478" t="s">
        <v>144</v>
      </c>
      <c r="M8478" s="2">
        <v>46</v>
      </c>
      <c r="N8478" s="2">
        <v>231</v>
      </c>
      <c r="O8478" s="2">
        <v>10626</v>
      </c>
      <c r="P8478" s="2">
        <v>3400</v>
      </c>
      <c r="Q8478" s="8">
        <v>0.32</v>
      </c>
      <c r="R8478" t="s">
        <v>23</v>
      </c>
    </row>
    <row r="8479" spans="1:18" x14ac:dyDescent="0.35">
      <c r="A8479" t="s">
        <v>24</v>
      </c>
      <c r="B8479">
        <v>1128299</v>
      </c>
      <c r="C8479" s="1">
        <v>44517</v>
      </c>
      <c r="D8479">
        <f>YEAR(salesbydate[[#This Row],[Invoice_Date]])</f>
        <v>2021</v>
      </c>
      <c r="E8479">
        <f>MONTH(salesbydate[[#This Row],[Invoice_Date]])</f>
        <v>11</v>
      </c>
      <c r="F8479">
        <f>ROUNDUP(MONTH(salesbydate[[#This Row],[Invoice_Date]])/3,0)</f>
        <v>4</v>
      </c>
      <c r="G8479">
        <f>WEEKNUM(salesbydate[[#This Row],[Invoice_Date]])</f>
        <v>47</v>
      </c>
      <c r="H8479" t="s">
        <v>47</v>
      </c>
      <c r="I8479" t="s">
        <v>48</v>
      </c>
      <c r="J8479" t="s">
        <v>67</v>
      </c>
      <c r="K8479" t="s">
        <v>19</v>
      </c>
      <c r="L8479" t="s">
        <v>145</v>
      </c>
      <c r="M8479" s="2">
        <v>44</v>
      </c>
      <c r="N8479" s="2">
        <v>173</v>
      </c>
      <c r="O8479" s="2">
        <v>7612</v>
      </c>
      <c r="P8479" s="2">
        <v>2816</v>
      </c>
      <c r="Q8479" s="8">
        <v>0.37</v>
      </c>
      <c r="R8479" t="s">
        <v>23</v>
      </c>
    </row>
    <row r="8480" spans="1:18" x14ac:dyDescent="0.35">
      <c r="A8480" t="s">
        <v>24</v>
      </c>
      <c r="B8480">
        <v>1128299</v>
      </c>
      <c r="C8480" s="1">
        <v>44517</v>
      </c>
      <c r="D8480">
        <f>YEAR(salesbydate[[#This Row],[Invoice_Date]])</f>
        <v>2021</v>
      </c>
      <c r="E8480">
        <f>MONTH(salesbydate[[#This Row],[Invoice_Date]])</f>
        <v>11</v>
      </c>
      <c r="F8480">
        <f>ROUNDUP(MONTH(salesbydate[[#This Row],[Invoice_Date]])/3,0)</f>
        <v>4</v>
      </c>
      <c r="G8480">
        <f>WEEKNUM(salesbydate[[#This Row],[Invoice_Date]])</f>
        <v>47</v>
      </c>
      <c r="H8480" t="s">
        <v>47</v>
      </c>
      <c r="I8480" t="s">
        <v>48</v>
      </c>
      <c r="J8480" t="s">
        <v>67</v>
      </c>
      <c r="K8480" t="s">
        <v>20</v>
      </c>
      <c r="L8480" t="s">
        <v>145</v>
      </c>
      <c r="M8480" s="2">
        <v>47</v>
      </c>
      <c r="N8480" s="2">
        <v>170</v>
      </c>
      <c r="O8480" s="2">
        <v>7990</v>
      </c>
      <c r="P8480" s="2">
        <v>2717</v>
      </c>
      <c r="Q8480" s="8">
        <v>0.34</v>
      </c>
      <c r="R8480" t="s">
        <v>23</v>
      </c>
    </row>
    <row r="8481" spans="1:18" x14ac:dyDescent="0.35">
      <c r="A8481" t="s">
        <v>24</v>
      </c>
      <c r="B8481">
        <v>1128299</v>
      </c>
      <c r="C8481" s="1">
        <v>44517</v>
      </c>
      <c r="D8481">
        <f>YEAR(salesbydate[[#This Row],[Invoice_Date]])</f>
        <v>2021</v>
      </c>
      <c r="E8481">
        <f>MONTH(salesbydate[[#This Row],[Invoice_Date]])</f>
        <v>11</v>
      </c>
      <c r="F8481">
        <f>ROUNDUP(MONTH(salesbydate[[#This Row],[Invoice_Date]])/3,0)</f>
        <v>4</v>
      </c>
      <c r="G8481">
        <f>WEEKNUM(salesbydate[[#This Row],[Invoice_Date]])</f>
        <v>47</v>
      </c>
      <c r="H8481" t="s">
        <v>47</v>
      </c>
      <c r="I8481" t="s">
        <v>48</v>
      </c>
      <c r="J8481" t="s">
        <v>67</v>
      </c>
      <c r="K8481" t="s">
        <v>21</v>
      </c>
      <c r="L8481" t="s">
        <v>144</v>
      </c>
      <c r="M8481" s="2">
        <v>58</v>
      </c>
      <c r="N8481" s="2">
        <v>147</v>
      </c>
      <c r="O8481" s="2">
        <v>8526</v>
      </c>
      <c r="P8481" s="2">
        <v>2302</v>
      </c>
      <c r="Q8481" s="8">
        <v>0.27</v>
      </c>
      <c r="R8481" t="s">
        <v>23</v>
      </c>
    </row>
    <row r="8482" spans="1:18" x14ac:dyDescent="0.35">
      <c r="A8482" t="s">
        <v>24</v>
      </c>
      <c r="B8482">
        <v>1128299</v>
      </c>
      <c r="C8482" s="1">
        <v>44517</v>
      </c>
      <c r="D8482">
        <f>YEAR(salesbydate[[#This Row],[Invoice_Date]])</f>
        <v>2021</v>
      </c>
      <c r="E8482">
        <f>MONTH(salesbydate[[#This Row],[Invoice_Date]])</f>
        <v>11</v>
      </c>
      <c r="F8482">
        <f>ROUNDUP(MONTH(salesbydate[[#This Row],[Invoice_Date]])/3,0)</f>
        <v>4</v>
      </c>
      <c r="G8482">
        <f>WEEKNUM(salesbydate[[#This Row],[Invoice_Date]])</f>
        <v>47</v>
      </c>
      <c r="H8482" t="s">
        <v>47</v>
      </c>
      <c r="I8482" t="s">
        <v>48</v>
      </c>
      <c r="J8482" t="s">
        <v>67</v>
      </c>
      <c r="K8482" t="s">
        <v>22</v>
      </c>
      <c r="L8482" t="s">
        <v>145</v>
      </c>
      <c r="M8482" s="2">
        <v>66</v>
      </c>
      <c r="N8482" s="2">
        <v>198</v>
      </c>
      <c r="O8482" s="2">
        <v>13068</v>
      </c>
      <c r="P8482" s="2">
        <v>6534</v>
      </c>
      <c r="Q8482" s="8">
        <v>0.5</v>
      </c>
      <c r="R8482" t="s">
        <v>23</v>
      </c>
    </row>
    <row r="8483" spans="1:18" x14ac:dyDescent="0.35">
      <c r="A8483" t="s">
        <v>24</v>
      </c>
      <c r="B8483">
        <v>1128299</v>
      </c>
      <c r="C8483" s="1">
        <v>44546</v>
      </c>
      <c r="D8483">
        <f>YEAR(salesbydate[[#This Row],[Invoice_Date]])</f>
        <v>2021</v>
      </c>
      <c r="E8483">
        <f>MONTH(salesbydate[[#This Row],[Invoice_Date]])</f>
        <v>12</v>
      </c>
      <c r="F8483">
        <f>ROUNDUP(MONTH(salesbydate[[#This Row],[Invoice_Date]])/3,0)</f>
        <v>4</v>
      </c>
      <c r="G8483">
        <f>WEEKNUM(salesbydate[[#This Row],[Invoice_Date]])</f>
        <v>51</v>
      </c>
      <c r="H8483" t="s">
        <v>47</v>
      </c>
      <c r="I8483" t="s">
        <v>48</v>
      </c>
      <c r="J8483" t="s">
        <v>67</v>
      </c>
      <c r="K8483" t="s">
        <v>16</v>
      </c>
      <c r="L8483" t="s">
        <v>144</v>
      </c>
      <c r="M8483" s="2">
        <v>58</v>
      </c>
      <c r="N8483" s="2">
        <v>280</v>
      </c>
      <c r="O8483" s="2">
        <v>16240</v>
      </c>
      <c r="P8483" s="2">
        <v>5846</v>
      </c>
      <c r="Q8483" s="8">
        <v>0.36</v>
      </c>
      <c r="R8483" t="s">
        <v>23</v>
      </c>
    </row>
    <row r="8484" spans="1:18" x14ac:dyDescent="0.35">
      <c r="A8484" t="s">
        <v>24</v>
      </c>
      <c r="B8484">
        <v>1128299</v>
      </c>
      <c r="C8484" s="1">
        <v>44546</v>
      </c>
      <c r="D8484">
        <f>YEAR(salesbydate[[#This Row],[Invoice_Date]])</f>
        <v>2021</v>
      </c>
      <c r="E8484">
        <f>MONTH(salesbydate[[#This Row],[Invoice_Date]])</f>
        <v>12</v>
      </c>
      <c r="F8484">
        <f>ROUNDUP(MONTH(salesbydate[[#This Row],[Invoice_Date]])/3,0)</f>
        <v>4</v>
      </c>
      <c r="G8484">
        <f>WEEKNUM(salesbydate[[#This Row],[Invoice_Date]])</f>
        <v>51</v>
      </c>
      <c r="H8484" t="s">
        <v>47</v>
      </c>
      <c r="I8484" t="s">
        <v>48</v>
      </c>
      <c r="J8484" t="s">
        <v>67</v>
      </c>
      <c r="K8484" t="s">
        <v>18</v>
      </c>
      <c r="L8484" t="s">
        <v>144</v>
      </c>
      <c r="M8484" s="2">
        <v>55</v>
      </c>
      <c r="N8484" s="2">
        <v>256</v>
      </c>
      <c r="O8484" s="2">
        <v>14080</v>
      </c>
      <c r="P8484" s="2">
        <v>4365</v>
      </c>
      <c r="Q8484" s="8">
        <v>0.31</v>
      </c>
      <c r="R8484" t="s">
        <v>23</v>
      </c>
    </row>
    <row r="8485" spans="1:18" x14ac:dyDescent="0.35">
      <c r="A8485" t="s">
        <v>29</v>
      </c>
      <c r="B8485">
        <v>1128299</v>
      </c>
      <c r="C8485" s="1">
        <v>44546</v>
      </c>
      <c r="D8485">
        <f>YEAR(salesbydate[[#This Row],[Invoice_Date]])</f>
        <v>2021</v>
      </c>
      <c r="E8485">
        <f>MONTH(salesbydate[[#This Row],[Invoice_Date]])</f>
        <v>12</v>
      </c>
      <c r="F8485">
        <f>ROUNDUP(MONTH(salesbydate[[#This Row],[Invoice_Date]])/3,0)</f>
        <v>4</v>
      </c>
      <c r="G8485">
        <f>WEEKNUM(salesbydate[[#This Row],[Invoice_Date]])</f>
        <v>51</v>
      </c>
      <c r="H8485" t="s">
        <v>47</v>
      </c>
      <c r="I8485" t="s">
        <v>48</v>
      </c>
      <c r="J8485" t="s">
        <v>67</v>
      </c>
      <c r="K8485" t="s">
        <v>19</v>
      </c>
      <c r="L8485" t="s">
        <v>145</v>
      </c>
      <c r="M8485" s="2">
        <v>64</v>
      </c>
      <c r="N8485" s="2">
        <v>204</v>
      </c>
      <c r="O8485" s="2">
        <v>13056</v>
      </c>
      <c r="P8485" s="2">
        <v>4308</v>
      </c>
      <c r="Q8485" s="8">
        <v>0.33</v>
      </c>
      <c r="R8485" t="s">
        <v>23</v>
      </c>
    </row>
    <row r="8486" spans="1:18" x14ac:dyDescent="0.35">
      <c r="A8486" t="s">
        <v>29</v>
      </c>
      <c r="B8486">
        <v>1128299</v>
      </c>
      <c r="C8486" s="1">
        <v>44546</v>
      </c>
      <c r="D8486">
        <f>YEAR(salesbydate[[#This Row],[Invoice_Date]])</f>
        <v>2021</v>
      </c>
      <c r="E8486">
        <f>MONTH(salesbydate[[#This Row],[Invoice_Date]])</f>
        <v>12</v>
      </c>
      <c r="F8486">
        <f>ROUNDUP(MONTH(salesbydate[[#This Row],[Invoice_Date]])/3,0)</f>
        <v>4</v>
      </c>
      <c r="G8486">
        <f>WEEKNUM(salesbydate[[#This Row],[Invoice_Date]])</f>
        <v>51</v>
      </c>
      <c r="H8486" t="s">
        <v>47</v>
      </c>
      <c r="I8486" t="s">
        <v>48</v>
      </c>
      <c r="J8486" t="s">
        <v>67</v>
      </c>
      <c r="K8486" t="s">
        <v>20</v>
      </c>
      <c r="L8486" t="s">
        <v>145</v>
      </c>
      <c r="M8486" s="2">
        <v>58</v>
      </c>
      <c r="N8486" s="2">
        <v>204</v>
      </c>
      <c r="O8486" s="2">
        <v>11832</v>
      </c>
      <c r="P8486" s="2">
        <v>4023</v>
      </c>
      <c r="Q8486" s="8">
        <v>0.34</v>
      </c>
      <c r="R8486" t="s">
        <v>23</v>
      </c>
    </row>
    <row r="8487" spans="1:18" x14ac:dyDescent="0.35">
      <c r="A8487" t="s">
        <v>29</v>
      </c>
      <c r="B8487">
        <v>1128299</v>
      </c>
      <c r="C8487" s="1">
        <v>44546</v>
      </c>
      <c r="D8487">
        <f>YEAR(salesbydate[[#This Row],[Invoice_Date]])</f>
        <v>2021</v>
      </c>
      <c r="E8487">
        <f>MONTH(salesbydate[[#This Row],[Invoice_Date]])</f>
        <v>12</v>
      </c>
      <c r="F8487">
        <f>ROUNDUP(MONTH(salesbydate[[#This Row],[Invoice_Date]])/3,0)</f>
        <v>4</v>
      </c>
      <c r="G8487">
        <f>WEEKNUM(salesbydate[[#This Row],[Invoice_Date]])</f>
        <v>51</v>
      </c>
      <c r="H8487" t="s">
        <v>47</v>
      </c>
      <c r="I8487" t="s">
        <v>48</v>
      </c>
      <c r="J8487" t="s">
        <v>67</v>
      </c>
      <c r="K8487" t="s">
        <v>21</v>
      </c>
      <c r="L8487" t="s">
        <v>144</v>
      </c>
      <c r="M8487" s="2">
        <v>64</v>
      </c>
      <c r="N8487" s="2">
        <v>179</v>
      </c>
      <c r="O8487" s="2">
        <v>11456</v>
      </c>
      <c r="P8487" s="2">
        <v>2979</v>
      </c>
      <c r="Q8487" s="8">
        <v>0.26</v>
      </c>
      <c r="R8487" t="s">
        <v>23</v>
      </c>
    </row>
    <row r="8488" spans="1:18" x14ac:dyDescent="0.35">
      <c r="A8488" t="s">
        <v>29</v>
      </c>
      <c r="B8488">
        <v>1128299</v>
      </c>
      <c r="C8488" s="1">
        <v>44546</v>
      </c>
      <c r="D8488">
        <f>YEAR(salesbydate[[#This Row],[Invoice_Date]])</f>
        <v>2021</v>
      </c>
      <c r="E8488">
        <f>MONTH(salesbydate[[#This Row],[Invoice_Date]])</f>
        <v>12</v>
      </c>
      <c r="F8488">
        <f>ROUNDUP(MONTH(salesbydate[[#This Row],[Invoice_Date]])/3,0)</f>
        <v>4</v>
      </c>
      <c r="G8488">
        <f>WEEKNUM(salesbydate[[#This Row],[Invoice_Date]])</f>
        <v>51</v>
      </c>
      <c r="H8488" t="s">
        <v>47</v>
      </c>
      <c r="I8488" t="s">
        <v>48</v>
      </c>
      <c r="J8488" t="s">
        <v>67</v>
      </c>
      <c r="K8488" t="s">
        <v>22</v>
      </c>
      <c r="L8488" t="s">
        <v>145</v>
      </c>
      <c r="M8488" s="2">
        <v>64</v>
      </c>
      <c r="N8488" s="2">
        <v>200</v>
      </c>
      <c r="O8488" s="2">
        <v>12800</v>
      </c>
      <c r="P8488" s="2">
        <v>6144</v>
      </c>
      <c r="Q8488" s="8">
        <v>0.48</v>
      </c>
      <c r="R8488" t="s">
        <v>23</v>
      </c>
    </row>
    <row r="8489" spans="1:18" x14ac:dyDescent="0.35">
      <c r="A8489" t="s">
        <v>29</v>
      </c>
      <c r="B8489">
        <v>1185732</v>
      </c>
      <c r="C8489" s="1">
        <v>44208</v>
      </c>
      <c r="D8489">
        <f>YEAR(salesbydate[[#This Row],[Invoice_Date]])</f>
        <v>2021</v>
      </c>
      <c r="E8489">
        <f>MONTH(salesbydate[[#This Row],[Invoice_Date]])</f>
        <v>1</v>
      </c>
      <c r="F8489">
        <f>ROUNDUP(MONTH(salesbydate[[#This Row],[Invoice_Date]])/3,0)</f>
        <v>1</v>
      </c>
      <c r="G8489">
        <f>WEEKNUM(salesbydate[[#This Row],[Invoice_Date]])</f>
        <v>3</v>
      </c>
      <c r="H8489" t="s">
        <v>47</v>
      </c>
      <c r="I8489" t="s">
        <v>48</v>
      </c>
      <c r="J8489" t="s">
        <v>67</v>
      </c>
      <c r="K8489" t="s">
        <v>16</v>
      </c>
      <c r="L8489" t="s">
        <v>144</v>
      </c>
      <c r="M8489" s="2">
        <v>30</v>
      </c>
      <c r="N8489" s="2">
        <v>272</v>
      </c>
      <c r="O8489" s="2">
        <v>8160</v>
      </c>
      <c r="P8489" s="2">
        <v>4162</v>
      </c>
      <c r="Q8489" s="8">
        <v>0.51</v>
      </c>
      <c r="R8489" t="s">
        <v>23</v>
      </c>
    </row>
    <row r="8490" spans="1:18" x14ac:dyDescent="0.35">
      <c r="A8490" t="s">
        <v>29</v>
      </c>
      <c r="B8490">
        <v>1185732</v>
      </c>
      <c r="C8490" s="1">
        <v>44208</v>
      </c>
      <c r="D8490">
        <f>YEAR(salesbydate[[#This Row],[Invoice_Date]])</f>
        <v>2021</v>
      </c>
      <c r="E8490">
        <f>MONTH(salesbydate[[#This Row],[Invoice_Date]])</f>
        <v>1</v>
      </c>
      <c r="F8490">
        <f>ROUNDUP(MONTH(salesbydate[[#This Row],[Invoice_Date]])/3,0)</f>
        <v>1</v>
      </c>
      <c r="G8490">
        <f>WEEKNUM(salesbydate[[#This Row],[Invoice_Date]])</f>
        <v>3</v>
      </c>
      <c r="H8490" t="s">
        <v>47</v>
      </c>
      <c r="I8490" t="s">
        <v>48</v>
      </c>
      <c r="J8490" t="s">
        <v>67</v>
      </c>
      <c r="K8490" t="s">
        <v>18</v>
      </c>
      <c r="L8490" t="s">
        <v>144</v>
      </c>
      <c r="M8490" s="2">
        <v>36</v>
      </c>
      <c r="N8490" s="2">
        <v>221</v>
      </c>
      <c r="O8490" s="2">
        <v>7956</v>
      </c>
      <c r="P8490" s="2">
        <v>3182</v>
      </c>
      <c r="Q8490" s="8">
        <v>0.4</v>
      </c>
      <c r="R8490" t="s">
        <v>23</v>
      </c>
    </row>
    <row r="8491" spans="1:18" x14ac:dyDescent="0.35">
      <c r="A8491" t="s">
        <v>29</v>
      </c>
      <c r="B8491">
        <v>1185732</v>
      </c>
      <c r="C8491" s="1">
        <v>44208</v>
      </c>
      <c r="D8491">
        <f>YEAR(salesbydate[[#This Row],[Invoice_Date]])</f>
        <v>2021</v>
      </c>
      <c r="E8491">
        <f>MONTH(salesbydate[[#This Row],[Invoice_Date]])</f>
        <v>1</v>
      </c>
      <c r="F8491">
        <f>ROUNDUP(MONTH(salesbydate[[#This Row],[Invoice_Date]])/3,0)</f>
        <v>1</v>
      </c>
      <c r="G8491">
        <f>WEEKNUM(salesbydate[[#This Row],[Invoice_Date]])</f>
        <v>3</v>
      </c>
      <c r="H8491" t="s">
        <v>47</v>
      </c>
      <c r="I8491" t="s">
        <v>48</v>
      </c>
      <c r="J8491" t="s">
        <v>67</v>
      </c>
      <c r="K8491" t="s">
        <v>19</v>
      </c>
      <c r="L8491" t="s">
        <v>145</v>
      </c>
      <c r="M8491" s="2">
        <v>26</v>
      </c>
      <c r="N8491" s="2">
        <v>202</v>
      </c>
      <c r="O8491" s="2">
        <v>5252</v>
      </c>
      <c r="P8491" s="2">
        <v>1523</v>
      </c>
      <c r="Q8491" s="8">
        <v>0.28999999999999998</v>
      </c>
      <c r="R8491" t="s">
        <v>23</v>
      </c>
    </row>
    <row r="8492" spans="1:18" x14ac:dyDescent="0.35">
      <c r="A8492" t="s">
        <v>29</v>
      </c>
      <c r="B8492">
        <v>1185732</v>
      </c>
      <c r="C8492" s="1">
        <v>44208</v>
      </c>
      <c r="D8492">
        <f>YEAR(salesbydate[[#This Row],[Invoice_Date]])</f>
        <v>2021</v>
      </c>
      <c r="E8492">
        <f>MONTH(salesbydate[[#This Row],[Invoice_Date]])</f>
        <v>1</v>
      </c>
      <c r="F8492">
        <f>ROUNDUP(MONTH(salesbydate[[#This Row],[Invoice_Date]])/3,0)</f>
        <v>1</v>
      </c>
      <c r="G8492">
        <f>WEEKNUM(salesbydate[[#This Row],[Invoice_Date]])</f>
        <v>3</v>
      </c>
      <c r="H8492" t="s">
        <v>47</v>
      </c>
      <c r="I8492" t="s">
        <v>48</v>
      </c>
      <c r="J8492" t="s">
        <v>67</v>
      </c>
      <c r="K8492" t="s">
        <v>20</v>
      </c>
      <c r="L8492" t="s">
        <v>145</v>
      </c>
      <c r="M8492" s="2">
        <v>30</v>
      </c>
      <c r="N8492" s="2">
        <v>170</v>
      </c>
      <c r="O8492" s="2">
        <v>5100</v>
      </c>
      <c r="P8492" s="2">
        <v>1887</v>
      </c>
      <c r="Q8492" s="8">
        <v>0.37</v>
      </c>
      <c r="R8492" t="s">
        <v>23</v>
      </c>
    </row>
    <row r="8493" spans="1:18" x14ac:dyDescent="0.35">
      <c r="A8493" t="s">
        <v>29</v>
      </c>
      <c r="B8493">
        <v>1185732</v>
      </c>
      <c r="C8493" s="1">
        <v>44208</v>
      </c>
      <c r="D8493">
        <f>YEAR(salesbydate[[#This Row],[Invoice_Date]])</f>
        <v>2021</v>
      </c>
      <c r="E8493">
        <f>MONTH(salesbydate[[#This Row],[Invoice_Date]])</f>
        <v>1</v>
      </c>
      <c r="F8493">
        <f>ROUNDUP(MONTH(salesbydate[[#This Row],[Invoice_Date]])/3,0)</f>
        <v>1</v>
      </c>
      <c r="G8493">
        <f>WEEKNUM(salesbydate[[#This Row],[Invoice_Date]])</f>
        <v>3</v>
      </c>
      <c r="H8493" t="s">
        <v>47</v>
      </c>
      <c r="I8493" t="s">
        <v>48</v>
      </c>
      <c r="J8493" t="s">
        <v>67</v>
      </c>
      <c r="K8493" t="s">
        <v>21</v>
      </c>
      <c r="L8493" t="s">
        <v>144</v>
      </c>
      <c r="M8493" s="2">
        <v>36</v>
      </c>
      <c r="N8493" s="2">
        <v>193</v>
      </c>
      <c r="O8493" s="2">
        <v>6948</v>
      </c>
      <c r="P8493" s="2">
        <v>2849</v>
      </c>
      <c r="Q8493" s="8">
        <v>0.41</v>
      </c>
      <c r="R8493" t="s">
        <v>23</v>
      </c>
    </row>
    <row r="8494" spans="1:18" x14ac:dyDescent="0.35">
      <c r="A8494" t="s">
        <v>29</v>
      </c>
      <c r="B8494">
        <v>1185732</v>
      </c>
      <c r="C8494" s="1">
        <v>44208</v>
      </c>
      <c r="D8494">
        <f>YEAR(salesbydate[[#This Row],[Invoice_Date]])</f>
        <v>2021</v>
      </c>
      <c r="E8494">
        <f>MONTH(salesbydate[[#This Row],[Invoice_Date]])</f>
        <v>1</v>
      </c>
      <c r="F8494">
        <f>ROUNDUP(MONTH(salesbydate[[#This Row],[Invoice_Date]])/3,0)</f>
        <v>1</v>
      </c>
      <c r="G8494">
        <f>WEEKNUM(salesbydate[[#This Row],[Invoice_Date]])</f>
        <v>3</v>
      </c>
      <c r="H8494" t="s">
        <v>47</v>
      </c>
      <c r="I8494" t="s">
        <v>48</v>
      </c>
      <c r="J8494" t="s">
        <v>67</v>
      </c>
      <c r="K8494" t="s">
        <v>22</v>
      </c>
      <c r="L8494" t="s">
        <v>145</v>
      </c>
      <c r="M8494" s="2">
        <v>35</v>
      </c>
      <c r="N8494" s="2">
        <v>221</v>
      </c>
      <c r="O8494" s="2">
        <v>7735</v>
      </c>
      <c r="P8494" s="2">
        <v>4254</v>
      </c>
      <c r="Q8494" s="8">
        <v>0.55000000000000004</v>
      </c>
      <c r="R8494" t="s">
        <v>23</v>
      </c>
    </row>
    <row r="8495" spans="1:18" x14ac:dyDescent="0.35">
      <c r="A8495" t="s">
        <v>29</v>
      </c>
      <c r="B8495">
        <v>1185732</v>
      </c>
      <c r="C8495" s="1">
        <v>44237</v>
      </c>
      <c r="D8495">
        <f>YEAR(salesbydate[[#This Row],[Invoice_Date]])</f>
        <v>2021</v>
      </c>
      <c r="E8495">
        <f>MONTH(salesbydate[[#This Row],[Invoice_Date]])</f>
        <v>2</v>
      </c>
      <c r="F8495">
        <f>ROUNDUP(MONTH(salesbydate[[#This Row],[Invoice_Date]])/3,0)</f>
        <v>1</v>
      </c>
      <c r="G8495">
        <f>WEEKNUM(salesbydate[[#This Row],[Invoice_Date]])</f>
        <v>7</v>
      </c>
      <c r="H8495" t="s">
        <v>47</v>
      </c>
      <c r="I8495" t="s">
        <v>48</v>
      </c>
      <c r="J8495" t="s">
        <v>67</v>
      </c>
      <c r="K8495" t="s">
        <v>16</v>
      </c>
      <c r="L8495" t="s">
        <v>144</v>
      </c>
      <c r="M8495" s="2">
        <v>36</v>
      </c>
      <c r="N8495" s="2">
        <v>288</v>
      </c>
      <c r="O8495" s="2">
        <v>10368</v>
      </c>
      <c r="P8495" s="2">
        <v>4873</v>
      </c>
      <c r="Q8495" s="8">
        <v>0.47</v>
      </c>
      <c r="R8495" t="s">
        <v>23</v>
      </c>
    </row>
    <row r="8496" spans="1:18" x14ac:dyDescent="0.35">
      <c r="A8496" t="s">
        <v>29</v>
      </c>
      <c r="B8496">
        <v>1185732</v>
      </c>
      <c r="C8496" s="1">
        <v>44237</v>
      </c>
      <c r="D8496">
        <f>YEAR(salesbydate[[#This Row],[Invoice_Date]])</f>
        <v>2021</v>
      </c>
      <c r="E8496">
        <f>MONTH(salesbydate[[#This Row],[Invoice_Date]])</f>
        <v>2</v>
      </c>
      <c r="F8496">
        <f>ROUNDUP(MONTH(salesbydate[[#This Row],[Invoice_Date]])/3,0)</f>
        <v>1</v>
      </c>
      <c r="G8496">
        <f>WEEKNUM(salesbydate[[#This Row],[Invoice_Date]])</f>
        <v>7</v>
      </c>
      <c r="H8496" t="s">
        <v>47</v>
      </c>
      <c r="I8496" t="s">
        <v>48</v>
      </c>
      <c r="J8496" t="s">
        <v>67</v>
      </c>
      <c r="K8496" t="s">
        <v>18</v>
      </c>
      <c r="L8496" t="s">
        <v>144</v>
      </c>
      <c r="M8496" s="2">
        <v>31</v>
      </c>
      <c r="N8496" s="2">
        <v>165</v>
      </c>
      <c r="O8496" s="2">
        <v>5115</v>
      </c>
      <c r="P8496" s="2">
        <v>2097</v>
      </c>
      <c r="Q8496" s="8">
        <v>0.41</v>
      </c>
      <c r="R8496" t="s">
        <v>23</v>
      </c>
    </row>
    <row r="8497" spans="1:18" x14ac:dyDescent="0.35">
      <c r="A8497" t="s">
        <v>29</v>
      </c>
      <c r="B8497">
        <v>1185732</v>
      </c>
      <c r="C8497" s="1">
        <v>44237</v>
      </c>
      <c r="D8497">
        <f>YEAR(salesbydate[[#This Row],[Invoice_Date]])</f>
        <v>2021</v>
      </c>
      <c r="E8497">
        <f>MONTH(salesbydate[[#This Row],[Invoice_Date]])</f>
        <v>2</v>
      </c>
      <c r="F8497">
        <f>ROUNDUP(MONTH(salesbydate[[#This Row],[Invoice_Date]])/3,0)</f>
        <v>1</v>
      </c>
      <c r="G8497">
        <f>WEEKNUM(salesbydate[[#This Row],[Invoice_Date]])</f>
        <v>7</v>
      </c>
      <c r="H8497" t="s">
        <v>47</v>
      </c>
      <c r="I8497" t="s">
        <v>48</v>
      </c>
      <c r="J8497" t="s">
        <v>67</v>
      </c>
      <c r="K8497" t="s">
        <v>19</v>
      </c>
      <c r="L8497" t="s">
        <v>145</v>
      </c>
      <c r="M8497" s="2">
        <v>23</v>
      </c>
      <c r="N8497" s="2">
        <v>204</v>
      </c>
      <c r="O8497" s="2">
        <v>4692</v>
      </c>
      <c r="P8497" s="2">
        <v>1501</v>
      </c>
      <c r="Q8497" s="8">
        <v>0.32</v>
      </c>
      <c r="R8497" t="s">
        <v>23</v>
      </c>
    </row>
    <row r="8498" spans="1:18" x14ac:dyDescent="0.35">
      <c r="A8498" t="s">
        <v>13</v>
      </c>
      <c r="B8498">
        <v>1128299</v>
      </c>
      <c r="C8498" s="1">
        <v>44251</v>
      </c>
      <c r="D8498">
        <f>YEAR(salesbydate[[#This Row],[Invoice_Date]])</f>
        <v>2021</v>
      </c>
      <c r="E8498">
        <f>MONTH(salesbydate[[#This Row],[Invoice_Date]])</f>
        <v>2</v>
      </c>
      <c r="F8498">
        <f>ROUNDUP(MONTH(salesbydate[[#This Row],[Invoice_Date]])/3,0)</f>
        <v>1</v>
      </c>
      <c r="G8498">
        <f>WEEKNUM(salesbydate[[#This Row],[Invoice_Date]])</f>
        <v>9</v>
      </c>
      <c r="H8498" t="s">
        <v>47</v>
      </c>
      <c r="I8498" t="s">
        <v>71</v>
      </c>
      <c r="J8498" t="s">
        <v>72</v>
      </c>
      <c r="K8498" t="s">
        <v>20</v>
      </c>
      <c r="L8498" t="s">
        <v>145</v>
      </c>
      <c r="M8498" s="2">
        <v>28</v>
      </c>
      <c r="N8498" s="2">
        <v>64</v>
      </c>
      <c r="O8498" s="2">
        <v>1792</v>
      </c>
      <c r="P8498" s="2">
        <v>735</v>
      </c>
      <c r="Q8498" s="8">
        <v>0.41</v>
      </c>
      <c r="R8498" t="s">
        <v>23</v>
      </c>
    </row>
    <row r="8499" spans="1:18" x14ac:dyDescent="0.35">
      <c r="A8499" t="s">
        <v>13</v>
      </c>
      <c r="B8499">
        <v>1128299</v>
      </c>
      <c r="C8499" s="1">
        <v>44251</v>
      </c>
      <c r="D8499">
        <f>YEAR(salesbydate[[#This Row],[Invoice_Date]])</f>
        <v>2021</v>
      </c>
      <c r="E8499">
        <f>MONTH(salesbydate[[#This Row],[Invoice_Date]])</f>
        <v>2</v>
      </c>
      <c r="F8499">
        <f>ROUNDUP(MONTH(salesbydate[[#This Row],[Invoice_Date]])/3,0)</f>
        <v>1</v>
      </c>
      <c r="G8499">
        <f>WEEKNUM(salesbydate[[#This Row],[Invoice_Date]])</f>
        <v>9</v>
      </c>
      <c r="H8499" t="s">
        <v>47</v>
      </c>
      <c r="I8499" t="s">
        <v>71</v>
      </c>
      <c r="J8499" t="s">
        <v>72</v>
      </c>
      <c r="K8499" t="s">
        <v>21</v>
      </c>
      <c r="L8499" t="s">
        <v>144</v>
      </c>
      <c r="M8499" s="2">
        <v>29</v>
      </c>
      <c r="N8499" s="2">
        <v>39</v>
      </c>
      <c r="O8499" s="2">
        <v>1131</v>
      </c>
      <c r="P8499" s="2">
        <v>509</v>
      </c>
      <c r="Q8499" s="8">
        <v>0.45</v>
      </c>
      <c r="R8499" t="s">
        <v>23</v>
      </c>
    </row>
    <row r="8500" spans="1:18" x14ac:dyDescent="0.35">
      <c r="A8500" t="s">
        <v>13</v>
      </c>
      <c r="B8500">
        <v>1128299</v>
      </c>
      <c r="C8500" s="1">
        <v>44251</v>
      </c>
      <c r="D8500">
        <f>YEAR(salesbydate[[#This Row],[Invoice_Date]])</f>
        <v>2021</v>
      </c>
      <c r="E8500">
        <f>MONTH(salesbydate[[#This Row],[Invoice_Date]])</f>
        <v>2</v>
      </c>
      <c r="F8500">
        <f>ROUNDUP(MONTH(salesbydate[[#This Row],[Invoice_Date]])/3,0)</f>
        <v>1</v>
      </c>
      <c r="G8500">
        <f>WEEKNUM(salesbydate[[#This Row],[Invoice_Date]])</f>
        <v>9</v>
      </c>
      <c r="H8500" t="s">
        <v>47</v>
      </c>
      <c r="I8500" t="s">
        <v>71</v>
      </c>
      <c r="J8500" t="s">
        <v>72</v>
      </c>
      <c r="K8500" t="s">
        <v>22</v>
      </c>
      <c r="L8500" t="s">
        <v>145</v>
      </c>
      <c r="M8500" s="2">
        <v>30</v>
      </c>
      <c r="N8500" s="2">
        <v>107</v>
      </c>
      <c r="O8500" s="2">
        <v>3210</v>
      </c>
      <c r="P8500" s="2">
        <v>1156</v>
      </c>
      <c r="Q8500" s="8">
        <v>0.36</v>
      </c>
      <c r="R8500" t="s">
        <v>23</v>
      </c>
    </row>
    <row r="8501" spans="1:18" x14ac:dyDescent="0.35">
      <c r="A8501" t="s">
        <v>13</v>
      </c>
      <c r="B8501">
        <v>1128299</v>
      </c>
      <c r="C8501" s="1">
        <v>44278</v>
      </c>
      <c r="D8501">
        <f>YEAR(salesbydate[[#This Row],[Invoice_Date]])</f>
        <v>2021</v>
      </c>
      <c r="E8501">
        <f>MONTH(salesbydate[[#This Row],[Invoice_Date]])</f>
        <v>3</v>
      </c>
      <c r="F8501">
        <f>ROUNDUP(MONTH(salesbydate[[#This Row],[Invoice_Date]])/3,0)</f>
        <v>1</v>
      </c>
      <c r="G8501">
        <f>WEEKNUM(salesbydate[[#This Row],[Invoice_Date]])</f>
        <v>13</v>
      </c>
      <c r="H8501" t="s">
        <v>47</v>
      </c>
      <c r="I8501" t="s">
        <v>71</v>
      </c>
      <c r="J8501" t="s">
        <v>72</v>
      </c>
      <c r="K8501" t="s">
        <v>16</v>
      </c>
      <c r="L8501" t="s">
        <v>144</v>
      </c>
      <c r="M8501" s="2">
        <v>30</v>
      </c>
      <c r="N8501" s="2">
        <v>162</v>
      </c>
      <c r="O8501" s="2">
        <v>4860</v>
      </c>
      <c r="P8501" s="2">
        <v>1847</v>
      </c>
      <c r="Q8501" s="8">
        <v>0.38</v>
      </c>
      <c r="R8501" t="s">
        <v>23</v>
      </c>
    </row>
    <row r="8502" spans="1:18" x14ac:dyDescent="0.35">
      <c r="A8502" t="s">
        <v>13</v>
      </c>
      <c r="B8502">
        <v>1128299</v>
      </c>
      <c r="C8502" s="1">
        <v>44278</v>
      </c>
      <c r="D8502">
        <f>YEAR(salesbydate[[#This Row],[Invoice_Date]])</f>
        <v>2021</v>
      </c>
      <c r="E8502">
        <f>MONTH(salesbydate[[#This Row],[Invoice_Date]])</f>
        <v>3</v>
      </c>
      <c r="F8502">
        <f>ROUNDUP(MONTH(salesbydate[[#This Row],[Invoice_Date]])/3,0)</f>
        <v>1</v>
      </c>
      <c r="G8502">
        <f>WEEKNUM(salesbydate[[#This Row],[Invoice_Date]])</f>
        <v>13</v>
      </c>
      <c r="H8502" t="s">
        <v>47</v>
      </c>
      <c r="I8502" t="s">
        <v>71</v>
      </c>
      <c r="J8502" t="s">
        <v>72</v>
      </c>
      <c r="K8502" t="s">
        <v>18</v>
      </c>
      <c r="L8502" t="s">
        <v>144</v>
      </c>
      <c r="M8502" s="2">
        <v>35</v>
      </c>
      <c r="N8502" s="2">
        <v>98</v>
      </c>
      <c r="O8502" s="2">
        <v>3430</v>
      </c>
      <c r="P8502" s="2">
        <v>1406</v>
      </c>
      <c r="Q8502" s="8">
        <v>0.41</v>
      </c>
      <c r="R8502" t="s">
        <v>23</v>
      </c>
    </row>
    <row r="8503" spans="1:18" x14ac:dyDescent="0.35">
      <c r="A8503" t="s">
        <v>13</v>
      </c>
      <c r="B8503">
        <v>1128299</v>
      </c>
      <c r="C8503" s="1">
        <v>44278</v>
      </c>
      <c r="D8503">
        <f>YEAR(salesbydate[[#This Row],[Invoice_Date]])</f>
        <v>2021</v>
      </c>
      <c r="E8503">
        <f>MONTH(salesbydate[[#This Row],[Invoice_Date]])</f>
        <v>3</v>
      </c>
      <c r="F8503">
        <f>ROUNDUP(MONTH(salesbydate[[#This Row],[Invoice_Date]])/3,0)</f>
        <v>1</v>
      </c>
      <c r="G8503">
        <f>WEEKNUM(salesbydate[[#This Row],[Invoice_Date]])</f>
        <v>13</v>
      </c>
      <c r="H8503" t="s">
        <v>47</v>
      </c>
      <c r="I8503" t="s">
        <v>71</v>
      </c>
      <c r="J8503" t="s">
        <v>72</v>
      </c>
      <c r="K8503" t="s">
        <v>19</v>
      </c>
      <c r="L8503" t="s">
        <v>145</v>
      </c>
      <c r="M8503" s="2">
        <v>43</v>
      </c>
      <c r="N8503" s="2">
        <v>112</v>
      </c>
      <c r="O8503" s="2">
        <v>4816</v>
      </c>
      <c r="P8503" s="2">
        <v>1975</v>
      </c>
      <c r="Q8503" s="8">
        <v>0.41</v>
      </c>
      <c r="R8503" t="s">
        <v>23</v>
      </c>
    </row>
    <row r="8504" spans="1:18" x14ac:dyDescent="0.35">
      <c r="A8504" t="s">
        <v>13</v>
      </c>
      <c r="B8504">
        <v>1128299</v>
      </c>
      <c r="C8504" s="1">
        <v>44278</v>
      </c>
      <c r="D8504">
        <f>YEAR(salesbydate[[#This Row],[Invoice_Date]])</f>
        <v>2021</v>
      </c>
      <c r="E8504">
        <f>MONTH(salesbydate[[#This Row],[Invoice_Date]])</f>
        <v>3</v>
      </c>
      <c r="F8504">
        <f>ROUNDUP(MONTH(salesbydate[[#This Row],[Invoice_Date]])/3,0)</f>
        <v>1</v>
      </c>
      <c r="G8504">
        <f>WEEKNUM(salesbydate[[#This Row],[Invoice_Date]])</f>
        <v>13</v>
      </c>
      <c r="H8504" t="s">
        <v>47</v>
      </c>
      <c r="I8504" t="s">
        <v>71</v>
      </c>
      <c r="J8504" t="s">
        <v>72</v>
      </c>
      <c r="K8504" t="s">
        <v>20</v>
      </c>
      <c r="L8504" t="s">
        <v>145</v>
      </c>
      <c r="M8504" s="2">
        <v>38</v>
      </c>
      <c r="N8504" s="2">
        <v>78</v>
      </c>
      <c r="O8504" s="2">
        <v>2964</v>
      </c>
      <c r="P8504" s="2">
        <v>1156</v>
      </c>
      <c r="Q8504" s="8">
        <v>0.39</v>
      </c>
      <c r="R8504" t="s">
        <v>23</v>
      </c>
    </row>
    <row r="8505" spans="1:18" x14ac:dyDescent="0.35">
      <c r="A8505" t="s">
        <v>13</v>
      </c>
      <c r="B8505">
        <v>1128299</v>
      </c>
      <c r="C8505" s="1">
        <v>44278</v>
      </c>
      <c r="D8505">
        <f>YEAR(salesbydate[[#This Row],[Invoice_Date]])</f>
        <v>2021</v>
      </c>
      <c r="E8505">
        <f>MONTH(salesbydate[[#This Row],[Invoice_Date]])</f>
        <v>3</v>
      </c>
      <c r="F8505">
        <f>ROUNDUP(MONTH(salesbydate[[#This Row],[Invoice_Date]])/3,0)</f>
        <v>1</v>
      </c>
      <c r="G8505">
        <f>WEEKNUM(salesbydate[[#This Row],[Invoice_Date]])</f>
        <v>13</v>
      </c>
      <c r="H8505" t="s">
        <v>47</v>
      </c>
      <c r="I8505" t="s">
        <v>71</v>
      </c>
      <c r="J8505" t="s">
        <v>72</v>
      </c>
      <c r="K8505" t="s">
        <v>21</v>
      </c>
      <c r="L8505" t="s">
        <v>144</v>
      </c>
      <c r="M8505" s="2">
        <v>43</v>
      </c>
      <c r="N8505" s="2">
        <v>33</v>
      </c>
      <c r="O8505" s="2">
        <v>1419</v>
      </c>
      <c r="P8505" s="2">
        <v>596</v>
      </c>
      <c r="Q8505" s="8">
        <v>0.42</v>
      </c>
      <c r="R8505" t="s">
        <v>23</v>
      </c>
    </row>
    <row r="8506" spans="1:18" x14ac:dyDescent="0.35">
      <c r="A8506" t="s">
        <v>13</v>
      </c>
      <c r="B8506">
        <v>1128299</v>
      </c>
      <c r="C8506" s="1">
        <v>44278</v>
      </c>
      <c r="D8506">
        <f>YEAR(salesbydate[[#This Row],[Invoice_Date]])</f>
        <v>2021</v>
      </c>
      <c r="E8506">
        <f>MONTH(salesbydate[[#This Row],[Invoice_Date]])</f>
        <v>3</v>
      </c>
      <c r="F8506">
        <f>ROUNDUP(MONTH(salesbydate[[#This Row],[Invoice_Date]])/3,0)</f>
        <v>1</v>
      </c>
      <c r="G8506">
        <f>WEEKNUM(salesbydate[[#This Row],[Invoice_Date]])</f>
        <v>13</v>
      </c>
      <c r="H8506" t="s">
        <v>47</v>
      </c>
      <c r="I8506" t="s">
        <v>71</v>
      </c>
      <c r="J8506" t="s">
        <v>72</v>
      </c>
      <c r="K8506" t="s">
        <v>22</v>
      </c>
      <c r="L8506" t="s">
        <v>145</v>
      </c>
      <c r="M8506" s="2">
        <v>35</v>
      </c>
      <c r="N8506" s="2">
        <v>102</v>
      </c>
      <c r="O8506" s="2">
        <v>3570</v>
      </c>
      <c r="P8506" s="2">
        <v>1285</v>
      </c>
      <c r="Q8506" s="8">
        <v>0.36</v>
      </c>
      <c r="R8506" t="s">
        <v>23</v>
      </c>
    </row>
    <row r="8507" spans="1:18" x14ac:dyDescent="0.35">
      <c r="A8507" t="s">
        <v>13</v>
      </c>
      <c r="B8507">
        <v>1128299</v>
      </c>
      <c r="C8507" s="1">
        <v>44310</v>
      </c>
      <c r="D8507">
        <f>YEAR(salesbydate[[#This Row],[Invoice_Date]])</f>
        <v>2021</v>
      </c>
      <c r="E8507">
        <f>MONTH(salesbydate[[#This Row],[Invoice_Date]])</f>
        <v>4</v>
      </c>
      <c r="F8507">
        <f>ROUNDUP(MONTH(salesbydate[[#This Row],[Invoice_Date]])/3,0)</f>
        <v>2</v>
      </c>
      <c r="G8507">
        <f>WEEKNUM(salesbydate[[#This Row],[Invoice_Date]])</f>
        <v>17</v>
      </c>
      <c r="H8507" t="s">
        <v>47</v>
      </c>
      <c r="I8507" t="s">
        <v>71</v>
      </c>
      <c r="J8507" t="s">
        <v>72</v>
      </c>
      <c r="K8507" t="s">
        <v>16</v>
      </c>
      <c r="L8507" t="s">
        <v>144</v>
      </c>
      <c r="M8507" s="2">
        <v>38</v>
      </c>
      <c r="N8507" s="2">
        <v>147</v>
      </c>
      <c r="O8507" s="2">
        <v>5586</v>
      </c>
      <c r="P8507" s="2">
        <v>2067</v>
      </c>
      <c r="Q8507" s="8">
        <v>0.37</v>
      </c>
      <c r="R8507" t="s">
        <v>23</v>
      </c>
    </row>
    <row r="8508" spans="1:18" x14ac:dyDescent="0.35">
      <c r="A8508" t="s">
        <v>13</v>
      </c>
      <c r="B8508">
        <v>1128299</v>
      </c>
      <c r="C8508" s="1">
        <v>44310</v>
      </c>
      <c r="D8508">
        <f>YEAR(salesbydate[[#This Row],[Invoice_Date]])</f>
        <v>2021</v>
      </c>
      <c r="E8508">
        <f>MONTH(salesbydate[[#This Row],[Invoice_Date]])</f>
        <v>4</v>
      </c>
      <c r="F8508">
        <f>ROUNDUP(MONTH(salesbydate[[#This Row],[Invoice_Date]])/3,0)</f>
        <v>2</v>
      </c>
      <c r="G8508">
        <f>WEEKNUM(salesbydate[[#This Row],[Invoice_Date]])</f>
        <v>17</v>
      </c>
      <c r="H8508" t="s">
        <v>47</v>
      </c>
      <c r="I8508" t="s">
        <v>71</v>
      </c>
      <c r="J8508" t="s">
        <v>72</v>
      </c>
      <c r="K8508" t="s">
        <v>18</v>
      </c>
      <c r="L8508" t="s">
        <v>144</v>
      </c>
      <c r="M8508" s="2">
        <v>44</v>
      </c>
      <c r="N8508" s="2">
        <v>85</v>
      </c>
      <c r="O8508" s="2">
        <v>3740</v>
      </c>
      <c r="P8508" s="2">
        <v>1533</v>
      </c>
      <c r="Q8508" s="8">
        <v>0.41</v>
      </c>
      <c r="R8508" t="s">
        <v>23</v>
      </c>
    </row>
    <row r="8509" spans="1:18" x14ac:dyDescent="0.35">
      <c r="A8509" t="s">
        <v>13</v>
      </c>
      <c r="B8509">
        <v>1128299</v>
      </c>
      <c r="C8509" s="1">
        <v>44310</v>
      </c>
      <c r="D8509">
        <f>YEAR(salesbydate[[#This Row],[Invoice_Date]])</f>
        <v>2021</v>
      </c>
      <c r="E8509">
        <f>MONTH(salesbydate[[#This Row],[Invoice_Date]])</f>
        <v>4</v>
      </c>
      <c r="F8509">
        <f>ROUNDUP(MONTH(salesbydate[[#This Row],[Invoice_Date]])/3,0)</f>
        <v>2</v>
      </c>
      <c r="G8509">
        <f>WEEKNUM(salesbydate[[#This Row],[Invoice_Date]])</f>
        <v>17</v>
      </c>
      <c r="H8509" t="s">
        <v>47</v>
      </c>
      <c r="I8509" t="s">
        <v>71</v>
      </c>
      <c r="J8509" t="s">
        <v>72</v>
      </c>
      <c r="K8509" t="s">
        <v>19</v>
      </c>
      <c r="L8509" t="s">
        <v>145</v>
      </c>
      <c r="M8509" s="2">
        <v>41</v>
      </c>
      <c r="N8509" s="2">
        <v>114</v>
      </c>
      <c r="O8509" s="2">
        <v>4674</v>
      </c>
      <c r="P8509" s="2">
        <v>1729</v>
      </c>
      <c r="Q8509" s="8">
        <v>0.37</v>
      </c>
      <c r="R8509" t="s">
        <v>23</v>
      </c>
    </row>
    <row r="8510" spans="1:18" x14ac:dyDescent="0.35">
      <c r="A8510" t="s">
        <v>13</v>
      </c>
      <c r="B8510">
        <v>1128299</v>
      </c>
      <c r="C8510" s="1">
        <v>44310</v>
      </c>
      <c r="D8510">
        <f>YEAR(salesbydate[[#This Row],[Invoice_Date]])</f>
        <v>2021</v>
      </c>
      <c r="E8510">
        <f>MONTH(salesbydate[[#This Row],[Invoice_Date]])</f>
        <v>4</v>
      </c>
      <c r="F8510">
        <f>ROUNDUP(MONTH(salesbydate[[#This Row],[Invoice_Date]])/3,0)</f>
        <v>2</v>
      </c>
      <c r="G8510">
        <f>WEEKNUM(salesbydate[[#This Row],[Invoice_Date]])</f>
        <v>17</v>
      </c>
      <c r="H8510" t="s">
        <v>47</v>
      </c>
      <c r="I8510" t="s">
        <v>71</v>
      </c>
      <c r="J8510" t="s">
        <v>72</v>
      </c>
      <c r="K8510" t="s">
        <v>20</v>
      </c>
      <c r="L8510" t="s">
        <v>145</v>
      </c>
      <c r="M8510" s="2">
        <v>32</v>
      </c>
      <c r="N8510" s="2">
        <v>68</v>
      </c>
      <c r="O8510" s="2">
        <v>2176</v>
      </c>
      <c r="P8510" s="2">
        <v>914</v>
      </c>
      <c r="Q8510" s="8">
        <v>0.42</v>
      </c>
      <c r="R8510" t="s">
        <v>23</v>
      </c>
    </row>
    <row r="8511" spans="1:18" x14ac:dyDescent="0.35">
      <c r="A8511" t="s">
        <v>13</v>
      </c>
      <c r="B8511">
        <v>1128299</v>
      </c>
      <c r="C8511" s="1">
        <v>44310</v>
      </c>
      <c r="D8511">
        <f>YEAR(salesbydate[[#This Row],[Invoice_Date]])</f>
        <v>2021</v>
      </c>
      <c r="E8511">
        <f>MONTH(salesbydate[[#This Row],[Invoice_Date]])</f>
        <v>4</v>
      </c>
      <c r="F8511">
        <f>ROUNDUP(MONTH(salesbydate[[#This Row],[Invoice_Date]])/3,0)</f>
        <v>2</v>
      </c>
      <c r="G8511">
        <f>WEEKNUM(salesbydate[[#This Row],[Invoice_Date]])</f>
        <v>17</v>
      </c>
      <c r="H8511" t="s">
        <v>47</v>
      </c>
      <c r="I8511" t="s">
        <v>71</v>
      </c>
      <c r="J8511" t="s">
        <v>72</v>
      </c>
      <c r="K8511" t="s">
        <v>21</v>
      </c>
      <c r="L8511" t="s">
        <v>144</v>
      </c>
      <c r="M8511" s="2">
        <v>40</v>
      </c>
      <c r="N8511" s="2">
        <v>40</v>
      </c>
      <c r="O8511" s="2">
        <v>1600</v>
      </c>
      <c r="P8511" s="2">
        <v>672</v>
      </c>
      <c r="Q8511" s="8">
        <v>0.42</v>
      </c>
      <c r="R8511" t="s">
        <v>23</v>
      </c>
    </row>
    <row r="8512" spans="1:18" x14ac:dyDescent="0.35">
      <c r="A8512" t="s">
        <v>13</v>
      </c>
      <c r="B8512">
        <v>1128299</v>
      </c>
      <c r="C8512" s="1">
        <v>44310</v>
      </c>
      <c r="D8512">
        <f>YEAR(salesbydate[[#This Row],[Invoice_Date]])</f>
        <v>2021</v>
      </c>
      <c r="E8512">
        <f>MONTH(salesbydate[[#This Row],[Invoice_Date]])</f>
        <v>4</v>
      </c>
      <c r="F8512">
        <f>ROUNDUP(MONTH(salesbydate[[#This Row],[Invoice_Date]])/3,0)</f>
        <v>2</v>
      </c>
      <c r="G8512">
        <f>WEEKNUM(salesbydate[[#This Row],[Invoice_Date]])</f>
        <v>17</v>
      </c>
      <c r="H8512" t="s">
        <v>47</v>
      </c>
      <c r="I8512" t="s">
        <v>71</v>
      </c>
      <c r="J8512" t="s">
        <v>72</v>
      </c>
      <c r="K8512" t="s">
        <v>22</v>
      </c>
      <c r="L8512" t="s">
        <v>145</v>
      </c>
      <c r="M8512" s="2">
        <v>47</v>
      </c>
      <c r="N8512" s="2">
        <v>90</v>
      </c>
      <c r="O8512" s="2">
        <v>4230</v>
      </c>
      <c r="P8512" s="2">
        <v>1523</v>
      </c>
      <c r="Q8512" s="8">
        <v>0.36</v>
      </c>
      <c r="R8512" t="s">
        <v>23</v>
      </c>
    </row>
    <row r="8513" spans="1:18" x14ac:dyDescent="0.35">
      <c r="A8513" t="s">
        <v>13</v>
      </c>
      <c r="B8513">
        <v>1128299</v>
      </c>
      <c r="C8513" s="1">
        <v>44341</v>
      </c>
      <c r="D8513">
        <f>YEAR(salesbydate[[#This Row],[Invoice_Date]])</f>
        <v>2021</v>
      </c>
      <c r="E8513">
        <f>MONTH(salesbydate[[#This Row],[Invoice_Date]])</f>
        <v>5</v>
      </c>
      <c r="F8513">
        <f>ROUNDUP(MONTH(salesbydate[[#This Row],[Invoice_Date]])/3,0)</f>
        <v>2</v>
      </c>
      <c r="G8513">
        <f>WEEKNUM(salesbydate[[#This Row],[Invoice_Date]])</f>
        <v>22</v>
      </c>
      <c r="H8513" t="s">
        <v>47</v>
      </c>
      <c r="I8513" t="s">
        <v>71</v>
      </c>
      <c r="J8513" t="s">
        <v>72</v>
      </c>
      <c r="K8513" t="s">
        <v>16</v>
      </c>
      <c r="L8513" t="s">
        <v>144</v>
      </c>
      <c r="M8513" s="2">
        <v>39</v>
      </c>
      <c r="N8513" s="2">
        <v>175</v>
      </c>
      <c r="O8513" s="2">
        <v>6825</v>
      </c>
      <c r="P8513" s="2">
        <v>2730</v>
      </c>
      <c r="Q8513" s="8">
        <v>0.4</v>
      </c>
      <c r="R8513" t="s">
        <v>23</v>
      </c>
    </row>
    <row r="8514" spans="1:18" x14ac:dyDescent="0.35">
      <c r="A8514" t="s">
        <v>13</v>
      </c>
      <c r="B8514">
        <v>1128299</v>
      </c>
      <c r="C8514" s="1">
        <v>44341</v>
      </c>
      <c r="D8514">
        <f>YEAR(salesbydate[[#This Row],[Invoice_Date]])</f>
        <v>2021</v>
      </c>
      <c r="E8514">
        <f>MONTH(salesbydate[[#This Row],[Invoice_Date]])</f>
        <v>5</v>
      </c>
      <c r="F8514">
        <f>ROUNDUP(MONTH(salesbydate[[#This Row],[Invoice_Date]])/3,0)</f>
        <v>2</v>
      </c>
      <c r="G8514">
        <f>WEEKNUM(salesbydate[[#This Row],[Invoice_Date]])</f>
        <v>22</v>
      </c>
      <c r="H8514" t="s">
        <v>47</v>
      </c>
      <c r="I8514" t="s">
        <v>71</v>
      </c>
      <c r="J8514" t="s">
        <v>72</v>
      </c>
      <c r="K8514" t="s">
        <v>18</v>
      </c>
      <c r="L8514" t="s">
        <v>144</v>
      </c>
      <c r="M8514" s="2">
        <v>40</v>
      </c>
      <c r="N8514" s="2">
        <v>105</v>
      </c>
      <c r="O8514" s="2">
        <v>4200</v>
      </c>
      <c r="P8514" s="2">
        <v>1722</v>
      </c>
      <c r="Q8514" s="8">
        <v>0.41</v>
      </c>
      <c r="R8514" t="s">
        <v>23</v>
      </c>
    </row>
    <row r="8515" spans="1:18" x14ac:dyDescent="0.35">
      <c r="A8515" t="s">
        <v>13</v>
      </c>
      <c r="B8515">
        <v>1128299</v>
      </c>
      <c r="C8515" s="1">
        <v>44341</v>
      </c>
      <c r="D8515">
        <f>YEAR(salesbydate[[#This Row],[Invoice_Date]])</f>
        <v>2021</v>
      </c>
      <c r="E8515">
        <f>MONTH(salesbydate[[#This Row],[Invoice_Date]])</f>
        <v>5</v>
      </c>
      <c r="F8515">
        <f>ROUNDUP(MONTH(salesbydate[[#This Row],[Invoice_Date]])/3,0)</f>
        <v>2</v>
      </c>
      <c r="G8515">
        <f>WEEKNUM(salesbydate[[#This Row],[Invoice_Date]])</f>
        <v>22</v>
      </c>
      <c r="H8515" t="s">
        <v>47</v>
      </c>
      <c r="I8515" t="s">
        <v>71</v>
      </c>
      <c r="J8515" t="s">
        <v>72</v>
      </c>
      <c r="K8515" t="s">
        <v>19</v>
      </c>
      <c r="L8515" t="s">
        <v>145</v>
      </c>
      <c r="M8515" s="2">
        <v>37</v>
      </c>
      <c r="N8515" s="2">
        <v>109</v>
      </c>
      <c r="O8515" s="2">
        <v>4033</v>
      </c>
      <c r="P8515" s="2">
        <v>1492</v>
      </c>
      <c r="Q8515" s="8">
        <v>0.37</v>
      </c>
      <c r="R8515" t="s">
        <v>23</v>
      </c>
    </row>
    <row r="8516" spans="1:18" x14ac:dyDescent="0.35">
      <c r="A8516" t="s">
        <v>13</v>
      </c>
      <c r="B8516">
        <v>1128299</v>
      </c>
      <c r="C8516" s="1">
        <v>44341</v>
      </c>
      <c r="D8516">
        <f>YEAR(salesbydate[[#This Row],[Invoice_Date]])</f>
        <v>2021</v>
      </c>
      <c r="E8516">
        <f>MONTH(salesbydate[[#This Row],[Invoice_Date]])</f>
        <v>5</v>
      </c>
      <c r="F8516">
        <f>ROUNDUP(MONTH(salesbydate[[#This Row],[Invoice_Date]])/3,0)</f>
        <v>2</v>
      </c>
      <c r="G8516">
        <f>WEEKNUM(salesbydate[[#This Row],[Invoice_Date]])</f>
        <v>22</v>
      </c>
      <c r="H8516" t="s">
        <v>47</v>
      </c>
      <c r="I8516" t="s">
        <v>71</v>
      </c>
      <c r="J8516" t="s">
        <v>72</v>
      </c>
      <c r="K8516" t="s">
        <v>20</v>
      </c>
      <c r="L8516" t="s">
        <v>145</v>
      </c>
      <c r="M8516" s="2">
        <v>33</v>
      </c>
      <c r="N8516" s="2">
        <v>85</v>
      </c>
      <c r="O8516" s="2">
        <v>2805</v>
      </c>
      <c r="P8516" s="2">
        <v>1066</v>
      </c>
      <c r="Q8516" s="8">
        <v>0.38</v>
      </c>
      <c r="R8516" t="s">
        <v>23</v>
      </c>
    </row>
    <row r="8517" spans="1:18" x14ac:dyDescent="0.35">
      <c r="A8517" t="s">
        <v>13</v>
      </c>
      <c r="B8517">
        <v>1128299</v>
      </c>
      <c r="C8517" s="1">
        <v>44341</v>
      </c>
      <c r="D8517">
        <f>YEAR(salesbydate[[#This Row],[Invoice_Date]])</f>
        <v>2021</v>
      </c>
      <c r="E8517">
        <f>MONTH(salesbydate[[#This Row],[Invoice_Date]])</f>
        <v>5</v>
      </c>
      <c r="F8517">
        <f>ROUNDUP(MONTH(salesbydate[[#This Row],[Invoice_Date]])/3,0)</f>
        <v>2</v>
      </c>
      <c r="G8517">
        <f>WEEKNUM(salesbydate[[#This Row],[Invoice_Date]])</f>
        <v>22</v>
      </c>
      <c r="H8517" t="s">
        <v>47</v>
      </c>
      <c r="I8517" t="s">
        <v>71</v>
      </c>
      <c r="J8517" t="s">
        <v>72</v>
      </c>
      <c r="K8517" t="s">
        <v>21</v>
      </c>
      <c r="L8517" t="s">
        <v>144</v>
      </c>
      <c r="M8517" s="2">
        <v>34</v>
      </c>
      <c r="N8517" s="2">
        <v>54</v>
      </c>
      <c r="O8517" s="2">
        <v>1836</v>
      </c>
      <c r="P8517" s="2">
        <v>789</v>
      </c>
      <c r="Q8517" s="8">
        <v>0.43</v>
      </c>
      <c r="R8517" t="s">
        <v>23</v>
      </c>
    </row>
    <row r="8518" spans="1:18" x14ac:dyDescent="0.35">
      <c r="A8518" t="s">
        <v>13</v>
      </c>
      <c r="B8518">
        <v>1128299</v>
      </c>
      <c r="C8518" s="1">
        <v>44341</v>
      </c>
      <c r="D8518">
        <f>YEAR(salesbydate[[#This Row],[Invoice_Date]])</f>
        <v>2021</v>
      </c>
      <c r="E8518">
        <f>MONTH(salesbydate[[#This Row],[Invoice_Date]])</f>
        <v>5</v>
      </c>
      <c r="F8518">
        <f>ROUNDUP(MONTH(salesbydate[[#This Row],[Invoice_Date]])/3,0)</f>
        <v>2</v>
      </c>
      <c r="G8518">
        <f>WEEKNUM(salesbydate[[#This Row],[Invoice_Date]])</f>
        <v>22</v>
      </c>
      <c r="H8518" t="s">
        <v>47</v>
      </c>
      <c r="I8518" t="s">
        <v>71</v>
      </c>
      <c r="J8518" t="s">
        <v>72</v>
      </c>
      <c r="K8518" t="s">
        <v>22</v>
      </c>
      <c r="L8518" t="s">
        <v>145</v>
      </c>
      <c r="M8518" s="2">
        <v>44</v>
      </c>
      <c r="N8518" s="2">
        <v>168</v>
      </c>
      <c r="O8518" s="2">
        <v>7392</v>
      </c>
      <c r="P8518" s="2">
        <v>2587</v>
      </c>
      <c r="Q8518" s="8">
        <v>0.35</v>
      </c>
      <c r="R8518" t="s">
        <v>23</v>
      </c>
    </row>
    <row r="8519" spans="1:18" x14ac:dyDescent="0.35">
      <c r="A8519" t="s">
        <v>13</v>
      </c>
      <c r="B8519">
        <v>1128299</v>
      </c>
      <c r="C8519" s="1">
        <v>44371</v>
      </c>
      <c r="D8519">
        <f>YEAR(salesbydate[[#This Row],[Invoice_Date]])</f>
        <v>2021</v>
      </c>
      <c r="E8519">
        <f>MONTH(salesbydate[[#This Row],[Invoice_Date]])</f>
        <v>6</v>
      </c>
      <c r="F8519">
        <f>ROUNDUP(MONTH(salesbydate[[#This Row],[Invoice_Date]])/3,0)</f>
        <v>2</v>
      </c>
      <c r="G8519">
        <f>WEEKNUM(salesbydate[[#This Row],[Invoice_Date]])</f>
        <v>26</v>
      </c>
      <c r="H8519" t="s">
        <v>47</v>
      </c>
      <c r="I8519" t="s">
        <v>71</v>
      </c>
      <c r="J8519" t="s">
        <v>72</v>
      </c>
      <c r="K8519" t="s">
        <v>16</v>
      </c>
      <c r="L8519" t="s">
        <v>144</v>
      </c>
      <c r="M8519" s="2">
        <v>37</v>
      </c>
      <c r="N8519" s="2">
        <v>233</v>
      </c>
      <c r="O8519" s="2">
        <v>8621</v>
      </c>
      <c r="P8519" s="2">
        <v>3190</v>
      </c>
      <c r="Q8519" s="8">
        <v>0.37</v>
      </c>
      <c r="R8519" t="s">
        <v>23</v>
      </c>
    </row>
    <row r="8520" spans="1:18" x14ac:dyDescent="0.35">
      <c r="A8520" t="s">
        <v>13</v>
      </c>
      <c r="B8520">
        <v>1128299</v>
      </c>
      <c r="C8520" s="1">
        <v>44371</v>
      </c>
      <c r="D8520">
        <f>YEAR(salesbydate[[#This Row],[Invoice_Date]])</f>
        <v>2021</v>
      </c>
      <c r="E8520">
        <f>MONTH(salesbydate[[#This Row],[Invoice_Date]])</f>
        <v>6</v>
      </c>
      <c r="F8520">
        <f>ROUNDUP(MONTH(salesbydate[[#This Row],[Invoice_Date]])/3,0)</f>
        <v>2</v>
      </c>
      <c r="G8520">
        <f>WEEKNUM(salesbydate[[#This Row],[Invoice_Date]])</f>
        <v>26</v>
      </c>
      <c r="H8520" t="s">
        <v>47</v>
      </c>
      <c r="I8520" t="s">
        <v>71</v>
      </c>
      <c r="J8520" t="s">
        <v>72</v>
      </c>
      <c r="K8520" t="s">
        <v>18</v>
      </c>
      <c r="L8520" t="s">
        <v>144</v>
      </c>
      <c r="M8520" s="2">
        <v>45</v>
      </c>
      <c r="N8520" s="2">
        <v>221</v>
      </c>
      <c r="O8520" s="2">
        <v>9945</v>
      </c>
      <c r="P8520" s="2">
        <v>4077</v>
      </c>
      <c r="Q8520" s="8">
        <v>0.41</v>
      </c>
      <c r="R8520" t="s">
        <v>23</v>
      </c>
    </row>
    <row r="8521" spans="1:18" x14ac:dyDescent="0.35">
      <c r="A8521" t="s">
        <v>13</v>
      </c>
      <c r="B8521">
        <v>1128299</v>
      </c>
      <c r="C8521" s="1">
        <v>44371</v>
      </c>
      <c r="D8521">
        <f>YEAR(salesbydate[[#This Row],[Invoice_Date]])</f>
        <v>2021</v>
      </c>
      <c r="E8521">
        <f>MONTH(salesbydate[[#This Row],[Invoice_Date]])</f>
        <v>6</v>
      </c>
      <c r="F8521">
        <f>ROUNDUP(MONTH(salesbydate[[#This Row],[Invoice_Date]])/3,0)</f>
        <v>2</v>
      </c>
      <c r="G8521">
        <f>WEEKNUM(salesbydate[[#This Row],[Invoice_Date]])</f>
        <v>26</v>
      </c>
      <c r="H8521" t="s">
        <v>47</v>
      </c>
      <c r="I8521" t="s">
        <v>71</v>
      </c>
      <c r="J8521" t="s">
        <v>72</v>
      </c>
      <c r="K8521" t="s">
        <v>19</v>
      </c>
      <c r="L8521" t="s">
        <v>145</v>
      </c>
      <c r="M8521" s="2">
        <v>58</v>
      </c>
      <c r="N8521" s="2">
        <v>208</v>
      </c>
      <c r="O8521" s="2">
        <v>12064</v>
      </c>
      <c r="P8521" s="2">
        <v>4464</v>
      </c>
      <c r="Q8521" s="8">
        <v>0.37</v>
      </c>
      <c r="R8521" t="s">
        <v>23</v>
      </c>
    </row>
    <row r="8522" spans="1:18" x14ac:dyDescent="0.35">
      <c r="A8522" t="s">
        <v>13</v>
      </c>
      <c r="B8522">
        <v>1128299</v>
      </c>
      <c r="C8522" s="1">
        <v>44371</v>
      </c>
      <c r="D8522">
        <f>YEAR(salesbydate[[#This Row],[Invoice_Date]])</f>
        <v>2021</v>
      </c>
      <c r="E8522">
        <f>MONTH(salesbydate[[#This Row],[Invoice_Date]])</f>
        <v>6</v>
      </c>
      <c r="F8522">
        <f>ROUNDUP(MONTH(salesbydate[[#This Row],[Invoice_Date]])/3,0)</f>
        <v>2</v>
      </c>
      <c r="G8522">
        <f>WEEKNUM(salesbydate[[#This Row],[Invoice_Date]])</f>
        <v>26</v>
      </c>
      <c r="H8522" t="s">
        <v>47</v>
      </c>
      <c r="I8522" t="s">
        <v>71</v>
      </c>
      <c r="J8522" t="s">
        <v>72</v>
      </c>
      <c r="K8522" t="s">
        <v>20</v>
      </c>
      <c r="L8522" t="s">
        <v>145</v>
      </c>
      <c r="M8522" s="2">
        <v>61</v>
      </c>
      <c r="N8522" s="2">
        <v>184</v>
      </c>
      <c r="O8522" s="2">
        <v>11224</v>
      </c>
      <c r="P8522" s="2">
        <v>4602</v>
      </c>
      <c r="Q8522" s="8">
        <v>0.41</v>
      </c>
      <c r="R8522" t="s">
        <v>23</v>
      </c>
    </row>
    <row r="8523" spans="1:18" x14ac:dyDescent="0.35">
      <c r="A8523" t="s">
        <v>13</v>
      </c>
      <c r="B8523">
        <v>1128299</v>
      </c>
      <c r="C8523" s="1">
        <v>44371</v>
      </c>
      <c r="D8523">
        <f>YEAR(salesbydate[[#This Row],[Invoice_Date]])</f>
        <v>2021</v>
      </c>
      <c r="E8523">
        <f>MONTH(salesbydate[[#This Row],[Invoice_Date]])</f>
        <v>6</v>
      </c>
      <c r="F8523">
        <f>ROUNDUP(MONTH(salesbydate[[#This Row],[Invoice_Date]])/3,0)</f>
        <v>2</v>
      </c>
      <c r="G8523">
        <f>WEEKNUM(salesbydate[[#This Row],[Invoice_Date]])</f>
        <v>26</v>
      </c>
      <c r="H8523" t="s">
        <v>47</v>
      </c>
      <c r="I8523" t="s">
        <v>71</v>
      </c>
      <c r="J8523" t="s">
        <v>72</v>
      </c>
      <c r="K8523" t="s">
        <v>21</v>
      </c>
      <c r="L8523" t="s">
        <v>144</v>
      </c>
      <c r="M8523" s="2">
        <v>68</v>
      </c>
      <c r="N8523" s="2">
        <v>128</v>
      </c>
      <c r="O8523" s="2">
        <v>8704</v>
      </c>
      <c r="P8523" s="2">
        <v>4004</v>
      </c>
      <c r="Q8523" s="8">
        <v>0.46</v>
      </c>
      <c r="R8523" t="s">
        <v>23</v>
      </c>
    </row>
    <row r="8524" spans="1:18" x14ac:dyDescent="0.35">
      <c r="A8524" t="s">
        <v>13</v>
      </c>
      <c r="B8524">
        <v>1128299</v>
      </c>
      <c r="C8524" s="1">
        <v>44371</v>
      </c>
      <c r="D8524">
        <f>YEAR(salesbydate[[#This Row],[Invoice_Date]])</f>
        <v>2021</v>
      </c>
      <c r="E8524">
        <f>MONTH(salesbydate[[#This Row],[Invoice_Date]])</f>
        <v>6</v>
      </c>
      <c r="F8524">
        <f>ROUNDUP(MONTH(salesbydate[[#This Row],[Invoice_Date]])/3,0)</f>
        <v>2</v>
      </c>
      <c r="G8524">
        <f>WEEKNUM(salesbydate[[#This Row],[Invoice_Date]])</f>
        <v>26</v>
      </c>
      <c r="H8524" t="s">
        <v>47</v>
      </c>
      <c r="I8524" t="s">
        <v>71</v>
      </c>
      <c r="J8524" t="s">
        <v>72</v>
      </c>
      <c r="K8524" t="s">
        <v>22</v>
      </c>
      <c r="L8524" t="s">
        <v>145</v>
      </c>
      <c r="M8524" s="2">
        <v>82</v>
      </c>
      <c r="N8524" s="2">
        <v>231</v>
      </c>
      <c r="O8524" s="2">
        <v>18942</v>
      </c>
      <c r="P8524" s="2">
        <v>7009</v>
      </c>
      <c r="Q8524" s="8">
        <v>0.37</v>
      </c>
      <c r="R8524" t="s">
        <v>23</v>
      </c>
    </row>
    <row r="8525" spans="1:18" x14ac:dyDescent="0.35">
      <c r="A8525" t="s">
        <v>13</v>
      </c>
      <c r="B8525">
        <v>1128299</v>
      </c>
      <c r="C8525" s="1">
        <v>44400</v>
      </c>
      <c r="D8525">
        <f>YEAR(salesbydate[[#This Row],[Invoice_Date]])</f>
        <v>2021</v>
      </c>
      <c r="E8525">
        <f>MONTH(salesbydate[[#This Row],[Invoice_Date]])</f>
        <v>7</v>
      </c>
      <c r="F8525">
        <f>ROUNDUP(MONTH(salesbydate[[#This Row],[Invoice_Date]])/3,0)</f>
        <v>3</v>
      </c>
      <c r="G8525">
        <f>WEEKNUM(salesbydate[[#This Row],[Invoice_Date]])</f>
        <v>30</v>
      </c>
      <c r="H8525" t="s">
        <v>47</v>
      </c>
      <c r="I8525" t="s">
        <v>71</v>
      </c>
      <c r="J8525" t="s">
        <v>72</v>
      </c>
      <c r="K8525" t="s">
        <v>16</v>
      </c>
      <c r="L8525" t="s">
        <v>144</v>
      </c>
      <c r="M8525" s="2">
        <v>60</v>
      </c>
      <c r="N8525" s="2">
        <v>272</v>
      </c>
      <c r="O8525" s="2">
        <v>16320</v>
      </c>
      <c r="P8525" s="2">
        <v>6038</v>
      </c>
      <c r="Q8525" s="8">
        <v>0.37</v>
      </c>
      <c r="R8525" t="s">
        <v>23</v>
      </c>
    </row>
    <row r="8526" spans="1:18" x14ac:dyDescent="0.35">
      <c r="A8526" t="s">
        <v>13</v>
      </c>
      <c r="B8526">
        <v>1128299</v>
      </c>
      <c r="C8526" s="1">
        <v>44400</v>
      </c>
      <c r="D8526">
        <f>YEAR(salesbydate[[#This Row],[Invoice_Date]])</f>
        <v>2021</v>
      </c>
      <c r="E8526">
        <f>MONTH(salesbydate[[#This Row],[Invoice_Date]])</f>
        <v>7</v>
      </c>
      <c r="F8526">
        <f>ROUNDUP(MONTH(salesbydate[[#This Row],[Invoice_Date]])/3,0)</f>
        <v>3</v>
      </c>
      <c r="G8526">
        <f>WEEKNUM(salesbydate[[#This Row],[Invoice_Date]])</f>
        <v>30</v>
      </c>
      <c r="H8526" t="s">
        <v>47</v>
      </c>
      <c r="I8526" t="s">
        <v>71</v>
      </c>
      <c r="J8526" t="s">
        <v>72</v>
      </c>
      <c r="K8526" t="s">
        <v>18</v>
      </c>
      <c r="L8526" t="s">
        <v>144</v>
      </c>
      <c r="M8526" s="2">
        <v>60</v>
      </c>
      <c r="N8526" s="2">
        <v>224</v>
      </c>
      <c r="O8526" s="2">
        <v>13440</v>
      </c>
      <c r="P8526" s="2">
        <v>5107</v>
      </c>
      <c r="Q8526" s="8">
        <v>0.38</v>
      </c>
      <c r="R8526" t="s">
        <v>23</v>
      </c>
    </row>
    <row r="8527" spans="1:18" x14ac:dyDescent="0.35">
      <c r="A8527" t="s">
        <v>13</v>
      </c>
      <c r="B8527">
        <v>1128299</v>
      </c>
      <c r="C8527" s="1">
        <v>44400</v>
      </c>
      <c r="D8527">
        <f>YEAR(salesbydate[[#This Row],[Invoice_Date]])</f>
        <v>2021</v>
      </c>
      <c r="E8527">
        <f>MONTH(salesbydate[[#This Row],[Invoice_Date]])</f>
        <v>7</v>
      </c>
      <c r="F8527">
        <f>ROUNDUP(MONTH(salesbydate[[#This Row],[Invoice_Date]])/3,0)</f>
        <v>3</v>
      </c>
      <c r="G8527">
        <f>WEEKNUM(salesbydate[[#This Row],[Invoice_Date]])</f>
        <v>30</v>
      </c>
      <c r="H8527" t="s">
        <v>47</v>
      </c>
      <c r="I8527" t="s">
        <v>71</v>
      </c>
      <c r="J8527" t="s">
        <v>72</v>
      </c>
      <c r="K8527" t="s">
        <v>19</v>
      </c>
      <c r="L8527" t="s">
        <v>145</v>
      </c>
      <c r="M8527" s="2">
        <v>62</v>
      </c>
      <c r="N8527" s="2">
        <v>208</v>
      </c>
      <c r="O8527" s="2">
        <v>12896</v>
      </c>
      <c r="P8527" s="2">
        <v>4900</v>
      </c>
      <c r="Q8527" s="8">
        <v>0.38</v>
      </c>
      <c r="R8527" t="s">
        <v>23</v>
      </c>
    </row>
    <row r="8528" spans="1:18" x14ac:dyDescent="0.35">
      <c r="A8528" t="s">
        <v>13</v>
      </c>
      <c r="B8528">
        <v>1128299</v>
      </c>
      <c r="C8528" s="1">
        <v>44400</v>
      </c>
      <c r="D8528">
        <f>YEAR(salesbydate[[#This Row],[Invoice_Date]])</f>
        <v>2021</v>
      </c>
      <c r="E8528">
        <f>MONTH(salesbydate[[#This Row],[Invoice_Date]])</f>
        <v>7</v>
      </c>
      <c r="F8528">
        <f>ROUNDUP(MONTH(salesbydate[[#This Row],[Invoice_Date]])/3,0)</f>
        <v>3</v>
      </c>
      <c r="G8528">
        <f>WEEKNUM(salesbydate[[#This Row],[Invoice_Date]])</f>
        <v>30</v>
      </c>
      <c r="H8528" t="s">
        <v>47</v>
      </c>
      <c r="I8528" t="s">
        <v>71</v>
      </c>
      <c r="J8528" t="s">
        <v>72</v>
      </c>
      <c r="K8528" t="s">
        <v>20</v>
      </c>
      <c r="L8528" t="s">
        <v>145</v>
      </c>
      <c r="M8528" s="2">
        <v>65</v>
      </c>
      <c r="N8528" s="2">
        <v>187</v>
      </c>
      <c r="O8528" s="2">
        <v>12155</v>
      </c>
      <c r="P8528" s="2">
        <v>5105</v>
      </c>
      <c r="Q8528" s="8">
        <v>0.42</v>
      </c>
      <c r="R8528" t="s">
        <v>23</v>
      </c>
    </row>
    <row r="8529" spans="1:18" x14ac:dyDescent="0.35">
      <c r="A8529" t="s">
        <v>13</v>
      </c>
      <c r="B8529">
        <v>1128299</v>
      </c>
      <c r="C8529" s="1">
        <v>44400</v>
      </c>
      <c r="D8529">
        <f>YEAR(salesbydate[[#This Row],[Invoice_Date]])</f>
        <v>2021</v>
      </c>
      <c r="E8529">
        <f>MONTH(salesbydate[[#This Row],[Invoice_Date]])</f>
        <v>7</v>
      </c>
      <c r="F8529">
        <f>ROUNDUP(MONTH(salesbydate[[#This Row],[Invoice_Date]])/3,0)</f>
        <v>3</v>
      </c>
      <c r="G8529">
        <f>WEEKNUM(salesbydate[[#This Row],[Invoice_Date]])</f>
        <v>30</v>
      </c>
      <c r="H8529" t="s">
        <v>47</v>
      </c>
      <c r="I8529" t="s">
        <v>71</v>
      </c>
      <c r="J8529" t="s">
        <v>72</v>
      </c>
      <c r="K8529" t="s">
        <v>21</v>
      </c>
      <c r="L8529" t="s">
        <v>144</v>
      </c>
      <c r="M8529" s="2">
        <v>72</v>
      </c>
      <c r="N8529" s="2">
        <v>210</v>
      </c>
      <c r="O8529" s="2">
        <v>15120</v>
      </c>
      <c r="P8529" s="2">
        <v>6502</v>
      </c>
      <c r="Q8529" s="8">
        <v>0.43</v>
      </c>
      <c r="R8529" t="s">
        <v>23</v>
      </c>
    </row>
    <row r="8530" spans="1:18" x14ac:dyDescent="0.35">
      <c r="A8530" t="s">
        <v>13</v>
      </c>
      <c r="B8530">
        <v>1128299</v>
      </c>
      <c r="C8530" s="1">
        <v>44400</v>
      </c>
      <c r="D8530">
        <f>YEAR(salesbydate[[#This Row],[Invoice_Date]])</f>
        <v>2021</v>
      </c>
      <c r="E8530">
        <f>MONTH(salesbydate[[#This Row],[Invoice_Date]])</f>
        <v>7</v>
      </c>
      <c r="F8530">
        <f>ROUNDUP(MONTH(salesbydate[[#This Row],[Invoice_Date]])/3,0)</f>
        <v>3</v>
      </c>
      <c r="G8530">
        <f>WEEKNUM(salesbydate[[#This Row],[Invoice_Date]])</f>
        <v>30</v>
      </c>
      <c r="H8530" t="s">
        <v>47</v>
      </c>
      <c r="I8530" t="s">
        <v>71</v>
      </c>
      <c r="J8530" t="s">
        <v>72</v>
      </c>
      <c r="K8530" t="s">
        <v>22</v>
      </c>
      <c r="L8530" t="s">
        <v>145</v>
      </c>
      <c r="M8530" s="2">
        <v>82</v>
      </c>
      <c r="N8530" s="2">
        <v>186</v>
      </c>
      <c r="O8530" s="2">
        <v>15252</v>
      </c>
      <c r="P8530" s="2">
        <v>5033</v>
      </c>
      <c r="Q8530" s="8">
        <v>0.33</v>
      </c>
      <c r="R8530" t="s">
        <v>23</v>
      </c>
    </row>
    <row r="8531" spans="1:18" x14ac:dyDescent="0.35">
      <c r="A8531" t="s">
        <v>13</v>
      </c>
      <c r="B8531">
        <v>1128299</v>
      </c>
      <c r="C8531" s="1">
        <v>44432</v>
      </c>
      <c r="D8531">
        <f>YEAR(salesbydate[[#This Row],[Invoice_Date]])</f>
        <v>2021</v>
      </c>
      <c r="E8531">
        <f>MONTH(salesbydate[[#This Row],[Invoice_Date]])</f>
        <v>8</v>
      </c>
      <c r="F8531">
        <f>ROUNDUP(MONTH(salesbydate[[#This Row],[Invoice_Date]])/3,0)</f>
        <v>3</v>
      </c>
      <c r="G8531">
        <f>WEEKNUM(salesbydate[[#This Row],[Invoice_Date]])</f>
        <v>35</v>
      </c>
      <c r="H8531" t="s">
        <v>47</v>
      </c>
      <c r="I8531" t="s">
        <v>71</v>
      </c>
      <c r="J8531" t="s">
        <v>72</v>
      </c>
      <c r="K8531" t="s">
        <v>16</v>
      </c>
      <c r="L8531" t="s">
        <v>144</v>
      </c>
      <c r="M8531" s="2">
        <v>67</v>
      </c>
      <c r="N8531" s="2">
        <v>272</v>
      </c>
      <c r="O8531" s="2">
        <v>18224</v>
      </c>
      <c r="P8531" s="2">
        <v>7290</v>
      </c>
      <c r="Q8531" s="8">
        <v>0.4</v>
      </c>
      <c r="R8531" t="s">
        <v>23</v>
      </c>
    </row>
    <row r="8532" spans="1:18" x14ac:dyDescent="0.35">
      <c r="A8532" t="s">
        <v>13</v>
      </c>
      <c r="B8532">
        <v>1128299</v>
      </c>
      <c r="C8532" s="1">
        <v>44432</v>
      </c>
      <c r="D8532">
        <f>YEAR(salesbydate[[#This Row],[Invoice_Date]])</f>
        <v>2021</v>
      </c>
      <c r="E8532">
        <f>MONTH(salesbydate[[#This Row],[Invoice_Date]])</f>
        <v>8</v>
      </c>
      <c r="F8532">
        <f>ROUNDUP(MONTH(salesbydate[[#This Row],[Invoice_Date]])/3,0)</f>
        <v>3</v>
      </c>
      <c r="G8532">
        <f>WEEKNUM(salesbydate[[#This Row],[Invoice_Date]])</f>
        <v>35</v>
      </c>
      <c r="H8532" t="s">
        <v>47</v>
      </c>
      <c r="I8532" t="s">
        <v>71</v>
      </c>
      <c r="J8532" t="s">
        <v>72</v>
      </c>
      <c r="K8532" t="s">
        <v>18</v>
      </c>
      <c r="L8532" t="s">
        <v>144</v>
      </c>
      <c r="M8532" s="2">
        <v>53</v>
      </c>
      <c r="N8532" s="2">
        <v>240</v>
      </c>
      <c r="O8532" s="2">
        <v>12720</v>
      </c>
      <c r="P8532" s="2">
        <v>5342</v>
      </c>
      <c r="Q8532" s="8">
        <v>0.42</v>
      </c>
      <c r="R8532" t="s">
        <v>23</v>
      </c>
    </row>
    <row r="8533" spans="1:18" x14ac:dyDescent="0.35">
      <c r="A8533" t="s">
        <v>13</v>
      </c>
      <c r="B8533">
        <v>1128299</v>
      </c>
      <c r="C8533" s="1">
        <v>44432</v>
      </c>
      <c r="D8533">
        <f>YEAR(salesbydate[[#This Row],[Invoice_Date]])</f>
        <v>2021</v>
      </c>
      <c r="E8533">
        <f>MONTH(salesbydate[[#This Row],[Invoice_Date]])</f>
        <v>8</v>
      </c>
      <c r="F8533">
        <f>ROUNDUP(MONTH(salesbydate[[#This Row],[Invoice_Date]])/3,0)</f>
        <v>3</v>
      </c>
      <c r="G8533">
        <f>WEEKNUM(salesbydate[[#This Row],[Invoice_Date]])</f>
        <v>35</v>
      </c>
      <c r="H8533" t="s">
        <v>47</v>
      </c>
      <c r="I8533" t="s">
        <v>71</v>
      </c>
      <c r="J8533" t="s">
        <v>72</v>
      </c>
      <c r="K8533" t="s">
        <v>19</v>
      </c>
      <c r="L8533" t="s">
        <v>145</v>
      </c>
      <c r="M8533" s="2">
        <v>53</v>
      </c>
      <c r="N8533" s="2">
        <v>215</v>
      </c>
      <c r="O8533" s="2">
        <v>11395</v>
      </c>
      <c r="P8533" s="2">
        <v>4216</v>
      </c>
      <c r="Q8533" s="8">
        <v>0.37</v>
      </c>
      <c r="R8533" t="s">
        <v>23</v>
      </c>
    </row>
    <row r="8534" spans="1:18" x14ac:dyDescent="0.35">
      <c r="A8534" t="s">
        <v>13</v>
      </c>
      <c r="B8534">
        <v>1128299</v>
      </c>
      <c r="C8534" s="1">
        <v>44432</v>
      </c>
      <c r="D8534">
        <f>YEAR(salesbydate[[#This Row],[Invoice_Date]])</f>
        <v>2021</v>
      </c>
      <c r="E8534">
        <f>MONTH(salesbydate[[#This Row],[Invoice_Date]])</f>
        <v>8</v>
      </c>
      <c r="F8534">
        <f>ROUNDUP(MONTH(salesbydate[[#This Row],[Invoice_Date]])/3,0)</f>
        <v>3</v>
      </c>
      <c r="G8534">
        <f>WEEKNUM(salesbydate[[#This Row],[Invoice_Date]])</f>
        <v>35</v>
      </c>
      <c r="H8534" t="s">
        <v>47</v>
      </c>
      <c r="I8534" t="s">
        <v>71</v>
      </c>
      <c r="J8534" t="s">
        <v>72</v>
      </c>
      <c r="K8534" t="s">
        <v>20</v>
      </c>
      <c r="L8534" t="s">
        <v>145</v>
      </c>
      <c r="M8534" s="2">
        <v>52</v>
      </c>
      <c r="N8534" s="2">
        <v>136</v>
      </c>
      <c r="O8534" s="2">
        <v>7072</v>
      </c>
      <c r="P8534" s="2">
        <v>2758</v>
      </c>
      <c r="Q8534" s="8">
        <v>0.39</v>
      </c>
      <c r="R8534" t="s">
        <v>23</v>
      </c>
    </row>
    <row r="8535" spans="1:18" x14ac:dyDescent="0.35">
      <c r="A8535" t="s">
        <v>13</v>
      </c>
      <c r="B8535">
        <v>1128299</v>
      </c>
      <c r="C8535" s="1">
        <v>44432</v>
      </c>
      <c r="D8535">
        <f>YEAR(salesbydate[[#This Row],[Invoice_Date]])</f>
        <v>2021</v>
      </c>
      <c r="E8535">
        <f>MONTH(salesbydate[[#This Row],[Invoice_Date]])</f>
        <v>8</v>
      </c>
      <c r="F8535">
        <f>ROUNDUP(MONTH(salesbydate[[#This Row],[Invoice_Date]])/3,0)</f>
        <v>3</v>
      </c>
      <c r="G8535">
        <f>WEEKNUM(salesbydate[[#This Row],[Invoice_Date]])</f>
        <v>35</v>
      </c>
      <c r="H8535" t="s">
        <v>47</v>
      </c>
      <c r="I8535" t="s">
        <v>71</v>
      </c>
      <c r="J8535" t="s">
        <v>72</v>
      </c>
      <c r="K8535" t="s">
        <v>21</v>
      </c>
      <c r="L8535" t="s">
        <v>144</v>
      </c>
      <c r="M8535" s="2">
        <v>51</v>
      </c>
      <c r="N8535" s="2">
        <v>132</v>
      </c>
      <c r="O8535" s="2">
        <v>6732</v>
      </c>
      <c r="P8535" s="2">
        <v>3029</v>
      </c>
      <c r="Q8535" s="8">
        <v>0.45</v>
      </c>
      <c r="R8535" t="s">
        <v>23</v>
      </c>
    </row>
    <row r="8536" spans="1:18" x14ac:dyDescent="0.35">
      <c r="A8536" t="s">
        <v>13</v>
      </c>
      <c r="B8536">
        <v>1128299</v>
      </c>
      <c r="C8536" s="1">
        <v>44432</v>
      </c>
      <c r="D8536">
        <f>YEAR(salesbydate[[#This Row],[Invoice_Date]])</f>
        <v>2021</v>
      </c>
      <c r="E8536">
        <f>MONTH(salesbydate[[#This Row],[Invoice_Date]])</f>
        <v>8</v>
      </c>
      <c r="F8536">
        <f>ROUNDUP(MONTH(salesbydate[[#This Row],[Invoice_Date]])/3,0)</f>
        <v>3</v>
      </c>
      <c r="G8536">
        <f>WEEKNUM(salesbydate[[#This Row],[Invoice_Date]])</f>
        <v>35</v>
      </c>
      <c r="H8536" t="s">
        <v>47</v>
      </c>
      <c r="I8536" t="s">
        <v>71</v>
      </c>
      <c r="J8536" t="s">
        <v>72</v>
      </c>
      <c r="K8536" t="s">
        <v>22</v>
      </c>
      <c r="L8536" t="s">
        <v>145</v>
      </c>
      <c r="M8536" s="2">
        <v>55</v>
      </c>
      <c r="N8536" s="2">
        <v>80</v>
      </c>
      <c r="O8536" s="2">
        <v>4400</v>
      </c>
      <c r="P8536" s="2">
        <v>1496</v>
      </c>
      <c r="Q8536" s="8">
        <v>0.34</v>
      </c>
      <c r="R8536" t="s">
        <v>23</v>
      </c>
    </row>
    <row r="8537" spans="1:18" x14ac:dyDescent="0.35">
      <c r="A8537" t="s">
        <v>13</v>
      </c>
      <c r="B8537">
        <v>1128299</v>
      </c>
      <c r="C8537" s="1">
        <v>44464</v>
      </c>
      <c r="D8537">
        <f>YEAR(salesbydate[[#This Row],[Invoice_Date]])</f>
        <v>2021</v>
      </c>
      <c r="E8537">
        <f>MONTH(salesbydate[[#This Row],[Invoice_Date]])</f>
        <v>9</v>
      </c>
      <c r="F8537">
        <f>ROUNDUP(MONTH(salesbydate[[#This Row],[Invoice_Date]])/3,0)</f>
        <v>3</v>
      </c>
      <c r="G8537">
        <f>WEEKNUM(salesbydate[[#This Row],[Invoice_Date]])</f>
        <v>39</v>
      </c>
      <c r="H8537" t="s">
        <v>47</v>
      </c>
      <c r="I8537" t="s">
        <v>71</v>
      </c>
      <c r="J8537" t="s">
        <v>72</v>
      </c>
      <c r="K8537" t="s">
        <v>16</v>
      </c>
      <c r="L8537" t="s">
        <v>144</v>
      </c>
      <c r="M8537" s="2">
        <v>35</v>
      </c>
      <c r="N8537" s="2">
        <v>149</v>
      </c>
      <c r="O8537" s="2">
        <v>5215</v>
      </c>
      <c r="P8537" s="2">
        <v>2190</v>
      </c>
      <c r="Q8537" s="8">
        <v>0.42</v>
      </c>
      <c r="R8537" t="s">
        <v>23</v>
      </c>
    </row>
    <row r="8538" spans="1:18" x14ac:dyDescent="0.35">
      <c r="A8538" t="s">
        <v>13</v>
      </c>
      <c r="B8538">
        <v>1128299</v>
      </c>
      <c r="C8538" s="1">
        <v>44464</v>
      </c>
      <c r="D8538">
        <f>YEAR(salesbydate[[#This Row],[Invoice_Date]])</f>
        <v>2021</v>
      </c>
      <c r="E8538">
        <f>MONTH(salesbydate[[#This Row],[Invoice_Date]])</f>
        <v>9</v>
      </c>
      <c r="F8538">
        <f>ROUNDUP(MONTH(salesbydate[[#This Row],[Invoice_Date]])/3,0)</f>
        <v>3</v>
      </c>
      <c r="G8538">
        <f>WEEKNUM(salesbydate[[#This Row],[Invoice_Date]])</f>
        <v>39</v>
      </c>
      <c r="H8538" t="s">
        <v>47</v>
      </c>
      <c r="I8538" t="s">
        <v>71</v>
      </c>
      <c r="J8538" t="s">
        <v>72</v>
      </c>
      <c r="K8538" t="s">
        <v>18</v>
      </c>
      <c r="L8538" t="s">
        <v>144</v>
      </c>
      <c r="M8538" s="2">
        <v>43</v>
      </c>
      <c r="N8538" s="2">
        <v>153</v>
      </c>
      <c r="O8538" s="2">
        <v>6579</v>
      </c>
      <c r="P8538" s="2">
        <v>2566</v>
      </c>
      <c r="Q8538" s="8">
        <v>0.39</v>
      </c>
      <c r="R8538" t="s">
        <v>23</v>
      </c>
    </row>
    <row r="8539" spans="1:18" x14ac:dyDescent="0.35">
      <c r="A8539" t="s">
        <v>13</v>
      </c>
      <c r="B8539">
        <v>1128299</v>
      </c>
      <c r="C8539" s="1">
        <v>44464</v>
      </c>
      <c r="D8539">
        <f>YEAR(salesbydate[[#This Row],[Invoice_Date]])</f>
        <v>2021</v>
      </c>
      <c r="E8539">
        <f>MONTH(salesbydate[[#This Row],[Invoice_Date]])</f>
        <v>9</v>
      </c>
      <c r="F8539">
        <f>ROUNDUP(MONTH(salesbydate[[#This Row],[Invoice_Date]])/3,0)</f>
        <v>3</v>
      </c>
      <c r="G8539">
        <f>WEEKNUM(salesbydate[[#This Row],[Invoice_Date]])</f>
        <v>39</v>
      </c>
      <c r="H8539" t="s">
        <v>47</v>
      </c>
      <c r="I8539" t="s">
        <v>71</v>
      </c>
      <c r="J8539" t="s">
        <v>72</v>
      </c>
      <c r="K8539" t="s">
        <v>19</v>
      </c>
      <c r="L8539" t="s">
        <v>145</v>
      </c>
      <c r="M8539" s="2">
        <v>34</v>
      </c>
      <c r="N8539" s="2">
        <v>78</v>
      </c>
      <c r="O8539" s="2">
        <v>2652</v>
      </c>
      <c r="P8539" s="2">
        <v>1061</v>
      </c>
      <c r="Q8539" s="8">
        <v>0.4</v>
      </c>
      <c r="R8539" t="s">
        <v>23</v>
      </c>
    </row>
    <row r="8540" spans="1:18" x14ac:dyDescent="0.35">
      <c r="A8540" t="s">
        <v>13</v>
      </c>
      <c r="B8540">
        <v>1128299</v>
      </c>
      <c r="C8540" s="1">
        <v>44464</v>
      </c>
      <c r="D8540">
        <f>YEAR(salesbydate[[#This Row],[Invoice_Date]])</f>
        <v>2021</v>
      </c>
      <c r="E8540">
        <f>MONTH(salesbydate[[#This Row],[Invoice_Date]])</f>
        <v>9</v>
      </c>
      <c r="F8540">
        <f>ROUNDUP(MONTH(salesbydate[[#This Row],[Invoice_Date]])/3,0)</f>
        <v>3</v>
      </c>
      <c r="G8540">
        <f>WEEKNUM(salesbydate[[#This Row],[Invoice_Date]])</f>
        <v>39</v>
      </c>
      <c r="H8540" t="s">
        <v>47</v>
      </c>
      <c r="I8540" t="s">
        <v>71</v>
      </c>
      <c r="J8540" t="s">
        <v>72</v>
      </c>
      <c r="K8540" t="s">
        <v>20</v>
      </c>
      <c r="L8540" t="s">
        <v>145</v>
      </c>
      <c r="M8540" s="2">
        <v>37</v>
      </c>
      <c r="N8540" s="2">
        <v>70</v>
      </c>
      <c r="O8540" s="2">
        <v>2590</v>
      </c>
      <c r="P8540" s="2">
        <v>1036</v>
      </c>
      <c r="Q8540" s="8">
        <v>0.4</v>
      </c>
      <c r="R8540" t="s">
        <v>23</v>
      </c>
    </row>
    <row r="8541" spans="1:18" x14ac:dyDescent="0.35">
      <c r="A8541" t="s">
        <v>13</v>
      </c>
      <c r="B8541">
        <v>1128299</v>
      </c>
      <c r="C8541" s="1">
        <v>44464</v>
      </c>
      <c r="D8541">
        <f>YEAR(salesbydate[[#This Row],[Invoice_Date]])</f>
        <v>2021</v>
      </c>
      <c r="E8541">
        <f>MONTH(salesbydate[[#This Row],[Invoice_Date]])</f>
        <v>9</v>
      </c>
      <c r="F8541">
        <f>ROUNDUP(MONTH(salesbydate[[#This Row],[Invoice_Date]])/3,0)</f>
        <v>3</v>
      </c>
      <c r="G8541">
        <f>WEEKNUM(salesbydate[[#This Row],[Invoice_Date]])</f>
        <v>39</v>
      </c>
      <c r="H8541" t="s">
        <v>47</v>
      </c>
      <c r="I8541" t="s">
        <v>71</v>
      </c>
      <c r="J8541" t="s">
        <v>72</v>
      </c>
      <c r="K8541" t="s">
        <v>21</v>
      </c>
      <c r="L8541" t="s">
        <v>144</v>
      </c>
      <c r="M8541" s="2">
        <v>39</v>
      </c>
      <c r="N8541" s="2">
        <v>74</v>
      </c>
      <c r="O8541" s="2">
        <v>2886</v>
      </c>
      <c r="P8541" s="2">
        <v>1356</v>
      </c>
      <c r="Q8541" s="8">
        <v>0.47</v>
      </c>
      <c r="R8541" t="s">
        <v>23</v>
      </c>
    </row>
    <row r="8542" spans="1:18" x14ac:dyDescent="0.35">
      <c r="A8542" t="s">
        <v>13</v>
      </c>
      <c r="B8542">
        <v>1128299</v>
      </c>
      <c r="C8542" s="1">
        <v>44464</v>
      </c>
      <c r="D8542">
        <f>YEAR(salesbydate[[#This Row],[Invoice_Date]])</f>
        <v>2021</v>
      </c>
      <c r="E8542">
        <f>MONTH(salesbydate[[#This Row],[Invoice_Date]])</f>
        <v>9</v>
      </c>
      <c r="F8542">
        <f>ROUNDUP(MONTH(salesbydate[[#This Row],[Invoice_Date]])/3,0)</f>
        <v>3</v>
      </c>
      <c r="G8542">
        <f>WEEKNUM(salesbydate[[#This Row],[Invoice_Date]])</f>
        <v>39</v>
      </c>
      <c r="H8542" t="s">
        <v>47</v>
      </c>
      <c r="I8542" t="s">
        <v>71</v>
      </c>
      <c r="J8542" t="s">
        <v>72</v>
      </c>
      <c r="K8542" t="s">
        <v>22</v>
      </c>
      <c r="L8542" t="s">
        <v>145</v>
      </c>
      <c r="M8542" s="2">
        <v>33</v>
      </c>
      <c r="N8542" s="2">
        <v>83</v>
      </c>
      <c r="O8542" s="2">
        <v>2739</v>
      </c>
      <c r="P8542" s="2">
        <v>986</v>
      </c>
      <c r="Q8542" s="8">
        <v>0.36</v>
      </c>
      <c r="R8542" t="s">
        <v>23</v>
      </c>
    </row>
    <row r="8543" spans="1:18" x14ac:dyDescent="0.35">
      <c r="A8543" t="s">
        <v>13</v>
      </c>
      <c r="B8543">
        <v>1128299</v>
      </c>
      <c r="C8543" s="1">
        <v>44493</v>
      </c>
      <c r="D8543">
        <f>YEAR(salesbydate[[#This Row],[Invoice_Date]])</f>
        <v>2021</v>
      </c>
      <c r="E8543">
        <f>MONTH(salesbydate[[#This Row],[Invoice_Date]])</f>
        <v>10</v>
      </c>
      <c r="F8543">
        <f>ROUNDUP(MONTH(salesbydate[[#This Row],[Invoice_Date]])/3,0)</f>
        <v>4</v>
      </c>
      <c r="G8543">
        <f>WEEKNUM(salesbydate[[#This Row],[Invoice_Date]])</f>
        <v>44</v>
      </c>
      <c r="H8543" t="s">
        <v>47</v>
      </c>
      <c r="I8543" t="s">
        <v>71</v>
      </c>
      <c r="J8543" t="s">
        <v>72</v>
      </c>
      <c r="K8543" t="s">
        <v>16</v>
      </c>
      <c r="L8543" t="s">
        <v>144</v>
      </c>
      <c r="M8543" s="2">
        <v>28</v>
      </c>
      <c r="N8543" s="2">
        <v>119</v>
      </c>
      <c r="O8543" s="2">
        <v>3332</v>
      </c>
      <c r="P8543" s="2">
        <v>1333</v>
      </c>
      <c r="Q8543" s="8">
        <v>0.4</v>
      </c>
      <c r="R8543" t="s">
        <v>23</v>
      </c>
    </row>
    <row r="8544" spans="1:18" x14ac:dyDescent="0.35">
      <c r="A8544" t="s">
        <v>13</v>
      </c>
      <c r="B8544">
        <v>1128299</v>
      </c>
      <c r="C8544" s="1">
        <v>44493</v>
      </c>
      <c r="D8544">
        <f>YEAR(salesbydate[[#This Row],[Invoice_Date]])</f>
        <v>2021</v>
      </c>
      <c r="E8544">
        <f>MONTH(salesbydate[[#This Row],[Invoice_Date]])</f>
        <v>10</v>
      </c>
      <c r="F8544">
        <f>ROUNDUP(MONTH(salesbydate[[#This Row],[Invoice_Date]])/3,0)</f>
        <v>4</v>
      </c>
      <c r="G8544">
        <f>WEEKNUM(salesbydate[[#This Row],[Invoice_Date]])</f>
        <v>44</v>
      </c>
      <c r="H8544" t="s">
        <v>47</v>
      </c>
      <c r="I8544" t="s">
        <v>71</v>
      </c>
      <c r="J8544" t="s">
        <v>72</v>
      </c>
      <c r="K8544" t="s">
        <v>18</v>
      </c>
      <c r="L8544" t="s">
        <v>144</v>
      </c>
      <c r="M8544" s="2">
        <v>39</v>
      </c>
      <c r="N8544" s="2">
        <v>173</v>
      </c>
      <c r="O8544" s="2">
        <v>6747</v>
      </c>
      <c r="P8544" s="2">
        <v>2564</v>
      </c>
      <c r="Q8544" s="8">
        <v>0.38</v>
      </c>
      <c r="R8544" t="s">
        <v>23</v>
      </c>
    </row>
    <row r="8545" spans="1:18" x14ac:dyDescent="0.35">
      <c r="A8545" t="s">
        <v>13</v>
      </c>
      <c r="B8545">
        <v>1128299</v>
      </c>
      <c r="C8545" s="1">
        <v>44493</v>
      </c>
      <c r="D8545">
        <f>YEAR(salesbydate[[#This Row],[Invoice_Date]])</f>
        <v>2021</v>
      </c>
      <c r="E8545">
        <f>MONTH(salesbydate[[#This Row],[Invoice_Date]])</f>
        <v>10</v>
      </c>
      <c r="F8545">
        <f>ROUNDUP(MONTH(salesbydate[[#This Row],[Invoice_Date]])/3,0)</f>
        <v>4</v>
      </c>
      <c r="G8545">
        <f>WEEKNUM(salesbydate[[#This Row],[Invoice_Date]])</f>
        <v>44</v>
      </c>
      <c r="H8545" t="s">
        <v>47</v>
      </c>
      <c r="I8545" t="s">
        <v>71</v>
      </c>
      <c r="J8545" t="s">
        <v>72</v>
      </c>
      <c r="K8545" t="s">
        <v>19</v>
      </c>
      <c r="L8545" t="s">
        <v>145</v>
      </c>
      <c r="M8545" s="2">
        <v>39</v>
      </c>
      <c r="N8545" s="2">
        <v>119</v>
      </c>
      <c r="O8545" s="2">
        <v>4641</v>
      </c>
      <c r="P8545" s="2">
        <v>1949</v>
      </c>
      <c r="Q8545" s="8">
        <v>0.42</v>
      </c>
      <c r="R8545" t="s">
        <v>23</v>
      </c>
    </row>
    <row r="8546" spans="1:18" x14ac:dyDescent="0.35">
      <c r="A8546" t="s">
        <v>13</v>
      </c>
      <c r="B8546">
        <v>1128299</v>
      </c>
      <c r="C8546" s="1">
        <v>44493</v>
      </c>
      <c r="D8546">
        <f>YEAR(salesbydate[[#This Row],[Invoice_Date]])</f>
        <v>2021</v>
      </c>
      <c r="E8546">
        <f>MONTH(salesbydate[[#This Row],[Invoice_Date]])</f>
        <v>10</v>
      </c>
      <c r="F8546">
        <f>ROUNDUP(MONTH(salesbydate[[#This Row],[Invoice_Date]])/3,0)</f>
        <v>4</v>
      </c>
      <c r="G8546">
        <f>WEEKNUM(salesbydate[[#This Row],[Invoice_Date]])</f>
        <v>44</v>
      </c>
      <c r="H8546" t="s">
        <v>47</v>
      </c>
      <c r="I8546" t="s">
        <v>71</v>
      </c>
      <c r="J8546" t="s">
        <v>72</v>
      </c>
      <c r="K8546" t="s">
        <v>20</v>
      </c>
      <c r="L8546" t="s">
        <v>145</v>
      </c>
      <c r="M8546" s="2">
        <v>31</v>
      </c>
      <c r="N8546" s="2">
        <v>101</v>
      </c>
      <c r="O8546" s="2">
        <v>3131</v>
      </c>
      <c r="P8546" s="2">
        <v>1158</v>
      </c>
      <c r="Q8546" s="8">
        <v>0.37</v>
      </c>
      <c r="R8546" t="s">
        <v>23</v>
      </c>
    </row>
    <row r="8547" spans="1:18" x14ac:dyDescent="0.35">
      <c r="A8547" t="s">
        <v>13</v>
      </c>
      <c r="B8547">
        <v>1128299</v>
      </c>
      <c r="C8547" s="1">
        <v>44493</v>
      </c>
      <c r="D8547">
        <f>YEAR(salesbydate[[#This Row],[Invoice_Date]])</f>
        <v>2021</v>
      </c>
      <c r="E8547">
        <f>MONTH(salesbydate[[#This Row],[Invoice_Date]])</f>
        <v>10</v>
      </c>
      <c r="F8547">
        <f>ROUNDUP(MONTH(salesbydate[[#This Row],[Invoice_Date]])/3,0)</f>
        <v>4</v>
      </c>
      <c r="G8547">
        <f>WEEKNUM(salesbydate[[#This Row],[Invoice_Date]])</f>
        <v>44</v>
      </c>
      <c r="H8547" t="s">
        <v>47</v>
      </c>
      <c r="I8547" t="s">
        <v>71</v>
      </c>
      <c r="J8547" t="s">
        <v>72</v>
      </c>
      <c r="K8547" t="s">
        <v>21</v>
      </c>
      <c r="L8547" t="s">
        <v>144</v>
      </c>
      <c r="M8547" s="2">
        <v>42</v>
      </c>
      <c r="N8547" s="2">
        <v>105</v>
      </c>
      <c r="O8547" s="2">
        <v>4410</v>
      </c>
      <c r="P8547" s="2">
        <v>2073</v>
      </c>
      <c r="Q8547" s="8">
        <v>0.47</v>
      </c>
      <c r="R8547" t="s">
        <v>23</v>
      </c>
    </row>
    <row r="8548" spans="1:18" x14ac:dyDescent="0.35">
      <c r="A8548" t="s">
        <v>13</v>
      </c>
      <c r="B8548">
        <v>1128299</v>
      </c>
      <c r="C8548" s="1">
        <v>44493</v>
      </c>
      <c r="D8548">
        <f>YEAR(salesbydate[[#This Row],[Invoice_Date]])</f>
        <v>2021</v>
      </c>
      <c r="E8548">
        <f>MONTH(salesbydate[[#This Row],[Invoice_Date]])</f>
        <v>10</v>
      </c>
      <c r="F8548">
        <f>ROUNDUP(MONTH(salesbydate[[#This Row],[Invoice_Date]])/3,0)</f>
        <v>4</v>
      </c>
      <c r="G8548">
        <f>WEEKNUM(salesbydate[[#This Row],[Invoice_Date]])</f>
        <v>44</v>
      </c>
      <c r="H8548" t="s">
        <v>47</v>
      </c>
      <c r="I8548" t="s">
        <v>71</v>
      </c>
      <c r="J8548" t="s">
        <v>72</v>
      </c>
      <c r="K8548" t="s">
        <v>22</v>
      </c>
      <c r="L8548" t="s">
        <v>145</v>
      </c>
      <c r="M8548" s="2">
        <v>40</v>
      </c>
      <c r="N8548" s="2">
        <v>109</v>
      </c>
      <c r="O8548" s="2">
        <v>4360</v>
      </c>
      <c r="P8548" s="2">
        <v>1395</v>
      </c>
      <c r="Q8548" s="8">
        <v>0.32</v>
      </c>
      <c r="R8548" t="s">
        <v>23</v>
      </c>
    </row>
    <row r="8549" spans="1:18" x14ac:dyDescent="0.35">
      <c r="A8549" t="s">
        <v>13</v>
      </c>
      <c r="B8549">
        <v>1128299</v>
      </c>
      <c r="C8549" s="1">
        <v>44524</v>
      </c>
      <c r="D8549">
        <f>YEAR(salesbydate[[#This Row],[Invoice_Date]])</f>
        <v>2021</v>
      </c>
      <c r="E8549">
        <f>MONTH(salesbydate[[#This Row],[Invoice_Date]])</f>
        <v>11</v>
      </c>
      <c r="F8549">
        <f>ROUNDUP(MONTH(salesbydate[[#This Row],[Invoice_Date]])/3,0)</f>
        <v>4</v>
      </c>
      <c r="G8549">
        <f>WEEKNUM(salesbydate[[#This Row],[Invoice_Date]])</f>
        <v>48</v>
      </c>
      <c r="H8549" t="s">
        <v>47</v>
      </c>
      <c r="I8549" t="s">
        <v>71</v>
      </c>
      <c r="J8549" t="s">
        <v>72</v>
      </c>
      <c r="K8549" t="s">
        <v>16</v>
      </c>
      <c r="L8549" t="s">
        <v>144</v>
      </c>
      <c r="M8549" s="2">
        <v>34</v>
      </c>
      <c r="N8549" s="2">
        <v>173</v>
      </c>
      <c r="O8549" s="2">
        <v>5882</v>
      </c>
      <c r="P8549" s="2">
        <v>2470</v>
      </c>
      <c r="Q8549" s="8">
        <v>0.42</v>
      </c>
      <c r="R8549" t="s">
        <v>23</v>
      </c>
    </row>
    <row r="8550" spans="1:18" x14ac:dyDescent="0.35">
      <c r="A8550" t="s">
        <v>13</v>
      </c>
      <c r="B8550">
        <v>1128299</v>
      </c>
      <c r="C8550" s="1">
        <v>44524</v>
      </c>
      <c r="D8550">
        <f>YEAR(salesbydate[[#This Row],[Invoice_Date]])</f>
        <v>2021</v>
      </c>
      <c r="E8550">
        <f>MONTH(salesbydate[[#This Row],[Invoice_Date]])</f>
        <v>11</v>
      </c>
      <c r="F8550">
        <f>ROUNDUP(MONTH(salesbydate[[#This Row],[Invoice_Date]])/3,0)</f>
        <v>4</v>
      </c>
      <c r="G8550">
        <f>WEEKNUM(salesbydate[[#This Row],[Invoice_Date]])</f>
        <v>48</v>
      </c>
      <c r="H8550" t="s">
        <v>47</v>
      </c>
      <c r="I8550" t="s">
        <v>71</v>
      </c>
      <c r="J8550" t="s">
        <v>72</v>
      </c>
      <c r="K8550" t="s">
        <v>18</v>
      </c>
      <c r="L8550" t="s">
        <v>144</v>
      </c>
      <c r="M8550" s="2">
        <v>34</v>
      </c>
      <c r="N8550" s="2">
        <v>221</v>
      </c>
      <c r="O8550" s="2">
        <v>7514</v>
      </c>
      <c r="P8550" s="2">
        <v>2780</v>
      </c>
      <c r="Q8550" s="8">
        <v>0.37</v>
      </c>
      <c r="R8550" t="s">
        <v>23</v>
      </c>
    </row>
    <row r="8551" spans="1:18" x14ac:dyDescent="0.35">
      <c r="A8551" t="s">
        <v>13</v>
      </c>
      <c r="B8551">
        <v>1128299</v>
      </c>
      <c r="C8551" s="1">
        <v>44524</v>
      </c>
      <c r="D8551">
        <f>YEAR(salesbydate[[#This Row],[Invoice_Date]])</f>
        <v>2021</v>
      </c>
      <c r="E8551">
        <f>MONTH(salesbydate[[#This Row],[Invoice_Date]])</f>
        <v>11</v>
      </c>
      <c r="F8551">
        <f>ROUNDUP(MONTH(salesbydate[[#This Row],[Invoice_Date]])/3,0)</f>
        <v>4</v>
      </c>
      <c r="G8551">
        <f>WEEKNUM(salesbydate[[#This Row],[Invoice_Date]])</f>
        <v>48</v>
      </c>
      <c r="H8551" t="s">
        <v>47</v>
      </c>
      <c r="I8551" t="s">
        <v>71</v>
      </c>
      <c r="J8551" t="s">
        <v>72</v>
      </c>
      <c r="K8551" t="s">
        <v>19</v>
      </c>
      <c r="L8551" t="s">
        <v>145</v>
      </c>
      <c r="M8551" s="2">
        <v>33</v>
      </c>
      <c r="N8551" s="2">
        <v>143</v>
      </c>
      <c r="O8551" s="2">
        <v>4719</v>
      </c>
      <c r="P8551" s="2">
        <v>1840</v>
      </c>
      <c r="Q8551" s="8">
        <v>0.39</v>
      </c>
      <c r="R8551" t="s">
        <v>23</v>
      </c>
    </row>
    <row r="8552" spans="1:18" x14ac:dyDescent="0.35">
      <c r="A8552" t="s">
        <v>13</v>
      </c>
      <c r="B8552">
        <v>1128299</v>
      </c>
      <c r="C8552" s="1">
        <v>44524</v>
      </c>
      <c r="D8552">
        <f>YEAR(salesbydate[[#This Row],[Invoice_Date]])</f>
        <v>2021</v>
      </c>
      <c r="E8552">
        <f>MONTH(salesbydate[[#This Row],[Invoice_Date]])</f>
        <v>11</v>
      </c>
      <c r="F8552">
        <f>ROUNDUP(MONTH(salesbydate[[#This Row],[Invoice_Date]])/3,0)</f>
        <v>4</v>
      </c>
      <c r="G8552">
        <f>WEEKNUM(salesbydate[[#This Row],[Invoice_Date]])</f>
        <v>48</v>
      </c>
      <c r="H8552" t="s">
        <v>47</v>
      </c>
      <c r="I8552" t="s">
        <v>71</v>
      </c>
      <c r="J8552" t="s">
        <v>72</v>
      </c>
      <c r="K8552" t="s">
        <v>20</v>
      </c>
      <c r="L8552" t="s">
        <v>145</v>
      </c>
      <c r="M8552" s="2">
        <v>36</v>
      </c>
      <c r="N8552" s="2">
        <v>144</v>
      </c>
      <c r="O8552" s="2">
        <v>5184</v>
      </c>
      <c r="P8552" s="2">
        <v>2022</v>
      </c>
      <c r="Q8552" s="8">
        <v>0.39</v>
      </c>
      <c r="R8552" t="s">
        <v>23</v>
      </c>
    </row>
    <row r="8553" spans="1:18" x14ac:dyDescent="0.35">
      <c r="A8553" t="s">
        <v>13</v>
      </c>
      <c r="B8553">
        <v>1128299</v>
      </c>
      <c r="C8553" s="1">
        <v>44524</v>
      </c>
      <c r="D8553">
        <f>YEAR(salesbydate[[#This Row],[Invoice_Date]])</f>
        <v>2021</v>
      </c>
      <c r="E8553">
        <f>MONTH(salesbydate[[#This Row],[Invoice_Date]])</f>
        <v>11</v>
      </c>
      <c r="F8553">
        <f>ROUNDUP(MONTH(salesbydate[[#This Row],[Invoice_Date]])/3,0)</f>
        <v>4</v>
      </c>
      <c r="G8553">
        <f>WEEKNUM(salesbydate[[#This Row],[Invoice_Date]])</f>
        <v>48</v>
      </c>
      <c r="H8553" t="s">
        <v>47</v>
      </c>
      <c r="I8553" t="s">
        <v>71</v>
      </c>
      <c r="J8553" t="s">
        <v>72</v>
      </c>
      <c r="K8553" t="s">
        <v>21</v>
      </c>
      <c r="L8553" t="s">
        <v>144</v>
      </c>
      <c r="M8553" s="2">
        <v>56</v>
      </c>
      <c r="N8553" s="2">
        <v>136</v>
      </c>
      <c r="O8553" s="2">
        <v>7616</v>
      </c>
      <c r="P8553" s="2">
        <v>3351</v>
      </c>
      <c r="Q8553" s="8">
        <v>0.44</v>
      </c>
      <c r="R8553" t="s">
        <v>23</v>
      </c>
    </row>
    <row r="8554" spans="1:18" x14ac:dyDescent="0.35">
      <c r="A8554" t="s">
        <v>13</v>
      </c>
      <c r="B8554">
        <v>1128299</v>
      </c>
      <c r="C8554" s="1">
        <v>44524</v>
      </c>
      <c r="D8554">
        <f>YEAR(salesbydate[[#This Row],[Invoice_Date]])</f>
        <v>2021</v>
      </c>
      <c r="E8554">
        <f>MONTH(salesbydate[[#This Row],[Invoice_Date]])</f>
        <v>11</v>
      </c>
      <c r="F8554">
        <f>ROUNDUP(MONTH(salesbydate[[#This Row],[Invoice_Date]])/3,0)</f>
        <v>4</v>
      </c>
      <c r="G8554">
        <f>WEEKNUM(salesbydate[[#This Row],[Invoice_Date]])</f>
        <v>48</v>
      </c>
      <c r="H8554" t="s">
        <v>47</v>
      </c>
      <c r="I8554" t="s">
        <v>71</v>
      </c>
      <c r="J8554" t="s">
        <v>72</v>
      </c>
      <c r="K8554" t="s">
        <v>22</v>
      </c>
      <c r="L8554" t="s">
        <v>145</v>
      </c>
      <c r="M8554" s="2">
        <v>60</v>
      </c>
      <c r="N8554" s="2">
        <v>176</v>
      </c>
      <c r="O8554" s="2">
        <v>10560</v>
      </c>
      <c r="P8554" s="2">
        <v>3485</v>
      </c>
      <c r="Q8554" s="8">
        <v>0.33</v>
      </c>
      <c r="R8554" t="s">
        <v>23</v>
      </c>
    </row>
    <row r="8555" spans="1:18" x14ac:dyDescent="0.35">
      <c r="A8555" t="s">
        <v>13</v>
      </c>
      <c r="B8555">
        <v>1128299</v>
      </c>
      <c r="C8555" s="1">
        <v>44553</v>
      </c>
      <c r="D8555">
        <f>YEAR(salesbydate[[#This Row],[Invoice_Date]])</f>
        <v>2021</v>
      </c>
      <c r="E8555">
        <f>MONTH(salesbydate[[#This Row],[Invoice_Date]])</f>
        <v>12</v>
      </c>
      <c r="F8555">
        <f>ROUNDUP(MONTH(salesbydate[[#This Row],[Invoice_Date]])/3,0)</f>
        <v>4</v>
      </c>
      <c r="G8555">
        <f>WEEKNUM(salesbydate[[#This Row],[Invoice_Date]])</f>
        <v>52</v>
      </c>
      <c r="H8555" t="s">
        <v>47</v>
      </c>
      <c r="I8555" t="s">
        <v>71</v>
      </c>
      <c r="J8555" t="s">
        <v>72</v>
      </c>
      <c r="K8555" t="s">
        <v>16</v>
      </c>
      <c r="L8555" t="s">
        <v>144</v>
      </c>
      <c r="M8555" s="2">
        <v>49</v>
      </c>
      <c r="N8555" s="2">
        <v>248</v>
      </c>
      <c r="O8555" s="2">
        <v>12152</v>
      </c>
      <c r="P8555" s="2">
        <v>4861</v>
      </c>
      <c r="Q8555" s="8">
        <v>0.4</v>
      </c>
      <c r="R8555" t="s">
        <v>23</v>
      </c>
    </row>
    <row r="8556" spans="1:18" x14ac:dyDescent="0.35">
      <c r="A8556" t="s">
        <v>13</v>
      </c>
      <c r="B8556">
        <v>1128299</v>
      </c>
      <c r="C8556" s="1">
        <v>44553</v>
      </c>
      <c r="D8556">
        <f>YEAR(salesbydate[[#This Row],[Invoice_Date]])</f>
        <v>2021</v>
      </c>
      <c r="E8556">
        <f>MONTH(salesbydate[[#This Row],[Invoice_Date]])</f>
        <v>12</v>
      </c>
      <c r="F8556">
        <f>ROUNDUP(MONTH(salesbydate[[#This Row],[Invoice_Date]])/3,0)</f>
        <v>4</v>
      </c>
      <c r="G8556">
        <f>WEEKNUM(salesbydate[[#This Row],[Invoice_Date]])</f>
        <v>52</v>
      </c>
      <c r="H8556" t="s">
        <v>47</v>
      </c>
      <c r="I8556" t="s">
        <v>71</v>
      </c>
      <c r="J8556" t="s">
        <v>72</v>
      </c>
      <c r="K8556" t="s">
        <v>18</v>
      </c>
      <c r="L8556" t="s">
        <v>144</v>
      </c>
      <c r="M8556" s="2">
        <v>54</v>
      </c>
      <c r="N8556" s="2">
        <v>225</v>
      </c>
      <c r="O8556" s="2">
        <v>12150</v>
      </c>
      <c r="P8556" s="2">
        <v>4982</v>
      </c>
      <c r="Q8556" s="8">
        <v>0.41</v>
      </c>
      <c r="R8556" t="s">
        <v>23</v>
      </c>
    </row>
    <row r="8557" spans="1:18" x14ac:dyDescent="0.35">
      <c r="A8557" t="s">
        <v>25</v>
      </c>
      <c r="B8557">
        <v>1128299</v>
      </c>
      <c r="C8557" s="1">
        <v>44553</v>
      </c>
      <c r="D8557">
        <f>YEAR(salesbydate[[#This Row],[Invoice_Date]])</f>
        <v>2021</v>
      </c>
      <c r="E8557">
        <f>MONTH(salesbydate[[#This Row],[Invoice_Date]])</f>
        <v>12</v>
      </c>
      <c r="F8557">
        <f>ROUNDUP(MONTH(salesbydate[[#This Row],[Invoice_Date]])/3,0)</f>
        <v>4</v>
      </c>
      <c r="G8557">
        <f>WEEKNUM(salesbydate[[#This Row],[Invoice_Date]])</f>
        <v>52</v>
      </c>
      <c r="H8557" t="s">
        <v>47</v>
      </c>
      <c r="I8557" t="s">
        <v>71</v>
      </c>
      <c r="J8557" t="s">
        <v>72</v>
      </c>
      <c r="K8557" t="s">
        <v>19</v>
      </c>
      <c r="L8557" t="s">
        <v>145</v>
      </c>
      <c r="M8557" s="2">
        <v>53</v>
      </c>
      <c r="N8557" s="2">
        <v>165</v>
      </c>
      <c r="O8557" s="2">
        <v>8745</v>
      </c>
      <c r="P8557" s="2">
        <v>3498</v>
      </c>
      <c r="Q8557" s="8">
        <v>0.4</v>
      </c>
      <c r="R8557" t="s">
        <v>23</v>
      </c>
    </row>
    <row r="8558" spans="1:18" x14ac:dyDescent="0.35">
      <c r="A8558" t="s">
        <v>25</v>
      </c>
      <c r="B8558">
        <v>1128299</v>
      </c>
      <c r="C8558" s="1">
        <v>44553</v>
      </c>
      <c r="D8558">
        <f>YEAR(salesbydate[[#This Row],[Invoice_Date]])</f>
        <v>2021</v>
      </c>
      <c r="E8558">
        <f>MONTH(salesbydate[[#This Row],[Invoice_Date]])</f>
        <v>12</v>
      </c>
      <c r="F8558">
        <f>ROUNDUP(MONTH(salesbydate[[#This Row],[Invoice_Date]])/3,0)</f>
        <v>4</v>
      </c>
      <c r="G8558">
        <f>WEEKNUM(salesbydate[[#This Row],[Invoice_Date]])</f>
        <v>52</v>
      </c>
      <c r="H8558" t="s">
        <v>47</v>
      </c>
      <c r="I8558" t="s">
        <v>71</v>
      </c>
      <c r="J8558" t="s">
        <v>72</v>
      </c>
      <c r="K8558" t="s">
        <v>20</v>
      </c>
      <c r="L8558" t="s">
        <v>145</v>
      </c>
      <c r="M8558" s="2">
        <v>51</v>
      </c>
      <c r="N8558" s="2">
        <v>176</v>
      </c>
      <c r="O8558" s="2">
        <v>8976</v>
      </c>
      <c r="P8558" s="2">
        <v>3501</v>
      </c>
      <c r="Q8558" s="8">
        <v>0.39</v>
      </c>
      <c r="R8558" t="s">
        <v>23</v>
      </c>
    </row>
    <row r="8559" spans="1:18" x14ac:dyDescent="0.35">
      <c r="A8559" t="s">
        <v>25</v>
      </c>
      <c r="B8559">
        <v>1128299</v>
      </c>
      <c r="C8559" s="1">
        <v>44553</v>
      </c>
      <c r="D8559">
        <f>YEAR(salesbydate[[#This Row],[Invoice_Date]])</f>
        <v>2021</v>
      </c>
      <c r="E8559">
        <f>MONTH(salesbydate[[#This Row],[Invoice_Date]])</f>
        <v>12</v>
      </c>
      <c r="F8559">
        <f>ROUNDUP(MONTH(salesbydate[[#This Row],[Invoice_Date]])/3,0)</f>
        <v>4</v>
      </c>
      <c r="G8559">
        <f>WEEKNUM(salesbydate[[#This Row],[Invoice_Date]])</f>
        <v>52</v>
      </c>
      <c r="H8559" t="s">
        <v>47</v>
      </c>
      <c r="I8559" t="s">
        <v>71</v>
      </c>
      <c r="J8559" t="s">
        <v>72</v>
      </c>
      <c r="K8559" t="s">
        <v>21</v>
      </c>
      <c r="L8559" t="s">
        <v>144</v>
      </c>
      <c r="M8559" s="2">
        <v>59</v>
      </c>
      <c r="N8559" s="2">
        <v>157</v>
      </c>
      <c r="O8559" s="2">
        <v>9263</v>
      </c>
      <c r="P8559" s="2">
        <v>3890</v>
      </c>
      <c r="Q8559" s="8">
        <v>0.42</v>
      </c>
      <c r="R8559" t="s">
        <v>23</v>
      </c>
    </row>
    <row r="8560" spans="1:18" x14ac:dyDescent="0.35">
      <c r="A8560" t="s">
        <v>25</v>
      </c>
      <c r="B8560">
        <v>1128299</v>
      </c>
      <c r="C8560" s="1">
        <v>44553</v>
      </c>
      <c r="D8560">
        <f>YEAR(salesbydate[[#This Row],[Invoice_Date]])</f>
        <v>2021</v>
      </c>
      <c r="E8560">
        <f>MONTH(salesbydate[[#This Row],[Invoice_Date]])</f>
        <v>12</v>
      </c>
      <c r="F8560">
        <f>ROUNDUP(MONTH(salesbydate[[#This Row],[Invoice_Date]])/3,0)</f>
        <v>4</v>
      </c>
      <c r="G8560">
        <f>WEEKNUM(salesbydate[[#This Row],[Invoice_Date]])</f>
        <v>52</v>
      </c>
      <c r="H8560" t="s">
        <v>47</v>
      </c>
      <c r="I8560" t="s">
        <v>71</v>
      </c>
      <c r="J8560" t="s">
        <v>72</v>
      </c>
      <c r="K8560" t="s">
        <v>22</v>
      </c>
      <c r="L8560" t="s">
        <v>145</v>
      </c>
      <c r="M8560" s="2">
        <v>65</v>
      </c>
      <c r="N8560" s="2">
        <v>190</v>
      </c>
      <c r="O8560" s="2">
        <v>12350</v>
      </c>
      <c r="P8560" s="2">
        <v>4323</v>
      </c>
      <c r="Q8560" s="8">
        <v>0.35</v>
      </c>
      <c r="R8560" t="s">
        <v>23</v>
      </c>
    </row>
    <row r="8561" spans="1:18" x14ac:dyDescent="0.35">
      <c r="A8561" t="s">
        <v>25</v>
      </c>
      <c r="B8561">
        <v>1185732</v>
      </c>
      <c r="C8561" s="1">
        <v>44215</v>
      </c>
      <c r="D8561">
        <f>YEAR(salesbydate[[#This Row],[Invoice_Date]])</f>
        <v>2021</v>
      </c>
      <c r="E8561">
        <f>MONTH(salesbydate[[#This Row],[Invoice_Date]])</f>
        <v>1</v>
      </c>
      <c r="F8561">
        <f>ROUNDUP(MONTH(salesbydate[[#This Row],[Invoice_Date]])/3,0)</f>
        <v>1</v>
      </c>
      <c r="G8561">
        <f>WEEKNUM(salesbydate[[#This Row],[Invoice_Date]])</f>
        <v>4</v>
      </c>
      <c r="H8561" t="s">
        <v>47</v>
      </c>
      <c r="I8561" t="s">
        <v>71</v>
      </c>
      <c r="J8561" t="s">
        <v>72</v>
      </c>
      <c r="K8561" t="s">
        <v>16</v>
      </c>
      <c r="L8561" t="s">
        <v>144</v>
      </c>
      <c r="M8561" s="2">
        <v>23</v>
      </c>
      <c r="N8561" s="2">
        <v>233</v>
      </c>
      <c r="O8561" s="2">
        <v>5359</v>
      </c>
      <c r="P8561" s="2">
        <v>2787</v>
      </c>
      <c r="Q8561" s="8">
        <v>0.52</v>
      </c>
      <c r="R8561" t="s">
        <v>23</v>
      </c>
    </row>
    <row r="8562" spans="1:18" x14ac:dyDescent="0.35">
      <c r="A8562" t="s">
        <v>25</v>
      </c>
      <c r="B8562">
        <v>1185732</v>
      </c>
      <c r="C8562" s="1">
        <v>44215</v>
      </c>
      <c r="D8562">
        <f>YEAR(salesbydate[[#This Row],[Invoice_Date]])</f>
        <v>2021</v>
      </c>
      <c r="E8562">
        <f>MONTH(salesbydate[[#This Row],[Invoice_Date]])</f>
        <v>1</v>
      </c>
      <c r="F8562">
        <f>ROUNDUP(MONTH(salesbydate[[#This Row],[Invoice_Date]])/3,0)</f>
        <v>1</v>
      </c>
      <c r="G8562">
        <f>WEEKNUM(salesbydate[[#This Row],[Invoice_Date]])</f>
        <v>4</v>
      </c>
      <c r="H8562" t="s">
        <v>47</v>
      </c>
      <c r="I8562" t="s">
        <v>71</v>
      </c>
      <c r="J8562" t="s">
        <v>72</v>
      </c>
      <c r="K8562" t="s">
        <v>18</v>
      </c>
      <c r="L8562" t="s">
        <v>144</v>
      </c>
      <c r="M8562" s="2">
        <v>28</v>
      </c>
      <c r="N8562" s="2">
        <v>187</v>
      </c>
      <c r="O8562" s="2">
        <v>5236</v>
      </c>
      <c r="P8562" s="2">
        <v>2461</v>
      </c>
      <c r="Q8562" s="8">
        <v>0.47</v>
      </c>
      <c r="R8562" t="s">
        <v>23</v>
      </c>
    </row>
    <row r="8563" spans="1:18" x14ac:dyDescent="0.35">
      <c r="A8563" t="s">
        <v>25</v>
      </c>
      <c r="B8563">
        <v>1185732</v>
      </c>
      <c r="C8563" s="1">
        <v>44215</v>
      </c>
      <c r="D8563">
        <f>YEAR(salesbydate[[#This Row],[Invoice_Date]])</f>
        <v>2021</v>
      </c>
      <c r="E8563">
        <f>MONTH(salesbydate[[#This Row],[Invoice_Date]])</f>
        <v>1</v>
      </c>
      <c r="F8563">
        <f>ROUNDUP(MONTH(salesbydate[[#This Row],[Invoice_Date]])/3,0)</f>
        <v>1</v>
      </c>
      <c r="G8563">
        <f>WEEKNUM(salesbydate[[#This Row],[Invoice_Date]])</f>
        <v>4</v>
      </c>
      <c r="H8563" t="s">
        <v>47</v>
      </c>
      <c r="I8563" t="s">
        <v>71</v>
      </c>
      <c r="J8563" t="s">
        <v>72</v>
      </c>
      <c r="K8563" t="s">
        <v>19</v>
      </c>
      <c r="L8563" t="s">
        <v>145</v>
      </c>
      <c r="M8563" s="2">
        <v>18</v>
      </c>
      <c r="N8563" s="2">
        <v>176</v>
      </c>
      <c r="O8563" s="2">
        <v>3168</v>
      </c>
      <c r="P8563" s="2">
        <v>1014</v>
      </c>
      <c r="Q8563" s="8">
        <v>0.32</v>
      </c>
      <c r="R8563" t="s">
        <v>23</v>
      </c>
    </row>
    <row r="8564" spans="1:18" x14ac:dyDescent="0.35">
      <c r="A8564" t="s">
        <v>25</v>
      </c>
      <c r="B8564">
        <v>1185732</v>
      </c>
      <c r="C8564" s="1">
        <v>44215</v>
      </c>
      <c r="D8564">
        <f>YEAR(salesbydate[[#This Row],[Invoice_Date]])</f>
        <v>2021</v>
      </c>
      <c r="E8564">
        <f>MONTH(salesbydate[[#This Row],[Invoice_Date]])</f>
        <v>1</v>
      </c>
      <c r="F8564">
        <f>ROUNDUP(MONTH(salesbydate[[#This Row],[Invoice_Date]])/3,0)</f>
        <v>1</v>
      </c>
      <c r="G8564">
        <f>WEEKNUM(salesbydate[[#This Row],[Invoice_Date]])</f>
        <v>4</v>
      </c>
      <c r="H8564" t="s">
        <v>47</v>
      </c>
      <c r="I8564" t="s">
        <v>71</v>
      </c>
      <c r="J8564" t="s">
        <v>72</v>
      </c>
      <c r="K8564" t="s">
        <v>20</v>
      </c>
      <c r="L8564" t="s">
        <v>145</v>
      </c>
      <c r="M8564" s="2">
        <v>21</v>
      </c>
      <c r="N8564" s="2">
        <v>136</v>
      </c>
      <c r="O8564" s="2">
        <v>2856</v>
      </c>
      <c r="P8564" s="2">
        <v>1200</v>
      </c>
      <c r="Q8564" s="8">
        <v>0.42</v>
      </c>
      <c r="R8564" t="s">
        <v>23</v>
      </c>
    </row>
    <row r="8565" spans="1:18" x14ac:dyDescent="0.35">
      <c r="A8565" t="s">
        <v>25</v>
      </c>
      <c r="B8565">
        <v>1185732</v>
      </c>
      <c r="C8565" s="1">
        <v>44215</v>
      </c>
      <c r="D8565">
        <f>YEAR(salesbydate[[#This Row],[Invoice_Date]])</f>
        <v>2021</v>
      </c>
      <c r="E8565">
        <f>MONTH(salesbydate[[#This Row],[Invoice_Date]])</f>
        <v>1</v>
      </c>
      <c r="F8565">
        <f>ROUNDUP(MONTH(salesbydate[[#This Row],[Invoice_Date]])/3,0)</f>
        <v>1</v>
      </c>
      <c r="G8565">
        <f>WEEKNUM(salesbydate[[#This Row],[Invoice_Date]])</f>
        <v>4</v>
      </c>
      <c r="H8565" t="s">
        <v>47</v>
      </c>
      <c r="I8565" t="s">
        <v>71</v>
      </c>
      <c r="J8565" t="s">
        <v>72</v>
      </c>
      <c r="K8565" t="s">
        <v>21</v>
      </c>
      <c r="L8565" t="s">
        <v>144</v>
      </c>
      <c r="M8565" s="2">
        <v>30</v>
      </c>
      <c r="N8565" s="2">
        <v>140</v>
      </c>
      <c r="O8565" s="2">
        <v>4200</v>
      </c>
      <c r="P8565" s="2">
        <v>1890</v>
      </c>
      <c r="Q8565" s="8">
        <v>0.45</v>
      </c>
      <c r="R8565" t="s">
        <v>23</v>
      </c>
    </row>
    <row r="8566" spans="1:18" x14ac:dyDescent="0.35">
      <c r="A8566" t="s">
        <v>25</v>
      </c>
      <c r="B8566">
        <v>1185732</v>
      </c>
      <c r="C8566" s="1">
        <v>44215</v>
      </c>
      <c r="D8566">
        <f>YEAR(salesbydate[[#This Row],[Invoice_Date]])</f>
        <v>2021</v>
      </c>
      <c r="E8566">
        <f>MONTH(salesbydate[[#This Row],[Invoice_Date]])</f>
        <v>1</v>
      </c>
      <c r="F8566">
        <f>ROUNDUP(MONTH(salesbydate[[#This Row],[Invoice_Date]])/3,0)</f>
        <v>1</v>
      </c>
      <c r="G8566">
        <f>WEEKNUM(salesbydate[[#This Row],[Invoice_Date]])</f>
        <v>4</v>
      </c>
      <c r="H8566" t="s">
        <v>47</v>
      </c>
      <c r="I8566" t="s">
        <v>71</v>
      </c>
      <c r="J8566" t="s">
        <v>72</v>
      </c>
      <c r="K8566" t="s">
        <v>22</v>
      </c>
      <c r="L8566" t="s">
        <v>145</v>
      </c>
      <c r="M8566" s="2">
        <v>25</v>
      </c>
      <c r="N8566" s="2">
        <v>193</v>
      </c>
      <c r="O8566" s="2">
        <v>4825</v>
      </c>
      <c r="P8566" s="2">
        <v>2799</v>
      </c>
      <c r="Q8566" s="8">
        <v>0.57999999999999996</v>
      </c>
      <c r="R8566" t="s">
        <v>23</v>
      </c>
    </row>
    <row r="8567" spans="1:18" x14ac:dyDescent="0.35">
      <c r="A8567" t="s">
        <v>25</v>
      </c>
      <c r="B8567">
        <v>1185732</v>
      </c>
      <c r="C8567" s="1">
        <v>44244</v>
      </c>
      <c r="D8567">
        <f>YEAR(salesbydate[[#This Row],[Invoice_Date]])</f>
        <v>2021</v>
      </c>
      <c r="E8567">
        <f>MONTH(salesbydate[[#This Row],[Invoice_Date]])</f>
        <v>2</v>
      </c>
      <c r="F8567">
        <f>ROUNDUP(MONTH(salesbydate[[#This Row],[Invoice_Date]])/3,0)</f>
        <v>1</v>
      </c>
      <c r="G8567">
        <f>WEEKNUM(salesbydate[[#This Row],[Invoice_Date]])</f>
        <v>8</v>
      </c>
      <c r="H8567" t="s">
        <v>47</v>
      </c>
      <c r="I8567" t="s">
        <v>71</v>
      </c>
      <c r="J8567" t="s">
        <v>72</v>
      </c>
      <c r="K8567" t="s">
        <v>16</v>
      </c>
      <c r="L8567" t="s">
        <v>144</v>
      </c>
      <c r="M8567" s="2">
        <v>26</v>
      </c>
      <c r="N8567" s="2">
        <v>256</v>
      </c>
      <c r="O8567" s="2">
        <v>6656</v>
      </c>
      <c r="P8567" s="2">
        <v>3661</v>
      </c>
      <c r="Q8567" s="8">
        <v>0.55000000000000004</v>
      </c>
      <c r="R8567" t="s">
        <v>23</v>
      </c>
    </row>
    <row r="8568" spans="1:18" x14ac:dyDescent="0.35">
      <c r="A8568" t="s">
        <v>25</v>
      </c>
      <c r="B8568">
        <v>1185732</v>
      </c>
      <c r="C8568" s="1">
        <v>44244</v>
      </c>
      <c r="D8568">
        <f>YEAR(salesbydate[[#This Row],[Invoice_Date]])</f>
        <v>2021</v>
      </c>
      <c r="E8568">
        <f>MONTH(salesbydate[[#This Row],[Invoice_Date]])</f>
        <v>2</v>
      </c>
      <c r="F8568">
        <f>ROUNDUP(MONTH(salesbydate[[#This Row],[Invoice_Date]])/3,0)</f>
        <v>1</v>
      </c>
      <c r="G8568">
        <f>WEEKNUM(salesbydate[[#This Row],[Invoice_Date]])</f>
        <v>8</v>
      </c>
      <c r="H8568" t="s">
        <v>47</v>
      </c>
      <c r="I8568" t="s">
        <v>71</v>
      </c>
      <c r="J8568" t="s">
        <v>72</v>
      </c>
      <c r="K8568" t="s">
        <v>18</v>
      </c>
      <c r="L8568" t="s">
        <v>144</v>
      </c>
      <c r="M8568" s="2">
        <v>27</v>
      </c>
      <c r="N8568" s="2">
        <v>153</v>
      </c>
      <c r="O8568" s="2">
        <v>4131</v>
      </c>
      <c r="P8568" s="2">
        <v>1859</v>
      </c>
      <c r="Q8568" s="8">
        <v>0.45</v>
      </c>
      <c r="R8568" t="s">
        <v>23</v>
      </c>
    </row>
    <row r="8569" spans="1:18" x14ac:dyDescent="0.35">
      <c r="A8569" t="s">
        <v>25</v>
      </c>
      <c r="B8569">
        <v>1185732</v>
      </c>
      <c r="C8569" s="1">
        <v>44244</v>
      </c>
      <c r="D8569">
        <f>YEAR(salesbydate[[#This Row],[Invoice_Date]])</f>
        <v>2021</v>
      </c>
      <c r="E8569">
        <f>MONTH(salesbydate[[#This Row],[Invoice_Date]])</f>
        <v>2</v>
      </c>
      <c r="F8569">
        <f>ROUNDUP(MONTH(salesbydate[[#This Row],[Invoice_Date]])/3,0)</f>
        <v>1</v>
      </c>
      <c r="G8569">
        <f>WEEKNUM(salesbydate[[#This Row],[Invoice_Date]])</f>
        <v>8</v>
      </c>
      <c r="H8569" t="s">
        <v>47</v>
      </c>
      <c r="I8569" t="s">
        <v>71</v>
      </c>
      <c r="J8569" t="s">
        <v>72</v>
      </c>
      <c r="K8569" t="s">
        <v>19</v>
      </c>
      <c r="L8569" t="s">
        <v>145</v>
      </c>
      <c r="M8569" s="2">
        <v>17</v>
      </c>
      <c r="N8569" s="2">
        <v>170</v>
      </c>
      <c r="O8569" s="2">
        <v>2890</v>
      </c>
      <c r="P8569" s="2">
        <v>1040</v>
      </c>
      <c r="Q8569" s="8">
        <v>0.36</v>
      </c>
      <c r="R8569" t="s">
        <v>23</v>
      </c>
    </row>
    <row r="8570" spans="1:18" x14ac:dyDescent="0.35">
      <c r="A8570" t="s">
        <v>29</v>
      </c>
      <c r="B8570">
        <v>1185732</v>
      </c>
      <c r="C8570" s="1">
        <v>44238</v>
      </c>
      <c r="D8570">
        <f>YEAR(salesbydate[[#This Row],[Invoice_Date]])</f>
        <v>2021</v>
      </c>
      <c r="E8570">
        <f>MONTH(salesbydate[[#This Row],[Invoice_Date]])</f>
        <v>2</v>
      </c>
      <c r="F8570">
        <f>ROUNDUP(MONTH(salesbydate[[#This Row],[Invoice_Date]])/3,0)</f>
        <v>1</v>
      </c>
      <c r="G8570">
        <f>WEEKNUM(salesbydate[[#This Row],[Invoice_Date]])</f>
        <v>7</v>
      </c>
      <c r="H8570" t="s">
        <v>30</v>
      </c>
      <c r="I8570" t="s">
        <v>77</v>
      </c>
      <c r="J8570" t="s">
        <v>78</v>
      </c>
      <c r="K8570" t="s">
        <v>20</v>
      </c>
      <c r="L8570" t="s">
        <v>145</v>
      </c>
      <c r="M8570" s="2">
        <v>16</v>
      </c>
      <c r="N8570" s="2">
        <v>93</v>
      </c>
      <c r="O8570" s="2">
        <v>1488</v>
      </c>
      <c r="P8570" s="2">
        <v>625</v>
      </c>
      <c r="Q8570" s="8">
        <v>0.42</v>
      </c>
      <c r="R8570" t="s">
        <v>23</v>
      </c>
    </row>
    <row r="8571" spans="1:18" x14ac:dyDescent="0.35">
      <c r="A8571" t="s">
        <v>29</v>
      </c>
      <c r="B8571">
        <v>1185732</v>
      </c>
      <c r="C8571" s="1">
        <v>44238</v>
      </c>
      <c r="D8571">
        <f>YEAR(salesbydate[[#This Row],[Invoice_Date]])</f>
        <v>2021</v>
      </c>
      <c r="E8571">
        <f>MONTH(salesbydate[[#This Row],[Invoice_Date]])</f>
        <v>2</v>
      </c>
      <c r="F8571">
        <f>ROUNDUP(MONTH(salesbydate[[#This Row],[Invoice_Date]])/3,0)</f>
        <v>1</v>
      </c>
      <c r="G8571">
        <f>WEEKNUM(salesbydate[[#This Row],[Invoice_Date]])</f>
        <v>7</v>
      </c>
      <c r="H8571" t="s">
        <v>30</v>
      </c>
      <c r="I8571" t="s">
        <v>77</v>
      </c>
      <c r="J8571" t="s">
        <v>78</v>
      </c>
      <c r="K8571" t="s">
        <v>21</v>
      </c>
      <c r="L8571" t="s">
        <v>144</v>
      </c>
      <c r="M8571" s="2">
        <v>28</v>
      </c>
      <c r="N8571" s="2">
        <v>120</v>
      </c>
      <c r="O8571" s="2">
        <v>3360</v>
      </c>
      <c r="P8571" s="2">
        <v>1411</v>
      </c>
      <c r="Q8571" s="8">
        <v>0.42</v>
      </c>
      <c r="R8571" t="s">
        <v>23</v>
      </c>
    </row>
    <row r="8572" spans="1:18" x14ac:dyDescent="0.35">
      <c r="A8572" t="s">
        <v>29</v>
      </c>
      <c r="B8572">
        <v>1185732</v>
      </c>
      <c r="C8572" s="1">
        <v>44238</v>
      </c>
      <c r="D8572">
        <f>YEAR(salesbydate[[#This Row],[Invoice_Date]])</f>
        <v>2021</v>
      </c>
      <c r="E8572">
        <f>MONTH(salesbydate[[#This Row],[Invoice_Date]])</f>
        <v>2</v>
      </c>
      <c r="F8572">
        <f>ROUNDUP(MONTH(salesbydate[[#This Row],[Invoice_Date]])/3,0)</f>
        <v>1</v>
      </c>
      <c r="G8572">
        <f>WEEKNUM(salesbydate[[#This Row],[Invoice_Date]])</f>
        <v>7</v>
      </c>
      <c r="H8572" t="s">
        <v>30</v>
      </c>
      <c r="I8572" t="s">
        <v>77</v>
      </c>
      <c r="J8572" t="s">
        <v>78</v>
      </c>
      <c r="K8572" t="s">
        <v>22</v>
      </c>
      <c r="L8572" t="s">
        <v>145</v>
      </c>
      <c r="M8572" s="2">
        <v>18</v>
      </c>
      <c r="N8572" s="2">
        <v>149</v>
      </c>
      <c r="O8572" s="2">
        <v>2682</v>
      </c>
      <c r="P8572" s="2">
        <v>1475</v>
      </c>
      <c r="Q8572" s="8">
        <v>0.55000000000000004</v>
      </c>
      <c r="R8572" t="s">
        <v>23</v>
      </c>
    </row>
    <row r="8573" spans="1:18" x14ac:dyDescent="0.35">
      <c r="A8573" t="s">
        <v>29</v>
      </c>
      <c r="B8573">
        <v>1185732</v>
      </c>
      <c r="C8573" s="1">
        <v>44265</v>
      </c>
      <c r="D8573">
        <f>YEAR(salesbydate[[#This Row],[Invoice_Date]])</f>
        <v>2021</v>
      </c>
      <c r="E8573">
        <f>MONTH(salesbydate[[#This Row],[Invoice_Date]])</f>
        <v>3</v>
      </c>
      <c r="F8573">
        <f>ROUNDUP(MONTH(salesbydate[[#This Row],[Invoice_Date]])/3,0)</f>
        <v>1</v>
      </c>
      <c r="G8573">
        <f>WEEKNUM(salesbydate[[#This Row],[Invoice_Date]])</f>
        <v>11</v>
      </c>
      <c r="H8573" t="s">
        <v>30</v>
      </c>
      <c r="I8573" t="s">
        <v>77</v>
      </c>
      <c r="J8573" t="s">
        <v>78</v>
      </c>
      <c r="K8573" t="s">
        <v>16</v>
      </c>
      <c r="L8573" t="s">
        <v>144</v>
      </c>
      <c r="M8573" s="2">
        <v>20</v>
      </c>
      <c r="N8573" s="2">
        <v>228</v>
      </c>
      <c r="O8573" s="2">
        <v>4560</v>
      </c>
      <c r="P8573" s="2">
        <v>1961</v>
      </c>
      <c r="Q8573" s="8">
        <v>0.43</v>
      </c>
      <c r="R8573" t="s">
        <v>23</v>
      </c>
    </row>
    <row r="8574" spans="1:18" x14ac:dyDescent="0.35">
      <c r="A8574" t="s">
        <v>29</v>
      </c>
      <c r="B8574">
        <v>1185732</v>
      </c>
      <c r="C8574" s="1">
        <v>44265</v>
      </c>
      <c r="D8574">
        <f>YEAR(salesbydate[[#This Row],[Invoice_Date]])</f>
        <v>2021</v>
      </c>
      <c r="E8574">
        <f>MONTH(salesbydate[[#This Row],[Invoice_Date]])</f>
        <v>3</v>
      </c>
      <c r="F8574">
        <f>ROUNDUP(MONTH(salesbydate[[#This Row],[Invoice_Date]])/3,0)</f>
        <v>1</v>
      </c>
      <c r="G8574">
        <f>WEEKNUM(salesbydate[[#This Row],[Invoice_Date]])</f>
        <v>11</v>
      </c>
      <c r="H8574" t="s">
        <v>30</v>
      </c>
      <c r="I8574" t="s">
        <v>77</v>
      </c>
      <c r="J8574" t="s">
        <v>78</v>
      </c>
      <c r="K8574" t="s">
        <v>18</v>
      </c>
      <c r="L8574" t="s">
        <v>144</v>
      </c>
      <c r="M8574" s="2">
        <v>22</v>
      </c>
      <c r="N8574" s="2">
        <v>105</v>
      </c>
      <c r="O8574" s="2">
        <v>2310</v>
      </c>
      <c r="P8574" s="2">
        <v>924</v>
      </c>
      <c r="Q8574" s="8">
        <v>0.4</v>
      </c>
      <c r="R8574" t="s">
        <v>23</v>
      </c>
    </row>
    <row r="8575" spans="1:18" x14ac:dyDescent="0.35">
      <c r="A8575" t="s">
        <v>29</v>
      </c>
      <c r="B8575">
        <v>1185732</v>
      </c>
      <c r="C8575" s="1">
        <v>44265</v>
      </c>
      <c r="D8575">
        <f>YEAR(salesbydate[[#This Row],[Invoice_Date]])</f>
        <v>2021</v>
      </c>
      <c r="E8575">
        <f>MONTH(salesbydate[[#This Row],[Invoice_Date]])</f>
        <v>3</v>
      </c>
      <c r="F8575">
        <f>ROUNDUP(MONTH(salesbydate[[#This Row],[Invoice_Date]])/3,0)</f>
        <v>1</v>
      </c>
      <c r="G8575">
        <f>WEEKNUM(salesbydate[[#This Row],[Invoice_Date]])</f>
        <v>11</v>
      </c>
      <c r="H8575" t="s">
        <v>30</v>
      </c>
      <c r="I8575" t="s">
        <v>77</v>
      </c>
      <c r="J8575" t="s">
        <v>78</v>
      </c>
      <c r="K8575" t="s">
        <v>19</v>
      </c>
      <c r="L8575" t="s">
        <v>145</v>
      </c>
      <c r="M8575" s="2">
        <v>16</v>
      </c>
      <c r="N8575" s="2">
        <v>140</v>
      </c>
      <c r="O8575" s="2">
        <v>2240</v>
      </c>
      <c r="P8575" s="2">
        <v>874</v>
      </c>
      <c r="Q8575" s="8">
        <v>0.39</v>
      </c>
      <c r="R8575" t="s">
        <v>23</v>
      </c>
    </row>
    <row r="8576" spans="1:18" x14ac:dyDescent="0.35">
      <c r="A8576" t="s">
        <v>29</v>
      </c>
      <c r="B8576">
        <v>1185732</v>
      </c>
      <c r="C8576" s="1">
        <v>44265</v>
      </c>
      <c r="D8576">
        <f>YEAR(salesbydate[[#This Row],[Invoice_Date]])</f>
        <v>2021</v>
      </c>
      <c r="E8576">
        <f>MONTH(salesbydate[[#This Row],[Invoice_Date]])</f>
        <v>3</v>
      </c>
      <c r="F8576">
        <f>ROUNDUP(MONTH(salesbydate[[#This Row],[Invoice_Date]])/3,0)</f>
        <v>1</v>
      </c>
      <c r="G8576">
        <f>WEEKNUM(salesbydate[[#This Row],[Invoice_Date]])</f>
        <v>11</v>
      </c>
      <c r="H8576" t="s">
        <v>30</v>
      </c>
      <c r="I8576" t="s">
        <v>77</v>
      </c>
      <c r="J8576" t="s">
        <v>78</v>
      </c>
      <c r="K8576" t="s">
        <v>20</v>
      </c>
      <c r="L8576" t="s">
        <v>145</v>
      </c>
      <c r="M8576" s="2">
        <v>20</v>
      </c>
      <c r="N8576" s="2">
        <v>75</v>
      </c>
      <c r="O8576" s="2">
        <v>1500</v>
      </c>
      <c r="P8576" s="2">
        <v>630</v>
      </c>
      <c r="Q8576" s="8">
        <v>0.42</v>
      </c>
      <c r="R8576" t="s">
        <v>23</v>
      </c>
    </row>
    <row r="8577" spans="1:18" x14ac:dyDescent="0.35">
      <c r="A8577" t="s">
        <v>29</v>
      </c>
      <c r="B8577">
        <v>1185732</v>
      </c>
      <c r="C8577" s="1">
        <v>44265</v>
      </c>
      <c r="D8577">
        <f>YEAR(salesbydate[[#This Row],[Invoice_Date]])</f>
        <v>2021</v>
      </c>
      <c r="E8577">
        <f>MONTH(salesbydate[[#This Row],[Invoice_Date]])</f>
        <v>3</v>
      </c>
      <c r="F8577">
        <f>ROUNDUP(MONTH(salesbydate[[#This Row],[Invoice_Date]])/3,0)</f>
        <v>1</v>
      </c>
      <c r="G8577">
        <f>WEEKNUM(salesbydate[[#This Row],[Invoice_Date]])</f>
        <v>11</v>
      </c>
      <c r="H8577" t="s">
        <v>30</v>
      </c>
      <c r="I8577" t="s">
        <v>77</v>
      </c>
      <c r="J8577" t="s">
        <v>78</v>
      </c>
      <c r="K8577" t="s">
        <v>21</v>
      </c>
      <c r="L8577" t="s">
        <v>144</v>
      </c>
      <c r="M8577" s="2">
        <v>28</v>
      </c>
      <c r="N8577" s="2">
        <v>90</v>
      </c>
      <c r="O8577" s="2">
        <v>2520</v>
      </c>
      <c r="P8577" s="2">
        <v>1008</v>
      </c>
      <c r="Q8577" s="8">
        <v>0.4</v>
      </c>
      <c r="R8577" t="s">
        <v>23</v>
      </c>
    </row>
    <row r="8578" spans="1:18" x14ac:dyDescent="0.35">
      <c r="A8578" t="s">
        <v>29</v>
      </c>
      <c r="B8578">
        <v>1185732</v>
      </c>
      <c r="C8578" s="1">
        <v>44265</v>
      </c>
      <c r="D8578">
        <f>YEAR(salesbydate[[#This Row],[Invoice_Date]])</f>
        <v>2021</v>
      </c>
      <c r="E8578">
        <f>MONTH(salesbydate[[#This Row],[Invoice_Date]])</f>
        <v>3</v>
      </c>
      <c r="F8578">
        <f>ROUNDUP(MONTH(salesbydate[[#This Row],[Invoice_Date]])/3,0)</f>
        <v>1</v>
      </c>
      <c r="G8578">
        <f>WEEKNUM(salesbydate[[#This Row],[Invoice_Date]])</f>
        <v>11</v>
      </c>
      <c r="H8578" t="s">
        <v>30</v>
      </c>
      <c r="I8578" t="s">
        <v>77</v>
      </c>
      <c r="J8578" t="s">
        <v>78</v>
      </c>
      <c r="K8578" t="s">
        <v>22</v>
      </c>
      <c r="L8578" t="s">
        <v>145</v>
      </c>
      <c r="M8578" s="2">
        <v>21</v>
      </c>
      <c r="N8578" s="2">
        <v>140</v>
      </c>
      <c r="O8578" s="2">
        <v>2940</v>
      </c>
      <c r="P8578" s="2">
        <v>1676</v>
      </c>
      <c r="Q8578" s="8">
        <v>0.56999999999999995</v>
      </c>
      <c r="R8578" t="s">
        <v>23</v>
      </c>
    </row>
    <row r="8579" spans="1:18" x14ac:dyDescent="0.35">
      <c r="A8579" t="s">
        <v>29</v>
      </c>
      <c r="B8579">
        <v>1185732</v>
      </c>
      <c r="C8579" s="1">
        <v>44297</v>
      </c>
      <c r="D8579">
        <f>YEAR(salesbydate[[#This Row],[Invoice_Date]])</f>
        <v>2021</v>
      </c>
      <c r="E8579">
        <f>MONTH(salesbydate[[#This Row],[Invoice_Date]])</f>
        <v>4</v>
      </c>
      <c r="F8579">
        <f>ROUNDUP(MONTH(salesbydate[[#This Row],[Invoice_Date]])/3,0)</f>
        <v>2</v>
      </c>
      <c r="G8579">
        <f>WEEKNUM(salesbydate[[#This Row],[Invoice_Date]])</f>
        <v>16</v>
      </c>
      <c r="H8579" t="s">
        <v>30</v>
      </c>
      <c r="I8579" t="s">
        <v>77</v>
      </c>
      <c r="J8579" t="s">
        <v>78</v>
      </c>
      <c r="K8579" t="s">
        <v>16</v>
      </c>
      <c r="L8579" t="s">
        <v>144</v>
      </c>
      <c r="M8579" s="2">
        <v>20</v>
      </c>
      <c r="N8579" s="2">
        <v>194</v>
      </c>
      <c r="O8579" s="2">
        <v>3880</v>
      </c>
      <c r="P8579" s="2">
        <v>1785</v>
      </c>
      <c r="Q8579" s="8">
        <v>0.46</v>
      </c>
      <c r="R8579" t="s">
        <v>23</v>
      </c>
    </row>
    <row r="8580" spans="1:18" x14ac:dyDescent="0.35">
      <c r="A8580" t="s">
        <v>29</v>
      </c>
      <c r="B8580">
        <v>1185732</v>
      </c>
      <c r="C8580" s="1">
        <v>44297</v>
      </c>
      <c r="D8580">
        <f>YEAR(salesbydate[[#This Row],[Invoice_Date]])</f>
        <v>2021</v>
      </c>
      <c r="E8580">
        <f>MONTH(salesbydate[[#This Row],[Invoice_Date]])</f>
        <v>4</v>
      </c>
      <c r="F8580">
        <f>ROUNDUP(MONTH(salesbydate[[#This Row],[Invoice_Date]])/3,0)</f>
        <v>2</v>
      </c>
      <c r="G8580">
        <f>WEEKNUM(salesbydate[[#This Row],[Invoice_Date]])</f>
        <v>16</v>
      </c>
      <c r="H8580" t="s">
        <v>30</v>
      </c>
      <c r="I8580" t="s">
        <v>77</v>
      </c>
      <c r="J8580" t="s">
        <v>78</v>
      </c>
      <c r="K8580" t="s">
        <v>18</v>
      </c>
      <c r="L8580" t="s">
        <v>144</v>
      </c>
      <c r="M8580" s="2">
        <v>20</v>
      </c>
      <c r="N8580" s="2">
        <v>111</v>
      </c>
      <c r="O8580" s="2">
        <v>2220</v>
      </c>
      <c r="P8580" s="2">
        <v>821</v>
      </c>
      <c r="Q8580" s="8">
        <v>0.37</v>
      </c>
      <c r="R8580" t="s">
        <v>23</v>
      </c>
    </row>
    <row r="8581" spans="1:18" x14ac:dyDescent="0.35">
      <c r="A8581" t="s">
        <v>29</v>
      </c>
      <c r="B8581">
        <v>1185732</v>
      </c>
      <c r="C8581" s="1">
        <v>44297</v>
      </c>
      <c r="D8581">
        <f>YEAR(salesbydate[[#This Row],[Invoice_Date]])</f>
        <v>2021</v>
      </c>
      <c r="E8581">
        <f>MONTH(salesbydate[[#This Row],[Invoice_Date]])</f>
        <v>4</v>
      </c>
      <c r="F8581">
        <f>ROUNDUP(MONTH(salesbydate[[#This Row],[Invoice_Date]])/3,0)</f>
        <v>2</v>
      </c>
      <c r="G8581">
        <f>WEEKNUM(salesbydate[[#This Row],[Invoice_Date]])</f>
        <v>16</v>
      </c>
      <c r="H8581" t="s">
        <v>30</v>
      </c>
      <c r="I8581" t="s">
        <v>77</v>
      </c>
      <c r="J8581" t="s">
        <v>78</v>
      </c>
      <c r="K8581" t="s">
        <v>19</v>
      </c>
      <c r="L8581" t="s">
        <v>145</v>
      </c>
      <c r="M8581" s="2">
        <v>10</v>
      </c>
      <c r="N8581" s="2">
        <v>107</v>
      </c>
      <c r="O8581" s="2">
        <v>1070</v>
      </c>
      <c r="P8581" s="2">
        <v>439</v>
      </c>
      <c r="Q8581" s="8">
        <v>0.41</v>
      </c>
      <c r="R8581" t="s">
        <v>23</v>
      </c>
    </row>
    <row r="8582" spans="1:18" x14ac:dyDescent="0.35">
      <c r="A8582" t="s">
        <v>29</v>
      </c>
      <c r="B8582">
        <v>1185732</v>
      </c>
      <c r="C8582" s="1">
        <v>44297</v>
      </c>
      <c r="D8582">
        <f>YEAR(salesbydate[[#This Row],[Invoice_Date]])</f>
        <v>2021</v>
      </c>
      <c r="E8582">
        <f>MONTH(salesbydate[[#This Row],[Invoice_Date]])</f>
        <v>4</v>
      </c>
      <c r="F8582">
        <f>ROUNDUP(MONTH(salesbydate[[#This Row],[Invoice_Date]])/3,0)</f>
        <v>2</v>
      </c>
      <c r="G8582">
        <f>WEEKNUM(salesbydate[[#This Row],[Invoice_Date]])</f>
        <v>16</v>
      </c>
      <c r="H8582" t="s">
        <v>30</v>
      </c>
      <c r="I8582" t="s">
        <v>77</v>
      </c>
      <c r="J8582" t="s">
        <v>78</v>
      </c>
      <c r="K8582" t="s">
        <v>20</v>
      </c>
      <c r="L8582" t="s">
        <v>145</v>
      </c>
      <c r="M8582" s="2">
        <v>14</v>
      </c>
      <c r="N8582" s="2">
        <v>75</v>
      </c>
      <c r="O8582" s="2">
        <v>1050</v>
      </c>
      <c r="P8582" s="2">
        <v>473</v>
      </c>
      <c r="Q8582" s="8">
        <v>0.45</v>
      </c>
      <c r="R8582" t="s">
        <v>23</v>
      </c>
    </row>
    <row r="8583" spans="1:18" x14ac:dyDescent="0.35">
      <c r="A8583" t="s">
        <v>29</v>
      </c>
      <c r="B8583">
        <v>1185732</v>
      </c>
      <c r="C8583" s="1">
        <v>44297</v>
      </c>
      <c r="D8583">
        <f>YEAR(salesbydate[[#This Row],[Invoice_Date]])</f>
        <v>2021</v>
      </c>
      <c r="E8583">
        <f>MONTH(salesbydate[[#This Row],[Invoice_Date]])</f>
        <v>4</v>
      </c>
      <c r="F8583">
        <f>ROUNDUP(MONTH(salesbydate[[#This Row],[Invoice_Date]])/3,0)</f>
        <v>2</v>
      </c>
      <c r="G8583">
        <f>WEEKNUM(salesbydate[[#This Row],[Invoice_Date]])</f>
        <v>16</v>
      </c>
      <c r="H8583" t="s">
        <v>30</v>
      </c>
      <c r="I8583" t="s">
        <v>77</v>
      </c>
      <c r="J8583" t="s">
        <v>78</v>
      </c>
      <c r="K8583" t="s">
        <v>21</v>
      </c>
      <c r="L8583" t="s">
        <v>144</v>
      </c>
      <c r="M8583" s="2">
        <v>24</v>
      </c>
      <c r="N8583" s="2">
        <v>88</v>
      </c>
      <c r="O8583" s="2">
        <v>2112</v>
      </c>
      <c r="P8583" s="2">
        <v>824</v>
      </c>
      <c r="Q8583" s="8">
        <v>0.39</v>
      </c>
      <c r="R8583" t="s">
        <v>23</v>
      </c>
    </row>
    <row r="8584" spans="1:18" x14ac:dyDescent="0.35">
      <c r="A8584" t="s">
        <v>29</v>
      </c>
      <c r="B8584">
        <v>1185732</v>
      </c>
      <c r="C8584" s="1">
        <v>44297</v>
      </c>
      <c r="D8584">
        <f>YEAR(salesbydate[[#This Row],[Invoice_Date]])</f>
        <v>2021</v>
      </c>
      <c r="E8584">
        <f>MONTH(salesbydate[[#This Row],[Invoice_Date]])</f>
        <v>4</v>
      </c>
      <c r="F8584">
        <f>ROUNDUP(MONTH(salesbydate[[#This Row],[Invoice_Date]])/3,0)</f>
        <v>2</v>
      </c>
      <c r="G8584">
        <f>WEEKNUM(salesbydate[[#This Row],[Invoice_Date]])</f>
        <v>16</v>
      </c>
      <c r="H8584" t="s">
        <v>30</v>
      </c>
      <c r="I8584" t="s">
        <v>77</v>
      </c>
      <c r="J8584" t="s">
        <v>78</v>
      </c>
      <c r="K8584" t="s">
        <v>22</v>
      </c>
      <c r="L8584" t="s">
        <v>145</v>
      </c>
      <c r="M8584" s="2">
        <v>20</v>
      </c>
      <c r="N8584" s="2">
        <v>136</v>
      </c>
      <c r="O8584" s="2">
        <v>2720</v>
      </c>
      <c r="P8584" s="2">
        <v>1414</v>
      </c>
      <c r="Q8584" s="8">
        <v>0.52</v>
      </c>
      <c r="R8584" t="s">
        <v>23</v>
      </c>
    </row>
    <row r="8585" spans="1:18" x14ac:dyDescent="0.35">
      <c r="A8585" t="s">
        <v>29</v>
      </c>
      <c r="B8585">
        <v>1185732</v>
      </c>
      <c r="C8585" s="1">
        <v>44328</v>
      </c>
      <c r="D8585">
        <f>YEAR(salesbydate[[#This Row],[Invoice_Date]])</f>
        <v>2021</v>
      </c>
      <c r="E8585">
        <f>MONTH(salesbydate[[#This Row],[Invoice_Date]])</f>
        <v>5</v>
      </c>
      <c r="F8585">
        <f>ROUNDUP(MONTH(salesbydate[[#This Row],[Invoice_Date]])/3,0)</f>
        <v>2</v>
      </c>
      <c r="G8585">
        <f>WEEKNUM(salesbydate[[#This Row],[Invoice_Date]])</f>
        <v>20</v>
      </c>
      <c r="H8585" t="s">
        <v>30</v>
      </c>
      <c r="I8585" t="s">
        <v>77</v>
      </c>
      <c r="J8585" t="s">
        <v>78</v>
      </c>
      <c r="K8585" t="s">
        <v>16</v>
      </c>
      <c r="L8585" t="s">
        <v>144</v>
      </c>
      <c r="M8585" s="2">
        <v>27</v>
      </c>
      <c r="N8585" s="2">
        <v>228</v>
      </c>
      <c r="O8585" s="2">
        <v>6156</v>
      </c>
      <c r="P8585" s="2">
        <v>2647</v>
      </c>
      <c r="Q8585" s="8">
        <v>0.43</v>
      </c>
      <c r="R8585" t="s">
        <v>23</v>
      </c>
    </row>
    <row r="8586" spans="1:18" x14ac:dyDescent="0.35">
      <c r="A8586" t="s">
        <v>29</v>
      </c>
      <c r="B8586">
        <v>1185732</v>
      </c>
      <c r="C8586" s="1">
        <v>44328</v>
      </c>
      <c r="D8586">
        <f>YEAR(salesbydate[[#This Row],[Invoice_Date]])</f>
        <v>2021</v>
      </c>
      <c r="E8586">
        <f>MONTH(salesbydate[[#This Row],[Invoice_Date]])</f>
        <v>5</v>
      </c>
      <c r="F8586">
        <f>ROUNDUP(MONTH(salesbydate[[#This Row],[Invoice_Date]])/3,0)</f>
        <v>2</v>
      </c>
      <c r="G8586">
        <f>WEEKNUM(salesbydate[[#This Row],[Invoice_Date]])</f>
        <v>20</v>
      </c>
      <c r="H8586" t="s">
        <v>30</v>
      </c>
      <c r="I8586" t="s">
        <v>77</v>
      </c>
      <c r="J8586" t="s">
        <v>78</v>
      </c>
      <c r="K8586" t="s">
        <v>18</v>
      </c>
      <c r="L8586" t="s">
        <v>144</v>
      </c>
      <c r="M8586" s="2">
        <v>22</v>
      </c>
      <c r="N8586" s="2">
        <v>128</v>
      </c>
      <c r="O8586" s="2">
        <v>2816</v>
      </c>
      <c r="P8586" s="2">
        <v>1183</v>
      </c>
      <c r="Q8586" s="8">
        <v>0.42</v>
      </c>
      <c r="R8586" t="s">
        <v>23</v>
      </c>
    </row>
    <row r="8587" spans="1:18" x14ac:dyDescent="0.35">
      <c r="A8587" t="s">
        <v>29</v>
      </c>
      <c r="B8587">
        <v>1185732</v>
      </c>
      <c r="C8587" s="1">
        <v>44328</v>
      </c>
      <c r="D8587">
        <f>YEAR(salesbydate[[#This Row],[Invoice_Date]])</f>
        <v>2021</v>
      </c>
      <c r="E8587">
        <f>MONTH(salesbydate[[#This Row],[Invoice_Date]])</f>
        <v>5</v>
      </c>
      <c r="F8587">
        <f>ROUNDUP(MONTH(salesbydate[[#This Row],[Invoice_Date]])/3,0)</f>
        <v>2</v>
      </c>
      <c r="G8587">
        <f>WEEKNUM(salesbydate[[#This Row],[Invoice_Date]])</f>
        <v>20</v>
      </c>
      <c r="H8587" t="s">
        <v>30</v>
      </c>
      <c r="I8587" t="s">
        <v>77</v>
      </c>
      <c r="J8587" t="s">
        <v>78</v>
      </c>
      <c r="K8587" t="s">
        <v>19</v>
      </c>
      <c r="L8587" t="s">
        <v>145</v>
      </c>
      <c r="M8587" s="2">
        <v>19</v>
      </c>
      <c r="N8587" s="2">
        <v>109</v>
      </c>
      <c r="O8587" s="2">
        <v>2071</v>
      </c>
      <c r="P8587" s="2">
        <v>787</v>
      </c>
      <c r="Q8587" s="8">
        <v>0.38</v>
      </c>
      <c r="R8587" t="s">
        <v>23</v>
      </c>
    </row>
    <row r="8588" spans="1:18" x14ac:dyDescent="0.35">
      <c r="A8588" t="s">
        <v>29</v>
      </c>
      <c r="B8588">
        <v>1185732</v>
      </c>
      <c r="C8588" s="1">
        <v>44328</v>
      </c>
      <c r="D8588">
        <f>YEAR(salesbydate[[#This Row],[Invoice_Date]])</f>
        <v>2021</v>
      </c>
      <c r="E8588">
        <f>MONTH(salesbydate[[#This Row],[Invoice_Date]])</f>
        <v>5</v>
      </c>
      <c r="F8588">
        <f>ROUNDUP(MONTH(salesbydate[[#This Row],[Invoice_Date]])/3,0)</f>
        <v>2</v>
      </c>
      <c r="G8588">
        <f>WEEKNUM(salesbydate[[#This Row],[Invoice_Date]])</f>
        <v>20</v>
      </c>
      <c r="H8588" t="s">
        <v>30</v>
      </c>
      <c r="I8588" t="s">
        <v>77</v>
      </c>
      <c r="J8588" t="s">
        <v>78</v>
      </c>
      <c r="K8588" t="s">
        <v>20</v>
      </c>
      <c r="L8588" t="s">
        <v>145</v>
      </c>
      <c r="M8588" s="2">
        <v>19</v>
      </c>
      <c r="N8588" s="2">
        <v>94</v>
      </c>
      <c r="O8588" s="2">
        <v>1786</v>
      </c>
      <c r="P8588" s="2">
        <v>768</v>
      </c>
      <c r="Q8588" s="8">
        <v>0.43</v>
      </c>
      <c r="R8588" t="s">
        <v>23</v>
      </c>
    </row>
    <row r="8589" spans="1:18" x14ac:dyDescent="0.35">
      <c r="A8589" t="s">
        <v>29</v>
      </c>
      <c r="B8589">
        <v>1185732</v>
      </c>
      <c r="C8589" s="1">
        <v>44328</v>
      </c>
      <c r="D8589">
        <f>YEAR(salesbydate[[#This Row],[Invoice_Date]])</f>
        <v>2021</v>
      </c>
      <c r="E8589">
        <f>MONTH(salesbydate[[#This Row],[Invoice_Date]])</f>
        <v>5</v>
      </c>
      <c r="F8589">
        <f>ROUNDUP(MONTH(salesbydate[[#This Row],[Invoice_Date]])/3,0)</f>
        <v>2</v>
      </c>
      <c r="G8589">
        <f>WEEKNUM(salesbydate[[#This Row],[Invoice_Date]])</f>
        <v>20</v>
      </c>
      <c r="H8589" t="s">
        <v>30</v>
      </c>
      <c r="I8589" t="s">
        <v>77</v>
      </c>
      <c r="J8589" t="s">
        <v>78</v>
      </c>
      <c r="K8589" t="s">
        <v>21</v>
      </c>
      <c r="L8589" t="s">
        <v>144</v>
      </c>
      <c r="M8589" s="2">
        <v>29</v>
      </c>
      <c r="N8589" s="2">
        <v>90</v>
      </c>
      <c r="O8589" s="2">
        <v>2610</v>
      </c>
      <c r="P8589" s="2">
        <v>1096</v>
      </c>
      <c r="Q8589" s="8">
        <v>0.42</v>
      </c>
      <c r="R8589" t="s">
        <v>23</v>
      </c>
    </row>
    <row r="8590" spans="1:18" x14ac:dyDescent="0.35">
      <c r="A8590" t="s">
        <v>29</v>
      </c>
      <c r="B8590">
        <v>1185732</v>
      </c>
      <c r="C8590" s="1">
        <v>44328</v>
      </c>
      <c r="D8590">
        <f>YEAR(salesbydate[[#This Row],[Invoice_Date]])</f>
        <v>2021</v>
      </c>
      <c r="E8590">
        <f>MONTH(salesbydate[[#This Row],[Invoice_Date]])</f>
        <v>5</v>
      </c>
      <c r="F8590">
        <f>ROUNDUP(MONTH(salesbydate[[#This Row],[Invoice_Date]])/3,0)</f>
        <v>2</v>
      </c>
      <c r="G8590">
        <f>WEEKNUM(salesbydate[[#This Row],[Invoice_Date]])</f>
        <v>20</v>
      </c>
      <c r="H8590" t="s">
        <v>30</v>
      </c>
      <c r="I8590" t="s">
        <v>77</v>
      </c>
      <c r="J8590" t="s">
        <v>78</v>
      </c>
      <c r="K8590" t="s">
        <v>22</v>
      </c>
      <c r="L8590" t="s">
        <v>145</v>
      </c>
      <c r="M8590" s="2">
        <v>32</v>
      </c>
      <c r="N8590" s="2">
        <v>128</v>
      </c>
      <c r="O8590" s="2">
        <v>4096</v>
      </c>
      <c r="P8590" s="2">
        <v>2335</v>
      </c>
      <c r="Q8590" s="8">
        <v>0.56999999999999995</v>
      </c>
      <c r="R8590" t="s">
        <v>23</v>
      </c>
    </row>
    <row r="8591" spans="1:18" x14ac:dyDescent="0.35">
      <c r="A8591" t="s">
        <v>29</v>
      </c>
      <c r="B8591">
        <v>1185732</v>
      </c>
      <c r="C8591" s="1">
        <v>44358</v>
      </c>
      <c r="D8591">
        <f>YEAR(salesbydate[[#This Row],[Invoice_Date]])</f>
        <v>2021</v>
      </c>
      <c r="E8591">
        <f>MONTH(salesbydate[[#This Row],[Invoice_Date]])</f>
        <v>6</v>
      </c>
      <c r="F8591">
        <f>ROUNDUP(MONTH(salesbydate[[#This Row],[Invoice_Date]])/3,0)</f>
        <v>2</v>
      </c>
      <c r="G8591">
        <f>WEEKNUM(salesbydate[[#This Row],[Invoice_Date]])</f>
        <v>24</v>
      </c>
      <c r="H8591" t="s">
        <v>30</v>
      </c>
      <c r="I8591" t="s">
        <v>77</v>
      </c>
      <c r="J8591" t="s">
        <v>78</v>
      </c>
      <c r="K8591" t="s">
        <v>16</v>
      </c>
      <c r="L8591" t="s">
        <v>144</v>
      </c>
      <c r="M8591" s="2">
        <v>21</v>
      </c>
      <c r="N8591" s="2">
        <v>208</v>
      </c>
      <c r="O8591" s="2">
        <v>4368</v>
      </c>
      <c r="P8591" s="2">
        <v>1878</v>
      </c>
      <c r="Q8591" s="8">
        <v>0.43</v>
      </c>
      <c r="R8591" t="s">
        <v>23</v>
      </c>
    </row>
    <row r="8592" spans="1:18" x14ac:dyDescent="0.35">
      <c r="A8592" t="s">
        <v>29</v>
      </c>
      <c r="B8592">
        <v>1185732</v>
      </c>
      <c r="C8592" s="1">
        <v>44358</v>
      </c>
      <c r="D8592">
        <f>YEAR(salesbydate[[#This Row],[Invoice_Date]])</f>
        <v>2021</v>
      </c>
      <c r="E8592">
        <f>MONTH(salesbydate[[#This Row],[Invoice_Date]])</f>
        <v>6</v>
      </c>
      <c r="F8592">
        <f>ROUNDUP(MONTH(salesbydate[[#This Row],[Invoice_Date]])/3,0)</f>
        <v>2</v>
      </c>
      <c r="G8592">
        <f>WEEKNUM(salesbydate[[#This Row],[Invoice_Date]])</f>
        <v>24</v>
      </c>
      <c r="H8592" t="s">
        <v>30</v>
      </c>
      <c r="I8592" t="s">
        <v>77</v>
      </c>
      <c r="J8592" t="s">
        <v>78</v>
      </c>
      <c r="K8592" t="s">
        <v>18</v>
      </c>
      <c r="L8592" t="s">
        <v>144</v>
      </c>
      <c r="M8592" s="2">
        <v>18</v>
      </c>
      <c r="N8592" s="2">
        <v>132</v>
      </c>
      <c r="O8592" s="2">
        <v>2376</v>
      </c>
      <c r="P8592" s="2">
        <v>950</v>
      </c>
      <c r="Q8592" s="8">
        <v>0.4</v>
      </c>
      <c r="R8592" t="s">
        <v>23</v>
      </c>
    </row>
    <row r="8593" spans="1:18" x14ac:dyDescent="0.35">
      <c r="A8593" t="s">
        <v>29</v>
      </c>
      <c r="B8593">
        <v>1185732</v>
      </c>
      <c r="C8593" s="1">
        <v>44358</v>
      </c>
      <c r="D8593">
        <f>YEAR(salesbydate[[#This Row],[Invoice_Date]])</f>
        <v>2021</v>
      </c>
      <c r="E8593">
        <f>MONTH(salesbydate[[#This Row],[Invoice_Date]])</f>
        <v>6</v>
      </c>
      <c r="F8593">
        <f>ROUNDUP(MONTH(salesbydate[[#This Row],[Invoice_Date]])/3,0)</f>
        <v>2</v>
      </c>
      <c r="G8593">
        <f>WEEKNUM(salesbydate[[#This Row],[Invoice_Date]])</f>
        <v>24</v>
      </c>
      <c r="H8593" t="s">
        <v>30</v>
      </c>
      <c r="I8593" t="s">
        <v>77</v>
      </c>
      <c r="J8593" t="s">
        <v>78</v>
      </c>
      <c r="K8593" t="s">
        <v>19</v>
      </c>
      <c r="L8593" t="s">
        <v>145</v>
      </c>
      <c r="M8593" s="2">
        <v>13</v>
      </c>
      <c r="N8593" s="2">
        <v>128</v>
      </c>
      <c r="O8593" s="2">
        <v>1664</v>
      </c>
      <c r="P8593" s="2">
        <v>616</v>
      </c>
      <c r="Q8593" s="8">
        <v>0.37</v>
      </c>
      <c r="R8593" t="s">
        <v>23</v>
      </c>
    </row>
    <row r="8594" spans="1:18" x14ac:dyDescent="0.35">
      <c r="A8594" t="s">
        <v>29</v>
      </c>
      <c r="B8594">
        <v>1185732</v>
      </c>
      <c r="C8594" s="1">
        <v>44358</v>
      </c>
      <c r="D8594">
        <f>YEAR(salesbydate[[#This Row],[Invoice_Date]])</f>
        <v>2021</v>
      </c>
      <c r="E8594">
        <f>MONTH(salesbydate[[#This Row],[Invoice_Date]])</f>
        <v>6</v>
      </c>
      <c r="F8594">
        <f>ROUNDUP(MONTH(salesbydate[[#This Row],[Invoice_Date]])/3,0)</f>
        <v>2</v>
      </c>
      <c r="G8594">
        <f>WEEKNUM(salesbydate[[#This Row],[Invoice_Date]])</f>
        <v>24</v>
      </c>
      <c r="H8594" t="s">
        <v>30</v>
      </c>
      <c r="I8594" t="s">
        <v>77</v>
      </c>
      <c r="J8594" t="s">
        <v>78</v>
      </c>
      <c r="K8594" t="s">
        <v>20</v>
      </c>
      <c r="L8594" t="s">
        <v>145</v>
      </c>
      <c r="M8594" s="2">
        <v>13</v>
      </c>
      <c r="N8594" s="2">
        <v>132</v>
      </c>
      <c r="O8594" s="2">
        <v>1716</v>
      </c>
      <c r="P8594" s="2">
        <v>738</v>
      </c>
      <c r="Q8594" s="8">
        <v>0.43</v>
      </c>
      <c r="R8594" t="s">
        <v>23</v>
      </c>
    </row>
    <row r="8595" spans="1:18" x14ac:dyDescent="0.35">
      <c r="A8595" t="s">
        <v>29</v>
      </c>
      <c r="B8595">
        <v>1185732</v>
      </c>
      <c r="C8595" s="1">
        <v>44358</v>
      </c>
      <c r="D8595">
        <f>YEAR(salesbydate[[#This Row],[Invoice_Date]])</f>
        <v>2021</v>
      </c>
      <c r="E8595">
        <f>MONTH(salesbydate[[#This Row],[Invoice_Date]])</f>
        <v>6</v>
      </c>
      <c r="F8595">
        <f>ROUNDUP(MONTH(salesbydate[[#This Row],[Invoice_Date]])/3,0)</f>
        <v>2</v>
      </c>
      <c r="G8595">
        <f>WEEKNUM(salesbydate[[#This Row],[Invoice_Date]])</f>
        <v>24</v>
      </c>
      <c r="H8595" t="s">
        <v>30</v>
      </c>
      <c r="I8595" t="s">
        <v>77</v>
      </c>
      <c r="J8595" t="s">
        <v>78</v>
      </c>
      <c r="K8595" t="s">
        <v>21</v>
      </c>
      <c r="L8595" t="s">
        <v>144</v>
      </c>
      <c r="M8595" s="2">
        <v>24</v>
      </c>
      <c r="N8595" s="2">
        <v>132</v>
      </c>
      <c r="O8595" s="2">
        <v>3168</v>
      </c>
      <c r="P8595" s="2">
        <v>1172</v>
      </c>
      <c r="Q8595" s="8">
        <v>0.37</v>
      </c>
      <c r="R8595" t="s">
        <v>23</v>
      </c>
    </row>
    <row r="8596" spans="1:18" x14ac:dyDescent="0.35">
      <c r="A8596" t="s">
        <v>29</v>
      </c>
      <c r="B8596">
        <v>1185732</v>
      </c>
      <c r="C8596" s="1">
        <v>44358</v>
      </c>
      <c r="D8596">
        <f>YEAR(salesbydate[[#This Row],[Invoice_Date]])</f>
        <v>2021</v>
      </c>
      <c r="E8596">
        <f>MONTH(salesbydate[[#This Row],[Invoice_Date]])</f>
        <v>6</v>
      </c>
      <c r="F8596">
        <f>ROUNDUP(MONTH(salesbydate[[#This Row],[Invoice_Date]])/3,0)</f>
        <v>2</v>
      </c>
      <c r="G8596">
        <f>WEEKNUM(salesbydate[[#This Row],[Invoice_Date]])</f>
        <v>24</v>
      </c>
      <c r="H8596" t="s">
        <v>30</v>
      </c>
      <c r="I8596" t="s">
        <v>77</v>
      </c>
      <c r="J8596" t="s">
        <v>78</v>
      </c>
      <c r="K8596" t="s">
        <v>22</v>
      </c>
      <c r="L8596" t="s">
        <v>145</v>
      </c>
      <c r="M8596" s="2">
        <v>32</v>
      </c>
      <c r="N8596" s="2">
        <v>190</v>
      </c>
      <c r="O8596" s="2">
        <v>6080</v>
      </c>
      <c r="P8596" s="2">
        <v>3283</v>
      </c>
      <c r="Q8596" s="8">
        <v>0.54</v>
      </c>
      <c r="R8596" t="s">
        <v>23</v>
      </c>
    </row>
    <row r="8597" spans="1:18" x14ac:dyDescent="0.35">
      <c r="A8597" t="s">
        <v>29</v>
      </c>
      <c r="B8597">
        <v>1185732</v>
      </c>
      <c r="C8597" s="1">
        <v>44387</v>
      </c>
      <c r="D8597">
        <f>YEAR(salesbydate[[#This Row],[Invoice_Date]])</f>
        <v>2021</v>
      </c>
      <c r="E8597">
        <f>MONTH(salesbydate[[#This Row],[Invoice_Date]])</f>
        <v>7</v>
      </c>
      <c r="F8597">
        <f>ROUNDUP(MONTH(salesbydate[[#This Row],[Invoice_Date]])/3,0)</f>
        <v>3</v>
      </c>
      <c r="G8597">
        <f>WEEKNUM(salesbydate[[#This Row],[Invoice_Date]])</f>
        <v>28</v>
      </c>
      <c r="H8597" t="s">
        <v>30</v>
      </c>
      <c r="I8597" t="s">
        <v>77</v>
      </c>
      <c r="J8597" t="s">
        <v>78</v>
      </c>
      <c r="K8597" t="s">
        <v>16</v>
      </c>
      <c r="L8597" t="s">
        <v>144</v>
      </c>
      <c r="M8597" s="2">
        <v>28</v>
      </c>
      <c r="N8597" s="2">
        <v>248</v>
      </c>
      <c r="O8597" s="2">
        <v>6944</v>
      </c>
      <c r="P8597" s="2">
        <v>2986</v>
      </c>
      <c r="Q8597" s="8">
        <v>0.43</v>
      </c>
      <c r="R8597" t="s">
        <v>23</v>
      </c>
    </row>
    <row r="8598" spans="1:18" x14ac:dyDescent="0.35">
      <c r="A8598" t="s">
        <v>29</v>
      </c>
      <c r="B8598">
        <v>1185732</v>
      </c>
      <c r="C8598" s="1">
        <v>44387</v>
      </c>
      <c r="D8598">
        <f>YEAR(salesbydate[[#This Row],[Invoice_Date]])</f>
        <v>2021</v>
      </c>
      <c r="E8598">
        <f>MONTH(salesbydate[[#This Row],[Invoice_Date]])</f>
        <v>7</v>
      </c>
      <c r="F8598">
        <f>ROUNDUP(MONTH(salesbydate[[#This Row],[Invoice_Date]])/3,0)</f>
        <v>3</v>
      </c>
      <c r="G8598">
        <f>WEEKNUM(salesbydate[[#This Row],[Invoice_Date]])</f>
        <v>28</v>
      </c>
      <c r="H8598" t="s">
        <v>30</v>
      </c>
      <c r="I8598" t="s">
        <v>77</v>
      </c>
      <c r="J8598" t="s">
        <v>78</v>
      </c>
      <c r="K8598" t="s">
        <v>18</v>
      </c>
      <c r="L8598" t="s">
        <v>144</v>
      </c>
      <c r="M8598" s="2">
        <v>20</v>
      </c>
      <c r="N8598" s="2">
        <v>182</v>
      </c>
      <c r="O8598" s="2">
        <v>3640</v>
      </c>
      <c r="P8598" s="2">
        <v>1420</v>
      </c>
      <c r="Q8598" s="8">
        <v>0.39</v>
      </c>
      <c r="R8598" t="s">
        <v>23</v>
      </c>
    </row>
    <row r="8599" spans="1:18" x14ac:dyDescent="0.35">
      <c r="A8599" t="s">
        <v>29</v>
      </c>
      <c r="B8599">
        <v>1185732</v>
      </c>
      <c r="C8599" s="1">
        <v>44387</v>
      </c>
      <c r="D8599">
        <f>YEAR(salesbydate[[#This Row],[Invoice_Date]])</f>
        <v>2021</v>
      </c>
      <c r="E8599">
        <f>MONTH(salesbydate[[#This Row],[Invoice_Date]])</f>
        <v>7</v>
      </c>
      <c r="F8599">
        <f>ROUNDUP(MONTH(salesbydate[[#This Row],[Invoice_Date]])/3,0)</f>
        <v>3</v>
      </c>
      <c r="G8599">
        <f>WEEKNUM(salesbydate[[#This Row],[Invoice_Date]])</f>
        <v>28</v>
      </c>
      <c r="H8599" t="s">
        <v>30</v>
      </c>
      <c r="I8599" t="s">
        <v>77</v>
      </c>
      <c r="J8599" t="s">
        <v>78</v>
      </c>
      <c r="K8599" t="s">
        <v>19</v>
      </c>
      <c r="L8599" t="s">
        <v>145</v>
      </c>
      <c r="M8599" s="2">
        <v>19</v>
      </c>
      <c r="N8599" s="2">
        <v>157</v>
      </c>
      <c r="O8599" s="2">
        <v>2983</v>
      </c>
      <c r="P8599" s="2">
        <v>1163</v>
      </c>
      <c r="Q8599" s="8">
        <v>0.39</v>
      </c>
      <c r="R8599" t="s">
        <v>23</v>
      </c>
    </row>
    <row r="8600" spans="1:18" x14ac:dyDescent="0.35">
      <c r="A8600" t="s">
        <v>29</v>
      </c>
      <c r="B8600">
        <v>1185732</v>
      </c>
      <c r="C8600" s="1">
        <v>44387</v>
      </c>
      <c r="D8600">
        <f>YEAR(salesbydate[[#This Row],[Invoice_Date]])</f>
        <v>2021</v>
      </c>
      <c r="E8600">
        <f>MONTH(salesbydate[[#This Row],[Invoice_Date]])</f>
        <v>7</v>
      </c>
      <c r="F8600">
        <f>ROUNDUP(MONTH(salesbydate[[#This Row],[Invoice_Date]])/3,0)</f>
        <v>3</v>
      </c>
      <c r="G8600">
        <f>WEEKNUM(salesbydate[[#This Row],[Invoice_Date]])</f>
        <v>28</v>
      </c>
      <c r="H8600" t="s">
        <v>30</v>
      </c>
      <c r="I8600" t="s">
        <v>77</v>
      </c>
      <c r="J8600" t="s">
        <v>78</v>
      </c>
      <c r="K8600" t="s">
        <v>20</v>
      </c>
      <c r="L8600" t="s">
        <v>145</v>
      </c>
      <c r="M8600" s="2">
        <v>16</v>
      </c>
      <c r="N8600" s="2">
        <v>128</v>
      </c>
      <c r="O8600" s="2">
        <v>2048</v>
      </c>
      <c r="P8600" s="2">
        <v>963</v>
      </c>
      <c r="Q8600" s="8">
        <v>0.47</v>
      </c>
      <c r="R8600" t="s">
        <v>23</v>
      </c>
    </row>
    <row r="8601" spans="1:18" x14ac:dyDescent="0.35">
      <c r="A8601" t="s">
        <v>29</v>
      </c>
      <c r="B8601">
        <v>1185732</v>
      </c>
      <c r="C8601" s="1">
        <v>44387</v>
      </c>
      <c r="D8601">
        <f>YEAR(salesbydate[[#This Row],[Invoice_Date]])</f>
        <v>2021</v>
      </c>
      <c r="E8601">
        <f>MONTH(salesbydate[[#This Row],[Invoice_Date]])</f>
        <v>7</v>
      </c>
      <c r="F8601">
        <f>ROUNDUP(MONTH(salesbydate[[#This Row],[Invoice_Date]])/3,0)</f>
        <v>3</v>
      </c>
      <c r="G8601">
        <f>WEEKNUM(salesbydate[[#This Row],[Invoice_Date]])</f>
        <v>28</v>
      </c>
      <c r="H8601" t="s">
        <v>30</v>
      </c>
      <c r="I8601" t="s">
        <v>77</v>
      </c>
      <c r="J8601" t="s">
        <v>78</v>
      </c>
      <c r="K8601" t="s">
        <v>21</v>
      </c>
      <c r="L8601" t="s">
        <v>144</v>
      </c>
      <c r="M8601" s="2">
        <v>28</v>
      </c>
      <c r="N8601" s="2">
        <v>140</v>
      </c>
      <c r="O8601" s="2">
        <v>3920</v>
      </c>
      <c r="P8601" s="2">
        <v>1490</v>
      </c>
      <c r="Q8601" s="8">
        <v>0.38</v>
      </c>
      <c r="R8601" t="s">
        <v>23</v>
      </c>
    </row>
    <row r="8602" spans="1:18" x14ac:dyDescent="0.35">
      <c r="A8602" t="s">
        <v>29</v>
      </c>
      <c r="B8602">
        <v>1185732</v>
      </c>
      <c r="C8602" s="1">
        <v>44387</v>
      </c>
      <c r="D8602">
        <f>YEAR(salesbydate[[#This Row],[Invoice_Date]])</f>
        <v>2021</v>
      </c>
      <c r="E8602">
        <f>MONTH(salesbydate[[#This Row],[Invoice_Date]])</f>
        <v>7</v>
      </c>
      <c r="F8602">
        <f>ROUNDUP(MONTH(salesbydate[[#This Row],[Invoice_Date]])/3,0)</f>
        <v>3</v>
      </c>
      <c r="G8602">
        <f>WEEKNUM(salesbydate[[#This Row],[Invoice_Date]])</f>
        <v>28</v>
      </c>
      <c r="H8602" t="s">
        <v>30</v>
      </c>
      <c r="I8602" t="s">
        <v>77</v>
      </c>
      <c r="J8602" t="s">
        <v>78</v>
      </c>
      <c r="K8602" t="s">
        <v>22</v>
      </c>
      <c r="L8602" t="s">
        <v>145</v>
      </c>
      <c r="M8602" s="2">
        <v>32</v>
      </c>
      <c r="N8602" s="2">
        <v>204</v>
      </c>
      <c r="O8602" s="2">
        <v>6528</v>
      </c>
      <c r="P8602" s="2">
        <v>3590</v>
      </c>
      <c r="Q8602" s="8">
        <v>0.55000000000000004</v>
      </c>
      <c r="R8602" t="s">
        <v>23</v>
      </c>
    </row>
    <row r="8603" spans="1:18" x14ac:dyDescent="0.35">
      <c r="A8603" t="s">
        <v>29</v>
      </c>
      <c r="B8603">
        <v>1185732</v>
      </c>
      <c r="C8603" s="1">
        <v>44419</v>
      </c>
      <c r="D8603">
        <f>YEAR(salesbydate[[#This Row],[Invoice_Date]])</f>
        <v>2021</v>
      </c>
      <c r="E8603">
        <f>MONTH(salesbydate[[#This Row],[Invoice_Date]])</f>
        <v>8</v>
      </c>
      <c r="F8603">
        <f>ROUNDUP(MONTH(salesbydate[[#This Row],[Invoice_Date]])/3,0)</f>
        <v>3</v>
      </c>
      <c r="G8603">
        <f>WEEKNUM(salesbydate[[#This Row],[Invoice_Date]])</f>
        <v>33</v>
      </c>
      <c r="H8603" t="s">
        <v>30</v>
      </c>
      <c r="I8603" t="s">
        <v>77</v>
      </c>
      <c r="J8603" t="s">
        <v>78</v>
      </c>
      <c r="K8603" t="s">
        <v>16</v>
      </c>
      <c r="L8603" t="s">
        <v>144</v>
      </c>
      <c r="M8603" s="2">
        <v>27</v>
      </c>
      <c r="N8603" s="2">
        <v>248</v>
      </c>
      <c r="O8603" s="2">
        <v>6696</v>
      </c>
      <c r="P8603" s="2">
        <v>3147</v>
      </c>
      <c r="Q8603" s="8">
        <v>0.47</v>
      </c>
      <c r="R8603" t="s">
        <v>23</v>
      </c>
    </row>
    <row r="8604" spans="1:18" x14ac:dyDescent="0.35">
      <c r="A8604" t="s">
        <v>29</v>
      </c>
      <c r="B8604">
        <v>1185732</v>
      </c>
      <c r="C8604" s="1">
        <v>44419</v>
      </c>
      <c r="D8604">
        <f>YEAR(salesbydate[[#This Row],[Invoice_Date]])</f>
        <v>2021</v>
      </c>
      <c r="E8604">
        <f>MONTH(salesbydate[[#This Row],[Invoice_Date]])</f>
        <v>8</v>
      </c>
      <c r="F8604">
        <f>ROUNDUP(MONTH(salesbydate[[#This Row],[Invoice_Date]])/3,0)</f>
        <v>3</v>
      </c>
      <c r="G8604">
        <f>WEEKNUM(salesbydate[[#This Row],[Invoice_Date]])</f>
        <v>33</v>
      </c>
      <c r="H8604" t="s">
        <v>30</v>
      </c>
      <c r="I8604" t="s">
        <v>77</v>
      </c>
      <c r="J8604" t="s">
        <v>78</v>
      </c>
      <c r="K8604" t="s">
        <v>18</v>
      </c>
      <c r="L8604" t="s">
        <v>144</v>
      </c>
      <c r="M8604" s="2">
        <v>28</v>
      </c>
      <c r="N8604" s="2">
        <v>179</v>
      </c>
      <c r="O8604" s="2">
        <v>5012</v>
      </c>
      <c r="P8604" s="2">
        <v>2105</v>
      </c>
      <c r="Q8604" s="8">
        <v>0.42</v>
      </c>
      <c r="R8604" t="s">
        <v>23</v>
      </c>
    </row>
    <row r="8605" spans="1:18" x14ac:dyDescent="0.35">
      <c r="A8605" t="s">
        <v>29</v>
      </c>
      <c r="B8605">
        <v>1185732</v>
      </c>
      <c r="C8605" s="1">
        <v>44419</v>
      </c>
      <c r="D8605">
        <f>YEAR(salesbydate[[#This Row],[Invoice_Date]])</f>
        <v>2021</v>
      </c>
      <c r="E8605">
        <f>MONTH(salesbydate[[#This Row],[Invoice_Date]])</f>
        <v>8</v>
      </c>
      <c r="F8605">
        <f>ROUNDUP(MONTH(salesbydate[[#This Row],[Invoice_Date]])/3,0)</f>
        <v>3</v>
      </c>
      <c r="G8605">
        <f>WEEKNUM(salesbydate[[#This Row],[Invoice_Date]])</f>
        <v>33</v>
      </c>
      <c r="H8605" t="s">
        <v>30</v>
      </c>
      <c r="I8605" t="s">
        <v>77</v>
      </c>
      <c r="J8605" t="s">
        <v>78</v>
      </c>
      <c r="K8605" t="s">
        <v>19</v>
      </c>
      <c r="L8605" t="s">
        <v>145</v>
      </c>
      <c r="M8605" s="2">
        <v>23</v>
      </c>
      <c r="N8605" s="2">
        <v>158</v>
      </c>
      <c r="O8605" s="2">
        <v>3634</v>
      </c>
      <c r="P8605" s="2">
        <v>1490</v>
      </c>
      <c r="Q8605" s="8">
        <v>0.41</v>
      </c>
      <c r="R8605" t="s">
        <v>23</v>
      </c>
    </row>
    <row r="8606" spans="1:18" x14ac:dyDescent="0.35">
      <c r="A8606" t="s">
        <v>29</v>
      </c>
      <c r="B8606">
        <v>1185732</v>
      </c>
      <c r="C8606" s="1">
        <v>44419</v>
      </c>
      <c r="D8606">
        <f>YEAR(salesbydate[[#This Row],[Invoice_Date]])</f>
        <v>2021</v>
      </c>
      <c r="E8606">
        <f>MONTH(salesbydate[[#This Row],[Invoice_Date]])</f>
        <v>8</v>
      </c>
      <c r="F8606">
        <f>ROUNDUP(MONTH(salesbydate[[#This Row],[Invoice_Date]])/3,0)</f>
        <v>3</v>
      </c>
      <c r="G8606">
        <f>WEEKNUM(salesbydate[[#This Row],[Invoice_Date]])</f>
        <v>33</v>
      </c>
      <c r="H8606" t="s">
        <v>30</v>
      </c>
      <c r="I8606" t="s">
        <v>77</v>
      </c>
      <c r="J8606" t="s">
        <v>78</v>
      </c>
      <c r="K8606" t="s">
        <v>20</v>
      </c>
      <c r="L8606" t="s">
        <v>145</v>
      </c>
      <c r="M8606" s="2">
        <v>14</v>
      </c>
      <c r="N8606" s="2">
        <v>124</v>
      </c>
      <c r="O8606" s="2">
        <v>1736</v>
      </c>
      <c r="P8606" s="2">
        <v>816</v>
      </c>
      <c r="Q8606" s="8">
        <v>0.47</v>
      </c>
      <c r="R8606" t="s">
        <v>23</v>
      </c>
    </row>
    <row r="8607" spans="1:18" x14ac:dyDescent="0.35">
      <c r="A8607" t="s">
        <v>29</v>
      </c>
      <c r="B8607">
        <v>1185732</v>
      </c>
      <c r="C8607" s="1">
        <v>44419</v>
      </c>
      <c r="D8607">
        <f>YEAR(salesbydate[[#This Row],[Invoice_Date]])</f>
        <v>2021</v>
      </c>
      <c r="E8607">
        <f>MONTH(salesbydate[[#This Row],[Invoice_Date]])</f>
        <v>8</v>
      </c>
      <c r="F8607">
        <f>ROUNDUP(MONTH(salesbydate[[#This Row],[Invoice_Date]])/3,0)</f>
        <v>3</v>
      </c>
      <c r="G8607">
        <f>WEEKNUM(salesbydate[[#This Row],[Invoice_Date]])</f>
        <v>33</v>
      </c>
      <c r="H8607" t="s">
        <v>30</v>
      </c>
      <c r="I8607" t="s">
        <v>77</v>
      </c>
      <c r="J8607" t="s">
        <v>78</v>
      </c>
      <c r="K8607" t="s">
        <v>21</v>
      </c>
      <c r="L8607" t="s">
        <v>144</v>
      </c>
      <c r="M8607" s="2">
        <v>23</v>
      </c>
      <c r="N8607" s="2">
        <v>109</v>
      </c>
      <c r="O8607" s="2">
        <v>2507</v>
      </c>
      <c r="P8607" s="2">
        <v>978</v>
      </c>
      <c r="Q8607" s="8">
        <v>0.39</v>
      </c>
      <c r="R8607" t="s">
        <v>23</v>
      </c>
    </row>
    <row r="8608" spans="1:18" x14ac:dyDescent="0.35">
      <c r="A8608" t="s">
        <v>29</v>
      </c>
      <c r="B8608">
        <v>1185732</v>
      </c>
      <c r="C8608" s="1">
        <v>44419</v>
      </c>
      <c r="D8608">
        <f>YEAR(salesbydate[[#This Row],[Invoice_Date]])</f>
        <v>2021</v>
      </c>
      <c r="E8608">
        <f>MONTH(salesbydate[[#This Row],[Invoice_Date]])</f>
        <v>8</v>
      </c>
      <c r="F8608">
        <f>ROUNDUP(MONTH(salesbydate[[#This Row],[Invoice_Date]])/3,0)</f>
        <v>3</v>
      </c>
      <c r="G8608">
        <f>WEEKNUM(salesbydate[[#This Row],[Invoice_Date]])</f>
        <v>33</v>
      </c>
      <c r="H8608" t="s">
        <v>30</v>
      </c>
      <c r="I8608" t="s">
        <v>77</v>
      </c>
      <c r="J8608" t="s">
        <v>78</v>
      </c>
      <c r="K8608" t="s">
        <v>22</v>
      </c>
      <c r="L8608" t="s">
        <v>145</v>
      </c>
      <c r="M8608" s="2">
        <v>27</v>
      </c>
      <c r="N8608" s="2">
        <v>184</v>
      </c>
      <c r="O8608" s="2">
        <v>4968</v>
      </c>
      <c r="P8608" s="2">
        <v>2832</v>
      </c>
      <c r="Q8608" s="8">
        <v>0.56999999999999995</v>
      </c>
      <c r="R8608" t="s">
        <v>23</v>
      </c>
    </row>
    <row r="8609" spans="1:18" x14ac:dyDescent="0.35">
      <c r="A8609" t="s">
        <v>29</v>
      </c>
      <c r="B8609">
        <v>1185732</v>
      </c>
      <c r="C8609" s="1">
        <v>44451</v>
      </c>
      <c r="D8609">
        <f>YEAR(salesbydate[[#This Row],[Invoice_Date]])</f>
        <v>2021</v>
      </c>
      <c r="E8609">
        <f>MONTH(salesbydate[[#This Row],[Invoice_Date]])</f>
        <v>9</v>
      </c>
      <c r="F8609">
        <f>ROUNDUP(MONTH(salesbydate[[#This Row],[Invoice_Date]])/3,0)</f>
        <v>3</v>
      </c>
      <c r="G8609">
        <f>WEEKNUM(salesbydate[[#This Row],[Invoice_Date]])</f>
        <v>38</v>
      </c>
      <c r="H8609" t="s">
        <v>30</v>
      </c>
      <c r="I8609" t="s">
        <v>77</v>
      </c>
      <c r="J8609" t="s">
        <v>78</v>
      </c>
      <c r="K8609" t="s">
        <v>16</v>
      </c>
      <c r="L8609" t="s">
        <v>144</v>
      </c>
      <c r="M8609" s="2">
        <v>23</v>
      </c>
      <c r="N8609" s="2">
        <v>228</v>
      </c>
      <c r="O8609" s="2">
        <v>5244</v>
      </c>
      <c r="P8609" s="2">
        <v>2360</v>
      </c>
      <c r="Q8609" s="8">
        <v>0.45</v>
      </c>
      <c r="R8609" t="s">
        <v>23</v>
      </c>
    </row>
    <row r="8610" spans="1:18" x14ac:dyDescent="0.35">
      <c r="A8610" t="s">
        <v>29</v>
      </c>
      <c r="B8610">
        <v>1185732</v>
      </c>
      <c r="C8610" s="1">
        <v>44451</v>
      </c>
      <c r="D8610">
        <f>YEAR(salesbydate[[#This Row],[Invoice_Date]])</f>
        <v>2021</v>
      </c>
      <c r="E8610">
        <f>MONTH(salesbydate[[#This Row],[Invoice_Date]])</f>
        <v>9</v>
      </c>
      <c r="F8610">
        <f>ROUNDUP(MONTH(salesbydate[[#This Row],[Invoice_Date]])/3,0)</f>
        <v>3</v>
      </c>
      <c r="G8610">
        <f>WEEKNUM(salesbydate[[#This Row],[Invoice_Date]])</f>
        <v>38</v>
      </c>
      <c r="H8610" t="s">
        <v>30</v>
      </c>
      <c r="I8610" t="s">
        <v>77</v>
      </c>
      <c r="J8610" t="s">
        <v>78</v>
      </c>
      <c r="K8610" t="s">
        <v>18</v>
      </c>
      <c r="L8610" t="s">
        <v>144</v>
      </c>
      <c r="M8610" s="2">
        <v>19</v>
      </c>
      <c r="N8610" s="2">
        <v>158</v>
      </c>
      <c r="O8610" s="2">
        <v>3002</v>
      </c>
      <c r="P8610" s="2">
        <v>1141</v>
      </c>
      <c r="Q8610" s="8">
        <v>0.38</v>
      </c>
      <c r="R8610" t="s">
        <v>23</v>
      </c>
    </row>
    <row r="8611" spans="1:18" x14ac:dyDescent="0.35">
      <c r="A8611" t="s">
        <v>29</v>
      </c>
      <c r="B8611">
        <v>1185732</v>
      </c>
      <c r="C8611" s="1">
        <v>44451</v>
      </c>
      <c r="D8611">
        <f>YEAR(salesbydate[[#This Row],[Invoice_Date]])</f>
        <v>2021</v>
      </c>
      <c r="E8611">
        <f>MONTH(salesbydate[[#This Row],[Invoice_Date]])</f>
        <v>9</v>
      </c>
      <c r="F8611">
        <f>ROUNDUP(MONTH(salesbydate[[#This Row],[Invoice_Date]])/3,0)</f>
        <v>3</v>
      </c>
      <c r="G8611">
        <f>WEEKNUM(salesbydate[[#This Row],[Invoice_Date]])</f>
        <v>38</v>
      </c>
      <c r="H8611" t="s">
        <v>30</v>
      </c>
      <c r="I8611" t="s">
        <v>77</v>
      </c>
      <c r="J8611" t="s">
        <v>78</v>
      </c>
      <c r="K8611" t="s">
        <v>19</v>
      </c>
      <c r="L8611" t="s">
        <v>145</v>
      </c>
      <c r="M8611" s="2">
        <v>7</v>
      </c>
      <c r="N8611" s="2">
        <v>105</v>
      </c>
      <c r="O8611" s="2">
        <v>735</v>
      </c>
      <c r="P8611" s="2">
        <v>309</v>
      </c>
      <c r="Q8611" s="8">
        <v>0.42</v>
      </c>
      <c r="R8611" t="s">
        <v>23</v>
      </c>
    </row>
    <row r="8612" spans="1:18" x14ac:dyDescent="0.35">
      <c r="A8612" t="s">
        <v>29</v>
      </c>
      <c r="B8612">
        <v>1185732</v>
      </c>
      <c r="C8612" s="1">
        <v>44451</v>
      </c>
      <c r="D8612">
        <f>YEAR(salesbydate[[#This Row],[Invoice_Date]])</f>
        <v>2021</v>
      </c>
      <c r="E8612">
        <f>MONTH(salesbydate[[#This Row],[Invoice_Date]])</f>
        <v>9</v>
      </c>
      <c r="F8612">
        <f>ROUNDUP(MONTH(salesbydate[[#This Row],[Invoice_Date]])/3,0)</f>
        <v>3</v>
      </c>
      <c r="G8612">
        <f>WEEKNUM(salesbydate[[#This Row],[Invoice_Date]])</f>
        <v>38</v>
      </c>
      <c r="H8612" t="s">
        <v>30</v>
      </c>
      <c r="I8612" t="s">
        <v>77</v>
      </c>
      <c r="J8612" t="s">
        <v>78</v>
      </c>
      <c r="K8612" t="s">
        <v>20</v>
      </c>
      <c r="L8612" t="s">
        <v>145</v>
      </c>
      <c r="M8612" s="2">
        <v>7</v>
      </c>
      <c r="N8612" s="2">
        <v>111</v>
      </c>
      <c r="O8612" s="2">
        <v>777</v>
      </c>
      <c r="P8612" s="2">
        <v>357</v>
      </c>
      <c r="Q8612" s="8">
        <v>0.46</v>
      </c>
      <c r="R8612" t="s">
        <v>23</v>
      </c>
    </row>
    <row r="8613" spans="1:18" x14ac:dyDescent="0.35">
      <c r="A8613" t="s">
        <v>29</v>
      </c>
      <c r="B8613">
        <v>1185732</v>
      </c>
      <c r="C8613" s="1">
        <v>44451</v>
      </c>
      <c r="D8613">
        <f>YEAR(salesbydate[[#This Row],[Invoice_Date]])</f>
        <v>2021</v>
      </c>
      <c r="E8613">
        <f>MONTH(salesbydate[[#This Row],[Invoice_Date]])</f>
        <v>9</v>
      </c>
      <c r="F8613">
        <f>ROUNDUP(MONTH(salesbydate[[#This Row],[Invoice_Date]])/3,0)</f>
        <v>3</v>
      </c>
      <c r="G8613">
        <f>WEEKNUM(salesbydate[[#This Row],[Invoice_Date]])</f>
        <v>38</v>
      </c>
      <c r="H8613" t="s">
        <v>30</v>
      </c>
      <c r="I8613" t="s">
        <v>77</v>
      </c>
      <c r="J8613" t="s">
        <v>78</v>
      </c>
      <c r="K8613" t="s">
        <v>21</v>
      </c>
      <c r="L8613" t="s">
        <v>144</v>
      </c>
      <c r="M8613" s="2">
        <v>16</v>
      </c>
      <c r="N8613" s="2">
        <v>114</v>
      </c>
      <c r="O8613" s="2">
        <v>1824</v>
      </c>
      <c r="P8613" s="2">
        <v>748</v>
      </c>
      <c r="Q8613" s="8">
        <v>0.41</v>
      </c>
      <c r="R8613" t="s">
        <v>23</v>
      </c>
    </row>
    <row r="8614" spans="1:18" x14ac:dyDescent="0.35">
      <c r="A8614" t="s">
        <v>29</v>
      </c>
      <c r="B8614">
        <v>1185732</v>
      </c>
      <c r="C8614" s="1">
        <v>44451</v>
      </c>
      <c r="D8614">
        <f>YEAR(salesbydate[[#This Row],[Invoice_Date]])</f>
        <v>2021</v>
      </c>
      <c r="E8614">
        <f>MONTH(salesbydate[[#This Row],[Invoice_Date]])</f>
        <v>9</v>
      </c>
      <c r="F8614">
        <f>ROUNDUP(MONTH(salesbydate[[#This Row],[Invoice_Date]])/3,0)</f>
        <v>3</v>
      </c>
      <c r="G8614">
        <f>WEEKNUM(salesbydate[[#This Row],[Invoice_Date]])</f>
        <v>38</v>
      </c>
      <c r="H8614" t="s">
        <v>30</v>
      </c>
      <c r="I8614" t="s">
        <v>77</v>
      </c>
      <c r="J8614" t="s">
        <v>78</v>
      </c>
      <c r="K8614" t="s">
        <v>22</v>
      </c>
      <c r="L8614" t="s">
        <v>145</v>
      </c>
      <c r="M8614" s="2">
        <v>18</v>
      </c>
      <c r="N8614" s="2">
        <v>132</v>
      </c>
      <c r="O8614" s="2">
        <v>2376</v>
      </c>
      <c r="P8614" s="2">
        <v>1354</v>
      </c>
      <c r="Q8614" s="8">
        <v>0.56999999999999995</v>
      </c>
      <c r="R8614" t="s">
        <v>23</v>
      </c>
    </row>
    <row r="8615" spans="1:18" x14ac:dyDescent="0.35">
      <c r="A8615" t="s">
        <v>29</v>
      </c>
      <c r="B8615">
        <v>1185732</v>
      </c>
      <c r="C8615" s="1">
        <v>44480</v>
      </c>
      <c r="D8615">
        <f>YEAR(salesbydate[[#This Row],[Invoice_Date]])</f>
        <v>2021</v>
      </c>
      <c r="E8615">
        <f>MONTH(salesbydate[[#This Row],[Invoice_Date]])</f>
        <v>10</v>
      </c>
      <c r="F8615">
        <f>ROUNDUP(MONTH(salesbydate[[#This Row],[Invoice_Date]])/3,0)</f>
        <v>4</v>
      </c>
      <c r="G8615">
        <f>WEEKNUM(salesbydate[[#This Row],[Invoice_Date]])</f>
        <v>42</v>
      </c>
      <c r="H8615" t="s">
        <v>30</v>
      </c>
      <c r="I8615" t="s">
        <v>77</v>
      </c>
      <c r="J8615" t="s">
        <v>78</v>
      </c>
      <c r="K8615" t="s">
        <v>16</v>
      </c>
      <c r="L8615" t="s">
        <v>144</v>
      </c>
      <c r="M8615" s="2">
        <v>24</v>
      </c>
      <c r="N8615" s="2">
        <v>201</v>
      </c>
      <c r="O8615" s="2">
        <v>4824</v>
      </c>
      <c r="P8615" s="2">
        <v>2267</v>
      </c>
      <c r="Q8615" s="8">
        <v>0.47</v>
      </c>
      <c r="R8615" t="s">
        <v>23</v>
      </c>
    </row>
    <row r="8616" spans="1:18" x14ac:dyDescent="0.35">
      <c r="A8616" t="s">
        <v>29</v>
      </c>
      <c r="B8616">
        <v>1185732</v>
      </c>
      <c r="C8616" s="1">
        <v>44480</v>
      </c>
      <c r="D8616">
        <f>YEAR(salesbydate[[#This Row],[Invoice_Date]])</f>
        <v>2021</v>
      </c>
      <c r="E8616">
        <f>MONTH(salesbydate[[#This Row],[Invoice_Date]])</f>
        <v>10</v>
      </c>
      <c r="F8616">
        <f>ROUNDUP(MONTH(salesbydate[[#This Row],[Invoice_Date]])/3,0)</f>
        <v>4</v>
      </c>
      <c r="G8616">
        <f>WEEKNUM(salesbydate[[#This Row],[Invoice_Date]])</f>
        <v>42</v>
      </c>
      <c r="H8616" t="s">
        <v>30</v>
      </c>
      <c r="I8616" t="s">
        <v>77</v>
      </c>
      <c r="J8616" t="s">
        <v>78</v>
      </c>
      <c r="K8616" t="s">
        <v>18</v>
      </c>
      <c r="L8616" t="s">
        <v>144</v>
      </c>
      <c r="M8616" s="2">
        <v>14</v>
      </c>
      <c r="N8616" s="2">
        <v>132</v>
      </c>
      <c r="O8616" s="2">
        <v>1848</v>
      </c>
      <c r="P8616" s="2">
        <v>739</v>
      </c>
      <c r="Q8616" s="8">
        <v>0.4</v>
      </c>
      <c r="R8616" t="s">
        <v>23</v>
      </c>
    </row>
    <row r="8617" spans="1:18" x14ac:dyDescent="0.35">
      <c r="A8617" t="s">
        <v>29</v>
      </c>
      <c r="B8617">
        <v>1185732</v>
      </c>
      <c r="C8617" s="1">
        <v>44480</v>
      </c>
      <c r="D8617">
        <f>YEAR(salesbydate[[#This Row],[Invoice_Date]])</f>
        <v>2021</v>
      </c>
      <c r="E8617">
        <f>MONTH(salesbydate[[#This Row],[Invoice_Date]])</f>
        <v>10</v>
      </c>
      <c r="F8617">
        <f>ROUNDUP(MONTH(salesbydate[[#This Row],[Invoice_Date]])/3,0)</f>
        <v>4</v>
      </c>
      <c r="G8617">
        <f>WEEKNUM(salesbydate[[#This Row],[Invoice_Date]])</f>
        <v>42</v>
      </c>
      <c r="H8617" t="s">
        <v>30</v>
      </c>
      <c r="I8617" t="s">
        <v>77</v>
      </c>
      <c r="J8617" t="s">
        <v>78</v>
      </c>
      <c r="K8617" t="s">
        <v>19</v>
      </c>
      <c r="L8617" t="s">
        <v>145</v>
      </c>
      <c r="M8617" s="2">
        <v>13</v>
      </c>
      <c r="N8617" s="2">
        <v>90</v>
      </c>
      <c r="O8617" s="2">
        <v>1170</v>
      </c>
      <c r="P8617" s="2">
        <v>480</v>
      </c>
      <c r="Q8617" s="8">
        <v>0.41</v>
      </c>
      <c r="R8617" t="s">
        <v>23</v>
      </c>
    </row>
    <row r="8618" spans="1:18" x14ac:dyDescent="0.35">
      <c r="A8618" t="s">
        <v>29</v>
      </c>
      <c r="B8618">
        <v>1185732</v>
      </c>
      <c r="C8618" s="1">
        <v>44480</v>
      </c>
      <c r="D8618">
        <f>YEAR(salesbydate[[#This Row],[Invoice_Date]])</f>
        <v>2021</v>
      </c>
      <c r="E8618">
        <f>MONTH(salesbydate[[#This Row],[Invoice_Date]])</f>
        <v>10</v>
      </c>
      <c r="F8618">
        <f>ROUNDUP(MONTH(salesbydate[[#This Row],[Invoice_Date]])/3,0)</f>
        <v>4</v>
      </c>
      <c r="G8618">
        <f>WEEKNUM(salesbydate[[#This Row],[Invoice_Date]])</f>
        <v>42</v>
      </c>
      <c r="H8618" t="s">
        <v>30</v>
      </c>
      <c r="I8618" t="s">
        <v>77</v>
      </c>
      <c r="J8618" t="s">
        <v>78</v>
      </c>
      <c r="K8618" t="s">
        <v>20</v>
      </c>
      <c r="L8618" t="s">
        <v>145</v>
      </c>
      <c r="M8618" s="2">
        <v>13</v>
      </c>
      <c r="N8618" s="2">
        <v>94</v>
      </c>
      <c r="O8618" s="2">
        <v>1222</v>
      </c>
      <c r="P8618" s="2">
        <v>562</v>
      </c>
      <c r="Q8618" s="8">
        <v>0.46</v>
      </c>
      <c r="R8618" t="s">
        <v>23</v>
      </c>
    </row>
    <row r="8619" spans="1:18" x14ac:dyDescent="0.35">
      <c r="A8619" t="s">
        <v>29</v>
      </c>
      <c r="B8619">
        <v>1185732</v>
      </c>
      <c r="C8619" s="1">
        <v>44480</v>
      </c>
      <c r="D8619">
        <f>YEAR(salesbydate[[#This Row],[Invoice_Date]])</f>
        <v>2021</v>
      </c>
      <c r="E8619">
        <f>MONTH(salesbydate[[#This Row],[Invoice_Date]])</f>
        <v>10</v>
      </c>
      <c r="F8619">
        <f>ROUNDUP(MONTH(salesbydate[[#This Row],[Invoice_Date]])/3,0)</f>
        <v>4</v>
      </c>
      <c r="G8619">
        <f>WEEKNUM(salesbydate[[#This Row],[Invoice_Date]])</f>
        <v>42</v>
      </c>
      <c r="H8619" t="s">
        <v>30</v>
      </c>
      <c r="I8619" t="s">
        <v>77</v>
      </c>
      <c r="J8619" t="s">
        <v>78</v>
      </c>
      <c r="K8619" t="s">
        <v>21</v>
      </c>
      <c r="L8619" t="s">
        <v>144</v>
      </c>
      <c r="M8619" s="2">
        <v>20</v>
      </c>
      <c r="N8619" s="2">
        <v>85</v>
      </c>
      <c r="O8619" s="2">
        <v>1700</v>
      </c>
      <c r="P8619" s="2">
        <v>663</v>
      </c>
      <c r="Q8619" s="8">
        <v>0.39</v>
      </c>
      <c r="R8619" t="s">
        <v>23</v>
      </c>
    </row>
    <row r="8620" spans="1:18" x14ac:dyDescent="0.35">
      <c r="A8620" t="s">
        <v>29</v>
      </c>
      <c r="B8620">
        <v>1185732</v>
      </c>
      <c r="C8620" s="1">
        <v>44480</v>
      </c>
      <c r="D8620">
        <f>YEAR(salesbydate[[#This Row],[Invoice_Date]])</f>
        <v>2021</v>
      </c>
      <c r="E8620">
        <f>MONTH(salesbydate[[#This Row],[Invoice_Date]])</f>
        <v>10</v>
      </c>
      <c r="F8620">
        <f>ROUNDUP(MONTH(salesbydate[[#This Row],[Invoice_Date]])/3,0)</f>
        <v>4</v>
      </c>
      <c r="G8620">
        <f>WEEKNUM(salesbydate[[#This Row],[Invoice_Date]])</f>
        <v>42</v>
      </c>
      <c r="H8620" t="s">
        <v>30</v>
      </c>
      <c r="I8620" t="s">
        <v>77</v>
      </c>
      <c r="J8620" t="s">
        <v>78</v>
      </c>
      <c r="K8620" t="s">
        <v>22</v>
      </c>
      <c r="L8620" t="s">
        <v>145</v>
      </c>
      <c r="M8620" s="2">
        <v>25</v>
      </c>
      <c r="N8620" s="2">
        <v>140</v>
      </c>
      <c r="O8620" s="2">
        <v>3500</v>
      </c>
      <c r="P8620" s="2">
        <v>1890</v>
      </c>
      <c r="Q8620" s="8">
        <v>0.54</v>
      </c>
      <c r="R8620" t="s">
        <v>23</v>
      </c>
    </row>
    <row r="8621" spans="1:18" x14ac:dyDescent="0.35">
      <c r="A8621" t="s">
        <v>29</v>
      </c>
      <c r="B8621">
        <v>1185732</v>
      </c>
      <c r="C8621" s="1">
        <v>44511</v>
      </c>
      <c r="D8621">
        <f>YEAR(salesbydate[[#This Row],[Invoice_Date]])</f>
        <v>2021</v>
      </c>
      <c r="E8621">
        <f>MONTH(salesbydate[[#This Row],[Invoice_Date]])</f>
        <v>11</v>
      </c>
      <c r="F8621">
        <f>ROUNDUP(MONTH(salesbydate[[#This Row],[Invoice_Date]])/3,0)</f>
        <v>4</v>
      </c>
      <c r="G8621">
        <f>WEEKNUM(salesbydate[[#This Row],[Invoice_Date]])</f>
        <v>46</v>
      </c>
      <c r="H8621" t="s">
        <v>30</v>
      </c>
      <c r="I8621" t="s">
        <v>77</v>
      </c>
      <c r="J8621" t="s">
        <v>78</v>
      </c>
      <c r="K8621" t="s">
        <v>16</v>
      </c>
      <c r="L8621" t="s">
        <v>144</v>
      </c>
      <c r="M8621" s="2">
        <v>22</v>
      </c>
      <c r="N8621" s="2">
        <v>165</v>
      </c>
      <c r="O8621" s="2">
        <v>3630</v>
      </c>
      <c r="P8621" s="2">
        <v>1561</v>
      </c>
      <c r="Q8621" s="8">
        <v>0.43</v>
      </c>
      <c r="R8621" t="s">
        <v>23</v>
      </c>
    </row>
    <row r="8622" spans="1:18" x14ac:dyDescent="0.35">
      <c r="A8622" t="s">
        <v>29</v>
      </c>
      <c r="B8622">
        <v>1185732</v>
      </c>
      <c r="C8622" s="1">
        <v>44511</v>
      </c>
      <c r="D8622">
        <f>YEAR(salesbydate[[#This Row],[Invoice_Date]])</f>
        <v>2021</v>
      </c>
      <c r="E8622">
        <f>MONTH(salesbydate[[#This Row],[Invoice_Date]])</f>
        <v>11</v>
      </c>
      <c r="F8622">
        <f>ROUNDUP(MONTH(salesbydate[[#This Row],[Invoice_Date]])/3,0)</f>
        <v>4</v>
      </c>
      <c r="G8622">
        <f>WEEKNUM(salesbydate[[#This Row],[Invoice_Date]])</f>
        <v>46</v>
      </c>
      <c r="H8622" t="s">
        <v>30</v>
      </c>
      <c r="I8622" t="s">
        <v>77</v>
      </c>
      <c r="J8622" t="s">
        <v>78</v>
      </c>
      <c r="K8622" t="s">
        <v>18</v>
      </c>
      <c r="L8622" t="s">
        <v>144</v>
      </c>
      <c r="M8622" s="2">
        <v>14</v>
      </c>
      <c r="N8622" s="2">
        <v>136</v>
      </c>
      <c r="O8622" s="2">
        <v>1904</v>
      </c>
      <c r="P8622" s="2">
        <v>743</v>
      </c>
      <c r="Q8622" s="8">
        <v>0.39</v>
      </c>
      <c r="R8622" t="s">
        <v>23</v>
      </c>
    </row>
    <row r="8623" spans="1:18" x14ac:dyDescent="0.35">
      <c r="A8623" t="s">
        <v>29</v>
      </c>
      <c r="B8623">
        <v>1185732</v>
      </c>
      <c r="C8623" s="1">
        <v>44511</v>
      </c>
      <c r="D8623">
        <f>YEAR(salesbydate[[#This Row],[Invoice_Date]])</f>
        <v>2021</v>
      </c>
      <c r="E8623">
        <f>MONTH(salesbydate[[#This Row],[Invoice_Date]])</f>
        <v>11</v>
      </c>
      <c r="F8623">
        <f>ROUNDUP(MONTH(salesbydate[[#This Row],[Invoice_Date]])/3,0)</f>
        <v>4</v>
      </c>
      <c r="G8623">
        <f>WEEKNUM(salesbydate[[#This Row],[Invoice_Date]])</f>
        <v>46</v>
      </c>
      <c r="H8623" t="s">
        <v>30</v>
      </c>
      <c r="I8623" t="s">
        <v>77</v>
      </c>
      <c r="J8623" t="s">
        <v>78</v>
      </c>
      <c r="K8623" t="s">
        <v>19</v>
      </c>
      <c r="L8623" t="s">
        <v>145</v>
      </c>
      <c r="M8623" s="2">
        <v>14</v>
      </c>
      <c r="N8623" s="2">
        <v>107</v>
      </c>
      <c r="O8623" s="2">
        <v>1498</v>
      </c>
      <c r="P8623" s="2">
        <v>629</v>
      </c>
      <c r="Q8623" s="8">
        <v>0.42</v>
      </c>
      <c r="R8623" t="s">
        <v>23</v>
      </c>
    </row>
    <row r="8624" spans="1:18" x14ac:dyDescent="0.35">
      <c r="A8624" t="s">
        <v>29</v>
      </c>
      <c r="B8624">
        <v>1185732</v>
      </c>
      <c r="C8624" s="1">
        <v>44511</v>
      </c>
      <c r="D8624">
        <f>YEAR(salesbydate[[#This Row],[Invoice_Date]])</f>
        <v>2021</v>
      </c>
      <c r="E8624">
        <f>MONTH(salesbydate[[#This Row],[Invoice_Date]])</f>
        <v>11</v>
      </c>
      <c r="F8624">
        <f>ROUNDUP(MONTH(salesbydate[[#This Row],[Invoice_Date]])/3,0)</f>
        <v>4</v>
      </c>
      <c r="G8624">
        <f>WEEKNUM(salesbydate[[#This Row],[Invoice_Date]])</f>
        <v>46</v>
      </c>
      <c r="H8624" t="s">
        <v>30</v>
      </c>
      <c r="I8624" t="s">
        <v>77</v>
      </c>
      <c r="J8624" t="s">
        <v>78</v>
      </c>
      <c r="K8624" t="s">
        <v>20</v>
      </c>
      <c r="L8624" t="s">
        <v>145</v>
      </c>
      <c r="M8624" s="2">
        <v>15</v>
      </c>
      <c r="N8624" s="2">
        <v>124</v>
      </c>
      <c r="O8624" s="2">
        <v>1860</v>
      </c>
      <c r="P8624" s="2">
        <v>781</v>
      </c>
      <c r="Q8624" s="8">
        <v>0.42</v>
      </c>
      <c r="R8624" t="s">
        <v>23</v>
      </c>
    </row>
    <row r="8625" spans="1:18" x14ac:dyDescent="0.35">
      <c r="A8625" t="s">
        <v>29</v>
      </c>
      <c r="B8625">
        <v>1185732</v>
      </c>
      <c r="C8625" s="1">
        <v>44511</v>
      </c>
      <c r="D8625">
        <f>YEAR(salesbydate[[#This Row],[Invoice_Date]])</f>
        <v>2021</v>
      </c>
      <c r="E8625">
        <f>MONTH(salesbydate[[#This Row],[Invoice_Date]])</f>
        <v>11</v>
      </c>
      <c r="F8625">
        <f>ROUNDUP(MONTH(salesbydate[[#This Row],[Invoice_Date]])/3,0)</f>
        <v>4</v>
      </c>
      <c r="G8625">
        <f>WEEKNUM(salesbydate[[#This Row],[Invoice_Date]])</f>
        <v>46</v>
      </c>
      <c r="H8625" t="s">
        <v>30</v>
      </c>
      <c r="I8625" t="s">
        <v>77</v>
      </c>
      <c r="J8625" t="s">
        <v>78</v>
      </c>
      <c r="K8625" t="s">
        <v>21</v>
      </c>
      <c r="L8625" t="s">
        <v>144</v>
      </c>
      <c r="M8625" s="2">
        <v>28</v>
      </c>
      <c r="N8625" s="2">
        <v>123</v>
      </c>
      <c r="O8625" s="2">
        <v>3444</v>
      </c>
      <c r="P8625" s="2">
        <v>1309</v>
      </c>
      <c r="Q8625" s="8">
        <v>0.38</v>
      </c>
      <c r="R8625" t="s">
        <v>23</v>
      </c>
    </row>
    <row r="8626" spans="1:18" x14ac:dyDescent="0.35">
      <c r="A8626" t="s">
        <v>29</v>
      </c>
      <c r="B8626">
        <v>1185732</v>
      </c>
      <c r="C8626" s="1">
        <v>44511</v>
      </c>
      <c r="D8626">
        <f>YEAR(salesbydate[[#This Row],[Invoice_Date]])</f>
        <v>2021</v>
      </c>
      <c r="E8626">
        <f>MONTH(salesbydate[[#This Row],[Invoice_Date]])</f>
        <v>11</v>
      </c>
      <c r="F8626">
        <f>ROUNDUP(MONTH(salesbydate[[#This Row],[Invoice_Date]])/3,0)</f>
        <v>4</v>
      </c>
      <c r="G8626">
        <f>WEEKNUM(salesbydate[[#This Row],[Invoice_Date]])</f>
        <v>46</v>
      </c>
      <c r="H8626" t="s">
        <v>30</v>
      </c>
      <c r="I8626" t="s">
        <v>77</v>
      </c>
      <c r="J8626" t="s">
        <v>78</v>
      </c>
      <c r="K8626" t="s">
        <v>22</v>
      </c>
      <c r="L8626" t="s">
        <v>145</v>
      </c>
      <c r="M8626" s="2">
        <v>35</v>
      </c>
      <c r="N8626" s="2">
        <v>158</v>
      </c>
      <c r="O8626" s="2">
        <v>5530</v>
      </c>
      <c r="P8626" s="2">
        <v>3042</v>
      </c>
      <c r="Q8626" s="8">
        <v>0.55000000000000004</v>
      </c>
      <c r="R8626" t="s">
        <v>23</v>
      </c>
    </row>
    <row r="8627" spans="1:18" x14ac:dyDescent="0.35">
      <c r="A8627" t="s">
        <v>29</v>
      </c>
      <c r="B8627">
        <v>1185732</v>
      </c>
      <c r="C8627" s="1">
        <v>44540</v>
      </c>
      <c r="D8627">
        <f>YEAR(salesbydate[[#This Row],[Invoice_Date]])</f>
        <v>2021</v>
      </c>
      <c r="E8627">
        <f>MONTH(salesbydate[[#This Row],[Invoice_Date]])</f>
        <v>12</v>
      </c>
      <c r="F8627">
        <f>ROUNDUP(MONTH(salesbydate[[#This Row],[Invoice_Date]])/3,0)</f>
        <v>4</v>
      </c>
      <c r="G8627">
        <f>WEEKNUM(salesbydate[[#This Row],[Invoice_Date]])</f>
        <v>50</v>
      </c>
      <c r="H8627" t="s">
        <v>30</v>
      </c>
      <c r="I8627" t="s">
        <v>77</v>
      </c>
      <c r="J8627" t="s">
        <v>78</v>
      </c>
      <c r="K8627" t="s">
        <v>16</v>
      </c>
      <c r="L8627" t="s">
        <v>144</v>
      </c>
      <c r="M8627" s="2">
        <v>29</v>
      </c>
      <c r="N8627" s="2">
        <v>231</v>
      </c>
      <c r="O8627" s="2">
        <v>6699</v>
      </c>
      <c r="P8627" s="2">
        <v>3082</v>
      </c>
      <c r="Q8627" s="8">
        <v>0.46</v>
      </c>
      <c r="R8627" t="s">
        <v>23</v>
      </c>
    </row>
    <row r="8628" spans="1:18" x14ac:dyDescent="0.35">
      <c r="A8628" t="s">
        <v>29</v>
      </c>
      <c r="B8628">
        <v>1185732</v>
      </c>
      <c r="C8628" s="1">
        <v>44540</v>
      </c>
      <c r="D8628">
        <f>YEAR(salesbydate[[#This Row],[Invoice_Date]])</f>
        <v>2021</v>
      </c>
      <c r="E8628">
        <f>MONTH(salesbydate[[#This Row],[Invoice_Date]])</f>
        <v>12</v>
      </c>
      <c r="F8628">
        <f>ROUNDUP(MONTH(salesbydate[[#This Row],[Invoice_Date]])/3,0)</f>
        <v>4</v>
      </c>
      <c r="G8628">
        <f>WEEKNUM(salesbydate[[#This Row],[Invoice_Date]])</f>
        <v>50</v>
      </c>
      <c r="H8628" t="s">
        <v>30</v>
      </c>
      <c r="I8628" t="s">
        <v>77</v>
      </c>
      <c r="J8628" t="s">
        <v>78</v>
      </c>
      <c r="K8628" t="s">
        <v>18</v>
      </c>
      <c r="L8628" t="s">
        <v>144</v>
      </c>
      <c r="M8628" s="2">
        <v>22</v>
      </c>
      <c r="N8628" s="2">
        <v>170</v>
      </c>
      <c r="O8628" s="2">
        <v>3740</v>
      </c>
      <c r="P8628" s="2">
        <v>1571</v>
      </c>
      <c r="Q8628" s="8">
        <v>0.42</v>
      </c>
      <c r="R8628" t="s">
        <v>23</v>
      </c>
    </row>
    <row r="8629" spans="1:18" x14ac:dyDescent="0.35">
      <c r="A8629" t="s">
        <v>29</v>
      </c>
      <c r="B8629">
        <v>1185732</v>
      </c>
      <c r="C8629" s="1">
        <v>44540</v>
      </c>
      <c r="D8629">
        <f>YEAR(salesbydate[[#This Row],[Invoice_Date]])</f>
        <v>2021</v>
      </c>
      <c r="E8629">
        <f>MONTH(salesbydate[[#This Row],[Invoice_Date]])</f>
        <v>12</v>
      </c>
      <c r="F8629">
        <f>ROUNDUP(MONTH(salesbydate[[#This Row],[Invoice_Date]])/3,0)</f>
        <v>4</v>
      </c>
      <c r="G8629">
        <f>WEEKNUM(salesbydate[[#This Row],[Invoice_Date]])</f>
        <v>50</v>
      </c>
      <c r="H8629" t="s">
        <v>30</v>
      </c>
      <c r="I8629" t="s">
        <v>77</v>
      </c>
      <c r="J8629" t="s">
        <v>78</v>
      </c>
      <c r="K8629" t="s">
        <v>19</v>
      </c>
      <c r="L8629" t="s">
        <v>145</v>
      </c>
      <c r="M8629" s="2">
        <v>20</v>
      </c>
      <c r="N8629" s="2">
        <v>153</v>
      </c>
      <c r="O8629" s="2">
        <v>3060</v>
      </c>
      <c r="P8629" s="2">
        <v>1132</v>
      </c>
      <c r="Q8629" s="8">
        <v>0.37</v>
      </c>
      <c r="R8629" t="s">
        <v>23</v>
      </c>
    </row>
    <row r="8630" spans="1:18" x14ac:dyDescent="0.35">
      <c r="A8630" t="s">
        <v>29</v>
      </c>
      <c r="B8630">
        <v>1185732</v>
      </c>
      <c r="C8630" s="1">
        <v>44540</v>
      </c>
      <c r="D8630">
        <f>YEAR(salesbydate[[#This Row],[Invoice_Date]])</f>
        <v>2021</v>
      </c>
      <c r="E8630">
        <f>MONTH(salesbydate[[#This Row],[Invoice_Date]])</f>
        <v>12</v>
      </c>
      <c r="F8630">
        <f>ROUNDUP(MONTH(salesbydate[[#This Row],[Invoice_Date]])/3,0)</f>
        <v>4</v>
      </c>
      <c r="G8630">
        <f>WEEKNUM(salesbydate[[#This Row],[Invoice_Date]])</f>
        <v>50</v>
      </c>
      <c r="H8630" t="s">
        <v>30</v>
      </c>
      <c r="I8630" t="s">
        <v>77</v>
      </c>
      <c r="J8630" t="s">
        <v>78</v>
      </c>
      <c r="K8630" t="s">
        <v>20</v>
      </c>
      <c r="L8630" t="s">
        <v>145</v>
      </c>
      <c r="M8630" s="2">
        <v>22</v>
      </c>
      <c r="N8630" s="2">
        <v>136</v>
      </c>
      <c r="O8630" s="2">
        <v>2992</v>
      </c>
      <c r="P8630" s="2">
        <v>1257</v>
      </c>
      <c r="Q8630" s="8">
        <v>0.42</v>
      </c>
      <c r="R8630" t="s">
        <v>23</v>
      </c>
    </row>
    <row r="8631" spans="1:18" x14ac:dyDescent="0.35">
      <c r="A8631" t="s">
        <v>29</v>
      </c>
      <c r="B8631">
        <v>1185732</v>
      </c>
      <c r="C8631" s="1">
        <v>44540</v>
      </c>
      <c r="D8631">
        <f>YEAR(salesbydate[[#This Row],[Invoice_Date]])</f>
        <v>2021</v>
      </c>
      <c r="E8631">
        <f>MONTH(salesbydate[[#This Row],[Invoice_Date]])</f>
        <v>12</v>
      </c>
      <c r="F8631">
        <f>ROUNDUP(MONTH(salesbydate[[#This Row],[Invoice_Date]])/3,0)</f>
        <v>4</v>
      </c>
      <c r="G8631">
        <f>WEEKNUM(salesbydate[[#This Row],[Invoice_Date]])</f>
        <v>50</v>
      </c>
      <c r="H8631" t="s">
        <v>30</v>
      </c>
      <c r="I8631" t="s">
        <v>77</v>
      </c>
      <c r="J8631" t="s">
        <v>78</v>
      </c>
      <c r="K8631" t="s">
        <v>21</v>
      </c>
      <c r="L8631" t="s">
        <v>144</v>
      </c>
      <c r="M8631" s="2">
        <v>27</v>
      </c>
      <c r="N8631" s="2">
        <v>124</v>
      </c>
      <c r="O8631" s="2">
        <v>3348</v>
      </c>
      <c r="P8631" s="2">
        <v>1373</v>
      </c>
      <c r="Q8631" s="8">
        <v>0.41</v>
      </c>
      <c r="R8631" t="s">
        <v>23</v>
      </c>
    </row>
    <row r="8632" spans="1:18" x14ac:dyDescent="0.35">
      <c r="A8632" t="s">
        <v>29</v>
      </c>
      <c r="B8632">
        <v>1185732</v>
      </c>
      <c r="C8632" s="1">
        <v>44540</v>
      </c>
      <c r="D8632">
        <f>YEAR(salesbydate[[#This Row],[Invoice_Date]])</f>
        <v>2021</v>
      </c>
      <c r="E8632">
        <f>MONTH(salesbydate[[#This Row],[Invoice_Date]])</f>
        <v>12</v>
      </c>
      <c r="F8632">
        <f>ROUNDUP(MONTH(salesbydate[[#This Row],[Invoice_Date]])/3,0)</f>
        <v>4</v>
      </c>
      <c r="G8632">
        <f>WEEKNUM(salesbydate[[#This Row],[Invoice_Date]])</f>
        <v>50</v>
      </c>
      <c r="H8632" t="s">
        <v>30</v>
      </c>
      <c r="I8632" t="s">
        <v>77</v>
      </c>
      <c r="J8632" t="s">
        <v>78</v>
      </c>
      <c r="K8632" t="s">
        <v>22</v>
      </c>
      <c r="L8632" t="s">
        <v>145</v>
      </c>
      <c r="M8632" s="2">
        <v>29</v>
      </c>
      <c r="N8632" s="2">
        <v>170</v>
      </c>
      <c r="O8632" s="2">
        <v>4930</v>
      </c>
      <c r="P8632" s="2">
        <v>2564</v>
      </c>
      <c r="Q8632" s="8">
        <v>0.52</v>
      </c>
      <c r="R8632" t="s">
        <v>23</v>
      </c>
    </row>
    <row r="8633" spans="1:18" x14ac:dyDescent="0.35">
      <c r="A8633" t="s">
        <v>29</v>
      </c>
      <c r="B8633">
        <v>1128299</v>
      </c>
      <c r="C8633" s="1">
        <v>44220</v>
      </c>
      <c r="D8633">
        <f>YEAR(salesbydate[[#This Row],[Invoice_Date]])</f>
        <v>2021</v>
      </c>
      <c r="E8633">
        <f>MONTH(salesbydate[[#This Row],[Invoice_Date]])</f>
        <v>1</v>
      </c>
      <c r="F8633">
        <f>ROUNDUP(MONTH(salesbydate[[#This Row],[Invoice_Date]])/3,0)</f>
        <v>1</v>
      </c>
      <c r="G8633">
        <f>WEEKNUM(salesbydate[[#This Row],[Invoice_Date]])</f>
        <v>5</v>
      </c>
      <c r="H8633" t="s">
        <v>30</v>
      </c>
      <c r="I8633" t="s">
        <v>77</v>
      </c>
      <c r="J8633" t="s">
        <v>78</v>
      </c>
      <c r="K8633" t="s">
        <v>16</v>
      </c>
      <c r="L8633" t="s">
        <v>144</v>
      </c>
      <c r="M8633" s="2">
        <v>24</v>
      </c>
      <c r="N8633" s="2">
        <v>109</v>
      </c>
      <c r="O8633" s="2">
        <v>2616</v>
      </c>
      <c r="P8633" s="2">
        <v>968</v>
      </c>
      <c r="Q8633" s="8">
        <v>0.37</v>
      </c>
      <c r="R8633" t="s">
        <v>23</v>
      </c>
    </row>
    <row r="8634" spans="1:18" x14ac:dyDescent="0.35">
      <c r="A8634" t="s">
        <v>29</v>
      </c>
      <c r="B8634">
        <v>1128299</v>
      </c>
      <c r="C8634" s="1">
        <v>44220</v>
      </c>
      <c r="D8634">
        <f>YEAR(salesbydate[[#This Row],[Invoice_Date]])</f>
        <v>2021</v>
      </c>
      <c r="E8634">
        <f>MONTH(salesbydate[[#This Row],[Invoice_Date]])</f>
        <v>1</v>
      </c>
      <c r="F8634">
        <f>ROUNDUP(MONTH(salesbydate[[#This Row],[Invoice_Date]])/3,0)</f>
        <v>1</v>
      </c>
      <c r="G8634">
        <f>WEEKNUM(salesbydate[[#This Row],[Invoice_Date]])</f>
        <v>5</v>
      </c>
      <c r="H8634" t="s">
        <v>30</v>
      </c>
      <c r="I8634" t="s">
        <v>77</v>
      </c>
      <c r="J8634" t="s">
        <v>78</v>
      </c>
      <c r="K8634" t="s">
        <v>18</v>
      </c>
      <c r="L8634" t="s">
        <v>144</v>
      </c>
      <c r="M8634" s="2">
        <v>29</v>
      </c>
      <c r="N8634" s="2">
        <v>123</v>
      </c>
      <c r="O8634" s="2">
        <v>3567</v>
      </c>
      <c r="P8634" s="2">
        <v>1427</v>
      </c>
      <c r="Q8634" s="8">
        <v>0.4</v>
      </c>
      <c r="R8634" t="s">
        <v>23</v>
      </c>
    </row>
    <row r="8635" spans="1:18" x14ac:dyDescent="0.35">
      <c r="A8635" t="s">
        <v>29</v>
      </c>
      <c r="B8635">
        <v>1128299</v>
      </c>
      <c r="C8635" s="1">
        <v>44220</v>
      </c>
      <c r="D8635">
        <f>YEAR(salesbydate[[#This Row],[Invoice_Date]])</f>
        <v>2021</v>
      </c>
      <c r="E8635">
        <f>MONTH(salesbydate[[#This Row],[Invoice_Date]])</f>
        <v>1</v>
      </c>
      <c r="F8635">
        <f>ROUNDUP(MONTH(salesbydate[[#This Row],[Invoice_Date]])/3,0)</f>
        <v>1</v>
      </c>
      <c r="G8635">
        <f>WEEKNUM(salesbydate[[#This Row],[Invoice_Date]])</f>
        <v>5</v>
      </c>
      <c r="H8635" t="s">
        <v>30</v>
      </c>
      <c r="I8635" t="s">
        <v>77</v>
      </c>
      <c r="J8635" t="s">
        <v>78</v>
      </c>
      <c r="K8635" t="s">
        <v>19</v>
      </c>
      <c r="L8635" t="s">
        <v>145</v>
      </c>
      <c r="M8635" s="2">
        <v>31</v>
      </c>
      <c r="N8635" s="2">
        <v>105</v>
      </c>
      <c r="O8635" s="2">
        <v>3255</v>
      </c>
      <c r="P8635" s="2">
        <v>1269</v>
      </c>
      <c r="Q8635" s="8">
        <v>0.39</v>
      </c>
      <c r="R8635" t="s">
        <v>23</v>
      </c>
    </row>
    <row r="8636" spans="1:18" x14ac:dyDescent="0.35">
      <c r="A8636" t="s">
        <v>29</v>
      </c>
      <c r="B8636">
        <v>1128299</v>
      </c>
      <c r="C8636" s="1">
        <v>44220</v>
      </c>
      <c r="D8636">
        <f>YEAR(salesbydate[[#This Row],[Invoice_Date]])</f>
        <v>2021</v>
      </c>
      <c r="E8636">
        <f>MONTH(salesbydate[[#This Row],[Invoice_Date]])</f>
        <v>1</v>
      </c>
      <c r="F8636">
        <f>ROUNDUP(MONTH(salesbydate[[#This Row],[Invoice_Date]])/3,0)</f>
        <v>1</v>
      </c>
      <c r="G8636">
        <f>WEEKNUM(salesbydate[[#This Row],[Invoice_Date]])</f>
        <v>5</v>
      </c>
      <c r="H8636" t="s">
        <v>30</v>
      </c>
      <c r="I8636" t="s">
        <v>77</v>
      </c>
      <c r="J8636" t="s">
        <v>78</v>
      </c>
      <c r="K8636" t="s">
        <v>20</v>
      </c>
      <c r="L8636" t="s">
        <v>145</v>
      </c>
      <c r="M8636" s="2">
        <v>30</v>
      </c>
      <c r="N8636" s="2">
        <v>68</v>
      </c>
      <c r="O8636" s="2">
        <v>2040</v>
      </c>
      <c r="P8636" s="2">
        <v>775</v>
      </c>
      <c r="Q8636" s="8">
        <v>0.38</v>
      </c>
      <c r="R8636" t="s">
        <v>23</v>
      </c>
    </row>
    <row r="8637" spans="1:18" x14ac:dyDescent="0.35">
      <c r="A8637" t="s">
        <v>29</v>
      </c>
      <c r="B8637">
        <v>1128299</v>
      </c>
      <c r="C8637" s="1">
        <v>44220</v>
      </c>
      <c r="D8637">
        <f>YEAR(salesbydate[[#This Row],[Invoice_Date]])</f>
        <v>2021</v>
      </c>
      <c r="E8637">
        <f>MONTH(salesbydate[[#This Row],[Invoice_Date]])</f>
        <v>1</v>
      </c>
      <c r="F8637">
        <f>ROUNDUP(MONTH(salesbydate[[#This Row],[Invoice_Date]])/3,0)</f>
        <v>1</v>
      </c>
      <c r="G8637">
        <f>WEEKNUM(salesbydate[[#This Row],[Invoice_Date]])</f>
        <v>5</v>
      </c>
      <c r="H8637" t="s">
        <v>30</v>
      </c>
      <c r="I8637" t="s">
        <v>77</v>
      </c>
      <c r="J8637" t="s">
        <v>78</v>
      </c>
      <c r="K8637" t="s">
        <v>21</v>
      </c>
      <c r="L8637" t="s">
        <v>144</v>
      </c>
      <c r="M8637" s="2">
        <v>35</v>
      </c>
      <c r="N8637" s="2">
        <v>53</v>
      </c>
      <c r="O8637" s="2">
        <v>1855</v>
      </c>
      <c r="P8637" s="2">
        <v>853</v>
      </c>
      <c r="Q8637" s="8">
        <v>0.46</v>
      </c>
      <c r="R8637" t="s">
        <v>23</v>
      </c>
    </row>
    <row r="8638" spans="1:18" x14ac:dyDescent="0.35">
      <c r="A8638" t="s">
        <v>29</v>
      </c>
      <c r="B8638">
        <v>1128299</v>
      </c>
      <c r="C8638" s="1">
        <v>44220</v>
      </c>
      <c r="D8638">
        <f>YEAR(salesbydate[[#This Row],[Invoice_Date]])</f>
        <v>2021</v>
      </c>
      <c r="E8638">
        <f>MONTH(salesbydate[[#This Row],[Invoice_Date]])</f>
        <v>1</v>
      </c>
      <c r="F8638">
        <f>ROUNDUP(MONTH(salesbydate[[#This Row],[Invoice_Date]])/3,0)</f>
        <v>1</v>
      </c>
      <c r="G8638">
        <f>WEEKNUM(salesbydate[[#This Row],[Invoice_Date]])</f>
        <v>5</v>
      </c>
      <c r="H8638" t="s">
        <v>30</v>
      </c>
      <c r="I8638" t="s">
        <v>77</v>
      </c>
      <c r="J8638" t="s">
        <v>78</v>
      </c>
      <c r="K8638" t="s">
        <v>22</v>
      </c>
      <c r="L8638" t="s">
        <v>145</v>
      </c>
      <c r="M8638" s="2">
        <v>28</v>
      </c>
      <c r="N8638" s="2">
        <v>132</v>
      </c>
      <c r="O8638" s="2">
        <v>3696</v>
      </c>
      <c r="P8638" s="2">
        <v>1257</v>
      </c>
      <c r="Q8638" s="8">
        <v>0.34</v>
      </c>
      <c r="R8638" t="s">
        <v>23</v>
      </c>
    </row>
    <row r="8639" spans="1:18" x14ac:dyDescent="0.35">
      <c r="A8639" t="s">
        <v>29</v>
      </c>
      <c r="B8639">
        <v>1128299</v>
      </c>
      <c r="C8639" s="1">
        <v>44251</v>
      </c>
      <c r="D8639">
        <f>YEAR(salesbydate[[#This Row],[Invoice_Date]])</f>
        <v>2021</v>
      </c>
      <c r="E8639">
        <f>MONTH(salesbydate[[#This Row],[Invoice_Date]])</f>
        <v>2</v>
      </c>
      <c r="F8639">
        <f>ROUNDUP(MONTH(salesbydate[[#This Row],[Invoice_Date]])/3,0)</f>
        <v>1</v>
      </c>
      <c r="G8639">
        <f>WEEKNUM(salesbydate[[#This Row],[Invoice_Date]])</f>
        <v>9</v>
      </c>
      <c r="H8639" t="s">
        <v>30</v>
      </c>
      <c r="I8639" t="s">
        <v>77</v>
      </c>
      <c r="J8639" t="s">
        <v>78</v>
      </c>
      <c r="K8639" t="s">
        <v>16</v>
      </c>
      <c r="L8639" t="s">
        <v>144</v>
      </c>
      <c r="M8639" s="2">
        <v>22</v>
      </c>
      <c r="N8639" s="2">
        <v>153</v>
      </c>
      <c r="O8639" s="2">
        <v>3366</v>
      </c>
      <c r="P8639" s="2">
        <v>1380</v>
      </c>
      <c r="Q8639" s="8">
        <v>0.41</v>
      </c>
      <c r="R8639" t="s">
        <v>23</v>
      </c>
    </row>
    <row r="8640" spans="1:18" x14ac:dyDescent="0.35">
      <c r="A8640" t="s">
        <v>29</v>
      </c>
      <c r="B8640">
        <v>1128299</v>
      </c>
      <c r="C8640" s="1">
        <v>44251</v>
      </c>
      <c r="D8640">
        <f>YEAR(salesbydate[[#This Row],[Invoice_Date]])</f>
        <v>2021</v>
      </c>
      <c r="E8640">
        <f>MONTH(salesbydate[[#This Row],[Invoice_Date]])</f>
        <v>2</v>
      </c>
      <c r="F8640">
        <f>ROUNDUP(MONTH(salesbydate[[#This Row],[Invoice_Date]])/3,0)</f>
        <v>1</v>
      </c>
      <c r="G8640">
        <f>WEEKNUM(salesbydate[[#This Row],[Invoice_Date]])</f>
        <v>9</v>
      </c>
      <c r="H8640" t="s">
        <v>30</v>
      </c>
      <c r="I8640" t="s">
        <v>77</v>
      </c>
      <c r="J8640" t="s">
        <v>78</v>
      </c>
      <c r="K8640" t="s">
        <v>18</v>
      </c>
      <c r="L8640" t="s">
        <v>144</v>
      </c>
      <c r="M8640" s="2">
        <v>29</v>
      </c>
      <c r="N8640" s="2">
        <v>123</v>
      </c>
      <c r="O8640" s="2">
        <v>3567</v>
      </c>
      <c r="P8640" s="2">
        <v>1498</v>
      </c>
      <c r="Q8640" s="8">
        <v>0.42</v>
      </c>
      <c r="R8640" t="s">
        <v>23</v>
      </c>
    </row>
    <row r="8641" spans="1:18" x14ac:dyDescent="0.35">
      <c r="A8641" t="s">
        <v>29</v>
      </c>
      <c r="B8641">
        <v>1128299</v>
      </c>
      <c r="C8641" s="1">
        <v>44251</v>
      </c>
      <c r="D8641">
        <f>YEAR(salesbydate[[#This Row],[Invoice_Date]])</f>
        <v>2021</v>
      </c>
      <c r="E8641">
        <f>MONTH(salesbydate[[#This Row],[Invoice_Date]])</f>
        <v>2</v>
      </c>
      <c r="F8641">
        <f>ROUNDUP(MONTH(salesbydate[[#This Row],[Invoice_Date]])/3,0)</f>
        <v>1</v>
      </c>
      <c r="G8641">
        <f>WEEKNUM(salesbydate[[#This Row],[Invoice_Date]])</f>
        <v>9</v>
      </c>
      <c r="H8641" t="s">
        <v>30</v>
      </c>
      <c r="I8641" t="s">
        <v>77</v>
      </c>
      <c r="J8641" t="s">
        <v>78</v>
      </c>
      <c r="K8641" t="s">
        <v>19</v>
      </c>
      <c r="L8641" t="s">
        <v>145</v>
      </c>
      <c r="M8641" s="2">
        <v>28</v>
      </c>
      <c r="N8641" s="2">
        <v>123</v>
      </c>
      <c r="O8641" s="2">
        <v>3444</v>
      </c>
      <c r="P8641" s="2">
        <v>1274</v>
      </c>
      <c r="Q8641" s="8">
        <v>0.37</v>
      </c>
      <c r="R8641" t="s">
        <v>23</v>
      </c>
    </row>
    <row r="8642" spans="1:18" x14ac:dyDescent="0.35">
      <c r="A8642" t="s">
        <v>29</v>
      </c>
      <c r="B8642">
        <v>1128299</v>
      </c>
      <c r="C8642" s="1">
        <v>44251</v>
      </c>
      <c r="D8642">
        <f>YEAR(salesbydate[[#This Row],[Invoice_Date]])</f>
        <v>2021</v>
      </c>
      <c r="E8642">
        <f>MONTH(salesbydate[[#This Row],[Invoice_Date]])</f>
        <v>2</v>
      </c>
      <c r="F8642">
        <f>ROUNDUP(MONTH(salesbydate[[#This Row],[Invoice_Date]])/3,0)</f>
        <v>1</v>
      </c>
      <c r="G8642">
        <f>WEEKNUM(salesbydate[[#This Row],[Invoice_Date]])</f>
        <v>9</v>
      </c>
      <c r="H8642" t="s">
        <v>30</v>
      </c>
      <c r="I8642" t="s">
        <v>79</v>
      </c>
      <c r="J8642" t="s">
        <v>62</v>
      </c>
      <c r="K8642" t="s">
        <v>20</v>
      </c>
      <c r="L8642" t="s">
        <v>145</v>
      </c>
      <c r="M8642" s="2">
        <v>29</v>
      </c>
      <c r="N8642" s="2">
        <v>64</v>
      </c>
      <c r="O8642" s="2">
        <v>1856</v>
      </c>
      <c r="P8642" s="2">
        <v>761</v>
      </c>
      <c r="Q8642" s="8">
        <v>0.41</v>
      </c>
      <c r="R8642" t="s">
        <v>23</v>
      </c>
    </row>
    <row r="8643" spans="1:18" x14ac:dyDescent="0.35">
      <c r="A8643" t="s">
        <v>29</v>
      </c>
      <c r="B8643">
        <v>1128299</v>
      </c>
      <c r="C8643" s="1">
        <v>44251</v>
      </c>
      <c r="D8643">
        <f>YEAR(salesbydate[[#This Row],[Invoice_Date]])</f>
        <v>2021</v>
      </c>
      <c r="E8643">
        <f>MONTH(salesbydate[[#This Row],[Invoice_Date]])</f>
        <v>2</v>
      </c>
      <c r="F8643">
        <f>ROUNDUP(MONTH(salesbydate[[#This Row],[Invoice_Date]])/3,0)</f>
        <v>1</v>
      </c>
      <c r="G8643">
        <f>WEEKNUM(salesbydate[[#This Row],[Invoice_Date]])</f>
        <v>9</v>
      </c>
      <c r="H8643" t="s">
        <v>30</v>
      </c>
      <c r="I8643" t="s">
        <v>79</v>
      </c>
      <c r="J8643" t="s">
        <v>62</v>
      </c>
      <c r="K8643" t="s">
        <v>21</v>
      </c>
      <c r="L8643" t="s">
        <v>144</v>
      </c>
      <c r="M8643" s="2">
        <v>32</v>
      </c>
      <c r="N8643" s="2">
        <v>43</v>
      </c>
      <c r="O8643" s="2">
        <v>1376</v>
      </c>
      <c r="P8643" s="2">
        <v>605</v>
      </c>
      <c r="Q8643" s="8">
        <v>0.44</v>
      </c>
      <c r="R8643" t="s">
        <v>23</v>
      </c>
    </row>
    <row r="8644" spans="1:18" x14ac:dyDescent="0.35">
      <c r="A8644" t="s">
        <v>29</v>
      </c>
      <c r="B8644">
        <v>1128299</v>
      </c>
      <c r="C8644" s="1">
        <v>44251</v>
      </c>
      <c r="D8644">
        <f>YEAR(salesbydate[[#This Row],[Invoice_Date]])</f>
        <v>2021</v>
      </c>
      <c r="E8644">
        <f>MONTH(salesbydate[[#This Row],[Invoice_Date]])</f>
        <v>2</v>
      </c>
      <c r="F8644">
        <f>ROUNDUP(MONTH(salesbydate[[#This Row],[Invoice_Date]])/3,0)</f>
        <v>1</v>
      </c>
      <c r="G8644">
        <f>WEEKNUM(salesbydate[[#This Row],[Invoice_Date]])</f>
        <v>9</v>
      </c>
      <c r="H8644" t="s">
        <v>30</v>
      </c>
      <c r="I8644" t="s">
        <v>79</v>
      </c>
      <c r="J8644" t="s">
        <v>62</v>
      </c>
      <c r="K8644" t="s">
        <v>22</v>
      </c>
      <c r="L8644" t="s">
        <v>145</v>
      </c>
      <c r="M8644" s="2">
        <v>28</v>
      </c>
      <c r="N8644" s="2">
        <v>98</v>
      </c>
      <c r="O8644" s="2">
        <v>2744</v>
      </c>
      <c r="P8644" s="2">
        <v>960</v>
      </c>
      <c r="Q8644" s="8">
        <v>0.35</v>
      </c>
      <c r="R8644" t="s">
        <v>23</v>
      </c>
    </row>
    <row r="8645" spans="1:18" x14ac:dyDescent="0.35">
      <c r="A8645" t="s">
        <v>29</v>
      </c>
      <c r="B8645">
        <v>1128299</v>
      </c>
      <c r="C8645" s="1">
        <v>44278</v>
      </c>
      <c r="D8645">
        <f>YEAR(salesbydate[[#This Row],[Invoice_Date]])</f>
        <v>2021</v>
      </c>
      <c r="E8645">
        <f>MONTH(salesbydate[[#This Row],[Invoice_Date]])</f>
        <v>3</v>
      </c>
      <c r="F8645">
        <f>ROUNDUP(MONTH(salesbydate[[#This Row],[Invoice_Date]])/3,0)</f>
        <v>1</v>
      </c>
      <c r="G8645">
        <f>WEEKNUM(salesbydate[[#This Row],[Invoice_Date]])</f>
        <v>13</v>
      </c>
      <c r="H8645" t="s">
        <v>30</v>
      </c>
      <c r="I8645" t="s">
        <v>79</v>
      </c>
      <c r="J8645" t="s">
        <v>62</v>
      </c>
      <c r="K8645" t="s">
        <v>16</v>
      </c>
      <c r="L8645" t="s">
        <v>144</v>
      </c>
      <c r="M8645" s="2">
        <v>28</v>
      </c>
      <c r="N8645" s="2">
        <v>143</v>
      </c>
      <c r="O8645" s="2">
        <v>4004</v>
      </c>
      <c r="P8645" s="2">
        <v>1602</v>
      </c>
      <c r="Q8645" s="8">
        <v>0.4</v>
      </c>
      <c r="R8645" t="s">
        <v>23</v>
      </c>
    </row>
    <row r="8646" spans="1:18" x14ac:dyDescent="0.35">
      <c r="A8646" t="s">
        <v>29</v>
      </c>
      <c r="B8646">
        <v>1128299</v>
      </c>
      <c r="C8646" s="1">
        <v>44278</v>
      </c>
      <c r="D8646">
        <f>YEAR(salesbydate[[#This Row],[Invoice_Date]])</f>
        <v>2021</v>
      </c>
      <c r="E8646">
        <f>MONTH(salesbydate[[#This Row],[Invoice_Date]])</f>
        <v>3</v>
      </c>
      <c r="F8646">
        <f>ROUNDUP(MONTH(salesbydate[[#This Row],[Invoice_Date]])/3,0)</f>
        <v>1</v>
      </c>
      <c r="G8646">
        <f>WEEKNUM(salesbydate[[#This Row],[Invoice_Date]])</f>
        <v>13</v>
      </c>
      <c r="H8646" t="s">
        <v>30</v>
      </c>
      <c r="I8646" t="s">
        <v>79</v>
      </c>
      <c r="J8646" t="s">
        <v>62</v>
      </c>
      <c r="K8646" t="s">
        <v>18</v>
      </c>
      <c r="L8646" t="s">
        <v>144</v>
      </c>
      <c r="M8646" s="2">
        <v>40</v>
      </c>
      <c r="N8646" s="2">
        <v>98</v>
      </c>
      <c r="O8646" s="2">
        <v>3920</v>
      </c>
      <c r="P8646" s="2">
        <v>1607</v>
      </c>
      <c r="Q8646" s="8">
        <v>0.41</v>
      </c>
      <c r="R8646" t="s">
        <v>23</v>
      </c>
    </row>
    <row r="8647" spans="1:18" x14ac:dyDescent="0.35">
      <c r="A8647" t="s">
        <v>29</v>
      </c>
      <c r="B8647">
        <v>1128299</v>
      </c>
      <c r="C8647" s="1">
        <v>44278</v>
      </c>
      <c r="D8647">
        <f>YEAR(salesbydate[[#This Row],[Invoice_Date]])</f>
        <v>2021</v>
      </c>
      <c r="E8647">
        <f>MONTH(salesbydate[[#This Row],[Invoice_Date]])</f>
        <v>3</v>
      </c>
      <c r="F8647">
        <f>ROUNDUP(MONTH(salesbydate[[#This Row],[Invoice_Date]])/3,0)</f>
        <v>1</v>
      </c>
      <c r="G8647">
        <f>WEEKNUM(salesbydate[[#This Row],[Invoice_Date]])</f>
        <v>13</v>
      </c>
      <c r="H8647" t="s">
        <v>30</v>
      </c>
      <c r="I8647" t="s">
        <v>79</v>
      </c>
      <c r="J8647" t="s">
        <v>62</v>
      </c>
      <c r="K8647" t="s">
        <v>19</v>
      </c>
      <c r="L8647" t="s">
        <v>145</v>
      </c>
      <c r="M8647" s="2">
        <v>41</v>
      </c>
      <c r="N8647" s="2">
        <v>112</v>
      </c>
      <c r="O8647" s="2">
        <v>4592</v>
      </c>
      <c r="P8647" s="2">
        <v>1745</v>
      </c>
      <c r="Q8647" s="8">
        <v>0.38</v>
      </c>
      <c r="R8647" t="s">
        <v>23</v>
      </c>
    </row>
    <row r="8648" spans="1:18" x14ac:dyDescent="0.35">
      <c r="A8648" t="s">
        <v>29</v>
      </c>
      <c r="B8648">
        <v>1128299</v>
      </c>
      <c r="C8648" s="1">
        <v>44278</v>
      </c>
      <c r="D8648">
        <f>YEAR(salesbydate[[#This Row],[Invoice_Date]])</f>
        <v>2021</v>
      </c>
      <c r="E8648">
        <f>MONTH(salesbydate[[#This Row],[Invoice_Date]])</f>
        <v>3</v>
      </c>
      <c r="F8648">
        <f>ROUNDUP(MONTH(salesbydate[[#This Row],[Invoice_Date]])/3,0)</f>
        <v>1</v>
      </c>
      <c r="G8648">
        <f>WEEKNUM(salesbydate[[#This Row],[Invoice_Date]])</f>
        <v>13</v>
      </c>
      <c r="H8648" t="s">
        <v>30</v>
      </c>
      <c r="I8648" t="s">
        <v>79</v>
      </c>
      <c r="J8648" t="s">
        <v>62</v>
      </c>
      <c r="K8648" t="s">
        <v>20</v>
      </c>
      <c r="L8648" t="s">
        <v>145</v>
      </c>
      <c r="M8648" s="2">
        <v>39</v>
      </c>
      <c r="N8648" s="2">
        <v>75</v>
      </c>
      <c r="O8648" s="2">
        <v>2925</v>
      </c>
      <c r="P8648" s="2">
        <v>1082</v>
      </c>
      <c r="Q8648" s="8">
        <v>0.37</v>
      </c>
      <c r="R8648" t="s">
        <v>23</v>
      </c>
    </row>
    <row r="8649" spans="1:18" x14ac:dyDescent="0.35">
      <c r="A8649" t="s">
        <v>29</v>
      </c>
      <c r="B8649">
        <v>1128299</v>
      </c>
      <c r="C8649" s="1">
        <v>44278</v>
      </c>
      <c r="D8649">
        <f>YEAR(salesbydate[[#This Row],[Invoice_Date]])</f>
        <v>2021</v>
      </c>
      <c r="E8649">
        <f>MONTH(salesbydate[[#This Row],[Invoice_Date]])</f>
        <v>3</v>
      </c>
      <c r="F8649">
        <f>ROUNDUP(MONTH(salesbydate[[#This Row],[Invoice_Date]])/3,0)</f>
        <v>1</v>
      </c>
      <c r="G8649">
        <f>WEEKNUM(salesbydate[[#This Row],[Invoice_Date]])</f>
        <v>13</v>
      </c>
      <c r="H8649" t="s">
        <v>30</v>
      </c>
      <c r="I8649" t="s">
        <v>79</v>
      </c>
      <c r="J8649" t="s">
        <v>62</v>
      </c>
      <c r="K8649" t="s">
        <v>21</v>
      </c>
      <c r="L8649" t="s">
        <v>144</v>
      </c>
      <c r="M8649" s="2">
        <v>43</v>
      </c>
      <c r="N8649" s="2">
        <v>30</v>
      </c>
      <c r="O8649" s="2">
        <v>1290</v>
      </c>
      <c r="P8649" s="2">
        <v>568</v>
      </c>
      <c r="Q8649" s="8">
        <v>0.44</v>
      </c>
      <c r="R8649" t="s">
        <v>23</v>
      </c>
    </row>
    <row r="8650" spans="1:18" x14ac:dyDescent="0.35">
      <c r="A8650" t="s">
        <v>29</v>
      </c>
      <c r="B8650">
        <v>1128299</v>
      </c>
      <c r="C8650" s="1">
        <v>44278</v>
      </c>
      <c r="D8650">
        <f>YEAR(salesbydate[[#This Row],[Invoice_Date]])</f>
        <v>2021</v>
      </c>
      <c r="E8650">
        <f>MONTH(salesbydate[[#This Row],[Invoice_Date]])</f>
        <v>3</v>
      </c>
      <c r="F8650">
        <f>ROUNDUP(MONTH(salesbydate[[#This Row],[Invoice_Date]])/3,0)</f>
        <v>1</v>
      </c>
      <c r="G8650">
        <f>WEEKNUM(salesbydate[[#This Row],[Invoice_Date]])</f>
        <v>13</v>
      </c>
      <c r="H8650" t="s">
        <v>30</v>
      </c>
      <c r="I8650" t="s">
        <v>79</v>
      </c>
      <c r="J8650" t="s">
        <v>62</v>
      </c>
      <c r="K8650" t="s">
        <v>22</v>
      </c>
      <c r="L8650" t="s">
        <v>145</v>
      </c>
      <c r="M8650" s="2">
        <v>40</v>
      </c>
      <c r="N8650" s="2">
        <v>90</v>
      </c>
      <c r="O8650" s="2">
        <v>3600</v>
      </c>
      <c r="P8650" s="2">
        <v>1260</v>
      </c>
      <c r="Q8650" s="8">
        <v>0.35</v>
      </c>
      <c r="R8650" t="s">
        <v>23</v>
      </c>
    </row>
    <row r="8651" spans="1:18" x14ac:dyDescent="0.35">
      <c r="A8651" t="s">
        <v>29</v>
      </c>
      <c r="B8651">
        <v>1128299</v>
      </c>
      <c r="C8651" s="1">
        <v>44310</v>
      </c>
      <c r="D8651">
        <f>YEAR(salesbydate[[#This Row],[Invoice_Date]])</f>
        <v>2021</v>
      </c>
      <c r="E8651">
        <f>MONTH(salesbydate[[#This Row],[Invoice_Date]])</f>
        <v>4</v>
      </c>
      <c r="F8651">
        <f>ROUNDUP(MONTH(salesbydate[[#This Row],[Invoice_Date]])/3,0)</f>
        <v>2</v>
      </c>
      <c r="G8651">
        <f>WEEKNUM(salesbydate[[#This Row],[Invoice_Date]])</f>
        <v>17</v>
      </c>
      <c r="H8651" t="s">
        <v>30</v>
      </c>
      <c r="I8651" t="s">
        <v>79</v>
      </c>
      <c r="J8651" t="s">
        <v>62</v>
      </c>
      <c r="K8651" t="s">
        <v>16</v>
      </c>
      <c r="L8651" t="s">
        <v>144</v>
      </c>
      <c r="M8651" s="2">
        <v>44</v>
      </c>
      <c r="N8651" s="2">
        <v>166</v>
      </c>
      <c r="O8651" s="2">
        <v>7304</v>
      </c>
      <c r="P8651" s="2">
        <v>2849</v>
      </c>
      <c r="Q8651" s="8">
        <v>0.39</v>
      </c>
      <c r="R8651" t="s">
        <v>23</v>
      </c>
    </row>
    <row r="8652" spans="1:18" x14ac:dyDescent="0.35">
      <c r="A8652" t="s">
        <v>29</v>
      </c>
      <c r="B8652">
        <v>1128299</v>
      </c>
      <c r="C8652" s="1">
        <v>44310</v>
      </c>
      <c r="D8652">
        <f>YEAR(salesbydate[[#This Row],[Invoice_Date]])</f>
        <v>2021</v>
      </c>
      <c r="E8652">
        <f>MONTH(salesbydate[[#This Row],[Invoice_Date]])</f>
        <v>4</v>
      </c>
      <c r="F8652">
        <f>ROUNDUP(MONTH(salesbydate[[#This Row],[Invoice_Date]])/3,0)</f>
        <v>2</v>
      </c>
      <c r="G8652">
        <f>WEEKNUM(salesbydate[[#This Row],[Invoice_Date]])</f>
        <v>17</v>
      </c>
      <c r="H8652" t="s">
        <v>30</v>
      </c>
      <c r="I8652" t="s">
        <v>79</v>
      </c>
      <c r="J8652" t="s">
        <v>62</v>
      </c>
      <c r="K8652" t="s">
        <v>18</v>
      </c>
      <c r="L8652" t="s">
        <v>144</v>
      </c>
      <c r="M8652" s="2">
        <v>39</v>
      </c>
      <c r="N8652" s="2">
        <v>88</v>
      </c>
      <c r="O8652" s="2">
        <v>3432</v>
      </c>
      <c r="P8652" s="2">
        <v>1407</v>
      </c>
      <c r="Q8652" s="8">
        <v>0.41</v>
      </c>
      <c r="R8652" t="s">
        <v>23</v>
      </c>
    </row>
    <row r="8653" spans="1:18" x14ac:dyDescent="0.35">
      <c r="A8653" t="s">
        <v>29</v>
      </c>
      <c r="B8653">
        <v>1128299</v>
      </c>
      <c r="C8653" s="1">
        <v>44310</v>
      </c>
      <c r="D8653">
        <f>YEAR(salesbydate[[#This Row],[Invoice_Date]])</f>
        <v>2021</v>
      </c>
      <c r="E8653">
        <f>MONTH(salesbydate[[#This Row],[Invoice_Date]])</f>
        <v>4</v>
      </c>
      <c r="F8653">
        <f>ROUNDUP(MONTH(salesbydate[[#This Row],[Invoice_Date]])/3,0)</f>
        <v>2</v>
      </c>
      <c r="G8653">
        <f>WEEKNUM(salesbydate[[#This Row],[Invoice_Date]])</f>
        <v>17</v>
      </c>
      <c r="H8653" t="s">
        <v>30</v>
      </c>
      <c r="I8653" t="s">
        <v>79</v>
      </c>
      <c r="J8653" t="s">
        <v>62</v>
      </c>
      <c r="K8653" t="s">
        <v>19</v>
      </c>
      <c r="L8653" t="s">
        <v>145</v>
      </c>
      <c r="M8653" s="2">
        <v>47</v>
      </c>
      <c r="N8653" s="2">
        <v>114</v>
      </c>
      <c r="O8653" s="2">
        <v>5358</v>
      </c>
      <c r="P8653" s="2">
        <v>2197</v>
      </c>
      <c r="Q8653" s="8">
        <v>0.41</v>
      </c>
      <c r="R8653" t="s">
        <v>23</v>
      </c>
    </row>
    <row r="8654" spans="1:18" x14ac:dyDescent="0.35">
      <c r="A8654" t="s">
        <v>29</v>
      </c>
      <c r="B8654">
        <v>1128299</v>
      </c>
      <c r="C8654" s="1">
        <v>44310</v>
      </c>
      <c r="D8654">
        <f>YEAR(salesbydate[[#This Row],[Invoice_Date]])</f>
        <v>2021</v>
      </c>
      <c r="E8654">
        <f>MONTH(salesbydate[[#This Row],[Invoice_Date]])</f>
        <v>4</v>
      </c>
      <c r="F8654">
        <f>ROUNDUP(MONTH(salesbydate[[#This Row],[Invoice_Date]])/3,0)</f>
        <v>2</v>
      </c>
      <c r="G8654">
        <f>WEEKNUM(salesbydate[[#This Row],[Invoice_Date]])</f>
        <v>17</v>
      </c>
      <c r="H8654" t="s">
        <v>30</v>
      </c>
      <c r="I8654" t="s">
        <v>79</v>
      </c>
      <c r="J8654" t="s">
        <v>62</v>
      </c>
      <c r="K8654" t="s">
        <v>20</v>
      </c>
      <c r="L8654" t="s">
        <v>145</v>
      </c>
      <c r="M8654" s="2">
        <v>34</v>
      </c>
      <c r="N8654" s="2">
        <v>70</v>
      </c>
      <c r="O8654" s="2">
        <v>2380</v>
      </c>
      <c r="P8654" s="2">
        <v>881</v>
      </c>
      <c r="Q8654" s="8">
        <v>0.37</v>
      </c>
      <c r="R8654" t="s">
        <v>23</v>
      </c>
    </row>
    <row r="8655" spans="1:18" x14ac:dyDescent="0.35">
      <c r="A8655" t="s">
        <v>29</v>
      </c>
      <c r="B8655">
        <v>1128299</v>
      </c>
      <c r="C8655" s="1">
        <v>44310</v>
      </c>
      <c r="D8655">
        <f>YEAR(salesbydate[[#This Row],[Invoice_Date]])</f>
        <v>2021</v>
      </c>
      <c r="E8655">
        <f>MONTH(salesbydate[[#This Row],[Invoice_Date]])</f>
        <v>4</v>
      </c>
      <c r="F8655">
        <f>ROUNDUP(MONTH(salesbydate[[#This Row],[Invoice_Date]])/3,0)</f>
        <v>2</v>
      </c>
      <c r="G8655">
        <f>WEEKNUM(salesbydate[[#This Row],[Invoice_Date]])</f>
        <v>17</v>
      </c>
      <c r="H8655" t="s">
        <v>30</v>
      </c>
      <c r="I8655" t="s">
        <v>79</v>
      </c>
      <c r="J8655" t="s">
        <v>62</v>
      </c>
      <c r="K8655" t="s">
        <v>21</v>
      </c>
      <c r="L8655" t="s">
        <v>144</v>
      </c>
      <c r="M8655" s="2">
        <v>36</v>
      </c>
      <c r="N8655" s="2">
        <v>39</v>
      </c>
      <c r="O8655" s="2">
        <v>1404</v>
      </c>
      <c r="P8655" s="2">
        <v>590</v>
      </c>
      <c r="Q8655" s="8">
        <v>0.42</v>
      </c>
      <c r="R8655" t="s">
        <v>23</v>
      </c>
    </row>
    <row r="8656" spans="1:18" x14ac:dyDescent="0.35">
      <c r="A8656" t="s">
        <v>29</v>
      </c>
      <c r="B8656">
        <v>1128299</v>
      </c>
      <c r="C8656" s="1">
        <v>44310</v>
      </c>
      <c r="D8656">
        <f>YEAR(salesbydate[[#This Row],[Invoice_Date]])</f>
        <v>2021</v>
      </c>
      <c r="E8656">
        <f>MONTH(salesbydate[[#This Row],[Invoice_Date]])</f>
        <v>4</v>
      </c>
      <c r="F8656">
        <f>ROUNDUP(MONTH(salesbydate[[#This Row],[Invoice_Date]])/3,0)</f>
        <v>2</v>
      </c>
      <c r="G8656">
        <f>WEEKNUM(salesbydate[[#This Row],[Invoice_Date]])</f>
        <v>17</v>
      </c>
      <c r="H8656" t="s">
        <v>30</v>
      </c>
      <c r="I8656" t="s">
        <v>79</v>
      </c>
      <c r="J8656" t="s">
        <v>62</v>
      </c>
      <c r="K8656" t="s">
        <v>22</v>
      </c>
      <c r="L8656" t="s">
        <v>145</v>
      </c>
      <c r="M8656" s="2">
        <v>49</v>
      </c>
      <c r="N8656" s="2">
        <v>90</v>
      </c>
      <c r="O8656" s="2">
        <v>4410</v>
      </c>
      <c r="P8656" s="2">
        <v>1499</v>
      </c>
      <c r="Q8656" s="8">
        <v>0.34</v>
      </c>
      <c r="R8656" t="s">
        <v>23</v>
      </c>
    </row>
    <row r="8657" spans="1:18" x14ac:dyDescent="0.35">
      <c r="A8657" t="s">
        <v>29</v>
      </c>
      <c r="B8657">
        <v>1128299</v>
      </c>
      <c r="C8657" s="1">
        <v>44341</v>
      </c>
      <c r="D8657">
        <f>YEAR(salesbydate[[#This Row],[Invoice_Date]])</f>
        <v>2021</v>
      </c>
      <c r="E8657">
        <f>MONTH(salesbydate[[#This Row],[Invoice_Date]])</f>
        <v>5</v>
      </c>
      <c r="F8657">
        <f>ROUNDUP(MONTH(salesbydate[[#This Row],[Invoice_Date]])/3,0)</f>
        <v>2</v>
      </c>
      <c r="G8657">
        <f>WEEKNUM(salesbydate[[#This Row],[Invoice_Date]])</f>
        <v>22</v>
      </c>
      <c r="H8657" t="s">
        <v>30</v>
      </c>
      <c r="I8657" t="s">
        <v>79</v>
      </c>
      <c r="J8657" t="s">
        <v>62</v>
      </c>
      <c r="K8657" t="s">
        <v>16</v>
      </c>
      <c r="L8657" t="s">
        <v>144</v>
      </c>
      <c r="M8657" s="2">
        <v>39</v>
      </c>
      <c r="N8657" s="2">
        <v>155</v>
      </c>
      <c r="O8657" s="2">
        <v>6045</v>
      </c>
      <c r="P8657" s="2">
        <v>2539</v>
      </c>
      <c r="Q8657" s="8">
        <v>0.42</v>
      </c>
      <c r="R8657" t="s">
        <v>23</v>
      </c>
    </row>
    <row r="8658" spans="1:18" x14ac:dyDescent="0.35">
      <c r="A8658" t="s">
        <v>29</v>
      </c>
      <c r="B8658">
        <v>1128299</v>
      </c>
      <c r="C8658" s="1">
        <v>44341</v>
      </c>
      <c r="D8658">
        <f>YEAR(salesbydate[[#This Row],[Invoice_Date]])</f>
        <v>2021</v>
      </c>
      <c r="E8658">
        <f>MONTH(salesbydate[[#This Row],[Invoice_Date]])</f>
        <v>5</v>
      </c>
      <c r="F8658">
        <f>ROUNDUP(MONTH(salesbydate[[#This Row],[Invoice_Date]])/3,0)</f>
        <v>2</v>
      </c>
      <c r="G8658">
        <f>WEEKNUM(salesbydate[[#This Row],[Invoice_Date]])</f>
        <v>22</v>
      </c>
      <c r="H8658" t="s">
        <v>30</v>
      </c>
      <c r="I8658" t="s">
        <v>79</v>
      </c>
      <c r="J8658" t="s">
        <v>62</v>
      </c>
      <c r="K8658" t="s">
        <v>18</v>
      </c>
      <c r="L8658" t="s">
        <v>144</v>
      </c>
      <c r="M8658" s="2">
        <v>36</v>
      </c>
      <c r="N8658" s="2">
        <v>109</v>
      </c>
      <c r="O8658" s="2">
        <v>3924</v>
      </c>
      <c r="P8658" s="2">
        <v>1570</v>
      </c>
      <c r="Q8658" s="8">
        <v>0.4</v>
      </c>
      <c r="R8658" t="s">
        <v>23</v>
      </c>
    </row>
    <row r="8659" spans="1:18" x14ac:dyDescent="0.35">
      <c r="A8659" t="s">
        <v>29</v>
      </c>
      <c r="B8659">
        <v>1128299</v>
      </c>
      <c r="C8659" s="1">
        <v>44341</v>
      </c>
      <c r="D8659">
        <f>YEAR(salesbydate[[#This Row],[Invoice_Date]])</f>
        <v>2021</v>
      </c>
      <c r="E8659">
        <f>MONTH(salesbydate[[#This Row],[Invoice_Date]])</f>
        <v>5</v>
      </c>
      <c r="F8659">
        <f>ROUNDUP(MONTH(salesbydate[[#This Row],[Invoice_Date]])/3,0)</f>
        <v>2</v>
      </c>
      <c r="G8659">
        <f>WEEKNUM(salesbydate[[#This Row],[Invoice_Date]])</f>
        <v>22</v>
      </c>
      <c r="H8659" t="s">
        <v>30</v>
      </c>
      <c r="I8659" t="s">
        <v>79</v>
      </c>
      <c r="J8659" t="s">
        <v>62</v>
      </c>
      <c r="K8659" t="s">
        <v>19</v>
      </c>
      <c r="L8659" t="s">
        <v>145</v>
      </c>
      <c r="M8659" s="2">
        <v>39</v>
      </c>
      <c r="N8659" s="2">
        <v>119</v>
      </c>
      <c r="O8659" s="2">
        <v>4641</v>
      </c>
      <c r="P8659" s="2">
        <v>1810</v>
      </c>
      <c r="Q8659" s="8">
        <v>0.39</v>
      </c>
      <c r="R8659" t="s">
        <v>23</v>
      </c>
    </row>
    <row r="8660" spans="1:18" x14ac:dyDescent="0.35">
      <c r="A8660" t="s">
        <v>29</v>
      </c>
      <c r="B8660">
        <v>1128299</v>
      </c>
      <c r="C8660" s="1">
        <v>44341</v>
      </c>
      <c r="D8660">
        <f>YEAR(salesbydate[[#This Row],[Invoice_Date]])</f>
        <v>2021</v>
      </c>
      <c r="E8660">
        <f>MONTH(salesbydate[[#This Row],[Invoice_Date]])</f>
        <v>5</v>
      </c>
      <c r="F8660">
        <f>ROUNDUP(MONTH(salesbydate[[#This Row],[Invoice_Date]])/3,0)</f>
        <v>2</v>
      </c>
      <c r="G8660">
        <f>WEEKNUM(salesbydate[[#This Row],[Invoice_Date]])</f>
        <v>22</v>
      </c>
      <c r="H8660" t="s">
        <v>30</v>
      </c>
      <c r="I8660" t="s">
        <v>79</v>
      </c>
      <c r="J8660" t="s">
        <v>62</v>
      </c>
      <c r="K8660" t="s">
        <v>20</v>
      </c>
      <c r="L8660" t="s">
        <v>145</v>
      </c>
      <c r="M8660" s="2">
        <v>33</v>
      </c>
      <c r="N8660" s="2">
        <v>94</v>
      </c>
      <c r="O8660" s="2">
        <v>3102</v>
      </c>
      <c r="P8660" s="2">
        <v>1210</v>
      </c>
      <c r="Q8660" s="8">
        <v>0.39</v>
      </c>
      <c r="R8660" t="s">
        <v>23</v>
      </c>
    </row>
    <row r="8661" spans="1:18" x14ac:dyDescent="0.35">
      <c r="A8661" t="s">
        <v>29</v>
      </c>
      <c r="B8661">
        <v>1128299</v>
      </c>
      <c r="C8661" s="1">
        <v>44341</v>
      </c>
      <c r="D8661">
        <f>YEAR(salesbydate[[#This Row],[Invoice_Date]])</f>
        <v>2021</v>
      </c>
      <c r="E8661">
        <f>MONTH(salesbydate[[#This Row],[Invoice_Date]])</f>
        <v>5</v>
      </c>
      <c r="F8661">
        <f>ROUNDUP(MONTH(salesbydate[[#This Row],[Invoice_Date]])/3,0)</f>
        <v>2</v>
      </c>
      <c r="G8661">
        <f>WEEKNUM(salesbydate[[#This Row],[Invoice_Date]])</f>
        <v>22</v>
      </c>
      <c r="H8661" t="s">
        <v>30</v>
      </c>
      <c r="I8661" t="s">
        <v>79</v>
      </c>
      <c r="J8661" t="s">
        <v>62</v>
      </c>
      <c r="K8661" t="s">
        <v>21</v>
      </c>
      <c r="L8661" t="s">
        <v>144</v>
      </c>
      <c r="M8661" s="2">
        <v>33</v>
      </c>
      <c r="N8661" s="2">
        <v>58</v>
      </c>
      <c r="O8661" s="2">
        <v>1914</v>
      </c>
      <c r="P8661" s="2">
        <v>842</v>
      </c>
      <c r="Q8661" s="8">
        <v>0.44</v>
      </c>
      <c r="R8661" t="s">
        <v>23</v>
      </c>
    </row>
    <row r="8662" spans="1:18" x14ac:dyDescent="0.35">
      <c r="A8662" t="s">
        <v>29</v>
      </c>
      <c r="B8662">
        <v>1128299</v>
      </c>
      <c r="C8662" s="1">
        <v>44341</v>
      </c>
      <c r="D8662">
        <f>YEAR(salesbydate[[#This Row],[Invoice_Date]])</f>
        <v>2021</v>
      </c>
      <c r="E8662">
        <f>MONTH(salesbydate[[#This Row],[Invoice_Date]])</f>
        <v>5</v>
      </c>
      <c r="F8662">
        <f>ROUNDUP(MONTH(salesbydate[[#This Row],[Invoice_Date]])/3,0)</f>
        <v>2</v>
      </c>
      <c r="G8662">
        <f>WEEKNUM(salesbydate[[#This Row],[Invoice_Date]])</f>
        <v>22</v>
      </c>
      <c r="H8662" t="s">
        <v>30</v>
      </c>
      <c r="I8662" t="s">
        <v>79</v>
      </c>
      <c r="J8662" t="s">
        <v>62</v>
      </c>
      <c r="K8662" t="s">
        <v>22</v>
      </c>
      <c r="L8662" t="s">
        <v>145</v>
      </c>
      <c r="M8662" s="2">
        <v>46</v>
      </c>
      <c r="N8662" s="2">
        <v>173</v>
      </c>
      <c r="O8662" s="2">
        <v>7958</v>
      </c>
      <c r="P8662" s="2">
        <v>2865</v>
      </c>
      <c r="Q8662" s="8">
        <v>0.36</v>
      </c>
      <c r="R8662" t="s">
        <v>23</v>
      </c>
    </row>
    <row r="8663" spans="1:18" x14ac:dyDescent="0.35">
      <c r="A8663" t="s">
        <v>29</v>
      </c>
      <c r="B8663">
        <v>1128299</v>
      </c>
      <c r="C8663" s="1">
        <v>44371</v>
      </c>
      <c r="D8663">
        <f>YEAR(salesbydate[[#This Row],[Invoice_Date]])</f>
        <v>2021</v>
      </c>
      <c r="E8663">
        <f>MONTH(salesbydate[[#This Row],[Invoice_Date]])</f>
        <v>6</v>
      </c>
      <c r="F8663">
        <f>ROUNDUP(MONTH(salesbydate[[#This Row],[Invoice_Date]])/3,0)</f>
        <v>2</v>
      </c>
      <c r="G8663">
        <f>WEEKNUM(salesbydate[[#This Row],[Invoice_Date]])</f>
        <v>26</v>
      </c>
      <c r="H8663" t="s">
        <v>30</v>
      </c>
      <c r="I8663" t="s">
        <v>79</v>
      </c>
      <c r="J8663" t="s">
        <v>62</v>
      </c>
      <c r="K8663" t="s">
        <v>16</v>
      </c>
      <c r="L8663" t="s">
        <v>144</v>
      </c>
      <c r="M8663" s="2">
        <v>43</v>
      </c>
      <c r="N8663" s="2">
        <v>240</v>
      </c>
      <c r="O8663" s="2">
        <v>10320</v>
      </c>
      <c r="P8663" s="2">
        <v>3922</v>
      </c>
      <c r="Q8663" s="8">
        <v>0.38</v>
      </c>
      <c r="R8663" t="s">
        <v>23</v>
      </c>
    </row>
    <row r="8664" spans="1:18" x14ac:dyDescent="0.35">
      <c r="A8664" t="s">
        <v>29</v>
      </c>
      <c r="B8664">
        <v>1128299</v>
      </c>
      <c r="C8664" s="1">
        <v>44371</v>
      </c>
      <c r="D8664">
        <f>YEAR(salesbydate[[#This Row],[Invoice_Date]])</f>
        <v>2021</v>
      </c>
      <c r="E8664">
        <f>MONTH(salesbydate[[#This Row],[Invoice_Date]])</f>
        <v>6</v>
      </c>
      <c r="F8664">
        <f>ROUNDUP(MONTH(salesbydate[[#This Row],[Invoice_Date]])/3,0)</f>
        <v>2</v>
      </c>
      <c r="G8664">
        <f>WEEKNUM(salesbydate[[#This Row],[Invoice_Date]])</f>
        <v>26</v>
      </c>
      <c r="H8664" t="s">
        <v>30</v>
      </c>
      <c r="I8664" t="s">
        <v>79</v>
      </c>
      <c r="J8664" t="s">
        <v>62</v>
      </c>
      <c r="K8664" t="s">
        <v>18</v>
      </c>
      <c r="L8664" t="s">
        <v>144</v>
      </c>
      <c r="M8664" s="2">
        <v>47</v>
      </c>
      <c r="N8664" s="2">
        <v>202</v>
      </c>
      <c r="O8664" s="2">
        <v>9494</v>
      </c>
      <c r="P8664" s="2">
        <v>3893</v>
      </c>
      <c r="Q8664" s="8">
        <v>0.41</v>
      </c>
      <c r="R8664" t="s">
        <v>23</v>
      </c>
    </row>
    <row r="8665" spans="1:18" x14ac:dyDescent="0.35">
      <c r="A8665" t="s">
        <v>29</v>
      </c>
      <c r="B8665">
        <v>1128299</v>
      </c>
      <c r="C8665" s="1">
        <v>44371</v>
      </c>
      <c r="D8665">
        <f>YEAR(salesbydate[[#This Row],[Invoice_Date]])</f>
        <v>2021</v>
      </c>
      <c r="E8665">
        <f>MONTH(salesbydate[[#This Row],[Invoice_Date]])</f>
        <v>6</v>
      </c>
      <c r="F8665">
        <f>ROUNDUP(MONTH(salesbydate[[#This Row],[Invoice_Date]])/3,0)</f>
        <v>2</v>
      </c>
      <c r="G8665">
        <f>WEEKNUM(salesbydate[[#This Row],[Invoice_Date]])</f>
        <v>26</v>
      </c>
      <c r="H8665" t="s">
        <v>30</v>
      </c>
      <c r="I8665" t="s">
        <v>79</v>
      </c>
      <c r="J8665" t="s">
        <v>62</v>
      </c>
      <c r="K8665" t="s">
        <v>19</v>
      </c>
      <c r="L8665" t="s">
        <v>145</v>
      </c>
      <c r="M8665" s="2">
        <v>53</v>
      </c>
      <c r="N8665" s="2">
        <v>208</v>
      </c>
      <c r="O8665" s="2">
        <v>11024</v>
      </c>
      <c r="P8665" s="2">
        <v>4299</v>
      </c>
      <c r="Q8665" s="8">
        <v>0.39</v>
      </c>
      <c r="R8665" t="s">
        <v>23</v>
      </c>
    </row>
    <row r="8666" spans="1:18" x14ac:dyDescent="0.35">
      <c r="A8666" t="s">
        <v>29</v>
      </c>
      <c r="B8666">
        <v>1128299</v>
      </c>
      <c r="C8666" s="1">
        <v>44371</v>
      </c>
      <c r="D8666">
        <f>YEAR(salesbydate[[#This Row],[Invoice_Date]])</f>
        <v>2021</v>
      </c>
      <c r="E8666">
        <f>MONTH(salesbydate[[#This Row],[Invoice_Date]])</f>
        <v>6</v>
      </c>
      <c r="F8666">
        <f>ROUNDUP(MONTH(salesbydate[[#This Row],[Invoice_Date]])/3,0)</f>
        <v>2</v>
      </c>
      <c r="G8666">
        <f>WEEKNUM(salesbydate[[#This Row],[Invoice_Date]])</f>
        <v>26</v>
      </c>
      <c r="H8666" t="s">
        <v>30</v>
      </c>
      <c r="I8666" t="s">
        <v>79</v>
      </c>
      <c r="J8666" t="s">
        <v>62</v>
      </c>
      <c r="K8666" t="s">
        <v>20</v>
      </c>
      <c r="L8666" t="s">
        <v>145</v>
      </c>
      <c r="M8666" s="2">
        <v>62</v>
      </c>
      <c r="N8666" s="2">
        <v>179</v>
      </c>
      <c r="O8666" s="2">
        <v>11098</v>
      </c>
      <c r="P8666" s="2">
        <v>4550</v>
      </c>
      <c r="Q8666" s="8">
        <v>0.41</v>
      </c>
      <c r="R8666" t="s">
        <v>23</v>
      </c>
    </row>
    <row r="8667" spans="1:18" x14ac:dyDescent="0.35">
      <c r="A8667" t="s">
        <v>29</v>
      </c>
      <c r="B8667">
        <v>1128299</v>
      </c>
      <c r="C8667" s="1">
        <v>44371</v>
      </c>
      <c r="D8667">
        <f>YEAR(salesbydate[[#This Row],[Invoice_Date]])</f>
        <v>2021</v>
      </c>
      <c r="E8667">
        <f>MONTH(salesbydate[[#This Row],[Invoice_Date]])</f>
        <v>6</v>
      </c>
      <c r="F8667">
        <f>ROUNDUP(MONTH(salesbydate[[#This Row],[Invoice_Date]])/3,0)</f>
        <v>2</v>
      </c>
      <c r="G8667">
        <f>WEEKNUM(salesbydate[[#This Row],[Invoice_Date]])</f>
        <v>26</v>
      </c>
      <c r="H8667" t="s">
        <v>30</v>
      </c>
      <c r="I8667" t="s">
        <v>79</v>
      </c>
      <c r="J8667" t="s">
        <v>62</v>
      </c>
      <c r="K8667" t="s">
        <v>21</v>
      </c>
      <c r="L8667" t="s">
        <v>144</v>
      </c>
      <c r="M8667" s="2">
        <v>67</v>
      </c>
      <c r="N8667" s="2">
        <v>140</v>
      </c>
      <c r="O8667" s="2">
        <v>9380</v>
      </c>
      <c r="P8667" s="2">
        <v>4315</v>
      </c>
      <c r="Q8667" s="8">
        <v>0.46</v>
      </c>
      <c r="R8667" t="s">
        <v>23</v>
      </c>
    </row>
    <row r="8668" spans="1:18" x14ac:dyDescent="0.35">
      <c r="A8668" t="s">
        <v>29</v>
      </c>
      <c r="B8668">
        <v>1128299</v>
      </c>
      <c r="C8668" s="1">
        <v>44371</v>
      </c>
      <c r="D8668">
        <f>YEAR(salesbydate[[#This Row],[Invoice_Date]])</f>
        <v>2021</v>
      </c>
      <c r="E8668">
        <f>MONTH(salesbydate[[#This Row],[Invoice_Date]])</f>
        <v>6</v>
      </c>
      <c r="F8668">
        <f>ROUNDUP(MONTH(salesbydate[[#This Row],[Invoice_Date]])/3,0)</f>
        <v>2</v>
      </c>
      <c r="G8668">
        <f>WEEKNUM(salesbydate[[#This Row],[Invoice_Date]])</f>
        <v>26</v>
      </c>
      <c r="H8668" t="s">
        <v>30</v>
      </c>
      <c r="I8668" t="s">
        <v>79</v>
      </c>
      <c r="J8668" t="s">
        <v>62</v>
      </c>
      <c r="K8668" t="s">
        <v>22</v>
      </c>
      <c r="L8668" t="s">
        <v>145</v>
      </c>
      <c r="M8668" s="2">
        <v>74</v>
      </c>
      <c r="N8668" s="2">
        <v>231</v>
      </c>
      <c r="O8668" s="2">
        <v>17094</v>
      </c>
      <c r="P8668" s="2">
        <v>5641</v>
      </c>
      <c r="Q8668" s="8">
        <v>0.33</v>
      </c>
      <c r="R8668" t="s">
        <v>23</v>
      </c>
    </row>
    <row r="8669" spans="1:18" x14ac:dyDescent="0.35">
      <c r="A8669" t="s">
        <v>29</v>
      </c>
      <c r="B8669">
        <v>1128299</v>
      </c>
      <c r="C8669" s="1">
        <v>44400</v>
      </c>
      <c r="D8669">
        <f>YEAR(salesbydate[[#This Row],[Invoice_Date]])</f>
        <v>2021</v>
      </c>
      <c r="E8669">
        <f>MONTH(salesbydate[[#This Row],[Invoice_Date]])</f>
        <v>7</v>
      </c>
      <c r="F8669">
        <f>ROUNDUP(MONTH(salesbydate[[#This Row],[Invoice_Date]])/3,0)</f>
        <v>3</v>
      </c>
      <c r="G8669">
        <f>WEEKNUM(salesbydate[[#This Row],[Invoice_Date]])</f>
        <v>30</v>
      </c>
      <c r="H8669" t="s">
        <v>30</v>
      </c>
      <c r="I8669" t="s">
        <v>79</v>
      </c>
      <c r="J8669" t="s">
        <v>62</v>
      </c>
      <c r="K8669" t="s">
        <v>16</v>
      </c>
      <c r="L8669" t="s">
        <v>144</v>
      </c>
      <c r="M8669" s="2">
        <v>60</v>
      </c>
      <c r="N8669" s="2">
        <v>298</v>
      </c>
      <c r="O8669" s="2">
        <v>17880</v>
      </c>
      <c r="P8669" s="2">
        <v>7510</v>
      </c>
      <c r="Q8669" s="8">
        <v>0.42</v>
      </c>
      <c r="R8669" t="s">
        <v>23</v>
      </c>
    </row>
    <row r="8670" spans="1:18" x14ac:dyDescent="0.35">
      <c r="A8670" t="s">
        <v>29</v>
      </c>
      <c r="B8670">
        <v>1128299</v>
      </c>
      <c r="C8670" s="1">
        <v>44400</v>
      </c>
      <c r="D8670">
        <f>YEAR(salesbydate[[#This Row],[Invoice_Date]])</f>
        <v>2021</v>
      </c>
      <c r="E8670">
        <f>MONTH(salesbydate[[#This Row],[Invoice_Date]])</f>
        <v>7</v>
      </c>
      <c r="F8670">
        <f>ROUNDUP(MONTH(salesbydate[[#This Row],[Invoice_Date]])/3,0)</f>
        <v>3</v>
      </c>
      <c r="G8670">
        <f>WEEKNUM(salesbydate[[#This Row],[Invoice_Date]])</f>
        <v>30</v>
      </c>
      <c r="H8670" t="s">
        <v>30</v>
      </c>
      <c r="I8670" t="s">
        <v>79</v>
      </c>
      <c r="J8670" t="s">
        <v>62</v>
      </c>
      <c r="K8670" t="s">
        <v>18</v>
      </c>
      <c r="L8670" t="s">
        <v>144</v>
      </c>
      <c r="M8670" s="2">
        <v>66</v>
      </c>
      <c r="N8670" s="2">
        <v>217</v>
      </c>
      <c r="O8670" s="2">
        <v>14322</v>
      </c>
      <c r="P8670" s="2">
        <v>5872</v>
      </c>
      <c r="Q8670" s="8">
        <v>0.41</v>
      </c>
      <c r="R8670" t="s">
        <v>23</v>
      </c>
    </row>
    <row r="8671" spans="1:18" x14ac:dyDescent="0.35">
      <c r="A8671" t="s">
        <v>29</v>
      </c>
      <c r="B8671">
        <v>1128299</v>
      </c>
      <c r="C8671" s="1">
        <v>44400</v>
      </c>
      <c r="D8671">
        <f>YEAR(salesbydate[[#This Row],[Invoice_Date]])</f>
        <v>2021</v>
      </c>
      <c r="E8671">
        <f>MONTH(salesbydate[[#This Row],[Invoice_Date]])</f>
        <v>7</v>
      </c>
      <c r="F8671">
        <f>ROUNDUP(MONTH(salesbydate[[#This Row],[Invoice_Date]])/3,0)</f>
        <v>3</v>
      </c>
      <c r="G8671">
        <f>WEEKNUM(salesbydate[[#This Row],[Invoice_Date]])</f>
        <v>30</v>
      </c>
      <c r="H8671" t="s">
        <v>30</v>
      </c>
      <c r="I8671" t="s">
        <v>79</v>
      </c>
      <c r="J8671" t="s">
        <v>62</v>
      </c>
      <c r="K8671" t="s">
        <v>19</v>
      </c>
      <c r="L8671" t="s">
        <v>145</v>
      </c>
      <c r="M8671" s="2">
        <v>66</v>
      </c>
      <c r="N8671" s="2">
        <v>221</v>
      </c>
      <c r="O8671" s="2">
        <v>14586</v>
      </c>
      <c r="P8671" s="2">
        <v>6126</v>
      </c>
      <c r="Q8671" s="8">
        <v>0.42</v>
      </c>
      <c r="R8671" t="s">
        <v>23</v>
      </c>
    </row>
    <row r="8672" spans="1:18" x14ac:dyDescent="0.35">
      <c r="A8672" t="s">
        <v>29</v>
      </c>
      <c r="B8672">
        <v>1128299</v>
      </c>
      <c r="C8672" s="1">
        <v>44400</v>
      </c>
      <c r="D8672">
        <f>YEAR(salesbydate[[#This Row],[Invoice_Date]])</f>
        <v>2021</v>
      </c>
      <c r="E8672">
        <f>MONTH(salesbydate[[#This Row],[Invoice_Date]])</f>
        <v>7</v>
      </c>
      <c r="F8672">
        <f>ROUNDUP(MONTH(salesbydate[[#This Row],[Invoice_Date]])/3,0)</f>
        <v>3</v>
      </c>
      <c r="G8672">
        <f>WEEKNUM(salesbydate[[#This Row],[Invoice_Date]])</f>
        <v>30</v>
      </c>
      <c r="H8672" t="s">
        <v>30</v>
      </c>
      <c r="I8672" t="s">
        <v>79</v>
      </c>
      <c r="J8672" t="s">
        <v>62</v>
      </c>
      <c r="K8672" t="s">
        <v>20</v>
      </c>
      <c r="L8672" t="s">
        <v>145</v>
      </c>
      <c r="M8672" s="2">
        <v>61</v>
      </c>
      <c r="N8672" s="2">
        <v>171</v>
      </c>
      <c r="O8672" s="2">
        <v>10431</v>
      </c>
      <c r="P8672" s="2">
        <v>4277</v>
      </c>
      <c r="Q8672" s="8">
        <v>0.41</v>
      </c>
      <c r="R8672" t="s">
        <v>23</v>
      </c>
    </row>
    <row r="8673" spans="1:18" x14ac:dyDescent="0.35">
      <c r="A8673" t="s">
        <v>29</v>
      </c>
      <c r="B8673">
        <v>1128299</v>
      </c>
      <c r="C8673" s="1">
        <v>44400</v>
      </c>
      <c r="D8673">
        <f>YEAR(salesbydate[[#This Row],[Invoice_Date]])</f>
        <v>2021</v>
      </c>
      <c r="E8673">
        <f>MONTH(salesbydate[[#This Row],[Invoice_Date]])</f>
        <v>7</v>
      </c>
      <c r="F8673">
        <f>ROUNDUP(MONTH(salesbydate[[#This Row],[Invoice_Date]])/3,0)</f>
        <v>3</v>
      </c>
      <c r="G8673">
        <f>WEEKNUM(salesbydate[[#This Row],[Invoice_Date]])</f>
        <v>30</v>
      </c>
      <c r="H8673" t="s">
        <v>30</v>
      </c>
      <c r="I8673" t="s">
        <v>79</v>
      </c>
      <c r="J8673" t="s">
        <v>62</v>
      </c>
      <c r="K8673" t="s">
        <v>21</v>
      </c>
      <c r="L8673" t="s">
        <v>144</v>
      </c>
      <c r="M8673" s="2">
        <v>68</v>
      </c>
      <c r="N8673" s="2">
        <v>198</v>
      </c>
      <c r="O8673" s="2">
        <v>13464</v>
      </c>
      <c r="P8673" s="2">
        <v>6193</v>
      </c>
      <c r="Q8673" s="8">
        <v>0.46</v>
      </c>
      <c r="R8673" t="s">
        <v>23</v>
      </c>
    </row>
    <row r="8674" spans="1:18" x14ac:dyDescent="0.35">
      <c r="A8674" t="s">
        <v>29</v>
      </c>
      <c r="B8674">
        <v>1128299</v>
      </c>
      <c r="C8674" s="1">
        <v>44400</v>
      </c>
      <c r="D8674">
        <f>YEAR(salesbydate[[#This Row],[Invoice_Date]])</f>
        <v>2021</v>
      </c>
      <c r="E8674">
        <f>MONTH(salesbydate[[#This Row],[Invoice_Date]])</f>
        <v>7</v>
      </c>
      <c r="F8674">
        <f>ROUNDUP(MONTH(salesbydate[[#This Row],[Invoice_Date]])/3,0)</f>
        <v>3</v>
      </c>
      <c r="G8674">
        <f>WEEKNUM(salesbydate[[#This Row],[Invoice_Date]])</f>
        <v>30</v>
      </c>
      <c r="H8674" t="s">
        <v>30</v>
      </c>
      <c r="I8674" t="s">
        <v>79</v>
      </c>
      <c r="J8674" t="s">
        <v>62</v>
      </c>
      <c r="K8674" t="s">
        <v>22</v>
      </c>
      <c r="L8674" t="s">
        <v>145</v>
      </c>
      <c r="M8674" s="2">
        <v>78</v>
      </c>
      <c r="N8674" s="2">
        <v>204</v>
      </c>
      <c r="O8674" s="2">
        <v>15912</v>
      </c>
      <c r="P8674" s="2">
        <v>5569</v>
      </c>
      <c r="Q8674" s="8">
        <v>0.35</v>
      </c>
      <c r="R8674" t="s">
        <v>23</v>
      </c>
    </row>
    <row r="8675" spans="1:18" x14ac:dyDescent="0.35">
      <c r="A8675" t="s">
        <v>29</v>
      </c>
      <c r="B8675">
        <v>1128299</v>
      </c>
      <c r="C8675" s="1">
        <v>44432</v>
      </c>
      <c r="D8675">
        <f>YEAR(salesbydate[[#This Row],[Invoice_Date]])</f>
        <v>2021</v>
      </c>
      <c r="E8675">
        <f>MONTH(salesbydate[[#This Row],[Invoice_Date]])</f>
        <v>8</v>
      </c>
      <c r="F8675">
        <f>ROUNDUP(MONTH(salesbydate[[#This Row],[Invoice_Date]])/3,0)</f>
        <v>3</v>
      </c>
      <c r="G8675">
        <f>WEEKNUM(salesbydate[[#This Row],[Invoice_Date]])</f>
        <v>35</v>
      </c>
      <c r="H8675" t="s">
        <v>30</v>
      </c>
      <c r="I8675" t="s">
        <v>79</v>
      </c>
      <c r="J8675" t="s">
        <v>62</v>
      </c>
      <c r="K8675" t="s">
        <v>16</v>
      </c>
      <c r="L8675" t="s">
        <v>144</v>
      </c>
      <c r="M8675" s="2">
        <v>69</v>
      </c>
      <c r="N8675" s="2">
        <v>256</v>
      </c>
      <c r="O8675" s="2">
        <v>17664</v>
      </c>
      <c r="P8675" s="2">
        <v>6536</v>
      </c>
      <c r="Q8675" s="8">
        <v>0.37</v>
      </c>
      <c r="R8675" t="s">
        <v>23</v>
      </c>
    </row>
    <row r="8676" spans="1:18" x14ac:dyDescent="0.35">
      <c r="A8676" t="s">
        <v>29</v>
      </c>
      <c r="B8676">
        <v>1128299</v>
      </c>
      <c r="C8676" s="1">
        <v>44432</v>
      </c>
      <c r="D8676">
        <f>YEAR(salesbydate[[#This Row],[Invoice_Date]])</f>
        <v>2021</v>
      </c>
      <c r="E8676">
        <f>MONTH(salesbydate[[#This Row],[Invoice_Date]])</f>
        <v>8</v>
      </c>
      <c r="F8676">
        <f>ROUNDUP(MONTH(salesbydate[[#This Row],[Invoice_Date]])/3,0)</f>
        <v>3</v>
      </c>
      <c r="G8676">
        <f>WEEKNUM(salesbydate[[#This Row],[Invoice_Date]])</f>
        <v>35</v>
      </c>
      <c r="H8676" t="s">
        <v>30</v>
      </c>
      <c r="I8676" t="s">
        <v>79</v>
      </c>
      <c r="J8676" t="s">
        <v>62</v>
      </c>
      <c r="K8676" t="s">
        <v>18</v>
      </c>
      <c r="L8676" t="s">
        <v>144</v>
      </c>
      <c r="M8676" s="2">
        <v>62</v>
      </c>
      <c r="N8676" s="2">
        <v>256</v>
      </c>
      <c r="O8676" s="2">
        <v>15872</v>
      </c>
      <c r="P8676" s="2">
        <v>6666</v>
      </c>
      <c r="Q8676" s="8">
        <v>0.42</v>
      </c>
      <c r="R8676" t="s">
        <v>23</v>
      </c>
    </row>
    <row r="8677" spans="1:18" x14ac:dyDescent="0.35">
      <c r="A8677" t="s">
        <v>29</v>
      </c>
      <c r="B8677">
        <v>1128299</v>
      </c>
      <c r="C8677" s="1">
        <v>44432</v>
      </c>
      <c r="D8677">
        <f>YEAR(salesbydate[[#This Row],[Invoice_Date]])</f>
        <v>2021</v>
      </c>
      <c r="E8677">
        <f>MONTH(salesbydate[[#This Row],[Invoice_Date]])</f>
        <v>8</v>
      </c>
      <c r="F8677">
        <f>ROUNDUP(MONTH(salesbydate[[#This Row],[Invoice_Date]])/3,0)</f>
        <v>3</v>
      </c>
      <c r="G8677">
        <f>WEEKNUM(salesbydate[[#This Row],[Invoice_Date]])</f>
        <v>35</v>
      </c>
      <c r="H8677" t="s">
        <v>30</v>
      </c>
      <c r="I8677" t="s">
        <v>79</v>
      </c>
      <c r="J8677" t="s">
        <v>62</v>
      </c>
      <c r="K8677" t="s">
        <v>19</v>
      </c>
      <c r="L8677" t="s">
        <v>145</v>
      </c>
      <c r="M8677" s="2">
        <v>50</v>
      </c>
      <c r="N8677" s="2">
        <v>215</v>
      </c>
      <c r="O8677" s="2">
        <v>10750</v>
      </c>
      <c r="P8677" s="2">
        <v>4300</v>
      </c>
      <c r="Q8677" s="8">
        <v>0.4</v>
      </c>
      <c r="R8677" t="s">
        <v>23</v>
      </c>
    </row>
    <row r="8678" spans="1:18" x14ac:dyDescent="0.35">
      <c r="A8678" t="s">
        <v>29</v>
      </c>
      <c r="B8678">
        <v>1128299</v>
      </c>
      <c r="C8678" s="1">
        <v>44432</v>
      </c>
      <c r="D8678">
        <f>YEAR(salesbydate[[#This Row],[Invoice_Date]])</f>
        <v>2021</v>
      </c>
      <c r="E8678">
        <f>MONTH(salesbydate[[#This Row],[Invoice_Date]])</f>
        <v>8</v>
      </c>
      <c r="F8678">
        <f>ROUNDUP(MONTH(salesbydate[[#This Row],[Invoice_Date]])/3,0)</f>
        <v>3</v>
      </c>
      <c r="G8678">
        <f>WEEKNUM(salesbydate[[#This Row],[Invoice_Date]])</f>
        <v>35</v>
      </c>
      <c r="H8678" t="s">
        <v>30</v>
      </c>
      <c r="I8678" t="s">
        <v>79</v>
      </c>
      <c r="J8678" t="s">
        <v>62</v>
      </c>
      <c r="K8678" t="s">
        <v>20</v>
      </c>
      <c r="L8678" t="s">
        <v>145</v>
      </c>
      <c r="M8678" s="2">
        <v>50</v>
      </c>
      <c r="N8678" s="2">
        <v>128</v>
      </c>
      <c r="O8678" s="2">
        <v>6400</v>
      </c>
      <c r="P8678" s="2">
        <v>2432</v>
      </c>
      <c r="Q8678" s="8">
        <v>0.38</v>
      </c>
      <c r="R8678" t="s">
        <v>23</v>
      </c>
    </row>
    <row r="8679" spans="1:18" x14ac:dyDescent="0.35">
      <c r="A8679" t="s">
        <v>29</v>
      </c>
      <c r="B8679">
        <v>1128299</v>
      </c>
      <c r="C8679" s="1">
        <v>44432</v>
      </c>
      <c r="D8679">
        <f>YEAR(salesbydate[[#This Row],[Invoice_Date]])</f>
        <v>2021</v>
      </c>
      <c r="E8679">
        <f>MONTH(salesbydate[[#This Row],[Invoice_Date]])</f>
        <v>8</v>
      </c>
      <c r="F8679">
        <f>ROUNDUP(MONTH(salesbydate[[#This Row],[Invoice_Date]])/3,0)</f>
        <v>3</v>
      </c>
      <c r="G8679">
        <f>WEEKNUM(salesbydate[[#This Row],[Invoice_Date]])</f>
        <v>35</v>
      </c>
      <c r="H8679" t="s">
        <v>30</v>
      </c>
      <c r="I8679" t="s">
        <v>79</v>
      </c>
      <c r="J8679" t="s">
        <v>62</v>
      </c>
      <c r="K8679" t="s">
        <v>21</v>
      </c>
      <c r="L8679" t="s">
        <v>144</v>
      </c>
      <c r="M8679" s="2">
        <v>53</v>
      </c>
      <c r="N8679" s="2">
        <v>136</v>
      </c>
      <c r="O8679" s="2">
        <v>7208</v>
      </c>
      <c r="P8679" s="2">
        <v>3027</v>
      </c>
      <c r="Q8679" s="8">
        <v>0.42</v>
      </c>
      <c r="R8679" t="s">
        <v>23</v>
      </c>
    </row>
    <row r="8680" spans="1:18" x14ac:dyDescent="0.35">
      <c r="A8680" t="s">
        <v>29</v>
      </c>
      <c r="B8680">
        <v>1128299</v>
      </c>
      <c r="C8680" s="1">
        <v>44432</v>
      </c>
      <c r="D8680">
        <f>YEAR(salesbydate[[#This Row],[Invoice_Date]])</f>
        <v>2021</v>
      </c>
      <c r="E8680">
        <f>MONTH(salesbydate[[#This Row],[Invoice_Date]])</f>
        <v>8</v>
      </c>
      <c r="F8680">
        <f>ROUNDUP(MONTH(salesbydate[[#This Row],[Invoice_Date]])/3,0)</f>
        <v>3</v>
      </c>
      <c r="G8680">
        <f>WEEKNUM(salesbydate[[#This Row],[Invoice_Date]])</f>
        <v>35</v>
      </c>
      <c r="H8680" t="s">
        <v>30</v>
      </c>
      <c r="I8680" t="s">
        <v>79</v>
      </c>
      <c r="J8680" t="s">
        <v>62</v>
      </c>
      <c r="K8680" t="s">
        <v>22</v>
      </c>
      <c r="L8680" t="s">
        <v>145</v>
      </c>
      <c r="M8680" s="2">
        <v>53</v>
      </c>
      <c r="N8680" s="2">
        <v>88</v>
      </c>
      <c r="O8680" s="2">
        <v>4664</v>
      </c>
      <c r="P8680" s="2">
        <v>1726</v>
      </c>
      <c r="Q8680" s="8">
        <v>0.37</v>
      </c>
      <c r="R8680" t="s">
        <v>23</v>
      </c>
    </row>
    <row r="8681" spans="1:18" x14ac:dyDescent="0.35">
      <c r="A8681" t="s">
        <v>29</v>
      </c>
      <c r="B8681">
        <v>1128299</v>
      </c>
      <c r="C8681" s="1">
        <v>44464</v>
      </c>
      <c r="D8681">
        <f>YEAR(salesbydate[[#This Row],[Invoice_Date]])</f>
        <v>2021</v>
      </c>
      <c r="E8681">
        <f>MONTH(salesbydate[[#This Row],[Invoice_Date]])</f>
        <v>9</v>
      </c>
      <c r="F8681">
        <f>ROUNDUP(MONTH(salesbydate[[#This Row],[Invoice_Date]])/3,0)</f>
        <v>3</v>
      </c>
      <c r="G8681">
        <f>WEEKNUM(salesbydate[[#This Row],[Invoice_Date]])</f>
        <v>39</v>
      </c>
      <c r="H8681" t="s">
        <v>30</v>
      </c>
      <c r="I8681" t="s">
        <v>79</v>
      </c>
      <c r="J8681" t="s">
        <v>62</v>
      </c>
      <c r="K8681" t="s">
        <v>16</v>
      </c>
      <c r="L8681" t="s">
        <v>144</v>
      </c>
      <c r="M8681" s="2">
        <v>34</v>
      </c>
      <c r="N8681" s="2">
        <v>149</v>
      </c>
      <c r="O8681" s="2">
        <v>5066</v>
      </c>
      <c r="P8681" s="2">
        <v>1874</v>
      </c>
      <c r="Q8681" s="8">
        <v>0.37</v>
      </c>
      <c r="R8681" t="s">
        <v>23</v>
      </c>
    </row>
    <row r="8682" spans="1:18" x14ac:dyDescent="0.35">
      <c r="A8682" t="s">
        <v>29</v>
      </c>
      <c r="B8682">
        <v>1128299</v>
      </c>
      <c r="C8682" s="1">
        <v>44464</v>
      </c>
      <c r="D8682">
        <f>YEAR(salesbydate[[#This Row],[Invoice_Date]])</f>
        <v>2021</v>
      </c>
      <c r="E8682">
        <f>MONTH(salesbydate[[#This Row],[Invoice_Date]])</f>
        <v>9</v>
      </c>
      <c r="F8682">
        <f>ROUNDUP(MONTH(salesbydate[[#This Row],[Invoice_Date]])/3,0)</f>
        <v>3</v>
      </c>
      <c r="G8682">
        <f>WEEKNUM(salesbydate[[#This Row],[Invoice_Date]])</f>
        <v>39</v>
      </c>
      <c r="H8682" t="s">
        <v>30</v>
      </c>
      <c r="I8682" t="s">
        <v>79</v>
      </c>
      <c r="J8682" t="s">
        <v>62</v>
      </c>
      <c r="K8682" t="s">
        <v>18</v>
      </c>
      <c r="L8682" t="s">
        <v>144</v>
      </c>
      <c r="M8682" s="2">
        <v>43</v>
      </c>
      <c r="N8682" s="2">
        <v>158</v>
      </c>
      <c r="O8682" s="2">
        <v>6794</v>
      </c>
      <c r="P8682" s="2">
        <v>2582</v>
      </c>
      <c r="Q8682" s="8">
        <v>0.38</v>
      </c>
      <c r="R8682" t="s">
        <v>23</v>
      </c>
    </row>
    <row r="8683" spans="1:18" x14ac:dyDescent="0.35">
      <c r="A8683" t="s">
        <v>29</v>
      </c>
      <c r="B8683">
        <v>1128299</v>
      </c>
      <c r="C8683" s="1">
        <v>44464</v>
      </c>
      <c r="D8683">
        <f>YEAR(salesbydate[[#This Row],[Invoice_Date]])</f>
        <v>2021</v>
      </c>
      <c r="E8683">
        <f>MONTH(salesbydate[[#This Row],[Invoice_Date]])</f>
        <v>9</v>
      </c>
      <c r="F8683">
        <f>ROUNDUP(MONTH(salesbydate[[#This Row],[Invoice_Date]])/3,0)</f>
        <v>3</v>
      </c>
      <c r="G8683">
        <f>WEEKNUM(salesbydate[[#This Row],[Invoice_Date]])</f>
        <v>39</v>
      </c>
      <c r="H8683" t="s">
        <v>30</v>
      </c>
      <c r="I8683" t="s">
        <v>79</v>
      </c>
      <c r="J8683" t="s">
        <v>62</v>
      </c>
      <c r="K8683" t="s">
        <v>19</v>
      </c>
      <c r="L8683" t="s">
        <v>145</v>
      </c>
      <c r="M8683" s="2">
        <v>39</v>
      </c>
      <c r="N8683" s="2">
        <v>83</v>
      </c>
      <c r="O8683" s="2">
        <v>3237</v>
      </c>
      <c r="P8683" s="2">
        <v>1360</v>
      </c>
      <c r="Q8683" s="8">
        <v>0.42</v>
      </c>
      <c r="R8683" t="s">
        <v>23</v>
      </c>
    </row>
    <row r="8684" spans="1:18" x14ac:dyDescent="0.35">
      <c r="A8684" t="s">
        <v>29</v>
      </c>
      <c r="B8684">
        <v>1128299</v>
      </c>
      <c r="C8684" s="1">
        <v>44464</v>
      </c>
      <c r="D8684">
        <f>YEAR(salesbydate[[#This Row],[Invoice_Date]])</f>
        <v>2021</v>
      </c>
      <c r="E8684">
        <f>MONTH(salesbydate[[#This Row],[Invoice_Date]])</f>
        <v>9</v>
      </c>
      <c r="F8684">
        <f>ROUNDUP(MONTH(salesbydate[[#This Row],[Invoice_Date]])/3,0)</f>
        <v>3</v>
      </c>
      <c r="G8684">
        <f>WEEKNUM(salesbydate[[#This Row],[Invoice_Date]])</f>
        <v>39</v>
      </c>
      <c r="H8684" t="s">
        <v>30</v>
      </c>
      <c r="I8684" t="s">
        <v>79</v>
      </c>
      <c r="J8684" t="s">
        <v>62</v>
      </c>
      <c r="K8684" t="s">
        <v>20</v>
      </c>
      <c r="L8684" t="s">
        <v>145</v>
      </c>
      <c r="M8684" s="2">
        <v>38</v>
      </c>
      <c r="N8684" s="2">
        <v>62</v>
      </c>
      <c r="O8684" s="2">
        <v>2356</v>
      </c>
      <c r="P8684" s="2">
        <v>990</v>
      </c>
      <c r="Q8684" s="8">
        <v>0.42</v>
      </c>
      <c r="R8684" t="s">
        <v>23</v>
      </c>
    </row>
    <row r="8685" spans="1:18" x14ac:dyDescent="0.35">
      <c r="A8685" t="s">
        <v>29</v>
      </c>
      <c r="B8685">
        <v>1128299</v>
      </c>
      <c r="C8685" s="1">
        <v>44464</v>
      </c>
      <c r="D8685">
        <f>YEAR(salesbydate[[#This Row],[Invoice_Date]])</f>
        <v>2021</v>
      </c>
      <c r="E8685">
        <f>MONTH(salesbydate[[#This Row],[Invoice_Date]])</f>
        <v>9</v>
      </c>
      <c r="F8685">
        <f>ROUNDUP(MONTH(salesbydate[[#This Row],[Invoice_Date]])/3,0)</f>
        <v>3</v>
      </c>
      <c r="G8685">
        <f>WEEKNUM(salesbydate[[#This Row],[Invoice_Date]])</f>
        <v>39</v>
      </c>
      <c r="H8685" t="s">
        <v>30</v>
      </c>
      <c r="I8685" t="s">
        <v>79</v>
      </c>
      <c r="J8685" t="s">
        <v>62</v>
      </c>
      <c r="K8685" t="s">
        <v>21</v>
      </c>
      <c r="L8685" t="s">
        <v>144</v>
      </c>
      <c r="M8685" s="2">
        <v>48</v>
      </c>
      <c r="N8685" s="2">
        <v>77</v>
      </c>
      <c r="O8685" s="2">
        <v>3696</v>
      </c>
      <c r="P8685" s="2">
        <v>1552</v>
      </c>
      <c r="Q8685" s="8">
        <v>0.42</v>
      </c>
      <c r="R8685" t="s">
        <v>23</v>
      </c>
    </row>
    <row r="8686" spans="1:18" x14ac:dyDescent="0.35">
      <c r="A8686" t="s">
        <v>29</v>
      </c>
      <c r="B8686">
        <v>1128299</v>
      </c>
      <c r="C8686" s="1">
        <v>44464</v>
      </c>
      <c r="D8686">
        <f>YEAR(salesbydate[[#This Row],[Invoice_Date]])</f>
        <v>2021</v>
      </c>
      <c r="E8686">
        <f>MONTH(salesbydate[[#This Row],[Invoice_Date]])</f>
        <v>9</v>
      </c>
      <c r="F8686">
        <f>ROUNDUP(MONTH(salesbydate[[#This Row],[Invoice_Date]])/3,0)</f>
        <v>3</v>
      </c>
      <c r="G8686">
        <f>WEEKNUM(salesbydate[[#This Row],[Invoice_Date]])</f>
        <v>39</v>
      </c>
      <c r="H8686" t="s">
        <v>30</v>
      </c>
      <c r="I8686" t="s">
        <v>79</v>
      </c>
      <c r="J8686" t="s">
        <v>62</v>
      </c>
      <c r="K8686" t="s">
        <v>22</v>
      </c>
      <c r="L8686" t="s">
        <v>145</v>
      </c>
      <c r="M8686" s="2">
        <v>36</v>
      </c>
      <c r="N8686" s="2">
        <v>85</v>
      </c>
      <c r="O8686" s="2">
        <v>3060</v>
      </c>
      <c r="P8686" s="2">
        <v>979</v>
      </c>
      <c r="Q8686" s="8">
        <v>0.32</v>
      </c>
      <c r="R8686" t="s">
        <v>23</v>
      </c>
    </row>
    <row r="8687" spans="1:18" x14ac:dyDescent="0.35">
      <c r="A8687" t="s">
        <v>29</v>
      </c>
      <c r="B8687">
        <v>1128299</v>
      </c>
      <c r="C8687" s="1">
        <v>44493</v>
      </c>
      <c r="D8687">
        <f>YEAR(salesbydate[[#This Row],[Invoice_Date]])</f>
        <v>2021</v>
      </c>
      <c r="E8687">
        <f>MONTH(salesbydate[[#This Row],[Invoice_Date]])</f>
        <v>10</v>
      </c>
      <c r="F8687">
        <f>ROUNDUP(MONTH(salesbydate[[#This Row],[Invoice_Date]])/3,0)</f>
        <v>4</v>
      </c>
      <c r="G8687">
        <f>WEEKNUM(salesbydate[[#This Row],[Invoice_Date]])</f>
        <v>44</v>
      </c>
      <c r="H8687" t="s">
        <v>30</v>
      </c>
      <c r="I8687" t="s">
        <v>79</v>
      </c>
      <c r="J8687" t="s">
        <v>62</v>
      </c>
      <c r="K8687" t="s">
        <v>16</v>
      </c>
      <c r="L8687" t="s">
        <v>144</v>
      </c>
      <c r="M8687" s="2">
        <v>29</v>
      </c>
      <c r="N8687" s="2">
        <v>119</v>
      </c>
      <c r="O8687" s="2">
        <v>3451</v>
      </c>
      <c r="P8687" s="2">
        <v>1346</v>
      </c>
      <c r="Q8687" s="8">
        <v>0.39</v>
      </c>
      <c r="R8687" t="s">
        <v>23</v>
      </c>
    </row>
    <row r="8688" spans="1:18" x14ac:dyDescent="0.35">
      <c r="A8688" t="s">
        <v>29</v>
      </c>
      <c r="B8688">
        <v>1128299</v>
      </c>
      <c r="C8688" s="1">
        <v>44493</v>
      </c>
      <c r="D8688">
        <f>YEAR(salesbydate[[#This Row],[Invoice_Date]])</f>
        <v>2021</v>
      </c>
      <c r="E8688">
        <f>MONTH(salesbydate[[#This Row],[Invoice_Date]])</f>
        <v>10</v>
      </c>
      <c r="F8688">
        <f>ROUNDUP(MONTH(salesbydate[[#This Row],[Invoice_Date]])/3,0)</f>
        <v>4</v>
      </c>
      <c r="G8688">
        <f>WEEKNUM(salesbydate[[#This Row],[Invoice_Date]])</f>
        <v>44</v>
      </c>
      <c r="H8688" t="s">
        <v>30</v>
      </c>
      <c r="I8688" t="s">
        <v>79</v>
      </c>
      <c r="J8688" t="s">
        <v>62</v>
      </c>
      <c r="K8688" t="s">
        <v>18</v>
      </c>
      <c r="L8688" t="s">
        <v>144</v>
      </c>
      <c r="M8688" s="2">
        <v>37</v>
      </c>
      <c r="N8688" s="2">
        <v>179</v>
      </c>
      <c r="O8688" s="2">
        <v>6623</v>
      </c>
      <c r="P8688" s="2">
        <v>2517</v>
      </c>
      <c r="Q8688" s="8">
        <v>0.38</v>
      </c>
      <c r="R8688" t="s">
        <v>23</v>
      </c>
    </row>
    <row r="8689" spans="1:18" x14ac:dyDescent="0.35">
      <c r="A8689" t="s">
        <v>29</v>
      </c>
      <c r="B8689">
        <v>1128299</v>
      </c>
      <c r="C8689" s="1">
        <v>44493</v>
      </c>
      <c r="D8689">
        <f>YEAR(salesbydate[[#This Row],[Invoice_Date]])</f>
        <v>2021</v>
      </c>
      <c r="E8689">
        <f>MONTH(salesbydate[[#This Row],[Invoice_Date]])</f>
        <v>10</v>
      </c>
      <c r="F8689">
        <f>ROUNDUP(MONTH(salesbydate[[#This Row],[Invoice_Date]])/3,0)</f>
        <v>4</v>
      </c>
      <c r="G8689">
        <f>WEEKNUM(salesbydate[[#This Row],[Invoice_Date]])</f>
        <v>44</v>
      </c>
      <c r="H8689" t="s">
        <v>30</v>
      </c>
      <c r="I8689" t="s">
        <v>79</v>
      </c>
      <c r="J8689" t="s">
        <v>62</v>
      </c>
      <c r="K8689" t="s">
        <v>19</v>
      </c>
      <c r="L8689" t="s">
        <v>145</v>
      </c>
      <c r="M8689" s="2">
        <v>37</v>
      </c>
      <c r="N8689" s="2">
        <v>109</v>
      </c>
      <c r="O8689" s="2">
        <v>4033</v>
      </c>
      <c r="P8689" s="2">
        <v>1492</v>
      </c>
      <c r="Q8689" s="8">
        <v>0.37</v>
      </c>
      <c r="R8689" t="s">
        <v>23</v>
      </c>
    </row>
    <row r="8690" spans="1:18" x14ac:dyDescent="0.35">
      <c r="A8690" t="s">
        <v>29</v>
      </c>
      <c r="B8690">
        <v>1128299</v>
      </c>
      <c r="C8690" s="1">
        <v>44493</v>
      </c>
      <c r="D8690">
        <f>YEAR(salesbydate[[#This Row],[Invoice_Date]])</f>
        <v>2021</v>
      </c>
      <c r="E8690">
        <f>MONTH(salesbydate[[#This Row],[Invoice_Date]])</f>
        <v>10</v>
      </c>
      <c r="F8690">
        <f>ROUNDUP(MONTH(salesbydate[[#This Row],[Invoice_Date]])/3,0)</f>
        <v>4</v>
      </c>
      <c r="G8690">
        <f>WEEKNUM(salesbydate[[#This Row],[Invoice_Date]])</f>
        <v>44</v>
      </c>
      <c r="H8690" t="s">
        <v>30</v>
      </c>
      <c r="I8690" t="s">
        <v>79</v>
      </c>
      <c r="J8690" t="s">
        <v>62</v>
      </c>
      <c r="K8690" t="s">
        <v>20</v>
      </c>
      <c r="L8690" t="s">
        <v>145</v>
      </c>
      <c r="M8690" s="2">
        <v>34</v>
      </c>
      <c r="N8690" s="2">
        <v>114</v>
      </c>
      <c r="O8690" s="2">
        <v>3876</v>
      </c>
      <c r="P8690" s="2">
        <v>1512</v>
      </c>
      <c r="Q8690" s="8">
        <v>0.39</v>
      </c>
      <c r="R8690" t="s">
        <v>23</v>
      </c>
    </row>
    <row r="8691" spans="1:18" x14ac:dyDescent="0.35">
      <c r="A8691" t="s">
        <v>29</v>
      </c>
      <c r="B8691">
        <v>1128299</v>
      </c>
      <c r="C8691" s="1">
        <v>44493</v>
      </c>
      <c r="D8691">
        <f>YEAR(salesbydate[[#This Row],[Invoice_Date]])</f>
        <v>2021</v>
      </c>
      <c r="E8691">
        <f>MONTH(salesbydate[[#This Row],[Invoice_Date]])</f>
        <v>10</v>
      </c>
      <c r="F8691">
        <f>ROUNDUP(MONTH(salesbydate[[#This Row],[Invoice_Date]])/3,0)</f>
        <v>4</v>
      </c>
      <c r="G8691">
        <f>WEEKNUM(salesbydate[[#This Row],[Invoice_Date]])</f>
        <v>44</v>
      </c>
      <c r="H8691" t="s">
        <v>30</v>
      </c>
      <c r="I8691" t="s">
        <v>79</v>
      </c>
      <c r="J8691" t="s">
        <v>62</v>
      </c>
      <c r="K8691" t="s">
        <v>21</v>
      </c>
      <c r="L8691" t="s">
        <v>144</v>
      </c>
      <c r="M8691" s="2">
        <v>40</v>
      </c>
      <c r="N8691" s="2">
        <v>93</v>
      </c>
      <c r="O8691" s="2">
        <v>3720</v>
      </c>
      <c r="P8691" s="2">
        <v>1674</v>
      </c>
      <c r="Q8691" s="8">
        <v>0.45</v>
      </c>
      <c r="R8691" t="s">
        <v>23</v>
      </c>
    </row>
    <row r="8692" spans="1:18" x14ac:dyDescent="0.35">
      <c r="A8692" t="s">
        <v>29</v>
      </c>
      <c r="B8692">
        <v>1128299</v>
      </c>
      <c r="C8692" s="1">
        <v>44493</v>
      </c>
      <c r="D8692">
        <f>YEAR(salesbydate[[#This Row],[Invoice_Date]])</f>
        <v>2021</v>
      </c>
      <c r="E8692">
        <f>MONTH(salesbydate[[#This Row],[Invoice_Date]])</f>
        <v>10</v>
      </c>
      <c r="F8692">
        <f>ROUNDUP(MONTH(salesbydate[[#This Row],[Invoice_Date]])/3,0)</f>
        <v>4</v>
      </c>
      <c r="G8692">
        <f>WEEKNUM(salesbydate[[#This Row],[Invoice_Date]])</f>
        <v>44</v>
      </c>
      <c r="H8692" t="s">
        <v>30</v>
      </c>
      <c r="I8692" t="s">
        <v>79</v>
      </c>
      <c r="J8692" t="s">
        <v>62</v>
      </c>
      <c r="K8692" t="s">
        <v>22</v>
      </c>
      <c r="L8692" t="s">
        <v>145</v>
      </c>
      <c r="M8692" s="2">
        <v>41</v>
      </c>
      <c r="N8692" s="2">
        <v>123</v>
      </c>
      <c r="O8692" s="2">
        <v>5043</v>
      </c>
      <c r="P8692" s="2">
        <v>1866</v>
      </c>
      <c r="Q8692" s="8">
        <v>0.37</v>
      </c>
      <c r="R8692" t="s">
        <v>23</v>
      </c>
    </row>
    <row r="8693" spans="1:18" x14ac:dyDescent="0.35">
      <c r="A8693" t="s">
        <v>29</v>
      </c>
      <c r="B8693">
        <v>1128299</v>
      </c>
      <c r="C8693" s="1">
        <v>44524</v>
      </c>
      <c r="D8693">
        <f>YEAR(salesbydate[[#This Row],[Invoice_Date]])</f>
        <v>2021</v>
      </c>
      <c r="E8693">
        <f>MONTH(salesbydate[[#This Row],[Invoice_Date]])</f>
        <v>11</v>
      </c>
      <c r="F8693">
        <f>ROUNDUP(MONTH(salesbydate[[#This Row],[Invoice_Date]])/3,0)</f>
        <v>4</v>
      </c>
      <c r="G8693">
        <f>WEEKNUM(salesbydate[[#This Row],[Invoice_Date]])</f>
        <v>48</v>
      </c>
      <c r="H8693" t="s">
        <v>30</v>
      </c>
      <c r="I8693" t="s">
        <v>79</v>
      </c>
      <c r="J8693" t="s">
        <v>62</v>
      </c>
      <c r="K8693" t="s">
        <v>16</v>
      </c>
      <c r="L8693" t="s">
        <v>144</v>
      </c>
      <c r="M8693" s="2">
        <v>34</v>
      </c>
      <c r="N8693" s="2">
        <v>190</v>
      </c>
      <c r="O8693" s="2">
        <v>6460</v>
      </c>
      <c r="P8693" s="2">
        <v>2390</v>
      </c>
      <c r="Q8693" s="8">
        <v>0.37</v>
      </c>
      <c r="R8693" t="s">
        <v>23</v>
      </c>
    </row>
    <row r="8694" spans="1:18" x14ac:dyDescent="0.35">
      <c r="A8694" t="s">
        <v>29</v>
      </c>
      <c r="B8694">
        <v>1128299</v>
      </c>
      <c r="C8694" s="1">
        <v>44524</v>
      </c>
      <c r="D8694">
        <f>YEAR(salesbydate[[#This Row],[Invoice_Date]])</f>
        <v>2021</v>
      </c>
      <c r="E8694">
        <f>MONTH(salesbydate[[#This Row],[Invoice_Date]])</f>
        <v>11</v>
      </c>
      <c r="F8694">
        <f>ROUNDUP(MONTH(salesbydate[[#This Row],[Invoice_Date]])/3,0)</f>
        <v>4</v>
      </c>
      <c r="G8694">
        <f>WEEKNUM(salesbydate[[#This Row],[Invoice_Date]])</f>
        <v>48</v>
      </c>
      <c r="H8694" t="s">
        <v>30</v>
      </c>
      <c r="I8694" t="s">
        <v>79</v>
      </c>
      <c r="J8694" t="s">
        <v>62</v>
      </c>
      <c r="K8694" t="s">
        <v>18</v>
      </c>
      <c r="L8694" t="s">
        <v>144</v>
      </c>
      <c r="M8694" s="2">
        <v>37</v>
      </c>
      <c r="N8694" s="2">
        <v>202</v>
      </c>
      <c r="O8694" s="2">
        <v>7474</v>
      </c>
      <c r="P8694" s="2">
        <v>2915</v>
      </c>
      <c r="Q8694" s="8">
        <v>0.39</v>
      </c>
      <c r="R8694" t="s">
        <v>23</v>
      </c>
    </row>
    <row r="8695" spans="1:18" x14ac:dyDescent="0.35">
      <c r="A8695" t="s">
        <v>29</v>
      </c>
      <c r="B8695">
        <v>1128299</v>
      </c>
      <c r="C8695" s="1">
        <v>44524</v>
      </c>
      <c r="D8695">
        <f>YEAR(salesbydate[[#This Row],[Invoice_Date]])</f>
        <v>2021</v>
      </c>
      <c r="E8695">
        <f>MONTH(salesbydate[[#This Row],[Invoice_Date]])</f>
        <v>11</v>
      </c>
      <c r="F8695">
        <f>ROUNDUP(MONTH(salesbydate[[#This Row],[Invoice_Date]])/3,0)</f>
        <v>4</v>
      </c>
      <c r="G8695">
        <f>WEEKNUM(salesbydate[[#This Row],[Invoice_Date]])</f>
        <v>48</v>
      </c>
      <c r="H8695" t="s">
        <v>30</v>
      </c>
      <c r="I8695" t="s">
        <v>79</v>
      </c>
      <c r="J8695" t="s">
        <v>62</v>
      </c>
      <c r="K8695" t="s">
        <v>19</v>
      </c>
      <c r="L8695" t="s">
        <v>145</v>
      </c>
      <c r="M8695" s="2">
        <v>32</v>
      </c>
      <c r="N8695" s="2">
        <v>152</v>
      </c>
      <c r="O8695" s="2">
        <v>4864</v>
      </c>
      <c r="P8695" s="2">
        <v>2043</v>
      </c>
      <c r="Q8695" s="8">
        <v>0.42</v>
      </c>
      <c r="R8695" t="s">
        <v>23</v>
      </c>
    </row>
    <row r="8696" spans="1:18" x14ac:dyDescent="0.35">
      <c r="A8696" t="s">
        <v>29</v>
      </c>
      <c r="B8696">
        <v>1128299</v>
      </c>
      <c r="C8696" s="1">
        <v>44524</v>
      </c>
      <c r="D8696">
        <f>YEAR(salesbydate[[#This Row],[Invoice_Date]])</f>
        <v>2021</v>
      </c>
      <c r="E8696">
        <f>MONTH(salesbydate[[#This Row],[Invoice_Date]])</f>
        <v>11</v>
      </c>
      <c r="F8696">
        <f>ROUNDUP(MONTH(salesbydate[[#This Row],[Invoice_Date]])/3,0)</f>
        <v>4</v>
      </c>
      <c r="G8696">
        <f>WEEKNUM(salesbydate[[#This Row],[Invoice_Date]])</f>
        <v>48</v>
      </c>
      <c r="H8696" t="s">
        <v>30</v>
      </c>
      <c r="I8696" t="s">
        <v>79</v>
      </c>
      <c r="J8696" t="s">
        <v>62</v>
      </c>
      <c r="K8696" t="s">
        <v>20</v>
      </c>
      <c r="L8696" t="s">
        <v>145</v>
      </c>
      <c r="M8696" s="2">
        <v>39</v>
      </c>
      <c r="N8696" s="2">
        <v>149</v>
      </c>
      <c r="O8696" s="2">
        <v>5811</v>
      </c>
      <c r="P8696" s="2">
        <v>2383</v>
      </c>
      <c r="Q8696" s="8">
        <v>0.41</v>
      </c>
      <c r="R8696" t="s">
        <v>23</v>
      </c>
    </row>
    <row r="8697" spans="1:18" x14ac:dyDescent="0.35">
      <c r="A8697" t="s">
        <v>29</v>
      </c>
      <c r="B8697">
        <v>1128299</v>
      </c>
      <c r="C8697" s="1">
        <v>44524</v>
      </c>
      <c r="D8697">
        <f>YEAR(salesbydate[[#This Row],[Invoice_Date]])</f>
        <v>2021</v>
      </c>
      <c r="E8697">
        <f>MONTH(salesbydate[[#This Row],[Invoice_Date]])</f>
        <v>11</v>
      </c>
      <c r="F8697">
        <f>ROUNDUP(MONTH(salesbydate[[#This Row],[Invoice_Date]])/3,0)</f>
        <v>4</v>
      </c>
      <c r="G8697">
        <f>WEEKNUM(salesbydate[[#This Row],[Invoice_Date]])</f>
        <v>48</v>
      </c>
      <c r="H8697" t="s">
        <v>30</v>
      </c>
      <c r="I8697" t="s">
        <v>79</v>
      </c>
      <c r="J8697" t="s">
        <v>62</v>
      </c>
      <c r="K8697" t="s">
        <v>21</v>
      </c>
      <c r="L8697" t="s">
        <v>144</v>
      </c>
      <c r="M8697" s="2">
        <v>50</v>
      </c>
      <c r="N8697" s="2">
        <v>145</v>
      </c>
      <c r="O8697" s="2">
        <v>7250</v>
      </c>
      <c r="P8697" s="2">
        <v>3335</v>
      </c>
      <c r="Q8697" s="8">
        <v>0.46</v>
      </c>
      <c r="R8697" t="s">
        <v>23</v>
      </c>
    </row>
    <row r="8698" spans="1:18" x14ac:dyDescent="0.35">
      <c r="A8698" t="s">
        <v>29</v>
      </c>
      <c r="B8698">
        <v>1128299</v>
      </c>
      <c r="C8698" s="1">
        <v>44524</v>
      </c>
      <c r="D8698">
        <f>YEAR(salesbydate[[#This Row],[Invoice_Date]])</f>
        <v>2021</v>
      </c>
      <c r="E8698">
        <f>MONTH(salesbydate[[#This Row],[Invoice_Date]])</f>
        <v>11</v>
      </c>
      <c r="F8698">
        <f>ROUNDUP(MONTH(salesbydate[[#This Row],[Invoice_Date]])/3,0)</f>
        <v>4</v>
      </c>
      <c r="G8698">
        <f>WEEKNUM(salesbydate[[#This Row],[Invoice_Date]])</f>
        <v>48</v>
      </c>
      <c r="H8698" t="s">
        <v>30</v>
      </c>
      <c r="I8698" t="s">
        <v>79</v>
      </c>
      <c r="J8698" t="s">
        <v>62</v>
      </c>
      <c r="K8698" t="s">
        <v>22</v>
      </c>
      <c r="L8698" t="s">
        <v>145</v>
      </c>
      <c r="M8698" s="2">
        <v>53</v>
      </c>
      <c r="N8698" s="2">
        <v>165</v>
      </c>
      <c r="O8698" s="2">
        <v>8745</v>
      </c>
      <c r="P8698" s="2">
        <v>3236</v>
      </c>
      <c r="Q8698" s="8">
        <v>0.37</v>
      </c>
      <c r="R8698" t="s">
        <v>23</v>
      </c>
    </row>
    <row r="8699" spans="1:18" x14ac:dyDescent="0.35">
      <c r="A8699" t="s">
        <v>29</v>
      </c>
      <c r="B8699">
        <v>1128299</v>
      </c>
      <c r="C8699" s="1">
        <v>44553</v>
      </c>
      <c r="D8699">
        <f>YEAR(salesbydate[[#This Row],[Invoice_Date]])</f>
        <v>2021</v>
      </c>
      <c r="E8699">
        <f>MONTH(salesbydate[[#This Row],[Invoice_Date]])</f>
        <v>12</v>
      </c>
      <c r="F8699">
        <f>ROUNDUP(MONTH(salesbydate[[#This Row],[Invoice_Date]])/3,0)</f>
        <v>4</v>
      </c>
      <c r="G8699">
        <f>WEEKNUM(salesbydate[[#This Row],[Invoice_Date]])</f>
        <v>52</v>
      </c>
      <c r="H8699" t="s">
        <v>30</v>
      </c>
      <c r="I8699" t="s">
        <v>79</v>
      </c>
      <c r="J8699" t="s">
        <v>62</v>
      </c>
      <c r="K8699" t="s">
        <v>16</v>
      </c>
      <c r="L8699" t="s">
        <v>144</v>
      </c>
      <c r="M8699" s="2">
        <v>51</v>
      </c>
      <c r="N8699" s="2">
        <v>225</v>
      </c>
      <c r="O8699" s="2">
        <v>11475</v>
      </c>
      <c r="P8699" s="2">
        <v>4820</v>
      </c>
      <c r="Q8699" s="8">
        <v>0.42</v>
      </c>
      <c r="R8699" t="s">
        <v>23</v>
      </c>
    </row>
    <row r="8700" spans="1:18" x14ac:dyDescent="0.35">
      <c r="A8700" t="s">
        <v>29</v>
      </c>
      <c r="B8700">
        <v>1128299</v>
      </c>
      <c r="C8700" s="1">
        <v>44553</v>
      </c>
      <c r="D8700">
        <f>YEAR(salesbydate[[#This Row],[Invoice_Date]])</f>
        <v>2021</v>
      </c>
      <c r="E8700">
        <f>MONTH(salesbydate[[#This Row],[Invoice_Date]])</f>
        <v>12</v>
      </c>
      <c r="F8700">
        <f>ROUNDUP(MONTH(salesbydate[[#This Row],[Invoice_Date]])/3,0)</f>
        <v>4</v>
      </c>
      <c r="G8700">
        <f>WEEKNUM(salesbydate[[#This Row],[Invoice_Date]])</f>
        <v>52</v>
      </c>
      <c r="H8700" t="s">
        <v>30</v>
      </c>
      <c r="I8700" t="s">
        <v>79</v>
      </c>
      <c r="J8700" t="s">
        <v>62</v>
      </c>
      <c r="K8700" t="s">
        <v>18</v>
      </c>
      <c r="L8700" t="s">
        <v>144</v>
      </c>
      <c r="M8700" s="2">
        <v>56</v>
      </c>
      <c r="N8700" s="2">
        <v>233</v>
      </c>
      <c r="O8700" s="2">
        <v>13048</v>
      </c>
      <c r="P8700" s="2">
        <v>5219</v>
      </c>
      <c r="Q8700" s="8">
        <v>0.4</v>
      </c>
      <c r="R8700" t="s">
        <v>23</v>
      </c>
    </row>
    <row r="8701" spans="1:18" x14ac:dyDescent="0.35">
      <c r="A8701" t="s">
        <v>29</v>
      </c>
      <c r="B8701">
        <v>1128299</v>
      </c>
      <c r="C8701" s="1">
        <v>44553</v>
      </c>
      <c r="D8701">
        <f>YEAR(salesbydate[[#This Row],[Invoice_Date]])</f>
        <v>2021</v>
      </c>
      <c r="E8701">
        <f>MONTH(salesbydate[[#This Row],[Invoice_Date]])</f>
        <v>12</v>
      </c>
      <c r="F8701">
        <f>ROUNDUP(MONTH(salesbydate[[#This Row],[Invoice_Date]])/3,0)</f>
        <v>4</v>
      </c>
      <c r="G8701">
        <f>WEEKNUM(salesbydate[[#This Row],[Invoice_Date]])</f>
        <v>52</v>
      </c>
      <c r="H8701" t="s">
        <v>30</v>
      </c>
      <c r="I8701" t="s">
        <v>79</v>
      </c>
      <c r="J8701" t="s">
        <v>62</v>
      </c>
      <c r="K8701" t="s">
        <v>19</v>
      </c>
      <c r="L8701" t="s">
        <v>145</v>
      </c>
      <c r="M8701" s="2">
        <v>48</v>
      </c>
      <c r="N8701" s="2">
        <v>193</v>
      </c>
      <c r="O8701" s="2">
        <v>9264</v>
      </c>
      <c r="P8701" s="2">
        <v>3798</v>
      </c>
      <c r="Q8701" s="8">
        <v>0.41</v>
      </c>
      <c r="R8701" t="s">
        <v>23</v>
      </c>
    </row>
    <row r="8702" spans="1:18" x14ac:dyDescent="0.35">
      <c r="A8702" t="s">
        <v>29</v>
      </c>
      <c r="B8702">
        <v>1128299</v>
      </c>
      <c r="C8702" s="1">
        <v>44553</v>
      </c>
      <c r="D8702">
        <f>YEAR(salesbydate[[#This Row],[Invoice_Date]])</f>
        <v>2021</v>
      </c>
      <c r="E8702">
        <f>MONTH(salesbydate[[#This Row],[Invoice_Date]])</f>
        <v>12</v>
      </c>
      <c r="F8702">
        <f>ROUNDUP(MONTH(salesbydate[[#This Row],[Invoice_Date]])/3,0)</f>
        <v>4</v>
      </c>
      <c r="G8702">
        <f>WEEKNUM(salesbydate[[#This Row],[Invoice_Date]])</f>
        <v>52</v>
      </c>
      <c r="H8702" t="s">
        <v>30</v>
      </c>
      <c r="I8702" t="s">
        <v>79</v>
      </c>
      <c r="J8702" t="s">
        <v>62</v>
      </c>
      <c r="K8702" t="s">
        <v>20</v>
      </c>
      <c r="L8702" t="s">
        <v>145</v>
      </c>
      <c r="M8702" s="2">
        <v>53</v>
      </c>
      <c r="N8702" s="2">
        <v>165</v>
      </c>
      <c r="O8702" s="2">
        <v>8745</v>
      </c>
      <c r="P8702" s="2">
        <v>3411</v>
      </c>
      <c r="Q8702" s="8">
        <v>0.39</v>
      </c>
      <c r="R8702" t="s">
        <v>23</v>
      </c>
    </row>
    <row r="8703" spans="1:18" x14ac:dyDescent="0.35">
      <c r="A8703" t="s">
        <v>29</v>
      </c>
      <c r="B8703">
        <v>1128299</v>
      </c>
      <c r="C8703" s="1">
        <v>44553</v>
      </c>
      <c r="D8703">
        <f>YEAR(salesbydate[[#This Row],[Invoice_Date]])</f>
        <v>2021</v>
      </c>
      <c r="E8703">
        <f>MONTH(salesbydate[[#This Row],[Invoice_Date]])</f>
        <v>12</v>
      </c>
      <c r="F8703">
        <f>ROUNDUP(MONTH(salesbydate[[#This Row],[Invoice_Date]])/3,0)</f>
        <v>4</v>
      </c>
      <c r="G8703">
        <f>WEEKNUM(salesbydate[[#This Row],[Invoice_Date]])</f>
        <v>52</v>
      </c>
      <c r="H8703" t="s">
        <v>30</v>
      </c>
      <c r="I8703" t="s">
        <v>79</v>
      </c>
      <c r="J8703" t="s">
        <v>62</v>
      </c>
      <c r="K8703" t="s">
        <v>21</v>
      </c>
      <c r="L8703" t="s">
        <v>144</v>
      </c>
      <c r="M8703" s="2">
        <v>54</v>
      </c>
      <c r="N8703" s="2">
        <v>157</v>
      </c>
      <c r="O8703" s="2">
        <v>8478</v>
      </c>
      <c r="P8703" s="2">
        <v>3985</v>
      </c>
      <c r="Q8703" s="8">
        <v>0.47</v>
      </c>
      <c r="R8703" t="s">
        <v>23</v>
      </c>
    </row>
    <row r="8704" spans="1:18" x14ac:dyDescent="0.35">
      <c r="A8704" t="s">
        <v>29</v>
      </c>
      <c r="B8704">
        <v>1128299</v>
      </c>
      <c r="C8704" s="1">
        <v>44553</v>
      </c>
      <c r="D8704">
        <f>YEAR(salesbydate[[#This Row],[Invoice_Date]])</f>
        <v>2021</v>
      </c>
      <c r="E8704">
        <f>MONTH(salesbydate[[#This Row],[Invoice_Date]])</f>
        <v>12</v>
      </c>
      <c r="F8704">
        <f>ROUNDUP(MONTH(salesbydate[[#This Row],[Invoice_Date]])/3,0)</f>
        <v>4</v>
      </c>
      <c r="G8704">
        <f>WEEKNUM(salesbydate[[#This Row],[Invoice_Date]])</f>
        <v>52</v>
      </c>
      <c r="H8704" t="s">
        <v>30</v>
      </c>
      <c r="I8704" t="s">
        <v>79</v>
      </c>
      <c r="J8704" t="s">
        <v>62</v>
      </c>
      <c r="K8704" t="s">
        <v>22</v>
      </c>
      <c r="L8704" t="s">
        <v>145</v>
      </c>
      <c r="M8704" s="2">
        <v>55</v>
      </c>
      <c r="N8704" s="2">
        <v>201</v>
      </c>
      <c r="O8704" s="2">
        <v>11055</v>
      </c>
      <c r="P8704" s="2">
        <v>3759</v>
      </c>
      <c r="Q8704" s="8">
        <v>0.34</v>
      </c>
      <c r="R8704" t="s">
        <v>23</v>
      </c>
    </row>
    <row r="8705" spans="1:18" x14ac:dyDescent="0.35">
      <c r="A8705" t="s">
        <v>29</v>
      </c>
      <c r="B8705">
        <v>1128299</v>
      </c>
      <c r="C8705" s="1">
        <v>44213</v>
      </c>
      <c r="D8705">
        <f>YEAR(salesbydate[[#This Row],[Invoice_Date]])</f>
        <v>2021</v>
      </c>
      <c r="E8705">
        <f>MONTH(salesbydate[[#This Row],[Invoice_Date]])</f>
        <v>1</v>
      </c>
      <c r="F8705">
        <f>ROUNDUP(MONTH(salesbydate[[#This Row],[Invoice_Date]])/3,0)</f>
        <v>1</v>
      </c>
      <c r="G8705">
        <f>WEEKNUM(salesbydate[[#This Row],[Invoice_Date]])</f>
        <v>4</v>
      </c>
      <c r="H8705" t="s">
        <v>30</v>
      </c>
      <c r="I8705" t="s">
        <v>79</v>
      </c>
      <c r="J8705" t="s">
        <v>62</v>
      </c>
      <c r="K8705" t="s">
        <v>16</v>
      </c>
      <c r="L8705" t="s">
        <v>144</v>
      </c>
      <c r="M8705" s="2">
        <v>28</v>
      </c>
      <c r="N8705" s="2">
        <v>120</v>
      </c>
      <c r="O8705" s="2">
        <v>3360</v>
      </c>
      <c r="P8705" s="2">
        <v>1411</v>
      </c>
      <c r="Q8705" s="8">
        <v>0.42</v>
      </c>
      <c r="R8705" t="s">
        <v>23</v>
      </c>
    </row>
    <row r="8706" spans="1:18" x14ac:dyDescent="0.35">
      <c r="A8706" t="s">
        <v>29</v>
      </c>
      <c r="B8706">
        <v>1128299</v>
      </c>
      <c r="C8706" s="1">
        <v>44213</v>
      </c>
      <c r="D8706">
        <f>YEAR(salesbydate[[#This Row],[Invoice_Date]])</f>
        <v>2021</v>
      </c>
      <c r="E8706">
        <f>MONTH(salesbydate[[#This Row],[Invoice_Date]])</f>
        <v>1</v>
      </c>
      <c r="F8706">
        <f>ROUNDUP(MONTH(salesbydate[[#This Row],[Invoice_Date]])/3,0)</f>
        <v>1</v>
      </c>
      <c r="G8706">
        <f>WEEKNUM(salesbydate[[#This Row],[Invoice_Date]])</f>
        <v>4</v>
      </c>
      <c r="H8706" t="s">
        <v>30</v>
      </c>
      <c r="I8706" t="s">
        <v>79</v>
      </c>
      <c r="J8706" t="s">
        <v>62</v>
      </c>
      <c r="K8706" t="s">
        <v>18</v>
      </c>
      <c r="L8706" t="s">
        <v>144</v>
      </c>
      <c r="M8706" s="2">
        <v>31</v>
      </c>
      <c r="N8706" s="2">
        <v>124</v>
      </c>
      <c r="O8706" s="2">
        <v>3844</v>
      </c>
      <c r="P8706" s="2">
        <v>1691</v>
      </c>
      <c r="Q8706" s="8">
        <v>0.44</v>
      </c>
      <c r="R8706" t="s">
        <v>23</v>
      </c>
    </row>
    <row r="8707" spans="1:18" x14ac:dyDescent="0.35">
      <c r="A8707" t="s">
        <v>29</v>
      </c>
      <c r="B8707">
        <v>1128299</v>
      </c>
      <c r="C8707" s="1">
        <v>44213</v>
      </c>
      <c r="D8707">
        <f>YEAR(salesbydate[[#This Row],[Invoice_Date]])</f>
        <v>2021</v>
      </c>
      <c r="E8707">
        <f>MONTH(salesbydate[[#This Row],[Invoice_Date]])</f>
        <v>1</v>
      </c>
      <c r="F8707">
        <f>ROUNDUP(MONTH(salesbydate[[#This Row],[Invoice_Date]])/3,0)</f>
        <v>1</v>
      </c>
      <c r="G8707">
        <f>WEEKNUM(salesbydate[[#This Row],[Invoice_Date]])</f>
        <v>4</v>
      </c>
      <c r="H8707" t="s">
        <v>30</v>
      </c>
      <c r="I8707" t="s">
        <v>79</v>
      </c>
      <c r="J8707" t="s">
        <v>62</v>
      </c>
      <c r="K8707" t="s">
        <v>19</v>
      </c>
      <c r="L8707" t="s">
        <v>145</v>
      </c>
      <c r="M8707" s="2">
        <v>33</v>
      </c>
      <c r="N8707" s="2">
        <v>128</v>
      </c>
      <c r="O8707" s="2">
        <v>4224</v>
      </c>
      <c r="P8707" s="2">
        <v>1816</v>
      </c>
      <c r="Q8707" s="8">
        <v>0.43</v>
      </c>
      <c r="R8707" t="s">
        <v>23</v>
      </c>
    </row>
    <row r="8708" spans="1:18" x14ac:dyDescent="0.35">
      <c r="A8708" t="s">
        <v>29</v>
      </c>
      <c r="B8708">
        <v>1128299</v>
      </c>
      <c r="C8708" s="1">
        <v>44213</v>
      </c>
      <c r="D8708">
        <f>YEAR(salesbydate[[#This Row],[Invoice_Date]])</f>
        <v>2021</v>
      </c>
      <c r="E8708">
        <f>MONTH(salesbydate[[#This Row],[Invoice_Date]])</f>
        <v>1</v>
      </c>
      <c r="F8708">
        <f>ROUNDUP(MONTH(salesbydate[[#This Row],[Invoice_Date]])/3,0)</f>
        <v>1</v>
      </c>
      <c r="G8708">
        <f>WEEKNUM(salesbydate[[#This Row],[Invoice_Date]])</f>
        <v>4</v>
      </c>
      <c r="H8708" t="s">
        <v>30</v>
      </c>
      <c r="I8708" t="s">
        <v>79</v>
      </c>
      <c r="J8708" t="s">
        <v>62</v>
      </c>
      <c r="K8708" t="s">
        <v>20</v>
      </c>
      <c r="L8708" t="s">
        <v>145</v>
      </c>
      <c r="M8708" s="2">
        <v>34</v>
      </c>
      <c r="N8708" s="2">
        <v>78</v>
      </c>
      <c r="O8708" s="2">
        <v>2652</v>
      </c>
      <c r="P8708" s="2">
        <v>1220</v>
      </c>
      <c r="Q8708" s="8">
        <v>0.46</v>
      </c>
      <c r="R8708" t="s">
        <v>23</v>
      </c>
    </row>
    <row r="8709" spans="1:18" x14ac:dyDescent="0.35">
      <c r="A8709" t="s">
        <v>29</v>
      </c>
      <c r="B8709">
        <v>1128299</v>
      </c>
      <c r="C8709" s="1">
        <v>44213</v>
      </c>
      <c r="D8709">
        <f>YEAR(salesbydate[[#This Row],[Invoice_Date]])</f>
        <v>2021</v>
      </c>
      <c r="E8709">
        <f>MONTH(salesbydate[[#This Row],[Invoice_Date]])</f>
        <v>1</v>
      </c>
      <c r="F8709">
        <f>ROUNDUP(MONTH(salesbydate[[#This Row],[Invoice_Date]])/3,0)</f>
        <v>1</v>
      </c>
      <c r="G8709">
        <f>WEEKNUM(salesbydate[[#This Row],[Invoice_Date]])</f>
        <v>4</v>
      </c>
      <c r="H8709" t="s">
        <v>30</v>
      </c>
      <c r="I8709" t="s">
        <v>79</v>
      </c>
      <c r="J8709" t="s">
        <v>62</v>
      </c>
      <c r="K8709" t="s">
        <v>21</v>
      </c>
      <c r="L8709" t="s">
        <v>144</v>
      </c>
      <c r="M8709" s="2">
        <v>33</v>
      </c>
      <c r="N8709" s="2">
        <v>68</v>
      </c>
      <c r="O8709" s="2">
        <v>2244</v>
      </c>
      <c r="P8709" s="2">
        <v>1144</v>
      </c>
      <c r="Q8709" s="8">
        <v>0.51</v>
      </c>
      <c r="R8709" t="s">
        <v>23</v>
      </c>
    </row>
    <row r="8710" spans="1:18" x14ac:dyDescent="0.35">
      <c r="A8710" t="s">
        <v>29</v>
      </c>
      <c r="B8710">
        <v>1128299</v>
      </c>
      <c r="C8710" s="1">
        <v>44213</v>
      </c>
      <c r="D8710">
        <f>YEAR(salesbydate[[#This Row],[Invoice_Date]])</f>
        <v>2021</v>
      </c>
      <c r="E8710">
        <f>MONTH(salesbydate[[#This Row],[Invoice_Date]])</f>
        <v>1</v>
      </c>
      <c r="F8710">
        <f>ROUNDUP(MONTH(salesbydate[[#This Row],[Invoice_Date]])/3,0)</f>
        <v>1</v>
      </c>
      <c r="G8710">
        <f>WEEKNUM(salesbydate[[#This Row],[Invoice_Date]])</f>
        <v>4</v>
      </c>
      <c r="H8710" t="s">
        <v>30</v>
      </c>
      <c r="I8710" t="s">
        <v>79</v>
      </c>
      <c r="J8710" t="s">
        <v>62</v>
      </c>
      <c r="K8710" t="s">
        <v>22</v>
      </c>
      <c r="L8710" t="s">
        <v>145</v>
      </c>
      <c r="M8710" s="2">
        <v>34</v>
      </c>
      <c r="N8710" s="2">
        <v>140</v>
      </c>
      <c r="O8710" s="2">
        <v>4760</v>
      </c>
      <c r="P8710" s="2">
        <v>1904</v>
      </c>
      <c r="Q8710" s="8">
        <v>0.4</v>
      </c>
      <c r="R8710" t="s">
        <v>23</v>
      </c>
    </row>
    <row r="8711" spans="1:18" x14ac:dyDescent="0.35">
      <c r="A8711" t="s">
        <v>29</v>
      </c>
      <c r="B8711">
        <v>1128299</v>
      </c>
      <c r="C8711" s="1">
        <v>44244</v>
      </c>
      <c r="D8711">
        <f>YEAR(salesbydate[[#This Row],[Invoice_Date]])</f>
        <v>2021</v>
      </c>
      <c r="E8711">
        <f>MONTH(salesbydate[[#This Row],[Invoice_Date]])</f>
        <v>2</v>
      </c>
      <c r="F8711">
        <f>ROUNDUP(MONTH(salesbydate[[#This Row],[Invoice_Date]])/3,0)</f>
        <v>1</v>
      </c>
      <c r="G8711">
        <f>WEEKNUM(salesbydate[[#This Row],[Invoice_Date]])</f>
        <v>8</v>
      </c>
      <c r="H8711" t="s">
        <v>30</v>
      </c>
      <c r="I8711" t="s">
        <v>79</v>
      </c>
      <c r="J8711" t="s">
        <v>62</v>
      </c>
      <c r="K8711" t="s">
        <v>16</v>
      </c>
      <c r="L8711" t="s">
        <v>144</v>
      </c>
      <c r="M8711" s="2">
        <v>24</v>
      </c>
      <c r="N8711" s="2">
        <v>175</v>
      </c>
      <c r="O8711" s="2">
        <v>4200</v>
      </c>
      <c r="P8711" s="2">
        <v>1890</v>
      </c>
      <c r="Q8711" s="8">
        <v>0.45</v>
      </c>
      <c r="R8711" t="s">
        <v>23</v>
      </c>
    </row>
    <row r="8712" spans="1:18" x14ac:dyDescent="0.35">
      <c r="A8712" t="s">
        <v>29</v>
      </c>
      <c r="B8712">
        <v>1128299</v>
      </c>
      <c r="C8712" s="1">
        <v>44244</v>
      </c>
      <c r="D8712">
        <f>YEAR(salesbydate[[#This Row],[Invoice_Date]])</f>
        <v>2021</v>
      </c>
      <c r="E8712">
        <f>MONTH(salesbydate[[#This Row],[Invoice_Date]])</f>
        <v>2</v>
      </c>
      <c r="F8712">
        <f>ROUNDUP(MONTH(salesbydate[[#This Row],[Invoice_Date]])/3,0)</f>
        <v>1</v>
      </c>
      <c r="G8712">
        <f>WEEKNUM(salesbydate[[#This Row],[Invoice_Date]])</f>
        <v>8</v>
      </c>
      <c r="H8712" t="s">
        <v>30</v>
      </c>
      <c r="I8712" t="s">
        <v>79</v>
      </c>
      <c r="J8712" t="s">
        <v>62</v>
      </c>
      <c r="K8712" t="s">
        <v>18</v>
      </c>
      <c r="L8712" t="s">
        <v>144</v>
      </c>
      <c r="M8712" s="2">
        <v>31</v>
      </c>
      <c r="N8712" s="2">
        <v>124</v>
      </c>
      <c r="O8712" s="2">
        <v>3844</v>
      </c>
      <c r="P8712" s="2">
        <v>1653</v>
      </c>
      <c r="Q8712" s="8">
        <v>0.43</v>
      </c>
      <c r="R8712" t="s">
        <v>23</v>
      </c>
    </row>
    <row r="8713" spans="1:18" x14ac:dyDescent="0.35">
      <c r="A8713" t="s">
        <v>29</v>
      </c>
      <c r="B8713">
        <v>1128299</v>
      </c>
      <c r="C8713" s="1">
        <v>44244</v>
      </c>
      <c r="D8713">
        <f>YEAR(salesbydate[[#This Row],[Invoice_Date]])</f>
        <v>2021</v>
      </c>
      <c r="E8713">
        <f>MONTH(salesbydate[[#This Row],[Invoice_Date]])</f>
        <v>2</v>
      </c>
      <c r="F8713">
        <f>ROUNDUP(MONTH(salesbydate[[#This Row],[Invoice_Date]])/3,0)</f>
        <v>1</v>
      </c>
      <c r="G8713">
        <f>WEEKNUM(salesbydate[[#This Row],[Invoice_Date]])</f>
        <v>8</v>
      </c>
      <c r="H8713" t="s">
        <v>30</v>
      </c>
      <c r="I8713" t="s">
        <v>79</v>
      </c>
      <c r="J8713" t="s">
        <v>62</v>
      </c>
      <c r="K8713" t="s">
        <v>19</v>
      </c>
      <c r="L8713" t="s">
        <v>145</v>
      </c>
      <c r="M8713" s="2">
        <v>34</v>
      </c>
      <c r="N8713" s="2">
        <v>132</v>
      </c>
      <c r="O8713" s="2">
        <v>4488</v>
      </c>
      <c r="P8713" s="2">
        <v>1930</v>
      </c>
      <c r="Q8713" s="8">
        <v>0.43</v>
      </c>
      <c r="R8713" t="s">
        <v>23</v>
      </c>
    </row>
    <row r="8714" spans="1:18" x14ac:dyDescent="0.35">
      <c r="A8714" t="s">
        <v>29</v>
      </c>
      <c r="B8714">
        <v>1128299</v>
      </c>
      <c r="C8714" s="1">
        <v>44244</v>
      </c>
      <c r="D8714">
        <f>YEAR(salesbydate[[#This Row],[Invoice_Date]])</f>
        <v>2021</v>
      </c>
      <c r="E8714">
        <f>MONTH(salesbydate[[#This Row],[Invoice_Date]])</f>
        <v>2</v>
      </c>
      <c r="F8714">
        <f>ROUNDUP(MONTH(salesbydate[[#This Row],[Invoice_Date]])/3,0)</f>
        <v>1</v>
      </c>
      <c r="G8714">
        <f>WEEKNUM(salesbydate[[#This Row],[Invoice_Date]])</f>
        <v>8</v>
      </c>
      <c r="H8714" t="s">
        <v>26</v>
      </c>
      <c r="I8714" t="s">
        <v>80</v>
      </c>
      <c r="J8714" t="s">
        <v>81</v>
      </c>
      <c r="K8714" t="s">
        <v>20</v>
      </c>
      <c r="L8714" t="s">
        <v>145</v>
      </c>
      <c r="M8714" s="2">
        <v>33</v>
      </c>
      <c r="N8714" s="2">
        <v>75</v>
      </c>
      <c r="O8714" s="2">
        <v>2475</v>
      </c>
      <c r="P8714" s="2">
        <v>1163</v>
      </c>
      <c r="Q8714" s="8">
        <v>0.47</v>
      </c>
      <c r="R8714" t="s">
        <v>23</v>
      </c>
    </row>
    <row r="8715" spans="1:18" x14ac:dyDescent="0.35">
      <c r="A8715" t="s">
        <v>29</v>
      </c>
      <c r="B8715">
        <v>1128299</v>
      </c>
      <c r="C8715" s="1">
        <v>44244</v>
      </c>
      <c r="D8715">
        <f>YEAR(salesbydate[[#This Row],[Invoice_Date]])</f>
        <v>2021</v>
      </c>
      <c r="E8715">
        <f>MONTH(salesbydate[[#This Row],[Invoice_Date]])</f>
        <v>2</v>
      </c>
      <c r="F8715">
        <f>ROUNDUP(MONTH(salesbydate[[#This Row],[Invoice_Date]])/3,0)</f>
        <v>1</v>
      </c>
      <c r="G8715">
        <f>WEEKNUM(salesbydate[[#This Row],[Invoice_Date]])</f>
        <v>8</v>
      </c>
      <c r="H8715" t="s">
        <v>26</v>
      </c>
      <c r="I8715" t="s">
        <v>80</v>
      </c>
      <c r="J8715" t="s">
        <v>81</v>
      </c>
      <c r="K8715" t="s">
        <v>21</v>
      </c>
      <c r="L8715" t="s">
        <v>144</v>
      </c>
      <c r="M8715" s="2">
        <v>33</v>
      </c>
      <c r="N8715" s="2">
        <v>53</v>
      </c>
      <c r="O8715" s="2">
        <v>1749</v>
      </c>
      <c r="P8715" s="2">
        <v>822</v>
      </c>
      <c r="Q8715" s="8">
        <v>0.47</v>
      </c>
      <c r="R8715" t="s">
        <v>23</v>
      </c>
    </row>
    <row r="8716" spans="1:18" x14ac:dyDescent="0.35">
      <c r="A8716" t="s">
        <v>29</v>
      </c>
      <c r="B8716">
        <v>1128299</v>
      </c>
      <c r="C8716" s="1">
        <v>44244</v>
      </c>
      <c r="D8716">
        <f>YEAR(salesbydate[[#This Row],[Invoice_Date]])</f>
        <v>2021</v>
      </c>
      <c r="E8716">
        <f>MONTH(salesbydate[[#This Row],[Invoice_Date]])</f>
        <v>2</v>
      </c>
      <c r="F8716">
        <f>ROUNDUP(MONTH(salesbydate[[#This Row],[Invoice_Date]])/3,0)</f>
        <v>1</v>
      </c>
      <c r="G8716">
        <f>WEEKNUM(salesbydate[[#This Row],[Invoice_Date]])</f>
        <v>8</v>
      </c>
      <c r="H8716" t="s">
        <v>26</v>
      </c>
      <c r="I8716" t="s">
        <v>80</v>
      </c>
      <c r="J8716" t="s">
        <v>81</v>
      </c>
      <c r="K8716" t="s">
        <v>22</v>
      </c>
      <c r="L8716" t="s">
        <v>145</v>
      </c>
      <c r="M8716" s="2">
        <v>32</v>
      </c>
      <c r="N8716" s="2">
        <v>131</v>
      </c>
      <c r="O8716" s="2">
        <v>4192</v>
      </c>
      <c r="P8716" s="2">
        <v>1551</v>
      </c>
      <c r="Q8716" s="8">
        <v>0.37</v>
      </c>
      <c r="R8716" t="s">
        <v>23</v>
      </c>
    </row>
    <row r="8717" spans="1:18" x14ac:dyDescent="0.35">
      <c r="A8717" t="s">
        <v>29</v>
      </c>
      <c r="B8717">
        <v>1128299</v>
      </c>
      <c r="C8717" s="1">
        <v>44271</v>
      </c>
      <c r="D8717">
        <f>YEAR(salesbydate[[#This Row],[Invoice_Date]])</f>
        <v>2021</v>
      </c>
      <c r="E8717">
        <f>MONTH(salesbydate[[#This Row],[Invoice_Date]])</f>
        <v>3</v>
      </c>
      <c r="F8717">
        <f>ROUNDUP(MONTH(salesbydate[[#This Row],[Invoice_Date]])/3,0)</f>
        <v>1</v>
      </c>
      <c r="G8717">
        <f>WEEKNUM(salesbydate[[#This Row],[Invoice_Date]])</f>
        <v>12</v>
      </c>
      <c r="H8717" t="s">
        <v>26</v>
      </c>
      <c r="I8717" t="s">
        <v>80</v>
      </c>
      <c r="J8717" t="s">
        <v>81</v>
      </c>
      <c r="K8717" t="s">
        <v>16</v>
      </c>
      <c r="L8717" t="s">
        <v>144</v>
      </c>
      <c r="M8717" s="2">
        <v>29</v>
      </c>
      <c r="N8717" s="2">
        <v>179</v>
      </c>
      <c r="O8717" s="2">
        <v>5191</v>
      </c>
      <c r="P8717" s="2">
        <v>2388</v>
      </c>
      <c r="Q8717" s="8">
        <v>0.46</v>
      </c>
      <c r="R8717" t="s">
        <v>23</v>
      </c>
    </row>
    <row r="8718" spans="1:18" x14ac:dyDescent="0.35">
      <c r="A8718" t="s">
        <v>29</v>
      </c>
      <c r="B8718">
        <v>1128299</v>
      </c>
      <c r="C8718" s="1">
        <v>44271</v>
      </c>
      <c r="D8718">
        <f>YEAR(salesbydate[[#This Row],[Invoice_Date]])</f>
        <v>2021</v>
      </c>
      <c r="E8718">
        <f>MONTH(salesbydate[[#This Row],[Invoice_Date]])</f>
        <v>3</v>
      </c>
      <c r="F8718">
        <f>ROUNDUP(MONTH(salesbydate[[#This Row],[Invoice_Date]])/3,0)</f>
        <v>1</v>
      </c>
      <c r="G8718">
        <f>WEEKNUM(salesbydate[[#This Row],[Invoice_Date]])</f>
        <v>12</v>
      </c>
      <c r="H8718" t="s">
        <v>26</v>
      </c>
      <c r="I8718" t="s">
        <v>80</v>
      </c>
      <c r="J8718" t="s">
        <v>81</v>
      </c>
      <c r="K8718" t="s">
        <v>18</v>
      </c>
      <c r="L8718" t="s">
        <v>144</v>
      </c>
      <c r="M8718" s="2">
        <v>38</v>
      </c>
      <c r="N8718" s="2">
        <v>120</v>
      </c>
      <c r="O8718" s="2">
        <v>4560</v>
      </c>
      <c r="P8718" s="2">
        <v>2006</v>
      </c>
      <c r="Q8718" s="8">
        <v>0.44</v>
      </c>
      <c r="R8718" t="s">
        <v>23</v>
      </c>
    </row>
    <row r="8719" spans="1:18" x14ac:dyDescent="0.35">
      <c r="A8719" t="s">
        <v>29</v>
      </c>
      <c r="B8719">
        <v>1128299</v>
      </c>
      <c r="C8719" s="1">
        <v>44271</v>
      </c>
      <c r="D8719">
        <f>YEAR(salesbydate[[#This Row],[Invoice_Date]])</f>
        <v>2021</v>
      </c>
      <c r="E8719">
        <f>MONTH(salesbydate[[#This Row],[Invoice_Date]])</f>
        <v>3</v>
      </c>
      <c r="F8719">
        <f>ROUNDUP(MONTH(salesbydate[[#This Row],[Invoice_Date]])/3,0)</f>
        <v>1</v>
      </c>
      <c r="G8719">
        <f>WEEKNUM(salesbydate[[#This Row],[Invoice_Date]])</f>
        <v>12</v>
      </c>
      <c r="H8719" t="s">
        <v>26</v>
      </c>
      <c r="I8719" t="s">
        <v>80</v>
      </c>
      <c r="J8719" t="s">
        <v>81</v>
      </c>
      <c r="K8719" t="s">
        <v>19</v>
      </c>
      <c r="L8719" t="s">
        <v>145</v>
      </c>
      <c r="M8719" s="2">
        <v>39</v>
      </c>
      <c r="N8719" s="2">
        <v>120</v>
      </c>
      <c r="O8719" s="2">
        <v>4680</v>
      </c>
      <c r="P8719" s="2">
        <v>2106</v>
      </c>
      <c r="Q8719" s="8">
        <v>0.45</v>
      </c>
      <c r="R8719" t="s">
        <v>23</v>
      </c>
    </row>
    <row r="8720" spans="1:18" x14ac:dyDescent="0.35">
      <c r="A8720" t="s">
        <v>29</v>
      </c>
      <c r="B8720">
        <v>1128299</v>
      </c>
      <c r="C8720" s="1">
        <v>44271</v>
      </c>
      <c r="D8720">
        <f>YEAR(salesbydate[[#This Row],[Invoice_Date]])</f>
        <v>2021</v>
      </c>
      <c r="E8720">
        <f>MONTH(salesbydate[[#This Row],[Invoice_Date]])</f>
        <v>3</v>
      </c>
      <c r="F8720">
        <f>ROUNDUP(MONTH(salesbydate[[#This Row],[Invoice_Date]])/3,0)</f>
        <v>1</v>
      </c>
      <c r="G8720">
        <f>WEEKNUM(salesbydate[[#This Row],[Invoice_Date]])</f>
        <v>12</v>
      </c>
      <c r="H8720" t="s">
        <v>26</v>
      </c>
      <c r="I8720" t="s">
        <v>80</v>
      </c>
      <c r="J8720" t="s">
        <v>81</v>
      </c>
      <c r="K8720" t="s">
        <v>20</v>
      </c>
      <c r="L8720" t="s">
        <v>145</v>
      </c>
      <c r="M8720" s="2">
        <v>43</v>
      </c>
      <c r="N8720" s="2">
        <v>96</v>
      </c>
      <c r="O8720" s="2">
        <v>4128</v>
      </c>
      <c r="P8720" s="2">
        <v>1775</v>
      </c>
      <c r="Q8720" s="8">
        <v>0.43</v>
      </c>
      <c r="R8720" t="s">
        <v>23</v>
      </c>
    </row>
    <row r="8721" spans="1:18" x14ac:dyDescent="0.35">
      <c r="A8721" t="s">
        <v>29</v>
      </c>
      <c r="B8721">
        <v>1128299</v>
      </c>
      <c r="C8721" s="1">
        <v>44271</v>
      </c>
      <c r="D8721">
        <f>YEAR(salesbydate[[#This Row],[Invoice_Date]])</f>
        <v>2021</v>
      </c>
      <c r="E8721">
        <f>MONTH(salesbydate[[#This Row],[Invoice_Date]])</f>
        <v>3</v>
      </c>
      <c r="F8721">
        <f>ROUNDUP(MONTH(salesbydate[[#This Row],[Invoice_Date]])/3,0)</f>
        <v>1</v>
      </c>
      <c r="G8721">
        <f>WEEKNUM(salesbydate[[#This Row],[Invoice_Date]])</f>
        <v>12</v>
      </c>
      <c r="H8721" t="s">
        <v>26</v>
      </c>
      <c r="I8721" t="s">
        <v>80</v>
      </c>
      <c r="J8721" t="s">
        <v>81</v>
      </c>
      <c r="K8721" t="s">
        <v>21</v>
      </c>
      <c r="L8721" t="s">
        <v>144</v>
      </c>
      <c r="M8721" s="2">
        <v>40</v>
      </c>
      <c r="N8721" s="2">
        <v>50</v>
      </c>
      <c r="O8721" s="2">
        <v>2000</v>
      </c>
      <c r="P8721" s="2">
        <v>1020</v>
      </c>
      <c r="Q8721" s="8">
        <v>0.51</v>
      </c>
      <c r="R8721" t="s">
        <v>23</v>
      </c>
    </row>
    <row r="8722" spans="1:18" x14ac:dyDescent="0.35">
      <c r="A8722" t="s">
        <v>29</v>
      </c>
      <c r="B8722">
        <v>1128299</v>
      </c>
      <c r="C8722" s="1">
        <v>44271</v>
      </c>
      <c r="D8722">
        <f>YEAR(salesbydate[[#This Row],[Invoice_Date]])</f>
        <v>2021</v>
      </c>
      <c r="E8722">
        <f>MONTH(salesbydate[[#This Row],[Invoice_Date]])</f>
        <v>3</v>
      </c>
      <c r="F8722">
        <f>ROUNDUP(MONTH(salesbydate[[#This Row],[Invoice_Date]])/3,0)</f>
        <v>1</v>
      </c>
      <c r="G8722">
        <f>WEEKNUM(salesbydate[[#This Row],[Invoice_Date]])</f>
        <v>12</v>
      </c>
      <c r="H8722" t="s">
        <v>26</v>
      </c>
      <c r="I8722" t="s">
        <v>80</v>
      </c>
      <c r="J8722" t="s">
        <v>81</v>
      </c>
      <c r="K8722" t="s">
        <v>22</v>
      </c>
      <c r="L8722" t="s">
        <v>145</v>
      </c>
      <c r="M8722" s="2">
        <v>29</v>
      </c>
      <c r="N8722" s="2">
        <v>109</v>
      </c>
      <c r="O8722" s="2">
        <v>3161</v>
      </c>
      <c r="P8722" s="2">
        <v>1170</v>
      </c>
      <c r="Q8722" s="8">
        <v>0.37</v>
      </c>
      <c r="R8722" t="s">
        <v>23</v>
      </c>
    </row>
    <row r="8723" spans="1:18" x14ac:dyDescent="0.35">
      <c r="A8723" t="s">
        <v>29</v>
      </c>
      <c r="B8723">
        <v>1128299</v>
      </c>
      <c r="C8723" s="1">
        <v>44303</v>
      </c>
      <c r="D8723">
        <f>YEAR(salesbydate[[#This Row],[Invoice_Date]])</f>
        <v>2021</v>
      </c>
      <c r="E8723">
        <f>MONTH(salesbydate[[#This Row],[Invoice_Date]])</f>
        <v>4</v>
      </c>
      <c r="F8723">
        <f>ROUNDUP(MONTH(salesbydate[[#This Row],[Invoice_Date]])/3,0)</f>
        <v>2</v>
      </c>
      <c r="G8723">
        <f>WEEKNUM(salesbydate[[#This Row],[Invoice_Date]])</f>
        <v>16</v>
      </c>
      <c r="H8723" t="s">
        <v>26</v>
      </c>
      <c r="I8723" t="s">
        <v>80</v>
      </c>
      <c r="J8723" t="s">
        <v>81</v>
      </c>
      <c r="K8723" t="s">
        <v>16</v>
      </c>
      <c r="L8723" t="s">
        <v>144</v>
      </c>
      <c r="M8723" s="2">
        <v>38</v>
      </c>
      <c r="N8723" s="2">
        <v>168</v>
      </c>
      <c r="O8723" s="2">
        <v>6384</v>
      </c>
      <c r="P8723" s="2">
        <v>3000</v>
      </c>
      <c r="Q8723" s="8">
        <v>0.47</v>
      </c>
      <c r="R8723" t="s">
        <v>23</v>
      </c>
    </row>
    <row r="8724" spans="1:18" x14ac:dyDescent="0.35">
      <c r="A8724" t="s">
        <v>29</v>
      </c>
      <c r="B8724">
        <v>1128299</v>
      </c>
      <c r="C8724" s="1">
        <v>44303</v>
      </c>
      <c r="D8724">
        <f>YEAR(salesbydate[[#This Row],[Invoice_Date]])</f>
        <v>2021</v>
      </c>
      <c r="E8724">
        <f>MONTH(salesbydate[[#This Row],[Invoice_Date]])</f>
        <v>4</v>
      </c>
      <c r="F8724">
        <f>ROUNDUP(MONTH(salesbydate[[#This Row],[Invoice_Date]])/3,0)</f>
        <v>2</v>
      </c>
      <c r="G8724">
        <f>WEEKNUM(salesbydate[[#This Row],[Invoice_Date]])</f>
        <v>16</v>
      </c>
      <c r="H8724" t="s">
        <v>26</v>
      </c>
      <c r="I8724" t="s">
        <v>80</v>
      </c>
      <c r="J8724" t="s">
        <v>81</v>
      </c>
      <c r="K8724" t="s">
        <v>18</v>
      </c>
      <c r="L8724" t="s">
        <v>144</v>
      </c>
      <c r="M8724" s="2">
        <v>36</v>
      </c>
      <c r="N8724" s="2">
        <v>107</v>
      </c>
      <c r="O8724" s="2">
        <v>3852</v>
      </c>
      <c r="P8724" s="2">
        <v>1772</v>
      </c>
      <c r="Q8724" s="8">
        <v>0.46</v>
      </c>
      <c r="R8724" t="s">
        <v>23</v>
      </c>
    </row>
    <row r="8725" spans="1:18" x14ac:dyDescent="0.35">
      <c r="A8725" t="s">
        <v>29</v>
      </c>
      <c r="B8725">
        <v>1128299</v>
      </c>
      <c r="C8725" s="1">
        <v>44303</v>
      </c>
      <c r="D8725">
        <f>YEAR(salesbydate[[#This Row],[Invoice_Date]])</f>
        <v>2021</v>
      </c>
      <c r="E8725">
        <f>MONTH(salesbydate[[#This Row],[Invoice_Date]])</f>
        <v>4</v>
      </c>
      <c r="F8725">
        <f>ROUNDUP(MONTH(salesbydate[[#This Row],[Invoice_Date]])/3,0)</f>
        <v>2</v>
      </c>
      <c r="G8725">
        <f>WEEKNUM(salesbydate[[#This Row],[Invoice_Date]])</f>
        <v>16</v>
      </c>
      <c r="H8725" t="s">
        <v>26</v>
      </c>
      <c r="I8725" t="s">
        <v>80</v>
      </c>
      <c r="J8725" t="s">
        <v>81</v>
      </c>
      <c r="K8725" t="s">
        <v>19</v>
      </c>
      <c r="L8725" t="s">
        <v>145</v>
      </c>
      <c r="M8725" s="2">
        <v>40</v>
      </c>
      <c r="N8725" s="2">
        <v>120</v>
      </c>
      <c r="O8725" s="2">
        <v>4800</v>
      </c>
      <c r="P8725" s="2">
        <v>2016</v>
      </c>
      <c r="Q8725" s="8">
        <v>0.42</v>
      </c>
      <c r="R8725" t="s">
        <v>23</v>
      </c>
    </row>
    <row r="8726" spans="1:18" x14ac:dyDescent="0.35">
      <c r="A8726" t="s">
        <v>29</v>
      </c>
      <c r="B8726">
        <v>1128299</v>
      </c>
      <c r="C8726" s="1">
        <v>44303</v>
      </c>
      <c r="D8726">
        <f>YEAR(salesbydate[[#This Row],[Invoice_Date]])</f>
        <v>2021</v>
      </c>
      <c r="E8726">
        <f>MONTH(salesbydate[[#This Row],[Invoice_Date]])</f>
        <v>4</v>
      </c>
      <c r="F8726">
        <f>ROUNDUP(MONTH(salesbydate[[#This Row],[Invoice_Date]])/3,0)</f>
        <v>2</v>
      </c>
      <c r="G8726">
        <f>WEEKNUM(salesbydate[[#This Row],[Invoice_Date]])</f>
        <v>16</v>
      </c>
      <c r="H8726" t="s">
        <v>26</v>
      </c>
      <c r="I8726" t="s">
        <v>80</v>
      </c>
      <c r="J8726" t="s">
        <v>81</v>
      </c>
      <c r="K8726" t="s">
        <v>20</v>
      </c>
      <c r="L8726" t="s">
        <v>145</v>
      </c>
      <c r="M8726" s="2">
        <v>27</v>
      </c>
      <c r="N8726" s="2">
        <v>91</v>
      </c>
      <c r="O8726" s="2">
        <v>2457</v>
      </c>
      <c r="P8726" s="2">
        <v>1106</v>
      </c>
      <c r="Q8726" s="8">
        <v>0.45</v>
      </c>
      <c r="R8726" t="s">
        <v>23</v>
      </c>
    </row>
    <row r="8727" spans="1:18" x14ac:dyDescent="0.35">
      <c r="A8727" t="s">
        <v>29</v>
      </c>
      <c r="B8727">
        <v>1128299</v>
      </c>
      <c r="C8727" s="1">
        <v>44303</v>
      </c>
      <c r="D8727">
        <f>YEAR(salesbydate[[#This Row],[Invoice_Date]])</f>
        <v>2021</v>
      </c>
      <c r="E8727">
        <f>MONTH(salesbydate[[#This Row],[Invoice_Date]])</f>
        <v>4</v>
      </c>
      <c r="F8727">
        <f>ROUNDUP(MONTH(salesbydate[[#This Row],[Invoice_Date]])/3,0)</f>
        <v>2</v>
      </c>
      <c r="G8727">
        <f>WEEKNUM(salesbydate[[#This Row],[Invoice_Date]])</f>
        <v>16</v>
      </c>
      <c r="H8727" t="s">
        <v>26</v>
      </c>
      <c r="I8727" t="s">
        <v>80</v>
      </c>
      <c r="J8727" t="s">
        <v>81</v>
      </c>
      <c r="K8727" t="s">
        <v>21</v>
      </c>
      <c r="L8727" t="s">
        <v>144</v>
      </c>
      <c r="M8727" s="2">
        <v>34</v>
      </c>
      <c r="N8727" s="2">
        <v>56</v>
      </c>
      <c r="O8727" s="2">
        <v>1904</v>
      </c>
      <c r="P8727" s="2">
        <v>971</v>
      </c>
      <c r="Q8727" s="8">
        <v>0.51</v>
      </c>
      <c r="R8727" t="s">
        <v>23</v>
      </c>
    </row>
    <row r="8728" spans="1:18" x14ac:dyDescent="0.35">
      <c r="A8728" t="s">
        <v>29</v>
      </c>
      <c r="B8728">
        <v>1128299</v>
      </c>
      <c r="C8728" s="1">
        <v>44303</v>
      </c>
      <c r="D8728">
        <f>YEAR(salesbydate[[#This Row],[Invoice_Date]])</f>
        <v>2021</v>
      </c>
      <c r="E8728">
        <f>MONTH(salesbydate[[#This Row],[Invoice_Date]])</f>
        <v>4</v>
      </c>
      <c r="F8728">
        <f>ROUNDUP(MONTH(salesbydate[[#This Row],[Invoice_Date]])/3,0)</f>
        <v>2</v>
      </c>
      <c r="G8728">
        <f>WEEKNUM(salesbydate[[#This Row],[Invoice_Date]])</f>
        <v>16</v>
      </c>
      <c r="H8728" t="s">
        <v>26</v>
      </c>
      <c r="I8728" t="s">
        <v>80</v>
      </c>
      <c r="J8728" t="s">
        <v>81</v>
      </c>
      <c r="K8728" t="s">
        <v>22</v>
      </c>
      <c r="L8728" t="s">
        <v>145</v>
      </c>
      <c r="M8728" s="2">
        <v>39</v>
      </c>
      <c r="N8728" s="2">
        <v>123</v>
      </c>
      <c r="O8728" s="2">
        <v>4797</v>
      </c>
      <c r="P8728" s="2">
        <v>1775</v>
      </c>
      <c r="Q8728" s="8">
        <v>0.37</v>
      </c>
      <c r="R8728" t="s">
        <v>23</v>
      </c>
    </row>
    <row r="8729" spans="1:18" x14ac:dyDescent="0.35">
      <c r="A8729" t="s">
        <v>29</v>
      </c>
      <c r="B8729">
        <v>1128299</v>
      </c>
      <c r="C8729" s="1">
        <v>44334</v>
      </c>
      <c r="D8729">
        <f>YEAR(salesbydate[[#This Row],[Invoice_Date]])</f>
        <v>2021</v>
      </c>
      <c r="E8729">
        <f>MONTH(salesbydate[[#This Row],[Invoice_Date]])</f>
        <v>5</v>
      </c>
      <c r="F8729">
        <f>ROUNDUP(MONTH(salesbydate[[#This Row],[Invoice_Date]])/3,0)</f>
        <v>2</v>
      </c>
      <c r="G8729">
        <f>WEEKNUM(salesbydate[[#This Row],[Invoice_Date]])</f>
        <v>21</v>
      </c>
      <c r="H8729" t="s">
        <v>26</v>
      </c>
      <c r="I8729" t="s">
        <v>80</v>
      </c>
      <c r="J8729" t="s">
        <v>81</v>
      </c>
      <c r="K8729" t="s">
        <v>16</v>
      </c>
      <c r="L8729" t="s">
        <v>144</v>
      </c>
      <c r="M8729" s="2">
        <v>32</v>
      </c>
      <c r="N8729" s="2">
        <v>176</v>
      </c>
      <c r="O8729" s="2">
        <v>5632</v>
      </c>
      <c r="P8729" s="2">
        <v>2422</v>
      </c>
      <c r="Q8729" s="8">
        <v>0.43</v>
      </c>
      <c r="R8729" t="s">
        <v>23</v>
      </c>
    </row>
    <row r="8730" spans="1:18" x14ac:dyDescent="0.35">
      <c r="A8730" t="s">
        <v>29</v>
      </c>
      <c r="B8730">
        <v>1128299</v>
      </c>
      <c r="C8730" s="1">
        <v>44334</v>
      </c>
      <c r="D8730">
        <f>YEAR(salesbydate[[#This Row],[Invoice_Date]])</f>
        <v>2021</v>
      </c>
      <c r="E8730">
        <f>MONTH(salesbydate[[#This Row],[Invoice_Date]])</f>
        <v>5</v>
      </c>
      <c r="F8730">
        <f>ROUNDUP(MONTH(salesbydate[[#This Row],[Invoice_Date]])/3,0)</f>
        <v>2</v>
      </c>
      <c r="G8730">
        <f>WEEKNUM(salesbydate[[#This Row],[Invoice_Date]])</f>
        <v>21</v>
      </c>
      <c r="H8730" t="s">
        <v>26</v>
      </c>
      <c r="I8730" t="s">
        <v>80</v>
      </c>
      <c r="J8730" t="s">
        <v>81</v>
      </c>
      <c r="K8730" t="s">
        <v>18</v>
      </c>
      <c r="L8730" t="s">
        <v>144</v>
      </c>
      <c r="M8730" s="2">
        <v>40</v>
      </c>
      <c r="N8730" s="2">
        <v>128</v>
      </c>
      <c r="O8730" s="2">
        <v>5120</v>
      </c>
      <c r="P8730" s="2">
        <v>2253</v>
      </c>
      <c r="Q8730" s="8">
        <v>0.44</v>
      </c>
      <c r="R8730" t="s">
        <v>23</v>
      </c>
    </row>
    <row r="8731" spans="1:18" x14ac:dyDescent="0.35">
      <c r="A8731" t="s">
        <v>29</v>
      </c>
      <c r="B8731">
        <v>1128299</v>
      </c>
      <c r="C8731" s="1">
        <v>44334</v>
      </c>
      <c r="D8731">
        <f>YEAR(salesbydate[[#This Row],[Invoice_Date]])</f>
        <v>2021</v>
      </c>
      <c r="E8731">
        <f>MONTH(salesbydate[[#This Row],[Invoice_Date]])</f>
        <v>5</v>
      </c>
      <c r="F8731">
        <f>ROUNDUP(MONTH(salesbydate[[#This Row],[Invoice_Date]])/3,0)</f>
        <v>2</v>
      </c>
      <c r="G8731">
        <f>WEEKNUM(salesbydate[[#This Row],[Invoice_Date]])</f>
        <v>21</v>
      </c>
      <c r="H8731" t="s">
        <v>26</v>
      </c>
      <c r="I8731" t="s">
        <v>80</v>
      </c>
      <c r="J8731" t="s">
        <v>81</v>
      </c>
      <c r="K8731" t="s">
        <v>19</v>
      </c>
      <c r="L8731" t="s">
        <v>145</v>
      </c>
      <c r="M8731" s="2">
        <v>37</v>
      </c>
      <c r="N8731" s="2">
        <v>136</v>
      </c>
      <c r="O8731" s="2">
        <v>5032</v>
      </c>
      <c r="P8731" s="2">
        <v>2113</v>
      </c>
      <c r="Q8731" s="8">
        <v>0.42</v>
      </c>
      <c r="R8731" t="s">
        <v>23</v>
      </c>
    </row>
    <row r="8732" spans="1:18" x14ac:dyDescent="0.35">
      <c r="A8732" t="s">
        <v>29</v>
      </c>
      <c r="B8732">
        <v>1128299</v>
      </c>
      <c r="C8732" s="1">
        <v>44334</v>
      </c>
      <c r="D8732">
        <f>YEAR(salesbydate[[#This Row],[Invoice_Date]])</f>
        <v>2021</v>
      </c>
      <c r="E8732">
        <f>MONTH(salesbydate[[#This Row],[Invoice_Date]])</f>
        <v>5</v>
      </c>
      <c r="F8732">
        <f>ROUNDUP(MONTH(salesbydate[[#This Row],[Invoice_Date]])/3,0)</f>
        <v>2</v>
      </c>
      <c r="G8732">
        <f>WEEKNUM(salesbydate[[#This Row],[Invoice_Date]])</f>
        <v>21</v>
      </c>
      <c r="H8732" t="s">
        <v>26</v>
      </c>
      <c r="I8732" t="s">
        <v>80</v>
      </c>
      <c r="J8732" t="s">
        <v>81</v>
      </c>
      <c r="K8732" t="s">
        <v>20</v>
      </c>
      <c r="L8732" t="s">
        <v>145</v>
      </c>
      <c r="M8732" s="2">
        <v>33</v>
      </c>
      <c r="N8732" s="2">
        <v>101</v>
      </c>
      <c r="O8732" s="2">
        <v>3333</v>
      </c>
      <c r="P8732" s="2">
        <v>1433</v>
      </c>
      <c r="Q8732" s="8">
        <v>0.43</v>
      </c>
      <c r="R8732" t="s">
        <v>23</v>
      </c>
    </row>
    <row r="8733" spans="1:18" x14ac:dyDescent="0.35">
      <c r="A8733" t="s">
        <v>29</v>
      </c>
      <c r="B8733">
        <v>1128299</v>
      </c>
      <c r="C8733" s="1">
        <v>44334</v>
      </c>
      <c r="D8733">
        <f>YEAR(salesbydate[[#This Row],[Invoice_Date]])</f>
        <v>2021</v>
      </c>
      <c r="E8733">
        <f>MONTH(salesbydate[[#This Row],[Invoice_Date]])</f>
        <v>5</v>
      </c>
      <c r="F8733">
        <f>ROUNDUP(MONTH(salesbydate[[#This Row],[Invoice_Date]])/3,0)</f>
        <v>2</v>
      </c>
      <c r="G8733">
        <f>WEEKNUM(salesbydate[[#This Row],[Invoice_Date]])</f>
        <v>21</v>
      </c>
      <c r="H8733" t="s">
        <v>26</v>
      </c>
      <c r="I8733" t="s">
        <v>80</v>
      </c>
      <c r="J8733" t="s">
        <v>81</v>
      </c>
      <c r="K8733" t="s">
        <v>21</v>
      </c>
      <c r="L8733" t="s">
        <v>144</v>
      </c>
      <c r="M8733" s="2">
        <v>32</v>
      </c>
      <c r="N8733" s="2">
        <v>77</v>
      </c>
      <c r="O8733" s="2">
        <v>2464</v>
      </c>
      <c r="P8733" s="2">
        <v>1183</v>
      </c>
      <c r="Q8733" s="8">
        <v>0.48</v>
      </c>
      <c r="R8733" t="s">
        <v>23</v>
      </c>
    </row>
    <row r="8734" spans="1:18" x14ac:dyDescent="0.35">
      <c r="A8734" t="s">
        <v>29</v>
      </c>
      <c r="B8734">
        <v>1128299</v>
      </c>
      <c r="C8734" s="1">
        <v>44334</v>
      </c>
      <c r="D8734">
        <f>YEAR(salesbydate[[#This Row],[Invoice_Date]])</f>
        <v>2021</v>
      </c>
      <c r="E8734">
        <f>MONTH(salesbydate[[#This Row],[Invoice_Date]])</f>
        <v>5</v>
      </c>
      <c r="F8734">
        <f>ROUNDUP(MONTH(salesbydate[[#This Row],[Invoice_Date]])/3,0)</f>
        <v>2</v>
      </c>
      <c r="G8734">
        <f>WEEKNUM(salesbydate[[#This Row],[Invoice_Date]])</f>
        <v>21</v>
      </c>
      <c r="H8734" t="s">
        <v>26</v>
      </c>
      <c r="I8734" t="s">
        <v>80</v>
      </c>
      <c r="J8734" t="s">
        <v>81</v>
      </c>
      <c r="K8734" t="s">
        <v>22</v>
      </c>
      <c r="L8734" t="s">
        <v>145</v>
      </c>
      <c r="M8734" s="2">
        <v>46</v>
      </c>
      <c r="N8734" s="2">
        <v>178</v>
      </c>
      <c r="O8734" s="2">
        <v>8188</v>
      </c>
      <c r="P8734" s="2">
        <v>3275</v>
      </c>
      <c r="Q8734" s="8">
        <v>0.4</v>
      </c>
      <c r="R8734" t="s">
        <v>23</v>
      </c>
    </row>
    <row r="8735" spans="1:18" x14ac:dyDescent="0.35">
      <c r="A8735" t="s">
        <v>29</v>
      </c>
      <c r="B8735">
        <v>1128299</v>
      </c>
      <c r="C8735" s="1">
        <v>44364</v>
      </c>
      <c r="D8735">
        <f>YEAR(salesbydate[[#This Row],[Invoice_Date]])</f>
        <v>2021</v>
      </c>
      <c r="E8735">
        <f>MONTH(salesbydate[[#This Row],[Invoice_Date]])</f>
        <v>6</v>
      </c>
      <c r="F8735">
        <f>ROUNDUP(MONTH(salesbydate[[#This Row],[Invoice_Date]])/3,0)</f>
        <v>2</v>
      </c>
      <c r="G8735">
        <f>WEEKNUM(salesbydate[[#This Row],[Invoice_Date]])</f>
        <v>25</v>
      </c>
      <c r="H8735" t="s">
        <v>26</v>
      </c>
      <c r="I8735" t="s">
        <v>80</v>
      </c>
      <c r="J8735" t="s">
        <v>81</v>
      </c>
      <c r="K8735" t="s">
        <v>16</v>
      </c>
      <c r="L8735" t="s">
        <v>144</v>
      </c>
      <c r="M8735" s="2">
        <v>47</v>
      </c>
      <c r="N8735" s="2">
        <v>256</v>
      </c>
      <c r="O8735" s="2">
        <v>12032</v>
      </c>
      <c r="P8735" s="2">
        <v>5655</v>
      </c>
      <c r="Q8735" s="8">
        <v>0.47</v>
      </c>
      <c r="R8735" t="s">
        <v>23</v>
      </c>
    </row>
    <row r="8736" spans="1:18" x14ac:dyDescent="0.35">
      <c r="A8736" t="s">
        <v>29</v>
      </c>
      <c r="B8736">
        <v>1128299</v>
      </c>
      <c r="C8736" s="1">
        <v>44364</v>
      </c>
      <c r="D8736">
        <f>YEAR(salesbydate[[#This Row],[Invoice_Date]])</f>
        <v>2021</v>
      </c>
      <c r="E8736">
        <f>MONTH(salesbydate[[#This Row],[Invoice_Date]])</f>
        <v>6</v>
      </c>
      <c r="F8736">
        <f>ROUNDUP(MONTH(salesbydate[[#This Row],[Invoice_Date]])/3,0)</f>
        <v>2</v>
      </c>
      <c r="G8736">
        <f>WEEKNUM(salesbydate[[#This Row],[Invoice_Date]])</f>
        <v>25</v>
      </c>
      <c r="H8736" t="s">
        <v>26</v>
      </c>
      <c r="I8736" t="s">
        <v>80</v>
      </c>
      <c r="J8736" t="s">
        <v>81</v>
      </c>
      <c r="K8736" t="s">
        <v>18</v>
      </c>
      <c r="L8736" t="s">
        <v>144</v>
      </c>
      <c r="M8736" s="2">
        <v>55</v>
      </c>
      <c r="N8736" s="2">
        <v>224</v>
      </c>
      <c r="O8736" s="2">
        <v>12320</v>
      </c>
      <c r="P8736" s="2">
        <v>5544</v>
      </c>
      <c r="Q8736" s="8">
        <v>0.45</v>
      </c>
      <c r="R8736" t="s">
        <v>23</v>
      </c>
    </row>
    <row r="8737" spans="1:18" x14ac:dyDescent="0.35">
      <c r="A8737" t="s">
        <v>29</v>
      </c>
      <c r="B8737">
        <v>1128299</v>
      </c>
      <c r="C8737" s="1">
        <v>44364</v>
      </c>
      <c r="D8737">
        <f>YEAR(salesbydate[[#This Row],[Invoice_Date]])</f>
        <v>2021</v>
      </c>
      <c r="E8737">
        <f>MONTH(salesbydate[[#This Row],[Invoice_Date]])</f>
        <v>6</v>
      </c>
      <c r="F8737">
        <f>ROUNDUP(MONTH(salesbydate[[#This Row],[Invoice_Date]])/3,0)</f>
        <v>2</v>
      </c>
      <c r="G8737">
        <f>WEEKNUM(salesbydate[[#This Row],[Invoice_Date]])</f>
        <v>25</v>
      </c>
      <c r="H8737" t="s">
        <v>26</v>
      </c>
      <c r="I8737" t="s">
        <v>80</v>
      </c>
      <c r="J8737" t="s">
        <v>81</v>
      </c>
      <c r="K8737" t="s">
        <v>19</v>
      </c>
      <c r="L8737" t="s">
        <v>145</v>
      </c>
      <c r="M8737" s="2">
        <v>55</v>
      </c>
      <c r="N8737" s="2">
        <v>210</v>
      </c>
      <c r="O8737" s="2">
        <v>11550</v>
      </c>
      <c r="P8737" s="2">
        <v>5082</v>
      </c>
      <c r="Q8737" s="8">
        <v>0.44</v>
      </c>
      <c r="R8737" t="s">
        <v>23</v>
      </c>
    </row>
    <row r="8738" spans="1:18" x14ac:dyDescent="0.35">
      <c r="A8738" t="s">
        <v>29</v>
      </c>
      <c r="B8738">
        <v>1128299</v>
      </c>
      <c r="C8738" s="1">
        <v>44364</v>
      </c>
      <c r="D8738">
        <f>YEAR(salesbydate[[#This Row],[Invoice_Date]])</f>
        <v>2021</v>
      </c>
      <c r="E8738">
        <f>MONTH(salesbydate[[#This Row],[Invoice_Date]])</f>
        <v>6</v>
      </c>
      <c r="F8738">
        <f>ROUNDUP(MONTH(salesbydate[[#This Row],[Invoice_Date]])/3,0)</f>
        <v>2</v>
      </c>
      <c r="G8738">
        <f>WEEKNUM(salesbydate[[#This Row],[Invoice_Date]])</f>
        <v>25</v>
      </c>
      <c r="H8738" t="s">
        <v>26</v>
      </c>
      <c r="I8738" t="s">
        <v>80</v>
      </c>
      <c r="J8738" t="s">
        <v>81</v>
      </c>
      <c r="K8738" t="s">
        <v>20</v>
      </c>
      <c r="L8738" t="s">
        <v>145</v>
      </c>
      <c r="M8738" s="2">
        <v>59</v>
      </c>
      <c r="N8738" s="2">
        <v>184</v>
      </c>
      <c r="O8738" s="2">
        <v>10856</v>
      </c>
      <c r="P8738" s="2">
        <v>5102</v>
      </c>
      <c r="Q8738" s="8">
        <v>0.47</v>
      </c>
      <c r="R8738" t="s">
        <v>23</v>
      </c>
    </row>
    <row r="8739" spans="1:18" x14ac:dyDescent="0.35">
      <c r="A8739" t="s">
        <v>29</v>
      </c>
      <c r="B8739">
        <v>1128299</v>
      </c>
      <c r="C8739" s="1">
        <v>44364</v>
      </c>
      <c r="D8739">
        <f>YEAR(salesbydate[[#This Row],[Invoice_Date]])</f>
        <v>2021</v>
      </c>
      <c r="E8739">
        <f>MONTH(salesbydate[[#This Row],[Invoice_Date]])</f>
        <v>6</v>
      </c>
      <c r="F8739">
        <f>ROUNDUP(MONTH(salesbydate[[#This Row],[Invoice_Date]])/3,0)</f>
        <v>2</v>
      </c>
      <c r="G8739">
        <f>WEEKNUM(salesbydate[[#This Row],[Invoice_Date]])</f>
        <v>25</v>
      </c>
      <c r="H8739" t="s">
        <v>26</v>
      </c>
      <c r="I8739" t="s">
        <v>80</v>
      </c>
      <c r="J8739" t="s">
        <v>81</v>
      </c>
      <c r="K8739" t="s">
        <v>21</v>
      </c>
      <c r="L8739" t="s">
        <v>144</v>
      </c>
      <c r="M8739" s="2">
        <v>70</v>
      </c>
      <c r="N8739" s="2">
        <v>153</v>
      </c>
      <c r="O8739" s="2">
        <v>10710</v>
      </c>
      <c r="P8739" s="2">
        <v>5034</v>
      </c>
      <c r="Q8739" s="8">
        <v>0.47</v>
      </c>
      <c r="R8739" t="s">
        <v>23</v>
      </c>
    </row>
    <row r="8740" spans="1:18" x14ac:dyDescent="0.35">
      <c r="A8740" t="s">
        <v>29</v>
      </c>
      <c r="B8740">
        <v>1128299</v>
      </c>
      <c r="C8740" s="1">
        <v>44364</v>
      </c>
      <c r="D8740">
        <f>YEAR(salesbydate[[#This Row],[Invoice_Date]])</f>
        <v>2021</v>
      </c>
      <c r="E8740">
        <f>MONTH(salesbydate[[#This Row],[Invoice_Date]])</f>
        <v>6</v>
      </c>
      <c r="F8740">
        <f>ROUNDUP(MONTH(salesbydate[[#This Row],[Invoice_Date]])/3,0)</f>
        <v>2</v>
      </c>
      <c r="G8740">
        <f>WEEKNUM(salesbydate[[#This Row],[Invoice_Date]])</f>
        <v>25</v>
      </c>
      <c r="H8740" t="s">
        <v>26</v>
      </c>
      <c r="I8740" t="s">
        <v>80</v>
      </c>
      <c r="J8740" t="s">
        <v>81</v>
      </c>
      <c r="K8740" t="s">
        <v>22</v>
      </c>
      <c r="L8740" t="s">
        <v>145</v>
      </c>
      <c r="M8740" s="2">
        <v>80</v>
      </c>
      <c r="N8740" s="2">
        <v>248</v>
      </c>
      <c r="O8740" s="2">
        <v>19840</v>
      </c>
      <c r="P8740" s="2">
        <v>8134</v>
      </c>
      <c r="Q8740" s="8">
        <v>0.41</v>
      </c>
      <c r="R8740" t="s">
        <v>23</v>
      </c>
    </row>
    <row r="8741" spans="1:18" x14ac:dyDescent="0.35">
      <c r="A8741" t="s">
        <v>29</v>
      </c>
      <c r="B8741">
        <v>1128299</v>
      </c>
      <c r="C8741" s="1">
        <v>44393</v>
      </c>
      <c r="D8741">
        <f>YEAR(salesbydate[[#This Row],[Invoice_Date]])</f>
        <v>2021</v>
      </c>
      <c r="E8741">
        <f>MONTH(salesbydate[[#This Row],[Invoice_Date]])</f>
        <v>7</v>
      </c>
      <c r="F8741">
        <f>ROUNDUP(MONTH(salesbydate[[#This Row],[Invoice_Date]])/3,0)</f>
        <v>3</v>
      </c>
      <c r="G8741">
        <f>WEEKNUM(salesbydate[[#This Row],[Invoice_Date]])</f>
        <v>29</v>
      </c>
      <c r="H8741" t="s">
        <v>26</v>
      </c>
      <c r="I8741" t="s">
        <v>80</v>
      </c>
      <c r="J8741" t="s">
        <v>81</v>
      </c>
      <c r="K8741" t="s">
        <v>16</v>
      </c>
      <c r="L8741" t="s">
        <v>144</v>
      </c>
      <c r="M8741" s="2">
        <v>62</v>
      </c>
      <c r="N8741" s="2">
        <v>306</v>
      </c>
      <c r="O8741" s="2">
        <v>18972</v>
      </c>
      <c r="P8741" s="2">
        <v>8158</v>
      </c>
      <c r="Q8741" s="8">
        <v>0.43</v>
      </c>
      <c r="R8741" t="s">
        <v>23</v>
      </c>
    </row>
    <row r="8742" spans="1:18" x14ac:dyDescent="0.35">
      <c r="A8742" t="s">
        <v>29</v>
      </c>
      <c r="B8742">
        <v>1128299</v>
      </c>
      <c r="C8742" s="1">
        <v>44393</v>
      </c>
      <c r="D8742">
        <f>YEAR(salesbydate[[#This Row],[Invoice_Date]])</f>
        <v>2021</v>
      </c>
      <c r="E8742">
        <f>MONTH(salesbydate[[#This Row],[Invoice_Date]])</f>
        <v>7</v>
      </c>
      <c r="F8742">
        <f>ROUNDUP(MONTH(salesbydate[[#This Row],[Invoice_Date]])/3,0)</f>
        <v>3</v>
      </c>
      <c r="G8742">
        <f>WEEKNUM(salesbydate[[#This Row],[Invoice_Date]])</f>
        <v>29</v>
      </c>
      <c r="H8742" t="s">
        <v>26</v>
      </c>
      <c r="I8742" t="s">
        <v>80</v>
      </c>
      <c r="J8742" t="s">
        <v>81</v>
      </c>
      <c r="K8742" t="s">
        <v>18</v>
      </c>
      <c r="L8742" t="s">
        <v>144</v>
      </c>
      <c r="M8742" s="2">
        <v>67</v>
      </c>
      <c r="N8742" s="2">
        <v>248</v>
      </c>
      <c r="O8742" s="2">
        <v>16616</v>
      </c>
      <c r="P8742" s="2">
        <v>7643</v>
      </c>
      <c r="Q8742" s="8">
        <v>0.46</v>
      </c>
      <c r="R8742" t="s">
        <v>23</v>
      </c>
    </row>
    <row r="8743" spans="1:18" x14ac:dyDescent="0.35">
      <c r="A8743" t="s">
        <v>29</v>
      </c>
      <c r="B8743">
        <v>1128299</v>
      </c>
      <c r="C8743" s="1">
        <v>44393</v>
      </c>
      <c r="D8743">
        <f>YEAR(salesbydate[[#This Row],[Invoice_Date]])</f>
        <v>2021</v>
      </c>
      <c r="E8743">
        <f>MONTH(salesbydate[[#This Row],[Invoice_Date]])</f>
        <v>7</v>
      </c>
      <c r="F8743">
        <f>ROUNDUP(MONTH(salesbydate[[#This Row],[Invoice_Date]])/3,0)</f>
        <v>3</v>
      </c>
      <c r="G8743">
        <f>WEEKNUM(salesbydate[[#This Row],[Invoice_Date]])</f>
        <v>29</v>
      </c>
      <c r="H8743" t="s">
        <v>26</v>
      </c>
      <c r="I8743" t="s">
        <v>80</v>
      </c>
      <c r="J8743" t="s">
        <v>81</v>
      </c>
      <c r="K8743" t="s">
        <v>19</v>
      </c>
      <c r="L8743" t="s">
        <v>145</v>
      </c>
      <c r="M8743" s="2">
        <v>69</v>
      </c>
      <c r="N8743" s="2">
        <v>210</v>
      </c>
      <c r="O8743" s="2">
        <v>14490</v>
      </c>
      <c r="P8743" s="2">
        <v>6810</v>
      </c>
      <c r="Q8743" s="8">
        <v>0.47</v>
      </c>
      <c r="R8743" t="s">
        <v>23</v>
      </c>
    </row>
    <row r="8744" spans="1:18" x14ac:dyDescent="0.35">
      <c r="A8744" t="s">
        <v>29</v>
      </c>
      <c r="B8744">
        <v>1128299</v>
      </c>
      <c r="C8744" s="1">
        <v>44393</v>
      </c>
      <c r="D8744">
        <f>YEAR(salesbydate[[#This Row],[Invoice_Date]])</f>
        <v>2021</v>
      </c>
      <c r="E8744">
        <f>MONTH(salesbydate[[#This Row],[Invoice_Date]])</f>
        <v>7</v>
      </c>
      <c r="F8744">
        <f>ROUNDUP(MONTH(salesbydate[[#This Row],[Invoice_Date]])/3,0)</f>
        <v>3</v>
      </c>
      <c r="G8744">
        <f>WEEKNUM(salesbydate[[#This Row],[Invoice_Date]])</f>
        <v>29</v>
      </c>
      <c r="H8744" t="s">
        <v>26</v>
      </c>
      <c r="I8744" t="s">
        <v>80</v>
      </c>
      <c r="J8744" t="s">
        <v>81</v>
      </c>
      <c r="K8744" t="s">
        <v>20</v>
      </c>
      <c r="L8744" t="s">
        <v>145</v>
      </c>
      <c r="M8744" s="2">
        <v>62</v>
      </c>
      <c r="N8744" s="2">
        <v>198</v>
      </c>
      <c r="O8744" s="2">
        <v>12276</v>
      </c>
      <c r="P8744" s="2">
        <v>5524</v>
      </c>
      <c r="Q8744" s="8">
        <v>0.45</v>
      </c>
      <c r="R8744" t="s">
        <v>23</v>
      </c>
    </row>
    <row r="8745" spans="1:18" x14ac:dyDescent="0.35">
      <c r="A8745" t="s">
        <v>29</v>
      </c>
      <c r="B8745">
        <v>1128299</v>
      </c>
      <c r="C8745" s="1">
        <v>44393</v>
      </c>
      <c r="D8745">
        <f>YEAR(salesbydate[[#This Row],[Invoice_Date]])</f>
        <v>2021</v>
      </c>
      <c r="E8745">
        <f>MONTH(salesbydate[[#This Row],[Invoice_Date]])</f>
        <v>7</v>
      </c>
      <c r="F8745">
        <f>ROUNDUP(MONTH(salesbydate[[#This Row],[Invoice_Date]])/3,0)</f>
        <v>3</v>
      </c>
      <c r="G8745">
        <f>WEEKNUM(salesbydate[[#This Row],[Invoice_Date]])</f>
        <v>29</v>
      </c>
      <c r="H8745" t="s">
        <v>26</v>
      </c>
      <c r="I8745" t="s">
        <v>80</v>
      </c>
      <c r="J8745" t="s">
        <v>81</v>
      </c>
      <c r="K8745" t="s">
        <v>21</v>
      </c>
      <c r="L8745" t="s">
        <v>144</v>
      </c>
      <c r="M8745" s="2">
        <v>73</v>
      </c>
      <c r="N8745" s="2">
        <v>221</v>
      </c>
      <c r="O8745" s="2">
        <v>16133</v>
      </c>
      <c r="P8745" s="2">
        <v>7905</v>
      </c>
      <c r="Q8745" s="8">
        <v>0.49</v>
      </c>
      <c r="R8745" t="s">
        <v>23</v>
      </c>
    </row>
    <row r="8746" spans="1:18" x14ac:dyDescent="0.35">
      <c r="A8746" t="s">
        <v>29</v>
      </c>
      <c r="B8746">
        <v>1128299</v>
      </c>
      <c r="C8746" s="1">
        <v>44393</v>
      </c>
      <c r="D8746">
        <f>YEAR(salesbydate[[#This Row],[Invoice_Date]])</f>
        <v>2021</v>
      </c>
      <c r="E8746">
        <f>MONTH(salesbydate[[#This Row],[Invoice_Date]])</f>
        <v>7</v>
      </c>
      <c r="F8746">
        <f>ROUNDUP(MONTH(salesbydate[[#This Row],[Invoice_Date]])/3,0)</f>
        <v>3</v>
      </c>
      <c r="G8746">
        <f>WEEKNUM(salesbydate[[#This Row],[Invoice_Date]])</f>
        <v>29</v>
      </c>
      <c r="H8746" t="s">
        <v>26</v>
      </c>
      <c r="I8746" t="s">
        <v>80</v>
      </c>
      <c r="J8746" t="s">
        <v>81</v>
      </c>
      <c r="K8746" t="s">
        <v>22</v>
      </c>
      <c r="L8746" t="s">
        <v>145</v>
      </c>
      <c r="M8746" s="2">
        <v>81</v>
      </c>
      <c r="N8746" s="2">
        <v>208</v>
      </c>
      <c r="O8746" s="2">
        <v>16848</v>
      </c>
      <c r="P8746" s="2">
        <v>6908</v>
      </c>
      <c r="Q8746" s="8">
        <v>0.41</v>
      </c>
      <c r="R8746" t="s">
        <v>23</v>
      </c>
    </row>
    <row r="8747" spans="1:18" x14ac:dyDescent="0.35">
      <c r="A8747" t="s">
        <v>29</v>
      </c>
      <c r="B8747">
        <v>1128299</v>
      </c>
      <c r="C8747" s="1">
        <v>44425</v>
      </c>
      <c r="D8747">
        <f>YEAR(salesbydate[[#This Row],[Invoice_Date]])</f>
        <v>2021</v>
      </c>
      <c r="E8747">
        <f>MONTH(salesbydate[[#This Row],[Invoice_Date]])</f>
        <v>8</v>
      </c>
      <c r="F8747">
        <f>ROUNDUP(MONTH(salesbydate[[#This Row],[Invoice_Date]])/3,0)</f>
        <v>3</v>
      </c>
      <c r="G8747">
        <f>WEEKNUM(salesbydate[[#This Row],[Invoice_Date]])</f>
        <v>34</v>
      </c>
      <c r="H8747" t="s">
        <v>26</v>
      </c>
      <c r="I8747" t="s">
        <v>80</v>
      </c>
      <c r="J8747" t="s">
        <v>81</v>
      </c>
      <c r="K8747" t="s">
        <v>16</v>
      </c>
      <c r="L8747" t="s">
        <v>144</v>
      </c>
      <c r="M8747" s="2">
        <v>73</v>
      </c>
      <c r="N8747" s="2">
        <v>255</v>
      </c>
      <c r="O8747" s="2">
        <v>18615</v>
      </c>
      <c r="P8747" s="2">
        <v>8749</v>
      </c>
      <c r="Q8747" s="8">
        <v>0.47</v>
      </c>
      <c r="R8747" t="s">
        <v>23</v>
      </c>
    </row>
    <row r="8748" spans="1:18" x14ac:dyDescent="0.35">
      <c r="A8748" t="s">
        <v>29</v>
      </c>
      <c r="B8748">
        <v>1128299</v>
      </c>
      <c r="C8748" s="1">
        <v>44425</v>
      </c>
      <c r="D8748">
        <f>YEAR(salesbydate[[#This Row],[Invoice_Date]])</f>
        <v>2021</v>
      </c>
      <c r="E8748">
        <f>MONTH(salesbydate[[#This Row],[Invoice_Date]])</f>
        <v>8</v>
      </c>
      <c r="F8748">
        <f>ROUNDUP(MONTH(salesbydate[[#This Row],[Invoice_Date]])/3,0)</f>
        <v>3</v>
      </c>
      <c r="G8748">
        <f>WEEKNUM(salesbydate[[#This Row],[Invoice_Date]])</f>
        <v>34</v>
      </c>
      <c r="H8748" t="s">
        <v>26</v>
      </c>
      <c r="I8748" t="s">
        <v>80</v>
      </c>
      <c r="J8748" t="s">
        <v>81</v>
      </c>
      <c r="K8748" t="s">
        <v>18</v>
      </c>
      <c r="L8748" t="s">
        <v>144</v>
      </c>
      <c r="M8748" s="2">
        <v>57</v>
      </c>
      <c r="N8748" s="2">
        <v>256</v>
      </c>
      <c r="O8748" s="2">
        <v>14592</v>
      </c>
      <c r="P8748" s="2">
        <v>6420</v>
      </c>
      <c r="Q8748" s="8">
        <v>0.44</v>
      </c>
      <c r="R8748" t="s">
        <v>23</v>
      </c>
    </row>
    <row r="8749" spans="1:18" x14ac:dyDescent="0.35">
      <c r="A8749" t="s">
        <v>29</v>
      </c>
      <c r="B8749">
        <v>1128299</v>
      </c>
      <c r="C8749" s="1">
        <v>44425</v>
      </c>
      <c r="D8749">
        <f>YEAR(salesbydate[[#This Row],[Invoice_Date]])</f>
        <v>2021</v>
      </c>
      <c r="E8749">
        <f>MONTH(salesbydate[[#This Row],[Invoice_Date]])</f>
        <v>8</v>
      </c>
      <c r="F8749">
        <f>ROUNDUP(MONTH(salesbydate[[#This Row],[Invoice_Date]])/3,0)</f>
        <v>3</v>
      </c>
      <c r="G8749">
        <f>WEEKNUM(salesbydate[[#This Row],[Invoice_Date]])</f>
        <v>34</v>
      </c>
      <c r="H8749" t="s">
        <v>26</v>
      </c>
      <c r="I8749" t="s">
        <v>80</v>
      </c>
      <c r="J8749" t="s">
        <v>81</v>
      </c>
      <c r="K8749" t="s">
        <v>19</v>
      </c>
      <c r="L8749" t="s">
        <v>145</v>
      </c>
      <c r="M8749" s="2">
        <v>50</v>
      </c>
      <c r="N8749" s="2">
        <v>217</v>
      </c>
      <c r="O8749" s="2">
        <v>10850</v>
      </c>
      <c r="P8749" s="2">
        <v>4557</v>
      </c>
      <c r="Q8749" s="8">
        <v>0.42</v>
      </c>
      <c r="R8749" t="s">
        <v>23</v>
      </c>
    </row>
    <row r="8750" spans="1:18" x14ac:dyDescent="0.35">
      <c r="A8750" t="s">
        <v>29</v>
      </c>
      <c r="B8750">
        <v>1128299</v>
      </c>
      <c r="C8750" s="1">
        <v>44425</v>
      </c>
      <c r="D8750">
        <f>YEAR(salesbydate[[#This Row],[Invoice_Date]])</f>
        <v>2021</v>
      </c>
      <c r="E8750">
        <f>MONTH(salesbydate[[#This Row],[Invoice_Date]])</f>
        <v>8</v>
      </c>
      <c r="F8750">
        <f>ROUNDUP(MONTH(salesbydate[[#This Row],[Invoice_Date]])/3,0)</f>
        <v>3</v>
      </c>
      <c r="G8750">
        <f>WEEKNUM(salesbydate[[#This Row],[Invoice_Date]])</f>
        <v>34</v>
      </c>
      <c r="H8750" t="s">
        <v>26</v>
      </c>
      <c r="I8750" t="s">
        <v>80</v>
      </c>
      <c r="J8750" t="s">
        <v>81</v>
      </c>
      <c r="K8750" t="s">
        <v>20</v>
      </c>
      <c r="L8750" t="s">
        <v>145</v>
      </c>
      <c r="M8750" s="2">
        <v>55</v>
      </c>
      <c r="N8750" s="2">
        <v>143</v>
      </c>
      <c r="O8750" s="2">
        <v>7865</v>
      </c>
      <c r="P8750" s="2">
        <v>3697</v>
      </c>
      <c r="Q8750" s="8">
        <v>0.47</v>
      </c>
      <c r="R8750" t="s">
        <v>23</v>
      </c>
    </row>
    <row r="8751" spans="1:18" x14ac:dyDescent="0.35">
      <c r="A8751" t="s">
        <v>29</v>
      </c>
      <c r="B8751">
        <v>1128299</v>
      </c>
      <c r="C8751" s="1">
        <v>44425</v>
      </c>
      <c r="D8751">
        <f>YEAR(salesbydate[[#This Row],[Invoice_Date]])</f>
        <v>2021</v>
      </c>
      <c r="E8751">
        <f>MONTH(salesbydate[[#This Row],[Invoice_Date]])</f>
        <v>8</v>
      </c>
      <c r="F8751">
        <f>ROUNDUP(MONTH(salesbydate[[#This Row],[Invoice_Date]])/3,0)</f>
        <v>3</v>
      </c>
      <c r="G8751">
        <f>WEEKNUM(salesbydate[[#This Row],[Invoice_Date]])</f>
        <v>34</v>
      </c>
      <c r="H8751" t="s">
        <v>26</v>
      </c>
      <c r="I8751" t="s">
        <v>80</v>
      </c>
      <c r="J8751" t="s">
        <v>81</v>
      </c>
      <c r="K8751" t="s">
        <v>21</v>
      </c>
      <c r="L8751" t="s">
        <v>144</v>
      </c>
      <c r="M8751" s="2">
        <v>47</v>
      </c>
      <c r="N8751" s="2">
        <v>152</v>
      </c>
      <c r="O8751" s="2">
        <v>7144</v>
      </c>
      <c r="P8751" s="2">
        <v>3501</v>
      </c>
      <c r="Q8751" s="8">
        <v>0.49</v>
      </c>
      <c r="R8751" t="s">
        <v>23</v>
      </c>
    </row>
    <row r="8752" spans="1:18" x14ac:dyDescent="0.35">
      <c r="A8752" t="s">
        <v>29</v>
      </c>
      <c r="B8752">
        <v>1128299</v>
      </c>
      <c r="C8752" s="1">
        <v>44425</v>
      </c>
      <c r="D8752">
        <f>YEAR(salesbydate[[#This Row],[Invoice_Date]])</f>
        <v>2021</v>
      </c>
      <c r="E8752">
        <f>MONTH(salesbydate[[#This Row],[Invoice_Date]])</f>
        <v>8</v>
      </c>
      <c r="F8752">
        <f>ROUNDUP(MONTH(salesbydate[[#This Row],[Invoice_Date]])/3,0)</f>
        <v>3</v>
      </c>
      <c r="G8752">
        <f>WEEKNUM(salesbydate[[#This Row],[Invoice_Date]])</f>
        <v>34</v>
      </c>
      <c r="H8752" t="s">
        <v>26</v>
      </c>
      <c r="I8752" t="s">
        <v>80</v>
      </c>
      <c r="J8752" t="s">
        <v>81</v>
      </c>
      <c r="K8752" t="s">
        <v>22</v>
      </c>
      <c r="L8752" t="s">
        <v>145</v>
      </c>
      <c r="M8752" s="2">
        <v>46</v>
      </c>
      <c r="N8752" s="2">
        <v>102</v>
      </c>
      <c r="O8752" s="2">
        <v>4692</v>
      </c>
      <c r="P8752" s="2">
        <v>1783</v>
      </c>
      <c r="Q8752" s="8">
        <v>0.38</v>
      </c>
      <c r="R8752" t="s">
        <v>23</v>
      </c>
    </row>
    <row r="8753" spans="1:18" x14ac:dyDescent="0.35">
      <c r="A8753" t="s">
        <v>29</v>
      </c>
      <c r="B8753">
        <v>1128299</v>
      </c>
      <c r="C8753" s="1">
        <v>44457</v>
      </c>
      <c r="D8753">
        <f>YEAR(salesbydate[[#This Row],[Invoice_Date]])</f>
        <v>2021</v>
      </c>
      <c r="E8753">
        <f>MONTH(salesbydate[[#This Row],[Invoice_Date]])</f>
        <v>9</v>
      </c>
      <c r="F8753">
        <f>ROUNDUP(MONTH(salesbydate[[#This Row],[Invoice_Date]])/3,0)</f>
        <v>3</v>
      </c>
      <c r="G8753">
        <f>WEEKNUM(salesbydate[[#This Row],[Invoice_Date]])</f>
        <v>38</v>
      </c>
      <c r="H8753" t="s">
        <v>26</v>
      </c>
      <c r="I8753" t="s">
        <v>80</v>
      </c>
      <c r="J8753" t="s">
        <v>81</v>
      </c>
      <c r="K8753" t="s">
        <v>16</v>
      </c>
      <c r="L8753" t="s">
        <v>144</v>
      </c>
      <c r="M8753" s="2">
        <v>33</v>
      </c>
      <c r="N8753" s="2">
        <v>175</v>
      </c>
      <c r="O8753" s="2">
        <v>5775</v>
      </c>
      <c r="P8753" s="2">
        <v>2426</v>
      </c>
      <c r="Q8753" s="8">
        <v>0.42</v>
      </c>
      <c r="R8753" t="s">
        <v>23</v>
      </c>
    </row>
    <row r="8754" spans="1:18" x14ac:dyDescent="0.35">
      <c r="A8754" t="s">
        <v>29</v>
      </c>
      <c r="B8754">
        <v>1128299</v>
      </c>
      <c r="C8754" s="1">
        <v>44457</v>
      </c>
      <c r="D8754">
        <f>YEAR(salesbydate[[#This Row],[Invoice_Date]])</f>
        <v>2021</v>
      </c>
      <c r="E8754">
        <f>MONTH(salesbydate[[#This Row],[Invoice_Date]])</f>
        <v>9</v>
      </c>
      <c r="F8754">
        <f>ROUNDUP(MONTH(salesbydate[[#This Row],[Invoice_Date]])/3,0)</f>
        <v>3</v>
      </c>
      <c r="G8754">
        <f>WEEKNUM(salesbydate[[#This Row],[Invoice_Date]])</f>
        <v>38</v>
      </c>
      <c r="H8754" t="s">
        <v>26</v>
      </c>
      <c r="I8754" t="s">
        <v>80</v>
      </c>
      <c r="J8754" t="s">
        <v>81</v>
      </c>
      <c r="K8754" t="s">
        <v>18</v>
      </c>
      <c r="L8754" t="s">
        <v>144</v>
      </c>
      <c r="M8754" s="2">
        <v>40</v>
      </c>
      <c r="N8754" s="2">
        <v>175</v>
      </c>
      <c r="O8754" s="2">
        <v>7000</v>
      </c>
      <c r="P8754" s="2">
        <v>3010</v>
      </c>
      <c r="Q8754" s="8">
        <v>0.43</v>
      </c>
      <c r="R8754" t="s">
        <v>23</v>
      </c>
    </row>
    <row r="8755" spans="1:18" x14ac:dyDescent="0.35">
      <c r="A8755" t="s">
        <v>29</v>
      </c>
      <c r="B8755">
        <v>1128299</v>
      </c>
      <c r="C8755" s="1">
        <v>44457</v>
      </c>
      <c r="D8755">
        <f>YEAR(salesbydate[[#This Row],[Invoice_Date]])</f>
        <v>2021</v>
      </c>
      <c r="E8755">
        <f>MONTH(salesbydate[[#This Row],[Invoice_Date]])</f>
        <v>9</v>
      </c>
      <c r="F8755">
        <f>ROUNDUP(MONTH(salesbydate[[#This Row],[Invoice_Date]])/3,0)</f>
        <v>3</v>
      </c>
      <c r="G8755">
        <f>WEEKNUM(salesbydate[[#This Row],[Invoice_Date]])</f>
        <v>38</v>
      </c>
      <c r="H8755" t="s">
        <v>26</v>
      </c>
      <c r="I8755" t="s">
        <v>80</v>
      </c>
      <c r="J8755" t="s">
        <v>81</v>
      </c>
      <c r="K8755" t="s">
        <v>19</v>
      </c>
      <c r="L8755" t="s">
        <v>145</v>
      </c>
      <c r="M8755" s="2">
        <v>30</v>
      </c>
      <c r="N8755" s="2">
        <v>96</v>
      </c>
      <c r="O8755" s="2">
        <v>2880</v>
      </c>
      <c r="P8755" s="2">
        <v>1325</v>
      </c>
      <c r="Q8755" s="8">
        <v>0.46</v>
      </c>
      <c r="R8755" t="s">
        <v>23</v>
      </c>
    </row>
    <row r="8756" spans="1:18" x14ac:dyDescent="0.35">
      <c r="A8756" t="s">
        <v>29</v>
      </c>
      <c r="B8756">
        <v>1128299</v>
      </c>
      <c r="C8756" s="1">
        <v>44457</v>
      </c>
      <c r="D8756">
        <f>YEAR(salesbydate[[#This Row],[Invoice_Date]])</f>
        <v>2021</v>
      </c>
      <c r="E8756">
        <f>MONTH(salesbydate[[#This Row],[Invoice_Date]])</f>
        <v>9</v>
      </c>
      <c r="F8756">
        <f>ROUNDUP(MONTH(salesbydate[[#This Row],[Invoice_Date]])/3,0)</f>
        <v>3</v>
      </c>
      <c r="G8756">
        <f>WEEKNUM(salesbydate[[#This Row],[Invoice_Date]])</f>
        <v>38</v>
      </c>
      <c r="H8756" t="s">
        <v>26</v>
      </c>
      <c r="I8756" t="s">
        <v>80</v>
      </c>
      <c r="J8756" t="s">
        <v>81</v>
      </c>
      <c r="K8756" t="s">
        <v>20</v>
      </c>
      <c r="L8756" t="s">
        <v>145</v>
      </c>
      <c r="M8756" s="2">
        <v>34</v>
      </c>
      <c r="N8756" s="2">
        <v>80</v>
      </c>
      <c r="O8756" s="2">
        <v>2720</v>
      </c>
      <c r="P8756" s="2">
        <v>1142</v>
      </c>
      <c r="Q8756" s="8">
        <v>0.42</v>
      </c>
      <c r="R8756" t="s">
        <v>23</v>
      </c>
    </row>
    <row r="8757" spans="1:18" x14ac:dyDescent="0.35">
      <c r="A8757" t="s">
        <v>29</v>
      </c>
      <c r="B8757">
        <v>1128299</v>
      </c>
      <c r="C8757" s="1">
        <v>44457</v>
      </c>
      <c r="D8757">
        <f>YEAR(salesbydate[[#This Row],[Invoice_Date]])</f>
        <v>2021</v>
      </c>
      <c r="E8757">
        <f>MONTH(salesbydate[[#This Row],[Invoice_Date]])</f>
        <v>9</v>
      </c>
      <c r="F8757">
        <f>ROUNDUP(MONTH(salesbydate[[#This Row],[Invoice_Date]])/3,0)</f>
        <v>3</v>
      </c>
      <c r="G8757">
        <f>WEEKNUM(salesbydate[[#This Row],[Invoice_Date]])</f>
        <v>38</v>
      </c>
      <c r="H8757" t="s">
        <v>26</v>
      </c>
      <c r="I8757" t="s">
        <v>80</v>
      </c>
      <c r="J8757" t="s">
        <v>81</v>
      </c>
      <c r="K8757" t="s">
        <v>21</v>
      </c>
      <c r="L8757" t="s">
        <v>144</v>
      </c>
      <c r="M8757" s="2">
        <v>41</v>
      </c>
      <c r="N8757" s="2">
        <v>83</v>
      </c>
      <c r="O8757" s="2">
        <v>3403</v>
      </c>
      <c r="P8757" s="2">
        <v>1633</v>
      </c>
      <c r="Q8757" s="8">
        <v>0.48</v>
      </c>
      <c r="R8757" t="s">
        <v>23</v>
      </c>
    </row>
    <row r="8758" spans="1:18" x14ac:dyDescent="0.35">
      <c r="A8758" t="s">
        <v>29</v>
      </c>
      <c r="B8758">
        <v>1128299</v>
      </c>
      <c r="C8758" s="1">
        <v>44457</v>
      </c>
      <c r="D8758">
        <f>YEAR(salesbydate[[#This Row],[Invoice_Date]])</f>
        <v>2021</v>
      </c>
      <c r="E8758">
        <f>MONTH(salesbydate[[#This Row],[Invoice_Date]])</f>
        <v>9</v>
      </c>
      <c r="F8758">
        <f>ROUNDUP(MONTH(salesbydate[[#This Row],[Invoice_Date]])/3,0)</f>
        <v>3</v>
      </c>
      <c r="G8758">
        <f>WEEKNUM(salesbydate[[#This Row],[Invoice_Date]])</f>
        <v>38</v>
      </c>
      <c r="H8758" t="s">
        <v>26</v>
      </c>
      <c r="I8758" t="s">
        <v>80</v>
      </c>
      <c r="J8758" t="s">
        <v>81</v>
      </c>
      <c r="K8758" t="s">
        <v>22</v>
      </c>
      <c r="L8758" t="s">
        <v>145</v>
      </c>
      <c r="M8758" s="2">
        <v>30</v>
      </c>
      <c r="N8758" s="2">
        <v>90</v>
      </c>
      <c r="O8758" s="2">
        <v>2700</v>
      </c>
      <c r="P8758" s="2">
        <v>1080</v>
      </c>
      <c r="Q8758" s="8">
        <v>0.4</v>
      </c>
      <c r="R8758" t="s">
        <v>23</v>
      </c>
    </row>
    <row r="8759" spans="1:18" x14ac:dyDescent="0.35">
      <c r="A8759" t="s">
        <v>29</v>
      </c>
      <c r="B8759">
        <v>1128299</v>
      </c>
      <c r="C8759" s="1">
        <v>44486</v>
      </c>
      <c r="D8759">
        <f>YEAR(salesbydate[[#This Row],[Invoice_Date]])</f>
        <v>2021</v>
      </c>
      <c r="E8759">
        <f>MONTH(salesbydate[[#This Row],[Invoice_Date]])</f>
        <v>10</v>
      </c>
      <c r="F8759">
        <f>ROUNDUP(MONTH(salesbydate[[#This Row],[Invoice_Date]])/3,0)</f>
        <v>4</v>
      </c>
      <c r="G8759">
        <f>WEEKNUM(salesbydate[[#This Row],[Invoice_Date]])</f>
        <v>43</v>
      </c>
      <c r="H8759" t="s">
        <v>26</v>
      </c>
      <c r="I8759" t="s">
        <v>80</v>
      </c>
      <c r="J8759" t="s">
        <v>81</v>
      </c>
      <c r="K8759" t="s">
        <v>16</v>
      </c>
      <c r="L8759" t="s">
        <v>144</v>
      </c>
      <c r="M8759" s="2">
        <v>25</v>
      </c>
      <c r="N8759" s="2">
        <v>124</v>
      </c>
      <c r="O8759" s="2">
        <v>3100</v>
      </c>
      <c r="P8759" s="2">
        <v>1333</v>
      </c>
      <c r="Q8759" s="8">
        <v>0.43</v>
      </c>
      <c r="R8759" t="s">
        <v>23</v>
      </c>
    </row>
    <row r="8760" spans="1:18" x14ac:dyDescent="0.35">
      <c r="A8760" t="s">
        <v>29</v>
      </c>
      <c r="B8760">
        <v>1128299</v>
      </c>
      <c r="C8760" s="1">
        <v>44486</v>
      </c>
      <c r="D8760">
        <f>YEAR(salesbydate[[#This Row],[Invoice_Date]])</f>
        <v>2021</v>
      </c>
      <c r="E8760">
        <f>MONTH(salesbydate[[#This Row],[Invoice_Date]])</f>
        <v>10</v>
      </c>
      <c r="F8760">
        <f>ROUNDUP(MONTH(salesbydate[[#This Row],[Invoice_Date]])/3,0)</f>
        <v>4</v>
      </c>
      <c r="G8760">
        <f>WEEKNUM(salesbydate[[#This Row],[Invoice_Date]])</f>
        <v>43</v>
      </c>
      <c r="H8760" t="s">
        <v>26</v>
      </c>
      <c r="I8760" t="s">
        <v>80</v>
      </c>
      <c r="J8760" t="s">
        <v>81</v>
      </c>
      <c r="K8760" t="s">
        <v>18</v>
      </c>
      <c r="L8760" t="s">
        <v>144</v>
      </c>
      <c r="M8760" s="2">
        <v>34</v>
      </c>
      <c r="N8760" s="2">
        <v>184</v>
      </c>
      <c r="O8760" s="2">
        <v>6256</v>
      </c>
      <c r="P8760" s="2">
        <v>2815</v>
      </c>
      <c r="Q8760" s="8">
        <v>0.45</v>
      </c>
      <c r="R8760" t="s">
        <v>23</v>
      </c>
    </row>
    <row r="8761" spans="1:18" x14ac:dyDescent="0.35">
      <c r="A8761" t="s">
        <v>29</v>
      </c>
      <c r="B8761">
        <v>1128299</v>
      </c>
      <c r="C8761" s="1">
        <v>44486</v>
      </c>
      <c r="D8761">
        <f>YEAR(salesbydate[[#This Row],[Invoice_Date]])</f>
        <v>2021</v>
      </c>
      <c r="E8761">
        <f>MONTH(salesbydate[[#This Row],[Invoice_Date]])</f>
        <v>10</v>
      </c>
      <c r="F8761">
        <f>ROUNDUP(MONTH(salesbydate[[#This Row],[Invoice_Date]])/3,0)</f>
        <v>4</v>
      </c>
      <c r="G8761">
        <f>WEEKNUM(salesbydate[[#This Row],[Invoice_Date]])</f>
        <v>43</v>
      </c>
      <c r="H8761" t="s">
        <v>26</v>
      </c>
      <c r="I8761" t="s">
        <v>80</v>
      </c>
      <c r="J8761" t="s">
        <v>81</v>
      </c>
      <c r="K8761" t="s">
        <v>19</v>
      </c>
      <c r="L8761" t="s">
        <v>145</v>
      </c>
      <c r="M8761" s="2">
        <v>33</v>
      </c>
      <c r="N8761" s="2">
        <v>128</v>
      </c>
      <c r="O8761" s="2">
        <v>4224</v>
      </c>
      <c r="P8761" s="2">
        <v>1901</v>
      </c>
      <c r="Q8761" s="8">
        <v>0.45</v>
      </c>
      <c r="R8761" t="s">
        <v>23</v>
      </c>
    </row>
    <row r="8762" spans="1:18" x14ac:dyDescent="0.35">
      <c r="A8762" t="s">
        <v>29</v>
      </c>
      <c r="B8762">
        <v>1128299</v>
      </c>
      <c r="C8762" s="1">
        <v>44486</v>
      </c>
      <c r="D8762">
        <f>YEAR(salesbydate[[#This Row],[Invoice_Date]])</f>
        <v>2021</v>
      </c>
      <c r="E8762">
        <f>MONTH(salesbydate[[#This Row],[Invoice_Date]])</f>
        <v>10</v>
      </c>
      <c r="F8762">
        <f>ROUNDUP(MONTH(salesbydate[[#This Row],[Invoice_Date]])/3,0)</f>
        <v>4</v>
      </c>
      <c r="G8762">
        <f>WEEKNUM(salesbydate[[#This Row],[Invoice_Date]])</f>
        <v>43</v>
      </c>
      <c r="H8762" t="s">
        <v>26</v>
      </c>
      <c r="I8762" t="s">
        <v>80</v>
      </c>
      <c r="J8762" t="s">
        <v>81</v>
      </c>
      <c r="K8762" t="s">
        <v>20</v>
      </c>
      <c r="L8762" t="s">
        <v>145</v>
      </c>
      <c r="M8762" s="2">
        <v>31</v>
      </c>
      <c r="N8762" s="2">
        <v>120</v>
      </c>
      <c r="O8762" s="2">
        <v>3720</v>
      </c>
      <c r="P8762" s="2">
        <v>1600</v>
      </c>
      <c r="Q8762" s="8">
        <v>0.43</v>
      </c>
      <c r="R8762" t="s">
        <v>23</v>
      </c>
    </row>
    <row r="8763" spans="1:18" x14ac:dyDescent="0.35">
      <c r="A8763" t="s">
        <v>29</v>
      </c>
      <c r="B8763">
        <v>1128299</v>
      </c>
      <c r="C8763" s="1">
        <v>44486</v>
      </c>
      <c r="D8763">
        <f>YEAR(salesbydate[[#This Row],[Invoice_Date]])</f>
        <v>2021</v>
      </c>
      <c r="E8763">
        <f>MONTH(salesbydate[[#This Row],[Invoice_Date]])</f>
        <v>10</v>
      </c>
      <c r="F8763">
        <f>ROUNDUP(MONTH(salesbydate[[#This Row],[Invoice_Date]])/3,0)</f>
        <v>4</v>
      </c>
      <c r="G8763">
        <f>WEEKNUM(salesbydate[[#This Row],[Invoice_Date]])</f>
        <v>43</v>
      </c>
      <c r="H8763" t="s">
        <v>26</v>
      </c>
      <c r="I8763" t="s">
        <v>80</v>
      </c>
      <c r="J8763" t="s">
        <v>81</v>
      </c>
      <c r="K8763" t="s">
        <v>21</v>
      </c>
      <c r="L8763" t="s">
        <v>144</v>
      </c>
      <c r="M8763" s="2">
        <v>39</v>
      </c>
      <c r="N8763" s="2">
        <v>112</v>
      </c>
      <c r="O8763" s="2">
        <v>4368</v>
      </c>
      <c r="P8763" s="2">
        <v>2097</v>
      </c>
      <c r="Q8763" s="8">
        <v>0.48</v>
      </c>
      <c r="R8763" t="s">
        <v>23</v>
      </c>
    </row>
    <row r="8764" spans="1:18" x14ac:dyDescent="0.35">
      <c r="A8764" t="s">
        <v>29</v>
      </c>
      <c r="B8764">
        <v>1128299</v>
      </c>
      <c r="C8764" s="1">
        <v>44486</v>
      </c>
      <c r="D8764">
        <f>YEAR(salesbydate[[#This Row],[Invoice_Date]])</f>
        <v>2021</v>
      </c>
      <c r="E8764">
        <f>MONTH(salesbydate[[#This Row],[Invoice_Date]])</f>
        <v>10</v>
      </c>
      <c r="F8764">
        <f>ROUNDUP(MONTH(salesbydate[[#This Row],[Invoice_Date]])/3,0)</f>
        <v>4</v>
      </c>
      <c r="G8764">
        <f>WEEKNUM(salesbydate[[#This Row],[Invoice_Date]])</f>
        <v>43</v>
      </c>
      <c r="H8764" t="s">
        <v>26</v>
      </c>
      <c r="I8764" t="s">
        <v>80</v>
      </c>
      <c r="J8764" t="s">
        <v>81</v>
      </c>
      <c r="K8764" t="s">
        <v>22</v>
      </c>
      <c r="L8764" t="s">
        <v>145</v>
      </c>
      <c r="M8764" s="2">
        <v>44</v>
      </c>
      <c r="N8764" s="2">
        <v>140</v>
      </c>
      <c r="O8764" s="2">
        <v>6160</v>
      </c>
      <c r="P8764" s="2">
        <v>2464</v>
      </c>
      <c r="Q8764" s="8">
        <v>0.4</v>
      </c>
      <c r="R8764" t="s">
        <v>23</v>
      </c>
    </row>
    <row r="8765" spans="1:18" x14ac:dyDescent="0.35">
      <c r="A8765" t="s">
        <v>29</v>
      </c>
      <c r="B8765">
        <v>1128299</v>
      </c>
      <c r="C8765" s="1">
        <v>44517</v>
      </c>
      <c r="D8765">
        <f>YEAR(salesbydate[[#This Row],[Invoice_Date]])</f>
        <v>2021</v>
      </c>
      <c r="E8765">
        <f>MONTH(salesbydate[[#This Row],[Invoice_Date]])</f>
        <v>11</v>
      </c>
      <c r="F8765">
        <f>ROUNDUP(MONTH(salesbydate[[#This Row],[Invoice_Date]])/3,0)</f>
        <v>4</v>
      </c>
      <c r="G8765">
        <f>WEEKNUM(salesbydate[[#This Row],[Invoice_Date]])</f>
        <v>47</v>
      </c>
      <c r="H8765" t="s">
        <v>26</v>
      </c>
      <c r="I8765" t="s">
        <v>80</v>
      </c>
      <c r="J8765" t="s">
        <v>81</v>
      </c>
      <c r="K8765" t="s">
        <v>16</v>
      </c>
      <c r="L8765" t="s">
        <v>144</v>
      </c>
      <c r="M8765" s="2">
        <v>28</v>
      </c>
      <c r="N8765" s="2">
        <v>219</v>
      </c>
      <c r="O8765" s="2">
        <v>6132</v>
      </c>
      <c r="P8765" s="2">
        <v>2882</v>
      </c>
      <c r="Q8765" s="8">
        <v>0.47</v>
      </c>
      <c r="R8765" t="s">
        <v>23</v>
      </c>
    </row>
    <row r="8766" spans="1:18" x14ac:dyDescent="0.35">
      <c r="A8766" t="s">
        <v>29</v>
      </c>
      <c r="B8766">
        <v>1128299</v>
      </c>
      <c r="C8766" s="1">
        <v>44517</v>
      </c>
      <c r="D8766">
        <f>YEAR(salesbydate[[#This Row],[Invoice_Date]])</f>
        <v>2021</v>
      </c>
      <c r="E8766">
        <f>MONTH(salesbydate[[#This Row],[Invoice_Date]])</f>
        <v>11</v>
      </c>
      <c r="F8766">
        <f>ROUNDUP(MONTH(salesbydate[[#This Row],[Invoice_Date]])/3,0)</f>
        <v>4</v>
      </c>
      <c r="G8766">
        <f>WEEKNUM(salesbydate[[#This Row],[Invoice_Date]])</f>
        <v>47</v>
      </c>
      <c r="H8766" t="s">
        <v>26</v>
      </c>
      <c r="I8766" t="s">
        <v>80</v>
      </c>
      <c r="J8766" t="s">
        <v>81</v>
      </c>
      <c r="K8766" t="s">
        <v>18</v>
      </c>
      <c r="L8766" t="s">
        <v>144</v>
      </c>
      <c r="M8766" s="2">
        <v>35</v>
      </c>
      <c r="N8766" s="2">
        <v>224</v>
      </c>
      <c r="O8766" s="2">
        <v>7840</v>
      </c>
      <c r="P8766" s="2">
        <v>3685</v>
      </c>
      <c r="Q8766" s="8">
        <v>0.47</v>
      </c>
      <c r="R8766" t="s">
        <v>23</v>
      </c>
    </row>
    <row r="8767" spans="1:18" x14ac:dyDescent="0.35">
      <c r="A8767" t="s">
        <v>29</v>
      </c>
      <c r="B8767">
        <v>1128299</v>
      </c>
      <c r="C8767" s="1">
        <v>44517</v>
      </c>
      <c r="D8767">
        <f>YEAR(salesbydate[[#This Row],[Invoice_Date]])</f>
        <v>2021</v>
      </c>
      <c r="E8767">
        <f>MONTH(salesbydate[[#This Row],[Invoice_Date]])</f>
        <v>11</v>
      </c>
      <c r="F8767">
        <f>ROUNDUP(MONTH(salesbydate[[#This Row],[Invoice_Date]])/3,0)</f>
        <v>4</v>
      </c>
      <c r="G8767">
        <f>WEEKNUM(salesbydate[[#This Row],[Invoice_Date]])</f>
        <v>47</v>
      </c>
      <c r="H8767" t="s">
        <v>26</v>
      </c>
      <c r="I8767" t="s">
        <v>80</v>
      </c>
      <c r="J8767" t="s">
        <v>81</v>
      </c>
      <c r="K8767" t="s">
        <v>19</v>
      </c>
      <c r="L8767" t="s">
        <v>145</v>
      </c>
      <c r="M8767" s="2">
        <v>30</v>
      </c>
      <c r="N8767" s="2">
        <v>158</v>
      </c>
      <c r="O8767" s="2">
        <v>4740</v>
      </c>
      <c r="P8767" s="2">
        <v>2180</v>
      </c>
      <c r="Q8767" s="8">
        <v>0.46</v>
      </c>
      <c r="R8767" t="s">
        <v>23</v>
      </c>
    </row>
    <row r="8768" spans="1:18" x14ac:dyDescent="0.35">
      <c r="A8768" t="s">
        <v>29</v>
      </c>
      <c r="B8768">
        <v>1128299</v>
      </c>
      <c r="C8768" s="1">
        <v>44517</v>
      </c>
      <c r="D8768">
        <f>YEAR(salesbydate[[#This Row],[Invoice_Date]])</f>
        <v>2021</v>
      </c>
      <c r="E8768">
        <f>MONTH(salesbydate[[#This Row],[Invoice_Date]])</f>
        <v>11</v>
      </c>
      <c r="F8768">
        <f>ROUNDUP(MONTH(salesbydate[[#This Row],[Invoice_Date]])/3,0)</f>
        <v>4</v>
      </c>
      <c r="G8768">
        <f>WEEKNUM(salesbydate[[#This Row],[Invoice_Date]])</f>
        <v>47</v>
      </c>
      <c r="H8768" t="s">
        <v>26</v>
      </c>
      <c r="I8768" t="s">
        <v>80</v>
      </c>
      <c r="J8768" t="s">
        <v>81</v>
      </c>
      <c r="K8768" t="s">
        <v>20</v>
      </c>
      <c r="L8768" t="s">
        <v>145</v>
      </c>
      <c r="M8768" s="2">
        <v>40</v>
      </c>
      <c r="N8768" s="2">
        <v>155</v>
      </c>
      <c r="O8768" s="2">
        <v>6200</v>
      </c>
      <c r="P8768" s="2">
        <v>2852</v>
      </c>
      <c r="Q8768" s="8">
        <v>0.46</v>
      </c>
      <c r="R8768" t="s">
        <v>23</v>
      </c>
    </row>
    <row r="8769" spans="1:18" x14ac:dyDescent="0.35">
      <c r="A8769" t="s">
        <v>29</v>
      </c>
      <c r="B8769">
        <v>1128299</v>
      </c>
      <c r="C8769" s="1">
        <v>44517</v>
      </c>
      <c r="D8769">
        <f>YEAR(salesbydate[[#This Row],[Invoice_Date]])</f>
        <v>2021</v>
      </c>
      <c r="E8769">
        <f>MONTH(salesbydate[[#This Row],[Invoice_Date]])</f>
        <v>11</v>
      </c>
      <c r="F8769">
        <f>ROUNDUP(MONTH(salesbydate[[#This Row],[Invoice_Date]])/3,0)</f>
        <v>4</v>
      </c>
      <c r="G8769">
        <f>WEEKNUM(salesbydate[[#This Row],[Invoice_Date]])</f>
        <v>47</v>
      </c>
      <c r="H8769" t="s">
        <v>26</v>
      </c>
      <c r="I8769" t="s">
        <v>80</v>
      </c>
      <c r="J8769" t="s">
        <v>81</v>
      </c>
      <c r="K8769" t="s">
        <v>21</v>
      </c>
      <c r="L8769" t="s">
        <v>144</v>
      </c>
      <c r="M8769" s="2">
        <v>53</v>
      </c>
      <c r="N8769" s="2">
        <v>147</v>
      </c>
      <c r="O8769" s="2">
        <v>7791</v>
      </c>
      <c r="P8769" s="2">
        <v>3662</v>
      </c>
      <c r="Q8769" s="8">
        <v>0.47</v>
      </c>
      <c r="R8769" t="s">
        <v>23</v>
      </c>
    </row>
    <row r="8770" spans="1:18" x14ac:dyDescent="0.35">
      <c r="A8770" t="s">
        <v>29</v>
      </c>
      <c r="B8770">
        <v>1128299</v>
      </c>
      <c r="C8770" s="1">
        <v>44517</v>
      </c>
      <c r="D8770">
        <f>YEAR(salesbydate[[#This Row],[Invoice_Date]])</f>
        <v>2021</v>
      </c>
      <c r="E8770">
        <f>MONTH(salesbydate[[#This Row],[Invoice_Date]])</f>
        <v>11</v>
      </c>
      <c r="F8770">
        <f>ROUNDUP(MONTH(salesbydate[[#This Row],[Invoice_Date]])/3,0)</f>
        <v>4</v>
      </c>
      <c r="G8770">
        <f>WEEKNUM(salesbydate[[#This Row],[Invoice_Date]])</f>
        <v>47</v>
      </c>
      <c r="H8770" t="s">
        <v>26</v>
      </c>
      <c r="I8770" t="s">
        <v>80</v>
      </c>
      <c r="J8770" t="s">
        <v>81</v>
      </c>
      <c r="K8770" t="s">
        <v>22</v>
      </c>
      <c r="L8770" t="s">
        <v>145</v>
      </c>
      <c r="M8770" s="2">
        <v>64</v>
      </c>
      <c r="N8770" s="2">
        <v>180</v>
      </c>
      <c r="O8770" s="2">
        <v>11520</v>
      </c>
      <c r="P8770" s="2">
        <v>4723</v>
      </c>
      <c r="Q8770" s="8">
        <v>0.41</v>
      </c>
      <c r="R8770" t="s">
        <v>23</v>
      </c>
    </row>
    <row r="8771" spans="1:18" x14ac:dyDescent="0.35">
      <c r="A8771" t="s">
        <v>29</v>
      </c>
      <c r="B8771">
        <v>1128299</v>
      </c>
      <c r="C8771" s="1">
        <v>44546</v>
      </c>
      <c r="D8771">
        <f>YEAR(salesbydate[[#This Row],[Invoice_Date]])</f>
        <v>2021</v>
      </c>
      <c r="E8771">
        <f>MONTH(salesbydate[[#This Row],[Invoice_Date]])</f>
        <v>12</v>
      </c>
      <c r="F8771">
        <f>ROUNDUP(MONTH(salesbydate[[#This Row],[Invoice_Date]])/3,0)</f>
        <v>4</v>
      </c>
      <c r="G8771">
        <f>WEEKNUM(salesbydate[[#This Row],[Invoice_Date]])</f>
        <v>51</v>
      </c>
      <c r="H8771" t="s">
        <v>26</v>
      </c>
      <c r="I8771" t="s">
        <v>80</v>
      </c>
      <c r="J8771" t="s">
        <v>81</v>
      </c>
      <c r="K8771" t="s">
        <v>16</v>
      </c>
      <c r="L8771" t="s">
        <v>144</v>
      </c>
      <c r="M8771" s="2">
        <v>46</v>
      </c>
      <c r="N8771" s="2">
        <v>272</v>
      </c>
      <c r="O8771" s="2">
        <v>12512</v>
      </c>
      <c r="P8771" s="2">
        <v>5756</v>
      </c>
      <c r="Q8771" s="8">
        <v>0.46</v>
      </c>
      <c r="R8771" t="s">
        <v>23</v>
      </c>
    </row>
    <row r="8772" spans="1:18" x14ac:dyDescent="0.35">
      <c r="A8772" t="s">
        <v>29</v>
      </c>
      <c r="B8772">
        <v>1128299</v>
      </c>
      <c r="C8772" s="1">
        <v>44546</v>
      </c>
      <c r="D8772">
        <f>YEAR(salesbydate[[#This Row],[Invoice_Date]])</f>
        <v>2021</v>
      </c>
      <c r="E8772">
        <f>MONTH(salesbydate[[#This Row],[Invoice_Date]])</f>
        <v>12</v>
      </c>
      <c r="F8772">
        <f>ROUNDUP(MONTH(salesbydate[[#This Row],[Invoice_Date]])/3,0)</f>
        <v>4</v>
      </c>
      <c r="G8772">
        <f>WEEKNUM(salesbydate[[#This Row],[Invoice_Date]])</f>
        <v>51</v>
      </c>
      <c r="H8772" t="s">
        <v>26</v>
      </c>
      <c r="I8772" t="s">
        <v>80</v>
      </c>
      <c r="J8772" t="s">
        <v>81</v>
      </c>
      <c r="K8772" t="s">
        <v>18</v>
      </c>
      <c r="L8772" t="s">
        <v>144</v>
      </c>
      <c r="M8772" s="2">
        <v>52</v>
      </c>
      <c r="N8772" s="2">
        <v>248</v>
      </c>
      <c r="O8772" s="2">
        <v>12896</v>
      </c>
      <c r="P8772" s="2">
        <v>5674</v>
      </c>
      <c r="Q8772" s="8">
        <v>0.44</v>
      </c>
      <c r="R8772" t="s">
        <v>23</v>
      </c>
    </row>
    <row r="8773" spans="1:18" x14ac:dyDescent="0.35">
      <c r="A8773" t="s">
        <v>13</v>
      </c>
      <c r="B8773">
        <v>1128299</v>
      </c>
      <c r="C8773" s="1">
        <v>44546</v>
      </c>
      <c r="D8773">
        <f>YEAR(salesbydate[[#This Row],[Invoice_Date]])</f>
        <v>2021</v>
      </c>
      <c r="E8773">
        <f>MONTH(salesbydate[[#This Row],[Invoice_Date]])</f>
        <v>12</v>
      </c>
      <c r="F8773">
        <f>ROUNDUP(MONTH(salesbydate[[#This Row],[Invoice_Date]])/3,0)</f>
        <v>4</v>
      </c>
      <c r="G8773">
        <f>WEEKNUM(salesbydate[[#This Row],[Invoice_Date]])</f>
        <v>51</v>
      </c>
      <c r="H8773" t="s">
        <v>26</v>
      </c>
      <c r="I8773" t="s">
        <v>80</v>
      </c>
      <c r="J8773" t="s">
        <v>81</v>
      </c>
      <c r="K8773" t="s">
        <v>19</v>
      </c>
      <c r="L8773" t="s">
        <v>145</v>
      </c>
      <c r="M8773" s="2">
        <v>53</v>
      </c>
      <c r="N8773" s="2">
        <v>192</v>
      </c>
      <c r="O8773" s="2">
        <v>10176</v>
      </c>
      <c r="P8773" s="2">
        <v>4376</v>
      </c>
      <c r="Q8773" s="8">
        <v>0.43</v>
      </c>
      <c r="R8773" t="s">
        <v>23</v>
      </c>
    </row>
    <row r="8774" spans="1:18" x14ac:dyDescent="0.35">
      <c r="A8774" t="s">
        <v>13</v>
      </c>
      <c r="B8774">
        <v>1128299</v>
      </c>
      <c r="C8774" s="1">
        <v>44546</v>
      </c>
      <c r="D8774">
        <f>YEAR(salesbydate[[#This Row],[Invoice_Date]])</f>
        <v>2021</v>
      </c>
      <c r="E8774">
        <f>MONTH(salesbydate[[#This Row],[Invoice_Date]])</f>
        <v>12</v>
      </c>
      <c r="F8774">
        <f>ROUNDUP(MONTH(salesbydate[[#This Row],[Invoice_Date]])/3,0)</f>
        <v>4</v>
      </c>
      <c r="G8774">
        <f>WEEKNUM(salesbydate[[#This Row],[Invoice_Date]])</f>
        <v>51</v>
      </c>
      <c r="H8774" t="s">
        <v>26</v>
      </c>
      <c r="I8774" t="s">
        <v>80</v>
      </c>
      <c r="J8774" t="s">
        <v>81</v>
      </c>
      <c r="K8774" t="s">
        <v>20</v>
      </c>
      <c r="L8774" t="s">
        <v>145</v>
      </c>
      <c r="M8774" s="2">
        <v>53</v>
      </c>
      <c r="N8774" s="2">
        <v>192</v>
      </c>
      <c r="O8774" s="2">
        <v>10176</v>
      </c>
      <c r="P8774" s="2">
        <v>4783</v>
      </c>
      <c r="Q8774" s="8">
        <v>0.47</v>
      </c>
      <c r="R8774" t="s">
        <v>23</v>
      </c>
    </row>
    <row r="8775" spans="1:18" x14ac:dyDescent="0.35">
      <c r="A8775" t="s">
        <v>13</v>
      </c>
      <c r="B8775">
        <v>1128299</v>
      </c>
      <c r="C8775" s="1">
        <v>44546</v>
      </c>
      <c r="D8775">
        <f>YEAR(salesbydate[[#This Row],[Invoice_Date]])</f>
        <v>2021</v>
      </c>
      <c r="E8775">
        <f>MONTH(salesbydate[[#This Row],[Invoice_Date]])</f>
        <v>12</v>
      </c>
      <c r="F8775">
        <f>ROUNDUP(MONTH(salesbydate[[#This Row],[Invoice_Date]])/3,0)</f>
        <v>4</v>
      </c>
      <c r="G8775">
        <f>WEEKNUM(salesbydate[[#This Row],[Invoice_Date]])</f>
        <v>51</v>
      </c>
      <c r="H8775" t="s">
        <v>26</v>
      </c>
      <c r="I8775" t="s">
        <v>80</v>
      </c>
      <c r="J8775" t="s">
        <v>81</v>
      </c>
      <c r="K8775" t="s">
        <v>21</v>
      </c>
      <c r="L8775" t="s">
        <v>144</v>
      </c>
      <c r="M8775" s="2">
        <v>55</v>
      </c>
      <c r="N8775" s="2">
        <v>168</v>
      </c>
      <c r="O8775" s="2">
        <v>9240</v>
      </c>
      <c r="P8775" s="2">
        <v>4435</v>
      </c>
      <c r="Q8775" s="8">
        <v>0.48</v>
      </c>
      <c r="R8775" t="s">
        <v>23</v>
      </c>
    </row>
    <row r="8776" spans="1:18" x14ac:dyDescent="0.35">
      <c r="A8776" t="s">
        <v>13</v>
      </c>
      <c r="B8776">
        <v>1128299</v>
      </c>
      <c r="C8776" s="1">
        <v>44546</v>
      </c>
      <c r="D8776">
        <f>YEAR(salesbydate[[#This Row],[Invoice_Date]])</f>
        <v>2021</v>
      </c>
      <c r="E8776">
        <f>MONTH(salesbydate[[#This Row],[Invoice_Date]])</f>
        <v>12</v>
      </c>
      <c r="F8776">
        <f>ROUNDUP(MONTH(salesbydate[[#This Row],[Invoice_Date]])/3,0)</f>
        <v>4</v>
      </c>
      <c r="G8776">
        <f>WEEKNUM(salesbydate[[#This Row],[Invoice_Date]])</f>
        <v>51</v>
      </c>
      <c r="H8776" t="s">
        <v>26</v>
      </c>
      <c r="I8776" t="s">
        <v>80</v>
      </c>
      <c r="J8776" t="s">
        <v>81</v>
      </c>
      <c r="K8776" t="s">
        <v>22</v>
      </c>
      <c r="L8776" t="s">
        <v>145</v>
      </c>
      <c r="M8776" s="2">
        <v>59</v>
      </c>
      <c r="N8776" s="2">
        <v>194</v>
      </c>
      <c r="O8776" s="2">
        <v>11446</v>
      </c>
      <c r="P8776" s="2">
        <v>4578</v>
      </c>
      <c r="Q8776" s="8">
        <v>0.4</v>
      </c>
      <c r="R8776" t="s">
        <v>23</v>
      </c>
    </row>
    <row r="8777" spans="1:18" x14ac:dyDescent="0.35">
      <c r="A8777" t="s">
        <v>13</v>
      </c>
      <c r="B8777">
        <v>1197831</v>
      </c>
      <c r="C8777" s="1">
        <v>44201</v>
      </c>
      <c r="D8777">
        <f>YEAR(salesbydate[[#This Row],[Invoice_Date]])</f>
        <v>2021</v>
      </c>
      <c r="E8777">
        <f>MONTH(salesbydate[[#This Row],[Invoice_Date]])</f>
        <v>1</v>
      </c>
      <c r="F8777">
        <f>ROUNDUP(MONTH(salesbydate[[#This Row],[Invoice_Date]])/3,0)</f>
        <v>1</v>
      </c>
      <c r="G8777">
        <f>WEEKNUM(salesbydate[[#This Row],[Invoice_Date]])</f>
        <v>2</v>
      </c>
      <c r="H8777" t="s">
        <v>26</v>
      </c>
      <c r="I8777" t="s">
        <v>80</v>
      </c>
      <c r="J8777" t="s">
        <v>81</v>
      </c>
      <c r="K8777" t="s">
        <v>16</v>
      </c>
      <c r="L8777" t="s">
        <v>144</v>
      </c>
      <c r="M8777" s="2">
        <v>14</v>
      </c>
      <c r="N8777" s="2">
        <v>223</v>
      </c>
      <c r="O8777" s="2">
        <v>3122</v>
      </c>
      <c r="P8777" s="2">
        <v>1061</v>
      </c>
      <c r="Q8777" s="8">
        <v>0.34</v>
      </c>
      <c r="R8777" t="s">
        <v>23</v>
      </c>
    </row>
    <row r="8778" spans="1:18" x14ac:dyDescent="0.35">
      <c r="A8778" t="s">
        <v>13</v>
      </c>
      <c r="B8778">
        <v>1197831</v>
      </c>
      <c r="C8778" s="1">
        <v>44201</v>
      </c>
      <c r="D8778">
        <f>YEAR(salesbydate[[#This Row],[Invoice_Date]])</f>
        <v>2021</v>
      </c>
      <c r="E8778">
        <f>MONTH(salesbydate[[#This Row],[Invoice_Date]])</f>
        <v>1</v>
      </c>
      <c r="F8778">
        <f>ROUNDUP(MONTH(salesbydate[[#This Row],[Invoice_Date]])/3,0)</f>
        <v>1</v>
      </c>
      <c r="G8778">
        <f>WEEKNUM(salesbydate[[#This Row],[Invoice_Date]])</f>
        <v>2</v>
      </c>
      <c r="H8778" t="s">
        <v>26</v>
      </c>
      <c r="I8778" t="s">
        <v>80</v>
      </c>
      <c r="J8778" t="s">
        <v>81</v>
      </c>
      <c r="K8778" t="s">
        <v>18</v>
      </c>
      <c r="L8778" t="s">
        <v>144</v>
      </c>
      <c r="M8778" s="2">
        <v>20</v>
      </c>
      <c r="N8778" s="2">
        <v>209</v>
      </c>
      <c r="O8778" s="2">
        <v>4180</v>
      </c>
      <c r="P8778" s="2">
        <v>1505</v>
      </c>
      <c r="Q8778" s="8">
        <v>0.36</v>
      </c>
      <c r="R8778" t="s">
        <v>23</v>
      </c>
    </row>
    <row r="8779" spans="1:18" x14ac:dyDescent="0.35">
      <c r="A8779" t="s">
        <v>13</v>
      </c>
      <c r="B8779">
        <v>1197831</v>
      </c>
      <c r="C8779" s="1">
        <v>44201</v>
      </c>
      <c r="D8779">
        <f>YEAR(salesbydate[[#This Row],[Invoice_Date]])</f>
        <v>2021</v>
      </c>
      <c r="E8779">
        <f>MONTH(salesbydate[[#This Row],[Invoice_Date]])</f>
        <v>1</v>
      </c>
      <c r="F8779">
        <f>ROUNDUP(MONTH(salesbydate[[#This Row],[Invoice_Date]])/3,0)</f>
        <v>1</v>
      </c>
      <c r="G8779">
        <f>WEEKNUM(salesbydate[[#This Row],[Invoice_Date]])</f>
        <v>2</v>
      </c>
      <c r="H8779" t="s">
        <v>26</v>
      </c>
      <c r="I8779" t="s">
        <v>80</v>
      </c>
      <c r="J8779" t="s">
        <v>81</v>
      </c>
      <c r="K8779" t="s">
        <v>19</v>
      </c>
      <c r="L8779" t="s">
        <v>145</v>
      </c>
      <c r="M8779" s="2">
        <v>21</v>
      </c>
      <c r="N8779" s="2">
        <v>162</v>
      </c>
      <c r="O8779" s="2">
        <v>3402</v>
      </c>
      <c r="P8779" s="2">
        <v>1259</v>
      </c>
      <c r="Q8779" s="8">
        <v>0.37</v>
      </c>
      <c r="R8779" t="s">
        <v>23</v>
      </c>
    </row>
    <row r="8780" spans="1:18" x14ac:dyDescent="0.35">
      <c r="A8780" t="s">
        <v>13</v>
      </c>
      <c r="B8780">
        <v>1197831</v>
      </c>
      <c r="C8780" s="1">
        <v>44201</v>
      </c>
      <c r="D8780">
        <f>YEAR(salesbydate[[#This Row],[Invoice_Date]])</f>
        <v>2021</v>
      </c>
      <c r="E8780">
        <f>MONTH(salesbydate[[#This Row],[Invoice_Date]])</f>
        <v>1</v>
      </c>
      <c r="F8780">
        <f>ROUNDUP(MONTH(salesbydate[[#This Row],[Invoice_Date]])/3,0)</f>
        <v>1</v>
      </c>
      <c r="G8780">
        <f>WEEKNUM(salesbydate[[#This Row],[Invoice_Date]])</f>
        <v>2</v>
      </c>
      <c r="H8780" t="s">
        <v>26</v>
      </c>
      <c r="I8780" t="s">
        <v>80</v>
      </c>
      <c r="J8780" t="s">
        <v>81</v>
      </c>
      <c r="K8780" t="s">
        <v>20</v>
      </c>
      <c r="L8780" t="s">
        <v>145</v>
      </c>
      <c r="M8780" s="2">
        <v>26</v>
      </c>
      <c r="N8780" s="2">
        <v>166</v>
      </c>
      <c r="O8780" s="2">
        <v>4316</v>
      </c>
      <c r="P8780" s="2">
        <v>1813</v>
      </c>
      <c r="Q8780" s="8">
        <v>0.42</v>
      </c>
      <c r="R8780" t="s">
        <v>23</v>
      </c>
    </row>
    <row r="8781" spans="1:18" x14ac:dyDescent="0.35">
      <c r="A8781" t="s">
        <v>13</v>
      </c>
      <c r="B8781">
        <v>1197831</v>
      </c>
      <c r="C8781" s="1">
        <v>44201</v>
      </c>
      <c r="D8781">
        <f>YEAR(salesbydate[[#This Row],[Invoice_Date]])</f>
        <v>2021</v>
      </c>
      <c r="E8781">
        <f>MONTH(salesbydate[[#This Row],[Invoice_Date]])</f>
        <v>1</v>
      </c>
      <c r="F8781">
        <f>ROUNDUP(MONTH(salesbydate[[#This Row],[Invoice_Date]])/3,0)</f>
        <v>1</v>
      </c>
      <c r="G8781">
        <f>WEEKNUM(salesbydate[[#This Row],[Invoice_Date]])</f>
        <v>2</v>
      </c>
      <c r="H8781" t="s">
        <v>26</v>
      </c>
      <c r="I8781" t="s">
        <v>80</v>
      </c>
      <c r="J8781" t="s">
        <v>81</v>
      </c>
      <c r="K8781" t="s">
        <v>21</v>
      </c>
      <c r="L8781" t="s">
        <v>144</v>
      </c>
      <c r="M8781" s="2">
        <v>28</v>
      </c>
      <c r="N8781" s="2">
        <v>111</v>
      </c>
      <c r="O8781" s="2">
        <v>3108</v>
      </c>
      <c r="P8781" s="2">
        <v>870</v>
      </c>
      <c r="Q8781" s="8">
        <v>0.28000000000000003</v>
      </c>
      <c r="R8781" t="s">
        <v>23</v>
      </c>
    </row>
    <row r="8782" spans="1:18" x14ac:dyDescent="0.35">
      <c r="A8782" t="s">
        <v>29</v>
      </c>
      <c r="B8782">
        <v>1197831</v>
      </c>
      <c r="C8782" s="1">
        <v>44201</v>
      </c>
      <c r="D8782">
        <f>YEAR(salesbydate[[#This Row],[Invoice_Date]])</f>
        <v>2021</v>
      </c>
      <c r="E8782">
        <f>MONTH(salesbydate[[#This Row],[Invoice_Date]])</f>
        <v>1</v>
      </c>
      <c r="F8782">
        <f>ROUNDUP(MONTH(salesbydate[[#This Row],[Invoice_Date]])/3,0)</f>
        <v>1</v>
      </c>
      <c r="G8782">
        <f>WEEKNUM(salesbydate[[#This Row],[Invoice_Date]])</f>
        <v>2</v>
      </c>
      <c r="H8782" t="s">
        <v>26</v>
      </c>
      <c r="I8782" t="s">
        <v>80</v>
      </c>
      <c r="J8782" t="s">
        <v>81</v>
      </c>
      <c r="K8782" t="s">
        <v>22</v>
      </c>
      <c r="L8782" t="s">
        <v>145</v>
      </c>
      <c r="M8782" s="2">
        <v>23</v>
      </c>
      <c r="N8782" s="2">
        <v>147</v>
      </c>
      <c r="O8782" s="2">
        <v>3381</v>
      </c>
      <c r="P8782" s="2">
        <v>1691</v>
      </c>
      <c r="Q8782" s="8">
        <v>0.5</v>
      </c>
      <c r="R8782" t="s">
        <v>23</v>
      </c>
    </row>
    <row r="8783" spans="1:18" x14ac:dyDescent="0.35">
      <c r="A8783" t="s">
        <v>13</v>
      </c>
      <c r="B8783">
        <v>1197831</v>
      </c>
      <c r="C8783" s="1">
        <v>44231</v>
      </c>
      <c r="D8783">
        <f>YEAR(salesbydate[[#This Row],[Invoice_Date]])</f>
        <v>2021</v>
      </c>
      <c r="E8783">
        <f>MONTH(salesbydate[[#This Row],[Invoice_Date]])</f>
        <v>2</v>
      </c>
      <c r="F8783">
        <f>ROUNDUP(MONTH(salesbydate[[#This Row],[Invoice_Date]])/3,0)</f>
        <v>1</v>
      </c>
      <c r="G8783">
        <f>WEEKNUM(salesbydate[[#This Row],[Invoice_Date]])</f>
        <v>6</v>
      </c>
      <c r="H8783" t="s">
        <v>26</v>
      </c>
      <c r="I8783" t="s">
        <v>80</v>
      </c>
      <c r="J8783" t="s">
        <v>81</v>
      </c>
      <c r="K8783" t="s">
        <v>16</v>
      </c>
      <c r="L8783" t="s">
        <v>144</v>
      </c>
      <c r="M8783" s="2">
        <v>18</v>
      </c>
      <c r="N8783" s="2">
        <v>200</v>
      </c>
      <c r="O8783" s="2">
        <v>3600</v>
      </c>
      <c r="P8783" s="2">
        <v>1152</v>
      </c>
      <c r="Q8783" s="8">
        <v>0.32</v>
      </c>
      <c r="R8783" t="s">
        <v>23</v>
      </c>
    </row>
    <row r="8784" spans="1:18" x14ac:dyDescent="0.35">
      <c r="A8784" t="s">
        <v>13</v>
      </c>
      <c r="B8784">
        <v>1197831</v>
      </c>
      <c r="C8784" s="1">
        <v>44231</v>
      </c>
      <c r="D8784">
        <f>YEAR(salesbydate[[#This Row],[Invoice_Date]])</f>
        <v>2021</v>
      </c>
      <c r="E8784">
        <f>MONTH(salesbydate[[#This Row],[Invoice_Date]])</f>
        <v>2</v>
      </c>
      <c r="F8784">
        <f>ROUNDUP(MONTH(salesbydate[[#This Row],[Invoice_Date]])/3,0)</f>
        <v>1</v>
      </c>
      <c r="G8784">
        <f>WEEKNUM(salesbydate[[#This Row],[Invoice_Date]])</f>
        <v>6</v>
      </c>
      <c r="H8784" t="s">
        <v>26</v>
      </c>
      <c r="I8784" t="s">
        <v>80</v>
      </c>
      <c r="J8784" t="s">
        <v>81</v>
      </c>
      <c r="K8784" t="s">
        <v>18</v>
      </c>
      <c r="L8784" t="s">
        <v>144</v>
      </c>
      <c r="M8784" s="2">
        <v>28</v>
      </c>
      <c r="N8784" s="2">
        <v>180</v>
      </c>
      <c r="O8784" s="2">
        <v>5040</v>
      </c>
      <c r="P8784" s="2">
        <v>1663</v>
      </c>
      <c r="Q8784" s="8">
        <v>0.33</v>
      </c>
      <c r="R8784" t="s">
        <v>23</v>
      </c>
    </row>
    <row r="8785" spans="1:18" x14ac:dyDescent="0.35">
      <c r="A8785" t="s">
        <v>13</v>
      </c>
      <c r="B8785">
        <v>1197831</v>
      </c>
      <c r="C8785" s="1">
        <v>44231</v>
      </c>
      <c r="D8785">
        <f>YEAR(salesbydate[[#This Row],[Invoice_Date]])</f>
        <v>2021</v>
      </c>
      <c r="E8785">
        <f>MONTH(salesbydate[[#This Row],[Invoice_Date]])</f>
        <v>2</v>
      </c>
      <c r="F8785">
        <f>ROUNDUP(MONTH(salesbydate[[#This Row],[Invoice_Date]])/3,0)</f>
        <v>1</v>
      </c>
      <c r="G8785">
        <f>WEEKNUM(salesbydate[[#This Row],[Invoice_Date]])</f>
        <v>6</v>
      </c>
      <c r="H8785" t="s">
        <v>26</v>
      </c>
      <c r="I8785" t="s">
        <v>80</v>
      </c>
      <c r="J8785" t="s">
        <v>81</v>
      </c>
      <c r="K8785" t="s">
        <v>19</v>
      </c>
      <c r="L8785" t="s">
        <v>145</v>
      </c>
      <c r="M8785" s="2">
        <v>28</v>
      </c>
      <c r="N8785" s="2">
        <v>128</v>
      </c>
      <c r="O8785" s="2">
        <v>3584</v>
      </c>
      <c r="P8785" s="2">
        <v>1254</v>
      </c>
      <c r="Q8785" s="8">
        <v>0.35</v>
      </c>
      <c r="R8785" t="s">
        <v>23</v>
      </c>
    </row>
    <row r="8786" spans="1:18" x14ac:dyDescent="0.35">
      <c r="A8786" t="s">
        <v>13</v>
      </c>
      <c r="B8786">
        <v>1197831</v>
      </c>
      <c r="C8786" s="1">
        <v>44231</v>
      </c>
      <c r="D8786">
        <f>YEAR(salesbydate[[#This Row],[Invoice_Date]])</f>
        <v>2021</v>
      </c>
      <c r="E8786">
        <f>MONTH(salesbydate[[#This Row],[Invoice_Date]])</f>
        <v>2</v>
      </c>
      <c r="F8786">
        <f>ROUNDUP(MONTH(salesbydate[[#This Row],[Invoice_Date]])/3,0)</f>
        <v>1</v>
      </c>
      <c r="G8786">
        <f>WEEKNUM(salesbydate[[#This Row],[Invoice_Date]])</f>
        <v>6</v>
      </c>
      <c r="H8786" t="s">
        <v>30</v>
      </c>
      <c r="I8786" t="s">
        <v>83</v>
      </c>
      <c r="J8786" t="s">
        <v>84</v>
      </c>
      <c r="K8786" t="s">
        <v>20</v>
      </c>
      <c r="L8786" t="s">
        <v>145</v>
      </c>
      <c r="M8786" s="2">
        <v>27</v>
      </c>
      <c r="N8786" s="2">
        <v>116</v>
      </c>
      <c r="O8786" s="2">
        <v>3132</v>
      </c>
      <c r="P8786" s="2">
        <v>1315</v>
      </c>
      <c r="Q8786" s="8">
        <v>0.42</v>
      </c>
      <c r="R8786" t="s">
        <v>23</v>
      </c>
    </row>
    <row r="8787" spans="1:18" x14ac:dyDescent="0.35">
      <c r="A8787" t="s">
        <v>13</v>
      </c>
      <c r="B8787">
        <v>1197831</v>
      </c>
      <c r="C8787" s="1">
        <v>44231</v>
      </c>
      <c r="D8787">
        <f>YEAR(salesbydate[[#This Row],[Invoice_Date]])</f>
        <v>2021</v>
      </c>
      <c r="E8787">
        <f>MONTH(salesbydate[[#This Row],[Invoice_Date]])</f>
        <v>2</v>
      </c>
      <c r="F8787">
        <f>ROUNDUP(MONTH(salesbydate[[#This Row],[Invoice_Date]])/3,0)</f>
        <v>1</v>
      </c>
      <c r="G8787">
        <f>WEEKNUM(salesbydate[[#This Row],[Invoice_Date]])</f>
        <v>6</v>
      </c>
      <c r="H8787" t="s">
        <v>30</v>
      </c>
      <c r="I8787" t="s">
        <v>83</v>
      </c>
      <c r="J8787" t="s">
        <v>84</v>
      </c>
      <c r="K8787" t="s">
        <v>21</v>
      </c>
      <c r="L8787" t="s">
        <v>144</v>
      </c>
      <c r="M8787" s="2">
        <v>31</v>
      </c>
      <c r="N8787" s="2">
        <v>88</v>
      </c>
      <c r="O8787" s="2">
        <v>2728</v>
      </c>
      <c r="P8787" s="2">
        <v>818</v>
      </c>
      <c r="Q8787" s="8">
        <v>0.3</v>
      </c>
      <c r="R8787" t="s">
        <v>23</v>
      </c>
    </row>
    <row r="8788" spans="1:18" x14ac:dyDescent="0.35">
      <c r="A8788" t="s">
        <v>13</v>
      </c>
      <c r="B8788">
        <v>1197831</v>
      </c>
      <c r="C8788" s="1">
        <v>44231</v>
      </c>
      <c r="D8788">
        <f>YEAR(salesbydate[[#This Row],[Invoice_Date]])</f>
        <v>2021</v>
      </c>
      <c r="E8788">
        <f>MONTH(salesbydate[[#This Row],[Invoice_Date]])</f>
        <v>2</v>
      </c>
      <c r="F8788">
        <f>ROUNDUP(MONTH(salesbydate[[#This Row],[Invoice_Date]])/3,0)</f>
        <v>1</v>
      </c>
      <c r="G8788">
        <f>WEEKNUM(salesbydate[[#This Row],[Invoice_Date]])</f>
        <v>6</v>
      </c>
      <c r="H8788" t="s">
        <v>30</v>
      </c>
      <c r="I8788" t="s">
        <v>83</v>
      </c>
      <c r="J8788" t="s">
        <v>84</v>
      </c>
      <c r="K8788" t="s">
        <v>22</v>
      </c>
      <c r="L8788" t="s">
        <v>145</v>
      </c>
      <c r="M8788" s="2">
        <v>26</v>
      </c>
      <c r="N8788" s="2">
        <v>135</v>
      </c>
      <c r="O8788" s="2">
        <v>3510</v>
      </c>
      <c r="P8788" s="2">
        <v>1825</v>
      </c>
      <c r="Q8788" s="8">
        <v>0.52</v>
      </c>
      <c r="R8788" t="s">
        <v>23</v>
      </c>
    </row>
    <row r="8789" spans="1:18" x14ac:dyDescent="0.35">
      <c r="A8789" t="s">
        <v>13</v>
      </c>
      <c r="B8789">
        <v>1197831</v>
      </c>
      <c r="C8789" s="1">
        <v>44261</v>
      </c>
      <c r="D8789">
        <f>YEAR(salesbydate[[#This Row],[Invoice_Date]])</f>
        <v>2021</v>
      </c>
      <c r="E8789">
        <f>MONTH(salesbydate[[#This Row],[Invoice_Date]])</f>
        <v>3</v>
      </c>
      <c r="F8789">
        <f>ROUNDUP(MONTH(salesbydate[[#This Row],[Invoice_Date]])/3,0)</f>
        <v>1</v>
      </c>
      <c r="G8789">
        <f>WEEKNUM(salesbydate[[#This Row],[Invoice_Date]])</f>
        <v>10</v>
      </c>
      <c r="H8789" t="s">
        <v>30</v>
      </c>
      <c r="I8789" t="s">
        <v>83</v>
      </c>
      <c r="J8789" t="s">
        <v>84</v>
      </c>
      <c r="K8789" t="s">
        <v>16</v>
      </c>
      <c r="L8789" t="s">
        <v>144</v>
      </c>
      <c r="M8789" s="2">
        <v>21</v>
      </c>
      <c r="N8789" s="2">
        <v>200</v>
      </c>
      <c r="O8789" s="2">
        <v>4200</v>
      </c>
      <c r="P8789" s="2">
        <v>1554</v>
      </c>
      <c r="Q8789" s="8">
        <v>0.37</v>
      </c>
      <c r="R8789" t="s">
        <v>23</v>
      </c>
    </row>
    <row r="8790" spans="1:18" x14ac:dyDescent="0.35">
      <c r="A8790" t="s">
        <v>13</v>
      </c>
      <c r="B8790">
        <v>1197831</v>
      </c>
      <c r="C8790" s="1">
        <v>44261</v>
      </c>
      <c r="D8790">
        <f>YEAR(salesbydate[[#This Row],[Invoice_Date]])</f>
        <v>2021</v>
      </c>
      <c r="E8790">
        <f>MONTH(salesbydate[[#This Row],[Invoice_Date]])</f>
        <v>3</v>
      </c>
      <c r="F8790">
        <f>ROUNDUP(MONTH(salesbydate[[#This Row],[Invoice_Date]])/3,0)</f>
        <v>1</v>
      </c>
      <c r="G8790">
        <f>WEEKNUM(salesbydate[[#This Row],[Invoice_Date]])</f>
        <v>10</v>
      </c>
      <c r="H8790" t="s">
        <v>30</v>
      </c>
      <c r="I8790" t="s">
        <v>83</v>
      </c>
      <c r="J8790" t="s">
        <v>84</v>
      </c>
      <c r="K8790" t="s">
        <v>18</v>
      </c>
      <c r="L8790" t="s">
        <v>144</v>
      </c>
      <c r="M8790" s="2">
        <v>27</v>
      </c>
      <c r="N8790" s="2">
        <v>188</v>
      </c>
      <c r="O8790" s="2">
        <v>5076</v>
      </c>
      <c r="P8790" s="2">
        <v>1980</v>
      </c>
      <c r="Q8790" s="8">
        <v>0.39</v>
      </c>
      <c r="R8790" t="s">
        <v>23</v>
      </c>
    </row>
    <row r="8791" spans="1:18" x14ac:dyDescent="0.35">
      <c r="A8791" t="s">
        <v>13</v>
      </c>
      <c r="B8791">
        <v>1197831</v>
      </c>
      <c r="C8791" s="1">
        <v>44261</v>
      </c>
      <c r="D8791">
        <f>YEAR(salesbydate[[#This Row],[Invoice_Date]])</f>
        <v>2021</v>
      </c>
      <c r="E8791">
        <f>MONTH(salesbydate[[#This Row],[Invoice_Date]])</f>
        <v>3</v>
      </c>
      <c r="F8791">
        <f>ROUNDUP(MONTH(salesbydate[[#This Row],[Invoice_Date]])/3,0)</f>
        <v>1</v>
      </c>
      <c r="G8791">
        <f>WEEKNUM(salesbydate[[#This Row],[Invoice_Date]])</f>
        <v>10</v>
      </c>
      <c r="H8791" t="s">
        <v>30</v>
      </c>
      <c r="I8791" t="s">
        <v>83</v>
      </c>
      <c r="J8791" t="s">
        <v>84</v>
      </c>
      <c r="K8791" t="s">
        <v>19</v>
      </c>
      <c r="L8791" t="s">
        <v>145</v>
      </c>
      <c r="M8791" s="2">
        <v>20</v>
      </c>
      <c r="N8791" s="2">
        <v>135</v>
      </c>
      <c r="O8791" s="2">
        <v>2700</v>
      </c>
      <c r="P8791" s="2">
        <v>1026</v>
      </c>
      <c r="Q8791" s="8">
        <v>0.38</v>
      </c>
      <c r="R8791" t="s">
        <v>23</v>
      </c>
    </row>
    <row r="8792" spans="1:18" x14ac:dyDescent="0.35">
      <c r="A8792" t="s">
        <v>13</v>
      </c>
      <c r="B8792">
        <v>1197831</v>
      </c>
      <c r="C8792" s="1">
        <v>44261</v>
      </c>
      <c r="D8792">
        <f>YEAR(salesbydate[[#This Row],[Invoice_Date]])</f>
        <v>2021</v>
      </c>
      <c r="E8792">
        <f>MONTH(salesbydate[[#This Row],[Invoice_Date]])</f>
        <v>3</v>
      </c>
      <c r="F8792">
        <f>ROUNDUP(MONTH(salesbydate[[#This Row],[Invoice_Date]])/3,0)</f>
        <v>1</v>
      </c>
      <c r="G8792">
        <f>WEEKNUM(salesbydate[[#This Row],[Invoice_Date]])</f>
        <v>10</v>
      </c>
      <c r="H8792" t="s">
        <v>30</v>
      </c>
      <c r="I8792" t="s">
        <v>83</v>
      </c>
      <c r="J8792" t="s">
        <v>84</v>
      </c>
      <c r="K8792" t="s">
        <v>20</v>
      </c>
      <c r="L8792" t="s">
        <v>145</v>
      </c>
      <c r="M8792" s="2">
        <v>26</v>
      </c>
      <c r="N8792" s="2">
        <v>112</v>
      </c>
      <c r="O8792" s="2">
        <v>2912</v>
      </c>
      <c r="P8792" s="2">
        <v>1369</v>
      </c>
      <c r="Q8792" s="8">
        <v>0.47</v>
      </c>
      <c r="R8792" t="s">
        <v>23</v>
      </c>
    </row>
    <row r="8793" spans="1:18" x14ac:dyDescent="0.35">
      <c r="A8793" t="s">
        <v>29</v>
      </c>
      <c r="B8793">
        <v>1197831</v>
      </c>
      <c r="C8793" s="1">
        <v>44261</v>
      </c>
      <c r="D8793">
        <f>YEAR(salesbydate[[#This Row],[Invoice_Date]])</f>
        <v>2021</v>
      </c>
      <c r="E8793">
        <f>MONTH(salesbydate[[#This Row],[Invoice_Date]])</f>
        <v>3</v>
      </c>
      <c r="F8793">
        <f>ROUNDUP(MONTH(salesbydate[[#This Row],[Invoice_Date]])/3,0)</f>
        <v>1</v>
      </c>
      <c r="G8793">
        <f>WEEKNUM(salesbydate[[#This Row],[Invoice_Date]])</f>
        <v>10</v>
      </c>
      <c r="H8793" t="s">
        <v>30</v>
      </c>
      <c r="I8793" t="s">
        <v>83</v>
      </c>
      <c r="J8793" t="s">
        <v>84</v>
      </c>
      <c r="K8793" t="s">
        <v>21</v>
      </c>
      <c r="L8793" t="s">
        <v>144</v>
      </c>
      <c r="M8793" s="2">
        <v>32</v>
      </c>
      <c r="N8793" s="2">
        <v>88</v>
      </c>
      <c r="O8793" s="2">
        <v>2816</v>
      </c>
      <c r="P8793" s="2">
        <v>986</v>
      </c>
      <c r="Q8793" s="8">
        <v>0.35</v>
      </c>
      <c r="R8793" t="s">
        <v>23</v>
      </c>
    </row>
    <row r="8794" spans="1:18" x14ac:dyDescent="0.35">
      <c r="A8794" t="s">
        <v>29</v>
      </c>
      <c r="B8794">
        <v>1197831</v>
      </c>
      <c r="C8794" s="1">
        <v>44261</v>
      </c>
      <c r="D8794">
        <f>YEAR(salesbydate[[#This Row],[Invoice_Date]])</f>
        <v>2021</v>
      </c>
      <c r="E8794">
        <f>MONTH(salesbydate[[#This Row],[Invoice_Date]])</f>
        <v>3</v>
      </c>
      <c r="F8794">
        <f>ROUNDUP(MONTH(salesbydate[[#This Row],[Invoice_Date]])/3,0)</f>
        <v>1</v>
      </c>
      <c r="G8794">
        <f>WEEKNUM(salesbydate[[#This Row],[Invoice_Date]])</f>
        <v>10</v>
      </c>
      <c r="H8794" t="s">
        <v>30</v>
      </c>
      <c r="I8794" t="s">
        <v>83</v>
      </c>
      <c r="J8794" t="s">
        <v>84</v>
      </c>
      <c r="K8794" t="s">
        <v>22</v>
      </c>
      <c r="L8794" t="s">
        <v>145</v>
      </c>
      <c r="M8794" s="2">
        <v>25</v>
      </c>
      <c r="N8794" s="2">
        <v>124</v>
      </c>
      <c r="O8794" s="2">
        <v>3100</v>
      </c>
      <c r="P8794" s="2">
        <v>1643</v>
      </c>
      <c r="Q8794" s="8">
        <v>0.53</v>
      </c>
      <c r="R8794" t="s">
        <v>23</v>
      </c>
    </row>
    <row r="8795" spans="1:18" x14ac:dyDescent="0.35">
      <c r="A8795" t="s">
        <v>29</v>
      </c>
      <c r="B8795">
        <v>1197831</v>
      </c>
      <c r="C8795" s="1">
        <v>44291</v>
      </c>
      <c r="D8795">
        <f>YEAR(salesbydate[[#This Row],[Invoice_Date]])</f>
        <v>2021</v>
      </c>
      <c r="E8795">
        <f>MONTH(salesbydate[[#This Row],[Invoice_Date]])</f>
        <v>4</v>
      </c>
      <c r="F8795">
        <f>ROUNDUP(MONTH(salesbydate[[#This Row],[Invoice_Date]])/3,0)</f>
        <v>2</v>
      </c>
      <c r="G8795">
        <f>WEEKNUM(salesbydate[[#This Row],[Invoice_Date]])</f>
        <v>15</v>
      </c>
      <c r="H8795" t="s">
        <v>30</v>
      </c>
      <c r="I8795" t="s">
        <v>83</v>
      </c>
      <c r="J8795" t="s">
        <v>84</v>
      </c>
      <c r="K8795" t="s">
        <v>16</v>
      </c>
      <c r="L8795" t="s">
        <v>144</v>
      </c>
      <c r="M8795" s="2">
        <v>15</v>
      </c>
      <c r="N8795" s="2">
        <v>215</v>
      </c>
      <c r="O8795" s="2">
        <v>3225</v>
      </c>
      <c r="P8795" s="2">
        <v>1355</v>
      </c>
      <c r="Q8795" s="8">
        <v>0.42</v>
      </c>
      <c r="R8795" t="s">
        <v>23</v>
      </c>
    </row>
    <row r="8796" spans="1:18" x14ac:dyDescent="0.35">
      <c r="A8796" t="s">
        <v>29</v>
      </c>
      <c r="B8796">
        <v>1197831</v>
      </c>
      <c r="C8796" s="1">
        <v>44291</v>
      </c>
      <c r="D8796">
        <f>YEAR(salesbydate[[#This Row],[Invoice_Date]])</f>
        <v>2021</v>
      </c>
      <c r="E8796">
        <f>MONTH(salesbydate[[#This Row],[Invoice_Date]])</f>
        <v>4</v>
      </c>
      <c r="F8796">
        <f>ROUNDUP(MONTH(salesbydate[[#This Row],[Invoice_Date]])/3,0)</f>
        <v>2</v>
      </c>
      <c r="G8796">
        <f>WEEKNUM(salesbydate[[#This Row],[Invoice_Date]])</f>
        <v>15</v>
      </c>
      <c r="H8796" t="s">
        <v>30</v>
      </c>
      <c r="I8796" t="s">
        <v>83</v>
      </c>
      <c r="J8796" t="s">
        <v>84</v>
      </c>
      <c r="K8796" t="s">
        <v>18</v>
      </c>
      <c r="L8796" t="s">
        <v>144</v>
      </c>
      <c r="M8796" s="2">
        <v>21</v>
      </c>
      <c r="N8796" s="2">
        <v>215</v>
      </c>
      <c r="O8796" s="2">
        <v>4515</v>
      </c>
      <c r="P8796" s="2">
        <v>1761</v>
      </c>
      <c r="Q8796" s="8">
        <v>0.39</v>
      </c>
      <c r="R8796" t="s">
        <v>23</v>
      </c>
    </row>
    <row r="8797" spans="1:18" x14ac:dyDescent="0.35">
      <c r="A8797" t="s">
        <v>29</v>
      </c>
      <c r="B8797">
        <v>1197831</v>
      </c>
      <c r="C8797" s="1">
        <v>44291</v>
      </c>
      <c r="D8797">
        <f>YEAR(salesbydate[[#This Row],[Invoice_Date]])</f>
        <v>2021</v>
      </c>
      <c r="E8797">
        <f>MONTH(salesbydate[[#This Row],[Invoice_Date]])</f>
        <v>4</v>
      </c>
      <c r="F8797">
        <f>ROUNDUP(MONTH(salesbydate[[#This Row],[Invoice_Date]])/3,0)</f>
        <v>2</v>
      </c>
      <c r="G8797">
        <f>WEEKNUM(salesbydate[[#This Row],[Invoice_Date]])</f>
        <v>15</v>
      </c>
      <c r="H8797" t="s">
        <v>30</v>
      </c>
      <c r="I8797" t="s">
        <v>83</v>
      </c>
      <c r="J8797" t="s">
        <v>84</v>
      </c>
      <c r="K8797" t="s">
        <v>19</v>
      </c>
      <c r="L8797" t="s">
        <v>145</v>
      </c>
      <c r="M8797" s="2">
        <v>19</v>
      </c>
      <c r="N8797" s="2">
        <v>162</v>
      </c>
      <c r="O8797" s="2">
        <v>3078</v>
      </c>
      <c r="P8797" s="2">
        <v>1139</v>
      </c>
      <c r="Q8797" s="8">
        <v>0.37</v>
      </c>
      <c r="R8797" t="s">
        <v>23</v>
      </c>
    </row>
    <row r="8798" spans="1:18" x14ac:dyDescent="0.35">
      <c r="A8798" t="s">
        <v>29</v>
      </c>
      <c r="B8798">
        <v>1197831</v>
      </c>
      <c r="C8798" s="1">
        <v>44291</v>
      </c>
      <c r="D8798">
        <f>YEAR(salesbydate[[#This Row],[Invoice_Date]])</f>
        <v>2021</v>
      </c>
      <c r="E8798">
        <f>MONTH(salesbydate[[#This Row],[Invoice_Date]])</f>
        <v>4</v>
      </c>
      <c r="F8798">
        <f>ROUNDUP(MONTH(salesbydate[[#This Row],[Invoice_Date]])/3,0)</f>
        <v>2</v>
      </c>
      <c r="G8798">
        <f>WEEKNUM(salesbydate[[#This Row],[Invoice_Date]])</f>
        <v>15</v>
      </c>
      <c r="H8798" t="s">
        <v>30</v>
      </c>
      <c r="I8798" t="s">
        <v>83</v>
      </c>
      <c r="J8798" t="s">
        <v>84</v>
      </c>
      <c r="K8798" t="s">
        <v>20</v>
      </c>
      <c r="L8798" t="s">
        <v>145</v>
      </c>
      <c r="M8798" s="2">
        <v>20</v>
      </c>
      <c r="N8798" s="2">
        <v>116</v>
      </c>
      <c r="O8798" s="2">
        <v>2320</v>
      </c>
      <c r="P8798" s="2">
        <v>1137</v>
      </c>
      <c r="Q8798" s="8">
        <v>0.49</v>
      </c>
      <c r="R8798" t="s">
        <v>23</v>
      </c>
    </row>
    <row r="8799" spans="1:18" x14ac:dyDescent="0.35">
      <c r="A8799" t="s">
        <v>29</v>
      </c>
      <c r="B8799">
        <v>1197831</v>
      </c>
      <c r="C8799" s="1">
        <v>44291</v>
      </c>
      <c r="D8799">
        <f>YEAR(salesbydate[[#This Row],[Invoice_Date]])</f>
        <v>2021</v>
      </c>
      <c r="E8799">
        <f>MONTH(salesbydate[[#This Row],[Invoice_Date]])</f>
        <v>4</v>
      </c>
      <c r="F8799">
        <f>ROUNDUP(MONTH(salesbydate[[#This Row],[Invoice_Date]])/3,0)</f>
        <v>2</v>
      </c>
      <c r="G8799">
        <f>WEEKNUM(salesbydate[[#This Row],[Invoice_Date]])</f>
        <v>15</v>
      </c>
      <c r="H8799" t="s">
        <v>30</v>
      </c>
      <c r="I8799" t="s">
        <v>83</v>
      </c>
      <c r="J8799" t="s">
        <v>84</v>
      </c>
      <c r="K8799" t="s">
        <v>21</v>
      </c>
      <c r="L8799" t="s">
        <v>144</v>
      </c>
      <c r="M8799" s="2">
        <v>27</v>
      </c>
      <c r="N8799" s="2">
        <v>91</v>
      </c>
      <c r="O8799" s="2">
        <v>2457</v>
      </c>
      <c r="P8799" s="2">
        <v>786</v>
      </c>
      <c r="Q8799" s="8">
        <v>0.32</v>
      </c>
      <c r="R8799" t="s">
        <v>23</v>
      </c>
    </row>
    <row r="8800" spans="1:18" x14ac:dyDescent="0.35">
      <c r="A8800" t="s">
        <v>29</v>
      </c>
      <c r="B8800">
        <v>1197831</v>
      </c>
      <c r="C8800" s="1">
        <v>44291</v>
      </c>
      <c r="D8800">
        <f>YEAR(salesbydate[[#This Row],[Invoice_Date]])</f>
        <v>2021</v>
      </c>
      <c r="E8800">
        <f>MONTH(salesbydate[[#This Row],[Invoice_Date]])</f>
        <v>4</v>
      </c>
      <c r="F8800">
        <f>ROUNDUP(MONTH(salesbydate[[#This Row],[Invoice_Date]])/3,0)</f>
        <v>2</v>
      </c>
      <c r="G8800">
        <f>WEEKNUM(salesbydate[[#This Row],[Invoice_Date]])</f>
        <v>15</v>
      </c>
      <c r="H8800" t="s">
        <v>30</v>
      </c>
      <c r="I8800" t="s">
        <v>83</v>
      </c>
      <c r="J8800" t="s">
        <v>84</v>
      </c>
      <c r="K8800" t="s">
        <v>22</v>
      </c>
      <c r="L8800" t="s">
        <v>145</v>
      </c>
      <c r="M8800" s="2">
        <v>23</v>
      </c>
      <c r="N8800" s="2">
        <v>176</v>
      </c>
      <c r="O8800" s="2">
        <v>4048</v>
      </c>
      <c r="P8800" s="2">
        <v>2307</v>
      </c>
      <c r="Q8800" s="8">
        <v>0.56999999999999995</v>
      </c>
      <c r="R8800" t="s">
        <v>23</v>
      </c>
    </row>
    <row r="8801" spans="1:18" x14ac:dyDescent="0.35">
      <c r="A8801" t="s">
        <v>29</v>
      </c>
      <c r="B8801">
        <v>1197831</v>
      </c>
      <c r="C8801" s="1">
        <v>44321</v>
      </c>
      <c r="D8801">
        <f>YEAR(salesbydate[[#This Row],[Invoice_Date]])</f>
        <v>2021</v>
      </c>
      <c r="E8801">
        <f>MONTH(salesbydate[[#This Row],[Invoice_Date]])</f>
        <v>5</v>
      </c>
      <c r="F8801">
        <f>ROUNDUP(MONTH(salesbydate[[#This Row],[Invoice_Date]])/3,0)</f>
        <v>2</v>
      </c>
      <c r="G8801">
        <f>WEEKNUM(salesbydate[[#This Row],[Invoice_Date]])</f>
        <v>19</v>
      </c>
      <c r="H8801" t="s">
        <v>30</v>
      </c>
      <c r="I8801" t="s">
        <v>83</v>
      </c>
      <c r="J8801" t="s">
        <v>84</v>
      </c>
      <c r="K8801" t="s">
        <v>16</v>
      </c>
      <c r="L8801" t="s">
        <v>144</v>
      </c>
      <c r="M8801" s="2">
        <v>14</v>
      </c>
      <c r="N8801" s="2">
        <v>210</v>
      </c>
      <c r="O8801" s="2">
        <v>2940</v>
      </c>
      <c r="P8801" s="2">
        <v>1235</v>
      </c>
      <c r="Q8801" s="8">
        <v>0.42</v>
      </c>
      <c r="R8801" t="s">
        <v>23</v>
      </c>
    </row>
    <row r="8802" spans="1:18" x14ac:dyDescent="0.35">
      <c r="A8802" t="s">
        <v>29</v>
      </c>
      <c r="B8802">
        <v>1197831</v>
      </c>
      <c r="C8802" s="1">
        <v>44321</v>
      </c>
      <c r="D8802">
        <f>YEAR(salesbydate[[#This Row],[Invoice_Date]])</f>
        <v>2021</v>
      </c>
      <c r="E8802">
        <f>MONTH(salesbydate[[#This Row],[Invoice_Date]])</f>
        <v>5</v>
      </c>
      <c r="F8802">
        <f>ROUNDUP(MONTH(salesbydate[[#This Row],[Invoice_Date]])/3,0)</f>
        <v>2</v>
      </c>
      <c r="G8802">
        <f>WEEKNUM(salesbydate[[#This Row],[Invoice_Date]])</f>
        <v>19</v>
      </c>
      <c r="H8802" t="s">
        <v>30</v>
      </c>
      <c r="I8802" t="s">
        <v>83</v>
      </c>
      <c r="J8802" t="s">
        <v>84</v>
      </c>
      <c r="K8802" t="s">
        <v>18</v>
      </c>
      <c r="L8802" t="s">
        <v>144</v>
      </c>
      <c r="M8802" s="2">
        <v>22</v>
      </c>
      <c r="N8802" s="2">
        <v>247</v>
      </c>
      <c r="O8802" s="2">
        <v>5434</v>
      </c>
      <c r="P8802" s="2">
        <v>2228</v>
      </c>
      <c r="Q8802" s="8">
        <v>0.41</v>
      </c>
      <c r="R8802" t="s">
        <v>23</v>
      </c>
    </row>
    <row r="8803" spans="1:18" x14ac:dyDescent="0.35">
      <c r="A8803" t="s">
        <v>29</v>
      </c>
      <c r="B8803">
        <v>1197831</v>
      </c>
      <c r="C8803" s="1">
        <v>44321</v>
      </c>
      <c r="D8803">
        <f>YEAR(salesbydate[[#This Row],[Invoice_Date]])</f>
        <v>2021</v>
      </c>
      <c r="E8803">
        <f>MONTH(salesbydate[[#This Row],[Invoice_Date]])</f>
        <v>5</v>
      </c>
      <c r="F8803">
        <f>ROUNDUP(MONTH(salesbydate[[#This Row],[Invoice_Date]])/3,0)</f>
        <v>2</v>
      </c>
      <c r="G8803">
        <f>WEEKNUM(salesbydate[[#This Row],[Invoice_Date]])</f>
        <v>19</v>
      </c>
      <c r="H8803" t="s">
        <v>30</v>
      </c>
      <c r="I8803" t="s">
        <v>83</v>
      </c>
      <c r="J8803" t="s">
        <v>84</v>
      </c>
      <c r="K8803" t="s">
        <v>19</v>
      </c>
      <c r="L8803" t="s">
        <v>145</v>
      </c>
      <c r="M8803" s="2">
        <v>18</v>
      </c>
      <c r="N8803" s="2">
        <v>184</v>
      </c>
      <c r="O8803" s="2">
        <v>3312</v>
      </c>
      <c r="P8803" s="2">
        <v>1292</v>
      </c>
      <c r="Q8803" s="8">
        <v>0.39</v>
      </c>
      <c r="R8803" t="s">
        <v>23</v>
      </c>
    </row>
    <row r="8804" spans="1:18" x14ac:dyDescent="0.35">
      <c r="A8804" t="s">
        <v>29</v>
      </c>
      <c r="B8804">
        <v>1197831</v>
      </c>
      <c r="C8804" s="1">
        <v>44321</v>
      </c>
      <c r="D8804">
        <f>YEAR(salesbydate[[#This Row],[Invoice_Date]])</f>
        <v>2021</v>
      </c>
      <c r="E8804">
        <f>MONTH(salesbydate[[#This Row],[Invoice_Date]])</f>
        <v>5</v>
      </c>
      <c r="F8804">
        <f>ROUNDUP(MONTH(salesbydate[[#This Row],[Invoice_Date]])/3,0)</f>
        <v>2</v>
      </c>
      <c r="G8804">
        <f>WEEKNUM(salesbydate[[#This Row],[Invoice_Date]])</f>
        <v>19</v>
      </c>
      <c r="H8804" t="s">
        <v>30</v>
      </c>
      <c r="I8804" t="s">
        <v>83</v>
      </c>
      <c r="J8804" t="s">
        <v>84</v>
      </c>
      <c r="K8804" t="s">
        <v>20</v>
      </c>
      <c r="L8804" t="s">
        <v>145</v>
      </c>
      <c r="M8804" s="2">
        <v>24</v>
      </c>
      <c r="N8804" s="2">
        <v>155</v>
      </c>
      <c r="O8804" s="2">
        <v>3720</v>
      </c>
      <c r="P8804" s="2">
        <v>1860</v>
      </c>
      <c r="Q8804" s="8">
        <v>0.5</v>
      </c>
      <c r="R8804" t="s">
        <v>23</v>
      </c>
    </row>
    <row r="8805" spans="1:18" x14ac:dyDescent="0.35">
      <c r="A8805" t="s">
        <v>29</v>
      </c>
      <c r="B8805">
        <v>1197831</v>
      </c>
      <c r="C8805" s="1">
        <v>44321</v>
      </c>
      <c r="D8805">
        <f>YEAR(salesbydate[[#This Row],[Invoice_Date]])</f>
        <v>2021</v>
      </c>
      <c r="E8805">
        <f>MONTH(salesbydate[[#This Row],[Invoice_Date]])</f>
        <v>5</v>
      </c>
      <c r="F8805">
        <f>ROUNDUP(MONTH(salesbydate[[#This Row],[Invoice_Date]])/3,0)</f>
        <v>2</v>
      </c>
      <c r="G8805">
        <f>WEEKNUM(salesbydate[[#This Row],[Invoice_Date]])</f>
        <v>19</v>
      </c>
      <c r="H8805" t="s">
        <v>30</v>
      </c>
      <c r="I8805" t="s">
        <v>83</v>
      </c>
      <c r="J8805" t="s">
        <v>84</v>
      </c>
      <c r="K8805" t="s">
        <v>21</v>
      </c>
      <c r="L8805" t="s">
        <v>144</v>
      </c>
      <c r="M8805" s="2">
        <v>34</v>
      </c>
      <c r="N8805" s="2">
        <v>120</v>
      </c>
      <c r="O8805" s="2">
        <v>4080</v>
      </c>
      <c r="P8805" s="2">
        <v>1428</v>
      </c>
      <c r="Q8805" s="8">
        <v>0.35</v>
      </c>
      <c r="R8805" t="s">
        <v>23</v>
      </c>
    </row>
    <row r="8806" spans="1:18" x14ac:dyDescent="0.35">
      <c r="A8806" t="s">
        <v>29</v>
      </c>
      <c r="B8806">
        <v>1197831</v>
      </c>
      <c r="C8806" s="1">
        <v>44321</v>
      </c>
      <c r="D8806">
        <f>YEAR(salesbydate[[#This Row],[Invoice_Date]])</f>
        <v>2021</v>
      </c>
      <c r="E8806">
        <f>MONTH(salesbydate[[#This Row],[Invoice_Date]])</f>
        <v>5</v>
      </c>
      <c r="F8806">
        <f>ROUNDUP(MONTH(salesbydate[[#This Row],[Invoice_Date]])/3,0)</f>
        <v>2</v>
      </c>
      <c r="G8806">
        <f>WEEKNUM(salesbydate[[#This Row],[Invoice_Date]])</f>
        <v>19</v>
      </c>
      <c r="H8806" t="s">
        <v>30</v>
      </c>
      <c r="I8806" t="s">
        <v>83</v>
      </c>
      <c r="J8806" t="s">
        <v>84</v>
      </c>
      <c r="K8806" t="s">
        <v>22</v>
      </c>
      <c r="L8806" t="s">
        <v>145</v>
      </c>
      <c r="M8806" s="2">
        <v>33</v>
      </c>
      <c r="N8806" s="2">
        <v>240</v>
      </c>
      <c r="O8806" s="2">
        <v>7920</v>
      </c>
      <c r="P8806" s="2">
        <v>4356</v>
      </c>
      <c r="Q8806" s="8">
        <v>0.55000000000000004</v>
      </c>
      <c r="R8806" t="s">
        <v>23</v>
      </c>
    </row>
    <row r="8807" spans="1:18" x14ac:dyDescent="0.35">
      <c r="A8807" t="s">
        <v>29</v>
      </c>
      <c r="B8807">
        <v>1197831</v>
      </c>
      <c r="C8807" s="1">
        <v>44351</v>
      </c>
      <c r="D8807">
        <f>YEAR(salesbydate[[#This Row],[Invoice_Date]])</f>
        <v>2021</v>
      </c>
      <c r="E8807">
        <f>MONTH(salesbydate[[#This Row],[Invoice_Date]])</f>
        <v>6</v>
      </c>
      <c r="F8807">
        <f>ROUNDUP(MONTH(salesbydate[[#This Row],[Invoice_Date]])/3,0)</f>
        <v>2</v>
      </c>
      <c r="G8807">
        <f>WEEKNUM(salesbydate[[#This Row],[Invoice_Date]])</f>
        <v>23</v>
      </c>
      <c r="H8807" t="s">
        <v>30</v>
      </c>
      <c r="I8807" t="s">
        <v>83</v>
      </c>
      <c r="J8807" t="s">
        <v>84</v>
      </c>
      <c r="K8807" t="s">
        <v>16</v>
      </c>
      <c r="L8807" t="s">
        <v>144</v>
      </c>
      <c r="M8807" s="2">
        <v>31</v>
      </c>
      <c r="N8807" s="2">
        <v>233</v>
      </c>
      <c r="O8807" s="2">
        <v>7223</v>
      </c>
      <c r="P8807" s="2">
        <v>2745</v>
      </c>
      <c r="Q8807" s="8">
        <v>0.38</v>
      </c>
      <c r="R8807" t="s">
        <v>23</v>
      </c>
    </row>
    <row r="8808" spans="1:18" x14ac:dyDescent="0.35">
      <c r="A8808" t="s">
        <v>29</v>
      </c>
      <c r="B8808">
        <v>1197831</v>
      </c>
      <c r="C8808" s="1">
        <v>44351</v>
      </c>
      <c r="D8808">
        <f>YEAR(salesbydate[[#This Row],[Invoice_Date]])</f>
        <v>2021</v>
      </c>
      <c r="E8808">
        <f>MONTH(salesbydate[[#This Row],[Invoice_Date]])</f>
        <v>6</v>
      </c>
      <c r="F8808">
        <f>ROUNDUP(MONTH(salesbydate[[#This Row],[Invoice_Date]])/3,0)</f>
        <v>2</v>
      </c>
      <c r="G8808">
        <f>WEEKNUM(salesbydate[[#This Row],[Invoice_Date]])</f>
        <v>23</v>
      </c>
      <c r="H8808" t="s">
        <v>30</v>
      </c>
      <c r="I8808" t="s">
        <v>83</v>
      </c>
      <c r="J8808" t="s">
        <v>84</v>
      </c>
      <c r="K8808" t="s">
        <v>18</v>
      </c>
      <c r="L8808" t="s">
        <v>144</v>
      </c>
      <c r="M8808" s="2">
        <v>35</v>
      </c>
      <c r="N8808" s="2">
        <v>263</v>
      </c>
      <c r="O8808" s="2">
        <v>9205</v>
      </c>
      <c r="P8808" s="2">
        <v>3774</v>
      </c>
      <c r="Q8808" s="8">
        <v>0.41</v>
      </c>
      <c r="R8808" t="s">
        <v>23</v>
      </c>
    </row>
    <row r="8809" spans="1:18" x14ac:dyDescent="0.35">
      <c r="A8809" t="s">
        <v>29</v>
      </c>
      <c r="B8809">
        <v>1197831</v>
      </c>
      <c r="C8809" s="1">
        <v>44351</v>
      </c>
      <c r="D8809">
        <f>YEAR(salesbydate[[#This Row],[Invoice_Date]])</f>
        <v>2021</v>
      </c>
      <c r="E8809">
        <f>MONTH(salesbydate[[#This Row],[Invoice_Date]])</f>
        <v>6</v>
      </c>
      <c r="F8809">
        <f>ROUNDUP(MONTH(salesbydate[[#This Row],[Invoice_Date]])/3,0)</f>
        <v>2</v>
      </c>
      <c r="G8809">
        <f>WEEKNUM(salesbydate[[#This Row],[Invoice_Date]])</f>
        <v>23</v>
      </c>
      <c r="H8809" t="s">
        <v>30</v>
      </c>
      <c r="I8809" t="s">
        <v>83</v>
      </c>
      <c r="J8809" t="s">
        <v>84</v>
      </c>
      <c r="K8809" t="s">
        <v>19</v>
      </c>
      <c r="L8809" t="s">
        <v>145</v>
      </c>
      <c r="M8809" s="2">
        <v>34</v>
      </c>
      <c r="N8809" s="2">
        <v>186</v>
      </c>
      <c r="O8809" s="2">
        <v>6324</v>
      </c>
      <c r="P8809" s="2">
        <v>2593</v>
      </c>
      <c r="Q8809" s="8">
        <v>0.41</v>
      </c>
      <c r="R8809" t="s">
        <v>23</v>
      </c>
    </row>
    <row r="8810" spans="1:18" x14ac:dyDescent="0.35">
      <c r="A8810" t="s">
        <v>29</v>
      </c>
      <c r="B8810">
        <v>1197831</v>
      </c>
      <c r="C8810" s="1">
        <v>44351</v>
      </c>
      <c r="D8810">
        <f>YEAR(salesbydate[[#This Row],[Invoice_Date]])</f>
        <v>2021</v>
      </c>
      <c r="E8810">
        <f>MONTH(salesbydate[[#This Row],[Invoice_Date]])</f>
        <v>6</v>
      </c>
      <c r="F8810">
        <f>ROUNDUP(MONTH(salesbydate[[#This Row],[Invoice_Date]])/3,0)</f>
        <v>2</v>
      </c>
      <c r="G8810">
        <f>WEEKNUM(salesbydate[[#This Row],[Invoice_Date]])</f>
        <v>23</v>
      </c>
      <c r="H8810" t="s">
        <v>30</v>
      </c>
      <c r="I8810" t="s">
        <v>83</v>
      </c>
      <c r="J8810" t="s">
        <v>84</v>
      </c>
      <c r="K8810" t="s">
        <v>20</v>
      </c>
      <c r="L8810" t="s">
        <v>145</v>
      </c>
      <c r="M8810" s="2">
        <v>33</v>
      </c>
      <c r="N8810" s="2">
        <v>187</v>
      </c>
      <c r="O8810" s="2">
        <v>6171</v>
      </c>
      <c r="P8810" s="2">
        <v>3024</v>
      </c>
      <c r="Q8810" s="8">
        <v>0.49</v>
      </c>
      <c r="R8810" t="s">
        <v>23</v>
      </c>
    </row>
    <row r="8811" spans="1:18" x14ac:dyDescent="0.35">
      <c r="A8811" t="s">
        <v>29</v>
      </c>
      <c r="B8811">
        <v>1197831</v>
      </c>
      <c r="C8811" s="1">
        <v>44351</v>
      </c>
      <c r="D8811">
        <f>YEAR(salesbydate[[#This Row],[Invoice_Date]])</f>
        <v>2021</v>
      </c>
      <c r="E8811">
        <f>MONTH(salesbydate[[#This Row],[Invoice_Date]])</f>
        <v>6</v>
      </c>
      <c r="F8811">
        <f>ROUNDUP(MONTH(salesbydate[[#This Row],[Invoice_Date]])/3,0)</f>
        <v>2</v>
      </c>
      <c r="G8811">
        <f>WEEKNUM(salesbydate[[#This Row],[Invoice_Date]])</f>
        <v>23</v>
      </c>
      <c r="H8811" t="s">
        <v>30</v>
      </c>
      <c r="I8811" t="s">
        <v>83</v>
      </c>
      <c r="J8811" t="s">
        <v>84</v>
      </c>
      <c r="K8811" t="s">
        <v>21</v>
      </c>
      <c r="L8811" t="s">
        <v>144</v>
      </c>
      <c r="M8811" s="2">
        <v>43</v>
      </c>
      <c r="N8811" s="2">
        <v>158</v>
      </c>
      <c r="O8811" s="2">
        <v>6794</v>
      </c>
      <c r="P8811" s="2">
        <v>2310</v>
      </c>
      <c r="Q8811" s="8">
        <v>0.34</v>
      </c>
      <c r="R8811" t="s">
        <v>23</v>
      </c>
    </row>
    <row r="8812" spans="1:18" x14ac:dyDescent="0.35">
      <c r="A8812" t="s">
        <v>29</v>
      </c>
      <c r="B8812">
        <v>1197831</v>
      </c>
      <c r="C8812" s="1">
        <v>44351</v>
      </c>
      <c r="D8812">
        <f>YEAR(salesbydate[[#This Row],[Invoice_Date]])</f>
        <v>2021</v>
      </c>
      <c r="E8812">
        <f>MONTH(salesbydate[[#This Row],[Invoice_Date]])</f>
        <v>6</v>
      </c>
      <c r="F8812">
        <f>ROUNDUP(MONTH(salesbydate[[#This Row],[Invoice_Date]])/3,0)</f>
        <v>2</v>
      </c>
      <c r="G8812">
        <f>WEEKNUM(salesbydate[[#This Row],[Invoice_Date]])</f>
        <v>23</v>
      </c>
      <c r="H8812" t="s">
        <v>30</v>
      </c>
      <c r="I8812" t="s">
        <v>83</v>
      </c>
      <c r="J8812" t="s">
        <v>84</v>
      </c>
      <c r="K8812" t="s">
        <v>22</v>
      </c>
      <c r="L8812" t="s">
        <v>145</v>
      </c>
      <c r="M8812" s="2">
        <v>39</v>
      </c>
      <c r="N8812" s="2">
        <v>248</v>
      </c>
      <c r="O8812" s="2">
        <v>9672</v>
      </c>
      <c r="P8812" s="2">
        <v>5320</v>
      </c>
      <c r="Q8812" s="8">
        <v>0.55000000000000004</v>
      </c>
      <c r="R8812" t="s">
        <v>23</v>
      </c>
    </row>
    <row r="8813" spans="1:18" x14ac:dyDescent="0.35">
      <c r="A8813" t="s">
        <v>29</v>
      </c>
      <c r="B8813">
        <v>1197831</v>
      </c>
      <c r="C8813" s="1">
        <v>44383</v>
      </c>
      <c r="D8813">
        <f>YEAR(salesbydate[[#This Row],[Invoice_Date]])</f>
        <v>2021</v>
      </c>
      <c r="E8813">
        <f>MONTH(salesbydate[[#This Row],[Invoice_Date]])</f>
        <v>7</v>
      </c>
      <c r="F8813">
        <f>ROUNDUP(MONTH(salesbydate[[#This Row],[Invoice_Date]])/3,0)</f>
        <v>3</v>
      </c>
      <c r="G8813">
        <f>WEEKNUM(salesbydate[[#This Row],[Invoice_Date]])</f>
        <v>28</v>
      </c>
      <c r="H8813" t="s">
        <v>30</v>
      </c>
      <c r="I8813" t="s">
        <v>83</v>
      </c>
      <c r="J8813" t="s">
        <v>84</v>
      </c>
      <c r="K8813" t="s">
        <v>16</v>
      </c>
      <c r="L8813" t="s">
        <v>144</v>
      </c>
      <c r="M8813" s="2">
        <v>35</v>
      </c>
      <c r="N8813" s="2">
        <v>264</v>
      </c>
      <c r="O8813" s="2">
        <v>9240</v>
      </c>
      <c r="P8813" s="2">
        <v>4250</v>
      </c>
      <c r="Q8813" s="8">
        <v>0.46</v>
      </c>
      <c r="R8813" t="s">
        <v>23</v>
      </c>
    </row>
    <row r="8814" spans="1:18" x14ac:dyDescent="0.35">
      <c r="A8814" t="s">
        <v>29</v>
      </c>
      <c r="B8814">
        <v>1197831</v>
      </c>
      <c r="C8814" s="1">
        <v>44383</v>
      </c>
      <c r="D8814">
        <f>YEAR(salesbydate[[#This Row],[Invoice_Date]])</f>
        <v>2021</v>
      </c>
      <c r="E8814">
        <f>MONTH(salesbydate[[#This Row],[Invoice_Date]])</f>
        <v>7</v>
      </c>
      <c r="F8814">
        <f>ROUNDUP(MONTH(salesbydate[[#This Row],[Invoice_Date]])/3,0)</f>
        <v>3</v>
      </c>
      <c r="G8814">
        <f>WEEKNUM(salesbydate[[#This Row],[Invoice_Date]])</f>
        <v>28</v>
      </c>
      <c r="H8814" t="s">
        <v>30</v>
      </c>
      <c r="I8814" t="s">
        <v>83</v>
      </c>
      <c r="J8814" t="s">
        <v>84</v>
      </c>
      <c r="K8814" t="s">
        <v>18</v>
      </c>
      <c r="L8814" t="s">
        <v>144</v>
      </c>
      <c r="M8814" s="2">
        <v>40</v>
      </c>
      <c r="N8814" s="2">
        <v>271</v>
      </c>
      <c r="O8814" s="2">
        <v>10840</v>
      </c>
      <c r="P8814" s="2">
        <v>4661</v>
      </c>
      <c r="Q8814" s="8">
        <v>0.43</v>
      </c>
      <c r="R8814" t="s">
        <v>23</v>
      </c>
    </row>
    <row r="8815" spans="1:18" x14ac:dyDescent="0.35">
      <c r="A8815" t="s">
        <v>29</v>
      </c>
      <c r="B8815">
        <v>1197831</v>
      </c>
      <c r="C8815" s="1">
        <v>44383</v>
      </c>
      <c r="D8815">
        <f>YEAR(salesbydate[[#This Row],[Invoice_Date]])</f>
        <v>2021</v>
      </c>
      <c r="E8815">
        <f>MONTH(salesbydate[[#This Row],[Invoice_Date]])</f>
        <v>7</v>
      </c>
      <c r="F8815">
        <f>ROUNDUP(MONTH(salesbydate[[#This Row],[Invoice_Date]])/3,0)</f>
        <v>3</v>
      </c>
      <c r="G8815">
        <f>WEEKNUM(salesbydate[[#This Row],[Invoice_Date]])</f>
        <v>28</v>
      </c>
      <c r="H8815" t="s">
        <v>30</v>
      </c>
      <c r="I8815" t="s">
        <v>83</v>
      </c>
      <c r="J8815" t="s">
        <v>84</v>
      </c>
      <c r="K8815" t="s">
        <v>19</v>
      </c>
      <c r="L8815" t="s">
        <v>145</v>
      </c>
      <c r="M8815" s="2">
        <v>34</v>
      </c>
      <c r="N8815" s="2">
        <v>278</v>
      </c>
      <c r="O8815" s="2">
        <v>9452</v>
      </c>
      <c r="P8815" s="2">
        <v>3970</v>
      </c>
      <c r="Q8815" s="8">
        <v>0.42</v>
      </c>
      <c r="R8815" t="s">
        <v>23</v>
      </c>
    </row>
    <row r="8816" spans="1:18" x14ac:dyDescent="0.35">
      <c r="A8816" t="s">
        <v>29</v>
      </c>
      <c r="B8816">
        <v>1197831</v>
      </c>
      <c r="C8816" s="1">
        <v>44383</v>
      </c>
      <c r="D8816">
        <f>YEAR(salesbydate[[#This Row],[Invoice_Date]])</f>
        <v>2021</v>
      </c>
      <c r="E8816">
        <f>MONTH(salesbydate[[#This Row],[Invoice_Date]])</f>
        <v>7</v>
      </c>
      <c r="F8816">
        <f>ROUNDUP(MONTH(salesbydate[[#This Row],[Invoice_Date]])/3,0)</f>
        <v>3</v>
      </c>
      <c r="G8816">
        <f>WEEKNUM(salesbydate[[#This Row],[Invoice_Date]])</f>
        <v>28</v>
      </c>
      <c r="H8816" t="s">
        <v>30</v>
      </c>
      <c r="I8816" t="s">
        <v>83</v>
      </c>
      <c r="J8816" t="s">
        <v>84</v>
      </c>
      <c r="K8816" t="s">
        <v>20</v>
      </c>
      <c r="L8816" t="s">
        <v>145</v>
      </c>
      <c r="M8816" s="2">
        <v>38</v>
      </c>
      <c r="N8816" s="2">
        <v>158</v>
      </c>
      <c r="O8816" s="2">
        <v>6004</v>
      </c>
      <c r="P8816" s="2">
        <v>3182</v>
      </c>
      <c r="Q8816" s="8">
        <v>0.53</v>
      </c>
      <c r="R8816" t="s">
        <v>23</v>
      </c>
    </row>
    <row r="8817" spans="1:18" x14ac:dyDescent="0.35">
      <c r="A8817" t="s">
        <v>29</v>
      </c>
      <c r="B8817">
        <v>1197831</v>
      </c>
      <c r="C8817" s="1">
        <v>44383</v>
      </c>
      <c r="D8817">
        <f>YEAR(salesbydate[[#This Row],[Invoice_Date]])</f>
        <v>2021</v>
      </c>
      <c r="E8817">
        <f>MONTH(salesbydate[[#This Row],[Invoice_Date]])</f>
        <v>7</v>
      </c>
      <c r="F8817">
        <f>ROUNDUP(MONTH(salesbydate[[#This Row],[Invoice_Date]])/3,0)</f>
        <v>3</v>
      </c>
      <c r="G8817">
        <f>WEEKNUM(salesbydate[[#This Row],[Invoice_Date]])</f>
        <v>28</v>
      </c>
      <c r="H8817" t="s">
        <v>30</v>
      </c>
      <c r="I8817" t="s">
        <v>83</v>
      </c>
      <c r="J8817" t="s">
        <v>84</v>
      </c>
      <c r="K8817" t="s">
        <v>21</v>
      </c>
      <c r="L8817" t="s">
        <v>144</v>
      </c>
      <c r="M8817" s="2">
        <v>43</v>
      </c>
      <c r="N8817" s="2">
        <v>173</v>
      </c>
      <c r="O8817" s="2">
        <v>7439</v>
      </c>
      <c r="P8817" s="2">
        <v>2976</v>
      </c>
      <c r="Q8817" s="8">
        <v>0.4</v>
      </c>
      <c r="R8817" t="s">
        <v>23</v>
      </c>
    </row>
    <row r="8818" spans="1:18" x14ac:dyDescent="0.35">
      <c r="A8818" t="s">
        <v>13</v>
      </c>
      <c r="B8818">
        <v>1197831</v>
      </c>
      <c r="C8818" s="1">
        <v>44383</v>
      </c>
      <c r="D8818">
        <f>YEAR(salesbydate[[#This Row],[Invoice_Date]])</f>
        <v>2021</v>
      </c>
      <c r="E8818">
        <f>MONTH(salesbydate[[#This Row],[Invoice_Date]])</f>
        <v>7</v>
      </c>
      <c r="F8818">
        <f>ROUNDUP(MONTH(salesbydate[[#This Row],[Invoice_Date]])/3,0)</f>
        <v>3</v>
      </c>
      <c r="G8818">
        <f>WEEKNUM(salesbydate[[#This Row],[Invoice_Date]])</f>
        <v>28</v>
      </c>
      <c r="H8818" t="s">
        <v>30</v>
      </c>
      <c r="I8818" t="s">
        <v>83</v>
      </c>
      <c r="J8818" t="s">
        <v>84</v>
      </c>
      <c r="K8818" t="s">
        <v>22</v>
      </c>
      <c r="L8818" t="s">
        <v>145</v>
      </c>
      <c r="M8818" s="2">
        <v>51</v>
      </c>
      <c r="N8818" s="2">
        <v>264</v>
      </c>
      <c r="O8818" s="2">
        <v>13464</v>
      </c>
      <c r="P8818" s="2">
        <v>7944</v>
      </c>
      <c r="Q8818" s="8">
        <v>0.59</v>
      </c>
      <c r="R8818" t="s">
        <v>23</v>
      </c>
    </row>
    <row r="8819" spans="1:18" x14ac:dyDescent="0.35">
      <c r="A8819" t="s">
        <v>13</v>
      </c>
      <c r="B8819">
        <v>1197831</v>
      </c>
      <c r="C8819" s="1">
        <v>44416</v>
      </c>
      <c r="D8819">
        <f>YEAR(salesbydate[[#This Row],[Invoice_Date]])</f>
        <v>2021</v>
      </c>
      <c r="E8819">
        <f>MONTH(salesbydate[[#This Row],[Invoice_Date]])</f>
        <v>8</v>
      </c>
      <c r="F8819">
        <f>ROUNDUP(MONTH(salesbydate[[#This Row],[Invoice_Date]])/3,0)</f>
        <v>3</v>
      </c>
      <c r="G8819">
        <f>WEEKNUM(salesbydate[[#This Row],[Invoice_Date]])</f>
        <v>33</v>
      </c>
      <c r="H8819" t="s">
        <v>30</v>
      </c>
      <c r="I8819" t="s">
        <v>83</v>
      </c>
      <c r="J8819" t="s">
        <v>84</v>
      </c>
      <c r="K8819" t="s">
        <v>16</v>
      </c>
      <c r="L8819" t="s">
        <v>144</v>
      </c>
      <c r="M8819" s="2">
        <v>38</v>
      </c>
      <c r="N8819" s="2">
        <v>233</v>
      </c>
      <c r="O8819" s="2">
        <v>8854</v>
      </c>
      <c r="P8819" s="2">
        <v>3719</v>
      </c>
      <c r="Q8819" s="8">
        <v>0.42</v>
      </c>
      <c r="R8819" t="s">
        <v>23</v>
      </c>
    </row>
    <row r="8820" spans="1:18" x14ac:dyDescent="0.35">
      <c r="A8820" t="s">
        <v>13</v>
      </c>
      <c r="B8820">
        <v>1197831</v>
      </c>
      <c r="C8820" s="1">
        <v>44416</v>
      </c>
      <c r="D8820">
        <f>YEAR(salesbydate[[#This Row],[Invoice_Date]])</f>
        <v>2021</v>
      </c>
      <c r="E8820">
        <f>MONTH(salesbydate[[#This Row],[Invoice_Date]])</f>
        <v>8</v>
      </c>
      <c r="F8820">
        <f>ROUNDUP(MONTH(salesbydate[[#This Row],[Invoice_Date]])/3,0)</f>
        <v>3</v>
      </c>
      <c r="G8820">
        <f>WEEKNUM(salesbydate[[#This Row],[Invoice_Date]])</f>
        <v>33</v>
      </c>
      <c r="H8820" t="s">
        <v>30</v>
      </c>
      <c r="I8820" t="s">
        <v>83</v>
      </c>
      <c r="J8820" t="s">
        <v>84</v>
      </c>
      <c r="K8820" t="s">
        <v>18</v>
      </c>
      <c r="L8820" t="s">
        <v>144</v>
      </c>
      <c r="M8820" s="2">
        <v>37</v>
      </c>
      <c r="N8820" s="2">
        <v>255</v>
      </c>
      <c r="O8820" s="2">
        <v>9435</v>
      </c>
      <c r="P8820" s="2">
        <v>4057</v>
      </c>
      <c r="Q8820" s="8">
        <v>0.43</v>
      </c>
      <c r="R8820" t="s">
        <v>23</v>
      </c>
    </row>
    <row r="8821" spans="1:18" x14ac:dyDescent="0.35">
      <c r="A8821" t="s">
        <v>13</v>
      </c>
      <c r="B8821">
        <v>1197831</v>
      </c>
      <c r="C8821" s="1">
        <v>44416</v>
      </c>
      <c r="D8821">
        <f>YEAR(salesbydate[[#This Row],[Invoice_Date]])</f>
        <v>2021</v>
      </c>
      <c r="E8821">
        <f>MONTH(salesbydate[[#This Row],[Invoice_Date]])</f>
        <v>8</v>
      </c>
      <c r="F8821">
        <f>ROUNDUP(MONTH(salesbydate[[#This Row],[Invoice_Date]])/3,0)</f>
        <v>3</v>
      </c>
      <c r="G8821">
        <f>WEEKNUM(salesbydate[[#This Row],[Invoice_Date]])</f>
        <v>33</v>
      </c>
      <c r="H8821" t="s">
        <v>30</v>
      </c>
      <c r="I8821" t="s">
        <v>83</v>
      </c>
      <c r="J8821" t="s">
        <v>84</v>
      </c>
      <c r="K8821" t="s">
        <v>19</v>
      </c>
      <c r="L8821" t="s">
        <v>145</v>
      </c>
      <c r="M8821" s="2">
        <v>39</v>
      </c>
      <c r="N8821" s="2">
        <v>305</v>
      </c>
      <c r="O8821" s="2">
        <v>11895</v>
      </c>
      <c r="P8821" s="2">
        <v>5115</v>
      </c>
      <c r="Q8821" s="8">
        <v>0.43</v>
      </c>
      <c r="R8821" t="s">
        <v>23</v>
      </c>
    </row>
    <row r="8822" spans="1:18" x14ac:dyDescent="0.35">
      <c r="A8822" t="s">
        <v>13</v>
      </c>
      <c r="B8822">
        <v>1197831</v>
      </c>
      <c r="C8822" s="1">
        <v>44416</v>
      </c>
      <c r="D8822">
        <f>YEAR(salesbydate[[#This Row],[Invoice_Date]])</f>
        <v>2021</v>
      </c>
      <c r="E8822">
        <f>MONTH(salesbydate[[#This Row],[Invoice_Date]])</f>
        <v>8</v>
      </c>
      <c r="F8822">
        <f>ROUNDUP(MONTH(salesbydate[[#This Row],[Invoice_Date]])/3,0)</f>
        <v>3</v>
      </c>
      <c r="G8822">
        <f>WEEKNUM(salesbydate[[#This Row],[Invoice_Date]])</f>
        <v>33</v>
      </c>
      <c r="H8822" t="s">
        <v>30</v>
      </c>
      <c r="I8822" t="s">
        <v>83</v>
      </c>
      <c r="J8822" t="s">
        <v>84</v>
      </c>
      <c r="K8822" t="s">
        <v>20</v>
      </c>
      <c r="L8822" t="s">
        <v>145</v>
      </c>
      <c r="M8822" s="2">
        <v>33</v>
      </c>
      <c r="N8822" s="2">
        <v>162</v>
      </c>
      <c r="O8822" s="2">
        <v>5346</v>
      </c>
      <c r="P8822" s="2">
        <v>2940</v>
      </c>
      <c r="Q8822" s="8">
        <v>0.55000000000000004</v>
      </c>
      <c r="R8822" t="s">
        <v>23</v>
      </c>
    </row>
    <row r="8823" spans="1:18" x14ac:dyDescent="0.35">
      <c r="A8823" t="s">
        <v>25</v>
      </c>
      <c r="B8823">
        <v>1197831</v>
      </c>
      <c r="C8823" s="1">
        <v>44416</v>
      </c>
      <c r="D8823">
        <f>YEAR(salesbydate[[#This Row],[Invoice_Date]])</f>
        <v>2021</v>
      </c>
      <c r="E8823">
        <f>MONTH(salesbydate[[#This Row],[Invoice_Date]])</f>
        <v>8</v>
      </c>
      <c r="F8823">
        <f>ROUNDUP(MONTH(salesbydate[[#This Row],[Invoice_Date]])/3,0)</f>
        <v>3</v>
      </c>
      <c r="G8823">
        <f>WEEKNUM(salesbydate[[#This Row],[Invoice_Date]])</f>
        <v>33</v>
      </c>
      <c r="H8823" t="s">
        <v>30</v>
      </c>
      <c r="I8823" t="s">
        <v>83</v>
      </c>
      <c r="J8823" t="s">
        <v>84</v>
      </c>
      <c r="K8823" t="s">
        <v>21</v>
      </c>
      <c r="L8823" t="s">
        <v>144</v>
      </c>
      <c r="M8823" s="2">
        <v>39</v>
      </c>
      <c r="N8823" s="2">
        <v>166</v>
      </c>
      <c r="O8823" s="2">
        <v>6474</v>
      </c>
      <c r="P8823" s="2">
        <v>2719</v>
      </c>
      <c r="Q8823" s="8">
        <v>0.42</v>
      </c>
      <c r="R8823" t="s">
        <v>23</v>
      </c>
    </row>
    <row r="8824" spans="1:18" x14ac:dyDescent="0.35">
      <c r="A8824" t="s">
        <v>25</v>
      </c>
      <c r="B8824">
        <v>1197831</v>
      </c>
      <c r="C8824" s="1">
        <v>44416</v>
      </c>
      <c r="D8824">
        <f>YEAR(salesbydate[[#This Row],[Invoice_Date]])</f>
        <v>2021</v>
      </c>
      <c r="E8824">
        <f>MONTH(salesbydate[[#This Row],[Invoice_Date]])</f>
        <v>8</v>
      </c>
      <c r="F8824">
        <f>ROUNDUP(MONTH(salesbydate[[#This Row],[Invoice_Date]])/3,0)</f>
        <v>3</v>
      </c>
      <c r="G8824">
        <f>WEEKNUM(salesbydate[[#This Row],[Invoice_Date]])</f>
        <v>33</v>
      </c>
      <c r="H8824" t="s">
        <v>30</v>
      </c>
      <c r="I8824" t="s">
        <v>83</v>
      </c>
      <c r="J8824" t="s">
        <v>84</v>
      </c>
      <c r="K8824" t="s">
        <v>22</v>
      </c>
      <c r="L8824" t="s">
        <v>145</v>
      </c>
      <c r="M8824" s="2">
        <v>44</v>
      </c>
      <c r="N8824" s="2">
        <v>239</v>
      </c>
      <c r="O8824" s="2">
        <v>10516</v>
      </c>
      <c r="P8824" s="2">
        <v>6415</v>
      </c>
      <c r="Q8824" s="8">
        <v>0.61</v>
      </c>
      <c r="R8824" t="s">
        <v>23</v>
      </c>
    </row>
    <row r="8825" spans="1:18" x14ac:dyDescent="0.35">
      <c r="A8825" t="s">
        <v>25</v>
      </c>
      <c r="B8825">
        <v>1197831</v>
      </c>
      <c r="C8825" s="1">
        <v>44444</v>
      </c>
      <c r="D8825">
        <f>YEAR(salesbydate[[#This Row],[Invoice_Date]])</f>
        <v>2021</v>
      </c>
      <c r="E8825">
        <f>MONTH(salesbydate[[#This Row],[Invoice_Date]])</f>
        <v>9</v>
      </c>
      <c r="F8825">
        <f>ROUNDUP(MONTH(salesbydate[[#This Row],[Invoice_Date]])/3,0)</f>
        <v>3</v>
      </c>
      <c r="G8825">
        <f>WEEKNUM(salesbydate[[#This Row],[Invoice_Date]])</f>
        <v>37</v>
      </c>
      <c r="H8825" t="s">
        <v>30</v>
      </c>
      <c r="I8825" t="s">
        <v>83</v>
      </c>
      <c r="J8825" t="s">
        <v>84</v>
      </c>
      <c r="K8825" t="s">
        <v>16</v>
      </c>
      <c r="L8825" t="s">
        <v>144</v>
      </c>
      <c r="M8825" s="2">
        <v>41</v>
      </c>
      <c r="N8825" s="2">
        <v>230</v>
      </c>
      <c r="O8825" s="2">
        <v>9430</v>
      </c>
      <c r="P8825" s="2">
        <v>4338</v>
      </c>
      <c r="Q8825" s="8">
        <v>0.46</v>
      </c>
      <c r="R8825" t="s">
        <v>23</v>
      </c>
    </row>
    <row r="8826" spans="1:18" x14ac:dyDescent="0.35">
      <c r="A8826" t="s">
        <v>25</v>
      </c>
      <c r="B8826">
        <v>1197831</v>
      </c>
      <c r="C8826" s="1">
        <v>44444</v>
      </c>
      <c r="D8826">
        <f>YEAR(salesbydate[[#This Row],[Invoice_Date]])</f>
        <v>2021</v>
      </c>
      <c r="E8826">
        <f>MONTH(salesbydate[[#This Row],[Invoice_Date]])</f>
        <v>9</v>
      </c>
      <c r="F8826">
        <f>ROUNDUP(MONTH(salesbydate[[#This Row],[Invoice_Date]])/3,0)</f>
        <v>3</v>
      </c>
      <c r="G8826">
        <f>WEEKNUM(salesbydate[[#This Row],[Invoice_Date]])</f>
        <v>37</v>
      </c>
      <c r="H8826" t="s">
        <v>30</v>
      </c>
      <c r="I8826" t="s">
        <v>83</v>
      </c>
      <c r="J8826" t="s">
        <v>84</v>
      </c>
      <c r="K8826" t="s">
        <v>18</v>
      </c>
      <c r="L8826" t="s">
        <v>144</v>
      </c>
      <c r="M8826" s="2">
        <v>38</v>
      </c>
      <c r="N8826" s="2">
        <v>219</v>
      </c>
      <c r="O8826" s="2">
        <v>8322</v>
      </c>
      <c r="P8826" s="2">
        <v>3578</v>
      </c>
      <c r="Q8826" s="8">
        <v>0.43</v>
      </c>
      <c r="R8826" t="s">
        <v>23</v>
      </c>
    </row>
    <row r="8827" spans="1:18" x14ac:dyDescent="0.35">
      <c r="A8827" t="s">
        <v>25</v>
      </c>
      <c r="B8827">
        <v>1197831</v>
      </c>
      <c r="C8827" s="1">
        <v>44444</v>
      </c>
      <c r="D8827">
        <f>YEAR(salesbydate[[#This Row],[Invoice_Date]])</f>
        <v>2021</v>
      </c>
      <c r="E8827">
        <f>MONTH(salesbydate[[#This Row],[Invoice_Date]])</f>
        <v>9</v>
      </c>
      <c r="F8827">
        <f>ROUNDUP(MONTH(salesbydate[[#This Row],[Invoice_Date]])/3,0)</f>
        <v>3</v>
      </c>
      <c r="G8827">
        <f>WEEKNUM(salesbydate[[#This Row],[Invoice_Date]])</f>
        <v>37</v>
      </c>
      <c r="H8827" t="s">
        <v>30</v>
      </c>
      <c r="I8827" t="s">
        <v>83</v>
      </c>
      <c r="J8827" t="s">
        <v>84</v>
      </c>
      <c r="K8827" t="s">
        <v>19</v>
      </c>
      <c r="L8827" t="s">
        <v>145</v>
      </c>
      <c r="M8827" s="2">
        <v>43</v>
      </c>
      <c r="N8827" s="2">
        <v>203</v>
      </c>
      <c r="O8827" s="2">
        <v>8729</v>
      </c>
      <c r="P8827" s="2">
        <v>3928</v>
      </c>
      <c r="Q8827" s="8">
        <v>0.45</v>
      </c>
      <c r="R8827" t="s">
        <v>23</v>
      </c>
    </row>
    <row r="8828" spans="1:18" x14ac:dyDescent="0.35">
      <c r="A8828" t="s">
        <v>25</v>
      </c>
      <c r="B8828">
        <v>1197831</v>
      </c>
      <c r="C8828" s="1">
        <v>44444</v>
      </c>
      <c r="D8828">
        <f>YEAR(salesbydate[[#This Row],[Invoice_Date]])</f>
        <v>2021</v>
      </c>
      <c r="E8828">
        <f>MONTH(salesbydate[[#This Row],[Invoice_Date]])</f>
        <v>9</v>
      </c>
      <c r="F8828">
        <f>ROUNDUP(MONTH(salesbydate[[#This Row],[Invoice_Date]])/3,0)</f>
        <v>3</v>
      </c>
      <c r="G8828">
        <f>WEEKNUM(salesbydate[[#This Row],[Invoice_Date]])</f>
        <v>37</v>
      </c>
      <c r="H8828" t="s">
        <v>30</v>
      </c>
      <c r="I8828" t="s">
        <v>83</v>
      </c>
      <c r="J8828" t="s">
        <v>84</v>
      </c>
      <c r="K8828" t="s">
        <v>20</v>
      </c>
      <c r="L8828" t="s">
        <v>145</v>
      </c>
      <c r="M8828" s="2">
        <v>40</v>
      </c>
      <c r="N8828" s="2">
        <v>136</v>
      </c>
      <c r="O8828" s="2">
        <v>5440</v>
      </c>
      <c r="P8828" s="2">
        <v>2992</v>
      </c>
      <c r="Q8828" s="8">
        <v>0.55000000000000004</v>
      </c>
      <c r="R8828" t="s">
        <v>23</v>
      </c>
    </row>
    <row r="8829" spans="1:18" x14ac:dyDescent="0.35">
      <c r="A8829" t="s">
        <v>25</v>
      </c>
      <c r="B8829">
        <v>1197831</v>
      </c>
      <c r="C8829" s="1">
        <v>44444</v>
      </c>
      <c r="D8829">
        <f>YEAR(salesbydate[[#This Row],[Invoice_Date]])</f>
        <v>2021</v>
      </c>
      <c r="E8829">
        <f>MONTH(salesbydate[[#This Row],[Invoice_Date]])</f>
        <v>9</v>
      </c>
      <c r="F8829">
        <f>ROUNDUP(MONTH(salesbydate[[#This Row],[Invoice_Date]])/3,0)</f>
        <v>3</v>
      </c>
      <c r="G8829">
        <f>WEEKNUM(salesbydate[[#This Row],[Invoice_Date]])</f>
        <v>37</v>
      </c>
      <c r="H8829" t="s">
        <v>30</v>
      </c>
      <c r="I8829" t="s">
        <v>83</v>
      </c>
      <c r="J8829" t="s">
        <v>84</v>
      </c>
      <c r="K8829" t="s">
        <v>21</v>
      </c>
      <c r="L8829" t="s">
        <v>144</v>
      </c>
      <c r="M8829" s="2">
        <v>42</v>
      </c>
      <c r="N8829" s="2">
        <v>140</v>
      </c>
      <c r="O8829" s="2">
        <v>5880</v>
      </c>
      <c r="P8829" s="2">
        <v>2411</v>
      </c>
      <c r="Q8829" s="8">
        <v>0.41</v>
      </c>
      <c r="R8829" t="s">
        <v>23</v>
      </c>
    </row>
    <row r="8830" spans="1:18" x14ac:dyDescent="0.35">
      <c r="A8830" t="s">
        <v>25</v>
      </c>
      <c r="B8830">
        <v>1197831</v>
      </c>
      <c r="C8830" s="1">
        <v>44444</v>
      </c>
      <c r="D8830">
        <f>YEAR(salesbydate[[#This Row],[Invoice_Date]])</f>
        <v>2021</v>
      </c>
      <c r="E8830">
        <f>MONTH(salesbydate[[#This Row],[Invoice_Date]])</f>
        <v>9</v>
      </c>
      <c r="F8830">
        <f>ROUNDUP(MONTH(salesbydate[[#This Row],[Invoice_Date]])/3,0)</f>
        <v>3</v>
      </c>
      <c r="G8830">
        <f>WEEKNUM(salesbydate[[#This Row],[Invoice_Date]])</f>
        <v>37</v>
      </c>
      <c r="H8830" t="s">
        <v>30</v>
      </c>
      <c r="I8830" t="s">
        <v>83</v>
      </c>
      <c r="J8830" t="s">
        <v>84</v>
      </c>
      <c r="K8830" t="s">
        <v>22</v>
      </c>
      <c r="L8830" t="s">
        <v>145</v>
      </c>
      <c r="M8830" s="2">
        <v>36</v>
      </c>
      <c r="N8830" s="2">
        <v>200</v>
      </c>
      <c r="O8830" s="2">
        <v>7200</v>
      </c>
      <c r="P8830" s="2">
        <v>4176</v>
      </c>
      <c r="Q8830" s="8">
        <v>0.57999999999999996</v>
      </c>
      <c r="R8830" t="s">
        <v>23</v>
      </c>
    </row>
    <row r="8831" spans="1:18" x14ac:dyDescent="0.35">
      <c r="A8831" t="s">
        <v>25</v>
      </c>
      <c r="B8831">
        <v>1197831</v>
      </c>
      <c r="C8831" s="1">
        <v>44473</v>
      </c>
      <c r="D8831">
        <f>YEAR(salesbydate[[#This Row],[Invoice_Date]])</f>
        <v>2021</v>
      </c>
      <c r="E8831">
        <f>MONTH(salesbydate[[#This Row],[Invoice_Date]])</f>
        <v>10</v>
      </c>
      <c r="F8831">
        <f>ROUNDUP(MONTH(salesbydate[[#This Row],[Invoice_Date]])/3,0)</f>
        <v>4</v>
      </c>
      <c r="G8831">
        <f>WEEKNUM(salesbydate[[#This Row],[Invoice_Date]])</f>
        <v>41</v>
      </c>
      <c r="H8831" t="s">
        <v>30</v>
      </c>
      <c r="I8831" t="s">
        <v>83</v>
      </c>
      <c r="J8831" t="s">
        <v>84</v>
      </c>
      <c r="K8831" t="s">
        <v>16</v>
      </c>
      <c r="L8831" t="s">
        <v>144</v>
      </c>
      <c r="M8831" s="2">
        <v>30</v>
      </c>
      <c r="N8831" s="2">
        <v>201</v>
      </c>
      <c r="O8831" s="2">
        <v>6030</v>
      </c>
      <c r="P8831" s="2">
        <v>2774</v>
      </c>
      <c r="Q8831" s="8">
        <v>0.46</v>
      </c>
      <c r="R8831" t="s">
        <v>23</v>
      </c>
    </row>
    <row r="8832" spans="1:18" x14ac:dyDescent="0.35">
      <c r="A8832" t="s">
        <v>25</v>
      </c>
      <c r="B8832">
        <v>1197831</v>
      </c>
      <c r="C8832" s="1">
        <v>44473</v>
      </c>
      <c r="D8832">
        <f>YEAR(salesbydate[[#This Row],[Invoice_Date]])</f>
        <v>2021</v>
      </c>
      <c r="E8832">
        <f>MONTH(salesbydate[[#This Row],[Invoice_Date]])</f>
        <v>10</v>
      </c>
      <c r="F8832">
        <f>ROUNDUP(MONTH(salesbydate[[#This Row],[Invoice_Date]])/3,0)</f>
        <v>4</v>
      </c>
      <c r="G8832">
        <f>WEEKNUM(salesbydate[[#This Row],[Invoice_Date]])</f>
        <v>41</v>
      </c>
      <c r="H8832" t="s">
        <v>30</v>
      </c>
      <c r="I8832" t="s">
        <v>83</v>
      </c>
      <c r="J8832" t="s">
        <v>84</v>
      </c>
      <c r="K8832" t="s">
        <v>18</v>
      </c>
      <c r="L8832" t="s">
        <v>144</v>
      </c>
      <c r="M8832" s="2">
        <v>27</v>
      </c>
      <c r="N8832" s="2">
        <v>190</v>
      </c>
      <c r="O8832" s="2">
        <v>5130</v>
      </c>
      <c r="P8832" s="2">
        <v>2206</v>
      </c>
      <c r="Q8832" s="8">
        <v>0.43</v>
      </c>
      <c r="R8832" t="s">
        <v>23</v>
      </c>
    </row>
    <row r="8833" spans="1:18" x14ac:dyDescent="0.35">
      <c r="A8833" t="s">
        <v>25</v>
      </c>
      <c r="B8833">
        <v>1197831</v>
      </c>
      <c r="C8833" s="1">
        <v>44473</v>
      </c>
      <c r="D8833">
        <f>YEAR(salesbydate[[#This Row],[Invoice_Date]])</f>
        <v>2021</v>
      </c>
      <c r="E8833">
        <f>MONTH(salesbydate[[#This Row],[Invoice_Date]])</f>
        <v>10</v>
      </c>
      <c r="F8833">
        <f>ROUNDUP(MONTH(salesbydate[[#This Row],[Invoice_Date]])/3,0)</f>
        <v>4</v>
      </c>
      <c r="G8833">
        <f>WEEKNUM(salesbydate[[#This Row],[Invoice_Date]])</f>
        <v>41</v>
      </c>
      <c r="H8833" t="s">
        <v>30</v>
      </c>
      <c r="I8833" t="s">
        <v>83</v>
      </c>
      <c r="J8833" t="s">
        <v>84</v>
      </c>
      <c r="K8833" t="s">
        <v>19</v>
      </c>
      <c r="L8833" t="s">
        <v>145</v>
      </c>
      <c r="M8833" s="2">
        <v>31</v>
      </c>
      <c r="N8833" s="2">
        <v>179</v>
      </c>
      <c r="O8833" s="2">
        <v>5549</v>
      </c>
      <c r="P8833" s="2">
        <v>2331</v>
      </c>
      <c r="Q8833" s="8">
        <v>0.42</v>
      </c>
      <c r="R8833" t="s">
        <v>23</v>
      </c>
    </row>
    <row r="8834" spans="1:18" x14ac:dyDescent="0.35">
      <c r="A8834" t="s">
        <v>25</v>
      </c>
      <c r="B8834">
        <v>1197831</v>
      </c>
      <c r="C8834" s="1">
        <v>44473</v>
      </c>
      <c r="D8834">
        <f>YEAR(salesbydate[[#This Row],[Invoice_Date]])</f>
        <v>2021</v>
      </c>
      <c r="E8834">
        <f>MONTH(salesbydate[[#This Row],[Invoice_Date]])</f>
        <v>10</v>
      </c>
      <c r="F8834">
        <f>ROUNDUP(MONTH(salesbydate[[#This Row],[Invoice_Date]])/3,0)</f>
        <v>4</v>
      </c>
      <c r="G8834">
        <f>WEEKNUM(salesbydate[[#This Row],[Invoice_Date]])</f>
        <v>41</v>
      </c>
      <c r="H8834" t="s">
        <v>30</v>
      </c>
      <c r="I8834" t="s">
        <v>83</v>
      </c>
      <c r="J8834" t="s">
        <v>84</v>
      </c>
      <c r="K8834" t="s">
        <v>20</v>
      </c>
      <c r="L8834" t="s">
        <v>145</v>
      </c>
      <c r="M8834" s="2">
        <v>35</v>
      </c>
      <c r="N8834" s="2">
        <v>116</v>
      </c>
      <c r="O8834" s="2">
        <v>4060</v>
      </c>
      <c r="P8834" s="2">
        <v>2152</v>
      </c>
      <c r="Q8834" s="8">
        <v>0.53</v>
      </c>
      <c r="R8834" t="s">
        <v>23</v>
      </c>
    </row>
    <row r="8835" spans="1:18" x14ac:dyDescent="0.35">
      <c r="A8835" t="s">
        <v>25</v>
      </c>
      <c r="B8835">
        <v>1197831</v>
      </c>
      <c r="C8835" s="1">
        <v>44473</v>
      </c>
      <c r="D8835">
        <f>YEAR(salesbydate[[#This Row],[Invoice_Date]])</f>
        <v>2021</v>
      </c>
      <c r="E8835">
        <f>MONTH(salesbydate[[#This Row],[Invoice_Date]])</f>
        <v>10</v>
      </c>
      <c r="F8835">
        <f>ROUNDUP(MONTH(salesbydate[[#This Row],[Invoice_Date]])/3,0)</f>
        <v>4</v>
      </c>
      <c r="G8835">
        <f>WEEKNUM(salesbydate[[#This Row],[Invoice_Date]])</f>
        <v>41</v>
      </c>
      <c r="H8835" t="s">
        <v>30</v>
      </c>
      <c r="I8835" t="s">
        <v>83</v>
      </c>
      <c r="J8835" t="s">
        <v>84</v>
      </c>
      <c r="K8835" t="s">
        <v>21</v>
      </c>
      <c r="L8835" t="s">
        <v>144</v>
      </c>
      <c r="M8835" s="2">
        <v>25</v>
      </c>
      <c r="N8835" s="2">
        <v>123</v>
      </c>
      <c r="O8835" s="2">
        <v>3075</v>
      </c>
      <c r="P8835" s="2">
        <v>1199</v>
      </c>
      <c r="Q8835" s="8">
        <v>0.39</v>
      </c>
      <c r="R8835" t="s">
        <v>23</v>
      </c>
    </row>
    <row r="8836" spans="1:18" x14ac:dyDescent="0.35">
      <c r="A8836" t="s">
        <v>25</v>
      </c>
      <c r="B8836">
        <v>1197831</v>
      </c>
      <c r="C8836" s="1">
        <v>44473</v>
      </c>
      <c r="D8836">
        <f>YEAR(salesbydate[[#This Row],[Invoice_Date]])</f>
        <v>2021</v>
      </c>
      <c r="E8836">
        <f>MONTH(salesbydate[[#This Row],[Invoice_Date]])</f>
        <v>10</v>
      </c>
      <c r="F8836">
        <f>ROUNDUP(MONTH(salesbydate[[#This Row],[Invoice_Date]])/3,0)</f>
        <v>4</v>
      </c>
      <c r="G8836">
        <f>WEEKNUM(salesbydate[[#This Row],[Invoice_Date]])</f>
        <v>41</v>
      </c>
      <c r="H8836" t="s">
        <v>30</v>
      </c>
      <c r="I8836" t="s">
        <v>83</v>
      </c>
      <c r="J8836" t="s">
        <v>84</v>
      </c>
      <c r="K8836" t="s">
        <v>22</v>
      </c>
      <c r="L8836" t="s">
        <v>145</v>
      </c>
      <c r="M8836" s="2">
        <v>34</v>
      </c>
      <c r="N8836" s="2">
        <v>179</v>
      </c>
      <c r="O8836" s="2">
        <v>6086</v>
      </c>
      <c r="P8836" s="2">
        <v>3591</v>
      </c>
      <c r="Q8836" s="8">
        <v>0.59</v>
      </c>
      <c r="R8836" t="s">
        <v>23</v>
      </c>
    </row>
    <row r="8837" spans="1:18" x14ac:dyDescent="0.35">
      <c r="A8837" t="s">
        <v>25</v>
      </c>
      <c r="B8837">
        <v>1197831</v>
      </c>
      <c r="C8837" s="1">
        <v>44505</v>
      </c>
      <c r="D8837">
        <f>YEAR(salesbydate[[#This Row],[Invoice_Date]])</f>
        <v>2021</v>
      </c>
      <c r="E8837">
        <f>MONTH(salesbydate[[#This Row],[Invoice_Date]])</f>
        <v>11</v>
      </c>
      <c r="F8837">
        <f>ROUNDUP(MONTH(salesbydate[[#This Row],[Invoice_Date]])/3,0)</f>
        <v>4</v>
      </c>
      <c r="G8837">
        <f>WEEKNUM(salesbydate[[#This Row],[Invoice_Date]])</f>
        <v>45</v>
      </c>
      <c r="H8837" t="s">
        <v>30</v>
      </c>
      <c r="I8837" t="s">
        <v>83</v>
      </c>
      <c r="J8837" t="s">
        <v>84</v>
      </c>
      <c r="K8837" t="s">
        <v>16</v>
      </c>
      <c r="L8837" t="s">
        <v>144</v>
      </c>
      <c r="M8837" s="2">
        <v>27</v>
      </c>
      <c r="N8837" s="2">
        <v>203</v>
      </c>
      <c r="O8837" s="2">
        <v>5481</v>
      </c>
      <c r="P8837" s="2">
        <v>2521</v>
      </c>
      <c r="Q8837" s="8">
        <v>0.46</v>
      </c>
      <c r="R8837" t="s">
        <v>23</v>
      </c>
    </row>
    <row r="8838" spans="1:18" x14ac:dyDescent="0.35">
      <c r="A8838" t="s">
        <v>25</v>
      </c>
      <c r="B8838">
        <v>1197831</v>
      </c>
      <c r="C8838" s="1">
        <v>44505</v>
      </c>
      <c r="D8838">
        <f>YEAR(salesbydate[[#This Row],[Invoice_Date]])</f>
        <v>2021</v>
      </c>
      <c r="E8838">
        <f>MONTH(salesbydate[[#This Row],[Invoice_Date]])</f>
        <v>11</v>
      </c>
      <c r="F8838">
        <f>ROUNDUP(MONTH(salesbydate[[#This Row],[Invoice_Date]])/3,0)</f>
        <v>4</v>
      </c>
      <c r="G8838">
        <f>WEEKNUM(salesbydate[[#This Row],[Invoice_Date]])</f>
        <v>45</v>
      </c>
      <c r="H8838" t="s">
        <v>30</v>
      </c>
      <c r="I8838" t="s">
        <v>83</v>
      </c>
      <c r="J8838" t="s">
        <v>84</v>
      </c>
      <c r="K8838" t="s">
        <v>18</v>
      </c>
      <c r="L8838" t="s">
        <v>144</v>
      </c>
      <c r="M8838" s="2">
        <v>28</v>
      </c>
      <c r="N8838" s="2">
        <v>223</v>
      </c>
      <c r="O8838" s="2">
        <v>6244</v>
      </c>
      <c r="P8838" s="2">
        <v>2685</v>
      </c>
      <c r="Q8838" s="8">
        <v>0.43</v>
      </c>
      <c r="R8838" t="s">
        <v>23</v>
      </c>
    </row>
    <row r="8839" spans="1:18" x14ac:dyDescent="0.35">
      <c r="A8839" t="s">
        <v>25</v>
      </c>
      <c r="B8839">
        <v>1197831</v>
      </c>
      <c r="C8839" s="1">
        <v>44505</v>
      </c>
      <c r="D8839">
        <f>YEAR(salesbydate[[#This Row],[Invoice_Date]])</f>
        <v>2021</v>
      </c>
      <c r="E8839">
        <f>MONTH(salesbydate[[#This Row],[Invoice_Date]])</f>
        <v>11</v>
      </c>
      <c r="F8839">
        <f>ROUNDUP(MONTH(salesbydate[[#This Row],[Invoice_Date]])/3,0)</f>
        <v>4</v>
      </c>
      <c r="G8839">
        <f>WEEKNUM(salesbydate[[#This Row],[Invoice_Date]])</f>
        <v>45</v>
      </c>
      <c r="H8839" t="s">
        <v>30</v>
      </c>
      <c r="I8839" t="s">
        <v>83</v>
      </c>
      <c r="J8839" t="s">
        <v>84</v>
      </c>
      <c r="K8839" t="s">
        <v>19</v>
      </c>
      <c r="L8839" t="s">
        <v>145</v>
      </c>
      <c r="M8839" s="2">
        <v>42</v>
      </c>
      <c r="N8839" s="2">
        <v>210</v>
      </c>
      <c r="O8839" s="2">
        <v>8820</v>
      </c>
      <c r="P8839" s="2">
        <v>3704</v>
      </c>
      <c r="Q8839" s="8">
        <v>0.42</v>
      </c>
      <c r="R8839" t="s">
        <v>23</v>
      </c>
    </row>
    <row r="8840" spans="1:18" x14ac:dyDescent="0.35">
      <c r="A8840" t="s">
        <v>25</v>
      </c>
      <c r="B8840">
        <v>1197831</v>
      </c>
      <c r="C8840" s="1">
        <v>44505</v>
      </c>
      <c r="D8840">
        <f>YEAR(salesbydate[[#This Row],[Invoice_Date]])</f>
        <v>2021</v>
      </c>
      <c r="E8840">
        <f>MONTH(salesbydate[[#This Row],[Invoice_Date]])</f>
        <v>11</v>
      </c>
      <c r="F8840">
        <f>ROUNDUP(MONTH(salesbydate[[#This Row],[Invoice_Date]])/3,0)</f>
        <v>4</v>
      </c>
      <c r="G8840">
        <f>WEEKNUM(salesbydate[[#This Row],[Invoice_Date]])</f>
        <v>45</v>
      </c>
      <c r="H8840" t="s">
        <v>30</v>
      </c>
      <c r="I8840" t="s">
        <v>83</v>
      </c>
      <c r="J8840" t="s">
        <v>84</v>
      </c>
      <c r="K8840" t="s">
        <v>20</v>
      </c>
      <c r="L8840" t="s">
        <v>145</v>
      </c>
      <c r="M8840" s="2">
        <v>43</v>
      </c>
      <c r="N8840" s="2">
        <v>158</v>
      </c>
      <c r="O8840" s="2">
        <v>6794</v>
      </c>
      <c r="P8840" s="2">
        <v>3533</v>
      </c>
      <c r="Q8840" s="8">
        <v>0.52</v>
      </c>
      <c r="R8840" t="s">
        <v>23</v>
      </c>
    </row>
    <row r="8841" spans="1:18" x14ac:dyDescent="0.35">
      <c r="A8841" t="s">
        <v>25</v>
      </c>
      <c r="B8841">
        <v>1197831</v>
      </c>
      <c r="C8841" s="1">
        <v>44505</v>
      </c>
      <c r="D8841">
        <f>YEAR(salesbydate[[#This Row],[Invoice_Date]])</f>
        <v>2021</v>
      </c>
      <c r="E8841">
        <f>MONTH(salesbydate[[#This Row],[Invoice_Date]])</f>
        <v>11</v>
      </c>
      <c r="F8841">
        <f>ROUNDUP(MONTH(salesbydate[[#This Row],[Invoice_Date]])/3,0)</f>
        <v>4</v>
      </c>
      <c r="G8841">
        <f>WEEKNUM(salesbydate[[#This Row],[Invoice_Date]])</f>
        <v>45</v>
      </c>
      <c r="H8841" t="s">
        <v>30</v>
      </c>
      <c r="I8841" t="s">
        <v>83</v>
      </c>
      <c r="J8841" t="s">
        <v>84</v>
      </c>
      <c r="K8841" t="s">
        <v>21</v>
      </c>
      <c r="L8841" t="s">
        <v>144</v>
      </c>
      <c r="M8841" s="2">
        <v>41</v>
      </c>
      <c r="N8841" s="2">
        <v>149</v>
      </c>
      <c r="O8841" s="2">
        <v>6109</v>
      </c>
      <c r="P8841" s="2">
        <v>2321</v>
      </c>
      <c r="Q8841" s="8">
        <v>0.38</v>
      </c>
      <c r="R8841" t="s">
        <v>23</v>
      </c>
    </row>
    <row r="8842" spans="1:18" x14ac:dyDescent="0.35">
      <c r="A8842" t="s">
        <v>25</v>
      </c>
      <c r="B8842">
        <v>1197831</v>
      </c>
      <c r="C8842" s="1">
        <v>44505</v>
      </c>
      <c r="D8842">
        <f>YEAR(salesbydate[[#This Row],[Invoice_Date]])</f>
        <v>2021</v>
      </c>
      <c r="E8842">
        <f>MONTH(salesbydate[[#This Row],[Invoice_Date]])</f>
        <v>11</v>
      </c>
      <c r="F8842">
        <f>ROUNDUP(MONTH(salesbydate[[#This Row],[Invoice_Date]])/3,0)</f>
        <v>4</v>
      </c>
      <c r="G8842">
        <f>WEEKNUM(salesbydate[[#This Row],[Invoice_Date]])</f>
        <v>45</v>
      </c>
      <c r="H8842" t="s">
        <v>30</v>
      </c>
      <c r="I8842" t="s">
        <v>83</v>
      </c>
      <c r="J8842" t="s">
        <v>84</v>
      </c>
      <c r="K8842" t="s">
        <v>22</v>
      </c>
      <c r="L8842" t="s">
        <v>145</v>
      </c>
      <c r="M8842" s="2">
        <v>51</v>
      </c>
      <c r="N8842" s="2">
        <v>194</v>
      </c>
      <c r="O8842" s="2">
        <v>9894</v>
      </c>
      <c r="P8842" s="2">
        <v>5837</v>
      </c>
      <c r="Q8842" s="8">
        <v>0.59</v>
      </c>
      <c r="R8842" t="s">
        <v>23</v>
      </c>
    </row>
    <row r="8843" spans="1:18" x14ac:dyDescent="0.35">
      <c r="A8843" t="s">
        <v>13</v>
      </c>
      <c r="B8843">
        <v>1197831</v>
      </c>
      <c r="C8843" s="1">
        <v>44534</v>
      </c>
      <c r="D8843">
        <f>YEAR(salesbydate[[#This Row],[Invoice_Date]])</f>
        <v>2021</v>
      </c>
      <c r="E8843">
        <f>MONTH(salesbydate[[#This Row],[Invoice_Date]])</f>
        <v>12</v>
      </c>
      <c r="F8843">
        <f>ROUNDUP(MONTH(salesbydate[[#This Row],[Invoice_Date]])/3,0)</f>
        <v>4</v>
      </c>
      <c r="G8843">
        <f>WEEKNUM(salesbydate[[#This Row],[Invoice_Date]])</f>
        <v>49</v>
      </c>
      <c r="H8843" t="s">
        <v>30</v>
      </c>
      <c r="I8843" t="s">
        <v>83</v>
      </c>
      <c r="J8843" t="s">
        <v>84</v>
      </c>
      <c r="K8843" t="s">
        <v>16</v>
      </c>
      <c r="L8843" t="s">
        <v>144</v>
      </c>
      <c r="M8843" s="2">
        <v>40</v>
      </c>
      <c r="N8843" s="2">
        <v>240</v>
      </c>
      <c r="O8843" s="2">
        <v>9600</v>
      </c>
      <c r="P8843" s="2">
        <v>4320</v>
      </c>
      <c r="Q8843" s="8">
        <v>0.45</v>
      </c>
      <c r="R8843" t="s">
        <v>23</v>
      </c>
    </row>
    <row r="8844" spans="1:18" x14ac:dyDescent="0.35">
      <c r="A8844" t="s">
        <v>13</v>
      </c>
      <c r="B8844">
        <v>1197831</v>
      </c>
      <c r="C8844" s="1">
        <v>44534</v>
      </c>
      <c r="D8844">
        <f>YEAR(salesbydate[[#This Row],[Invoice_Date]])</f>
        <v>2021</v>
      </c>
      <c r="E8844">
        <f>MONTH(salesbydate[[#This Row],[Invoice_Date]])</f>
        <v>12</v>
      </c>
      <c r="F8844">
        <f>ROUNDUP(MONTH(salesbydate[[#This Row],[Invoice_Date]])/3,0)</f>
        <v>4</v>
      </c>
      <c r="G8844">
        <f>WEEKNUM(salesbydate[[#This Row],[Invoice_Date]])</f>
        <v>49</v>
      </c>
      <c r="H8844" t="s">
        <v>30</v>
      </c>
      <c r="I8844" t="s">
        <v>83</v>
      </c>
      <c r="J8844" t="s">
        <v>84</v>
      </c>
      <c r="K8844" t="s">
        <v>18</v>
      </c>
      <c r="L8844" t="s">
        <v>144</v>
      </c>
      <c r="M8844" s="2">
        <v>41</v>
      </c>
      <c r="N8844" s="2">
        <v>240</v>
      </c>
      <c r="O8844" s="2">
        <v>9840</v>
      </c>
      <c r="P8844" s="2">
        <v>4526</v>
      </c>
      <c r="Q8844" s="8">
        <v>0.46</v>
      </c>
      <c r="R8844" t="s">
        <v>23</v>
      </c>
    </row>
    <row r="8845" spans="1:18" x14ac:dyDescent="0.35">
      <c r="A8845" t="s">
        <v>13</v>
      </c>
      <c r="B8845">
        <v>1197831</v>
      </c>
      <c r="C8845" s="1">
        <v>44534</v>
      </c>
      <c r="D8845">
        <f>YEAR(salesbydate[[#This Row],[Invoice_Date]])</f>
        <v>2021</v>
      </c>
      <c r="E8845">
        <f>MONTH(salesbydate[[#This Row],[Invoice_Date]])</f>
        <v>12</v>
      </c>
      <c r="F8845">
        <f>ROUNDUP(MONTH(salesbydate[[#This Row],[Invoice_Date]])/3,0)</f>
        <v>4</v>
      </c>
      <c r="G8845">
        <f>WEEKNUM(salesbydate[[#This Row],[Invoice_Date]])</f>
        <v>49</v>
      </c>
      <c r="H8845" t="s">
        <v>30</v>
      </c>
      <c r="I8845" t="s">
        <v>83</v>
      </c>
      <c r="J8845" t="s">
        <v>84</v>
      </c>
      <c r="K8845" t="s">
        <v>19</v>
      </c>
      <c r="L8845" t="s">
        <v>145</v>
      </c>
      <c r="M8845" s="2">
        <v>47</v>
      </c>
      <c r="N8845" s="2">
        <v>223</v>
      </c>
      <c r="O8845" s="2">
        <v>10481</v>
      </c>
      <c r="P8845" s="2">
        <v>4612</v>
      </c>
      <c r="Q8845" s="8">
        <v>0.44</v>
      </c>
      <c r="R8845" t="s">
        <v>23</v>
      </c>
    </row>
    <row r="8846" spans="1:18" x14ac:dyDescent="0.35">
      <c r="A8846" t="s">
        <v>13</v>
      </c>
      <c r="B8846">
        <v>1197831</v>
      </c>
      <c r="C8846" s="1">
        <v>44534</v>
      </c>
      <c r="D8846">
        <f>YEAR(salesbydate[[#This Row],[Invoice_Date]])</f>
        <v>2021</v>
      </c>
      <c r="E8846">
        <f>MONTH(salesbydate[[#This Row],[Invoice_Date]])</f>
        <v>12</v>
      </c>
      <c r="F8846">
        <f>ROUNDUP(MONTH(salesbydate[[#This Row],[Invoice_Date]])/3,0)</f>
        <v>4</v>
      </c>
      <c r="G8846">
        <f>WEEKNUM(salesbydate[[#This Row],[Invoice_Date]])</f>
        <v>49</v>
      </c>
      <c r="H8846" t="s">
        <v>30</v>
      </c>
      <c r="I8846" t="s">
        <v>83</v>
      </c>
      <c r="J8846" t="s">
        <v>84</v>
      </c>
      <c r="K8846" t="s">
        <v>20</v>
      </c>
      <c r="L8846" t="s">
        <v>145</v>
      </c>
      <c r="M8846" s="2">
        <v>44</v>
      </c>
      <c r="N8846" s="2">
        <v>184</v>
      </c>
      <c r="O8846" s="2">
        <v>8096</v>
      </c>
      <c r="P8846" s="2">
        <v>4210</v>
      </c>
      <c r="Q8846" s="8">
        <v>0.52</v>
      </c>
      <c r="R8846" t="s">
        <v>23</v>
      </c>
    </row>
    <row r="8847" spans="1:18" x14ac:dyDescent="0.35">
      <c r="A8847" t="s">
        <v>13</v>
      </c>
      <c r="B8847">
        <v>1197831</v>
      </c>
      <c r="C8847" s="1">
        <v>44534</v>
      </c>
      <c r="D8847">
        <f>YEAR(salesbydate[[#This Row],[Invoice_Date]])</f>
        <v>2021</v>
      </c>
      <c r="E8847">
        <f>MONTH(salesbydate[[#This Row],[Invoice_Date]])</f>
        <v>12</v>
      </c>
      <c r="F8847">
        <f>ROUNDUP(MONTH(salesbydate[[#This Row],[Invoice_Date]])/3,0)</f>
        <v>4</v>
      </c>
      <c r="G8847">
        <f>WEEKNUM(salesbydate[[#This Row],[Invoice_Date]])</f>
        <v>49</v>
      </c>
      <c r="H8847" t="s">
        <v>30</v>
      </c>
      <c r="I8847" t="s">
        <v>83</v>
      </c>
      <c r="J8847" t="s">
        <v>84</v>
      </c>
      <c r="K8847" t="s">
        <v>21</v>
      </c>
      <c r="L8847" t="s">
        <v>144</v>
      </c>
      <c r="M8847" s="2">
        <v>43</v>
      </c>
      <c r="N8847" s="2">
        <v>147</v>
      </c>
      <c r="O8847" s="2">
        <v>6321</v>
      </c>
      <c r="P8847" s="2">
        <v>2592</v>
      </c>
      <c r="Q8847" s="8">
        <v>0.41</v>
      </c>
      <c r="R8847" t="s">
        <v>23</v>
      </c>
    </row>
    <row r="8848" spans="1:18" x14ac:dyDescent="0.35">
      <c r="A8848" t="s">
        <v>13</v>
      </c>
      <c r="B8848">
        <v>1197831</v>
      </c>
      <c r="C8848" s="1">
        <v>44534</v>
      </c>
      <c r="D8848">
        <f>YEAR(salesbydate[[#This Row],[Invoice_Date]])</f>
        <v>2021</v>
      </c>
      <c r="E8848">
        <f>MONTH(salesbydate[[#This Row],[Invoice_Date]])</f>
        <v>12</v>
      </c>
      <c r="F8848">
        <f>ROUNDUP(MONTH(salesbydate[[#This Row],[Invoice_Date]])/3,0)</f>
        <v>4</v>
      </c>
      <c r="G8848">
        <f>WEEKNUM(salesbydate[[#This Row],[Invoice_Date]])</f>
        <v>49</v>
      </c>
      <c r="H8848" t="s">
        <v>30</v>
      </c>
      <c r="I8848" t="s">
        <v>83</v>
      </c>
      <c r="J8848" t="s">
        <v>84</v>
      </c>
      <c r="K8848" t="s">
        <v>22</v>
      </c>
      <c r="L8848" t="s">
        <v>145</v>
      </c>
      <c r="M8848" s="2">
        <v>47</v>
      </c>
      <c r="N8848" s="2">
        <v>232</v>
      </c>
      <c r="O8848" s="2">
        <v>10904</v>
      </c>
      <c r="P8848" s="2">
        <v>6651</v>
      </c>
      <c r="Q8848" s="8">
        <v>0.61</v>
      </c>
      <c r="R8848" t="s">
        <v>23</v>
      </c>
    </row>
    <row r="8849" spans="1:18" x14ac:dyDescent="0.35">
      <c r="A8849" t="s">
        <v>13</v>
      </c>
      <c r="B8849">
        <v>1128299</v>
      </c>
      <c r="C8849" s="1">
        <v>44219</v>
      </c>
      <c r="D8849">
        <f>YEAR(salesbydate[[#This Row],[Invoice_Date]])</f>
        <v>2021</v>
      </c>
      <c r="E8849">
        <f>MONTH(salesbydate[[#This Row],[Invoice_Date]])</f>
        <v>1</v>
      </c>
      <c r="F8849">
        <f>ROUNDUP(MONTH(salesbydate[[#This Row],[Invoice_Date]])/3,0)</f>
        <v>1</v>
      </c>
      <c r="G8849">
        <f>WEEKNUM(salesbydate[[#This Row],[Invoice_Date]])</f>
        <v>4</v>
      </c>
      <c r="H8849" t="s">
        <v>30</v>
      </c>
      <c r="I8849" t="s">
        <v>83</v>
      </c>
      <c r="J8849" t="s">
        <v>84</v>
      </c>
      <c r="K8849" t="s">
        <v>16</v>
      </c>
      <c r="L8849" t="s">
        <v>144</v>
      </c>
      <c r="M8849" s="2">
        <v>23</v>
      </c>
      <c r="N8849" s="2">
        <v>136</v>
      </c>
      <c r="O8849" s="2">
        <v>3128</v>
      </c>
      <c r="P8849" s="2">
        <v>1251</v>
      </c>
      <c r="Q8849" s="8">
        <v>0.4</v>
      </c>
      <c r="R8849" t="s">
        <v>23</v>
      </c>
    </row>
    <row r="8850" spans="1:18" x14ac:dyDescent="0.35">
      <c r="A8850" t="s">
        <v>13</v>
      </c>
      <c r="B8850">
        <v>1128299</v>
      </c>
      <c r="C8850" s="1">
        <v>44219</v>
      </c>
      <c r="D8850">
        <f>YEAR(salesbydate[[#This Row],[Invoice_Date]])</f>
        <v>2021</v>
      </c>
      <c r="E8850">
        <f>MONTH(salesbydate[[#This Row],[Invoice_Date]])</f>
        <v>1</v>
      </c>
      <c r="F8850">
        <f>ROUNDUP(MONTH(salesbydate[[#This Row],[Invoice_Date]])/3,0)</f>
        <v>1</v>
      </c>
      <c r="G8850">
        <f>WEEKNUM(salesbydate[[#This Row],[Invoice_Date]])</f>
        <v>4</v>
      </c>
      <c r="H8850" t="s">
        <v>30</v>
      </c>
      <c r="I8850" t="s">
        <v>83</v>
      </c>
      <c r="J8850" t="s">
        <v>84</v>
      </c>
      <c r="K8850" t="s">
        <v>18</v>
      </c>
      <c r="L8850" t="s">
        <v>144</v>
      </c>
      <c r="M8850" s="2">
        <v>30</v>
      </c>
      <c r="N8850" s="2">
        <v>140</v>
      </c>
      <c r="O8850" s="2">
        <v>4200</v>
      </c>
      <c r="P8850" s="2">
        <v>1806</v>
      </c>
      <c r="Q8850" s="8">
        <v>0.43</v>
      </c>
      <c r="R8850" t="s">
        <v>23</v>
      </c>
    </row>
    <row r="8851" spans="1:18" x14ac:dyDescent="0.35">
      <c r="A8851" t="s">
        <v>13</v>
      </c>
      <c r="B8851">
        <v>1128299</v>
      </c>
      <c r="C8851" s="1">
        <v>44219</v>
      </c>
      <c r="D8851">
        <f>YEAR(salesbydate[[#This Row],[Invoice_Date]])</f>
        <v>2021</v>
      </c>
      <c r="E8851">
        <f>MONTH(salesbydate[[#This Row],[Invoice_Date]])</f>
        <v>1</v>
      </c>
      <c r="F8851">
        <f>ROUNDUP(MONTH(salesbydate[[#This Row],[Invoice_Date]])/3,0)</f>
        <v>1</v>
      </c>
      <c r="G8851">
        <f>WEEKNUM(salesbydate[[#This Row],[Invoice_Date]])</f>
        <v>4</v>
      </c>
      <c r="H8851" t="s">
        <v>30</v>
      </c>
      <c r="I8851" t="s">
        <v>83</v>
      </c>
      <c r="J8851" t="s">
        <v>84</v>
      </c>
      <c r="K8851" t="s">
        <v>19</v>
      </c>
      <c r="L8851" t="s">
        <v>145</v>
      </c>
      <c r="M8851" s="2">
        <v>31</v>
      </c>
      <c r="N8851" s="2">
        <v>145</v>
      </c>
      <c r="O8851" s="2">
        <v>4495</v>
      </c>
      <c r="P8851" s="2">
        <v>1753</v>
      </c>
      <c r="Q8851" s="8">
        <v>0.39</v>
      </c>
      <c r="R8851" t="s">
        <v>23</v>
      </c>
    </row>
    <row r="8852" spans="1:18" x14ac:dyDescent="0.35">
      <c r="A8852" t="s">
        <v>13</v>
      </c>
      <c r="B8852">
        <v>1128299</v>
      </c>
      <c r="C8852" s="1">
        <v>44219</v>
      </c>
      <c r="D8852">
        <f>YEAR(salesbydate[[#This Row],[Invoice_Date]])</f>
        <v>2021</v>
      </c>
      <c r="E8852">
        <f>MONTH(salesbydate[[#This Row],[Invoice_Date]])</f>
        <v>1</v>
      </c>
      <c r="F8852">
        <f>ROUNDUP(MONTH(salesbydate[[#This Row],[Invoice_Date]])/3,0)</f>
        <v>1</v>
      </c>
      <c r="G8852">
        <f>WEEKNUM(salesbydate[[#This Row],[Invoice_Date]])</f>
        <v>4</v>
      </c>
      <c r="H8852" t="s">
        <v>30</v>
      </c>
      <c r="I8852" t="s">
        <v>83</v>
      </c>
      <c r="J8852" t="s">
        <v>84</v>
      </c>
      <c r="K8852" t="s">
        <v>20</v>
      </c>
      <c r="L8852" t="s">
        <v>145</v>
      </c>
      <c r="M8852" s="2">
        <v>30</v>
      </c>
      <c r="N8852" s="2">
        <v>88</v>
      </c>
      <c r="O8852" s="2">
        <v>2640</v>
      </c>
      <c r="P8852" s="2">
        <v>977</v>
      </c>
      <c r="Q8852" s="8">
        <v>0.37</v>
      </c>
      <c r="R8852" t="s">
        <v>23</v>
      </c>
    </row>
    <row r="8853" spans="1:18" x14ac:dyDescent="0.35">
      <c r="A8853" t="s">
        <v>13</v>
      </c>
      <c r="B8853">
        <v>1128299</v>
      </c>
      <c r="C8853" s="1">
        <v>44219</v>
      </c>
      <c r="D8853">
        <f>YEAR(salesbydate[[#This Row],[Invoice_Date]])</f>
        <v>2021</v>
      </c>
      <c r="E8853">
        <f>MONTH(salesbydate[[#This Row],[Invoice_Date]])</f>
        <v>1</v>
      </c>
      <c r="F8853">
        <f>ROUNDUP(MONTH(salesbydate[[#This Row],[Invoice_Date]])/3,0)</f>
        <v>1</v>
      </c>
      <c r="G8853">
        <f>WEEKNUM(salesbydate[[#This Row],[Invoice_Date]])</f>
        <v>4</v>
      </c>
      <c r="H8853" t="s">
        <v>30</v>
      </c>
      <c r="I8853" t="s">
        <v>83</v>
      </c>
      <c r="J8853" t="s">
        <v>84</v>
      </c>
      <c r="K8853" t="s">
        <v>21</v>
      </c>
      <c r="L8853" t="s">
        <v>144</v>
      </c>
      <c r="M8853" s="2">
        <v>35</v>
      </c>
      <c r="N8853" s="2">
        <v>68</v>
      </c>
      <c r="O8853" s="2">
        <v>2380</v>
      </c>
      <c r="P8853" s="2">
        <v>809</v>
      </c>
      <c r="Q8853" s="8">
        <v>0.34</v>
      </c>
      <c r="R8853" t="s">
        <v>23</v>
      </c>
    </row>
    <row r="8854" spans="1:18" x14ac:dyDescent="0.35">
      <c r="A8854" t="s">
        <v>13</v>
      </c>
      <c r="B8854">
        <v>1128299</v>
      </c>
      <c r="C8854" s="1">
        <v>44219</v>
      </c>
      <c r="D8854">
        <f>YEAR(salesbydate[[#This Row],[Invoice_Date]])</f>
        <v>2021</v>
      </c>
      <c r="E8854">
        <f>MONTH(salesbydate[[#This Row],[Invoice_Date]])</f>
        <v>1</v>
      </c>
      <c r="F8854">
        <f>ROUNDUP(MONTH(salesbydate[[#This Row],[Invoice_Date]])/3,0)</f>
        <v>1</v>
      </c>
      <c r="G8854">
        <f>WEEKNUM(salesbydate[[#This Row],[Invoice_Date]])</f>
        <v>4</v>
      </c>
      <c r="H8854" t="s">
        <v>30</v>
      </c>
      <c r="I8854" t="s">
        <v>83</v>
      </c>
      <c r="J8854" t="s">
        <v>84</v>
      </c>
      <c r="K8854" t="s">
        <v>22</v>
      </c>
      <c r="L8854" t="s">
        <v>145</v>
      </c>
      <c r="M8854" s="2">
        <v>27</v>
      </c>
      <c r="N8854" s="2">
        <v>140</v>
      </c>
      <c r="O8854" s="2">
        <v>3780</v>
      </c>
      <c r="P8854" s="2">
        <v>1021</v>
      </c>
      <c r="Q8854" s="8">
        <v>0.27</v>
      </c>
      <c r="R8854" t="s">
        <v>23</v>
      </c>
    </row>
    <row r="8855" spans="1:18" x14ac:dyDescent="0.35">
      <c r="A8855" t="s">
        <v>13</v>
      </c>
      <c r="B8855">
        <v>1128299</v>
      </c>
      <c r="C8855" s="1">
        <v>44250</v>
      </c>
      <c r="D8855">
        <f>YEAR(salesbydate[[#This Row],[Invoice_Date]])</f>
        <v>2021</v>
      </c>
      <c r="E8855">
        <f>MONTH(salesbydate[[#This Row],[Invoice_Date]])</f>
        <v>2</v>
      </c>
      <c r="F8855">
        <f>ROUNDUP(MONTH(salesbydate[[#This Row],[Invoice_Date]])/3,0)</f>
        <v>1</v>
      </c>
      <c r="G8855">
        <f>WEEKNUM(salesbydate[[#This Row],[Invoice_Date]])</f>
        <v>9</v>
      </c>
      <c r="H8855" t="s">
        <v>30</v>
      </c>
      <c r="I8855" t="s">
        <v>83</v>
      </c>
      <c r="J8855" t="s">
        <v>84</v>
      </c>
      <c r="K8855" t="s">
        <v>16</v>
      </c>
      <c r="L8855" t="s">
        <v>144</v>
      </c>
      <c r="M8855" s="2">
        <v>21</v>
      </c>
      <c r="N8855" s="2">
        <v>162</v>
      </c>
      <c r="O8855" s="2">
        <v>3402</v>
      </c>
      <c r="P8855" s="2">
        <v>1259</v>
      </c>
      <c r="Q8855" s="8">
        <v>0.37</v>
      </c>
      <c r="R8855" t="s">
        <v>23</v>
      </c>
    </row>
    <row r="8856" spans="1:18" x14ac:dyDescent="0.35">
      <c r="A8856" t="s">
        <v>13</v>
      </c>
      <c r="B8856">
        <v>1128299</v>
      </c>
      <c r="C8856" s="1">
        <v>44250</v>
      </c>
      <c r="D8856">
        <f>YEAR(salesbydate[[#This Row],[Invoice_Date]])</f>
        <v>2021</v>
      </c>
      <c r="E8856">
        <f>MONTH(salesbydate[[#This Row],[Invoice_Date]])</f>
        <v>2</v>
      </c>
      <c r="F8856">
        <f>ROUNDUP(MONTH(salesbydate[[#This Row],[Invoice_Date]])/3,0)</f>
        <v>1</v>
      </c>
      <c r="G8856">
        <f>WEEKNUM(salesbydate[[#This Row],[Invoice_Date]])</f>
        <v>9</v>
      </c>
      <c r="H8856" t="s">
        <v>30</v>
      </c>
      <c r="I8856" t="s">
        <v>83</v>
      </c>
      <c r="J8856" t="s">
        <v>84</v>
      </c>
      <c r="K8856" t="s">
        <v>18</v>
      </c>
      <c r="L8856" t="s">
        <v>144</v>
      </c>
      <c r="M8856" s="2">
        <v>28</v>
      </c>
      <c r="N8856" s="2">
        <v>128</v>
      </c>
      <c r="O8856" s="2">
        <v>3584</v>
      </c>
      <c r="P8856" s="2">
        <v>1541</v>
      </c>
      <c r="Q8856" s="8">
        <v>0.43</v>
      </c>
      <c r="R8856" t="s">
        <v>23</v>
      </c>
    </row>
    <row r="8857" spans="1:18" x14ac:dyDescent="0.35">
      <c r="A8857" t="s">
        <v>13</v>
      </c>
      <c r="B8857">
        <v>1128299</v>
      </c>
      <c r="C8857" s="1">
        <v>44250</v>
      </c>
      <c r="D8857">
        <f>YEAR(salesbydate[[#This Row],[Invoice_Date]])</f>
        <v>2021</v>
      </c>
      <c r="E8857">
        <f>MONTH(salesbydate[[#This Row],[Invoice_Date]])</f>
        <v>2</v>
      </c>
      <c r="F8857">
        <f>ROUNDUP(MONTH(salesbydate[[#This Row],[Invoice_Date]])/3,0)</f>
        <v>1</v>
      </c>
      <c r="G8857">
        <f>WEEKNUM(salesbydate[[#This Row],[Invoice_Date]])</f>
        <v>9</v>
      </c>
      <c r="H8857" t="s">
        <v>30</v>
      </c>
      <c r="I8857" t="s">
        <v>83</v>
      </c>
      <c r="J8857" t="s">
        <v>84</v>
      </c>
      <c r="K8857" t="s">
        <v>19</v>
      </c>
      <c r="L8857" t="s">
        <v>145</v>
      </c>
      <c r="M8857" s="2">
        <v>28</v>
      </c>
      <c r="N8857" s="2">
        <v>124</v>
      </c>
      <c r="O8857" s="2">
        <v>3472</v>
      </c>
      <c r="P8857" s="2">
        <v>1458</v>
      </c>
      <c r="Q8857" s="8">
        <v>0.42</v>
      </c>
      <c r="R8857" t="s">
        <v>23</v>
      </c>
    </row>
    <row r="8858" spans="1:18" x14ac:dyDescent="0.35">
      <c r="A8858" t="s">
        <v>13</v>
      </c>
      <c r="B8858">
        <v>1128299</v>
      </c>
      <c r="C8858" s="1">
        <v>44250</v>
      </c>
      <c r="D8858">
        <f>YEAR(salesbydate[[#This Row],[Invoice_Date]])</f>
        <v>2021</v>
      </c>
      <c r="E8858">
        <f>MONTH(salesbydate[[#This Row],[Invoice_Date]])</f>
        <v>2</v>
      </c>
      <c r="F8858">
        <f>ROUNDUP(MONTH(salesbydate[[#This Row],[Invoice_Date]])/3,0)</f>
        <v>1</v>
      </c>
      <c r="G8858">
        <f>WEEKNUM(salesbydate[[#This Row],[Invoice_Date]])</f>
        <v>9</v>
      </c>
      <c r="H8858" t="s">
        <v>30</v>
      </c>
      <c r="I8858" t="s">
        <v>85</v>
      </c>
      <c r="J8858" t="s">
        <v>86</v>
      </c>
      <c r="K8858" t="s">
        <v>20</v>
      </c>
      <c r="L8858" t="s">
        <v>145</v>
      </c>
      <c r="M8858" s="2">
        <v>26</v>
      </c>
      <c r="N8858" s="2">
        <v>68</v>
      </c>
      <c r="O8858" s="2">
        <v>1768</v>
      </c>
      <c r="P8858" s="2">
        <v>743</v>
      </c>
      <c r="Q8858" s="8">
        <v>0.42</v>
      </c>
      <c r="R8858" t="s">
        <v>23</v>
      </c>
    </row>
    <row r="8859" spans="1:18" x14ac:dyDescent="0.35">
      <c r="A8859" t="s">
        <v>13</v>
      </c>
      <c r="B8859">
        <v>1128299</v>
      </c>
      <c r="C8859" s="1">
        <v>44250</v>
      </c>
      <c r="D8859">
        <f>YEAR(salesbydate[[#This Row],[Invoice_Date]])</f>
        <v>2021</v>
      </c>
      <c r="E8859">
        <f>MONTH(salesbydate[[#This Row],[Invoice_Date]])</f>
        <v>2</v>
      </c>
      <c r="F8859">
        <f>ROUNDUP(MONTH(salesbydate[[#This Row],[Invoice_Date]])/3,0)</f>
        <v>1</v>
      </c>
      <c r="G8859">
        <f>WEEKNUM(salesbydate[[#This Row],[Invoice_Date]])</f>
        <v>9</v>
      </c>
      <c r="H8859" t="s">
        <v>30</v>
      </c>
      <c r="I8859" t="s">
        <v>85</v>
      </c>
      <c r="J8859" t="s">
        <v>86</v>
      </c>
      <c r="K8859" t="s">
        <v>21</v>
      </c>
      <c r="L8859" t="s">
        <v>144</v>
      </c>
      <c r="M8859" s="2">
        <v>36</v>
      </c>
      <c r="N8859" s="2">
        <v>51</v>
      </c>
      <c r="O8859" s="2">
        <v>1836</v>
      </c>
      <c r="P8859" s="2">
        <v>679</v>
      </c>
      <c r="Q8859" s="8">
        <v>0.37</v>
      </c>
      <c r="R8859" t="s">
        <v>23</v>
      </c>
    </row>
    <row r="8860" spans="1:18" x14ac:dyDescent="0.35">
      <c r="A8860" t="s">
        <v>13</v>
      </c>
      <c r="B8860">
        <v>1128299</v>
      </c>
      <c r="C8860" s="1">
        <v>44250</v>
      </c>
      <c r="D8860">
        <f>YEAR(salesbydate[[#This Row],[Invoice_Date]])</f>
        <v>2021</v>
      </c>
      <c r="E8860">
        <f>MONTH(salesbydate[[#This Row],[Invoice_Date]])</f>
        <v>2</v>
      </c>
      <c r="F8860">
        <f>ROUNDUP(MONTH(salesbydate[[#This Row],[Invoice_Date]])/3,0)</f>
        <v>1</v>
      </c>
      <c r="G8860">
        <f>WEEKNUM(salesbydate[[#This Row],[Invoice_Date]])</f>
        <v>9</v>
      </c>
      <c r="H8860" t="s">
        <v>30</v>
      </c>
      <c r="I8860" t="s">
        <v>85</v>
      </c>
      <c r="J8860" t="s">
        <v>86</v>
      </c>
      <c r="K8860" t="s">
        <v>22</v>
      </c>
      <c r="L8860" t="s">
        <v>145</v>
      </c>
      <c r="M8860" s="2">
        <v>31</v>
      </c>
      <c r="N8860" s="2">
        <v>116</v>
      </c>
      <c r="O8860" s="2">
        <v>3596</v>
      </c>
      <c r="P8860" s="2">
        <v>971</v>
      </c>
      <c r="Q8860" s="8">
        <v>0.27</v>
      </c>
      <c r="R8860" t="s">
        <v>23</v>
      </c>
    </row>
    <row r="8861" spans="1:18" x14ac:dyDescent="0.35">
      <c r="A8861" t="s">
        <v>13</v>
      </c>
      <c r="B8861">
        <v>1128299</v>
      </c>
      <c r="C8861" s="1">
        <v>44277</v>
      </c>
      <c r="D8861">
        <f>YEAR(salesbydate[[#This Row],[Invoice_Date]])</f>
        <v>2021</v>
      </c>
      <c r="E8861">
        <f>MONTH(salesbydate[[#This Row],[Invoice_Date]])</f>
        <v>3</v>
      </c>
      <c r="F8861">
        <f>ROUNDUP(MONTH(salesbydate[[#This Row],[Invoice_Date]])/3,0)</f>
        <v>1</v>
      </c>
      <c r="G8861">
        <f>WEEKNUM(salesbydate[[#This Row],[Invoice_Date]])</f>
        <v>13</v>
      </c>
      <c r="H8861" t="s">
        <v>30</v>
      </c>
      <c r="I8861" t="s">
        <v>85</v>
      </c>
      <c r="J8861" t="s">
        <v>86</v>
      </c>
      <c r="K8861" t="s">
        <v>16</v>
      </c>
      <c r="L8861" t="s">
        <v>144</v>
      </c>
      <c r="M8861" s="2">
        <v>29</v>
      </c>
      <c r="N8861" s="2">
        <v>160</v>
      </c>
      <c r="O8861" s="2">
        <v>4640</v>
      </c>
      <c r="P8861" s="2">
        <v>1856</v>
      </c>
      <c r="Q8861" s="8">
        <v>0.4</v>
      </c>
      <c r="R8861" t="s">
        <v>23</v>
      </c>
    </row>
    <row r="8862" spans="1:18" x14ac:dyDescent="0.35">
      <c r="A8862" t="s">
        <v>13</v>
      </c>
      <c r="B8862">
        <v>1128299</v>
      </c>
      <c r="C8862" s="1">
        <v>44277</v>
      </c>
      <c r="D8862">
        <f>YEAR(salesbydate[[#This Row],[Invoice_Date]])</f>
        <v>2021</v>
      </c>
      <c r="E8862">
        <f>MONTH(salesbydate[[#This Row],[Invoice_Date]])</f>
        <v>3</v>
      </c>
      <c r="F8862">
        <f>ROUNDUP(MONTH(salesbydate[[#This Row],[Invoice_Date]])/3,0)</f>
        <v>1</v>
      </c>
      <c r="G8862">
        <f>WEEKNUM(salesbydate[[#This Row],[Invoice_Date]])</f>
        <v>13</v>
      </c>
      <c r="H8862" t="s">
        <v>30</v>
      </c>
      <c r="I8862" t="s">
        <v>85</v>
      </c>
      <c r="J8862" t="s">
        <v>86</v>
      </c>
      <c r="K8862" t="s">
        <v>18</v>
      </c>
      <c r="L8862" t="s">
        <v>144</v>
      </c>
      <c r="M8862" s="2">
        <v>38</v>
      </c>
      <c r="N8862" s="2">
        <v>116</v>
      </c>
      <c r="O8862" s="2">
        <v>4408</v>
      </c>
      <c r="P8862" s="2">
        <v>1940</v>
      </c>
      <c r="Q8862" s="8">
        <v>0.44</v>
      </c>
      <c r="R8862" t="s">
        <v>23</v>
      </c>
    </row>
    <row r="8863" spans="1:18" x14ac:dyDescent="0.35">
      <c r="A8863" t="s">
        <v>13</v>
      </c>
      <c r="B8863">
        <v>1128299</v>
      </c>
      <c r="C8863" s="1">
        <v>44277</v>
      </c>
      <c r="D8863">
        <f>YEAR(salesbydate[[#This Row],[Invoice_Date]])</f>
        <v>2021</v>
      </c>
      <c r="E8863">
        <f>MONTH(salesbydate[[#This Row],[Invoice_Date]])</f>
        <v>3</v>
      </c>
      <c r="F8863">
        <f>ROUNDUP(MONTH(salesbydate[[#This Row],[Invoice_Date]])/3,0)</f>
        <v>1</v>
      </c>
      <c r="G8863">
        <f>WEEKNUM(salesbydate[[#This Row],[Invoice_Date]])</f>
        <v>13</v>
      </c>
      <c r="H8863" t="s">
        <v>30</v>
      </c>
      <c r="I8863" t="s">
        <v>85</v>
      </c>
      <c r="J8863" t="s">
        <v>86</v>
      </c>
      <c r="K8863" t="s">
        <v>19</v>
      </c>
      <c r="L8863" t="s">
        <v>145</v>
      </c>
      <c r="M8863" s="2">
        <v>37</v>
      </c>
      <c r="N8863" s="2">
        <v>119</v>
      </c>
      <c r="O8863" s="2">
        <v>4403</v>
      </c>
      <c r="P8863" s="2">
        <v>1805</v>
      </c>
      <c r="Q8863" s="8">
        <v>0.41</v>
      </c>
      <c r="R8863" t="s">
        <v>23</v>
      </c>
    </row>
    <row r="8864" spans="1:18" x14ac:dyDescent="0.35">
      <c r="A8864" t="s">
        <v>13</v>
      </c>
      <c r="B8864">
        <v>1128299</v>
      </c>
      <c r="C8864" s="1">
        <v>44277</v>
      </c>
      <c r="D8864">
        <f>YEAR(salesbydate[[#This Row],[Invoice_Date]])</f>
        <v>2021</v>
      </c>
      <c r="E8864">
        <f>MONTH(salesbydate[[#This Row],[Invoice_Date]])</f>
        <v>3</v>
      </c>
      <c r="F8864">
        <f>ROUNDUP(MONTH(salesbydate[[#This Row],[Invoice_Date]])/3,0)</f>
        <v>1</v>
      </c>
      <c r="G8864">
        <f>WEEKNUM(salesbydate[[#This Row],[Invoice_Date]])</f>
        <v>13</v>
      </c>
      <c r="H8864" t="s">
        <v>30</v>
      </c>
      <c r="I8864" t="s">
        <v>85</v>
      </c>
      <c r="J8864" t="s">
        <v>86</v>
      </c>
      <c r="K8864" t="s">
        <v>20</v>
      </c>
      <c r="L8864" t="s">
        <v>145</v>
      </c>
      <c r="M8864" s="2">
        <v>38</v>
      </c>
      <c r="N8864" s="2">
        <v>68</v>
      </c>
      <c r="O8864" s="2">
        <v>2584</v>
      </c>
      <c r="P8864" s="2">
        <v>956</v>
      </c>
      <c r="Q8864" s="8">
        <v>0.37</v>
      </c>
      <c r="R8864" t="s">
        <v>23</v>
      </c>
    </row>
    <row r="8865" spans="1:18" x14ac:dyDescent="0.35">
      <c r="A8865" t="s">
        <v>13</v>
      </c>
      <c r="B8865">
        <v>1128299</v>
      </c>
      <c r="C8865" s="1">
        <v>44277</v>
      </c>
      <c r="D8865">
        <f>YEAR(salesbydate[[#This Row],[Invoice_Date]])</f>
        <v>2021</v>
      </c>
      <c r="E8865">
        <f>MONTH(salesbydate[[#This Row],[Invoice_Date]])</f>
        <v>3</v>
      </c>
      <c r="F8865">
        <f>ROUNDUP(MONTH(salesbydate[[#This Row],[Invoice_Date]])/3,0)</f>
        <v>1</v>
      </c>
      <c r="G8865">
        <f>WEEKNUM(salesbydate[[#This Row],[Invoice_Date]])</f>
        <v>13</v>
      </c>
      <c r="H8865" t="s">
        <v>30</v>
      </c>
      <c r="I8865" t="s">
        <v>85</v>
      </c>
      <c r="J8865" t="s">
        <v>86</v>
      </c>
      <c r="K8865" t="s">
        <v>21</v>
      </c>
      <c r="L8865" t="s">
        <v>144</v>
      </c>
      <c r="M8865" s="2">
        <v>41</v>
      </c>
      <c r="N8865" s="2">
        <v>39</v>
      </c>
      <c r="O8865" s="2">
        <v>1599</v>
      </c>
      <c r="P8865" s="2">
        <v>512</v>
      </c>
      <c r="Q8865" s="8">
        <v>0.32</v>
      </c>
      <c r="R8865" t="s">
        <v>23</v>
      </c>
    </row>
    <row r="8866" spans="1:18" x14ac:dyDescent="0.35">
      <c r="A8866" t="s">
        <v>13</v>
      </c>
      <c r="B8866">
        <v>1128299</v>
      </c>
      <c r="C8866" s="1">
        <v>44277</v>
      </c>
      <c r="D8866">
        <f>YEAR(salesbydate[[#This Row],[Invoice_Date]])</f>
        <v>2021</v>
      </c>
      <c r="E8866">
        <f>MONTH(salesbydate[[#This Row],[Invoice_Date]])</f>
        <v>3</v>
      </c>
      <c r="F8866">
        <f>ROUNDUP(MONTH(salesbydate[[#This Row],[Invoice_Date]])/3,0)</f>
        <v>1</v>
      </c>
      <c r="G8866">
        <f>WEEKNUM(salesbydate[[#This Row],[Invoice_Date]])</f>
        <v>13</v>
      </c>
      <c r="H8866" t="s">
        <v>30</v>
      </c>
      <c r="I8866" t="s">
        <v>85</v>
      </c>
      <c r="J8866" t="s">
        <v>86</v>
      </c>
      <c r="K8866" t="s">
        <v>22</v>
      </c>
      <c r="L8866" t="s">
        <v>145</v>
      </c>
      <c r="M8866" s="2">
        <v>37</v>
      </c>
      <c r="N8866" s="2">
        <v>107</v>
      </c>
      <c r="O8866" s="2">
        <v>3959</v>
      </c>
      <c r="P8866" s="2">
        <v>1069</v>
      </c>
      <c r="Q8866" s="8">
        <v>0.27</v>
      </c>
      <c r="R8866" t="s">
        <v>23</v>
      </c>
    </row>
    <row r="8867" spans="1:18" x14ac:dyDescent="0.35">
      <c r="A8867" t="s">
        <v>13</v>
      </c>
      <c r="B8867">
        <v>1128299</v>
      </c>
      <c r="C8867" s="1">
        <v>44309</v>
      </c>
      <c r="D8867">
        <f>YEAR(salesbydate[[#This Row],[Invoice_Date]])</f>
        <v>2021</v>
      </c>
      <c r="E8867">
        <f>MONTH(salesbydate[[#This Row],[Invoice_Date]])</f>
        <v>4</v>
      </c>
      <c r="F8867">
        <f>ROUNDUP(MONTH(salesbydate[[#This Row],[Invoice_Date]])/3,0)</f>
        <v>2</v>
      </c>
      <c r="G8867">
        <f>WEEKNUM(salesbydate[[#This Row],[Invoice_Date]])</f>
        <v>17</v>
      </c>
      <c r="H8867" t="s">
        <v>30</v>
      </c>
      <c r="I8867" t="s">
        <v>85</v>
      </c>
      <c r="J8867" t="s">
        <v>86</v>
      </c>
      <c r="K8867" t="s">
        <v>16</v>
      </c>
      <c r="L8867" t="s">
        <v>144</v>
      </c>
      <c r="M8867" s="2">
        <v>40</v>
      </c>
      <c r="N8867" s="2">
        <v>175</v>
      </c>
      <c r="O8867" s="2">
        <v>7000</v>
      </c>
      <c r="P8867" s="2">
        <v>2660</v>
      </c>
      <c r="Q8867" s="8">
        <v>0.38</v>
      </c>
      <c r="R8867" t="s">
        <v>23</v>
      </c>
    </row>
    <row r="8868" spans="1:18" x14ac:dyDescent="0.35">
      <c r="A8868" t="s">
        <v>13</v>
      </c>
      <c r="B8868">
        <v>1128299</v>
      </c>
      <c r="C8868" s="1">
        <v>44309</v>
      </c>
      <c r="D8868">
        <f>YEAR(salesbydate[[#This Row],[Invoice_Date]])</f>
        <v>2021</v>
      </c>
      <c r="E8868">
        <f>MONTH(salesbydate[[#This Row],[Invoice_Date]])</f>
        <v>4</v>
      </c>
      <c r="F8868">
        <f>ROUNDUP(MONTH(salesbydate[[#This Row],[Invoice_Date]])/3,0)</f>
        <v>2</v>
      </c>
      <c r="G8868">
        <f>WEEKNUM(salesbydate[[#This Row],[Invoice_Date]])</f>
        <v>17</v>
      </c>
      <c r="H8868" t="s">
        <v>30</v>
      </c>
      <c r="I8868" t="s">
        <v>85</v>
      </c>
      <c r="J8868" t="s">
        <v>86</v>
      </c>
      <c r="K8868" t="s">
        <v>18</v>
      </c>
      <c r="L8868" t="s">
        <v>144</v>
      </c>
      <c r="M8868" s="2">
        <v>37</v>
      </c>
      <c r="N8868" s="2">
        <v>90</v>
      </c>
      <c r="O8868" s="2">
        <v>3330</v>
      </c>
      <c r="P8868" s="2">
        <v>1465</v>
      </c>
      <c r="Q8868" s="8">
        <v>0.44</v>
      </c>
      <c r="R8868" t="s">
        <v>23</v>
      </c>
    </row>
    <row r="8869" spans="1:18" x14ac:dyDescent="0.35">
      <c r="A8869" t="s">
        <v>13</v>
      </c>
      <c r="B8869">
        <v>1128299</v>
      </c>
      <c r="C8869" s="1">
        <v>44309</v>
      </c>
      <c r="D8869">
        <f>YEAR(salesbydate[[#This Row],[Invoice_Date]])</f>
        <v>2021</v>
      </c>
      <c r="E8869">
        <f>MONTH(salesbydate[[#This Row],[Invoice_Date]])</f>
        <v>4</v>
      </c>
      <c r="F8869">
        <f>ROUNDUP(MONTH(salesbydate[[#This Row],[Invoice_Date]])/3,0)</f>
        <v>2</v>
      </c>
      <c r="G8869">
        <f>WEEKNUM(salesbydate[[#This Row],[Invoice_Date]])</f>
        <v>17</v>
      </c>
      <c r="H8869" t="s">
        <v>30</v>
      </c>
      <c r="I8869" t="s">
        <v>85</v>
      </c>
      <c r="J8869" t="s">
        <v>86</v>
      </c>
      <c r="K8869" t="s">
        <v>19</v>
      </c>
      <c r="L8869" t="s">
        <v>145</v>
      </c>
      <c r="M8869" s="2">
        <v>42</v>
      </c>
      <c r="N8869" s="2">
        <v>123</v>
      </c>
      <c r="O8869" s="2">
        <v>5166</v>
      </c>
      <c r="P8869" s="2">
        <v>1911</v>
      </c>
      <c r="Q8869" s="8">
        <v>0.37</v>
      </c>
      <c r="R8869" t="s">
        <v>23</v>
      </c>
    </row>
    <row r="8870" spans="1:18" x14ac:dyDescent="0.35">
      <c r="A8870" t="s">
        <v>13</v>
      </c>
      <c r="B8870">
        <v>1128299</v>
      </c>
      <c r="C8870" s="1">
        <v>44309</v>
      </c>
      <c r="D8870">
        <f>YEAR(salesbydate[[#This Row],[Invoice_Date]])</f>
        <v>2021</v>
      </c>
      <c r="E8870">
        <f>MONTH(salesbydate[[#This Row],[Invoice_Date]])</f>
        <v>4</v>
      </c>
      <c r="F8870">
        <f>ROUNDUP(MONTH(salesbydate[[#This Row],[Invoice_Date]])/3,0)</f>
        <v>2</v>
      </c>
      <c r="G8870">
        <f>WEEKNUM(salesbydate[[#This Row],[Invoice_Date]])</f>
        <v>17</v>
      </c>
      <c r="H8870" t="s">
        <v>30</v>
      </c>
      <c r="I8870" t="s">
        <v>85</v>
      </c>
      <c r="J8870" t="s">
        <v>86</v>
      </c>
      <c r="K8870" t="s">
        <v>20</v>
      </c>
      <c r="L8870" t="s">
        <v>145</v>
      </c>
      <c r="M8870" s="2">
        <v>40</v>
      </c>
      <c r="N8870" s="2">
        <v>78</v>
      </c>
      <c r="O8870" s="2">
        <v>3120</v>
      </c>
      <c r="P8870" s="2">
        <v>1248</v>
      </c>
      <c r="Q8870" s="8">
        <v>0.4</v>
      </c>
      <c r="R8870" t="s">
        <v>23</v>
      </c>
    </row>
    <row r="8871" spans="1:18" x14ac:dyDescent="0.35">
      <c r="A8871" t="s">
        <v>13</v>
      </c>
      <c r="B8871">
        <v>1128299</v>
      </c>
      <c r="C8871" s="1">
        <v>44309</v>
      </c>
      <c r="D8871">
        <f>YEAR(salesbydate[[#This Row],[Invoice_Date]])</f>
        <v>2021</v>
      </c>
      <c r="E8871">
        <f>MONTH(salesbydate[[#This Row],[Invoice_Date]])</f>
        <v>4</v>
      </c>
      <c r="F8871">
        <f>ROUNDUP(MONTH(salesbydate[[#This Row],[Invoice_Date]])/3,0)</f>
        <v>2</v>
      </c>
      <c r="G8871">
        <f>WEEKNUM(salesbydate[[#This Row],[Invoice_Date]])</f>
        <v>17</v>
      </c>
      <c r="H8871" t="s">
        <v>30</v>
      </c>
      <c r="I8871" t="s">
        <v>85</v>
      </c>
      <c r="J8871" t="s">
        <v>86</v>
      </c>
      <c r="K8871" t="s">
        <v>21</v>
      </c>
      <c r="L8871" t="s">
        <v>144</v>
      </c>
      <c r="M8871" s="2">
        <v>43</v>
      </c>
      <c r="N8871" s="2">
        <v>47</v>
      </c>
      <c r="O8871" s="2">
        <v>2021</v>
      </c>
      <c r="P8871" s="2">
        <v>687</v>
      </c>
      <c r="Q8871" s="8">
        <v>0.34</v>
      </c>
      <c r="R8871" t="s">
        <v>23</v>
      </c>
    </row>
    <row r="8872" spans="1:18" x14ac:dyDescent="0.35">
      <c r="A8872" t="s">
        <v>13</v>
      </c>
      <c r="B8872">
        <v>1128299</v>
      </c>
      <c r="C8872" s="1">
        <v>44309</v>
      </c>
      <c r="D8872">
        <f>YEAR(salesbydate[[#This Row],[Invoice_Date]])</f>
        <v>2021</v>
      </c>
      <c r="E8872">
        <f>MONTH(salesbydate[[#This Row],[Invoice_Date]])</f>
        <v>4</v>
      </c>
      <c r="F8872">
        <f>ROUNDUP(MONTH(salesbydate[[#This Row],[Invoice_Date]])/3,0)</f>
        <v>2</v>
      </c>
      <c r="G8872">
        <f>WEEKNUM(salesbydate[[#This Row],[Invoice_Date]])</f>
        <v>17</v>
      </c>
      <c r="H8872" t="s">
        <v>30</v>
      </c>
      <c r="I8872" t="s">
        <v>85</v>
      </c>
      <c r="J8872" t="s">
        <v>86</v>
      </c>
      <c r="K8872" t="s">
        <v>22</v>
      </c>
      <c r="L8872" t="s">
        <v>145</v>
      </c>
      <c r="M8872" s="2">
        <v>49</v>
      </c>
      <c r="N8872" s="2">
        <v>111</v>
      </c>
      <c r="O8872" s="2">
        <v>5439</v>
      </c>
      <c r="P8872" s="2">
        <v>1632</v>
      </c>
      <c r="Q8872" s="8">
        <v>0.3</v>
      </c>
      <c r="R8872" t="s">
        <v>23</v>
      </c>
    </row>
    <row r="8873" spans="1:18" x14ac:dyDescent="0.35">
      <c r="A8873" t="s">
        <v>13</v>
      </c>
      <c r="B8873">
        <v>1128299</v>
      </c>
      <c r="C8873" s="1">
        <v>44340</v>
      </c>
      <c r="D8873">
        <f>YEAR(salesbydate[[#This Row],[Invoice_Date]])</f>
        <v>2021</v>
      </c>
      <c r="E8873">
        <f>MONTH(salesbydate[[#This Row],[Invoice_Date]])</f>
        <v>5</v>
      </c>
      <c r="F8873">
        <f>ROUNDUP(MONTH(salesbydate[[#This Row],[Invoice_Date]])/3,0)</f>
        <v>2</v>
      </c>
      <c r="G8873">
        <f>WEEKNUM(salesbydate[[#This Row],[Invoice_Date]])</f>
        <v>22</v>
      </c>
      <c r="H8873" t="s">
        <v>30</v>
      </c>
      <c r="I8873" t="s">
        <v>85</v>
      </c>
      <c r="J8873" t="s">
        <v>86</v>
      </c>
      <c r="K8873" t="s">
        <v>16</v>
      </c>
      <c r="L8873" t="s">
        <v>144</v>
      </c>
      <c r="M8873" s="2">
        <v>38</v>
      </c>
      <c r="N8873" s="2">
        <v>184</v>
      </c>
      <c r="O8873" s="2">
        <v>6992</v>
      </c>
      <c r="P8873" s="2">
        <v>2657</v>
      </c>
      <c r="Q8873" s="8">
        <v>0.38</v>
      </c>
      <c r="R8873" t="s">
        <v>23</v>
      </c>
    </row>
    <row r="8874" spans="1:18" x14ac:dyDescent="0.35">
      <c r="A8874" t="s">
        <v>13</v>
      </c>
      <c r="B8874">
        <v>1128299</v>
      </c>
      <c r="C8874" s="1">
        <v>44340</v>
      </c>
      <c r="D8874">
        <f>YEAR(salesbydate[[#This Row],[Invoice_Date]])</f>
        <v>2021</v>
      </c>
      <c r="E8874">
        <f>MONTH(salesbydate[[#This Row],[Invoice_Date]])</f>
        <v>5</v>
      </c>
      <c r="F8874">
        <f>ROUNDUP(MONTH(salesbydate[[#This Row],[Invoice_Date]])/3,0)</f>
        <v>2</v>
      </c>
      <c r="G8874">
        <f>WEEKNUM(salesbydate[[#This Row],[Invoice_Date]])</f>
        <v>22</v>
      </c>
      <c r="H8874" t="s">
        <v>30</v>
      </c>
      <c r="I8874" t="s">
        <v>85</v>
      </c>
      <c r="J8874" t="s">
        <v>86</v>
      </c>
      <c r="K8874" t="s">
        <v>18</v>
      </c>
      <c r="L8874" t="s">
        <v>144</v>
      </c>
      <c r="M8874" s="2">
        <v>36</v>
      </c>
      <c r="N8874" s="2">
        <v>116</v>
      </c>
      <c r="O8874" s="2">
        <v>4176</v>
      </c>
      <c r="P8874" s="2">
        <v>1754</v>
      </c>
      <c r="Q8874" s="8">
        <v>0.42</v>
      </c>
      <c r="R8874" t="s">
        <v>23</v>
      </c>
    </row>
    <row r="8875" spans="1:18" x14ac:dyDescent="0.35">
      <c r="A8875" t="s">
        <v>13</v>
      </c>
      <c r="B8875">
        <v>1128299</v>
      </c>
      <c r="C8875" s="1">
        <v>44340</v>
      </c>
      <c r="D8875">
        <f>YEAR(salesbydate[[#This Row],[Invoice_Date]])</f>
        <v>2021</v>
      </c>
      <c r="E8875">
        <f>MONTH(salesbydate[[#This Row],[Invoice_Date]])</f>
        <v>5</v>
      </c>
      <c r="F8875">
        <f>ROUNDUP(MONTH(salesbydate[[#This Row],[Invoice_Date]])/3,0)</f>
        <v>2</v>
      </c>
      <c r="G8875">
        <f>WEEKNUM(salesbydate[[#This Row],[Invoice_Date]])</f>
        <v>22</v>
      </c>
      <c r="H8875" t="s">
        <v>30</v>
      </c>
      <c r="I8875" t="s">
        <v>85</v>
      </c>
      <c r="J8875" t="s">
        <v>86</v>
      </c>
      <c r="K8875" t="s">
        <v>19</v>
      </c>
      <c r="L8875" t="s">
        <v>145</v>
      </c>
      <c r="M8875" s="2">
        <v>41</v>
      </c>
      <c r="N8875" s="2">
        <v>132</v>
      </c>
      <c r="O8875" s="2">
        <v>5412</v>
      </c>
      <c r="P8875" s="2">
        <v>2057</v>
      </c>
      <c r="Q8875" s="8">
        <v>0.38</v>
      </c>
      <c r="R8875" t="s">
        <v>23</v>
      </c>
    </row>
    <row r="8876" spans="1:18" x14ac:dyDescent="0.35">
      <c r="A8876" t="s">
        <v>13</v>
      </c>
      <c r="B8876">
        <v>1128299</v>
      </c>
      <c r="C8876" s="1">
        <v>44340</v>
      </c>
      <c r="D8876">
        <f>YEAR(salesbydate[[#This Row],[Invoice_Date]])</f>
        <v>2021</v>
      </c>
      <c r="E8876">
        <f>MONTH(salesbydate[[#This Row],[Invoice_Date]])</f>
        <v>5</v>
      </c>
      <c r="F8876">
        <f>ROUNDUP(MONTH(salesbydate[[#This Row],[Invoice_Date]])/3,0)</f>
        <v>2</v>
      </c>
      <c r="G8876">
        <f>WEEKNUM(salesbydate[[#This Row],[Invoice_Date]])</f>
        <v>22</v>
      </c>
      <c r="H8876" t="s">
        <v>30</v>
      </c>
      <c r="I8876" t="s">
        <v>85</v>
      </c>
      <c r="J8876" t="s">
        <v>86</v>
      </c>
      <c r="K8876" t="s">
        <v>20</v>
      </c>
      <c r="L8876" t="s">
        <v>145</v>
      </c>
      <c r="M8876" s="2">
        <v>39</v>
      </c>
      <c r="N8876" s="2">
        <v>93</v>
      </c>
      <c r="O8876" s="2">
        <v>3627</v>
      </c>
      <c r="P8876" s="2">
        <v>1342</v>
      </c>
      <c r="Q8876" s="8">
        <v>0.37</v>
      </c>
      <c r="R8876" t="s">
        <v>23</v>
      </c>
    </row>
    <row r="8877" spans="1:18" x14ac:dyDescent="0.35">
      <c r="A8877" t="s">
        <v>13</v>
      </c>
      <c r="B8877">
        <v>1128299</v>
      </c>
      <c r="C8877" s="1">
        <v>44340</v>
      </c>
      <c r="D8877">
        <f>YEAR(salesbydate[[#This Row],[Invoice_Date]])</f>
        <v>2021</v>
      </c>
      <c r="E8877">
        <f>MONTH(salesbydate[[#This Row],[Invoice_Date]])</f>
        <v>5</v>
      </c>
      <c r="F8877">
        <f>ROUNDUP(MONTH(salesbydate[[#This Row],[Invoice_Date]])/3,0)</f>
        <v>2</v>
      </c>
      <c r="G8877">
        <f>WEEKNUM(salesbydate[[#This Row],[Invoice_Date]])</f>
        <v>22</v>
      </c>
      <c r="H8877" t="s">
        <v>30</v>
      </c>
      <c r="I8877" t="s">
        <v>85</v>
      </c>
      <c r="J8877" t="s">
        <v>86</v>
      </c>
      <c r="K8877" t="s">
        <v>21</v>
      </c>
      <c r="L8877" t="s">
        <v>144</v>
      </c>
      <c r="M8877" s="2">
        <v>39</v>
      </c>
      <c r="N8877" s="2">
        <v>62</v>
      </c>
      <c r="O8877" s="2">
        <v>2418</v>
      </c>
      <c r="P8877" s="2">
        <v>798</v>
      </c>
      <c r="Q8877" s="8">
        <v>0.33</v>
      </c>
      <c r="R8877" t="s">
        <v>23</v>
      </c>
    </row>
    <row r="8878" spans="1:18" x14ac:dyDescent="0.35">
      <c r="A8878" t="s">
        <v>13</v>
      </c>
      <c r="B8878">
        <v>1128299</v>
      </c>
      <c r="C8878" s="1">
        <v>44340</v>
      </c>
      <c r="D8878">
        <f>YEAR(salesbydate[[#This Row],[Invoice_Date]])</f>
        <v>2021</v>
      </c>
      <c r="E8878">
        <f>MONTH(salesbydate[[#This Row],[Invoice_Date]])</f>
        <v>5</v>
      </c>
      <c r="F8878">
        <f>ROUNDUP(MONTH(salesbydate[[#This Row],[Invoice_Date]])/3,0)</f>
        <v>2</v>
      </c>
      <c r="G8878">
        <f>WEEKNUM(salesbydate[[#This Row],[Invoice_Date]])</f>
        <v>22</v>
      </c>
      <c r="H8878" t="s">
        <v>30</v>
      </c>
      <c r="I8878" t="s">
        <v>85</v>
      </c>
      <c r="J8878" t="s">
        <v>86</v>
      </c>
      <c r="K8878" t="s">
        <v>22</v>
      </c>
      <c r="L8878" t="s">
        <v>145</v>
      </c>
      <c r="M8878" s="2">
        <v>53</v>
      </c>
      <c r="N8878" s="2">
        <v>124</v>
      </c>
      <c r="O8878" s="2">
        <v>6572</v>
      </c>
      <c r="P8878" s="2">
        <v>1906</v>
      </c>
      <c r="Q8878" s="8">
        <v>0.28999999999999998</v>
      </c>
      <c r="R8878" t="s">
        <v>23</v>
      </c>
    </row>
    <row r="8879" spans="1:18" x14ac:dyDescent="0.35">
      <c r="A8879" t="s">
        <v>13</v>
      </c>
      <c r="B8879">
        <v>1128299</v>
      </c>
      <c r="C8879" s="1">
        <v>44370</v>
      </c>
      <c r="D8879">
        <f>YEAR(salesbydate[[#This Row],[Invoice_Date]])</f>
        <v>2021</v>
      </c>
      <c r="E8879">
        <f>MONTH(salesbydate[[#This Row],[Invoice_Date]])</f>
        <v>6</v>
      </c>
      <c r="F8879">
        <f>ROUNDUP(MONTH(salesbydate[[#This Row],[Invoice_Date]])/3,0)</f>
        <v>2</v>
      </c>
      <c r="G8879">
        <f>WEEKNUM(salesbydate[[#This Row],[Invoice_Date]])</f>
        <v>26</v>
      </c>
      <c r="H8879" t="s">
        <v>30</v>
      </c>
      <c r="I8879" t="s">
        <v>85</v>
      </c>
      <c r="J8879" t="s">
        <v>86</v>
      </c>
      <c r="K8879" t="s">
        <v>16</v>
      </c>
      <c r="L8879" t="s">
        <v>144</v>
      </c>
      <c r="M8879" s="2">
        <v>37</v>
      </c>
      <c r="N8879" s="2">
        <v>194</v>
      </c>
      <c r="O8879" s="2">
        <v>7178</v>
      </c>
      <c r="P8879" s="2">
        <v>2799</v>
      </c>
      <c r="Q8879" s="8">
        <v>0.39</v>
      </c>
      <c r="R8879" t="s">
        <v>23</v>
      </c>
    </row>
    <row r="8880" spans="1:18" x14ac:dyDescent="0.35">
      <c r="A8880" t="s">
        <v>13</v>
      </c>
      <c r="B8880">
        <v>1128299</v>
      </c>
      <c r="C8880" s="1">
        <v>44370</v>
      </c>
      <c r="D8880">
        <f>YEAR(salesbydate[[#This Row],[Invoice_Date]])</f>
        <v>2021</v>
      </c>
      <c r="E8880">
        <f>MONTH(salesbydate[[#This Row],[Invoice_Date]])</f>
        <v>6</v>
      </c>
      <c r="F8880">
        <f>ROUNDUP(MONTH(salesbydate[[#This Row],[Invoice_Date]])/3,0)</f>
        <v>2</v>
      </c>
      <c r="G8880">
        <f>WEEKNUM(salesbydate[[#This Row],[Invoice_Date]])</f>
        <v>26</v>
      </c>
      <c r="H8880" t="s">
        <v>30</v>
      </c>
      <c r="I8880" t="s">
        <v>85</v>
      </c>
      <c r="J8880" t="s">
        <v>86</v>
      </c>
      <c r="K8880" t="s">
        <v>18</v>
      </c>
      <c r="L8880" t="s">
        <v>144</v>
      </c>
      <c r="M8880" s="2">
        <v>36</v>
      </c>
      <c r="N8880" s="2">
        <v>143</v>
      </c>
      <c r="O8880" s="2">
        <v>5148</v>
      </c>
      <c r="P8880" s="2">
        <v>2162</v>
      </c>
      <c r="Q8880" s="8">
        <v>0.42</v>
      </c>
      <c r="R8880" t="s">
        <v>23</v>
      </c>
    </row>
    <row r="8881" spans="1:18" x14ac:dyDescent="0.35">
      <c r="A8881" t="s">
        <v>13</v>
      </c>
      <c r="B8881">
        <v>1128299</v>
      </c>
      <c r="C8881" s="1">
        <v>44370</v>
      </c>
      <c r="D8881">
        <f>YEAR(salesbydate[[#This Row],[Invoice_Date]])</f>
        <v>2021</v>
      </c>
      <c r="E8881">
        <f>MONTH(salesbydate[[#This Row],[Invoice_Date]])</f>
        <v>6</v>
      </c>
      <c r="F8881">
        <f>ROUNDUP(MONTH(salesbydate[[#This Row],[Invoice_Date]])/3,0)</f>
        <v>2</v>
      </c>
      <c r="G8881">
        <f>WEEKNUM(salesbydate[[#This Row],[Invoice_Date]])</f>
        <v>26</v>
      </c>
      <c r="H8881" t="s">
        <v>30</v>
      </c>
      <c r="I8881" t="s">
        <v>85</v>
      </c>
      <c r="J8881" t="s">
        <v>86</v>
      </c>
      <c r="K8881" t="s">
        <v>19</v>
      </c>
      <c r="L8881" t="s">
        <v>145</v>
      </c>
      <c r="M8881" s="2">
        <v>41</v>
      </c>
      <c r="N8881" s="2">
        <v>147</v>
      </c>
      <c r="O8881" s="2">
        <v>6027</v>
      </c>
      <c r="P8881" s="2">
        <v>2290</v>
      </c>
      <c r="Q8881" s="8">
        <v>0.38</v>
      </c>
      <c r="R8881" t="s">
        <v>23</v>
      </c>
    </row>
    <row r="8882" spans="1:18" x14ac:dyDescent="0.35">
      <c r="A8882" t="s">
        <v>13</v>
      </c>
      <c r="B8882">
        <v>1128299</v>
      </c>
      <c r="C8882" s="1">
        <v>44370</v>
      </c>
      <c r="D8882">
        <f>YEAR(salesbydate[[#This Row],[Invoice_Date]])</f>
        <v>2021</v>
      </c>
      <c r="E8882">
        <f>MONTH(salesbydate[[#This Row],[Invoice_Date]])</f>
        <v>6</v>
      </c>
      <c r="F8882">
        <f>ROUNDUP(MONTH(salesbydate[[#This Row],[Invoice_Date]])/3,0)</f>
        <v>2</v>
      </c>
      <c r="G8882">
        <f>WEEKNUM(salesbydate[[#This Row],[Invoice_Date]])</f>
        <v>26</v>
      </c>
      <c r="H8882" t="s">
        <v>30</v>
      </c>
      <c r="I8882" t="s">
        <v>85</v>
      </c>
      <c r="J8882" t="s">
        <v>86</v>
      </c>
      <c r="K8882" t="s">
        <v>20</v>
      </c>
      <c r="L8882" t="s">
        <v>145</v>
      </c>
      <c r="M8882" s="2">
        <v>38</v>
      </c>
      <c r="N8882" s="2">
        <v>105</v>
      </c>
      <c r="O8882" s="2">
        <v>3990</v>
      </c>
      <c r="P8882" s="2">
        <v>1596</v>
      </c>
      <c r="Q8882" s="8">
        <v>0.4</v>
      </c>
      <c r="R8882" t="s">
        <v>23</v>
      </c>
    </row>
    <row r="8883" spans="1:18" x14ac:dyDescent="0.35">
      <c r="A8883" t="s">
        <v>13</v>
      </c>
      <c r="B8883">
        <v>1128299</v>
      </c>
      <c r="C8883" s="1">
        <v>44370</v>
      </c>
      <c r="D8883">
        <f>YEAR(salesbydate[[#This Row],[Invoice_Date]])</f>
        <v>2021</v>
      </c>
      <c r="E8883">
        <f>MONTH(salesbydate[[#This Row],[Invoice_Date]])</f>
        <v>6</v>
      </c>
      <c r="F8883">
        <f>ROUNDUP(MONTH(salesbydate[[#This Row],[Invoice_Date]])/3,0)</f>
        <v>2</v>
      </c>
      <c r="G8883">
        <f>WEEKNUM(salesbydate[[#This Row],[Invoice_Date]])</f>
        <v>26</v>
      </c>
      <c r="H8883" t="s">
        <v>30</v>
      </c>
      <c r="I8883" t="s">
        <v>85</v>
      </c>
      <c r="J8883" t="s">
        <v>86</v>
      </c>
      <c r="K8883" t="s">
        <v>21</v>
      </c>
      <c r="L8883" t="s">
        <v>144</v>
      </c>
      <c r="M8883" s="2">
        <v>43</v>
      </c>
      <c r="N8883" s="2">
        <v>72</v>
      </c>
      <c r="O8883" s="2">
        <v>3096</v>
      </c>
      <c r="P8883" s="2">
        <v>1053</v>
      </c>
      <c r="Q8883" s="8">
        <v>0.34</v>
      </c>
      <c r="R8883" t="s">
        <v>23</v>
      </c>
    </row>
    <row r="8884" spans="1:18" x14ac:dyDescent="0.35">
      <c r="A8884" t="s">
        <v>13</v>
      </c>
      <c r="B8884">
        <v>1128299</v>
      </c>
      <c r="C8884" s="1">
        <v>44370</v>
      </c>
      <c r="D8884">
        <f>YEAR(salesbydate[[#This Row],[Invoice_Date]])</f>
        <v>2021</v>
      </c>
      <c r="E8884">
        <f>MONTH(salesbydate[[#This Row],[Invoice_Date]])</f>
        <v>6</v>
      </c>
      <c r="F8884">
        <f>ROUNDUP(MONTH(salesbydate[[#This Row],[Invoice_Date]])/3,0)</f>
        <v>2</v>
      </c>
      <c r="G8884">
        <f>WEEKNUM(salesbydate[[#This Row],[Invoice_Date]])</f>
        <v>26</v>
      </c>
      <c r="H8884" t="s">
        <v>30</v>
      </c>
      <c r="I8884" t="s">
        <v>85</v>
      </c>
      <c r="J8884" t="s">
        <v>86</v>
      </c>
      <c r="K8884" t="s">
        <v>22</v>
      </c>
      <c r="L8884" t="s">
        <v>145</v>
      </c>
      <c r="M8884" s="2">
        <v>46</v>
      </c>
      <c r="N8884" s="2">
        <v>158</v>
      </c>
      <c r="O8884" s="2">
        <v>7268</v>
      </c>
      <c r="P8884" s="2">
        <v>2253</v>
      </c>
      <c r="Q8884" s="8">
        <v>0.31</v>
      </c>
      <c r="R8884" t="s">
        <v>23</v>
      </c>
    </row>
    <row r="8885" spans="1:18" x14ac:dyDescent="0.35">
      <c r="A8885" t="s">
        <v>13</v>
      </c>
      <c r="B8885">
        <v>1128299</v>
      </c>
      <c r="C8885" s="1">
        <v>44399</v>
      </c>
      <c r="D8885">
        <f>YEAR(salesbydate[[#This Row],[Invoice_Date]])</f>
        <v>2021</v>
      </c>
      <c r="E8885">
        <f>MONTH(salesbydate[[#This Row],[Invoice_Date]])</f>
        <v>7</v>
      </c>
      <c r="F8885">
        <f>ROUNDUP(MONTH(salesbydate[[#This Row],[Invoice_Date]])/3,0)</f>
        <v>3</v>
      </c>
      <c r="G8885">
        <f>WEEKNUM(salesbydate[[#This Row],[Invoice_Date]])</f>
        <v>30</v>
      </c>
      <c r="H8885" t="s">
        <v>30</v>
      </c>
      <c r="I8885" t="s">
        <v>85</v>
      </c>
      <c r="J8885" t="s">
        <v>86</v>
      </c>
      <c r="K8885" t="s">
        <v>16</v>
      </c>
      <c r="L8885" t="s">
        <v>144</v>
      </c>
      <c r="M8885" s="2">
        <v>40</v>
      </c>
      <c r="N8885" s="2">
        <v>216</v>
      </c>
      <c r="O8885" s="2">
        <v>8640</v>
      </c>
      <c r="P8885" s="2">
        <v>3197</v>
      </c>
      <c r="Q8885" s="8">
        <v>0.37</v>
      </c>
      <c r="R8885" t="s">
        <v>23</v>
      </c>
    </row>
    <row r="8886" spans="1:18" x14ac:dyDescent="0.35">
      <c r="A8886" t="s">
        <v>13</v>
      </c>
      <c r="B8886">
        <v>1128299</v>
      </c>
      <c r="C8886" s="1">
        <v>44399</v>
      </c>
      <c r="D8886">
        <f>YEAR(salesbydate[[#This Row],[Invoice_Date]])</f>
        <v>2021</v>
      </c>
      <c r="E8886">
        <f>MONTH(salesbydate[[#This Row],[Invoice_Date]])</f>
        <v>7</v>
      </c>
      <c r="F8886">
        <f>ROUNDUP(MONTH(salesbydate[[#This Row],[Invoice_Date]])/3,0)</f>
        <v>3</v>
      </c>
      <c r="G8886">
        <f>WEEKNUM(salesbydate[[#This Row],[Invoice_Date]])</f>
        <v>30</v>
      </c>
      <c r="H8886" t="s">
        <v>30</v>
      </c>
      <c r="I8886" t="s">
        <v>85</v>
      </c>
      <c r="J8886" t="s">
        <v>86</v>
      </c>
      <c r="K8886" t="s">
        <v>18</v>
      </c>
      <c r="L8886" t="s">
        <v>144</v>
      </c>
      <c r="M8886" s="2">
        <v>40</v>
      </c>
      <c r="N8886" s="2">
        <v>163</v>
      </c>
      <c r="O8886" s="2">
        <v>6520</v>
      </c>
      <c r="P8886" s="2">
        <v>2999</v>
      </c>
      <c r="Q8886" s="8">
        <v>0.46</v>
      </c>
      <c r="R8886" t="s">
        <v>23</v>
      </c>
    </row>
    <row r="8887" spans="1:18" x14ac:dyDescent="0.35">
      <c r="A8887" t="s">
        <v>13</v>
      </c>
      <c r="B8887">
        <v>1128299</v>
      </c>
      <c r="C8887" s="1">
        <v>44399</v>
      </c>
      <c r="D8887">
        <f>YEAR(salesbydate[[#This Row],[Invoice_Date]])</f>
        <v>2021</v>
      </c>
      <c r="E8887">
        <f>MONTH(salesbydate[[#This Row],[Invoice_Date]])</f>
        <v>7</v>
      </c>
      <c r="F8887">
        <f>ROUNDUP(MONTH(salesbydate[[#This Row],[Invoice_Date]])/3,0)</f>
        <v>3</v>
      </c>
      <c r="G8887">
        <f>WEEKNUM(salesbydate[[#This Row],[Invoice_Date]])</f>
        <v>30</v>
      </c>
      <c r="H8887" t="s">
        <v>30</v>
      </c>
      <c r="I8887" t="s">
        <v>85</v>
      </c>
      <c r="J8887" t="s">
        <v>86</v>
      </c>
      <c r="K8887" t="s">
        <v>19</v>
      </c>
      <c r="L8887" t="s">
        <v>145</v>
      </c>
      <c r="M8887" s="2">
        <v>39</v>
      </c>
      <c r="N8887" s="2">
        <v>157</v>
      </c>
      <c r="O8887" s="2">
        <v>6123</v>
      </c>
      <c r="P8887" s="2">
        <v>2388</v>
      </c>
      <c r="Q8887" s="8">
        <v>0.39</v>
      </c>
      <c r="R8887" t="s">
        <v>23</v>
      </c>
    </row>
    <row r="8888" spans="1:18" x14ac:dyDescent="0.35">
      <c r="A8888" t="s">
        <v>13</v>
      </c>
      <c r="B8888">
        <v>1128299</v>
      </c>
      <c r="C8888" s="1">
        <v>44399</v>
      </c>
      <c r="D8888">
        <f>YEAR(salesbydate[[#This Row],[Invoice_Date]])</f>
        <v>2021</v>
      </c>
      <c r="E8888">
        <f>MONTH(salesbydate[[#This Row],[Invoice_Date]])</f>
        <v>7</v>
      </c>
      <c r="F8888">
        <f>ROUNDUP(MONTH(salesbydate[[#This Row],[Invoice_Date]])/3,0)</f>
        <v>3</v>
      </c>
      <c r="G8888">
        <f>WEEKNUM(salesbydate[[#This Row],[Invoice_Date]])</f>
        <v>30</v>
      </c>
      <c r="H8888" t="s">
        <v>30</v>
      </c>
      <c r="I8888" t="s">
        <v>85</v>
      </c>
      <c r="J8888" t="s">
        <v>86</v>
      </c>
      <c r="K8888" t="s">
        <v>20</v>
      </c>
      <c r="L8888" t="s">
        <v>145</v>
      </c>
      <c r="M8888" s="2">
        <v>36</v>
      </c>
      <c r="N8888" s="2">
        <v>113</v>
      </c>
      <c r="O8888" s="2">
        <v>4068</v>
      </c>
      <c r="P8888" s="2">
        <v>1546</v>
      </c>
      <c r="Q8888" s="8">
        <v>0.38</v>
      </c>
      <c r="R8888" t="s">
        <v>23</v>
      </c>
    </row>
    <row r="8889" spans="1:18" x14ac:dyDescent="0.35">
      <c r="A8889" t="s">
        <v>13</v>
      </c>
      <c r="B8889">
        <v>1128299</v>
      </c>
      <c r="C8889" s="1">
        <v>44399</v>
      </c>
      <c r="D8889">
        <f>YEAR(salesbydate[[#This Row],[Invoice_Date]])</f>
        <v>2021</v>
      </c>
      <c r="E8889">
        <f>MONTH(salesbydate[[#This Row],[Invoice_Date]])</f>
        <v>7</v>
      </c>
      <c r="F8889">
        <f>ROUNDUP(MONTH(salesbydate[[#This Row],[Invoice_Date]])/3,0)</f>
        <v>3</v>
      </c>
      <c r="G8889">
        <f>WEEKNUM(salesbydate[[#This Row],[Invoice_Date]])</f>
        <v>30</v>
      </c>
      <c r="H8889" t="s">
        <v>30</v>
      </c>
      <c r="I8889" t="s">
        <v>85</v>
      </c>
      <c r="J8889" t="s">
        <v>86</v>
      </c>
      <c r="K8889" t="s">
        <v>21</v>
      </c>
      <c r="L8889" t="s">
        <v>144</v>
      </c>
      <c r="M8889" s="2">
        <v>40</v>
      </c>
      <c r="N8889" s="2">
        <v>145</v>
      </c>
      <c r="O8889" s="2">
        <v>5800</v>
      </c>
      <c r="P8889" s="2">
        <v>2146</v>
      </c>
      <c r="Q8889" s="8">
        <v>0.37</v>
      </c>
      <c r="R8889" t="s">
        <v>23</v>
      </c>
    </row>
    <row r="8890" spans="1:18" x14ac:dyDescent="0.35">
      <c r="A8890" t="s">
        <v>13</v>
      </c>
      <c r="B8890">
        <v>1128299</v>
      </c>
      <c r="C8890" s="1">
        <v>44399</v>
      </c>
      <c r="D8890">
        <f>YEAR(salesbydate[[#This Row],[Invoice_Date]])</f>
        <v>2021</v>
      </c>
      <c r="E8890">
        <f>MONTH(salesbydate[[#This Row],[Invoice_Date]])</f>
        <v>7</v>
      </c>
      <c r="F8890">
        <f>ROUNDUP(MONTH(salesbydate[[#This Row],[Invoice_Date]])/3,0)</f>
        <v>3</v>
      </c>
      <c r="G8890">
        <f>WEEKNUM(salesbydate[[#This Row],[Invoice_Date]])</f>
        <v>30</v>
      </c>
      <c r="H8890" t="s">
        <v>30</v>
      </c>
      <c r="I8890" t="s">
        <v>85</v>
      </c>
      <c r="J8890" t="s">
        <v>86</v>
      </c>
      <c r="K8890" t="s">
        <v>22</v>
      </c>
      <c r="L8890" t="s">
        <v>145</v>
      </c>
      <c r="M8890" s="2">
        <v>46</v>
      </c>
      <c r="N8890" s="2">
        <v>145</v>
      </c>
      <c r="O8890" s="2">
        <v>6670</v>
      </c>
      <c r="P8890" s="2">
        <v>2001</v>
      </c>
      <c r="Q8890" s="8">
        <v>0.3</v>
      </c>
      <c r="R8890" t="s">
        <v>23</v>
      </c>
    </row>
    <row r="8891" spans="1:18" x14ac:dyDescent="0.35">
      <c r="A8891" t="s">
        <v>13</v>
      </c>
      <c r="B8891">
        <v>1128299</v>
      </c>
      <c r="C8891" s="1">
        <v>44431</v>
      </c>
      <c r="D8891">
        <f>YEAR(salesbydate[[#This Row],[Invoice_Date]])</f>
        <v>2021</v>
      </c>
      <c r="E8891">
        <f>MONTH(salesbydate[[#This Row],[Invoice_Date]])</f>
        <v>8</v>
      </c>
      <c r="F8891">
        <f>ROUNDUP(MONTH(salesbydate[[#This Row],[Invoice_Date]])/3,0)</f>
        <v>3</v>
      </c>
      <c r="G8891">
        <f>WEEKNUM(salesbydate[[#This Row],[Invoice_Date]])</f>
        <v>35</v>
      </c>
      <c r="H8891" t="s">
        <v>30</v>
      </c>
      <c r="I8891" t="s">
        <v>85</v>
      </c>
      <c r="J8891" t="s">
        <v>86</v>
      </c>
      <c r="K8891" t="s">
        <v>16</v>
      </c>
      <c r="L8891" t="s">
        <v>144</v>
      </c>
      <c r="M8891" s="2">
        <v>41</v>
      </c>
      <c r="N8891" s="2">
        <v>194</v>
      </c>
      <c r="O8891" s="2">
        <v>7954</v>
      </c>
      <c r="P8891" s="2">
        <v>3182</v>
      </c>
      <c r="Q8891" s="8">
        <v>0.4</v>
      </c>
      <c r="R8891" t="s">
        <v>23</v>
      </c>
    </row>
    <row r="8892" spans="1:18" x14ac:dyDescent="0.35">
      <c r="A8892" t="s">
        <v>13</v>
      </c>
      <c r="B8892">
        <v>1128299</v>
      </c>
      <c r="C8892" s="1">
        <v>44431</v>
      </c>
      <c r="D8892">
        <f>YEAR(salesbydate[[#This Row],[Invoice_Date]])</f>
        <v>2021</v>
      </c>
      <c r="E8892">
        <f>MONTH(salesbydate[[#This Row],[Invoice_Date]])</f>
        <v>8</v>
      </c>
      <c r="F8892">
        <f>ROUNDUP(MONTH(salesbydate[[#This Row],[Invoice_Date]])/3,0)</f>
        <v>3</v>
      </c>
      <c r="G8892">
        <f>WEEKNUM(salesbydate[[#This Row],[Invoice_Date]])</f>
        <v>35</v>
      </c>
      <c r="H8892" t="s">
        <v>30</v>
      </c>
      <c r="I8892" t="s">
        <v>85</v>
      </c>
      <c r="J8892" t="s">
        <v>86</v>
      </c>
      <c r="K8892" t="s">
        <v>18</v>
      </c>
      <c r="L8892" t="s">
        <v>144</v>
      </c>
      <c r="M8892" s="2">
        <v>46</v>
      </c>
      <c r="N8892" s="2">
        <v>190</v>
      </c>
      <c r="O8892" s="2">
        <v>8740</v>
      </c>
      <c r="P8892" s="2">
        <v>3671</v>
      </c>
      <c r="Q8892" s="8">
        <v>0.42</v>
      </c>
      <c r="R8892" t="s">
        <v>23</v>
      </c>
    </row>
    <row r="8893" spans="1:18" x14ac:dyDescent="0.35">
      <c r="A8893" t="s">
        <v>13</v>
      </c>
      <c r="B8893">
        <v>1128299</v>
      </c>
      <c r="C8893" s="1">
        <v>44431</v>
      </c>
      <c r="D8893">
        <f>YEAR(salesbydate[[#This Row],[Invoice_Date]])</f>
        <v>2021</v>
      </c>
      <c r="E8893">
        <f>MONTH(salesbydate[[#This Row],[Invoice_Date]])</f>
        <v>8</v>
      </c>
      <c r="F8893">
        <f>ROUNDUP(MONTH(salesbydate[[#This Row],[Invoice_Date]])/3,0)</f>
        <v>3</v>
      </c>
      <c r="G8893">
        <f>WEEKNUM(salesbydate[[#This Row],[Invoice_Date]])</f>
        <v>35</v>
      </c>
      <c r="H8893" t="s">
        <v>30</v>
      </c>
      <c r="I8893" t="s">
        <v>85</v>
      </c>
      <c r="J8893" t="s">
        <v>86</v>
      </c>
      <c r="K8893" t="s">
        <v>19</v>
      </c>
      <c r="L8893" t="s">
        <v>145</v>
      </c>
      <c r="M8893" s="2">
        <v>37</v>
      </c>
      <c r="N8893" s="2">
        <v>153</v>
      </c>
      <c r="O8893" s="2">
        <v>5661</v>
      </c>
      <c r="P8893" s="2">
        <v>2321</v>
      </c>
      <c r="Q8893" s="8">
        <v>0.41</v>
      </c>
      <c r="R8893" t="s">
        <v>23</v>
      </c>
    </row>
    <row r="8894" spans="1:18" x14ac:dyDescent="0.35">
      <c r="A8894" t="s">
        <v>13</v>
      </c>
      <c r="B8894">
        <v>1128299</v>
      </c>
      <c r="C8894" s="1">
        <v>44431</v>
      </c>
      <c r="D8894">
        <f>YEAR(salesbydate[[#This Row],[Invoice_Date]])</f>
        <v>2021</v>
      </c>
      <c r="E8894">
        <f>MONTH(salesbydate[[#This Row],[Invoice_Date]])</f>
        <v>8</v>
      </c>
      <c r="F8894">
        <f>ROUNDUP(MONTH(salesbydate[[#This Row],[Invoice_Date]])/3,0)</f>
        <v>3</v>
      </c>
      <c r="G8894">
        <f>WEEKNUM(salesbydate[[#This Row],[Invoice_Date]])</f>
        <v>35</v>
      </c>
      <c r="H8894" t="s">
        <v>30</v>
      </c>
      <c r="I8894" t="s">
        <v>85</v>
      </c>
      <c r="J8894" t="s">
        <v>86</v>
      </c>
      <c r="K8894" t="s">
        <v>20</v>
      </c>
      <c r="L8894" t="s">
        <v>145</v>
      </c>
      <c r="M8894" s="2">
        <v>43</v>
      </c>
      <c r="N8894" s="2">
        <v>120</v>
      </c>
      <c r="O8894" s="2">
        <v>5160</v>
      </c>
      <c r="P8894" s="2">
        <v>2167</v>
      </c>
      <c r="Q8894" s="8">
        <v>0.42</v>
      </c>
      <c r="R8894" t="s">
        <v>23</v>
      </c>
    </row>
    <row r="8895" spans="1:18" x14ac:dyDescent="0.35">
      <c r="A8895" t="s">
        <v>13</v>
      </c>
      <c r="B8895">
        <v>1128299</v>
      </c>
      <c r="C8895" s="1">
        <v>44431</v>
      </c>
      <c r="D8895">
        <f>YEAR(salesbydate[[#This Row],[Invoice_Date]])</f>
        <v>2021</v>
      </c>
      <c r="E8895">
        <f>MONTH(salesbydate[[#This Row],[Invoice_Date]])</f>
        <v>8</v>
      </c>
      <c r="F8895">
        <f>ROUNDUP(MONTH(salesbydate[[#This Row],[Invoice_Date]])/3,0)</f>
        <v>3</v>
      </c>
      <c r="G8895">
        <f>WEEKNUM(salesbydate[[#This Row],[Invoice_Date]])</f>
        <v>35</v>
      </c>
      <c r="H8895" t="s">
        <v>30</v>
      </c>
      <c r="I8895" t="s">
        <v>85</v>
      </c>
      <c r="J8895" t="s">
        <v>86</v>
      </c>
      <c r="K8895" t="s">
        <v>21</v>
      </c>
      <c r="L8895" t="s">
        <v>144</v>
      </c>
      <c r="M8895" s="2">
        <v>45</v>
      </c>
      <c r="N8895" s="2">
        <v>136</v>
      </c>
      <c r="O8895" s="2">
        <v>6120</v>
      </c>
      <c r="P8895" s="2">
        <v>2264</v>
      </c>
      <c r="Q8895" s="8">
        <v>0.37</v>
      </c>
      <c r="R8895" t="s">
        <v>23</v>
      </c>
    </row>
    <row r="8896" spans="1:18" x14ac:dyDescent="0.35">
      <c r="A8896" t="s">
        <v>13</v>
      </c>
      <c r="B8896">
        <v>1128299</v>
      </c>
      <c r="C8896" s="1">
        <v>44431</v>
      </c>
      <c r="D8896">
        <f>YEAR(salesbydate[[#This Row],[Invoice_Date]])</f>
        <v>2021</v>
      </c>
      <c r="E8896">
        <f>MONTH(salesbydate[[#This Row],[Invoice_Date]])</f>
        <v>8</v>
      </c>
      <c r="F8896">
        <f>ROUNDUP(MONTH(salesbydate[[#This Row],[Invoice_Date]])/3,0)</f>
        <v>3</v>
      </c>
      <c r="G8896">
        <f>WEEKNUM(salesbydate[[#This Row],[Invoice_Date]])</f>
        <v>35</v>
      </c>
      <c r="H8896" t="s">
        <v>30</v>
      </c>
      <c r="I8896" t="s">
        <v>85</v>
      </c>
      <c r="J8896" t="s">
        <v>86</v>
      </c>
      <c r="K8896" t="s">
        <v>22</v>
      </c>
      <c r="L8896" t="s">
        <v>145</v>
      </c>
      <c r="M8896" s="2">
        <v>48</v>
      </c>
      <c r="N8896" s="2">
        <v>131</v>
      </c>
      <c r="O8896" s="2">
        <v>6288</v>
      </c>
      <c r="P8896" s="2">
        <v>1761</v>
      </c>
      <c r="Q8896" s="8">
        <v>0.28000000000000003</v>
      </c>
      <c r="R8896" t="s">
        <v>23</v>
      </c>
    </row>
    <row r="8897" spans="1:18" x14ac:dyDescent="0.35">
      <c r="A8897" t="s">
        <v>13</v>
      </c>
      <c r="B8897">
        <v>1128299</v>
      </c>
      <c r="C8897" s="1">
        <v>44463</v>
      </c>
      <c r="D8897">
        <f>YEAR(salesbydate[[#This Row],[Invoice_Date]])</f>
        <v>2021</v>
      </c>
      <c r="E8897">
        <f>MONTH(salesbydate[[#This Row],[Invoice_Date]])</f>
        <v>9</v>
      </c>
      <c r="F8897">
        <f>ROUNDUP(MONTH(salesbydate[[#This Row],[Invoice_Date]])/3,0)</f>
        <v>3</v>
      </c>
      <c r="G8897">
        <f>WEEKNUM(salesbydate[[#This Row],[Invoice_Date]])</f>
        <v>39</v>
      </c>
      <c r="H8897" t="s">
        <v>30</v>
      </c>
      <c r="I8897" t="s">
        <v>85</v>
      </c>
      <c r="J8897" t="s">
        <v>86</v>
      </c>
      <c r="K8897" t="s">
        <v>16</v>
      </c>
      <c r="L8897" t="s">
        <v>144</v>
      </c>
      <c r="M8897" s="2">
        <v>35</v>
      </c>
      <c r="N8897" s="2">
        <v>184</v>
      </c>
      <c r="O8897" s="2">
        <v>6440</v>
      </c>
      <c r="P8897" s="2">
        <v>2705</v>
      </c>
      <c r="Q8897" s="8">
        <v>0.42</v>
      </c>
      <c r="R8897" t="s">
        <v>23</v>
      </c>
    </row>
    <row r="8898" spans="1:18" x14ac:dyDescent="0.35">
      <c r="A8898" t="s">
        <v>13</v>
      </c>
      <c r="B8898">
        <v>1128299</v>
      </c>
      <c r="C8898" s="1">
        <v>44463</v>
      </c>
      <c r="D8898">
        <f>YEAR(salesbydate[[#This Row],[Invoice_Date]])</f>
        <v>2021</v>
      </c>
      <c r="E8898">
        <f>MONTH(salesbydate[[#This Row],[Invoice_Date]])</f>
        <v>9</v>
      </c>
      <c r="F8898">
        <f>ROUNDUP(MONTH(salesbydate[[#This Row],[Invoice_Date]])/3,0)</f>
        <v>3</v>
      </c>
      <c r="G8898">
        <f>WEEKNUM(salesbydate[[#This Row],[Invoice_Date]])</f>
        <v>39</v>
      </c>
      <c r="H8898" t="s">
        <v>30</v>
      </c>
      <c r="I8898" t="s">
        <v>85</v>
      </c>
      <c r="J8898" t="s">
        <v>86</v>
      </c>
      <c r="K8898" t="s">
        <v>18</v>
      </c>
      <c r="L8898" t="s">
        <v>144</v>
      </c>
      <c r="M8898" s="2">
        <v>34</v>
      </c>
      <c r="N8898" s="2">
        <v>201</v>
      </c>
      <c r="O8898" s="2">
        <v>6834</v>
      </c>
      <c r="P8898" s="2">
        <v>3212</v>
      </c>
      <c r="Q8898" s="8">
        <v>0.47</v>
      </c>
      <c r="R8898" t="s">
        <v>23</v>
      </c>
    </row>
    <row r="8899" spans="1:18" x14ac:dyDescent="0.35">
      <c r="A8899" t="s">
        <v>13</v>
      </c>
      <c r="B8899">
        <v>1128299</v>
      </c>
      <c r="C8899" s="1">
        <v>44463</v>
      </c>
      <c r="D8899">
        <f>YEAR(salesbydate[[#This Row],[Invoice_Date]])</f>
        <v>2021</v>
      </c>
      <c r="E8899">
        <f>MONTH(salesbydate[[#This Row],[Invoice_Date]])</f>
        <v>9</v>
      </c>
      <c r="F8899">
        <f>ROUNDUP(MONTH(salesbydate[[#This Row],[Invoice_Date]])/3,0)</f>
        <v>3</v>
      </c>
      <c r="G8899">
        <f>WEEKNUM(salesbydate[[#This Row],[Invoice_Date]])</f>
        <v>39</v>
      </c>
      <c r="H8899" t="s">
        <v>30</v>
      </c>
      <c r="I8899" t="s">
        <v>85</v>
      </c>
      <c r="J8899" t="s">
        <v>86</v>
      </c>
      <c r="K8899" t="s">
        <v>19</v>
      </c>
      <c r="L8899" t="s">
        <v>145</v>
      </c>
      <c r="M8899" s="2">
        <v>34</v>
      </c>
      <c r="N8899" s="2">
        <v>145</v>
      </c>
      <c r="O8899" s="2">
        <v>4930</v>
      </c>
      <c r="P8899" s="2">
        <v>1824</v>
      </c>
      <c r="Q8899" s="8">
        <v>0.37</v>
      </c>
      <c r="R8899" t="s">
        <v>23</v>
      </c>
    </row>
    <row r="8900" spans="1:18" x14ac:dyDescent="0.35">
      <c r="A8900" t="s">
        <v>13</v>
      </c>
      <c r="B8900">
        <v>1128299</v>
      </c>
      <c r="C8900" s="1">
        <v>44463</v>
      </c>
      <c r="D8900">
        <f>YEAR(salesbydate[[#This Row],[Invoice_Date]])</f>
        <v>2021</v>
      </c>
      <c r="E8900">
        <f>MONTH(salesbydate[[#This Row],[Invoice_Date]])</f>
        <v>9</v>
      </c>
      <c r="F8900">
        <f>ROUNDUP(MONTH(salesbydate[[#This Row],[Invoice_Date]])/3,0)</f>
        <v>3</v>
      </c>
      <c r="G8900">
        <f>WEEKNUM(salesbydate[[#This Row],[Invoice_Date]])</f>
        <v>39</v>
      </c>
      <c r="H8900" t="s">
        <v>30</v>
      </c>
      <c r="I8900" t="s">
        <v>85</v>
      </c>
      <c r="J8900" t="s">
        <v>86</v>
      </c>
      <c r="K8900" t="s">
        <v>20</v>
      </c>
      <c r="L8900" t="s">
        <v>145</v>
      </c>
      <c r="M8900" s="2">
        <v>33</v>
      </c>
      <c r="N8900" s="2">
        <v>124</v>
      </c>
      <c r="O8900" s="2">
        <v>4092</v>
      </c>
      <c r="P8900" s="2">
        <v>1514</v>
      </c>
      <c r="Q8900" s="8">
        <v>0.37</v>
      </c>
      <c r="R8900" t="s">
        <v>23</v>
      </c>
    </row>
    <row r="8901" spans="1:18" x14ac:dyDescent="0.35">
      <c r="A8901" t="s">
        <v>13</v>
      </c>
      <c r="B8901">
        <v>1128299</v>
      </c>
      <c r="C8901" s="1">
        <v>44463</v>
      </c>
      <c r="D8901">
        <f>YEAR(salesbydate[[#This Row],[Invoice_Date]])</f>
        <v>2021</v>
      </c>
      <c r="E8901">
        <f>MONTH(salesbydate[[#This Row],[Invoice_Date]])</f>
        <v>9</v>
      </c>
      <c r="F8901">
        <f>ROUNDUP(MONTH(salesbydate[[#This Row],[Invoice_Date]])/3,0)</f>
        <v>3</v>
      </c>
      <c r="G8901">
        <f>WEEKNUM(salesbydate[[#This Row],[Invoice_Date]])</f>
        <v>39</v>
      </c>
      <c r="H8901" t="s">
        <v>30</v>
      </c>
      <c r="I8901" t="s">
        <v>85</v>
      </c>
      <c r="J8901" t="s">
        <v>86</v>
      </c>
      <c r="K8901" t="s">
        <v>21</v>
      </c>
      <c r="L8901" t="s">
        <v>144</v>
      </c>
      <c r="M8901" s="2">
        <v>41</v>
      </c>
      <c r="N8901" s="2">
        <v>128</v>
      </c>
      <c r="O8901" s="2">
        <v>5248</v>
      </c>
      <c r="P8901" s="2">
        <v>1732</v>
      </c>
      <c r="Q8901" s="8">
        <v>0.33</v>
      </c>
      <c r="R8901" t="s">
        <v>23</v>
      </c>
    </row>
    <row r="8902" spans="1:18" x14ac:dyDescent="0.35">
      <c r="A8902" t="s">
        <v>13</v>
      </c>
      <c r="B8902">
        <v>1128299</v>
      </c>
      <c r="C8902" s="1">
        <v>44463</v>
      </c>
      <c r="D8902">
        <f>YEAR(salesbydate[[#This Row],[Invoice_Date]])</f>
        <v>2021</v>
      </c>
      <c r="E8902">
        <f>MONTH(salesbydate[[#This Row],[Invoice_Date]])</f>
        <v>9</v>
      </c>
      <c r="F8902">
        <f>ROUNDUP(MONTH(salesbydate[[#This Row],[Invoice_Date]])/3,0)</f>
        <v>3</v>
      </c>
      <c r="G8902">
        <f>WEEKNUM(salesbydate[[#This Row],[Invoice_Date]])</f>
        <v>39</v>
      </c>
      <c r="H8902" t="s">
        <v>30</v>
      </c>
      <c r="I8902" t="s">
        <v>85</v>
      </c>
      <c r="J8902" t="s">
        <v>86</v>
      </c>
      <c r="K8902" t="s">
        <v>22</v>
      </c>
      <c r="L8902" t="s">
        <v>145</v>
      </c>
      <c r="M8902" s="2">
        <v>43</v>
      </c>
      <c r="N8902" s="2">
        <v>132</v>
      </c>
      <c r="O8902" s="2">
        <v>5676</v>
      </c>
      <c r="P8902" s="2">
        <v>1816</v>
      </c>
      <c r="Q8902" s="8">
        <v>0.32</v>
      </c>
      <c r="R8902" t="s">
        <v>23</v>
      </c>
    </row>
    <row r="8903" spans="1:18" x14ac:dyDescent="0.35">
      <c r="A8903" t="s">
        <v>13</v>
      </c>
      <c r="B8903">
        <v>1128299</v>
      </c>
      <c r="C8903" s="1">
        <v>44492</v>
      </c>
      <c r="D8903">
        <f>YEAR(salesbydate[[#This Row],[Invoice_Date]])</f>
        <v>2021</v>
      </c>
      <c r="E8903">
        <f>MONTH(salesbydate[[#This Row],[Invoice_Date]])</f>
        <v>10</v>
      </c>
      <c r="F8903">
        <f>ROUNDUP(MONTH(salesbydate[[#This Row],[Invoice_Date]])/3,0)</f>
        <v>4</v>
      </c>
      <c r="G8903">
        <f>WEEKNUM(salesbydate[[#This Row],[Invoice_Date]])</f>
        <v>43</v>
      </c>
      <c r="H8903" t="s">
        <v>30</v>
      </c>
      <c r="I8903" t="s">
        <v>85</v>
      </c>
      <c r="J8903" t="s">
        <v>86</v>
      </c>
      <c r="K8903" t="s">
        <v>16</v>
      </c>
      <c r="L8903" t="s">
        <v>144</v>
      </c>
      <c r="M8903" s="2">
        <v>36</v>
      </c>
      <c r="N8903" s="2">
        <v>170</v>
      </c>
      <c r="O8903" s="2">
        <v>6120</v>
      </c>
      <c r="P8903" s="2">
        <v>2570</v>
      </c>
      <c r="Q8903" s="8">
        <v>0.42</v>
      </c>
      <c r="R8903" t="s">
        <v>23</v>
      </c>
    </row>
    <row r="8904" spans="1:18" x14ac:dyDescent="0.35">
      <c r="A8904" t="s">
        <v>13</v>
      </c>
      <c r="B8904">
        <v>1128299</v>
      </c>
      <c r="C8904" s="1">
        <v>44492</v>
      </c>
      <c r="D8904">
        <f>YEAR(salesbydate[[#This Row],[Invoice_Date]])</f>
        <v>2021</v>
      </c>
      <c r="E8904">
        <f>MONTH(salesbydate[[#This Row],[Invoice_Date]])</f>
        <v>10</v>
      </c>
      <c r="F8904">
        <f>ROUNDUP(MONTH(salesbydate[[#This Row],[Invoice_Date]])/3,0)</f>
        <v>4</v>
      </c>
      <c r="G8904">
        <f>WEEKNUM(salesbydate[[#This Row],[Invoice_Date]])</f>
        <v>43</v>
      </c>
      <c r="H8904" t="s">
        <v>30</v>
      </c>
      <c r="I8904" t="s">
        <v>85</v>
      </c>
      <c r="J8904" t="s">
        <v>86</v>
      </c>
      <c r="K8904" t="s">
        <v>18</v>
      </c>
      <c r="L8904" t="s">
        <v>144</v>
      </c>
      <c r="M8904" s="2">
        <v>33</v>
      </c>
      <c r="N8904" s="2">
        <v>175</v>
      </c>
      <c r="O8904" s="2">
        <v>5775</v>
      </c>
      <c r="P8904" s="2">
        <v>2426</v>
      </c>
      <c r="Q8904" s="8">
        <v>0.42</v>
      </c>
      <c r="R8904" t="s">
        <v>23</v>
      </c>
    </row>
    <row r="8905" spans="1:18" x14ac:dyDescent="0.35">
      <c r="A8905" t="s">
        <v>13</v>
      </c>
      <c r="B8905">
        <v>1128299</v>
      </c>
      <c r="C8905" s="1">
        <v>44492</v>
      </c>
      <c r="D8905">
        <f>YEAR(salesbydate[[#This Row],[Invoice_Date]])</f>
        <v>2021</v>
      </c>
      <c r="E8905">
        <f>MONTH(salesbydate[[#This Row],[Invoice_Date]])</f>
        <v>10</v>
      </c>
      <c r="F8905">
        <f>ROUNDUP(MONTH(salesbydate[[#This Row],[Invoice_Date]])/3,0)</f>
        <v>4</v>
      </c>
      <c r="G8905">
        <f>WEEKNUM(salesbydate[[#This Row],[Invoice_Date]])</f>
        <v>43</v>
      </c>
      <c r="H8905" t="s">
        <v>30</v>
      </c>
      <c r="I8905" t="s">
        <v>85</v>
      </c>
      <c r="J8905" t="s">
        <v>86</v>
      </c>
      <c r="K8905" t="s">
        <v>19</v>
      </c>
      <c r="L8905" t="s">
        <v>145</v>
      </c>
      <c r="M8905" s="2">
        <v>31</v>
      </c>
      <c r="N8905" s="2">
        <v>111</v>
      </c>
      <c r="O8905" s="2">
        <v>3441</v>
      </c>
      <c r="P8905" s="2">
        <v>1273</v>
      </c>
      <c r="Q8905" s="8">
        <v>0.37</v>
      </c>
      <c r="R8905" t="s">
        <v>23</v>
      </c>
    </row>
    <row r="8906" spans="1:18" x14ac:dyDescent="0.35">
      <c r="A8906" t="s">
        <v>13</v>
      </c>
      <c r="B8906">
        <v>1128299</v>
      </c>
      <c r="C8906" s="1">
        <v>44492</v>
      </c>
      <c r="D8906">
        <f>YEAR(salesbydate[[#This Row],[Invoice_Date]])</f>
        <v>2021</v>
      </c>
      <c r="E8906">
        <f>MONTH(salesbydate[[#This Row],[Invoice_Date]])</f>
        <v>10</v>
      </c>
      <c r="F8906">
        <f>ROUNDUP(MONTH(salesbydate[[#This Row],[Invoice_Date]])/3,0)</f>
        <v>4</v>
      </c>
      <c r="G8906">
        <f>WEEKNUM(salesbydate[[#This Row],[Invoice_Date]])</f>
        <v>43</v>
      </c>
      <c r="H8906" t="s">
        <v>30</v>
      </c>
      <c r="I8906" t="s">
        <v>85</v>
      </c>
      <c r="J8906" t="s">
        <v>86</v>
      </c>
      <c r="K8906" t="s">
        <v>20</v>
      </c>
      <c r="L8906" t="s">
        <v>145</v>
      </c>
      <c r="M8906" s="2">
        <v>32</v>
      </c>
      <c r="N8906" s="2">
        <v>102</v>
      </c>
      <c r="O8906" s="2">
        <v>3264</v>
      </c>
      <c r="P8906" s="2">
        <v>1273</v>
      </c>
      <c r="Q8906" s="8">
        <v>0.39</v>
      </c>
      <c r="R8906" t="s">
        <v>23</v>
      </c>
    </row>
    <row r="8907" spans="1:18" x14ac:dyDescent="0.35">
      <c r="A8907" t="s">
        <v>13</v>
      </c>
      <c r="B8907">
        <v>1128299</v>
      </c>
      <c r="C8907" s="1">
        <v>44492</v>
      </c>
      <c r="D8907">
        <f>YEAR(salesbydate[[#This Row],[Invoice_Date]])</f>
        <v>2021</v>
      </c>
      <c r="E8907">
        <f>MONTH(salesbydate[[#This Row],[Invoice_Date]])</f>
        <v>10</v>
      </c>
      <c r="F8907">
        <f>ROUNDUP(MONTH(salesbydate[[#This Row],[Invoice_Date]])/3,0)</f>
        <v>4</v>
      </c>
      <c r="G8907">
        <f>WEEKNUM(salesbydate[[#This Row],[Invoice_Date]])</f>
        <v>43</v>
      </c>
      <c r="H8907" t="s">
        <v>30</v>
      </c>
      <c r="I8907" t="s">
        <v>85</v>
      </c>
      <c r="J8907" t="s">
        <v>86</v>
      </c>
      <c r="K8907" t="s">
        <v>21</v>
      </c>
      <c r="L8907" t="s">
        <v>144</v>
      </c>
      <c r="M8907" s="2">
        <v>44</v>
      </c>
      <c r="N8907" s="2">
        <v>88</v>
      </c>
      <c r="O8907" s="2">
        <v>3872</v>
      </c>
      <c r="P8907" s="2">
        <v>1433</v>
      </c>
      <c r="Q8907" s="8">
        <v>0.37</v>
      </c>
      <c r="R8907" t="s">
        <v>23</v>
      </c>
    </row>
    <row r="8908" spans="1:18" x14ac:dyDescent="0.35">
      <c r="A8908" t="s">
        <v>13</v>
      </c>
      <c r="B8908">
        <v>1128299</v>
      </c>
      <c r="C8908" s="1">
        <v>44492</v>
      </c>
      <c r="D8908">
        <f>YEAR(salesbydate[[#This Row],[Invoice_Date]])</f>
        <v>2021</v>
      </c>
      <c r="E8908">
        <f>MONTH(salesbydate[[#This Row],[Invoice_Date]])</f>
        <v>10</v>
      </c>
      <c r="F8908">
        <f>ROUNDUP(MONTH(salesbydate[[#This Row],[Invoice_Date]])/3,0)</f>
        <v>4</v>
      </c>
      <c r="G8908">
        <f>WEEKNUM(salesbydate[[#This Row],[Invoice_Date]])</f>
        <v>43</v>
      </c>
      <c r="H8908" t="s">
        <v>30</v>
      </c>
      <c r="I8908" t="s">
        <v>85</v>
      </c>
      <c r="J8908" t="s">
        <v>86</v>
      </c>
      <c r="K8908" t="s">
        <v>22</v>
      </c>
      <c r="L8908" t="s">
        <v>145</v>
      </c>
      <c r="M8908" s="2">
        <v>47</v>
      </c>
      <c r="N8908" s="2">
        <v>107</v>
      </c>
      <c r="O8908" s="2">
        <v>5029</v>
      </c>
      <c r="P8908" s="2">
        <v>1458</v>
      </c>
      <c r="Q8908" s="8">
        <v>0.28999999999999998</v>
      </c>
      <c r="R8908" t="s">
        <v>23</v>
      </c>
    </row>
    <row r="8909" spans="1:18" x14ac:dyDescent="0.35">
      <c r="A8909" t="s">
        <v>13</v>
      </c>
      <c r="B8909">
        <v>1128299</v>
      </c>
      <c r="C8909" s="1">
        <v>44523</v>
      </c>
      <c r="D8909">
        <f>YEAR(salesbydate[[#This Row],[Invoice_Date]])</f>
        <v>2021</v>
      </c>
      <c r="E8909">
        <f>MONTH(salesbydate[[#This Row],[Invoice_Date]])</f>
        <v>11</v>
      </c>
      <c r="F8909">
        <f>ROUNDUP(MONTH(salesbydate[[#This Row],[Invoice_Date]])/3,0)</f>
        <v>4</v>
      </c>
      <c r="G8909">
        <f>WEEKNUM(salesbydate[[#This Row],[Invoice_Date]])</f>
        <v>48</v>
      </c>
      <c r="H8909" t="s">
        <v>30</v>
      </c>
      <c r="I8909" t="s">
        <v>85</v>
      </c>
      <c r="J8909" t="s">
        <v>86</v>
      </c>
      <c r="K8909" t="s">
        <v>16</v>
      </c>
      <c r="L8909" t="s">
        <v>144</v>
      </c>
      <c r="M8909" s="2">
        <v>31</v>
      </c>
      <c r="N8909" s="2">
        <v>150</v>
      </c>
      <c r="O8909" s="2">
        <v>4650</v>
      </c>
      <c r="P8909" s="2">
        <v>1767</v>
      </c>
      <c r="Q8909" s="8">
        <v>0.38</v>
      </c>
      <c r="R8909" t="s">
        <v>23</v>
      </c>
    </row>
    <row r="8910" spans="1:18" x14ac:dyDescent="0.35">
      <c r="A8910" t="s">
        <v>13</v>
      </c>
      <c r="B8910">
        <v>1128299</v>
      </c>
      <c r="C8910" s="1">
        <v>44523</v>
      </c>
      <c r="D8910">
        <f>YEAR(salesbydate[[#This Row],[Invoice_Date]])</f>
        <v>2021</v>
      </c>
      <c r="E8910">
        <f>MONTH(salesbydate[[#This Row],[Invoice_Date]])</f>
        <v>11</v>
      </c>
      <c r="F8910">
        <f>ROUNDUP(MONTH(salesbydate[[#This Row],[Invoice_Date]])/3,0)</f>
        <v>4</v>
      </c>
      <c r="G8910">
        <f>WEEKNUM(salesbydate[[#This Row],[Invoice_Date]])</f>
        <v>48</v>
      </c>
      <c r="H8910" t="s">
        <v>30</v>
      </c>
      <c r="I8910" t="s">
        <v>85</v>
      </c>
      <c r="J8910" t="s">
        <v>86</v>
      </c>
      <c r="K8910" t="s">
        <v>18</v>
      </c>
      <c r="L8910" t="s">
        <v>144</v>
      </c>
      <c r="M8910" s="2">
        <v>38</v>
      </c>
      <c r="N8910" s="2">
        <v>163</v>
      </c>
      <c r="O8910" s="2">
        <v>6194</v>
      </c>
      <c r="P8910" s="2">
        <v>2911</v>
      </c>
      <c r="Q8910" s="8">
        <v>0.47</v>
      </c>
      <c r="R8910" t="s">
        <v>23</v>
      </c>
    </row>
    <row r="8911" spans="1:18" x14ac:dyDescent="0.35">
      <c r="A8911" t="s">
        <v>13</v>
      </c>
      <c r="B8911">
        <v>1128299</v>
      </c>
      <c r="C8911" s="1">
        <v>44523</v>
      </c>
      <c r="D8911">
        <f>YEAR(salesbydate[[#This Row],[Invoice_Date]])</f>
        <v>2021</v>
      </c>
      <c r="E8911">
        <f>MONTH(salesbydate[[#This Row],[Invoice_Date]])</f>
        <v>11</v>
      </c>
      <c r="F8911">
        <f>ROUNDUP(MONTH(salesbydate[[#This Row],[Invoice_Date]])/3,0)</f>
        <v>4</v>
      </c>
      <c r="G8911">
        <f>WEEKNUM(salesbydate[[#This Row],[Invoice_Date]])</f>
        <v>48</v>
      </c>
      <c r="H8911" t="s">
        <v>30</v>
      </c>
      <c r="I8911" t="s">
        <v>85</v>
      </c>
      <c r="J8911" t="s">
        <v>86</v>
      </c>
      <c r="K8911" t="s">
        <v>19</v>
      </c>
      <c r="L8911" t="s">
        <v>145</v>
      </c>
      <c r="M8911" s="2">
        <v>33</v>
      </c>
      <c r="N8911" s="2">
        <v>124</v>
      </c>
      <c r="O8911" s="2">
        <v>4092</v>
      </c>
      <c r="P8911" s="2">
        <v>1596</v>
      </c>
      <c r="Q8911" s="8">
        <v>0.39</v>
      </c>
      <c r="R8911" t="s">
        <v>23</v>
      </c>
    </row>
    <row r="8912" spans="1:18" x14ac:dyDescent="0.35">
      <c r="A8912" t="s">
        <v>13</v>
      </c>
      <c r="B8912">
        <v>1128299</v>
      </c>
      <c r="C8912" s="1">
        <v>44523</v>
      </c>
      <c r="D8912">
        <f>YEAR(salesbydate[[#This Row],[Invoice_Date]])</f>
        <v>2021</v>
      </c>
      <c r="E8912">
        <f>MONTH(salesbydate[[#This Row],[Invoice_Date]])</f>
        <v>11</v>
      </c>
      <c r="F8912">
        <f>ROUNDUP(MONTH(salesbydate[[#This Row],[Invoice_Date]])/3,0)</f>
        <v>4</v>
      </c>
      <c r="G8912">
        <f>WEEKNUM(salesbydate[[#This Row],[Invoice_Date]])</f>
        <v>48</v>
      </c>
      <c r="H8912" t="s">
        <v>30</v>
      </c>
      <c r="I8912" t="s">
        <v>85</v>
      </c>
      <c r="J8912" t="s">
        <v>86</v>
      </c>
      <c r="K8912" t="s">
        <v>20</v>
      </c>
      <c r="L8912" t="s">
        <v>145</v>
      </c>
      <c r="M8912" s="2">
        <v>33</v>
      </c>
      <c r="N8912" s="2">
        <v>116</v>
      </c>
      <c r="O8912" s="2">
        <v>3828</v>
      </c>
      <c r="P8912" s="2">
        <v>1608</v>
      </c>
      <c r="Q8912" s="8">
        <v>0.42</v>
      </c>
      <c r="R8912" t="s">
        <v>23</v>
      </c>
    </row>
    <row r="8913" spans="1:18" x14ac:dyDescent="0.35">
      <c r="A8913" t="s">
        <v>13</v>
      </c>
      <c r="B8913">
        <v>1128299</v>
      </c>
      <c r="C8913" s="1">
        <v>44523</v>
      </c>
      <c r="D8913">
        <f>YEAR(salesbydate[[#This Row],[Invoice_Date]])</f>
        <v>2021</v>
      </c>
      <c r="E8913">
        <f>MONTH(salesbydate[[#This Row],[Invoice_Date]])</f>
        <v>11</v>
      </c>
      <c r="F8913">
        <f>ROUNDUP(MONTH(salesbydate[[#This Row],[Invoice_Date]])/3,0)</f>
        <v>4</v>
      </c>
      <c r="G8913">
        <f>WEEKNUM(salesbydate[[#This Row],[Invoice_Date]])</f>
        <v>48</v>
      </c>
      <c r="H8913" t="s">
        <v>30</v>
      </c>
      <c r="I8913" t="s">
        <v>85</v>
      </c>
      <c r="J8913" t="s">
        <v>86</v>
      </c>
      <c r="K8913" t="s">
        <v>21</v>
      </c>
      <c r="L8913" t="s">
        <v>144</v>
      </c>
      <c r="M8913" s="2">
        <v>44</v>
      </c>
      <c r="N8913" s="2">
        <v>99</v>
      </c>
      <c r="O8913" s="2">
        <v>4356</v>
      </c>
      <c r="P8913" s="2">
        <v>1568</v>
      </c>
      <c r="Q8913" s="8">
        <v>0.36</v>
      </c>
      <c r="R8913" t="s">
        <v>23</v>
      </c>
    </row>
    <row r="8914" spans="1:18" x14ac:dyDescent="0.35">
      <c r="A8914" t="s">
        <v>13</v>
      </c>
      <c r="B8914">
        <v>1128299</v>
      </c>
      <c r="C8914" s="1">
        <v>44523</v>
      </c>
      <c r="D8914">
        <f>YEAR(salesbydate[[#This Row],[Invoice_Date]])</f>
        <v>2021</v>
      </c>
      <c r="E8914">
        <f>MONTH(salesbydate[[#This Row],[Invoice_Date]])</f>
        <v>11</v>
      </c>
      <c r="F8914">
        <f>ROUNDUP(MONTH(salesbydate[[#This Row],[Invoice_Date]])/3,0)</f>
        <v>4</v>
      </c>
      <c r="G8914">
        <f>WEEKNUM(salesbydate[[#This Row],[Invoice_Date]])</f>
        <v>48</v>
      </c>
      <c r="H8914" t="s">
        <v>30</v>
      </c>
      <c r="I8914" t="s">
        <v>85</v>
      </c>
      <c r="J8914" t="s">
        <v>86</v>
      </c>
      <c r="K8914" t="s">
        <v>22</v>
      </c>
      <c r="L8914" t="s">
        <v>145</v>
      </c>
      <c r="M8914" s="2">
        <v>39</v>
      </c>
      <c r="N8914" s="2">
        <v>140</v>
      </c>
      <c r="O8914" s="2">
        <v>5460</v>
      </c>
      <c r="P8914" s="2">
        <v>1529</v>
      </c>
      <c r="Q8914" s="8">
        <v>0.28000000000000003</v>
      </c>
      <c r="R8914" t="s">
        <v>23</v>
      </c>
    </row>
    <row r="8915" spans="1:18" x14ac:dyDescent="0.35">
      <c r="A8915" t="s">
        <v>13</v>
      </c>
      <c r="B8915">
        <v>1128299</v>
      </c>
      <c r="C8915" s="1">
        <v>44552</v>
      </c>
      <c r="D8915">
        <f>YEAR(salesbydate[[#This Row],[Invoice_Date]])</f>
        <v>2021</v>
      </c>
      <c r="E8915">
        <f>MONTH(salesbydate[[#This Row],[Invoice_Date]])</f>
        <v>12</v>
      </c>
      <c r="F8915">
        <f>ROUNDUP(MONTH(salesbydate[[#This Row],[Invoice_Date]])/3,0)</f>
        <v>4</v>
      </c>
      <c r="G8915">
        <f>WEEKNUM(salesbydate[[#This Row],[Invoice_Date]])</f>
        <v>52</v>
      </c>
      <c r="H8915" t="s">
        <v>30</v>
      </c>
      <c r="I8915" t="s">
        <v>85</v>
      </c>
      <c r="J8915" t="s">
        <v>86</v>
      </c>
      <c r="K8915" t="s">
        <v>16</v>
      </c>
      <c r="L8915" t="s">
        <v>144</v>
      </c>
      <c r="M8915" s="2">
        <v>35</v>
      </c>
      <c r="N8915" s="2">
        <v>194</v>
      </c>
      <c r="O8915" s="2">
        <v>6790</v>
      </c>
      <c r="P8915" s="2">
        <v>2716</v>
      </c>
      <c r="Q8915" s="8">
        <v>0.4</v>
      </c>
      <c r="R8915" t="s">
        <v>23</v>
      </c>
    </row>
    <row r="8916" spans="1:18" x14ac:dyDescent="0.35">
      <c r="A8916" t="s">
        <v>13</v>
      </c>
      <c r="B8916">
        <v>1128299</v>
      </c>
      <c r="C8916" s="1">
        <v>44552</v>
      </c>
      <c r="D8916">
        <f>YEAR(salesbydate[[#This Row],[Invoice_Date]])</f>
        <v>2021</v>
      </c>
      <c r="E8916">
        <f>MONTH(salesbydate[[#This Row],[Invoice_Date]])</f>
        <v>12</v>
      </c>
      <c r="F8916">
        <f>ROUNDUP(MONTH(salesbydate[[#This Row],[Invoice_Date]])/3,0)</f>
        <v>4</v>
      </c>
      <c r="G8916">
        <f>WEEKNUM(salesbydate[[#This Row],[Invoice_Date]])</f>
        <v>52</v>
      </c>
      <c r="H8916" t="s">
        <v>30</v>
      </c>
      <c r="I8916" t="s">
        <v>85</v>
      </c>
      <c r="J8916" t="s">
        <v>86</v>
      </c>
      <c r="K8916" t="s">
        <v>18</v>
      </c>
      <c r="L8916" t="s">
        <v>144</v>
      </c>
      <c r="M8916" s="2">
        <v>33</v>
      </c>
      <c r="N8916" s="2">
        <v>213</v>
      </c>
      <c r="O8916" s="2">
        <v>7029</v>
      </c>
      <c r="P8916" s="2">
        <v>3233</v>
      </c>
      <c r="Q8916" s="8">
        <v>0.46</v>
      </c>
      <c r="R8916" t="s">
        <v>23</v>
      </c>
    </row>
    <row r="8917" spans="1:18" x14ac:dyDescent="0.35">
      <c r="A8917" t="s">
        <v>33</v>
      </c>
      <c r="B8917">
        <v>1128299</v>
      </c>
      <c r="C8917" s="1">
        <v>44552</v>
      </c>
      <c r="D8917">
        <f>YEAR(salesbydate[[#This Row],[Invoice_Date]])</f>
        <v>2021</v>
      </c>
      <c r="E8917">
        <f>MONTH(salesbydate[[#This Row],[Invoice_Date]])</f>
        <v>12</v>
      </c>
      <c r="F8917">
        <f>ROUNDUP(MONTH(salesbydate[[#This Row],[Invoice_Date]])/3,0)</f>
        <v>4</v>
      </c>
      <c r="G8917">
        <f>WEEKNUM(salesbydate[[#This Row],[Invoice_Date]])</f>
        <v>52</v>
      </c>
      <c r="H8917" t="s">
        <v>30</v>
      </c>
      <c r="I8917" t="s">
        <v>85</v>
      </c>
      <c r="J8917" t="s">
        <v>86</v>
      </c>
      <c r="K8917" t="s">
        <v>19</v>
      </c>
      <c r="L8917" t="s">
        <v>145</v>
      </c>
      <c r="M8917" s="2">
        <v>35</v>
      </c>
      <c r="N8917" s="2">
        <v>136</v>
      </c>
      <c r="O8917" s="2">
        <v>4760</v>
      </c>
      <c r="P8917" s="2">
        <v>1952</v>
      </c>
      <c r="Q8917" s="8">
        <v>0.41</v>
      </c>
      <c r="R8917" t="s">
        <v>23</v>
      </c>
    </row>
    <row r="8918" spans="1:18" x14ac:dyDescent="0.35">
      <c r="A8918" t="s">
        <v>33</v>
      </c>
      <c r="B8918">
        <v>1128299</v>
      </c>
      <c r="C8918" s="1">
        <v>44552</v>
      </c>
      <c r="D8918">
        <f>YEAR(salesbydate[[#This Row],[Invoice_Date]])</f>
        <v>2021</v>
      </c>
      <c r="E8918">
        <f>MONTH(salesbydate[[#This Row],[Invoice_Date]])</f>
        <v>12</v>
      </c>
      <c r="F8918">
        <f>ROUNDUP(MONTH(salesbydate[[#This Row],[Invoice_Date]])/3,0)</f>
        <v>4</v>
      </c>
      <c r="G8918">
        <f>WEEKNUM(salesbydate[[#This Row],[Invoice_Date]])</f>
        <v>52</v>
      </c>
      <c r="H8918" t="s">
        <v>30</v>
      </c>
      <c r="I8918" t="s">
        <v>85</v>
      </c>
      <c r="J8918" t="s">
        <v>86</v>
      </c>
      <c r="K8918" t="s">
        <v>20</v>
      </c>
      <c r="L8918" t="s">
        <v>145</v>
      </c>
      <c r="M8918" s="2">
        <v>32</v>
      </c>
      <c r="N8918" s="2">
        <v>128</v>
      </c>
      <c r="O8918" s="2">
        <v>4096</v>
      </c>
      <c r="P8918" s="2">
        <v>1679</v>
      </c>
      <c r="Q8918" s="8">
        <v>0.41</v>
      </c>
      <c r="R8918" t="s">
        <v>23</v>
      </c>
    </row>
    <row r="8919" spans="1:18" x14ac:dyDescent="0.35">
      <c r="A8919" t="s">
        <v>33</v>
      </c>
      <c r="B8919">
        <v>1128299</v>
      </c>
      <c r="C8919" s="1">
        <v>44552</v>
      </c>
      <c r="D8919">
        <f>YEAR(salesbydate[[#This Row],[Invoice_Date]])</f>
        <v>2021</v>
      </c>
      <c r="E8919">
        <f>MONTH(salesbydate[[#This Row],[Invoice_Date]])</f>
        <v>12</v>
      </c>
      <c r="F8919">
        <f>ROUNDUP(MONTH(salesbydate[[#This Row],[Invoice_Date]])/3,0)</f>
        <v>4</v>
      </c>
      <c r="G8919">
        <f>WEEKNUM(salesbydate[[#This Row],[Invoice_Date]])</f>
        <v>52</v>
      </c>
      <c r="H8919" t="s">
        <v>30</v>
      </c>
      <c r="I8919" t="s">
        <v>85</v>
      </c>
      <c r="J8919" t="s">
        <v>86</v>
      </c>
      <c r="K8919" t="s">
        <v>21</v>
      </c>
      <c r="L8919" t="s">
        <v>144</v>
      </c>
      <c r="M8919" s="2">
        <v>42</v>
      </c>
      <c r="N8919" s="2">
        <v>109</v>
      </c>
      <c r="O8919" s="2">
        <v>4578</v>
      </c>
      <c r="P8919" s="2">
        <v>1557</v>
      </c>
      <c r="Q8919" s="8">
        <v>0.34</v>
      </c>
      <c r="R8919" t="s">
        <v>23</v>
      </c>
    </row>
    <row r="8920" spans="1:18" x14ac:dyDescent="0.35">
      <c r="A8920" t="s">
        <v>33</v>
      </c>
      <c r="B8920">
        <v>1128299</v>
      </c>
      <c r="C8920" s="1">
        <v>44552</v>
      </c>
      <c r="D8920">
        <f>YEAR(salesbydate[[#This Row],[Invoice_Date]])</f>
        <v>2021</v>
      </c>
      <c r="E8920">
        <f>MONTH(salesbydate[[#This Row],[Invoice_Date]])</f>
        <v>12</v>
      </c>
      <c r="F8920">
        <f>ROUNDUP(MONTH(salesbydate[[#This Row],[Invoice_Date]])/3,0)</f>
        <v>4</v>
      </c>
      <c r="G8920">
        <f>WEEKNUM(salesbydate[[#This Row],[Invoice_Date]])</f>
        <v>52</v>
      </c>
      <c r="H8920" t="s">
        <v>30</v>
      </c>
      <c r="I8920" t="s">
        <v>85</v>
      </c>
      <c r="J8920" t="s">
        <v>86</v>
      </c>
      <c r="K8920" t="s">
        <v>22</v>
      </c>
      <c r="L8920" t="s">
        <v>145</v>
      </c>
      <c r="M8920" s="2">
        <v>43</v>
      </c>
      <c r="N8920" s="2">
        <v>135</v>
      </c>
      <c r="O8920" s="2">
        <v>5805</v>
      </c>
      <c r="P8920" s="2">
        <v>1625</v>
      </c>
      <c r="Q8920" s="8">
        <v>0.28000000000000003</v>
      </c>
      <c r="R8920" t="s">
        <v>23</v>
      </c>
    </row>
    <row r="8921" spans="1:18" x14ac:dyDescent="0.35">
      <c r="A8921" t="s">
        <v>33</v>
      </c>
      <c r="B8921">
        <v>1128299</v>
      </c>
      <c r="C8921" s="1">
        <v>44222</v>
      </c>
      <c r="D8921">
        <f>YEAR(salesbydate[[#This Row],[Invoice_Date]])</f>
        <v>2021</v>
      </c>
      <c r="E8921">
        <f>MONTH(salesbydate[[#This Row],[Invoice_Date]])</f>
        <v>1</v>
      </c>
      <c r="F8921">
        <f>ROUNDUP(MONTH(salesbydate[[#This Row],[Invoice_Date]])/3,0)</f>
        <v>1</v>
      </c>
      <c r="G8921">
        <f>WEEKNUM(salesbydate[[#This Row],[Invoice_Date]])</f>
        <v>5</v>
      </c>
      <c r="H8921" t="s">
        <v>30</v>
      </c>
      <c r="I8921" t="s">
        <v>85</v>
      </c>
      <c r="J8921" t="s">
        <v>86</v>
      </c>
      <c r="K8921" t="s">
        <v>16</v>
      </c>
      <c r="L8921" t="s">
        <v>144</v>
      </c>
      <c r="M8921" s="2">
        <v>27</v>
      </c>
      <c r="N8921" s="2">
        <v>152</v>
      </c>
      <c r="O8921" s="2">
        <v>4104</v>
      </c>
      <c r="P8921" s="2">
        <v>1683</v>
      </c>
      <c r="Q8921" s="8">
        <v>0.41</v>
      </c>
      <c r="R8921" t="s">
        <v>23</v>
      </c>
    </row>
    <row r="8922" spans="1:18" x14ac:dyDescent="0.35">
      <c r="A8922" t="s">
        <v>33</v>
      </c>
      <c r="B8922">
        <v>1128299</v>
      </c>
      <c r="C8922" s="1">
        <v>44222</v>
      </c>
      <c r="D8922">
        <f>YEAR(salesbydate[[#This Row],[Invoice_Date]])</f>
        <v>2021</v>
      </c>
      <c r="E8922">
        <f>MONTH(salesbydate[[#This Row],[Invoice_Date]])</f>
        <v>1</v>
      </c>
      <c r="F8922">
        <f>ROUNDUP(MONTH(salesbydate[[#This Row],[Invoice_Date]])/3,0)</f>
        <v>1</v>
      </c>
      <c r="G8922">
        <f>WEEKNUM(salesbydate[[#This Row],[Invoice_Date]])</f>
        <v>5</v>
      </c>
      <c r="H8922" t="s">
        <v>30</v>
      </c>
      <c r="I8922" t="s">
        <v>85</v>
      </c>
      <c r="J8922" t="s">
        <v>86</v>
      </c>
      <c r="K8922" t="s">
        <v>18</v>
      </c>
      <c r="L8922" t="s">
        <v>144</v>
      </c>
      <c r="M8922" s="2">
        <v>30</v>
      </c>
      <c r="N8922" s="2">
        <v>147</v>
      </c>
      <c r="O8922" s="2">
        <v>4410</v>
      </c>
      <c r="P8922" s="2">
        <v>2073</v>
      </c>
      <c r="Q8922" s="8">
        <v>0.47</v>
      </c>
      <c r="R8922" t="s">
        <v>23</v>
      </c>
    </row>
    <row r="8923" spans="1:18" x14ac:dyDescent="0.35">
      <c r="A8923" t="s">
        <v>33</v>
      </c>
      <c r="B8923">
        <v>1128299</v>
      </c>
      <c r="C8923" s="1">
        <v>44222</v>
      </c>
      <c r="D8923">
        <f>YEAR(salesbydate[[#This Row],[Invoice_Date]])</f>
        <v>2021</v>
      </c>
      <c r="E8923">
        <f>MONTH(salesbydate[[#This Row],[Invoice_Date]])</f>
        <v>1</v>
      </c>
      <c r="F8923">
        <f>ROUNDUP(MONTH(salesbydate[[#This Row],[Invoice_Date]])/3,0)</f>
        <v>1</v>
      </c>
      <c r="G8923">
        <f>WEEKNUM(salesbydate[[#This Row],[Invoice_Date]])</f>
        <v>5</v>
      </c>
      <c r="H8923" t="s">
        <v>30</v>
      </c>
      <c r="I8923" t="s">
        <v>85</v>
      </c>
      <c r="J8923" t="s">
        <v>86</v>
      </c>
      <c r="K8923" t="s">
        <v>19</v>
      </c>
      <c r="L8923" t="s">
        <v>145</v>
      </c>
      <c r="M8923" s="2">
        <v>32</v>
      </c>
      <c r="N8923" s="2">
        <v>157</v>
      </c>
      <c r="O8923" s="2">
        <v>5024</v>
      </c>
      <c r="P8923" s="2">
        <v>1959</v>
      </c>
      <c r="Q8923" s="8">
        <v>0.39</v>
      </c>
      <c r="R8923" t="s">
        <v>23</v>
      </c>
    </row>
    <row r="8924" spans="1:18" x14ac:dyDescent="0.35">
      <c r="A8924" t="s">
        <v>33</v>
      </c>
      <c r="B8924">
        <v>1128299</v>
      </c>
      <c r="C8924" s="1">
        <v>44222</v>
      </c>
      <c r="D8924">
        <f>YEAR(salesbydate[[#This Row],[Invoice_Date]])</f>
        <v>2021</v>
      </c>
      <c r="E8924">
        <f>MONTH(salesbydate[[#This Row],[Invoice_Date]])</f>
        <v>1</v>
      </c>
      <c r="F8924">
        <f>ROUNDUP(MONTH(salesbydate[[#This Row],[Invoice_Date]])/3,0)</f>
        <v>1</v>
      </c>
      <c r="G8924">
        <f>WEEKNUM(salesbydate[[#This Row],[Invoice_Date]])</f>
        <v>5</v>
      </c>
      <c r="H8924" t="s">
        <v>30</v>
      </c>
      <c r="I8924" t="s">
        <v>85</v>
      </c>
      <c r="J8924" t="s">
        <v>86</v>
      </c>
      <c r="K8924" t="s">
        <v>20</v>
      </c>
      <c r="L8924" t="s">
        <v>145</v>
      </c>
      <c r="M8924" s="2">
        <v>30</v>
      </c>
      <c r="N8924" s="2">
        <v>101</v>
      </c>
      <c r="O8924" s="2">
        <v>3030</v>
      </c>
      <c r="P8924" s="2">
        <v>1151</v>
      </c>
      <c r="Q8924" s="8">
        <v>0.38</v>
      </c>
      <c r="R8924" t="s">
        <v>23</v>
      </c>
    </row>
    <row r="8925" spans="1:18" x14ac:dyDescent="0.35">
      <c r="A8925" t="s">
        <v>33</v>
      </c>
      <c r="B8925">
        <v>1128299</v>
      </c>
      <c r="C8925" s="1">
        <v>44222</v>
      </c>
      <c r="D8925">
        <f>YEAR(salesbydate[[#This Row],[Invoice_Date]])</f>
        <v>2021</v>
      </c>
      <c r="E8925">
        <f>MONTH(salesbydate[[#This Row],[Invoice_Date]])</f>
        <v>1</v>
      </c>
      <c r="F8925">
        <f>ROUNDUP(MONTH(salesbydate[[#This Row],[Invoice_Date]])/3,0)</f>
        <v>1</v>
      </c>
      <c r="G8925">
        <f>WEEKNUM(salesbydate[[#This Row],[Invoice_Date]])</f>
        <v>5</v>
      </c>
      <c r="H8925" t="s">
        <v>30</v>
      </c>
      <c r="I8925" t="s">
        <v>85</v>
      </c>
      <c r="J8925" t="s">
        <v>86</v>
      </c>
      <c r="K8925" t="s">
        <v>21</v>
      </c>
      <c r="L8925" t="s">
        <v>144</v>
      </c>
      <c r="M8925" s="2">
        <v>33</v>
      </c>
      <c r="N8925" s="2">
        <v>94</v>
      </c>
      <c r="O8925" s="2">
        <v>3102</v>
      </c>
      <c r="P8925" s="2">
        <v>1148</v>
      </c>
      <c r="Q8925" s="8">
        <v>0.37</v>
      </c>
      <c r="R8925" t="s">
        <v>23</v>
      </c>
    </row>
    <row r="8926" spans="1:18" x14ac:dyDescent="0.35">
      <c r="A8926" t="s">
        <v>33</v>
      </c>
      <c r="B8926">
        <v>1128299</v>
      </c>
      <c r="C8926" s="1">
        <v>44222</v>
      </c>
      <c r="D8926">
        <f>YEAR(salesbydate[[#This Row],[Invoice_Date]])</f>
        <v>2021</v>
      </c>
      <c r="E8926">
        <f>MONTH(salesbydate[[#This Row],[Invoice_Date]])</f>
        <v>1</v>
      </c>
      <c r="F8926">
        <f>ROUNDUP(MONTH(salesbydate[[#This Row],[Invoice_Date]])/3,0)</f>
        <v>1</v>
      </c>
      <c r="G8926">
        <f>WEEKNUM(salesbydate[[#This Row],[Invoice_Date]])</f>
        <v>5</v>
      </c>
      <c r="H8926" t="s">
        <v>30</v>
      </c>
      <c r="I8926" t="s">
        <v>85</v>
      </c>
      <c r="J8926" t="s">
        <v>86</v>
      </c>
      <c r="K8926" t="s">
        <v>22</v>
      </c>
      <c r="L8926" t="s">
        <v>145</v>
      </c>
      <c r="M8926" s="2">
        <v>36</v>
      </c>
      <c r="N8926" s="2">
        <v>166</v>
      </c>
      <c r="O8926" s="2">
        <v>5976</v>
      </c>
      <c r="P8926" s="2">
        <v>1614</v>
      </c>
      <c r="Q8926" s="8">
        <v>0.27</v>
      </c>
      <c r="R8926" t="s">
        <v>23</v>
      </c>
    </row>
    <row r="8927" spans="1:18" x14ac:dyDescent="0.35">
      <c r="A8927" t="s">
        <v>33</v>
      </c>
      <c r="B8927">
        <v>1128299</v>
      </c>
      <c r="C8927" s="1">
        <v>44253</v>
      </c>
      <c r="D8927">
        <f>YEAR(salesbydate[[#This Row],[Invoice_Date]])</f>
        <v>2021</v>
      </c>
      <c r="E8927">
        <f>MONTH(salesbydate[[#This Row],[Invoice_Date]])</f>
        <v>2</v>
      </c>
      <c r="F8927">
        <f>ROUNDUP(MONTH(salesbydate[[#This Row],[Invoice_Date]])/3,0)</f>
        <v>1</v>
      </c>
      <c r="G8927">
        <f>WEEKNUM(salesbydate[[#This Row],[Invoice_Date]])</f>
        <v>9</v>
      </c>
      <c r="H8927" t="s">
        <v>30</v>
      </c>
      <c r="I8927" t="s">
        <v>85</v>
      </c>
      <c r="J8927" t="s">
        <v>86</v>
      </c>
      <c r="K8927" t="s">
        <v>16</v>
      </c>
      <c r="L8927" t="s">
        <v>144</v>
      </c>
      <c r="M8927" s="2">
        <v>27</v>
      </c>
      <c r="N8927" s="2">
        <v>173</v>
      </c>
      <c r="O8927" s="2">
        <v>4671</v>
      </c>
      <c r="P8927" s="2">
        <v>1868</v>
      </c>
      <c r="Q8927" s="8">
        <v>0.4</v>
      </c>
      <c r="R8927" t="s">
        <v>23</v>
      </c>
    </row>
    <row r="8928" spans="1:18" x14ac:dyDescent="0.35">
      <c r="A8928" t="s">
        <v>33</v>
      </c>
      <c r="B8928">
        <v>1128299</v>
      </c>
      <c r="C8928" s="1">
        <v>44253</v>
      </c>
      <c r="D8928">
        <f>YEAR(salesbydate[[#This Row],[Invoice_Date]])</f>
        <v>2021</v>
      </c>
      <c r="E8928">
        <f>MONTH(salesbydate[[#This Row],[Invoice_Date]])</f>
        <v>2</v>
      </c>
      <c r="F8928">
        <f>ROUNDUP(MONTH(salesbydate[[#This Row],[Invoice_Date]])/3,0)</f>
        <v>1</v>
      </c>
      <c r="G8928">
        <f>WEEKNUM(salesbydate[[#This Row],[Invoice_Date]])</f>
        <v>9</v>
      </c>
      <c r="H8928" t="s">
        <v>30</v>
      </c>
      <c r="I8928" t="s">
        <v>85</v>
      </c>
      <c r="J8928" t="s">
        <v>86</v>
      </c>
      <c r="K8928" t="s">
        <v>18</v>
      </c>
      <c r="L8928" t="s">
        <v>144</v>
      </c>
      <c r="M8928" s="2">
        <v>36</v>
      </c>
      <c r="N8928" s="2">
        <v>136</v>
      </c>
      <c r="O8928" s="2">
        <v>4896</v>
      </c>
      <c r="P8928" s="2">
        <v>2301</v>
      </c>
      <c r="Q8928" s="8">
        <v>0.47</v>
      </c>
      <c r="R8928" t="s">
        <v>23</v>
      </c>
    </row>
    <row r="8929" spans="1:18" x14ac:dyDescent="0.35">
      <c r="A8929" t="s">
        <v>33</v>
      </c>
      <c r="B8929">
        <v>1128299</v>
      </c>
      <c r="C8929" s="1">
        <v>44253</v>
      </c>
      <c r="D8929">
        <f>YEAR(salesbydate[[#This Row],[Invoice_Date]])</f>
        <v>2021</v>
      </c>
      <c r="E8929">
        <f>MONTH(salesbydate[[#This Row],[Invoice_Date]])</f>
        <v>2</v>
      </c>
      <c r="F8929">
        <f>ROUNDUP(MONTH(salesbydate[[#This Row],[Invoice_Date]])/3,0)</f>
        <v>1</v>
      </c>
      <c r="G8929">
        <f>WEEKNUM(salesbydate[[#This Row],[Invoice_Date]])</f>
        <v>9</v>
      </c>
      <c r="H8929" t="s">
        <v>30</v>
      </c>
      <c r="I8929" t="s">
        <v>85</v>
      </c>
      <c r="J8929" t="s">
        <v>86</v>
      </c>
      <c r="K8929" t="s">
        <v>19</v>
      </c>
      <c r="L8929" t="s">
        <v>145</v>
      </c>
      <c r="M8929" s="2">
        <v>35</v>
      </c>
      <c r="N8929" s="2">
        <v>132</v>
      </c>
      <c r="O8929" s="2">
        <v>4620</v>
      </c>
      <c r="P8929" s="2">
        <v>1848</v>
      </c>
      <c r="Q8929" s="8">
        <v>0.4</v>
      </c>
      <c r="R8929" t="s">
        <v>23</v>
      </c>
    </row>
    <row r="8930" spans="1:18" x14ac:dyDescent="0.35">
      <c r="A8930" t="s">
        <v>33</v>
      </c>
      <c r="B8930">
        <v>1128299</v>
      </c>
      <c r="C8930" s="1">
        <v>44253</v>
      </c>
      <c r="D8930">
        <f>YEAR(salesbydate[[#This Row],[Invoice_Date]])</f>
        <v>2021</v>
      </c>
      <c r="E8930">
        <f>MONTH(salesbydate[[#This Row],[Invoice_Date]])</f>
        <v>2</v>
      </c>
      <c r="F8930">
        <f>ROUNDUP(MONTH(salesbydate[[#This Row],[Invoice_Date]])/3,0)</f>
        <v>1</v>
      </c>
      <c r="G8930">
        <f>WEEKNUM(salesbydate[[#This Row],[Invoice_Date]])</f>
        <v>9</v>
      </c>
      <c r="H8930" t="s">
        <v>30</v>
      </c>
      <c r="I8930" t="s">
        <v>87</v>
      </c>
      <c r="J8930" t="s">
        <v>88</v>
      </c>
      <c r="K8930" t="s">
        <v>20</v>
      </c>
      <c r="L8930" t="s">
        <v>145</v>
      </c>
      <c r="M8930" s="2">
        <v>29</v>
      </c>
      <c r="N8930" s="2">
        <v>91</v>
      </c>
      <c r="O8930" s="2">
        <v>2639</v>
      </c>
      <c r="P8930" s="2">
        <v>976</v>
      </c>
      <c r="Q8930" s="8">
        <v>0.37</v>
      </c>
      <c r="R8930" t="s">
        <v>23</v>
      </c>
    </row>
    <row r="8931" spans="1:18" x14ac:dyDescent="0.35">
      <c r="A8931" t="s">
        <v>33</v>
      </c>
      <c r="B8931">
        <v>1128299</v>
      </c>
      <c r="C8931" s="1">
        <v>44253</v>
      </c>
      <c r="D8931">
        <f>YEAR(salesbydate[[#This Row],[Invoice_Date]])</f>
        <v>2021</v>
      </c>
      <c r="E8931">
        <f>MONTH(salesbydate[[#This Row],[Invoice_Date]])</f>
        <v>2</v>
      </c>
      <c r="F8931">
        <f>ROUNDUP(MONTH(salesbydate[[#This Row],[Invoice_Date]])/3,0)</f>
        <v>1</v>
      </c>
      <c r="G8931">
        <f>WEEKNUM(salesbydate[[#This Row],[Invoice_Date]])</f>
        <v>9</v>
      </c>
      <c r="H8931" t="s">
        <v>30</v>
      </c>
      <c r="I8931" t="s">
        <v>87</v>
      </c>
      <c r="J8931" t="s">
        <v>88</v>
      </c>
      <c r="K8931" t="s">
        <v>21</v>
      </c>
      <c r="L8931" t="s">
        <v>144</v>
      </c>
      <c r="M8931" s="2">
        <v>34</v>
      </c>
      <c r="N8931" s="2">
        <v>62</v>
      </c>
      <c r="O8931" s="2">
        <v>2108</v>
      </c>
      <c r="P8931" s="2">
        <v>675</v>
      </c>
      <c r="Q8931" s="8">
        <v>0.32</v>
      </c>
      <c r="R8931" t="s">
        <v>23</v>
      </c>
    </row>
    <row r="8932" spans="1:18" x14ac:dyDescent="0.35">
      <c r="A8932" t="s">
        <v>33</v>
      </c>
      <c r="B8932">
        <v>1128299</v>
      </c>
      <c r="C8932" s="1">
        <v>44253</v>
      </c>
      <c r="D8932">
        <f>YEAR(salesbydate[[#This Row],[Invoice_Date]])</f>
        <v>2021</v>
      </c>
      <c r="E8932">
        <f>MONTH(salesbydate[[#This Row],[Invoice_Date]])</f>
        <v>2</v>
      </c>
      <c r="F8932">
        <f>ROUNDUP(MONTH(salesbydate[[#This Row],[Invoice_Date]])/3,0)</f>
        <v>1</v>
      </c>
      <c r="G8932">
        <f>WEEKNUM(salesbydate[[#This Row],[Invoice_Date]])</f>
        <v>9</v>
      </c>
      <c r="H8932" t="s">
        <v>30</v>
      </c>
      <c r="I8932" t="s">
        <v>87</v>
      </c>
      <c r="J8932" t="s">
        <v>88</v>
      </c>
      <c r="K8932" t="s">
        <v>22</v>
      </c>
      <c r="L8932" t="s">
        <v>145</v>
      </c>
      <c r="M8932" s="2">
        <v>35</v>
      </c>
      <c r="N8932" s="2">
        <v>140</v>
      </c>
      <c r="O8932" s="2">
        <v>4900</v>
      </c>
      <c r="P8932" s="2">
        <v>1372</v>
      </c>
      <c r="Q8932" s="8">
        <v>0.28000000000000003</v>
      </c>
      <c r="R8932" t="s">
        <v>23</v>
      </c>
    </row>
    <row r="8933" spans="1:18" x14ac:dyDescent="0.35">
      <c r="A8933" t="s">
        <v>33</v>
      </c>
      <c r="B8933">
        <v>1128299</v>
      </c>
      <c r="C8933" s="1">
        <v>44280</v>
      </c>
      <c r="D8933">
        <f>YEAR(salesbydate[[#This Row],[Invoice_Date]])</f>
        <v>2021</v>
      </c>
      <c r="E8933">
        <f>MONTH(salesbydate[[#This Row],[Invoice_Date]])</f>
        <v>3</v>
      </c>
      <c r="F8933">
        <f>ROUNDUP(MONTH(salesbydate[[#This Row],[Invoice_Date]])/3,0)</f>
        <v>1</v>
      </c>
      <c r="G8933">
        <f>WEEKNUM(salesbydate[[#This Row],[Invoice_Date]])</f>
        <v>13</v>
      </c>
      <c r="H8933" t="s">
        <v>30</v>
      </c>
      <c r="I8933" t="s">
        <v>87</v>
      </c>
      <c r="J8933" t="s">
        <v>88</v>
      </c>
      <c r="K8933" t="s">
        <v>16</v>
      </c>
      <c r="L8933" t="s">
        <v>144</v>
      </c>
      <c r="M8933" s="2">
        <v>30</v>
      </c>
      <c r="N8933" s="2">
        <v>187</v>
      </c>
      <c r="O8933" s="2">
        <v>5610</v>
      </c>
      <c r="P8933" s="2">
        <v>2300</v>
      </c>
      <c r="Q8933" s="8">
        <v>0.41</v>
      </c>
      <c r="R8933" t="s">
        <v>23</v>
      </c>
    </row>
    <row r="8934" spans="1:18" x14ac:dyDescent="0.35">
      <c r="A8934" t="s">
        <v>33</v>
      </c>
      <c r="B8934">
        <v>1128299</v>
      </c>
      <c r="C8934" s="1">
        <v>44280</v>
      </c>
      <c r="D8934">
        <f>YEAR(salesbydate[[#This Row],[Invoice_Date]])</f>
        <v>2021</v>
      </c>
      <c r="E8934">
        <f>MONTH(salesbydate[[#This Row],[Invoice_Date]])</f>
        <v>3</v>
      </c>
      <c r="F8934">
        <f>ROUNDUP(MONTH(salesbydate[[#This Row],[Invoice_Date]])/3,0)</f>
        <v>1</v>
      </c>
      <c r="G8934">
        <f>WEEKNUM(salesbydate[[#This Row],[Invoice_Date]])</f>
        <v>13</v>
      </c>
      <c r="H8934" t="s">
        <v>30</v>
      </c>
      <c r="I8934" t="s">
        <v>87</v>
      </c>
      <c r="J8934" t="s">
        <v>88</v>
      </c>
      <c r="K8934" t="s">
        <v>18</v>
      </c>
      <c r="L8934" t="s">
        <v>144</v>
      </c>
      <c r="M8934" s="2">
        <v>36</v>
      </c>
      <c r="N8934" s="2">
        <v>136</v>
      </c>
      <c r="O8934" s="2">
        <v>4896</v>
      </c>
      <c r="P8934" s="2">
        <v>2203</v>
      </c>
      <c r="Q8934" s="8">
        <v>0.45</v>
      </c>
      <c r="R8934" t="s">
        <v>23</v>
      </c>
    </row>
    <row r="8935" spans="1:18" x14ac:dyDescent="0.35">
      <c r="A8935" t="s">
        <v>33</v>
      </c>
      <c r="B8935">
        <v>1128299</v>
      </c>
      <c r="C8935" s="1">
        <v>44280</v>
      </c>
      <c r="D8935">
        <f>YEAR(salesbydate[[#This Row],[Invoice_Date]])</f>
        <v>2021</v>
      </c>
      <c r="E8935">
        <f>MONTH(salesbydate[[#This Row],[Invoice_Date]])</f>
        <v>3</v>
      </c>
      <c r="F8935">
        <f>ROUNDUP(MONTH(salesbydate[[#This Row],[Invoice_Date]])/3,0)</f>
        <v>1</v>
      </c>
      <c r="G8935">
        <f>WEEKNUM(salesbydate[[#This Row],[Invoice_Date]])</f>
        <v>13</v>
      </c>
      <c r="H8935" t="s">
        <v>30</v>
      </c>
      <c r="I8935" t="s">
        <v>87</v>
      </c>
      <c r="J8935" t="s">
        <v>88</v>
      </c>
      <c r="K8935" t="s">
        <v>19</v>
      </c>
      <c r="L8935" t="s">
        <v>145</v>
      </c>
      <c r="M8935" s="2">
        <v>44</v>
      </c>
      <c r="N8935" s="2">
        <v>124</v>
      </c>
      <c r="O8935" s="2">
        <v>5456</v>
      </c>
      <c r="P8935" s="2">
        <v>2073</v>
      </c>
      <c r="Q8935" s="8">
        <v>0.38</v>
      </c>
      <c r="R8935" t="s">
        <v>23</v>
      </c>
    </row>
    <row r="8936" spans="1:18" x14ac:dyDescent="0.35">
      <c r="A8936" t="s">
        <v>33</v>
      </c>
      <c r="B8936">
        <v>1128299</v>
      </c>
      <c r="C8936" s="1">
        <v>44280</v>
      </c>
      <c r="D8936">
        <f>YEAR(salesbydate[[#This Row],[Invoice_Date]])</f>
        <v>2021</v>
      </c>
      <c r="E8936">
        <f>MONTH(salesbydate[[#This Row],[Invoice_Date]])</f>
        <v>3</v>
      </c>
      <c r="F8936">
        <f>ROUNDUP(MONTH(salesbydate[[#This Row],[Invoice_Date]])/3,0)</f>
        <v>1</v>
      </c>
      <c r="G8936">
        <f>WEEKNUM(salesbydate[[#This Row],[Invoice_Date]])</f>
        <v>13</v>
      </c>
      <c r="H8936" t="s">
        <v>30</v>
      </c>
      <c r="I8936" t="s">
        <v>87</v>
      </c>
      <c r="J8936" t="s">
        <v>88</v>
      </c>
      <c r="K8936" t="s">
        <v>20</v>
      </c>
      <c r="L8936" t="s">
        <v>145</v>
      </c>
      <c r="M8936" s="2">
        <v>37</v>
      </c>
      <c r="N8936" s="2">
        <v>88</v>
      </c>
      <c r="O8936" s="2">
        <v>3256</v>
      </c>
      <c r="P8936" s="2">
        <v>1270</v>
      </c>
      <c r="Q8936" s="8">
        <v>0.39</v>
      </c>
      <c r="R8936" t="s">
        <v>23</v>
      </c>
    </row>
    <row r="8937" spans="1:18" x14ac:dyDescent="0.35">
      <c r="A8937" t="s">
        <v>33</v>
      </c>
      <c r="B8937">
        <v>1128299</v>
      </c>
      <c r="C8937" s="1">
        <v>44280</v>
      </c>
      <c r="D8937">
        <f>YEAR(salesbydate[[#This Row],[Invoice_Date]])</f>
        <v>2021</v>
      </c>
      <c r="E8937">
        <f>MONTH(salesbydate[[#This Row],[Invoice_Date]])</f>
        <v>3</v>
      </c>
      <c r="F8937">
        <f>ROUNDUP(MONTH(salesbydate[[#This Row],[Invoice_Date]])/3,0)</f>
        <v>1</v>
      </c>
      <c r="G8937">
        <f>WEEKNUM(salesbydate[[#This Row],[Invoice_Date]])</f>
        <v>13</v>
      </c>
      <c r="H8937" t="s">
        <v>30</v>
      </c>
      <c r="I8937" t="s">
        <v>87</v>
      </c>
      <c r="J8937" t="s">
        <v>88</v>
      </c>
      <c r="K8937" t="s">
        <v>21</v>
      </c>
      <c r="L8937" t="s">
        <v>144</v>
      </c>
      <c r="M8937" s="2">
        <v>41</v>
      </c>
      <c r="N8937" s="2">
        <v>53</v>
      </c>
      <c r="O8937" s="2">
        <v>2173</v>
      </c>
      <c r="P8937" s="2">
        <v>695</v>
      </c>
      <c r="Q8937" s="8">
        <v>0.32</v>
      </c>
      <c r="R8937" t="s">
        <v>23</v>
      </c>
    </row>
    <row r="8938" spans="1:18" x14ac:dyDescent="0.35">
      <c r="A8938" t="s">
        <v>33</v>
      </c>
      <c r="B8938">
        <v>1128299</v>
      </c>
      <c r="C8938" s="1">
        <v>44280</v>
      </c>
      <c r="D8938">
        <f>YEAR(salesbydate[[#This Row],[Invoice_Date]])</f>
        <v>2021</v>
      </c>
      <c r="E8938">
        <f>MONTH(salesbydate[[#This Row],[Invoice_Date]])</f>
        <v>3</v>
      </c>
      <c r="F8938">
        <f>ROUNDUP(MONTH(salesbydate[[#This Row],[Invoice_Date]])/3,0)</f>
        <v>1</v>
      </c>
      <c r="G8938">
        <f>WEEKNUM(salesbydate[[#This Row],[Invoice_Date]])</f>
        <v>13</v>
      </c>
      <c r="H8938" t="s">
        <v>30</v>
      </c>
      <c r="I8938" t="s">
        <v>87</v>
      </c>
      <c r="J8938" t="s">
        <v>88</v>
      </c>
      <c r="K8938" t="s">
        <v>22</v>
      </c>
      <c r="L8938" t="s">
        <v>145</v>
      </c>
      <c r="M8938" s="2">
        <v>44</v>
      </c>
      <c r="N8938" s="2">
        <v>131</v>
      </c>
      <c r="O8938" s="2">
        <v>5764</v>
      </c>
      <c r="P8938" s="2">
        <v>1787</v>
      </c>
      <c r="Q8938" s="8">
        <v>0.31</v>
      </c>
      <c r="R8938" t="s">
        <v>23</v>
      </c>
    </row>
    <row r="8939" spans="1:18" x14ac:dyDescent="0.35">
      <c r="A8939" t="s">
        <v>33</v>
      </c>
      <c r="B8939">
        <v>1128299</v>
      </c>
      <c r="C8939" s="1">
        <v>44312</v>
      </c>
      <c r="D8939">
        <f>YEAR(salesbydate[[#This Row],[Invoice_Date]])</f>
        <v>2021</v>
      </c>
      <c r="E8939">
        <f>MONTH(salesbydate[[#This Row],[Invoice_Date]])</f>
        <v>4</v>
      </c>
      <c r="F8939">
        <f>ROUNDUP(MONTH(salesbydate[[#This Row],[Invoice_Date]])/3,0)</f>
        <v>2</v>
      </c>
      <c r="G8939">
        <f>WEEKNUM(salesbydate[[#This Row],[Invoice_Date]])</f>
        <v>18</v>
      </c>
      <c r="H8939" t="s">
        <v>30</v>
      </c>
      <c r="I8939" t="s">
        <v>87</v>
      </c>
      <c r="J8939" t="s">
        <v>88</v>
      </c>
      <c r="K8939" t="s">
        <v>16</v>
      </c>
      <c r="L8939" t="s">
        <v>144</v>
      </c>
      <c r="M8939" s="2">
        <v>41</v>
      </c>
      <c r="N8939" s="2">
        <v>165</v>
      </c>
      <c r="O8939" s="2">
        <v>6765</v>
      </c>
      <c r="P8939" s="2">
        <v>2841</v>
      </c>
      <c r="Q8939" s="8">
        <v>0.42</v>
      </c>
      <c r="R8939" t="s">
        <v>23</v>
      </c>
    </row>
    <row r="8940" spans="1:18" x14ac:dyDescent="0.35">
      <c r="A8940" t="s">
        <v>33</v>
      </c>
      <c r="B8940">
        <v>1128299</v>
      </c>
      <c r="C8940" s="1">
        <v>44312</v>
      </c>
      <c r="D8940">
        <f>YEAR(salesbydate[[#This Row],[Invoice_Date]])</f>
        <v>2021</v>
      </c>
      <c r="E8940">
        <f>MONTH(salesbydate[[#This Row],[Invoice_Date]])</f>
        <v>4</v>
      </c>
      <c r="F8940">
        <f>ROUNDUP(MONTH(salesbydate[[#This Row],[Invoice_Date]])/3,0)</f>
        <v>2</v>
      </c>
      <c r="G8940">
        <f>WEEKNUM(salesbydate[[#This Row],[Invoice_Date]])</f>
        <v>18</v>
      </c>
      <c r="H8940" t="s">
        <v>30</v>
      </c>
      <c r="I8940" t="s">
        <v>87</v>
      </c>
      <c r="J8940" t="s">
        <v>88</v>
      </c>
      <c r="K8940" t="s">
        <v>18</v>
      </c>
      <c r="L8940" t="s">
        <v>144</v>
      </c>
      <c r="M8940" s="2">
        <v>43</v>
      </c>
      <c r="N8940" s="2">
        <v>109</v>
      </c>
      <c r="O8940" s="2">
        <v>4687</v>
      </c>
      <c r="P8940" s="2">
        <v>2156</v>
      </c>
      <c r="Q8940" s="8">
        <v>0.46</v>
      </c>
      <c r="R8940" t="s">
        <v>23</v>
      </c>
    </row>
    <row r="8941" spans="1:18" x14ac:dyDescent="0.35">
      <c r="A8941" t="s">
        <v>33</v>
      </c>
      <c r="B8941">
        <v>1128299</v>
      </c>
      <c r="C8941" s="1">
        <v>44312</v>
      </c>
      <c r="D8941">
        <f>YEAR(salesbydate[[#This Row],[Invoice_Date]])</f>
        <v>2021</v>
      </c>
      <c r="E8941">
        <f>MONTH(salesbydate[[#This Row],[Invoice_Date]])</f>
        <v>4</v>
      </c>
      <c r="F8941">
        <f>ROUNDUP(MONTH(salesbydate[[#This Row],[Invoice_Date]])/3,0)</f>
        <v>2</v>
      </c>
      <c r="G8941">
        <f>WEEKNUM(salesbydate[[#This Row],[Invoice_Date]])</f>
        <v>18</v>
      </c>
      <c r="H8941" t="s">
        <v>30</v>
      </c>
      <c r="I8941" t="s">
        <v>87</v>
      </c>
      <c r="J8941" t="s">
        <v>88</v>
      </c>
      <c r="K8941" t="s">
        <v>19</v>
      </c>
      <c r="L8941" t="s">
        <v>145</v>
      </c>
      <c r="M8941" s="2">
        <v>44</v>
      </c>
      <c r="N8941" s="2">
        <v>140</v>
      </c>
      <c r="O8941" s="2">
        <v>6160</v>
      </c>
      <c r="P8941" s="2">
        <v>2587</v>
      </c>
      <c r="Q8941" s="8">
        <v>0.42</v>
      </c>
      <c r="R8941" t="s">
        <v>23</v>
      </c>
    </row>
    <row r="8942" spans="1:18" x14ac:dyDescent="0.35">
      <c r="A8942" t="s">
        <v>33</v>
      </c>
      <c r="B8942">
        <v>1128299</v>
      </c>
      <c r="C8942" s="1">
        <v>44312</v>
      </c>
      <c r="D8942">
        <f>YEAR(salesbydate[[#This Row],[Invoice_Date]])</f>
        <v>2021</v>
      </c>
      <c r="E8942">
        <f>MONTH(salesbydate[[#This Row],[Invoice_Date]])</f>
        <v>4</v>
      </c>
      <c r="F8942">
        <f>ROUNDUP(MONTH(salesbydate[[#This Row],[Invoice_Date]])/3,0)</f>
        <v>2</v>
      </c>
      <c r="G8942">
        <f>WEEKNUM(salesbydate[[#This Row],[Invoice_Date]])</f>
        <v>18</v>
      </c>
      <c r="H8942" t="s">
        <v>30</v>
      </c>
      <c r="I8942" t="s">
        <v>87</v>
      </c>
      <c r="J8942" t="s">
        <v>88</v>
      </c>
      <c r="K8942" t="s">
        <v>20</v>
      </c>
      <c r="L8942" t="s">
        <v>145</v>
      </c>
      <c r="M8942" s="2">
        <v>37</v>
      </c>
      <c r="N8942" s="2">
        <v>96</v>
      </c>
      <c r="O8942" s="2">
        <v>3552</v>
      </c>
      <c r="P8942" s="2">
        <v>1385</v>
      </c>
      <c r="Q8942" s="8">
        <v>0.39</v>
      </c>
      <c r="R8942" t="s">
        <v>23</v>
      </c>
    </row>
    <row r="8943" spans="1:18" x14ac:dyDescent="0.35">
      <c r="A8943" t="s">
        <v>33</v>
      </c>
      <c r="B8943">
        <v>1128299</v>
      </c>
      <c r="C8943" s="1">
        <v>44312</v>
      </c>
      <c r="D8943">
        <f>YEAR(salesbydate[[#This Row],[Invoice_Date]])</f>
        <v>2021</v>
      </c>
      <c r="E8943">
        <f>MONTH(salesbydate[[#This Row],[Invoice_Date]])</f>
        <v>4</v>
      </c>
      <c r="F8943">
        <f>ROUNDUP(MONTH(salesbydate[[#This Row],[Invoice_Date]])/3,0)</f>
        <v>2</v>
      </c>
      <c r="G8943">
        <f>WEEKNUM(salesbydate[[#This Row],[Invoice_Date]])</f>
        <v>18</v>
      </c>
      <c r="H8943" t="s">
        <v>30</v>
      </c>
      <c r="I8943" t="s">
        <v>87</v>
      </c>
      <c r="J8943" t="s">
        <v>88</v>
      </c>
      <c r="K8943" t="s">
        <v>21</v>
      </c>
      <c r="L8943" t="s">
        <v>144</v>
      </c>
      <c r="M8943" s="2">
        <v>46</v>
      </c>
      <c r="N8943" s="2">
        <v>60</v>
      </c>
      <c r="O8943" s="2">
        <v>2760</v>
      </c>
      <c r="P8943" s="2">
        <v>966</v>
      </c>
      <c r="Q8943" s="8">
        <v>0.35</v>
      </c>
      <c r="R8943" t="s">
        <v>23</v>
      </c>
    </row>
    <row r="8944" spans="1:18" x14ac:dyDescent="0.35">
      <c r="A8944" t="s">
        <v>33</v>
      </c>
      <c r="B8944">
        <v>1128299</v>
      </c>
      <c r="C8944" s="1">
        <v>44312</v>
      </c>
      <c r="D8944">
        <f>YEAR(salesbydate[[#This Row],[Invoice_Date]])</f>
        <v>2021</v>
      </c>
      <c r="E8944">
        <f>MONTH(salesbydate[[#This Row],[Invoice_Date]])</f>
        <v>4</v>
      </c>
      <c r="F8944">
        <f>ROUNDUP(MONTH(salesbydate[[#This Row],[Invoice_Date]])/3,0)</f>
        <v>2</v>
      </c>
      <c r="G8944">
        <f>WEEKNUM(salesbydate[[#This Row],[Invoice_Date]])</f>
        <v>18</v>
      </c>
      <c r="H8944" t="s">
        <v>30</v>
      </c>
      <c r="I8944" t="s">
        <v>87</v>
      </c>
      <c r="J8944" t="s">
        <v>88</v>
      </c>
      <c r="K8944" t="s">
        <v>22</v>
      </c>
      <c r="L8944" t="s">
        <v>145</v>
      </c>
      <c r="M8944" s="2">
        <v>56</v>
      </c>
      <c r="N8944" s="2">
        <v>116</v>
      </c>
      <c r="O8944" s="2">
        <v>6496</v>
      </c>
      <c r="P8944" s="2">
        <v>1819</v>
      </c>
      <c r="Q8944" s="8">
        <v>0.28000000000000003</v>
      </c>
      <c r="R8944" t="s">
        <v>23</v>
      </c>
    </row>
    <row r="8945" spans="1:18" x14ac:dyDescent="0.35">
      <c r="A8945" t="s">
        <v>33</v>
      </c>
      <c r="B8945">
        <v>1128299</v>
      </c>
      <c r="C8945" s="1">
        <v>44343</v>
      </c>
      <c r="D8945">
        <f>YEAR(salesbydate[[#This Row],[Invoice_Date]])</f>
        <v>2021</v>
      </c>
      <c r="E8945">
        <f>MONTH(salesbydate[[#This Row],[Invoice_Date]])</f>
        <v>5</v>
      </c>
      <c r="F8945">
        <f>ROUNDUP(MONTH(salesbydate[[#This Row],[Invoice_Date]])/3,0)</f>
        <v>2</v>
      </c>
      <c r="G8945">
        <f>WEEKNUM(salesbydate[[#This Row],[Invoice_Date]])</f>
        <v>22</v>
      </c>
      <c r="H8945" t="s">
        <v>30</v>
      </c>
      <c r="I8945" t="s">
        <v>87</v>
      </c>
      <c r="J8945" t="s">
        <v>88</v>
      </c>
      <c r="K8945" t="s">
        <v>16</v>
      </c>
      <c r="L8945" t="s">
        <v>144</v>
      </c>
      <c r="M8945" s="2">
        <v>43</v>
      </c>
      <c r="N8945" s="2">
        <v>184</v>
      </c>
      <c r="O8945" s="2">
        <v>7912</v>
      </c>
      <c r="P8945" s="2">
        <v>3244</v>
      </c>
      <c r="Q8945" s="8">
        <v>0.41</v>
      </c>
      <c r="R8945" t="s">
        <v>23</v>
      </c>
    </row>
    <row r="8946" spans="1:18" x14ac:dyDescent="0.35">
      <c r="A8946" t="s">
        <v>33</v>
      </c>
      <c r="B8946">
        <v>1128299</v>
      </c>
      <c r="C8946" s="1">
        <v>44343</v>
      </c>
      <c r="D8946">
        <f>YEAR(salesbydate[[#This Row],[Invoice_Date]])</f>
        <v>2021</v>
      </c>
      <c r="E8946">
        <f>MONTH(salesbydate[[#This Row],[Invoice_Date]])</f>
        <v>5</v>
      </c>
      <c r="F8946">
        <f>ROUNDUP(MONTH(salesbydate[[#This Row],[Invoice_Date]])/3,0)</f>
        <v>2</v>
      </c>
      <c r="G8946">
        <f>WEEKNUM(salesbydate[[#This Row],[Invoice_Date]])</f>
        <v>22</v>
      </c>
      <c r="H8946" t="s">
        <v>30</v>
      </c>
      <c r="I8946" t="s">
        <v>87</v>
      </c>
      <c r="J8946" t="s">
        <v>88</v>
      </c>
      <c r="K8946" t="s">
        <v>18</v>
      </c>
      <c r="L8946" t="s">
        <v>144</v>
      </c>
      <c r="M8946" s="2">
        <v>46</v>
      </c>
      <c r="N8946" s="2">
        <v>136</v>
      </c>
      <c r="O8946" s="2">
        <v>6256</v>
      </c>
      <c r="P8946" s="2">
        <v>2628</v>
      </c>
      <c r="Q8946" s="8">
        <v>0.42</v>
      </c>
      <c r="R8946" t="s">
        <v>23</v>
      </c>
    </row>
    <row r="8947" spans="1:18" x14ac:dyDescent="0.35">
      <c r="A8947" t="s">
        <v>33</v>
      </c>
      <c r="B8947">
        <v>1128299</v>
      </c>
      <c r="C8947" s="1">
        <v>44343</v>
      </c>
      <c r="D8947">
        <f>YEAR(salesbydate[[#This Row],[Invoice_Date]])</f>
        <v>2021</v>
      </c>
      <c r="E8947">
        <f>MONTH(salesbydate[[#This Row],[Invoice_Date]])</f>
        <v>5</v>
      </c>
      <c r="F8947">
        <f>ROUNDUP(MONTH(salesbydate[[#This Row],[Invoice_Date]])/3,0)</f>
        <v>2</v>
      </c>
      <c r="G8947">
        <f>WEEKNUM(salesbydate[[#This Row],[Invoice_Date]])</f>
        <v>22</v>
      </c>
      <c r="H8947" t="s">
        <v>30</v>
      </c>
      <c r="I8947" t="s">
        <v>87</v>
      </c>
      <c r="J8947" t="s">
        <v>88</v>
      </c>
      <c r="K8947" t="s">
        <v>19</v>
      </c>
      <c r="L8947" t="s">
        <v>145</v>
      </c>
      <c r="M8947" s="2">
        <v>46</v>
      </c>
      <c r="N8947" s="2">
        <v>135</v>
      </c>
      <c r="O8947" s="2">
        <v>6210</v>
      </c>
      <c r="P8947" s="2">
        <v>2546</v>
      </c>
      <c r="Q8947" s="8">
        <v>0.41</v>
      </c>
      <c r="R8947" t="s">
        <v>23</v>
      </c>
    </row>
    <row r="8948" spans="1:18" x14ac:dyDescent="0.35">
      <c r="A8948" t="s">
        <v>33</v>
      </c>
      <c r="B8948">
        <v>1128299</v>
      </c>
      <c r="C8948" s="1">
        <v>44343</v>
      </c>
      <c r="D8948">
        <f>YEAR(salesbydate[[#This Row],[Invoice_Date]])</f>
        <v>2021</v>
      </c>
      <c r="E8948">
        <f>MONTH(salesbydate[[#This Row],[Invoice_Date]])</f>
        <v>5</v>
      </c>
      <c r="F8948">
        <f>ROUNDUP(MONTH(salesbydate[[#This Row],[Invoice_Date]])/3,0)</f>
        <v>2</v>
      </c>
      <c r="G8948">
        <f>WEEKNUM(salesbydate[[#This Row],[Invoice_Date]])</f>
        <v>22</v>
      </c>
      <c r="H8948" t="s">
        <v>30</v>
      </c>
      <c r="I8948" t="s">
        <v>87</v>
      </c>
      <c r="J8948" t="s">
        <v>88</v>
      </c>
      <c r="K8948" t="s">
        <v>20</v>
      </c>
      <c r="L8948" t="s">
        <v>145</v>
      </c>
      <c r="M8948" s="2">
        <v>43</v>
      </c>
      <c r="N8948" s="2">
        <v>109</v>
      </c>
      <c r="O8948" s="2">
        <v>4687</v>
      </c>
      <c r="P8948" s="2">
        <v>1922</v>
      </c>
      <c r="Q8948" s="8">
        <v>0.41</v>
      </c>
      <c r="R8948" t="s">
        <v>23</v>
      </c>
    </row>
    <row r="8949" spans="1:18" x14ac:dyDescent="0.35">
      <c r="A8949" t="s">
        <v>33</v>
      </c>
      <c r="B8949">
        <v>1128299</v>
      </c>
      <c r="C8949" s="1">
        <v>44343</v>
      </c>
      <c r="D8949">
        <f>YEAR(salesbydate[[#This Row],[Invoice_Date]])</f>
        <v>2021</v>
      </c>
      <c r="E8949">
        <f>MONTH(salesbydate[[#This Row],[Invoice_Date]])</f>
        <v>5</v>
      </c>
      <c r="F8949">
        <f>ROUNDUP(MONTH(salesbydate[[#This Row],[Invoice_Date]])/3,0)</f>
        <v>2</v>
      </c>
      <c r="G8949">
        <f>WEEKNUM(salesbydate[[#This Row],[Invoice_Date]])</f>
        <v>22</v>
      </c>
      <c r="H8949" t="s">
        <v>30</v>
      </c>
      <c r="I8949" t="s">
        <v>87</v>
      </c>
      <c r="J8949" t="s">
        <v>88</v>
      </c>
      <c r="K8949" t="s">
        <v>21</v>
      </c>
      <c r="L8949" t="s">
        <v>144</v>
      </c>
      <c r="M8949" s="2">
        <v>45</v>
      </c>
      <c r="N8949" s="2">
        <v>78</v>
      </c>
      <c r="O8949" s="2">
        <v>3510</v>
      </c>
      <c r="P8949" s="2">
        <v>1229</v>
      </c>
      <c r="Q8949" s="8">
        <v>0.35</v>
      </c>
      <c r="R8949" t="s">
        <v>23</v>
      </c>
    </row>
    <row r="8950" spans="1:18" x14ac:dyDescent="0.35">
      <c r="A8950" t="s">
        <v>33</v>
      </c>
      <c r="B8950">
        <v>1128299</v>
      </c>
      <c r="C8950" s="1">
        <v>44343</v>
      </c>
      <c r="D8950">
        <f>YEAR(salesbydate[[#This Row],[Invoice_Date]])</f>
        <v>2021</v>
      </c>
      <c r="E8950">
        <f>MONTH(salesbydate[[#This Row],[Invoice_Date]])</f>
        <v>5</v>
      </c>
      <c r="F8950">
        <f>ROUNDUP(MONTH(salesbydate[[#This Row],[Invoice_Date]])/3,0)</f>
        <v>2</v>
      </c>
      <c r="G8950">
        <f>WEEKNUM(salesbydate[[#This Row],[Invoice_Date]])</f>
        <v>22</v>
      </c>
      <c r="H8950" t="s">
        <v>30</v>
      </c>
      <c r="I8950" t="s">
        <v>87</v>
      </c>
      <c r="J8950" t="s">
        <v>88</v>
      </c>
      <c r="K8950" t="s">
        <v>22</v>
      </c>
      <c r="L8950" t="s">
        <v>145</v>
      </c>
      <c r="M8950" s="2">
        <v>56</v>
      </c>
      <c r="N8950" s="2">
        <v>132</v>
      </c>
      <c r="O8950" s="2">
        <v>7392</v>
      </c>
      <c r="P8950" s="2">
        <v>2144</v>
      </c>
      <c r="Q8950" s="8">
        <v>0.28999999999999998</v>
      </c>
      <c r="R8950" t="s">
        <v>23</v>
      </c>
    </row>
    <row r="8951" spans="1:18" x14ac:dyDescent="0.35">
      <c r="A8951" t="s">
        <v>33</v>
      </c>
      <c r="B8951">
        <v>1128299</v>
      </c>
      <c r="C8951" s="1">
        <v>44373</v>
      </c>
      <c r="D8951">
        <f>YEAR(salesbydate[[#This Row],[Invoice_Date]])</f>
        <v>2021</v>
      </c>
      <c r="E8951">
        <f>MONTH(salesbydate[[#This Row],[Invoice_Date]])</f>
        <v>6</v>
      </c>
      <c r="F8951">
        <f>ROUNDUP(MONTH(salesbydate[[#This Row],[Invoice_Date]])/3,0)</f>
        <v>2</v>
      </c>
      <c r="G8951">
        <f>WEEKNUM(salesbydate[[#This Row],[Invoice_Date]])</f>
        <v>26</v>
      </c>
      <c r="H8951" t="s">
        <v>30</v>
      </c>
      <c r="I8951" t="s">
        <v>87</v>
      </c>
      <c r="J8951" t="s">
        <v>88</v>
      </c>
      <c r="K8951" t="s">
        <v>16</v>
      </c>
      <c r="L8951" t="s">
        <v>144</v>
      </c>
      <c r="M8951" s="2">
        <v>37</v>
      </c>
      <c r="N8951" s="2">
        <v>224</v>
      </c>
      <c r="O8951" s="2">
        <v>8288</v>
      </c>
      <c r="P8951" s="2">
        <v>3232</v>
      </c>
      <c r="Q8951" s="8">
        <v>0.39</v>
      </c>
      <c r="R8951" t="s">
        <v>23</v>
      </c>
    </row>
    <row r="8952" spans="1:18" x14ac:dyDescent="0.35">
      <c r="A8952" t="s">
        <v>33</v>
      </c>
      <c r="B8952">
        <v>1128299</v>
      </c>
      <c r="C8952" s="1">
        <v>44373</v>
      </c>
      <c r="D8952">
        <f>YEAR(salesbydate[[#This Row],[Invoice_Date]])</f>
        <v>2021</v>
      </c>
      <c r="E8952">
        <f>MONTH(salesbydate[[#This Row],[Invoice_Date]])</f>
        <v>6</v>
      </c>
      <c r="F8952">
        <f>ROUNDUP(MONTH(salesbydate[[#This Row],[Invoice_Date]])/3,0)</f>
        <v>2</v>
      </c>
      <c r="G8952">
        <f>WEEKNUM(salesbydate[[#This Row],[Invoice_Date]])</f>
        <v>26</v>
      </c>
      <c r="H8952" t="s">
        <v>30</v>
      </c>
      <c r="I8952" t="s">
        <v>87</v>
      </c>
      <c r="J8952" t="s">
        <v>88</v>
      </c>
      <c r="K8952" t="s">
        <v>18</v>
      </c>
      <c r="L8952" t="s">
        <v>144</v>
      </c>
      <c r="M8952" s="2">
        <v>47</v>
      </c>
      <c r="N8952" s="2">
        <v>187</v>
      </c>
      <c r="O8952" s="2">
        <v>8789</v>
      </c>
      <c r="P8952" s="2">
        <v>3779</v>
      </c>
      <c r="Q8952" s="8">
        <v>0.43</v>
      </c>
      <c r="R8952" t="s">
        <v>23</v>
      </c>
    </row>
    <row r="8953" spans="1:18" x14ac:dyDescent="0.35">
      <c r="A8953" t="s">
        <v>33</v>
      </c>
      <c r="B8953">
        <v>1128299</v>
      </c>
      <c r="C8953" s="1">
        <v>44373</v>
      </c>
      <c r="D8953">
        <f>YEAR(salesbydate[[#This Row],[Invoice_Date]])</f>
        <v>2021</v>
      </c>
      <c r="E8953">
        <f>MONTH(salesbydate[[#This Row],[Invoice_Date]])</f>
        <v>6</v>
      </c>
      <c r="F8953">
        <f>ROUNDUP(MONTH(salesbydate[[#This Row],[Invoice_Date]])/3,0)</f>
        <v>2</v>
      </c>
      <c r="G8953">
        <f>WEEKNUM(salesbydate[[#This Row],[Invoice_Date]])</f>
        <v>26</v>
      </c>
      <c r="H8953" t="s">
        <v>30</v>
      </c>
      <c r="I8953" t="s">
        <v>87</v>
      </c>
      <c r="J8953" t="s">
        <v>88</v>
      </c>
      <c r="K8953" t="s">
        <v>19</v>
      </c>
      <c r="L8953" t="s">
        <v>145</v>
      </c>
      <c r="M8953" s="2">
        <v>41</v>
      </c>
      <c r="N8953" s="2">
        <v>193</v>
      </c>
      <c r="O8953" s="2">
        <v>7913</v>
      </c>
      <c r="P8953" s="2">
        <v>3165</v>
      </c>
      <c r="Q8953" s="8">
        <v>0.4</v>
      </c>
      <c r="R8953" t="s">
        <v>23</v>
      </c>
    </row>
    <row r="8954" spans="1:18" x14ac:dyDescent="0.35">
      <c r="A8954" t="s">
        <v>33</v>
      </c>
      <c r="B8954">
        <v>1128299</v>
      </c>
      <c r="C8954" s="1">
        <v>44373</v>
      </c>
      <c r="D8954">
        <f>YEAR(salesbydate[[#This Row],[Invoice_Date]])</f>
        <v>2021</v>
      </c>
      <c r="E8954">
        <f>MONTH(salesbydate[[#This Row],[Invoice_Date]])</f>
        <v>6</v>
      </c>
      <c r="F8954">
        <f>ROUNDUP(MONTH(salesbydate[[#This Row],[Invoice_Date]])/3,0)</f>
        <v>2</v>
      </c>
      <c r="G8954">
        <f>WEEKNUM(salesbydate[[#This Row],[Invoice_Date]])</f>
        <v>26</v>
      </c>
      <c r="H8954" t="s">
        <v>30</v>
      </c>
      <c r="I8954" t="s">
        <v>87</v>
      </c>
      <c r="J8954" t="s">
        <v>88</v>
      </c>
      <c r="K8954" t="s">
        <v>20</v>
      </c>
      <c r="L8954" t="s">
        <v>145</v>
      </c>
      <c r="M8954" s="2">
        <v>37</v>
      </c>
      <c r="N8954" s="2">
        <v>128</v>
      </c>
      <c r="O8954" s="2">
        <v>4736</v>
      </c>
      <c r="P8954" s="2">
        <v>1894</v>
      </c>
      <c r="Q8954" s="8">
        <v>0.4</v>
      </c>
      <c r="R8954" t="s">
        <v>23</v>
      </c>
    </row>
    <row r="8955" spans="1:18" x14ac:dyDescent="0.35">
      <c r="A8955" t="s">
        <v>33</v>
      </c>
      <c r="B8955">
        <v>1128299</v>
      </c>
      <c r="C8955" s="1">
        <v>44373</v>
      </c>
      <c r="D8955">
        <f>YEAR(salesbydate[[#This Row],[Invoice_Date]])</f>
        <v>2021</v>
      </c>
      <c r="E8955">
        <f>MONTH(salesbydate[[#This Row],[Invoice_Date]])</f>
        <v>6</v>
      </c>
      <c r="F8955">
        <f>ROUNDUP(MONTH(salesbydate[[#This Row],[Invoice_Date]])/3,0)</f>
        <v>2</v>
      </c>
      <c r="G8955">
        <f>WEEKNUM(salesbydate[[#This Row],[Invoice_Date]])</f>
        <v>26</v>
      </c>
      <c r="H8955" t="s">
        <v>30</v>
      </c>
      <c r="I8955" t="s">
        <v>87</v>
      </c>
      <c r="J8955" t="s">
        <v>88</v>
      </c>
      <c r="K8955" t="s">
        <v>21</v>
      </c>
      <c r="L8955" t="s">
        <v>144</v>
      </c>
      <c r="M8955" s="2">
        <v>44</v>
      </c>
      <c r="N8955" s="2">
        <v>93</v>
      </c>
      <c r="O8955" s="2">
        <v>4092</v>
      </c>
      <c r="P8955" s="2">
        <v>1432</v>
      </c>
      <c r="Q8955" s="8">
        <v>0.35</v>
      </c>
      <c r="R8955" t="s">
        <v>23</v>
      </c>
    </row>
    <row r="8956" spans="1:18" x14ac:dyDescent="0.35">
      <c r="A8956" t="s">
        <v>33</v>
      </c>
      <c r="B8956">
        <v>1128299</v>
      </c>
      <c r="C8956" s="1">
        <v>44373</v>
      </c>
      <c r="D8956">
        <f>YEAR(salesbydate[[#This Row],[Invoice_Date]])</f>
        <v>2021</v>
      </c>
      <c r="E8956">
        <f>MONTH(salesbydate[[#This Row],[Invoice_Date]])</f>
        <v>6</v>
      </c>
      <c r="F8956">
        <f>ROUNDUP(MONTH(salesbydate[[#This Row],[Invoice_Date]])/3,0)</f>
        <v>2</v>
      </c>
      <c r="G8956">
        <f>WEEKNUM(salesbydate[[#This Row],[Invoice_Date]])</f>
        <v>26</v>
      </c>
      <c r="H8956" t="s">
        <v>30</v>
      </c>
      <c r="I8956" t="s">
        <v>87</v>
      </c>
      <c r="J8956" t="s">
        <v>88</v>
      </c>
      <c r="K8956" t="s">
        <v>22</v>
      </c>
      <c r="L8956" t="s">
        <v>145</v>
      </c>
      <c r="M8956" s="2">
        <v>50</v>
      </c>
      <c r="N8956" s="2">
        <v>192</v>
      </c>
      <c r="O8956" s="2">
        <v>9600</v>
      </c>
      <c r="P8956" s="2">
        <v>2688</v>
      </c>
      <c r="Q8956" s="8">
        <v>0.28000000000000003</v>
      </c>
      <c r="R8956" t="s">
        <v>23</v>
      </c>
    </row>
    <row r="8957" spans="1:18" x14ac:dyDescent="0.35">
      <c r="A8957" t="s">
        <v>33</v>
      </c>
      <c r="B8957">
        <v>1128299</v>
      </c>
      <c r="C8957" s="1">
        <v>44402</v>
      </c>
      <c r="D8957">
        <f>YEAR(salesbydate[[#This Row],[Invoice_Date]])</f>
        <v>2021</v>
      </c>
      <c r="E8957">
        <f>MONTH(salesbydate[[#This Row],[Invoice_Date]])</f>
        <v>7</v>
      </c>
      <c r="F8957">
        <f>ROUNDUP(MONTH(salesbydate[[#This Row],[Invoice_Date]])/3,0)</f>
        <v>3</v>
      </c>
      <c r="G8957">
        <f>WEEKNUM(salesbydate[[#This Row],[Invoice_Date]])</f>
        <v>31</v>
      </c>
      <c r="H8957" t="s">
        <v>30</v>
      </c>
      <c r="I8957" t="s">
        <v>87</v>
      </c>
      <c r="J8957" t="s">
        <v>88</v>
      </c>
      <c r="K8957" t="s">
        <v>16</v>
      </c>
      <c r="L8957" t="s">
        <v>144</v>
      </c>
      <c r="M8957" s="2">
        <v>41</v>
      </c>
      <c r="N8957" s="2">
        <v>248</v>
      </c>
      <c r="O8957" s="2">
        <v>10168</v>
      </c>
      <c r="P8957" s="2">
        <v>3966</v>
      </c>
      <c r="Q8957" s="8">
        <v>0.39</v>
      </c>
      <c r="R8957" t="s">
        <v>23</v>
      </c>
    </row>
    <row r="8958" spans="1:18" x14ac:dyDescent="0.35">
      <c r="A8958" t="s">
        <v>33</v>
      </c>
      <c r="B8958">
        <v>1128299</v>
      </c>
      <c r="C8958" s="1">
        <v>44402</v>
      </c>
      <c r="D8958">
        <f>YEAR(salesbydate[[#This Row],[Invoice_Date]])</f>
        <v>2021</v>
      </c>
      <c r="E8958">
        <f>MONTH(salesbydate[[#This Row],[Invoice_Date]])</f>
        <v>7</v>
      </c>
      <c r="F8958">
        <f>ROUNDUP(MONTH(salesbydate[[#This Row],[Invoice_Date]])/3,0)</f>
        <v>3</v>
      </c>
      <c r="G8958">
        <f>WEEKNUM(salesbydate[[#This Row],[Invoice_Date]])</f>
        <v>31</v>
      </c>
      <c r="H8958" t="s">
        <v>30</v>
      </c>
      <c r="I8958" t="s">
        <v>87</v>
      </c>
      <c r="J8958" t="s">
        <v>88</v>
      </c>
      <c r="K8958" t="s">
        <v>18</v>
      </c>
      <c r="L8958" t="s">
        <v>144</v>
      </c>
      <c r="M8958" s="2">
        <v>45</v>
      </c>
      <c r="N8958" s="2">
        <v>210</v>
      </c>
      <c r="O8958" s="2">
        <v>9450</v>
      </c>
      <c r="P8958" s="2">
        <v>4064</v>
      </c>
      <c r="Q8958" s="8">
        <v>0.43</v>
      </c>
      <c r="R8958" t="s">
        <v>23</v>
      </c>
    </row>
    <row r="8959" spans="1:18" x14ac:dyDescent="0.35">
      <c r="A8959" t="s">
        <v>33</v>
      </c>
      <c r="B8959">
        <v>1128299</v>
      </c>
      <c r="C8959" s="1">
        <v>44402</v>
      </c>
      <c r="D8959">
        <f>YEAR(salesbydate[[#This Row],[Invoice_Date]])</f>
        <v>2021</v>
      </c>
      <c r="E8959">
        <f>MONTH(salesbydate[[#This Row],[Invoice_Date]])</f>
        <v>7</v>
      </c>
      <c r="F8959">
        <f>ROUNDUP(MONTH(salesbydate[[#This Row],[Invoice_Date]])/3,0)</f>
        <v>3</v>
      </c>
      <c r="G8959">
        <f>WEEKNUM(salesbydate[[#This Row],[Invoice_Date]])</f>
        <v>31</v>
      </c>
      <c r="H8959" t="s">
        <v>30</v>
      </c>
      <c r="I8959" t="s">
        <v>87</v>
      </c>
      <c r="J8959" t="s">
        <v>88</v>
      </c>
      <c r="K8959" t="s">
        <v>19</v>
      </c>
      <c r="L8959" t="s">
        <v>145</v>
      </c>
      <c r="M8959" s="2">
        <v>39</v>
      </c>
      <c r="N8959" s="2">
        <v>171</v>
      </c>
      <c r="O8959" s="2">
        <v>6669</v>
      </c>
      <c r="P8959" s="2">
        <v>2468</v>
      </c>
      <c r="Q8959" s="8">
        <v>0.37</v>
      </c>
      <c r="R8959" t="s">
        <v>23</v>
      </c>
    </row>
    <row r="8960" spans="1:18" x14ac:dyDescent="0.35">
      <c r="A8960" t="s">
        <v>33</v>
      </c>
      <c r="B8960">
        <v>1128299</v>
      </c>
      <c r="C8960" s="1">
        <v>44402</v>
      </c>
      <c r="D8960">
        <f>YEAR(salesbydate[[#This Row],[Invoice_Date]])</f>
        <v>2021</v>
      </c>
      <c r="E8960">
        <f>MONTH(salesbydate[[#This Row],[Invoice_Date]])</f>
        <v>7</v>
      </c>
      <c r="F8960">
        <f>ROUNDUP(MONTH(salesbydate[[#This Row],[Invoice_Date]])/3,0)</f>
        <v>3</v>
      </c>
      <c r="G8960">
        <f>WEEKNUM(salesbydate[[#This Row],[Invoice_Date]])</f>
        <v>31</v>
      </c>
      <c r="H8960" t="s">
        <v>30</v>
      </c>
      <c r="I8960" t="s">
        <v>87</v>
      </c>
      <c r="J8960" t="s">
        <v>88</v>
      </c>
      <c r="K8960" t="s">
        <v>20</v>
      </c>
      <c r="L8960" t="s">
        <v>145</v>
      </c>
      <c r="M8960" s="2">
        <v>39</v>
      </c>
      <c r="N8960" s="2">
        <v>149</v>
      </c>
      <c r="O8960" s="2">
        <v>5811</v>
      </c>
      <c r="P8960" s="2">
        <v>2441</v>
      </c>
      <c r="Q8960" s="8">
        <v>0.42</v>
      </c>
      <c r="R8960" t="s">
        <v>23</v>
      </c>
    </row>
    <row r="8961" spans="1:18" x14ac:dyDescent="0.35">
      <c r="A8961" t="s">
        <v>33</v>
      </c>
      <c r="B8961">
        <v>1128299</v>
      </c>
      <c r="C8961" s="1">
        <v>44402</v>
      </c>
      <c r="D8961">
        <f>YEAR(salesbydate[[#This Row],[Invoice_Date]])</f>
        <v>2021</v>
      </c>
      <c r="E8961">
        <f>MONTH(salesbydate[[#This Row],[Invoice_Date]])</f>
        <v>7</v>
      </c>
      <c r="F8961">
        <f>ROUNDUP(MONTH(salesbydate[[#This Row],[Invoice_Date]])/3,0)</f>
        <v>3</v>
      </c>
      <c r="G8961">
        <f>WEEKNUM(salesbydate[[#This Row],[Invoice_Date]])</f>
        <v>31</v>
      </c>
      <c r="H8961" t="s">
        <v>30</v>
      </c>
      <c r="I8961" t="s">
        <v>87</v>
      </c>
      <c r="J8961" t="s">
        <v>88</v>
      </c>
      <c r="K8961" t="s">
        <v>21</v>
      </c>
      <c r="L8961" t="s">
        <v>144</v>
      </c>
      <c r="M8961" s="2">
        <v>40</v>
      </c>
      <c r="N8961" s="2">
        <v>160</v>
      </c>
      <c r="O8961" s="2">
        <v>6400</v>
      </c>
      <c r="P8961" s="2">
        <v>2048</v>
      </c>
      <c r="Q8961" s="8">
        <v>0.32</v>
      </c>
      <c r="R8961" t="s">
        <v>23</v>
      </c>
    </row>
    <row r="8962" spans="1:18" x14ac:dyDescent="0.35">
      <c r="A8962" t="s">
        <v>33</v>
      </c>
      <c r="B8962">
        <v>1128299</v>
      </c>
      <c r="C8962" s="1">
        <v>44402</v>
      </c>
      <c r="D8962">
        <f>YEAR(salesbydate[[#This Row],[Invoice_Date]])</f>
        <v>2021</v>
      </c>
      <c r="E8962">
        <f>MONTH(salesbydate[[#This Row],[Invoice_Date]])</f>
        <v>7</v>
      </c>
      <c r="F8962">
        <f>ROUNDUP(MONTH(salesbydate[[#This Row],[Invoice_Date]])/3,0)</f>
        <v>3</v>
      </c>
      <c r="G8962">
        <f>WEEKNUM(salesbydate[[#This Row],[Invoice_Date]])</f>
        <v>31</v>
      </c>
      <c r="H8962" t="s">
        <v>30</v>
      </c>
      <c r="I8962" t="s">
        <v>87</v>
      </c>
      <c r="J8962" t="s">
        <v>88</v>
      </c>
      <c r="K8962" t="s">
        <v>22</v>
      </c>
      <c r="L8962" t="s">
        <v>145</v>
      </c>
      <c r="M8962" s="2">
        <v>49</v>
      </c>
      <c r="N8962" s="2">
        <v>160</v>
      </c>
      <c r="O8962" s="2">
        <v>7840</v>
      </c>
      <c r="P8962" s="2">
        <v>2509</v>
      </c>
      <c r="Q8962" s="8">
        <v>0.32</v>
      </c>
      <c r="R8962" t="s">
        <v>23</v>
      </c>
    </row>
    <row r="8963" spans="1:18" x14ac:dyDescent="0.35">
      <c r="A8963" t="s">
        <v>33</v>
      </c>
      <c r="B8963">
        <v>1128299</v>
      </c>
      <c r="C8963" s="1">
        <v>44434</v>
      </c>
      <c r="D8963">
        <f>YEAR(salesbydate[[#This Row],[Invoice_Date]])</f>
        <v>2021</v>
      </c>
      <c r="E8963">
        <f>MONTH(salesbydate[[#This Row],[Invoice_Date]])</f>
        <v>8</v>
      </c>
      <c r="F8963">
        <f>ROUNDUP(MONTH(salesbydate[[#This Row],[Invoice_Date]])/3,0)</f>
        <v>3</v>
      </c>
      <c r="G8963">
        <f>WEEKNUM(salesbydate[[#This Row],[Invoice_Date]])</f>
        <v>35</v>
      </c>
      <c r="H8963" t="s">
        <v>30</v>
      </c>
      <c r="I8963" t="s">
        <v>87</v>
      </c>
      <c r="J8963" t="s">
        <v>88</v>
      </c>
      <c r="K8963" t="s">
        <v>16</v>
      </c>
      <c r="L8963" t="s">
        <v>144</v>
      </c>
      <c r="M8963" s="2">
        <v>40</v>
      </c>
      <c r="N8963" s="2">
        <v>224</v>
      </c>
      <c r="O8963" s="2">
        <v>8960</v>
      </c>
      <c r="P8963" s="2">
        <v>3315</v>
      </c>
      <c r="Q8963" s="8">
        <v>0.37</v>
      </c>
      <c r="R8963" t="s">
        <v>23</v>
      </c>
    </row>
    <row r="8964" spans="1:18" x14ac:dyDescent="0.35">
      <c r="A8964" t="s">
        <v>33</v>
      </c>
      <c r="B8964">
        <v>1128299</v>
      </c>
      <c r="C8964" s="1">
        <v>44434</v>
      </c>
      <c r="D8964">
        <f>YEAR(salesbydate[[#This Row],[Invoice_Date]])</f>
        <v>2021</v>
      </c>
      <c r="E8964">
        <f>MONTH(salesbydate[[#This Row],[Invoice_Date]])</f>
        <v>8</v>
      </c>
      <c r="F8964">
        <f>ROUNDUP(MONTH(salesbydate[[#This Row],[Invoice_Date]])/3,0)</f>
        <v>3</v>
      </c>
      <c r="G8964">
        <f>WEEKNUM(salesbydate[[#This Row],[Invoice_Date]])</f>
        <v>35</v>
      </c>
      <c r="H8964" t="s">
        <v>30</v>
      </c>
      <c r="I8964" t="s">
        <v>87</v>
      </c>
      <c r="J8964" t="s">
        <v>88</v>
      </c>
      <c r="K8964" t="s">
        <v>18</v>
      </c>
      <c r="L8964" t="s">
        <v>144</v>
      </c>
      <c r="M8964" s="2">
        <v>44</v>
      </c>
      <c r="N8964" s="2">
        <v>208</v>
      </c>
      <c r="O8964" s="2">
        <v>9152</v>
      </c>
      <c r="P8964" s="2">
        <v>4027</v>
      </c>
      <c r="Q8964" s="8">
        <v>0.44</v>
      </c>
      <c r="R8964" t="s">
        <v>23</v>
      </c>
    </row>
    <row r="8965" spans="1:18" x14ac:dyDescent="0.35">
      <c r="A8965" t="s">
        <v>33</v>
      </c>
      <c r="B8965">
        <v>1128299</v>
      </c>
      <c r="C8965" s="1">
        <v>44434</v>
      </c>
      <c r="D8965">
        <f>YEAR(salesbydate[[#This Row],[Invoice_Date]])</f>
        <v>2021</v>
      </c>
      <c r="E8965">
        <f>MONTH(salesbydate[[#This Row],[Invoice_Date]])</f>
        <v>8</v>
      </c>
      <c r="F8965">
        <f>ROUNDUP(MONTH(salesbydate[[#This Row],[Invoice_Date]])/3,0)</f>
        <v>3</v>
      </c>
      <c r="G8965">
        <f>WEEKNUM(salesbydate[[#This Row],[Invoice_Date]])</f>
        <v>35</v>
      </c>
      <c r="H8965" t="s">
        <v>30</v>
      </c>
      <c r="I8965" t="s">
        <v>87</v>
      </c>
      <c r="J8965" t="s">
        <v>88</v>
      </c>
      <c r="K8965" t="s">
        <v>19</v>
      </c>
      <c r="L8965" t="s">
        <v>145</v>
      </c>
      <c r="M8965" s="2">
        <v>46</v>
      </c>
      <c r="N8965" s="2">
        <v>163</v>
      </c>
      <c r="O8965" s="2">
        <v>7498</v>
      </c>
      <c r="P8965" s="2">
        <v>2999</v>
      </c>
      <c r="Q8965" s="8">
        <v>0.4</v>
      </c>
      <c r="R8965" t="s">
        <v>23</v>
      </c>
    </row>
    <row r="8966" spans="1:18" x14ac:dyDescent="0.35">
      <c r="A8966" t="s">
        <v>33</v>
      </c>
      <c r="B8966">
        <v>1128299</v>
      </c>
      <c r="C8966" s="1">
        <v>44434</v>
      </c>
      <c r="D8966">
        <f>YEAR(salesbydate[[#This Row],[Invoice_Date]])</f>
        <v>2021</v>
      </c>
      <c r="E8966">
        <f>MONTH(salesbydate[[#This Row],[Invoice_Date]])</f>
        <v>8</v>
      </c>
      <c r="F8966">
        <f>ROUNDUP(MONTH(salesbydate[[#This Row],[Invoice_Date]])/3,0)</f>
        <v>3</v>
      </c>
      <c r="G8966">
        <f>WEEKNUM(salesbydate[[#This Row],[Invoice_Date]])</f>
        <v>35</v>
      </c>
      <c r="H8966" t="s">
        <v>30</v>
      </c>
      <c r="I8966" t="s">
        <v>87</v>
      </c>
      <c r="J8966" t="s">
        <v>88</v>
      </c>
      <c r="K8966" t="s">
        <v>20</v>
      </c>
      <c r="L8966" t="s">
        <v>145</v>
      </c>
      <c r="M8966" s="2">
        <v>46</v>
      </c>
      <c r="N8966" s="2">
        <v>152</v>
      </c>
      <c r="O8966" s="2">
        <v>6992</v>
      </c>
      <c r="P8966" s="2">
        <v>2587</v>
      </c>
      <c r="Q8966" s="8">
        <v>0.37</v>
      </c>
      <c r="R8966" t="s">
        <v>23</v>
      </c>
    </row>
    <row r="8967" spans="1:18" x14ac:dyDescent="0.35">
      <c r="A8967" t="s">
        <v>33</v>
      </c>
      <c r="B8967">
        <v>1128299</v>
      </c>
      <c r="C8967" s="1">
        <v>44434</v>
      </c>
      <c r="D8967">
        <f>YEAR(salesbydate[[#This Row],[Invoice_Date]])</f>
        <v>2021</v>
      </c>
      <c r="E8967">
        <f>MONTH(salesbydate[[#This Row],[Invoice_Date]])</f>
        <v>8</v>
      </c>
      <c r="F8967">
        <f>ROUNDUP(MONTH(salesbydate[[#This Row],[Invoice_Date]])/3,0)</f>
        <v>3</v>
      </c>
      <c r="G8967">
        <f>WEEKNUM(salesbydate[[#This Row],[Invoice_Date]])</f>
        <v>35</v>
      </c>
      <c r="H8967" t="s">
        <v>30</v>
      </c>
      <c r="I8967" t="s">
        <v>87</v>
      </c>
      <c r="J8967" t="s">
        <v>88</v>
      </c>
      <c r="K8967" t="s">
        <v>21</v>
      </c>
      <c r="L8967" t="s">
        <v>144</v>
      </c>
      <c r="M8967" s="2">
        <v>48</v>
      </c>
      <c r="N8967" s="2">
        <v>162</v>
      </c>
      <c r="O8967" s="2">
        <v>7776</v>
      </c>
      <c r="P8967" s="2">
        <v>2644</v>
      </c>
      <c r="Q8967" s="8">
        <v>0.34</v>
      </c>
      <c r="R8967" t="s">
        <v>23</v>
      </c>
    </row>
    <row r="8968" spans="1:18" x14ac:dyDescent="0.35">
      <c r="A8968" t="s">
        <v>33</v>
      </c>
      <c r="B8968">
        <v>1128299</v>
      </c>
      <c r="C8968" s="1">
        <v>44434</v>
      </c>
      <c r="D8968">
        <f>YEAR(salesbydate[[#This Row],[Invoice_Date]])</f>
        <v>2021</v>
      </c>
      <c r="E8968">
        <f>MONTH(salesbydate[[#This Row],[Invoice_Date]])</f>
        <v>8</v>
      </c>
      <c r="F8968">
        <f>ROUNDUP(MONTH(salesbydate[[#This Row],[Invoice_Date]])/3,0)</f>
        <v>3</v>
      </c>
      <c r="G8968">
        <f>WEEKNUM(salesbydate[[#This Row],[Invoice_Date]])</f>
        <v>35</v>
      </c>
      <c r="H8968" t="s">
        <v>30</v>
      </c>
      <c r="I8968" t="s">
        <v>87</v>
      </c>
      <c r="J8968" t="s">
        <v>88</v>
      </c>
      <c r="K8968" t="s">
        <v>22</v>
      </c>
      <c r="L8968" t="s">
        <v>145</v>
      </c>
      <c r="M8968" s="2">
        <v>50</v>
      </c>
      <c r="N8968" s="2">
        <v>153</v>
      </c>
      <c r="O8968" s="2">
        <v>7650</v>
      </c>
      <c r="P8968" s="2">
        <v>2448</v>
      </c>
      <c r="Q8968" s="8">
        <v>0.32</v>
      </c>
      <c r="R8968" t="s">
        <v>23</v>
      </c>
    </row>
    <row r="8969" spans="1:18" x14ac:dyDescent="0.35">
      <c r="A8969" t="s">
        <v>33</v>
      </c>
      <c r="B8969">
        <v>1128299</v>
      </c>
      <c r="C8969" s="1">
        <v>44466</v>
      </c>
      <c r="D8969">
        <f>YEAR(salesbydate[[#This Row],[Invoice_Date]])</f>
        <v>2021</v>
      </c>
      <c r="E8969">
        <f>MONTH(salesbydate[[#This Row],[Invoice_Date]])</f>
        <v>9</v>
      </c>
      <c r="F8969">
        <f>ROUNDUP(MONTH(salesbydate[[#This Row],[Invoice_Date]])/3,0)</f>
        <v>3</v>
      </c>
      <c r="G8969">
        <f>WEEKNUM(salesbydate[[#This Row],[Invoice_Date]])</f>
        <v>40</v>
      </c>
      <c r="H8969" t="s">
        <v>30</v>
      </c>
      <c r="I8969" t="s">
        <v>87</v>
      </c>
      <c r="J8969" t="s">
        <v>88</v>
      </c>
      <c r="K8969" t="s">
        <v>16</v>
      </c>
      <c r="L8969" t="s">
        <v>144</v>
      </c>
      <c r="M8969" s="2">
        <v>37</v>
      </c>
      <c r="N8969" s="2">
        <v>206</v>
      </c>
      <c r="O8969" s="2">
        <v>7622</v>
      </c>
      <c r="P8969" s="2">
        <v>3201</v>
      </c>
      <c r="Q8969" s="8">
        <v>0.42</v>
      </c>
      <c r="R8969" t="s">
        <v>23</v>
      </c>
    </row>
    <row r="8970" spans="1:18" x14ac:dyDescent="0.35">
      <c r="A8970" t="s">
        <v>33</v>
      </c>
      <c r="B8970">
        <v>1128299</v>
      </c>
      <c r="C8970" s="1">
        <v>44466</v>
      </c>
      <c r="D8970">
        <f>YEAR(salesbydate[[#This Row],[Invoice_Date]])</f>
        <v>2021</v>
      </c>
      <c r="E8970">
        <f>MONTH(salesbydate[[#This Row],[Invoice_Date]])</f>
        <v>9</v>
      </c>
      <c r="F8970">
        <f>ROUNDUP(MONTH(salesbydate[[#This Row],[Invoice_Date]])/3,0)</f>
        <v>3</v>
      </c>
      <c r="G8970">
        <f>WEEKNUM(salesbydate[[#This Row],[Invoice_Date]])</f>
        <v>40</v>
      </c>
      <c r="H8970" t="s">
        <v>30</v>
      </c>
      <c r="I8970" t="s">
        <v>87</v>
      </c>
      <c r="J8970" t="s">
        <v>88</v>
      </c>
      <c r="K8970" t="s">
        <v>18</v>
      </c>
      <c r="L8970" t="s">
        <v>144</v>
      </c>
      <c r="M8970" s="2">
        <v>39</v>
      </c>
      <c r="N8970" s="2">
        <v>188</v>
      </c>
      <c r="O8970" s="2">
        <v>7332</v>
      </c>
      <c r="P8970" s="2">
        <v>3373</v>
      </c>
      <c r="Q8970" s="8">
        <v>0.46</v>
      </c>
      <c r="R8970" t="s">
        <v>23</v>
      </c>
    </row>
    <row r="8971" spans="1:18" x14ac:dyDescent="0.35">
      <c r="A8971" t="s">
        <v>33</v>
      </c>
      <c r="B8971">
        <v>1128299</v>
      </c>
      <c r="C8971" s="1">
        <v>44466</v>
      </c>
      <c r="D8971">
        <f>YEAR(salesbydate[[#This Row],[Invoice_Date]])</f>
        <v>2021</v>
      </c>
      <c r="E8971">
        <f>MONTH(salesbydate[[#This Row],[Invoice_Date]])</f>
        <v>9</v>
      </c>
      <c r="F8971">
        <f>ROUNDUP(MONTH(salesbydate[[#This Row],[Invoice_Date]])/3,0)</f>
        <v>3</v>
      </c>
      <c r="G8971">
        <f>WEEKNUM(salesbydate[[#This Row],[Invoice_Date]])</f>
        <v>40</v>
      </c>
      <c r="H8971" t="s">
        <v>30</v>
      </c>
      <c r="I8971" t="s">
        <v>87</v>
      </c>
      <c r="J8971" t="s">
        <v>88</v>
      </c>
      <c r="K8971" t="s">
        <v>19</v>
      </c>
      <c r="L8971" t="s">
        <v>145</v>
      </c>
      <c r="M8971" s="2">
        <v>39</v>
      </c>
      <c r="N8971" s="2">
        <v>147</v>
      </c>
      <c r="O8971" s="2">
        <v>5733</v>
      </c>
      <c r="P8971" s="2">
        <v>2408</v>
      </c>
      <c r="Q8971" s="8">
        <v>0.42</v>
      </c>
      <c r="R8971" t="s">
        <v>23</v>
      </c>
    </row>
    <row r="8972" spans="1:18" x14ac:dyDescent="0.35">
      <c r="A8972" t="s">
        <v>33</v>
      </c>
      <c r="B8972">
        <v>1128299</v>
      </c>
      <c r="C8972" s="1">
        <v>44466</v>
      </c>
      <c r="D8972">
        <f>YEAR(salesbydate[[#This Row],[Invoice_Date]])</f>
        <v>2021</v>
      </c>
      <c r="E8972">
        <f>MONTH(salesbydate[[#This Row],[Invoice_Date]])</f>
        <v>9</v>
      </c>
      <c r="F8972">
        <f>ROUNDUP(MONTH(salesbydate[[#This Row],[Invoice_Date]])/3,0)</f>
        <v>3</v>
      </c>
      <c r="G8972">
        <f>WEEKNUM(salesbydate[[#This Row],[Invoice_Date]])</f>
        <v>40</v>
      </c>
      <c r="H8972" t="s">
        <v>30</v>
      </c>
      <c r="I8972" t="s">
        <v>87</v>
      </c>
      <c r="J8972" t="s">
        <v>88</v>
      </c>
      <c r="K8972" t="s">
        <v>20</v>
      </c>
      <c r="L8972" t="s">
        <v>145</v>
      </c>
      <c r="M8972" s="2">
        <v>37</v>
      </c>
      <c r="N8972" s="2">
        <v>145</v>
      </c>
      <c r="O8972" s="2">
        <v>5365</v>
      </c>
      <c r="P8972" s="2">
        <v>2200</v>
      </c>
      <c r="Q8972" s="8">
        <v>0.41</v>
      </c>
      <c r="R8972" t="s">
        <v>23</v>
      </c>
    </row>
    <row r="8973" spans="1:18" x14ac:dyDescent="0.35">
      <c r="A8973" t="s">
        <v>33</v>
      </c>
      <c r="B8973">
        <v>1128299</v>
      </c>
      <c r="C8973" s="1">
        <v>44466</v>
      </c>
      <c r="D8973">
        <f>YEAR(salesbydate[[#This Row],[Invoice_Date]])</f>
        <v>2021</v>
      </c>
      <c r="E8973">
        <f>MONTH(salesbydate[[#This Row],[Invoice_Date]])</f>
        <v>9</v>
      </c>
      <c r="F8973">
        <f>ROUNDUP(MONTH(salesbydate[[#This Row],[Invoice_Date]])/3,0)</f>
        <v>3</v>
      </c>
      <c r="G8973">
        <f>WEEKNUM(salesbydate[[#This Row],[Invoice_Date]])</f>
        <v>40</v>
      </c>
      <c r="H8973" t="s">
        <v>30</v>
      </c>
      <c r="I8973" t="s">
        <v>87</v>
      </c>
      <c r="J8973" t="s">
        <v>88</v>
      </c>
      <c r="K8973" t="s">
        <v>21</v>
      </c>
      <c r="L8973" t="s">
        <v>144</v>
      </c>
      <c r="M8973" s="2">
        <v>40</v>
      </c>
      <c r="N8973" s="2">
        <v>145</v>
      </c>
      <c r="O8973" s="2">
        <v>5800</v>
      </c>
      <c r="P8973" s="2">
        <v>2030</v>
      </c>
      <c r="Q8973" s="8">
        <v>0.35</v>
      </c>
      <c r="R8973" t="s">
        <v>23</v>
      </c>
    </row>
    <row r="8974" spans="1:18" x14ac:dyDescent="0.35">
      <c r="A8974" t="s">
        <v>33</v>
      </c>
      <c r="B8974">
        <v>1128299</v>
      </c>
      <c r="C8974" s="1">
        <v>44466</v>
      </c>
      <c r="D8974">
        <f>YEAR(salesbydate[[#This Row],[Invoice_Date]])</f>
        <v>2021</v>
      </c>
      <c r="E8974">
        <f>MONTH(salesbydate[[#This Row],[Invoice_Date]])</f>
        <v>9</v>
      </c>
      <c r="F8974">
        <f>ROUNDUP(MONTH(salesbydate[[#This Row],[Invoice_Date]])/3,0)</f>
        <v>3</v>
      </c>
      <c r="G8974">
        <f>WEEKNUM(salesbydate[[#This Row],[Invoice_Date]])</f>
        <v>40</v>
      </c>
      <c r="H8974" t="s">
        <v>30</v>
      </c>
      <c r="I8974" t="s">
        <v>87</v>
      </c>
      <c r="J8974" t="s">
        <v>88</v>
      </c>
      <c r="K8974" t="s">
        <v>22</v>
      </c>
      <c r="L8974" t="s">
        <v>145</v>
      </c>
      <c r="M8974" s="2">
        <v>48</v>
      </c>
      <c r="N8974" s="2">
        <v>157</v>
      </c>
      <c r="O8974" s="2">
        <v>7536</v>
      </c>
      <c r="P8974" s="2">
        <v>2261</v>
      </c>
      <c r="Q8974" s="8">
        <v>0.3</v>
      </c>
      <c r="R8974" t="s">
        <v>23</v>
      </c>
    </row>
    <row r="8975" spans="1:18" x14ac:dyDescent="0.35">
      <c r="A8975" t="s">
        <v>33</v>
      </c>
      <c r="B8975">
        <v>1128299</v>
      </c>
      <c r="C8975" s="1">
        <v>44495</v>
      </c>
      <c r="D8975">
        <f>YEAR(salesbydate[[#This Row],[Invoice_Date]])</f>
        <v>2021</v>
      </c>
      <c r="E8975">
        <f>MONTH(salesbydate[[#This Row],[Invoice_Date]])</f>
        <v>10</v>
      </c>
      <c r="F8975">
        <f>ROUNDUP(MONTH(salesbydate[[#This Row],[Invoice_Date]])/3,0)</f>
        <v>4</v>
      </c>
      <c r="G8975">
        <f>WEEKNUM(salesbydate[[#This Row],[Invoice_Date]])</f>
        <v>44</v>
      </c>
      <c r="H8975" t="s">
        <v>30</v>
      </c>
      <c r="I8975" t="s">
        <v>87</v>
      </c>
      <c r="J8975" t="s">
        <v>88</v>
      </c>
      <c r="K8975" t="s">
        <v>16</v>
      </c>
      <c r="L8975" t="s">
        <v>144</v>
      </c>
      <c r="M8975" s="2">
        <v>35</v>
      </c>
      <c r="N8975" s="2">
        <v>171</v>
      </c>
      <c r="O8975" s="2">
        <v>5985</v>
      </c>
      <c r="P8975" s="2">
        <v>2214</v>
      </c>
      <c r="Q8975" s="8">
        <v>0.37</v>
      </c>
      <c r="R8975" t="s">
        <v>23</v>
      </c>
    </row>
    <row r="8976" spans="1:18" x14ac:dyDescent="0.35">
      <c r="A8976" t="s">
        <v>33</v>
      </c>
      <c r="B8976">
        <v>1128299</v>
      </c>
      <c r="C8976" s="1">
        <v>44495</v>
      </c>
      <c r="D8976">
        <f>YEAR(salesbydate[[#This Row],[Invoice_Date]])</f>
        <v>2021</v>
      </c>
      <c r="E8976">
        <f>MONTH(salesbydate[[#This Row],[Invoice_Date]])</f>
        <v>10</v>
      </c>
      <c r="F8976">
        <f>ROUNDUP(MONTH(salesbydate[[#This Row],[Invoice_Date]])/3,0)</f>
        <v>4</v>
      </c>
      <c r="G8976">
        <f>WEEKNUM(salesbydate[[#This Row],[Invoice_Date]])</f>
        <v>44</v>
      </c>
      <c r="H8976" t="s">
        <v>30</v>
      </c>
      <c r="I8976" t="s">
        <v>87</v>
      </c>
      <c r="J8976" t="s">
        <v>88</v>
      </c>
      <c r="K8976" t="s">
        <v>18</v>
      </c>
      <c r="L8976" t="s">
        <v>144</v>
      </c>
      <c r="M8976" s="2">
        <v>38</v>
      </c>
      <c r="N8976" s="2">
        <v>182</v>
      </c>
      <c r="O8976" s="2">
        <v>6916</v>
      </c>
      <c r="P8976" s="2">
        <v>2974</v>
      </c>
      <c r="Q8976" s="8">
        <v>0.43</v>
      </c>
      <c r="R8976" t="s">
        <v>23</v>
      </c>
    </row>
    <row r="8977" spans="1:18" x14ac:dyDescent="0.35">
      <c r="A8977" t="s">
        <v>33</v>
      </c>
      <c r="B8977">
        <v>1128299</v>
      </c>
      <c r="C8977" s="1">
        <v>44495</v>
      </c>
      <c r="D8977">
        <f>YEAR(salesbydate[[#This Row],[Invoice_Date]])</f>
        <v>2021</v>
      </c>
      <c r="E8977">
        <f>MONTH(salesbydate[[#This Row],[Invoice_Date]])</f>
        <v>10</v>
      </c>
      <c r="F8977">
        <f>ROUNDUP(MONTH(salesbydate[[#This Row],[Invoice_Date]])/3,0)</f>
        <v>4</v>
      </c>
      <c r="G8977">
        <f>WEEKNUM(salesbydate[[#This Row],[Invoice_Date]])</f>
        <v>44</v>
      </c>
      <c r="H8977" t="s">
        <v>30</v>
      </c>
      <c r="I8977" t="s">
        <v>87</v>
      </c>
      <c r="J8977" t="s">
        <v>88</v>
      </c>
      <c r="K8977" t="s">
        <v>19</v>
      </c>
      <c r="L8977" t="s">
        <v>145</v>
      </c>
      <c r="M8977" s="2">
        <v>34</v>
      </c>
      <c r="N8977" s="2">
        <v>120</v>
      </c>
      <c r="O8977" s="2">
        <v>4080</v>
      </c>
      <c r="P8977" s="2">
        <v>1632</v>
      </c>
      <c r="Q8977" s="8">
        <v>0.4</v>
      </c>
      <c r="R8977" t="s">
        <v>23</v>
      </c>
    </row>
    <row r="8978" spans="1:18" x14ac:dyDescent="0.35">
      <c r="A8978" t="s">
        <v>33</v>
      </c>
      <c r="B8978">
        <v>1128299</v>
      </c>
      <c r="C8978" s="1">
        <v>44495</v>
      </c>
      <c r="D8978">
        <f>YEAR(salesbydate[[#This Row],[Invoice_Date]])</f>
        <v>2021</v>
      </c>
      <c r="E8978">
        <f>MONTH(salesbydate[[#This Row],[Invoice_Date]])</f>
        <v>10</v>
      </c>
      <c r="F8978">
        <f>ROUNDUP(MONTH(salesbydate[[#This Row],[Invoice_Date]])/3,0)</f>
        <v>4</v>
      </c>
      <c r="G8978">
        <f>WEEKNUM(salesbydate[[#This Row],[Invoice_Date]])</f>
        <v>44</v>
      </c>
      <c r="H8978" t="s">
        <v>30</v>
      </c>
      <c r="I8978" t="s">
        <v>87</v>
      </c>
      <c r="J8978" t="s">
        <v>88</v>
      </c>
      <c r="K8978" t="s">
        <v>20</v>
      </c>
      <c r="L8978" t="s">
        <v>145</v>
      </c>
      <c r="M8978" s="2">
        <v>35</v>
      </c>
      <c r="N8978" s="2">
        <v>112</v>
      </c>
      <c r="O8978" s="2">
        <v>3920</v>
      </c>
      <c r="P8978" s="2">
        <v>1646</v>
      </c>
      <c r="Q8978" s="8">
        <v>0.42</v>
      </c>
      <c r="R8978" t="s">
        <v>23</v>
      </c>
    </row>
    <row r="8979" spans="1:18" x14ac:dyDescent="0.35">
      <c r="A8979" t="s">
        <v>33</v>
      </c>
      <c r="B8979">
        <v>1128299</v>
      </c>
      <c r="C8979" s="1">
        <v>44495</v>
      </c>
      <c r="D8979">
        <f>YEAR(salesbydate[[#This Row],[Invoice_Date]])</f>
        <v>2021</v>
      </c>
      <c r="E8979">
        <f>MONTH(salesbydate[[#This Row],[Invoice_Date]])</f>
        <v>10</v>
      </c>
      <c r="F8979">
        <f>ROUNDUP(MONTH(salesbydate[[#This Row],[Invoice_Date]])/3,0)</f>
        <v>4</v>
      </c>
      <c r="G8979">
        <f>WEEKNUM(salesbydate[[#This Row],[Invoice_Date]])</f>
        <v>44</v>
      </c>
      <c r="H8979" t="s">
        <v>30</v>
      </c>
      <c r="I8979" t="s">
        <v>87</v>
      </c>
      <c r="J8979" t="s">
        <v>88</v>
      </c>
      <c r="K8979" t="s">
        <v>21</v>
      </c>
      <c r="L8979" t="s">
        <v>144</v>
      </c>
      <c r="M8979" s="2">
        <v>41</v>
      </c>
      <c r="N8979" s="2">
        <v>114</v>
      </c>
      <c r="O8979" s="2">
        <v>4674</v>
      </c>
      <c r="P8979" s="2">
        <v>1542</v>
      </c>
      <c r="Q8979" s="8">
        <v>0.33</v>
      </c>
      <c r="R8979" t="s">
        <v>23</v>
      </c>
    </row>
    <row r="8980" spans="1:18" x14ac:dyDescent="0.35">
      <c r="A8980" t="s">
        <v>33</v>
      </c>
      <c r="B8980">
        <v>1128299</v>
      </c>
      <c r="C8980" s="1">
        <v>44495</v>
      </c>
      <c r="D8980">
        <f>YEAR(salesbydate[[#This Row],[Invoice_Date]])</f>
        <v>2021</v>
      </c>
      <c r="E8980">
        <f>MONTH(salesbydate[[#This Row],[Invoice_Date]])</f>
        <v>10</v>
      </c>
      <c r="F8980">
        <f>ROUNDUP(MONTH(salesbydate[[#This Row],[Invoice_Date]])/3,0)</f>
        <v>4</v>
      </c>
      <c r="G8980">
        <f>WEEKNUM(salesbydate[[#This Row],[Invoice_Date]])</f>
        <v>44</v>
      </c>
      <c r="H8980" t="s">
        <v>30</v>
      </c>
      <c r="I8980" t="s">
        <v>87</v>
      </c>
      <c r="J8980" t="s">
        <v>88</v>
      </c>
      <c r="K8980" t="s">
        <v>22</v>
      </c>
      <c r="L8980" t="s">
        <v>145</v>
      </c>
      <c r="M8980" s="2">
        <v>57</v>
      </c>
      <c r="N8980" s="2">
        <v>131</v>
      </c>
      <c r="O8980" s="2">
        <v>7467</v>
      </c>
      <c r="P8980" s="2">
        <v>2315</v>
      </c>
      <c r="Q8980" s="8">
        <v>0.31</v>
      </c>
      <c r="R8980" t="s">
        <v>23</v>
      </c>
    </row>
    <row r="8981" spans="1:18" x14ac:dyDescent="0.35">
      <c r="A8981" t="s">
        <v>33</v>
      </c>
      <c r="B8981">
        <v>1128299</v>
      </c>
      <c r="C8981" s="1">
        <v>44526</v>
      </c>
      <c r="D8981">
        <f>YEAR(salesbydate[[#This Row],[Invoice_Date]])</f>
        <v>2021</v>
      </c>
      <c r="E8981">
        <f>MONTH(salesbydate[[#This Row],[Invoice_Date]])</f>
        <v>11</v>
      </c>
      <c r="F8981">
        <f>ROUNDUP(MONTH(salesbydate[[#This Row],[Invoice_Date]])/3,0)</f>
        <v>4</v>
      </c>
      <c r="G8981">
        <f>WEEKNUM(salesbydate[[#This Row],[Invoice_Date]])</f>
        <v>48</v>
      </c>
      <c r="H8981" t="s">
        <v>30</v>
      </c>
      <c r="I8981" t="s">
        <v>87</v>
      </c>
      <c r="J8981" t="s">
        <v>88</v>
      </c>
      <c r="K8981" t="s">
        <v>16</v>
      </c>
      <c r="L8981" t="s">
        <v>144</v>
      </c>
      <c r="M8981" s="2">
        <v>47</v>
      </c>
      <c r="N8981" s="2">
        <v>176</v>
      </c>
      <c r="O8981" s="2">
        <v>8272</v>
      </c>
      <c r="P8981" s="2">
        <v>3392</v>
      </c>
      <c r="Q8981" s="8">
        <v>0.41</v>
      </c>
      <c r="R8981" t="s">
        <v>23</v>
      </c>
    </row>
    <row r="8982" spans="1:18" x14ac:dyDescent="0.35">
      <c r="A8982" t="s">
        <v>33</v>
      </c>
      <c r="B8982">
        <v>1128299</v>
      </c>
      <c r="C8982" s="1">
        <v>44526</v>
      </c>
      <c r="D8982">
        <f>YEAR(salesbydate[[#This Row],[Invoice_Date]])</f>
        <v>2021</v>
      </c>
      <c r="E8982">
        <f>MONTH(salesbydate[[#This Row],[Invoice_Date]])</f>
        <v>11</v>
      </c>
      <c r="F8982">
        <f>ROUNDUP(MONTH(salesbydate[[#This Row],[Invoice_Date]])/3,0)</f>
        <v>4</v>
      </c>
      <c r="G8982">
        <f>WEEKNUM(salesbydate[[#This Row],[Invoice_Date]])</f>
        <v>48</v>
      </c>
      <c r="H8982" t="s">
        <v>30</v>
      </c>
      <c r="I8982" t="s">
        <v>87</v>
      </c>
      <c r="J8982" t="s">
        <v>88</v>
      </c>
      <c r="K8982" t="s">
        <v>18</v>
      </c>
      <c r="L8982" t="s">
        <v>144</v>
      </c>
      <c r="M8982" s="2">
        <v>44</v>
      </c>
      <c r="N8982" s="2">
        <v>180</v>
      </c>
      <c r="O8982" s="2">
        <v>7920</v>
      </c>
      <c r="P8982" s="2">
        <v>3406</v>
      </c>
      <c r="Q8982" s="8">
        <v>0.43</v>
      </c>
      <c r="R8982" t="s">
        <v>23</v>
      </c>
    </row>
    <row r="8983" spans="1:18" x14ac:dyDescent="0.35">
      <c r="A8983" t="s">
        <v>33</v>
      </c>
      <c r="B8983">
        <v>1128299</v>
      </c>
      <c r="C8983" s="1">
        <v>44526</v>
      </c>
      <c r="D8983">
        <f>YEAR(salesbydate[[#This Row],[Invoice_Date]])</f>
        <v>2021</v>
      </c>
      <c r="E8983">
        <f>MONTH(salesbydate[[#This Row],[Invoice_Date]])</f>
        <v>11</v>
      </c>
      <c r="F8983">
        <f>ROUNDUP(MONTH(salesbydate[[#This Row],[Invoice_Date]])/3,0)</f>
        <v>4</v>
      </c>
      <c r="G8983">
        <f>WEEKNUM(salesbydate[[#This Row],[Invoice_Date]])</f>
        <v>48</v>
      </c>
      <c r="H8983" t="s">
        <v>30</v>
      </c>
      <c r="I8983" t="s">
        <v>87</v>
      </c>
      <c r="J8983" t="s">
        <v>88</v>
      </c>
      <c r="K8983" t="s">
        <v>19</v>
      </c>
      <c r="L8983" t="s">
        <v>145</v>
      </c>
      <c r="M8983" s="2">
        <v>46</v>
      </c>
      <c r="N8983" s="2">
        <v>149</v>
      </c>
      <c r="O8983" s="2">
        <v>6854</v>
      </c>
      <c r="P8983" s="2">
        <v>2536</v>
      </c>
      <c r="Q8983" s="8">
        <v>0.37</v>
      </c>
      <c r="R8983" t="s">
        <v>23</v>
      </c>
    </row>
    <row r="8984" spans="1:18" x14ac:dyDescent="0.35">
      <c r="A8984" t="s">
        <v>33</v>
      </c>
      <c r="B8984">
        <v>1128299</v>
      </c>
      <c r="C8984" s="1">
        <v>44526</v>
      </c>
      <c r="D8984">
        <f>YEAR(salesbydate[[#This Row],[Invoice_Date]])</f>
        <v>2021</v>
      </c>
      <c r="E8984">
        <f>MONTH(salesbydate[[#This Row],[Invoice_Date]])</f>
        <v>11</v>
      </c>
      <c r="F8984">
        <f>ROUNDUP(MONTH(salesbydate[[#This Row],[Invoice_Date]])/3,0)</f>
        <v>4</v>
      </c>
      <c r="G8984">
        <f>WEEKNUM(salesbydate[[#This Row],[Invoice_Date]])</f>
        <v>48</v>
      </c>
      <c r="H8984" t="s">
        <v>30</v>
      </c>
      <c r="I8984" t="s">
        <v>87</v>
      </c>
      <c r="J8984" t="s">
        <v>88</v>
      </c>
      <c r="K8984" t="s">
        <v>20</v>
      </c>
      <c r="L8984" t="s">
        <v>145</v>
      </c>
      <c r="M8984" s="2">
        <v>40</v>
      </c>
      <c r="N8984" s="2">
        <v>136</v>
      </c>
      <c r="O8984" s="2">
        <v>5440</v>
      </c>
      <c r="P8984" s="2">
        <v>2230</v>
      </c>
      <c r="Q8984" s="8">
        <v>0.41</v>
      </c>
      <c r="R8984" t="s">
        <v>23</v>
      </c>
    </row>
    <row r="8985" spans="1:18" x14ac:dyDescent="0.35">
      <c r="A8985" t="s">
        <v>33</v>
      </c>
      <c r="B8985">
        <v>1128299</v>
      </c>
      <c r="C8985" s="1">
        <v>44526</v>
      </c>
      <c r="D8985">
        <f>YEAR(salesbydate[[#This Row],[Invoice_Date]])</f>
        <v>2021</v>
      </c>
      <c r="E8985">
        <f>MONTH(salesbydate[[#This Row],[Invoice_Date]])</f>
        <v>11</v>
      </c>
      <c r="F8985">
        <f>ROUNDUP(MONTH(salesbydate[[#This Row],[Invoice_Date]])/3,0)</f>
        <v>4</v>
      </c>
      <c r="G8985">
        <f>WEEKNUM(salesbydate[[#This Row],[Invoice_Date]])</f>
        <v>48</v>
      </c>
      <c r="H8985" t="s">
        <v>30</v>
      </c>
      <c r="I8985" t="s">
        <v>87</v>
      </c>
      <c r="J8985" t="s">
        <v>88</v>
      </c>
      <c r="K8985" t="s">
        <v>21</v>
      </c>
      <c r="L8985" t="s">
        <v>144</v>
      </c>
      <c r="M8985" s="2">
        <v>54</v>
      </c>
      <c r="N8985" s="2">
        <v>131</v>
      </c>
      <c r="O8985" s="2">
        <v>7074</v>
      </c>
      <c r="P8985" s="2">
        <v>2617</v>
      </c>
      <c r="Q8985" s="8">
        <v>0.37</v>
      </c>
      <c r="R8985" t="s">
        <v>23</v>
      </c>
    </row>
    <row r="8986" spans="1:18" x14ac:dyDescent="0.35">
      <c r="A8986" t="s">
        <v>33</v>
      </c>
      <c r="B8986">
        <v>1128299</v>
      </c>
      <c r="C8986" s="1">
        <v>44526</v>
      </c>
      <c r="D8986">
        <f>YEAR(salesbydate[[#This Row],[Invoice_Date]])</f>
        <v>2021</v>
      </c>
      <c r="E8986">
        <f>MONTH(salesbydate[[#This Row],[Invoice_Date]])</f>
        <v>11</v>
      </c>
      <c r="F8986">
        <f>ROUNDUP(MONTH(salesbydate[[#This Row],[Invoice_Date]])/3,0)</f>
        <v>4</v>
      </c>
      <c r="G8986">
        <f>WEEKNUM(salesbydate[[#This Row],[Invoice_Date]])</f>
        <v>48</v>
      </c>
      <c r="H8986" t="s">
        <v>30</v>
      </c>
      <c r="I8986" t="s">
        <v>87</v>
      </c>
      <c r="J8986" t="s">
        <v>88</v>
      </c>
      <c r="K8986" t="s">
        <v>22</v>
      </c>
      <c r="L8986" t="s">
        <v>145</v>
      </c>
      <c r="M8986" s="2">
        <v>56</v>
      </c>
      <c r="N8986" s="2">
        <v>170</v>
      </c>
      <c r="O8986" s="2">
        <v>9520</v>
      </c>
      <c r="P8986" s="2">
        <v>2856</v>
      </c>
      <c r="Q8986" s="8">
        <v>0.3</v>
      </c>
      <c r="R8986" t="s">
        <v>23</v>
      </c>
    </row>
    <row r="8987" spans="1:18" x14ac:dyDescent="0.35">
      <c r="A8987" t="s">
        <v>33</v>
      </c>
      <c r="B8987">
        <v>1128299</v>
      </c>
      <c r="C8987" s="1">
        <v>44555</v>
      </c>
      <c r="D8987">
        <f>YEAR(salesbydate[[#This Row],[Invoice_Date]])</f>
        <v>2021</v>
      </c>
      <c r="E8987">
        <f>MONTH(salesbydate[[#This Row],[Invoice_Date]])</f>
        <v>12</v>
      </c>
      <c r="F8987">
        <f>ROUNDUP(MONTH(salesbydate[[#This Row],[Invoice_Date]])/3,0)</f>
        <v>4</v>
      </c>
      <c r="G8987">
        <f>WEEKNUM(salesbydate[[#This Row],[Invoice_Date]])</f>
        <v>52</v>
      </c>
      <c r="H8987" t="s">
        <v>30</v>
      </c>
      <c r="I8987" t="s">
        <v>87</v>
      </c>
      <c r="J8987" t="s">
        <v>88</v>
      </c>
      <c r="K8987" t="s">
        <v>16</v>
      </c>
      <c r="L8987" t="s">
        <v>144</v>
      </c>
      <c r="M8987" s="2">
        <v>44</v>
      </c>
      <c r="N8987" s="2">
        <v>238</v>
      </c>
      <c r="O8987" s="2">
        <v>10472</v>
      </c>
      <c r="P8987" s="2">
        <v>4398</v>
      </c>
      <c r="Q8987" s="8">
        <v>0.42</v>
      </c>
      <c r="R8987" t="s">
        <v>23</v>
      </c>
    </row>
    <row r="8988" spans="1:18" x14ac:dyDescent="0.35">
      <c r="A8988" t="s">
        <v>33</v>
      </c>
      <c r="B8988">
        <v>1128299</v>
      </c>
      <c r="C8988" s="1">
        <v>44555</v>
      </c>
      <c r="D8988">
        <f>YEAR(salesbydate[[#This Row],[Invoice_Date]])</f>
        <v>2021</v>
      </c>
      <c r="E8988">
        <f>MONTH(salesbydate[[#This Row],[Invoice_Date]])</f>
        <v>12</v>
      </c>
      <c r="F8988">
        <f>ROUNDUP(MONTH(salesbydate[[#This Row],[Invoice_Date]])/3,0)</f>
        <v>4</v>
      </c>
      <c r="G8988">
        <f>WEEKNUM(salesbydate[[#This Row],[Invoice_Date]])</f>
        <v>52</v>
      </c>
      <c r="H8988" t="s">
        <v>30</v>
      </c>
      <c r="I8988" t="s">
        <v>87</v>
      </c>
      <c r="J8988" t="s">
        <v>88</v>
      </c>
      <c r="K8988" t="s">
        <v>18</v>
      </c>
      <c r="L8988" t="s">
        <v>144</v>
      </c>
      <c r="M8988" s="2">
        <v>47</v>
      </c>
      <c r="N8988" s="2">
        <v>217</v>
      </c>
      <c r="O8988" s="2">
        <v>10199</v>
      </c>
      <c r="P8988" s="2">
        <v>4794</v>
      </c>
      <c r="Q8988" s="8">
        <v>0.47</v>
      </c>
      <c r="R8988" t="s">
        <v>23</v>
      </c>
    </row>
    <row r="8989" spans="1:18" x14ac:dyDescent="0.35">
      <c r="A8989" t="s">
        <v>25</v>
      </c>
      <c r="B8989">
        <v>1128299</v>
      </c>
      <c r="C8989" s="1">
        <v>44555</v>
      </c>
      <c r="D8989">
        <f>YEAR(salesbydate[[#This Row],[Invoice_Date]])</f>
        <v>2021</v>
      </c>
      <c r="E8989">
        <f>MONTH(salesbydate[[#This Row],[Invoice_Date]])</f>
        <v>12</v>
      </c>
      <c r="F8989">
        <f>ROUNDUP(MONTH(salesbydate[[#This Row],[Invoice_Date]])/3,0)</f>
        <v>4</v>
      </c>
      <c r="G8989">
        <f>WEEKNUM(salesbydate[[#This Row],[Invoice_Date]])</f>
        <v>52</v>
      </c>
      <c r="H8989" t="s">
        <v>30</v>
      </c>
      <c r="I8989" t="s">
        <v>87</v>
      </c>
      <c r="J8989" t="s">
        <v>88</v>
      </c>
      <c r="K8989" t="s">
        <v>19</v>
      </c>
      <c r="L8989" t="s">
        <v>145</v>
      </c>
      <c r="M8989" s="2">
        <v>44</v>
      </c>
      <c r="N8989" s="2">
        <v>150</v>
      </c>
      <c r="O8989" s="2">
        <v>6600</v>
      </c>
      <c r="P8989" s="2">
        <v>2706</v>
      </c>
      <c r="Q8989" s="8">
        <v>0.41</v>
      </c>
      <c r="R8989" t="s">
        <v>23</v>
      </c>
    </row>
    <row r="8990" spans="1:18" x14ac:dyDescent="0.35">
      <c r="A8990" t="s">
        <v>25</v>
      </c>
      <c r="B8990">
        <v>1128299</v>
      </c>
      <c r="C8990" s="1">
        <v>44555</v>
      </c>
      <c r="D8990">
        <f>YEAR(salesbydate[[#This Row],[Invoice_Date]])</f>
        <v>2021</v>
      </c>
      <c r="E8990">
        <f>MONTH(salesbydate[[#This Row],[Invoice_Date]])</f>
        <v>12</v>
      </c>
      <c r="F8990">
        <f>ROUNDUP(MONTH(salesbydate[[#This Row],[Invoice_Date]])/3,0)</f>
        <v>4</v>
      </c>
      <c r="G8990">
        <f>WEEKNUM(salesbydate[[#This Row],[Invoice_Date]])</f>
        <v>52</v>
      </c>
      <c r="H8990" t="s">
        <v>30</v>
      </c>
      <c r="I8990" t="s">
        <v>87</v>
      </c>
      <c r="J8990" t="s">
        <v>88</v>
      </c>
      <c r="K8990" t="s">
        <v>20</v>
      </c>
      <c r="L8990" t="s">
        <v>145</v>
      </c>
      <c r="M8990" s="2">
        <v>45</v>
      </c>
      <c r="N8990" s="2">
        <v>160</v>
      </c>
      <c r="O8990" s="2">
        <v>7200</v>
      </c>
      <c r="P8990" s="2">
        <v>2880</v>
      </c>
      <c r="Q8990" s="8">
        <v>0.4</v>
      </c>
      <c r="R8990" t="s">
        <v>23</v>
      </c>
    </row>
    <row r="8991" spans="1:18" x14ac:dyDescent="0.35">
      <c r="A8991" t="s">
        <v>25</v>
      </c>
      <c r="B8991">
        <v>1128299</v>
      </c>
      <c r="C8991" s="1">
        <v>44555</v>
      </c>
      <c r="D8991">
        <f>YEAR(salesbydate[[#This Row],[Invoice_Date]])</f>
        <v>2021</v>
      </c>
      <c r="E8991">
        <f>MONTH(salesbydate[[#This Row],[Invoice_Date]])</f>
        <v>12</v>
      </c>
      <c r="F8991">
        <f>ROUNDUP(MONTH(salesbydate[[#This Row],[Invoice_Date]])/3,0)</f>
        <v>4</v>
      </c>
      <c r="G8991">
        <f>WEEKNUM(salesbydate[[#This Row],[Invoice_Date]])</f>
        <v>52</v>
      </c>
      <c r="H8991" t="s">
        <v>30</v>
      </c>
      <c r="I8991" t="s">
        <v>87</v>
      </c>
      <c r="J8991" t="s">
        <v>88</v>
      </c>
      <c r="K8991" t="s">
        <v>21</v>
      </c>
      <c r="L8991" t="s">
        <v>144</v>
      </c>
      <c r="M8991" s="2">
        <v>55</v>
      </c>
      <c r="N8991" s="2">
        <v>128</v>
      </c>
      <c r="O8991" s="2">
        <v>7040</v>
      </c>
      <c r="P8991" s="2">
        <v>2323</v>
      </c>
      <c r="Q8991" s="8">
        <v>0.33</v>
      </c>
      <c r="R8991" t="s">
        <v>23</v>
      </c>
    </row>
    <row r="8992" spans="1:18" x14ac:dyDescent="0.35">
      <c r="A8992" t="s">
        <v>25</v>
      </c>
      <c r="B8992">
        <v>1128299</v>
      </c>
      <c r="C8992" s="1">
        <v>44555</v>
      </c>
      <c r="D8992">
        <f>YEAR(salesbydate[[#This Row],[Invoice_Date]])</f>
        <v>2021</v>
      </c>
      <c r="E8992">
        <f>MONTH(salesbydate[[#This Row],[Invoice_Date]])</f>
        <v>12</v>
      </c>
      <c r="F8992">
        <f>ROUNDUP(MONTH(salesbydate[[#This Row],[Invoice_Date]])/3,0)</f>
        <v>4</v>
      </c>
      <c r="G8992">
        <f>WEEKNUM(salesbydate[[#This Row],[Invoice_Date]])</f>
        <v>52</v>
      </c>
      <c r="H8992" t="s">
        <v>30</v>
      </c>
      <c r="I8992" t="s">
        <v>87</v>
      </c>
      <c r="J8992" t="s">
        <v>88</v>
      </c>
      <c r="K8992" t="s">
        <v>22</v>
      </c>
      <c r="L8992" t="s">
        <v>145</v>
      </c>
      <c r="M8992" s="2">
        <v>56</v>
      </c>
      <c r="N8992" s="2">
        <v>173</v>
      </c>
      <c r="O8992" s="2">
        <v>9688</v>
      </c>
      <c r="P8992" s="2">
        <v>2616</v>
      </c>
      <c r="Q8992" s="8">
        <v>0.27</v>
      </c>
      <c r="R8992" t="s">
        <v>23</v>
      </c>
    </row>
    <row r="8993" spans="1:18" x14ac:dyDescent="0.35">
      <c r="A8993" t="s">
        <v>25</v>
      </c>
      <c r="B8993">
        <v>1128299</v>
      </c>
      <c r="C8993" s="1">
        <v>44209</v>
      </c>
      <c r="D8993">
        <f>YEAR(salesbydate[[#This Row],[Invoice_Date]])</f>
        <v>2021</v>
      </c>
      <c r="E8993">
        <f>MONTH(salesbydate[[#This Row],[Invoice_Date]])</f>
        <v>1</v>
      </c>
      <c r="F8993">
        <f>ROUNDUP(MONTH(salesbydate[[#This Row],[Invoice_Date]])/3,0)</f>
        <v>1</v>
      </c>
      <c r="G8993">
        <f>WEEKNUM(salesbydate[[#This Row],[Invoice_Date]])</f>
        <v>3</v>
      </c>
      <c r="H8993" t="s">
        <v>30</v>
      </c>
      <c r="I8993" t="s">
        <v>87</v>
      </c>
      <c r="J8993" t="s">
        <v>88</v>
      </c>
      <c r="K8993" t="s">
        <v>16</v>
      </c>
      <c r="L8993" t="s">
        <v>144</v>
      </c>
      <c r="M8993" s="2">
        <v>24</v>
      </c>
      <c r="N8993" s="2">
        <v>149</v>
      </c>
      <c r="O8993" s="2">
        <v>3576</v>
      </c>
      <c r="P8993" s="2">
        <v>1645</v>
      </c>
      <c r="Q8993" s="8">
        <v>0.46</v>
      </c>
      <c r="R8993" t="s">
        <v>23</v>
      </c>
    </row>
    <row r="8994" spans="1:18" x14ac:dyDescent="0.35">
      <c r="A8994" t="s">
        <v>25</v>
      </c>
      <c r="B8994">
        <v>1128299</v>
      </c>
      <c r="C8994" s="1">
        <v>44209</v>
      </c>
      <c r="D8994">
        <f>YEAR(salesbydate[[#This Row],[Invoice_Date]])</f>
        <v>2021</v>
      </c>
      <c r="E8994">
        <f>MONTH(salesbydate[[#This Row],[Invoice_Date]])</f>
        <v>1</v>
      </c>
      <c r="F8994">
        <f>ROUNDUP(MONTH(salesbydate[[#This Row],[Invoice_Date]])/3,0)</f>
        <v>1</v>
      </c>
      <c r="G8994">
        <f>WEEKNUM(salesbydate[[#This Row],[Invoice_Date]])</f>
        <v>3</v>
      </c>
      <c r="H8994" t="s">
        <v>30</v>
      </c>
      <c r="I8994" t="s">
        <v>87</v>
      </c>
      <c r="J8994" t="s">
        <v>88</v>
      </c>
      <c r="K8994" t="s">
        <v>18</v>
      </c>
      <c r="L8994" t="s">
        <v>144</v>
      </c>
      <c r="M8994" s="2">
        <v>27</v>
      </c>
      <c r="N8994" s="2">
        <v>140</v>
      </c>
      <c r="O8994" s="2">
        <v>3780</v>
      </c>
      <c r="P8994" s="2">
        <v>1777</v>
      </c>
      <c r="Q8994" s="8">
        <v>0.47</v>
      </c>
      <c r="R8994" t="s">
        <v>23</v>
      </c>
    </row>
    <row r="8995" spans="1:18" x14ac:dyDescent="0.35">
      <c r="A8995" t="s">
        <v>25</v>
      </c>
      <c r="B8995">
        <v>1128299</v>
      </c>
      <c r="C8995" s="1">
        <v>44209</v>
      </c>
      <c r="D8995">
        <f>YEAR(salesbydate[[#This Row],[Invoice_Date]])</f>
        <v>2021</v>
      </c>
      <c r="E8995">
        <f>MONTH(salesbydate[[#This Row],[Invoice_Date]])</f>
        <v>1</v>
      </c>
      <c r="F8995">
        <f>ROUNDUP(MONTH(salesbydate[[#This Row],[Invoice_Date]])/3,0)</f>
        <v>1</v>
      </c>
      <c r="G8995">
        <f>WEEKNUM(salesbydate[[#This Row],[Invoice_Date]])</f>
        <v>3</v>
      </c>
      <c r="H8995" t="s">
        <v>30</v>
      </c>
      <c r="I8995" t="s">
        <v>87</v>
      </c>
      <c r="J8995" t="s">
        <v>88</v>
      </c>
      <c r="K8995" t="s">
        <v>19</v>
      </c>
      <c r="L8995" t="s">
        <v>145</v>
      </c>
      <c r="M8995" s="2">
        <v>32</v>
      </c>
      <c r="N8995" s="2">
        <v>140</v>
      </c>
      <c r="O8995" s="2">
        <v>4480</v>
      </c>
      <c r="P8995" s="2">
        <v>1882</v>
      </c>
      <c r="Q8995" s="8">
        <v>0.42</v>
      </c>
      <c r="R8995" t="s">
        <v>23</v>
      </c>
    </row>
    <row r="8996" spans="1:18" x14ac:dyDescent="0.35">
      <c r="A8996" t="s">
        <v>25</v>
      </c>
      <c r="B8996">
        <v>1128299</v>
      </c>
      <c r="C8996" s="1">
        <v>44209</v>
      </c>
      <c r="D8996">
        <f>YEAR(salesbydate[[#This Row],[Invoice_Date]])</f>
        <v>2021</v>
      </c>
      <c r="E8996">
        <f>MONTH(salesbydate[[#This Row],[Invoice_Date]])</f>
        <v>1</v>
      </c>
      <c r="F8996">
        <f>ROUNDUP(MONTH(salesbydate[[#This Row],[Invoice_Date]])/3,0)</f>
        <v>1</v>
      </c>
      <c r="G8996">
        <f>WEEKNUM(salesbydate[[#This Row],[Invoice_Date]])</f>
        <v>3</v>
      </c>
      <c r="H8996" t="s">
        <v>30</v>
      </c>
      <c r="I8996" t="s">
        <v>87</v>
      </c>
      <c r="J8996" t="s">
        <v>88</v>
      </c>
      <c r="K8996" t="s">
        <v>20</v>
      </c>
      <c r="L8996" t="s">
        <v>145</v>
      </c>
      <c r="M8996" s="2">
        <v>28</v>
      </c>
      <c r="N8996" s="2">
        <v>99</v>
      </c>
      <c r="O8996" s="2">
        <v>2772</v>
      </c>
      <c r="P8996" s="2">
        <v>1164</v>
      </c>
      <c r="Q8996" s="8">
        <v>0.42</v>
      </c>
      <c r="R8996" t="s">
        <v>23</v>
      </c>
    </row>
    <row r="8997" spans="1:18" x14ac:dyDescent="0.35">
      <c r="A8997" t="s">
        <v>25</v>
      </c>
      <c r="B8997">
        <v>1128299</v>
      </c>
      <c r="C8997" s="1">
        <v>44209</v>
      </c>
      <c r="D8997">
        <f>YEAR(salesbydate[[#This Row],[Invoice_Date]])</f>
        <v>2021</v>
      </c>
      <c r="E8997">
        <f>MONTH(salesbydate[[#This Row],[Invoice_Date]])</f>
        <v>1</v>
      </c>
      <c r="F8997">
        <f>ROUNDUP(MONTH(salesbydate[[#This Row],[Invoice_Date]])/3,0)</f>
        <v>1</v>
      </c>
      <c r="G8997">
        <f>WEEKNUM(salesbydate[[#This Row],[Invoice_Date]])</f>
        <v>3</v>
      </c>
      <c r="H8997" t="s">
        <v>30</v>
      </c>
      <c r="I8997" t="s">
        <v>87</v>
      </c>
      <c r="J8997" t="s">
        <v>88</v>
      </c>
      <c r="K8997" t="s">
        <v>21</v>
      </c>
      <c r="L8997" t="s">
        <v>144</v>
      </c>
      <c r="M8997" s="2">
        <v>35</v>
      </c>
      <c r="N8997" s="2">
        <v>75</v>
      </c>
      <c r="O8997" s="2">
        <v>2625</v>
      </c>
      <c r="P8997" s="2">
        <v>1050</v>
      </c>
      <c r="Q8997" s="8">
        <v>0.4</v>
      </c>
      <c r="R8997" t="s">
        <v>23</v>
      </c>
    </row>
    <row r="8998" spans="1:18" x14ac:dyDescent="0.35">
      <c r="A8998" t="s">
        <v>25</v>
      </c>
      <c r="B8998">
        <v>1128299</v>
      </c>
      <c r="C8998" s="1">
        <v>44209</v>
      </c>
      <c r="D8998">
        <f>YEAR(salesbydate[[#This Row],[Invoice_Date]])</f>
        <v>2021</v>
      </c>
      <c r="E8998">
        <f>MONTH(salesbydate[[#This Row],[Invoice_Date]])</f>
        <v>1</v>
      </c>
      <c r="F8998">
        <f>ROUNDUP(MONTH(salesbydate[[#This Row],[Invoice_Date]])/3,0)</f>
        <v>1</v>
      </c>
      <c r="G8998">
        <f>WEEKNUM(salesbydate[[#This Row],[Invoice_Date]])</f>
        <v>3</v>
      </c>
      <c r="H8998" t="s">
        <v>30</v>
      </c>
      <c r="I8998" t="s">
        <v>87</v>
      </c>
      <c r="J8998" t="s">
        <v>88</v>
      </c>
      <c r="K8998" t="s">
        <v>22</v>
      </c>
      <c r="L8998" t="s">
        <v>145</v>
      </c>
      <c r="M8998" s="2">
        <v>28</v>
      </c>
      <c r="N8998" s="2">
        <v>140</v>
      </c>
      <c r="O8998" s="2">
        <v>3920</v>
      </c>
      <c r="P8998" s="2">
        <v>1254</v>
      </c>
      <c r="Q8998" s="8">
        <v>0.32</v>
      </c>
      <c r="R8998" t="s">
        <v>23</v>
      </c>
    </row>
    <row r="8999" spans="1:18" x14ac:dyDescent="0.35">
      <c r="A8999" t="s">
        <v>25</v>
      </c>
      <c r="B8999">
        <v>1128299</v>
      </c>
      <c r="C8999" s="1">
        <v>44240</v>
      </c>
      <c r="D8999">
        <f>YEAR(salesbydate[[#This Row],[Invoice_Date]])</f>
        <v>2021</v>
      </c>
      <c r="E8999">
        <f>MONTH(salesbydate[[#This Row],[Invoice_Date]])</f>
        <v>2</v>
      </c>
      <c r="F8999">
        <f>ROUNDUP(MONTH(salesbydate[[#This Row],[Invoice_Date]])/3,0)</f>
        <v>1</v>
      </c>
      <c r="G8999">
        <f>WEEKNUM(salesbydate[[#This Row],[Invoice_Date]])</f>
        <v>7</v>
      </c>
      <c r="H8999" t="s">
        <v>30</v>
      </c>
      <c r="I8999" t="s">
        <v>87</v>
      </c>
      <c r="J8999" t="s">
        <v>88</v>
      </c>
      <c r="K8999" t="s">
        <v>16</v>
      </c>
      <c r="L8999" t="s">
        <v>144</v>
      </c>
      <c r="M8999" s="2">
        <v>23</v>
      </c>
      <c r="N8999" s="2">
        <v>150</v>
      </c>
      <c r="O8999" s="2">
        <v>3450</v>
      </c>
      <c r="P8999" s="2">
        <v>1484</v>
      </c>
      <c r="Q8999" s="8">
        <v>0.43</v>
      </c>
      <c r="R8999" t="s">
        <v>23</v>
      </c>
    </row>
    <row r="9000" spans="1:18" x14ac:dyDescent="0.35">
      <c r="A9000" t="s">
        <v>25</v>
      </c>
      <c r="B9000">
        <v>1128299</v>
      </c>
      <c r="C9000" s="1">
        <v>44240</v>
      </c>
      <c r="D9000">
        <f>YEAR(salesbydate[[#This Row],[Invoice_Date]])</f>
        <v>2021</v>
      </c>
      <c r="E9000">
        <f>MONTH(salesbydate[[#This Row],[Invoice_Date]])</f>
        <v>2</v>
      </c>
      <c r="F9000">
        <f>ROUNDUP(MONTH(salesbydate[[#This Row],[Invoice_Date]])/3,0)</f>
        <v>1</v>
      </c>
      <c r="G9000">
        <f>WEEKNUM(salesbydate[[#This Row],[Invoice_Date]])</f>
        <v>7</v>
      </c>
      <c r="H9000" t="s">
        <v>30</v>
      </c>
      <c r="I9000" t="s">
        <v>87</v>
      </c>
      <c r="J9000" t="s">
        <v>88</v>
      </c>
      <c r="K9000" t="s">
        <v>18</v>
      </c>
      <c r="L9000" t="s">
        <v>144</v>
      </c>
      <c r="M9000" s="2">
        <v>27</v>
      </c>
      <c r="N9000" s="2">
        <v>124</v>
      </c>
      <c r="O9000" s="2">
        <v>3348</v>
      </c>
      <c r="P9000" s="2">
        <v>1540</v>
      </c>
      <c r="Q9000" s="8">
        <v>0.46</v>
      </c>
      <c r="R9000" t="s">
        <v>23</v>
      </c>
    </row>
    <row r="9001" spans="1:18" x14ac:dyDescent="0.35">
      <c r="A9001" t="s">
        <v>25</v>
      </c>
      <c r="B9001">
        <v>1128299</v>
      </c>
      <c r="C9001" s="1">
        <v>44240</v>
      </c>
      <c r="D9001">
        <f>YEAR(salesbydate[[#This Row],[Invoice_Date]])</f>
        <v>2021</v>
      </c>
      <c r="E9001">
        <f>MONTH(salesbydate[[#This Row],[Invoice_Date]])</f>
        <v>2</v>
      </c>
      <c r="F9001">
        <f>ROUNDUP(MONTH(salesbydate[[#This Row],[Invoice_Date]])/3,0)</f>
        <v>1</v>
      </c>
      <c r="G9001">
        <f>WEEKNUM(salesbydate[[#This Row],[Invoice_Date]])</f>
        <v>7</v>
      </c>
      <c r="H9001" t="s">
        <v>30</v>
      </c>
      <c r="I9001" t="s">
        <v>87</v>
      </c>
      <c r="J9001" t="s">
        <v>88</v>
      </c>
      <c r="K9001" t="s">
        <v>19</v>
      </c>
      <c r="L9001" t="s">
        <v>145</v>
      </c>
      <c r="M9001" s="2">
        <v>28</v>
      </c>
      <c r="N9001" s="2">
        <v>120</v>
      </c>
      <c r="O9001" s="2">
        <v>3360</v>
      </c>
      <c r="P9001" s="2">
        <v>1378</v>
      </c>
      <c r="Q9001" s="8">
        <v>0.41</v>
      </c>
      <c r="R9001" t="s">
        <v>23</v>
      </c>
    </row>
    <row r="9002" spans="1:18" x14ac:dyDescent="0.35">
      <c r="A9002" t="s">
        <v>25</v>
      </c>
      <c r="B9002">
        <v>1128299</v>
      </c>
      <c r="C9002" s="1">
        <v>44240</v>
      </c>
      <c r="D9002">
        <f>YEAR(salesbydate[[#This Row],[Invoice_Date]])</f>
        <v>2021</v>
      </c>
      <c r="E9002">
        <f>MONTH(salesbydate[[#This Row],[Invoice_Date]])</f>
        <v>2</v>
      </c>
      <c r="F9002">
        <f>ROUNDUP(MONTH(salesbydate[[#This Row],[Invoice_Date]])/3,0)</f>
        <v>1</v>
      </c>
      <c r="G9002">
        <f>WEEKNUM(salesbydate[[#This Row],[Invoice_Date]])</f>
        <v>7</v>
      </c>
      <c r="H9002" t="s">
        <v>47</v>
      </c>
      <c r="I9002" t="s">
        <v>89</v>
      </c>
      <c r="J9002" t="s">
        <v>90</v>
      </c>
      <c r="K9002" t="s">
        <v>20</v>
      </c>
      <c r="L9002" t="s">
        <v>145</v>
      </c>
      <c r="M9002" s="2">
        <v>30</v>
      </c>
      <c r="N9002" s="2">
        <v>80</v>
      </c>
      <c r="O9002" s="2">
        <v>2400</v>
      </c>
      <c r="P9002" s="2">
        <v>1056</v>
      </c>
      <c r="Q9002" s="8">
        <v>0.44</v>
      </c>
      <c r="R9002" t="s">
        <v>23</v>
      </c>
    </row>
    <row r="9003" spans="1:18" x14ac:dyDescent="0.35">
      <c r="A9003" t="s">
        <v>25</v>
      </c>
      <c r="B9003">
        <v>1128299</v>
      </c>
      <c r="C9003" s="1">
        <v>44240</v>
      </c>
      <c r="D9003">
        <f>YEAR(salesbydate[[#This Row],[Invoice_Date]])</f>
        <v>2021</v>
      </c>
      <c r="E9003">
        <f>MONTH(salesbydate[[#This Row],[Invoice_Date]])</f>
        <v>2</v>
      </c>
      <c r="F9003">
        <f>ROUNDUP(MONTH(salesbydate[[#This Row],[Invoice_Date]])/3,0)</f>
        <v>1</v>
      </c>
      <c r="G9003">
        <f>WEEKNUM(salesbydate[[#This Row],[Invoice_Date]])</f>
        <v>7</v>
      </c>
      <c r="H9003" t="s">
        <v>47</v>
      </c>
      <c r="I9003" t="s">
        <v>89</v>
      </c>
      <c r="J9003" t="s">
        <v>90</v>
      </c>
      <c r="K9003" t="s">
        <v>21</v>
      </c>
      <c r="L9003" t="s">
        <v>144</v>
      </c>
      <c r="M9003" s="2">
        <v>34</v>
      </c>
      <c r="N9003" s="2">
        <v>60</v>
      </c>
      <c r="O9003" s="2">
        <v>2040</v>
      </c>
      <c r="P9003" s="2">
        <v>796</v>
      </c>
      <c r="Q9003" s="8">
        <v>0.39</v>
      </c>
      <c r="R9003" t="s">
        <v>23</v>
      </c>
    </row>
    <row r="9004" spans="1:18" x14ac:dyDescent="0.35">
      <c r="A9004" t="s">
        <v>25</v>
      </c>
      <c r="B9004">
        <v>1128299</v>
      </c>
      <c r="C9004" s="1">
        <v>44240</v>
      </c>
      <c r="D9004">
        <f>YEAR(salesbydate[[#This Row],[Invoice_Date]])</f>
        <v>2021</v>
      </c>
      <c r="E9004">
        <f>MONTH(salesbydate[[#This Row],[Invoice_Date]])</f>
        <v>2</v>
      </c>
      <c r="F9004">
        <f>ROUNDUP(MONTH(salesbydate[[#This Row],[Invoice_Date]])/3,0)</f>
        <v>1</v>
      </c>
      <c r="G9004">
        <f>WEEKNUM(salesbydate[[#This Row],[Invoice_Date]])</f>
        <v>7</v>
      </c>
      <c r="H9004" t="s">
        <v>47</v>
      </c>
      <c r="I9004" t="s">
        <v>89</v>
      </c>
      <c r="J9004" t="s">
        <v>90</v>
      </c>
      <c r="K9004" t="s">
        <v>22</v>
      </c>
      <c r="L9004" t="s">
        <v>145</v>
      </c>
      <c r="M9004" s="2">
        <v>28</v>
      </c>
      <c r="N9004" s="2">
        <v>131</v>
      </c>
      <c r="O9004" s="2">
        <v>3668</v>
      </c>
      <c r="P9004" s="2">
        <v>1064</v>
      </c>
      <c r="Q9004" s="8">
        <v>0.28999999999999998</v>
      </c>
      <c r="R9004" t="s">
        <v>23</v>
      </c>
    </row>
    <row r="9005" spans="1:18" x14ac:dyDescent="0.35">
      <c r="A9005" t="s">
        <v>25</v>
      </c>
      <c r="B9005">
        <v>1128299</v>
      </c>
      <c r="C9005" s="1">
        <v>44267</v>
      </c>
      <c r="D9005">
        <f>YEAR(salesbydate[[#This Row],[Invoice_Date]])</f>
        <v>2021</v>
      </c>
      <c r="E9005">
        <f>MONTH(salesbydate[[#This Row],[Invoice_Date]])</f>
        <v>3</v>
      </c>
      <c r="F9005">
        <f>ROUNDUP(MONTH(salesbydate[[#This Row],[Invoice_Date]])/3,0)</f>
        <v>1</v>
      </c>
      <c r="G9005">
        <f>WEEKNUM(salesbydate[[#This Row],[Invoice_Date]])</f>
        <v>11</v>
      </c>
      <c r="H9005" t="s">
        <v>47</v>
      </c>
      <c r="I9005" t="s">
        <v>89</v>
      </c>
      <c r="J9005" t="s">
        <v>90</v>
      </c>
      <c r="K9005" t="s">
        <v>16</v>
      </c>
      <c r="L9005" t="s">
        <v>144</v>
      </c>
      <c r="M9005" s="2">
        <v>30</v>
      </c>
      <c r="N9005" s="2">
        <v>163</v>
      </c>
      <c r="O9005" s="2">
        <v>4890</v>
      </c>
      <c r="P9005" s="2">
        <v>2103</v>
      </c>
      <c r="Q9005" s="8">
        <v>0.43</v>
      </c>
      <c r="R9005" t="s">
        <v>23</v>
      </c>
    </row>
    <row r="9006" spans="1:18" x14ac:dyDescent="0.35">
      <c r="A9006" t="s">
        <v>25</v>
      </c>
      <c r="B9006">
        <v>1128299</v>
      </c>
      <c r="C9006" s="1">
        <v>44267</v>
      </c>
      <c r="D9006">
        <f>YEAR(salesbydate[[#This Row],[Invoice_Date]])</f>
        <v>2021</v>
      </c>
      <c r="E9006">
        <f>MONTH(salesbydate[[#This Row],[Invoice_Date]])</f>
        <v>3</v>
      </c>
      <c r="F9006">
        <f>ROUNDUP(MONTH(salesbydate[[#This Row],[Invoice_Date]])/3,0)</f>
        <v>1</v>
      </c>
      <c r="G9006">
        <f>WEEKNUM(salesbydate[[#This Row],[Invoice_Date]])</f>
        <v>11</v>
      </c>
      <c r="H9006" t="s">
        <v>47</v>
      </c>
      <c r="I9006" t="s">
        <v>89</v>
      </c>
      <c r="J9006" t="s">
        <v>90</v>
      </c>
      <c r="K9006" t="s">
        <v>18</v>
      </c>
      <c r="L9006" t="s">
        <v>144</v>
      </c>
      <c r="M9006" s="2">
        <v>37</v>
      </c>
      <c r="N9006" s="2">
        <v>113</v>
      </c>
      <c r="O9006" s="2">
        <v>4181</v>
      </c>
      <c r="P9006" s="2">
        <v>1840</v>
      </c>
      <c r="Q9006" s="8">
        <v>0.44</v>
      </c>
      <c r="R9006" t="s">
        <v>23</v>
      </c>
    </row>
    <row r="9007" spans="1:18" x14ac:dyDescent="0.35">
      <c r="A9007" t="s">
        <v>25</v>
      </c>
      <c r="B9007">
        <v>1128299</v>
      </c>
      <c r="C9007" s="1">
        <v>44267</v>
      </c>
      <c r="D9007">
        <f>YEAR(salesbydate[[#This Row],[Invoice_Date]])</f>
        <v>2021</v>
      </c>
      <c r="E9007">
        <f>MONTH(salesbydate[[#This Row],[Invoice_Date]])</f>
        <v>3</v>
      </c>
      <c r="F9007">
        <f>ROUNDUP(MONTH(salesbydate[[#This Row],[Invoice_Date]])/3,0)</f>
        <v>1</v>
      </c>
      <c r="G9007">
        <f>WEEKNUM(salesbydate[[#This Row],[Invoice_Date]])</f>
        <v>11</v>
      </c>
      <c r="H9007" t="s">
        <v>47</v>
      </c>
      <c r="I9007" t="s">
        <v>89</v>
      </c>
      <c r="J9007" t="s">
        <v>90</v>
      </c>
      <c r="K9007" t="s">
        <v>19</v>
      </c>
      <c r="L9007" t="s">
        <v>145</v>
      </c>
      <c r="M9007" s="2">
        <v>39</v>
      </c>
      <c r="N9007" s="2">
        <v>124</v>
      </c>
      <c r="O9007" s="2">
        <v>4836</v>
      </c>
      <c r="P9007" s="2">
        <v>1838</v>
      </c>
      <c r="Q9007" s="8">
        <v>0.38</v>
      </c>
      <c r="R9007" t="s">
        <v>23</v>
      </c>
    </row>
    <row r="9008" spans="1:18" x14ac:dyDescent="0.35">
      <c r="A9008" t="s">
        <v>25</v>
      </c>
      <c r="B9008">
        <v>1128299</v>
      </c>
      <c r="C9008" s="1">
        <v>44267</v>
      </c>
      <c r="D9008">
        <f>YEAR(salesbydate[[#This Row],[Invoice_Date]])</f>
        <v>2021</v>
      </c>
      <c r="E9008">
        <f>MONTH(salesbydate[[#This Row],[Invoice_Date]])</f>
        <v>3</v>
      </c>
      <c r="F9008">
        <f>ROUNDUP(MONTH(salesbydate[[#This Row],[Invoice_Date]])/3,0)</f>
        <v>1</v>
      </c>
      <c r="G9008">
        <f>WEEKNUM(salesbydate[[#This Row],[Invoice_Date]])</f>
        <v>11</v>
      </c>
      <c r="H9008" t="s">
        <v>47</v>
      </c>
      <c r="I9008" t="s">
        <v>89</v>
      </c>
      <c r="J9008" t="s">
        <v>90</v>
      </c>
      <c r="K9008" t="s">
        <v>20</v>
      </c>
      <c r="L9008" t="s">
        <v>145</v>
      </c>
      <c r="M9008" s="2">
        <v>38</v>
      </c>
      <c r="N9008" s="2">
        <v>78</v>
      </c>
      <c r="O9008" s="2">
        <v>2964</v>
      </c>
      <c r="P9008" s="2">
        <v>1334</v>
      </c>
      <c r="Q9008" s="8">
        <v>0.45</v>
      </c>
      <c r="R9008" t="s">
        <v>23</v>
      </c>
    </row>
    <row r="9009" spans="1:18" x14ac:dyDescent="0.35">
      <c r="A9009" t="s">
        <v>25</v>
      </c>
      <c r="B9009">
        <v>1128299</v>
      </c>
      <c r="C9009" s="1">
        <v>44267</v>
      </c>
      <c r="D9009">
        <f>YEAR(salesbydate[[#This Row],[Invoice_Date]])</f>
        <v>2021</v>
      </c>
      <c r="E9009">
        <f>MONTH(salesbydate[[#This Row],[Invoice_Date]])</f>
        <v>3</v>
      </c>
      <c r="F9009">
        <f>ROUNDUP(MONTH(salesbydate[[#This Row],[Invoice_Date]])/3,0)</f>
        <v>1</v>
      </c>
      <c r="G9009">
        <f>WEEKNUM(salesbydate[[#This Row],[Invoice_Date]])</f>
        <v>11</v>
      </c>
      <c r="H9009" t="s">
        <v>47</v>
      </c>
      <c r="I9009" t="s">
        <v>89</v>
      </c>
      <c r="J9009" t="s">
        <v>90</v>
      </c>
      <c r="K9009" t="s">
        <v>21</v>
      </c>
      <c r="L9009" t="s">
        <v>144</v>
      </c>
      <c r="M9009" s="2">
        <v>41</v>
      </c>
      <c r="N9009" s="2">
        <v>45</v>
      </c>
      <c r="O9009" s="2">
        <v>1845</v>
      </c>
      <c r="P9009" s="2">
        <v>756</v>
      </c>
      <c r="Q9009" s="8">
        <v>0.41</v>
      </c>
      <c r="R9009" t="s">
        <v>23</v>
      </c>
    </row>
    <row r="9010" spans="1:18" x14ac:dyDescent="0.35">
      <c r="A9010" t="s">
        <v>25</v>
      </c>
      <c r="B9010">
        <v>1128299</v>
      </c>
      <c r="C9010" s="1">
        <v>44267</v>
      </c>
      <c r="D9010">
        <f>YEAR(salesbydate[[#This Row],[Invoice_Date]])</f>
        <v>2021</v>
      </c>
      <c r="E9010">
        <f>MONTH(salesbydate[[#This Row],[Invoice_Date]])</f>
        <v>3</v>
      </c>
      <c r="F9010">
        <f>ROUNDUP(MONTH(salesbydate[[#This Row],[Invoice_Date]])/3,0)</f>
        <v>1</v>
      </c>
      <c r="G9010">
        <f>WEEKNUM(salesbydate[[#This Row],[Invoice_Date]])</f>
        <v>11</v>
      </c>
      <c r="H9010" t="s">
        <v>47</v>
      </c>
      <c r="I9010" t="s">
        <v>89</v>
      </c>
      <c r="J9010" t="s">
        <v>90</v>
      </c>
      <c r="K9010" t="s">
        <v>22</v>
      </c>
      <c r="L9010" t="s">
        <v>145</v>
      </c>
      <c r="M9010" s="2">
        <v>40</v>
      </c>
      <c r="N9010" s="2">
        <v>112</v>
      </c>
      <c r="O9010" s="2">
        <v>4480</v>
      </c>
      <c r="P9010" s="2">
        <v>1299</v>
      </c>
      <c r="Q9010" s="8">
        <v>0.28999999999999998</v>
      </c>
      <c r="R9010" t="s">
        <v>23</v>
      </c>
    </row>
    <row r="9011" spans="1:18" x14ac:dyDescent="0.35">
      <c r="A9011" t="s">
        <v>25</v>
      </c>
      <c r="B9011">
        <v>1128299</v>
      </c>
      <c r="C9011" s="1">
        <v>44299</v>
      </c>
      <c r="D9011">
        <f>YEAR(salesbydate[[#This Row],[Invoice_Date]])</f>
        <v>2021</v>
      </c>
      <c r="E9011">
        <f>MONTH(salesbydate[[#This Row],[Invoice_Date]])</f>
        <v>4</v>
      </c>
      <c r="F9011">
        <f>ROUNDUP(MONTH(salesbydate[[#This Row],[Invoice_Date]])/3,0)</f>
        <v>2</v>
      </c>
      <c r="G9011">
        <f>WEEKNUM(salesbydate[[#This Row],[Invoice_Date]])</f>
        <v>16</v>
      </c>
      <c r="H9011" t="s">
        <v>47</v>
      </c>
      <c r="I9011" t="s">
        <v>89</v>
      </c>
      <c r="J9011" t="s">
        <v>90</v>
      </c>
      <c r="K9011" t="s">
        <v>16</v>
      </c>
      <c r="L9011" t="s">
        <v>144</v>
      </c>
      <c r="M9011" s="2">
        <v>37</v>
      </c>
      <c r="N9011" s="2">
        <v>179</v>
      </c>
      <c r="O9011" s="2">
        <v>6623</v>
      </c>
      <c r="P9011" s="2">
        <v>2848</v>
      </c>
      <c r="Q9011" s="8">
        <v>0.43</v>
      </c>
      <c r="R9011" t="s">
        <v>23</v>
      </c>
    </row>
    <row r="9012" spans="1:18" x14ac:dyDescent="0.35">
      <c r="A9012" t="s">
        <v>25</v>
      </c>
      <c r="B9012">
        <v>1128299</v>
      </c>
      <c r="C9012" s="1">
        <v>44299</v>
      </c>
      <c r="D9012">
        <f>YEAR(salesbydate[[#This Row],[Invoice_Date]])</f>
        <v>2021</v>
      </c>
      <c r="E9012">
        <f>MONTH(salesbydate[[#This Row],[Invoice_Date]])</f>
        <v>4</v>
      </c>
      <c r="F9012">
        <f>ROUNDUP(MONTH(salesbydate[[#This Row],[Invoice_Date]])/3,0)</f>
        <v>2</v>
      </c>
      <c r="G9012">
        <f>WEEKNUM(salesbydate[[#This Row],[Invoice_Date]])</f>
        <v>16</v>
      </c>
      <c r="H9012" t="s">
        <v>47</v>
      </c>
      <c r="I9012" t="s">
        <v>89</v>
      </c>
      <c r="J9012" t="s">
        <v>90</v>
      </c>
      <c r="K9012" t="s">
        <v>18</v>
      </c>
      <c r="L9012" t="s">
        <v>144</v>
      </c>
      <c r="M9012" s="2">
        <v>40</v>
      </c>
      <c r="N9012" s="2">
        <v>111</v>
      </c>
      <c r="O9012" s="2">
        <v>4440</v>
      </c>
      <c r="P9012" s="2">
        <v>1865</v>
      </c>
      <c r="Q9012" s="8">
        <v>0.42</v>
      </c>
      <c r="R9012" t="s">
        <v>23</v>
      </c>
    </row>
    <row r="9013" spans="1:18" x14ac:dyDescent="0.35">
      <c r="A9013" t="s">
        <v>25</v>
      </c>
      <c r="B9013">
        <v>1128299</v>
      </c>
      <c r="C9013" s="1">
        <v>44299</v>
      </c>
      <c r="D9013">
        <f>YEAR(salesbydate[[#This Row],[Invoice_Date]])</f>
        <v>2021</v>
      </c>
      <c r="E9013">
        <f>MONTH(salesbydate[[#This Row],[Invoice_Date]])</f>
        <v>4</v>
      </c>
      <c r="F9013">
        <f>ROUNDUP(MONTH(salesbydate[[#This Row],[Invoice_Date]])/3,0)</f>
        <v>2</v>
      </c>
      <c r="G9013">
        <f>WEEKNUM(salesbydate[[#This Row],[Invoice_Date]])</f>
        <v>16</v>
      </c>
      <c r="H9013" t="s">
        <v>47</v>
      </c>
      <c r="I9013" t="s">
        <v>89</v>
      </c>
      <c r="J9013" t="s">
        <v>90</v>
      </c>
      <c r="K9013" t="s">
        <v>19</v>
      </c>
      <c r="L9013" t="s">
        <v>145</v>
      </c>
      <c r="M9013" s="2">
        <v>36</v>
      </c>
      <c r="N9013" s="2">
        <v>113</v>
      </c>
      <c r="O9013" s="2">
        <v>4068</v>
      </c>
      <c r="P9013" s="2">
        <v>1505</v>
      </c>
      <c r="Q9013" s="8">
        <v>0.37</v>
      </c>
      <c r="R9013" t="s">
        <v>23</v>
      </c>
    </row>
    <row r="9014" spans="1:18" x14ac:dyDescent="0.35">
      <c r="A9014" t="s">
        <v>25</v>
      </c>
      <c r="B9014">
        <v>1128299</v>
      </c>
      <c r="C9014" s="1">
        <v>44299</v>
      </c>
      <c r="D9014">
        <f>YEAR(salesbydate[[#This Row],[Invoice_Date]])</f>
        <v>2021</v>
      </c>
      <c r="E9014">
        <f>MONTH(salesbydate[[#This Row],[Invoice_Date]])</f>
        <v>4</v>
      </c>
      <c r="F9014">
        <f>ROUNDUP(MONTH(salesbydate[[#This Row],[Invoice_Date]])/3,0)</f>
        <v>2</v>
      </c>
      <c r="G9014">
        <f>WEEKNUM(salesbydate[[#This Row],[Invoice_Date]])</f>
        <v>16</v>
      </c>
      <c r="H9014" t="s">
        <v>47</v>
      </c>
      <c r="I9014" t="s">
        <v>89</v>
      </c>
      <c r="J9014" t="s">
        <v>90</v>
      </c>
      <c r="K9014" t="s">
        <v>20</v>
      </c>
      <c r="L9014" t="s">
        <v>145</v>
      </c>
      <c r="M9014" s="2">
        <v>40</v>
      </c>
      <c r="N9014" s="2">
        <v>96</v>
      </c>
      <c r="O9014" s="2">
        <v>3840</v>
      </c>
      <c r="P9014" s="2">
        <v>1728</v>
      </c>
      <c r="Q9014" s="8">
        <v>0.45</v>
      </c>
      <c r="R9014" t="s">
        <v>23</v>
      </c>
    </row>
    <row r="9015" spans="1:18" x14ac:dyDescent="0.35">
      <c r="A9015" t="s">
        <v>25</v>
      </c>
      <c r="B9015">
        <v>1128299</v>
      </c>
      <c r="C9015" s="1">
        <v>44299</v>
      </c>
      <c r="D9015">
        <f>YEAR(salesbydate[[#This Row],[Invoice_Date]])</f>
        <v>2021</v>
      </c>
      <c r="E9015">
        <f>MONTH(salesbydate[[#This Row],[Invoice_Date]])</f>
        <v>4</v>
      </c>
      <c r="F9015">
        <f>ROUNDUP(MONTH(salesbydate[[#This Row],[Invoice_Date]])/3,0)</f>
        <v>2</v>
      </c>
      <c r="G9015">
        <f>WEEKNUM(salesbydate[[#This Row],[Invoice_Date]])</f>
        <v>16</v>
      </c>
      <c r="H9015" t="s">
        <v>47</v>
      </c>
      <c r="I9015" t="s">
        <v>89</v>
      </c>
      <c r="J9015" t="s">
        <v>90</v>
      </c>
      <c r="K9015" t="s">
        <v>21</v>
      </c>
      <c r="L9015" t="s">
        <v>144</v>
      </c>
      <c r="M9015" s="2">
        <v>38</v>
      </c>
      <c r="N9015" s="2">
        <v>56</v>
      </c>
      <c r="O9015" s="2">
        <v>2128</v>
      </c>
      <c r="P9015" s="2">
        <v>894</v>
      </c>
      <c r="Q9015" s="8">
        <v>0.42</v>
      </c>
      <c r="R9015" t="s">
        <v>23</v>
      </c>
    </row>
    <row r="9016" spans="1:18" x14ac:dyDescent="0.35">
      <c r="A9016" t="s">
        <v>25</v>
      </c>
      <c r="B9016">
        <v>1128299</v>
      </c>
      <c r="C9016" s="1">
        <v>44299</v>
      </c>
      <c r="D9016">
        <f>YEAR(salesbydate[[#This Row],[Invoice_Date]])</f>
        <v>2021</v>
      </c>
      <c r="E9016">
        <f>MONTH(salesbydate[[#This Row],[Invoice_Date]])</f>
        <v>4</v>
      </c>
      <c r="F9016">
        <f>ROUNDUP(MONTH(salesbydate[[#This Row],[Invoice_Date]])/3,0)</f>
        <v>2</v>
      </c>
      <c r="G9016">
        <f>WEEKNUM(salesbydate[[#This Row],[Invoice_Date]])</f>
        <v>16</v>
      </c>
      <c r="H9016" t="s">
        <v>47</v>
      </c>
      <c r="I9016" t="s">
        <v>89</v>
      </c>
      <c r="J9016" t="s">
        <v>90</v>
      </c>
      <c r="K9016" t="s">
        <v>22</v>
      </c>
      <c r="L9016" t="s">
        <v>145</v>
      </c>
      <c r="M9016" s="2">
        <v>56</v>
      </c>
      <c r="N9016" s="2">
        <v>112</v>
      </c>
      <c r="O9016" s="2">
        <v>6272</v>
      </c>
      <c r="P9016" s="2">
        <v>1756</v>
      </c>
      <c r="Q9016" s="8">
        <v>0.28000000000000003</v>
      </c>
      <c r="R9016" t="s">
        <v>23</v>
      </c>
    </row>
    <row r="9017" spans="1:18" x14ac:dyDescent="0.35">
      <c r="A9017" t="s">
        <v>25</v>
      </c>
      <c r="B9017">
        <v>1128299</v>
      </c>
      <c r="C9017" s="1">
        <v>44330</v>
      </c>
      <c r="D9017">
        <f>YEAR(salesbydate[[#This Row],[Invoice_Date]])</f>
        <v>2021</v>
      </c>
      <c r="E9017">
        <f>MONTH(salesbydate[[#This Row],[Invoice_Date]])</f>
        <v>5</v>
      </c>
      <c r="F9017">
        <f>ROUNDUP(MONTH(salesbydate[[#This Row],[Invoice_Date]])/3,0)</f>
        <v>2</v>
      </c>
      <c r="G9017">
        <f>WEEKNUM(salesbydate[[#This Row],[Invoice_Date]])</f>
        <v>20</v>
      </c>
      <c r="H9017" t="s">
        <v>47</v>
      </c>
      <c r="I9017" t="s">
        <v>89</v>
      </c>
      <c r="J9017" t="s">
        <v>90</v>
      </c>
      <c r="K9017" t="s">
        <v>16</v>
      </c>
      <c r="L9017" t="s">
        <v>144</v>
      </c>
      <c r="M9017" s="2">
        <v>37</v>
      </c>
      <c r="N9017" s="2">
        <v>187</v>
      </c>
      <c r="O9017" s="2">
        <v>6919</v>
      </c>
      <c r="P9017" s="2">
        <v>3183</v>
      </c>
      <c r="Q9017" s="8">
        <v>0.46</v>
      </c>
      <c r="R9017" t="s">
        <v>23</v>
      </c>
    </row>
    <row r="9018" spans="1:18" x14ac:dyDescent="0.35">
      <c r="A9018" t="s">
        <v>25</v>
      </c>
      <c r="B9018">
        <v>1128299</v>
      </c>
      <c r="C9018" s="1">
        <v>44330</v>
      </c>
      <c r="D9018">
        <f>YEAR(salesbydate[[#This Row],[Invoice_Date]])</f>
        <v>2021</v>
      </c>
      <c r="E9018">
        <f>MONTH(salesbydate[[#This Row],[Invoice_Date]])</f>
        <v>5</v>
      </c>
      <c r="F9018">
        <f>ROUNDUP(MONTH(salesbydate[[#This Row],[Invoice_Date]])/3,0)</f>
        <v>2</v>
      </c>
      <c r="G9018">
        <f>WEEKNUM(salesbydate[[#This Row],[Invoice_Date]])</f>
        <v>20</v>
      </c>
      <c r="H9018" t="s">
        <v>47</v>
      </c>
      <c r="I9018" t="s">
        <v>89</v>
      </c>
      <c r="J9018" t="s">
        <v>90</v>
      </c>
      <c r="K9018" t="s">
        <v>18</v>
      </c>
      <c r="L9018" t="s">
        <v>144</v>
      </c>
      <c r="M9018" s="2">
        <v>36</v>
      </c>
      <c r="N9018" s="2">
        <v>136</v>
      </c>
      <c r="O9018" s="2">
        <v>4896</v>
      </c>
      <c r="P9018" s="2">
        <v>2203</v>
      </c>
      <c r="Q9018" s="8">
        <v>0.45</v>
      </c>
      <c r="R9018" t="s">
        <v>23</v>
      </c>
    </row>
    <row r="9019" spans="1:18" x14ac:dyDescent="0.35">
      <c r="A9019" t="s">
        <v>25</v>
      </c>
      <c r="B9019">
        <v>1128299</v>
      </c>
      <c r="C9019" s="1">
        <v>44330</v>
      </c>
      <c r="D9019">
        <f>YEAR(salesbydate[[#This Row],[Invoice_Date]])</f>
        <v>2021</v>
      </c>
      <c r="E9019">
        <f>MONTH(salesbydate[[#This Row],[Invoice_Date]])</f>
        <v>5</v>
      </c>
      <c r="F9019">
        <f>ROUNDUP(MONTH(salesbydate[[#This Row],[Invoice_Date]])/3,0)</f>
        <v>2</v>
      </c>
      <c r="G9019">
        <f>WEEKNUM(salesbydate[[#This Row],[Invoice_Date]])</f>
        <v>20</v>
      </c>
      <c r="H9019" t="s">
        <v>47</v>
      </c>
      <c r="I9019" t="s">
        <v>89</v>
      </c>
      <c r="J9019" t="s">
        <v>90</v>
      </c>
      <c r="K9019" t="s">
        <v>19</v>
      </c>
      <c r="L9019" t="s">
        <v>145</v>
      </c>
      <c r="M9019" s="2">
        <v>40</v>
      </c>
      <c r="N9019" s="2">
        <v>145</v>
      </c>
      <c r="O9019" s="2">
        <v>5800</v>
      </c>
      <c r="P9019" s="2">
        <v>2262</v>
      </c>
      <c r="Q9019" s="8">
        <v>0.39</v>
      </c>
      <c r="R9019" t="s">
        <v>23</v>
      </c>
    </row>
    <row r="9020" spans="1:18" x14ac:dyDescent="0.35">
      <c r="A9020" t="s">
        <v>25</v>
      </c>
      <c r="B9020">
        <v>1128299</v>
      </c>
      <c r="C9020" s="1">
        <v>44330</v>
      </c>
      <c r="D9020">
        <f>YEAR(salesbydate[[#This Row],[Invoice_Date]])</f>
        <v>2021</v>
      </c>
      <c r="E9020">
        <f>MONTH(salesbydate[[#This Row],[Invoice_Date]])</f>
        <v>5</v>
      </c>
      <c r="F9020">
        <f>ROUNDUP(MONTH(salesbydate[[#This Row],[Invoice_Date]])/3,0)</f>
        <v>2</v>
      </c>
      <c r="G9020">
        <f>WEEKNUM(salesbydate[[#This Row],[Invoice_Date]])</f>
        <v>20</v>
      </c>
      <c r="H9020" t="s">
        <v>47</v>
      </c>
      <c r="I9020" t="s">
        <v>89</v>
      </c>
      <c r="J9020" t="s">
        <v>90</v>
      </c>
      <c r="K9020" t="s">
        <v>20</v>
      </c>
      <c r="L9020" t="s">
        <v>145</v>
      </c>
      <c r="M9020" s="2">
        <v>34</v>
      </c>
      <c r="N9020" s="2">
        <v>114</v>
      </c>
      <c r="O9020" s="2">
        <v>3876</v>
      </c>
      <c r="P9020" s="2">
        <v>1667</v>
      </c>
      <c r="Q9020" s="8">
        <v>0.43</v>
      </c>
      <c r="R9020" t="s">
        <v>23</v>
      </c>
    </row>
    <row r="9021" spans="1:18" x14ac:dyDescent="0.35">
      <c r="A9021" t="s">
        <v>25</v>
      </c>
      <c r="B9021">
        <v>1128299</v>
      </c>
      <c r="C9021" s="1">
        <v>44330</v>
      </c>
      <c r="D9021">
        <f>YEAR(salesbydate[[#This Row],[Invoice_Date]])</f>
        <v>2021</v>
      </c>
      <c r="E9021">
        <f>MONTH(salesbydate[[#This Row],[Invoice_Date]])</f>
        <v>5</v>
      </c>
      <c r="F9021">
        <f>ROUNDUP(MONTH(salesbydate[[#This Row],[Invoice_Date]])/3,0)</f>
        <v>2</v>
      </c>
      <c r="G9021">
        <f>WEEKNUM(salesbydate[[#This Row],[Invoice_Date]])</f>
        <v>20</v>
      </c>
      <c r="H9021" t="s">
        <v>47</v>
      </c>
      <c r="I9021" t="s">
        <v>89</v>
      </c>
      <c r="J9021" t="s">
        <v>90</v>
      </c>
      <c r="K9021" t="s">
        <v>21</v>
      </c>
      <c r="L9021" t="s">
        <v>144</v>
      </c>
      <c r="M9021" s="2">
        <v>39</v>
      </c>
      <c r="N9021" s="2">
        <v>74</v>
      </c>
      <c r="O9021" s="2">
        <v>2886</v>
      </c>
      <c r="P9021" s="2">
        <v>1212</v>
      </c>
      <c r="Q9021" s="8">
        <v>0.42</v>
      </c>
      <c r="R9021" t="s">
        <v>23</v>
      </c>
    </row>
    <row r="9022" spans="1:18" x14ac:dyDescent="0.35">
      <c r="A9022" t="s">
        <v>25</v>
      </c>
      <c r="B9022">
        <v>1128299</v>
      </c>
      <c r="C9022" s="1">
        <v>44330</v>
      </c>
      <c r="D9022">
        <f>YEAR(salesbydate[[#This Row],[Invoice_Date]])</f>
        <v>2021</v>
      </c>
      <c r="E9022">
        <f>MONTH(salesbydate[[#This Row],[Invoice_Date]])</f>
        <v>5</v>
      </c>
      <c r="F9022">
        <f>ROUNDUP(MONTH(salesbydate[[#This Row],[Invoice_Date]])/3,0)</f>
        <v>2</v>
      </c>
      <c r="G9022">
        <f>WEEKNUM(salesbydate[[#This Row],[Invoice_Date]])</f>
        <v>20</v>
      </c>
      <c r="H9022" t="s">
        <v>47</v>
      </c>
      <c r="I9022" t="s">
        <v>89</v>
      </c>
      <c r="J9022" t="s">
        <v>90</v>
      </c>
      <c r="K9022" t="s">
        <v>22</v>
      </c>
      <c r="L9022" t="s">
        <v>145</v>
      </c>
      <c r="M9022" s="2">
        <v>53</v>
      </c>
      <c r="N9022" s="2">
        <v>124</v>
      </c>
      <c r="O9022" s="2">
        <v>6572</v>
      </c>
      <c r="P9022" s="2">
        <v>2037</v>
      </c>
      <c r="Q9022" s="8">
        <v>0.31</v>
      </c>
      <c r="R9022" t="s">
        <v>23</v>
      </c>
    </row>
    <row r="9023" spans="1:18" x14ac:dyDescent="0.35">
      <c r="A9023" t="s">
        <v>25</v>
      </c>
      <c r="B9023">
        <v>1128299</v>
      </c>
      <c r="C9023" s="1">
        <v>44360</v>
      </c>
      <c r="D9023">
        <f>YEAR(salesbydate[[#This Row],[Invoice_Date]])</f>
        <v>2021</v>
      </c>
      <c r="E9023">
        <f>MONTH(salesbydate[[#This Row],[Invoice_Date]])</f>
        <v>6</v>
      </c>
      <c r="F9023">
        <f>ROUNDUP(MONTH(salesbydate[[#This Row],[Invoice_Date]])/3,0)</f>
        <v>2</v>
      </c>
      <c r="G9023">
        <f>WEEKNUM(salesbydate[[#This Row],[Invoice_Date]])</f>
        <v>25</v>
      </c>
      <c r="H9023" t="s">
        <v>47</v>
      </c>
      <c r="I9023" t="s">
        <v>89</v>
      </c>
      <c r="J9023" t="s">
        <v>90</v>
      </c>
      <c r="K9023" t="s">
        <v>16</v>
      </c>
      <c r="L9023" t="s">
        <v>144</v>
      </c>
      <c r="M9023" s="2">
        <v>35</v>
      </c>
      <c r="N9023" s="2">
        <v>203</v>
      </c>
      <c r="O9023" s="2">
        <v>7105</v>
      </c>
      <c r="P9023" s="2">
        <v>3055</v>
      </c>
      <c r="Q9023" s="8">
        <v>0.43</v>
      </c>
      <c r="R9023" t="s">
        <v>23</v>
      </c>
    </row>
    <row r="9024" spans="1:18" x14ac:dyDescent="0.35">
      <c r="A9024" t="s">
        <v>25</v>
      </c>
      <c r="B9024">
        <v>1128299</v>
      </c>
      <c r="C9024" s="1">
        <v>44360</v>
      </c>
      <c r="D9024">
        <f>YEAR(salesbydate[[#This Row],[Invoice_Date]])</f>
        <v>2021</v>
      </c>
      <c r="E9024">
        <f>MONTH(salesbydate[[#This Row],[Invoice_Date]])</f>
        <v>6</v>
      </c>
      <c r="F9024">
        <f>ROUNDUP(MONTH(salesbydate[[#This Row],[Invoice_Date]])/3,0)</f>
        <v>2</v>
      </c>
      <c r="G9024">
        <f>WEEKNUM(salesbydate[[#This Row],[Invoice_Date]])</f>
        <v>25</v>
      </c>
      <c r="H9024" t="s">
        <v>47</v>
      </c>
      <c r="I9024" t="s">
        <v>89</v>
      </c>
      <c r="J9024" t="s">
        <v>90</v>
      </c>
      <c r="K9024" t="s">
        <v>18</v>
      </c>
      <c r="L9024" t="s">
        <v>144</v>
      </c>
      <c r="M9024" s="2">
        <v>41</v>
      </c>
      <c r="N9024" s="2">
        <v>163</v>
      </c>
      <c r="O9024" s="2">
        <v>6683</v>
      </c>
      <c r="P9024" s="2">
        <v>2941</v>
      </c>
      <c r="Q9024" s="8">
        <v>0.44</v>
      </c>
      <c r="R9024" t="s">
        <v>23</v>
      </c>
    </row>
    <row r="9025" spans="1:18" x14ac:dyDescent="0.35">
      <c r="A9025" t="s">
        <v>25</v>
      </c>
      <c r="B9025">
        <v>1128299</v>
      </c>
      <c r="C9025" s="1">
        <v>44360</v>
      </c>
      <c r="D9025">
        <f>YEAR(salesbydate[[#This Row],[Invoice_Date]])</f>
        <v>2021</v>
      </c>
      <c r="E9025">
        <f>MONTH(salesbydate[[#This Row],[Invoice_Date]])</f>
        <v>6</v>
      </c>
      <c r="F9025">
        <f>ROUNDUP(MONTH(salesbydate[[#This Row],[Invoice_Date]])/3,0)</f>
        <v>2</v>
      </c>
      <c r="G9025">
        <f>WEEKNUM(salesbydate[[#This Row],[Invoice_Date]])</f>
        <v>25</v>
      </c>
      <c r="H9025" t="s">
        <v>47</v>
      </c>
      <c r="I9025" t="s">
        <v>89</v>
      </c>
      <c r="J9025" t="s">
        <v>90</v>
      </c>
      <c r="K9025" t="s">
        <v>19</v>
      </c>
      <c r="L9025" t="s">
        <v>145</v>
      </c>
      <c r="M9025" s="2">
        <v>39</v>
      </c>
      <c r="N9025" s="2">
        <v>158</v>
      </c>
      <c r="O9025" s="2">
        <v>6162</v>
      </c>
      <c r="P9025" s="2">
        <v>2342</v>
      </c>
      <c r="Q9025" s="8">
        <v>0.38</v>
      </c>
      <c r="R9025" t="s">
        <v>23</v>
      </c>
    </row>
    <row r="9026" spans="1:18" x14ac:dyDescent="0.35">
      <c r="A9026" t="s">
        <v>25</v>
      </c>
      <c r="B9026">
        <v>1128299</v>
      </c>
      <c r="C9026" s="1">
        <v>44360</v>
      </c>
      <c r="D9026">
        <f>YEAR(salesbydate[[#This Row],[Invoice_Date]])</f>
        <v>2021</v>
      </c>
      <c r="E9026">
        <f>MONTH(salesbydate[[#This Row],[Invoice_Date]])</f>
        <v>6</v>
      </c>
      <c r="F9026">
        <f>ROUNDUP(MONTH(salesbydate[[#This Row],[Invoice_Date]])/3,0)</f>
        <v>2</v>
      </c>
      <c r="G9026">
        <f>WEEKNUM(salesbydate[[#This Row],[Invoice_Date]])</f>
        <v>25</v>
      </c>
      <c r="H9026" t="s">
        <v>47</v>
      </c>
      <c r="I9026" t="s">
        <v>89</v>
      </c>
      <c r="J9026" t="s">
        <v>90</v>
      </c>
      <c r="K9026" t="s">
        <v>20</v>
      </c>
      <c r="L9026" t="s">
        <v>145</v>
      </c>
      <c r="M9026" s="2">
        <v>33</v>
      </c>
      <c r="N9026" s="2">
        <v>132</v>
      </c>
      <c r="O9026" s="2">
        <v>4356</v>
      </c>
      <c r="P9026" s="2">
        <v>1873</v>
      </c>
      <c r="Q9026" s="8">
        <v>0.43</v>
      </c>
      <c r="R9026" t="s">
        <v>23</v>
      </c>
    </row>
    <row r="9027" spans="1:18" x14ac:dyDescent="0.35">
      <c r="A9027" t="s">
        <v>25</v>
      </c>
      <c r="B9027">
        <v>1128299</v>
      </c>
      <c r="C9027" s="1">
        <v>44360</v>
      </c>
      <c r="D9027">
        <f>YEAR(salesbydate[[#This Row],[Invoice_Date]])</f>
        <v>2021</v>
      </c>
      <c r="E9027">
        <f>MONTH(salesbydate[[#This Row],[Invoice_Date]])</f>
        <v>6</v>
      </c>
      <c r="F9027">
        <f>ROUNDUP(MONTH(salesbydate[[#This Row],[Invoice_Date]])/3,0)</f>
        <v>2</v>
      </c>
      <c r="G9027">
        <f>WEEKNUM(salesbydate[[#This Row],[Invoice_Date]])</f>
        <v>25</v>
      </c>
      <c r="H9027" t="s">
        <v>47</v>
      </c>
      <c r="I9027" t="s">
        <v>89</v>
      </c>
      <c r="J9027" t="s">
        <v>90</v>
      </c>
      <c r="K9027" t="s">
        <v>21</v>
      </c>
      <c r="L9027" t="s">
        <v>144</v>
      </c>
      <c r="M9027" s="2">
        <v>42</v>
      </c>
      <c r="N9027" s="2">
        <v>94</v>
      </c>
      <c r="O9027" s="2">
        <v>3948</v>
      </c>
      <c r="P9027" s="2">
        <v>1540</v>
      </c>
      <c r="Q9027" s="8">
        <v>0.39</v>
      </c>
      <c r="R9027" t="s">
        <v>23</v>
      </c>
    </row>
    <row r="9028" spans="1:18" x14ac:dyDescent="0.35">
      <c r="A9028" t="s">
        <v>25</v>
      </c>
      <c r="B9028">
        <v>1128299</v>
      </c>
      <c r="C9028" s="1">
        <v>44360</v>
      </c>
      <c r="D9028">
        <f>YEAR(salesbydate[[#This Row],[Invoice_Date]])</f>
        <v>2021</v>
      </c>
      <c r="E9028">
        <f>MONTH(salesbydate[[#This Row],[Invoice_Date]])</f>
        <v>6</v>
      </c>
      <c r="F9028">
        <f>ROUNDUP(MONTH(salesbydate[[#This Row],[Invoice_Date]])/3,0)</f>
        <v>2</v>
      </c>
      <c r="G9028">
        <f>WEEKNUM(salesbydate[[#This Row],[Invoice_Date]])</f>
        <v>25</v>
      </c>
      <c r="H9028" t="s">
        <v>47</v>
      </c>
      <c r="I9028" t="s">
        <v>89</v>
      </c>
      <c r="J9028" t="s">
        <v>90</v>
      </c>
      <c r="K9028" t="s">
        <v>22</v>
      </c>
      <c r="L9028" t="s">
        <v>145</v>
      </c>
      <c r="M9028" s="2">
        <v>53</v>
      </c>
      <c r="N9028" s="2">
        <v>190</v>
      </c>
      <c r="O9028" s="2">
        <v>10070</v>
      </c>
      <c r="P9028" s="2">
        <v>3222</v>
      </c>
      <c r="Q9028" s="8">
        <v>0.32</v>
      </c>
      <c r="R9028" t="s">
        <v>23</v>
      </c>
    </row>
    <row r="9029" spans="1:18" x14ac:dyDescent="0.35">
      <c r="A9029" t="s">
        <v>25</v>
      </c>
      <c r="B9029">
        <v>1128299</v>
      </c>
      <c r="C9029" s="1">
        <v>44389</v>
      </c>
      <c r="D9029">
        <f>YEAR(salesbydate[[#This Row],[Invoice_Date]])</f>
        <v>2021</v>
      </c>
      <c r="E9029">
        <f>MONTH(salesbydate[[#This Row],[Invoice_Date]])</f>
        <v>7</v>
      </c>
      <c r="F9029">
        <f>ROUNDUP(MONTH(salesbydate[[#This Row],[Invoice_Date]])/3,0)</f>
        <v>3</v>
      </c>
      <c r="G9029">
        <f>WEEKNUM(salesbydate[[#This Row],[Invoice_Date]])</f>
        <v>29</v>
      </c>
      <c r="H9029" t="s">
        <v>47</v>
      </c>
      <c r="I9029" t="s">
        <v>89</v>
      </c>
      <c r="J9029" t="s">
        <v>90</v>
      </c>
      <c r="K9029" t="s">
        <v>16</v>
      </c>
      <c r="L9029" t="s">
        <v>144</v>
      </c>
      <c r="M9029" s="2">
        <v>37</v>
      </c>
      <c r="N9029" s="2">
        <v>218</v>
      </c>
      <c r="O9029" s="2">
        <v>8066</v>
      </c>
      <c r="P9029" s="2">
        <v>3710</v>
      </c>
      <c r="Q9029" s="8">
        <v>0.46</v>
      </c>
      <c r="R9029" t="s">
        <v>23</v>
      </c>
    </row>
    <row r="9030" spans="1:18" x14ac:dyDescent="0.35">
      <c r="A9030" t="s">
        <v>25</v>
      </c>
      <c r="B9030">
        <v>1128299</v>
      </c>
      <c r="C9030" s="1">
        <v>44389</v>
      </c>
      <c r="D9030">
        <f>YEAR(salesbydate[[#This Row],[Invoice_Date]])</f>
        <v>2021</v>
      </c>
      <c r="E9030">
        <f>MONTH(salesbydate[[#This Row],[Invoice_Date]])</f>
        <v>7</v>
      </c>
      <c r="F9030">
        <f>ROUNDUP(MONTH(salesbydate[[#This Row],[Invoice_Date]])/3,0)</f>
        <v>3</v>
      </c>
      <c r="G9030">
        <f>WEEKNUM(salesbydate[[#This Row],[Invoice_Date]])</f>
        <v>29</v>
      </c>
      <c r="H9030" t="s">
        <v>47</v>
      </c>
      <c r="I9030" t="s">
        <v>89</v>
      </c>
      <c r="J9030" t="s">
        <v>90</v>
      </c>
      <c r="K9030" t="s">
        <v>18</v>
      </c>
      <c r="L9030" t="s">
        <v>144</v>
      </c>
      <c r="M9030" s="2">
        <v>37</v>
      </c>
      <c r="N9030" s="2">
        <v>173</v>
      </c>
      <c r="O9030" s="2">
        <v>6401</v>
      </c>
      <c r="P9030" s="2">
        <v>2944</v>
      </c>
      <c r="Q9030" s="8">
        <v>0.46</v>
      </c>
      <c r="R9030" t="s">
        <v>23</v>
      </c>
    </row>
    <row r="9031" spans="1:18" x14ac:dyDescent="0.35">
      <c r="A9031" t="s">
        <v>25</v>
      </c>
      <c r="B9031">
        <v>1128299</v>
      </c>
      <c r="C9031" s="1">
        <v>44389</v>
      </c>
      <c r="D9031">
        <f>YEAR(salesbydate[[#This Row],[Invoice_Date]])</f>
        <v>2021</v>
      </c>
      <c r="E9031">
        <f>MONTH(salesbydate[[#This Row],[Invoice_Date]])</f>
        <v>7</v>
      </c>
      <c r="F9031">
        <f>ROUNDUP(MONTH(salesbydate[[#This Row],[Invoice_Date]])/3,0)</f>
        <v>3</v>
      </c>
      <c r="G9031">
        <f>WEEKNUM(salesbydate[[#This Row],[Invoice_Date]])</f>
        <v>29</v>
      </c>
      <c r="H9031" t="s">
        <v>47</v>
      </c>
      <c r="I9031" t="s">
        <v>89</v>
      </c>
      <c r="J9031" t="s">
        <v>90</v>
      </c>
      <c r="K9031" t="s">
        <v>19</v>
      </c>
      <c r="L9031" t="s">
        <v>145</v>
      </c>
      <c r="M9031" s="2">
        <v>41</v>
      </c>
      <c r="N9031" s="2">
        <v>184</v>
      </c>
      <c r="O9031" s="2">
        <v>7544</v>
      </c>
      <c r="P9031" s="2">
        <v>3093</v>
      </c>
      <c r="Q9031" s="8">
        <v>0.41</v>
      </c>
      <c r="R9031" t="s">
        <v>23</v>
      </c>
    </row>
    <row r="9032" spans="1:18" x14ac:dyDescent="0.35">
      <c r="A9032" t="s">
        <v>25</v>
      </c>
      <c r="B9032">
        <v>1128299</v>
      </c>
      <c r="C9032" s="1">
        <v>44389</v>
      </c>
      <c r="D9032">
        <f>YEAR(salesbydate[[#This Row],[Invoice_Date]])</f>
        <v>2021</v>
      </c>
      <c r="E9032">
        <f>MONTH(salesbydate[[#This Row],[Invoice_Date]])</f>
        <v>7</v>
      </c>
      <c r="F9032">
        <f>ROUNDUP(MONTH(salesbydate[[#This Row],[Invoice_Date]])/3,0)</f>
        <v>3</v>
      </c>
      <c r="G9032">
        <f>WEEKNUM(salesbydate[[#This Row],[Invoice_Date]])</f>
        <v>29</v>
      </c>
      <c r="H9032" t="s">
        <v>47</v>
      </c>
      <c r="I9032" t="s">
        <v>89</v>
      </c>
      <c r="J9032" t="s">
        <v>90</v>
      </c>
      <c r="K9032" t="s">
        <v>20</v>
      </c>
      <c r="L9032" t="s">
        <v>145</v>
      </c>
      <c r="M9032" s="2">
        <v>39</v>
      </c>
      <c r="N9032" s="2">
        <v>128</v>
      </c>
      <c r="O9032" s="2">
        <v>4992</v>
      </c>
      <c r="P9032" s="2">
        <v>2246</v>
      </c>
      <c r="Q9032" s="8">
        <v>0.45</v>
      </c>
      <c r="R9032" t="s">
        <v>23</v>
      </c>
    </row>
    <row r="9033" spans="1:18" x14ac:dyDescent="0.35">
      <c r="A9033" t="s">
        <v>25</v>
      </c>
      <c r="B9033">
        <v>1128299</v>
      </c>
      <c r="C9033" s="1">
        <v>44389</v>
      </c>
      <c r="D9033">
        <f>YEAR(salesbydate[[#This Row],[Invoice_Date]])</f>
        <v>2021</v>
      </c>
      <c r="E9033">
        <f>MONTH(salesbydate[[#This Row],[Invoice_Date]])</f>
        <v>7</v>
      </c>
      <c r="F9033">
        <f>ROUNDUP(MONTH(salesbydate[[#This Row],[Invoice_Date]])/3,0)</f>
        <v>3</v>
      </c>
      <c r="G9033">
        <f>WEEKNUM(salesbydate[[#This Row],[Invoice_Date]])</f>
        <v>29</v>
      </c>
      <c r="H9033" t="s">
        <v>47</v>
      </c>
      <c r="I9033" t="s">
        <v>89</v>
      </c>
      <c r="J9033" t="s">
        <v>90</v>
      </c>
      <c r="K9033" t="s">
        <v>21</v>
      </c>
      <c r="L9033" t="s">
        <v>144</v>
      </c>
      <c r="M9033" s="2">
        <v>39</v>
      </c>
      <c r="N9033" s="2">
        <v>162</v>
      </c>
      <c r="O9033" s="2">
        <v>6318</v>
      </c>
      <c r="P9033" s="2">
        <v>2401</v>
      </c>
      <c r="Q9033" s="8">
        <v>0.38</v>
      </c>
      <c r="R9033" t="s">
        <v>23</v>
      </c>
    </row>
    <row r="9034" spans="1:18" x14ac:dyDescent="0.35">
      <c r="A9034" t="s">
        <v>25</v>
      </c>
      <c r="B9034">
        <v>1128299</v>
      </c>
      <c r="C9034" s="1">
        <v>44389</v>
      </c>
      <c r="D9034">
        <f>YEAR(salesbydate[[#This Row],[Invoice_Date]])</f>
        <v>2021</v>
      </c>
      <c r="E9034">
        <f>MONTH(salesbydate[[#This Row],[Invoice_Date]])</f>
        <v>7</v>
      </c>
      <c r="F9034">
        <f>ROUNDUP(MONTH(salesbydate[[#This Row],[Invoice_Date]])/3,0)</f>
        <v>3</v>
      </c>
      <c r="G9034">
        <f>WEEKNUM(salesbydate[[#This Row],[Invoice_Date]])</f>
        <v>29</v>
      </c>
      <c r="H9034" t="s">
        <v>47</v>
      </c>
      <c r="I9034" t="s">
        <v>89</v>
      </c>
      <c r="J9034" t="s">
        <v>90</v>
      </c>
      <c r="K9034" t="s">
        <v>22</v>
      </c>
      <c r="L9034" t="s">
        <v>145</v>
      </c>
      <c r="M9034" s="2">
        <v>51</v>
      </c>
      <c r="N9034" s="2">
        <v>157</v>
      </c>
      <c r="O9034" s="2">
        <v>8007</v>
      </c>
      <c r="P9034" s="2">
        <v>2322</v>
      </c>
      <c r="Q9034" s="8">
        <v>0.28999999999999998</v>
      </c>
      <c r="R9034" t="s">
        <v>23</v>
      </c>
    </row>
    <row r="9035" spans="1:18" x14ac:dyDescent="0.35">
      <c r="A9035" t="s">
        <v>25</v>
      </c>
      <c r="B9035">
        <v>1128299</v>
      </c>
      <c r="C9035" s="1">
        <v>44421</v>
      </c>
      <c r="D9035">
        <f>YEAR(salesbydate[[#This Row],[Invoice_Date]])</f>
        <v>2021</v>
      </c>
      <c r="E9035">
        <f>MONTH(salesbydate[[#This Row],[Invoice_Date]])</f>
        <v>8</v>
      </c>
      <c r="F9035">
        <f>ROUNDUP(MONTH(salesbydate[[#This Row],[Invoice_Date]])/3,0)</f>
        <v>3</v>
      </c>
      <c r="G9035">
        <f>WEEKNUM(salesbydate[[#This Row],[Invoice_Date]])</f>
        <v>33</v>
      </c>
      <c r="H9035" t="s">
        <v>47</v>
      </c>
      <c r="I9035" t="s">
        <v>89</v>
      </c>
      <c r="J9035" t="s">
        <v>90</v>
      </c>
      <c r="K9035" t="s">
        <v>16</v>
      </c>
      <c r="L9035" t="s">
        <v>144</v>
      </c>
      <c r="M9035" s="2">
        <v>39</v>
      </c>
      <c r="N9035" s="2">
        <v>209</v>
      </c>
      <c r="O9035" s="2">
        <v>8151</v>
      </c>
      <c r="P9035" s="2">
        <v>3749</v>
      </c>
      <c r="Q9035" s="8">
        <v>0.46</v>
      </c>
      <c r="R9035" t="s">
        <v>23</v>
      </c>
    </row>
    <row r="9036" spans="1:18" x14ac:dyDescent="0.35">
      <c r="A9036" t="s">
        <v>25</v>
      </c>
      <c r="B9036">
        <v>1128299</v>
      </c>
      <c r="C9036" s="1">
        <v>44421</v>
      </c>
      <c r="D9036">
        <f>YEAR(salesbydate[[#This Row],[Invoice_Date]])</f>
        <v>2021</v>
      </c>
      <c r="E9036">
        <f>MONTH(salesbydate[[#This Row],[Invoice_Date]])</f>
        <v>8</v>
      </c>
      <c r="F9036">
        <f>ROUNDUP(MONTH(salesbydate[[#This Row],[Invoice_Date]])/3,0)</f>
        <v>3</v>
      </c>
      <c r="G9036">
        <f>WEEKNUM(salesbydate[[#This Row],[Invoice_Date]])</f>
        <v>33</v>
      </c>
      <c r="H9036" t="s">
        <v>47</v>
      </c>
      <c r="I9036" t="s">
        <v>89</v>
      </c>
      <c r="J9036" t="s">
        <v>90</v>
      </c>
      <c r="K9036" t="s">
        <v>18</v>
      </c>
      <c r="L9036" t="s">
        <v>144</v>
      </c>
      <c r="M9036" s="2">
        <v>44</v>
      </c>
      <c r="N9036" s="2">
        <v>200</v>
      </c>
      <c r="O9036" s="2">
        <v>8800</v>
      </c>
      <c r="P9036" s="2">
        <v>3696</v>
      </c>
      <c r="Q9036" s="8">
        <v>0.42</v>
      </c>
      <c r="R9036" t="s">
        <v>23</v>
      </c>
    </row>
    <row r="9037" spans="1:18" x14ac:dyDescent="0.35">
      <c r="A9037" t="s">
        <v>25</v>
      </c>
      <c r="B9037">
        <v>1128299</v>
      </c>
      <c r="C9037" s="1">
        <v>44421</v>
      </c>
      <c r="D9037">
        <f>YEAR(salesbydate[[#This Row],[Invoice_Date]])</f>
        <v>2021</v>
      </c>
      <c r="E9037">
        <f>MONTH(salesbydate[[#This Row],[Invoice_Date]])</f>
        <v>8</v>
      </c>
      <c r="F9037">
        <f>ROUNDUP(MONTH(salesbydate[[#This Row],[Invoice_Date]])/3,0)</f>
        <v>3</v>
      </c>
      <c r="G9037">
        <f>WEEKNUM(salesbydate[[#This Row],[Invoice_Date]])</f>
        <v>33</v>
      </c>
      <c r="H9037" t="s">
        <v>47</v>
      </c>
      <c r="I9037" t="s">
        <v>89</v>
      </c>
      <c r="J9037" t="s">
        <v>90</v>
      </c>
      <c r="K9037" t="s">
        <v>19</v>
      </c>
      <c r="L9037" t="s">
        <v>145</v>
      </c>
      <c r="M9037" s="2">
        <v>42</v>
      </c>
      <c r="N9037" s="2">
        <v>150</v>
      </c>
      <c r="O9037" s="2">
        <v>6300</v>
      </c>
      <c r="P9037" s="2">
        <v>2646</v>
      </c>
      <c r="Q9037" s="8">
        <v>0.42</v>
      </c>
      <c r="R9037" t="s">
        <v>23</v>
      </c>
    </row>
    <row r="9038" spans="1:18" x14ac:dyDescent="0.35">
      <c r="A9038" t="s">
        <v>25</v>
      </c>
      <c r="B9038">
        <v>1128299</v>
      </c>
      <c r="C9038" s="1">
        <v>44421</v>
      </c>
      <c r="D9038">
        <f>YEAR(salesbydate[[#This Row],[Invoice_Date]])</f>
        <v>2021</v>
      </c>
      <c r="E9038">
        <f>MONTH(salesbydate[[#This Row],[Invoice_Date]])</f>
        <v>8</v>
      </c>
      <c r="F9038">
        <f>ROUNDUP(MONTH(salesbydate[[#This Row],[Invoice_Date]])/3,0)</f>
        <v>3</v>
      </c>
      <c r="G9038">
        <f>WEEKNUM(salesbydate[[#This Row],[Invoice_Date]])</f>
        <v>33</v>
      </c>
      <c r="H9038" t="s">
        <v>47</v>
      </c>
      <c r="I9038" t="s">
        <v>89</v>
      </c>
      <c r="J9038" t="s">
        <v>90</v>
      </c>
      <c r="K9038" t="s">
        <v>20</v>
      </c>
      <c r="L9038" t="s">
        <v>145</v>
      </c>
      <c r="M9038" s="2">
        <v>42</v>
      </c>
      <c r="N9038" s="2">
        <v>149</v>
      </c>
      <c r="O9038" s="2">
        <v>6258</v>
      </c>
      <c r="P9038" s="2">
        <v>2816</v>
      </c>
      <c r="Q9038" s="8">
        <v>0.45</v>
      </c>
      <c r="R9038" t="s">
        <v>23</v>
      </c>
    </row>
    <row r="9039" spans="1:18" x14ac:dyDescent="0.35">
      <c r="A9039" t="s">
        <v>25</v>
      </c>
      <c r="B9039">
        <v>1128299</v>
      </c>
      <c r="C9039" s="1">
        <v>44421</v>
      </c>
      <c r="D9039">
        <f>YEAR(salesbydate[[#This Row],[Invoice_Date]])</f>
        <v>2021</v>
      </c>
      <c r="E9039">
        <f>MONTH(salesbydate[[#This Row],[Invoice_Date]])</f>
        <v>8</v>
      </c>
      <c r="F9039">
        <f>ROUNDUP(MONTH(salesbydate[[#This Row],[Invoice_Date]])/3,0)</f>
        <v>3</v>
      </c>
      <c r="G9039">
        <f>WEEKNUM(salesbydate[[#This Row],[Invoice_Date]])</f>
        <v>33</v>
      </c>
      <c r="H9039" t="s">
        <v>47</v>
      </c>
      <c r="I9039" t="s">
        <v>89</v>
      </c>
      <c r="J9039" t="s">
        <v>90</v>
      </c>
      <c r="K9039" t="s">
        <v>21</v>
      </c>
      <c r="L9039" t="s">
        <v>144</v>
      </c>
      <c r="M9039" s="2">
        <v>51</v>
      </c>
      <c r="N9039" s="2">
        <v>140</v>
      </c>
      <c r="O9039" s="2">
        <v>7140</v>
      </c>
      <c r="P9039" s="2">
        <v>2785</v>
      </c>
      <c r="Q9039" s="8">
        <v>0.39</v>
      </c>
      <c r="R9039" t="s">
        <v>23</v>
      </c>
    </row>
    <row r="9040" spans="1:18" x14ac:dyDescent="0.35">
      <c r="A9040" t="s">
        <v>25</v>
      </c>
      <c r="B9040">
        <v>1128299</v>
      </c>
      <c r="C9040" s="1">
        <v>44421</v>
      </c>
      <c r="D9040">
        <f>YEAR(salesbydate[[#This Row],[Invoice_Date]])</f>
        <v>2021</v>
      </c>
      <c r="E9040">
        <f>MONTH(salesbydate[[#This Row],[Invoice_Date]])</f>
        <v>8</v>
      </c>
      <c r="F9040">
        <f>ROUNDUP(MONTH(salesbydate[[#This Row],[Invoice_Date]])/3,0)</f>
        <v>3</v>
      </c>
      <c r="G9040">
        <f>WEEKNUM(salesbydate[[#This Row],[Invoice_Date]])</f>
        <v>33</v>
      </c>
      <c r="H9040" t="s">
        <v>47</v>
      </c>
      <c r="I9040" t="s">
        <v>89</v>
      </c>
      <c r="J9040" t="s">
        <v>90</v>
      </c>
      <c r="K9040" t="s">
        <v>22</v>
      </c>
      <c r="L9040" t="s">
        <v>145</v>
      </c>
      <c r="M9040" s="2">
        <v>50</v>
      </c>
      <c r="N9040" s="2">
        <v>128</v>
      </c>
      <c r="O9040" s="2">
        <v>6400</v>
      </c>
      <c r="P9040" s="2">
        <v>1856</v>
      </c>
      <c r="Q9040" s="8">
        <v>0.28999999999999998</v>
      </c>
      <c r="R9040" t="s">
        <v>23</v>
      </c>
    </row>
    <row r="9041" spans="1:18" x14ac:dyDescent="0.35">
      <c r="A9041" t="s">
        <v>25</v>
      </c>
      <c r="B9041">
        <v>1128299</v>
      </c>
      <c r="C9041" s="1">
        <v>44453</v>
      </c>
      <c r="D9041">
        <f>YEAR(salesbydate[[#This Row],[Invoice_Date]])</f>
        <v>2021</v>
      </c>
      <c r="E9041">
        <f>MONTH(salesbydate[[#This Row],[Invoice_Date]])</f>
        <v>9</v>
      </c>
      <c r="F9041">
        <f>ROUNDUP(MONTH(salesbydate[[#This Row],[Invoice_Date]])/3,0)</f>
        <v>3</v>
      </c>
      <c r="G9041">
        <f>WEEKNUM(salesbydate[[#This Row],[Invoice_Date]])</f>
        <v>38</v>
      </c>
      <c r="H9041" t="s">
        <v>47</v>
      </c>
      <c r="I9041" t="s">
        <v>89</v>
      </c>
      <c r="J9041" t="s">
        <v>90</v>
      </c>
      <c r="K9041" t="s">
        <v>16</v>
      </c>
      <c r="L9041" t="s">
        <v>144</v>
      </c>
      <c r="M9041" s="2">
        <v>31</v>
      </c>
      <c r="N9041" s="2">
        <v>204</v>
      </c>
      <c r="O9041" s="2">
        <v>6324</v>
      </c>
      <c r="P9041" s="2">
        <v>2909</v>
      </c>
      <c r="Q9041" s="8">
        <v>0.46</v>
      </c>
      <c r="R9041" t="s">
        <v>23</v>
      </c>
    </row>
    <row r="9042" spans="1:18" x14ac:dyDescent="0.35">
      <c r="A9042" t="s">
        <v>25</v>
      </c>
      <c r="B9042">
        <v>1128299</v>
      </c>
      <c r="C9042" s="1">
        <v>44453</v>
      </c>
      <c r="D9042">
        <f>YEAR(salesbydate[[#This Row],[Invoice_Date]])</f>
        <v>2021</v>
      </c>
      <c r="E9042">
        <f>MONTH(salesbydate[[#This Row],[Invoice_Date]])</f>
        <v>9</v>
      </c>
      <c r="F9042">
        <f>ROUNDUP(MONTH(salesbydate[[#This Row],[Invoice_Date]])/3,0)</f>
        <v>3</v>
      </c>
      <c r="G9042">
        <f>WEEKNUM(salesbydate[[#This Row],[Invoice_Date]])</f>
        <v>38</v>
      </c>
      <c r="H9042" t="s">
        <v>47</v>
      </c>
      <c r="I9042" t="s">
        <v>89</v>
      </c>
      <c r="J9042" t="s">
        <v>90</v>
      </c>
      <c r="K9042" t="s">
        <v>18</v>
      </c>
      <c r="L9042" t="s">
        <v>144</v>
      </c>
      <c r="M9042" s="2">
        <v>38</v>
      </c>
      <c r="N9042" s="2">
        <v>198</v>
      </c>
      <c r="O9042" s="2">
        <v>7524</v>
      </c>
      <c r="P9042" s="2">
        <v>3311</v>
      </c>
      <c r="Q9042" s="8">
        <v>0.44</v>
      </c>
      <c r="R9042" t="s">
        <v>23</v>
      </c>
    </row>
    <row r="9043" spans="1:18" x14ac:dyDescent="0.35">
      <c r="A9043" t="s">
        <v>25</v>
      </c>
      <c r="B9043">
        <v>1128299</v>
      </c>
      <c r="C9043" s="1">
        <v>44453</v>
      </c>
      <c r="D9043">
        <f>YEAR(salesbydate[[#This Row],[Invoice_Date]])</f>
        <v>2021</v>
      </c>
      <c r="E9043">
        <f>MONTH(salesbydate[[#This Row],[Invoice_Date]])</f>
        <v>9</v>
      </c>
      <c r="F9043">
        <f>ROUNDUP(MONTH(salesbydate[[#This Row],[Invoice_Date]])/3,0)</f>
        <v>3</v>
      </c>
      <c r="G9043">
        <f>WEEKNUM(salesbydate[[#This Row],[Invoice_Date]])</f>
        <v>38</v>
      </c>
      <c r="H9043" t="s">
        <v>47</v>
      </c>
      <c r="I9043" t="s">
        <v>89</v>
      </c>
      <c r="J9043" t="s">
        <v>90</v>
      </c>
      <c r="K9043" t="s">
        <v>19</v>
      </c>
      <c r="L9043" t="s">
        <v>145</v>
      </c>
      <c r="M9043" s="2">
        <v>32</v>
      </c>
      <c r="N9043" s="2">
        <v>135</v>
      </c>
      <c r="O9043" s="2">
        <v>4320</v>
      </c>
      <c r="P9043" s="2">
        <v>1598</v>
      </c>
      <c r="Q9043" s="8">
        <v>0.37</v>
      </c>
      <c r="R9043" t="s">
        <v>23</v>
      </c>
    </row>
    <row r="9044" spans="1:18" x14ac:dyDescent="0.35">
      <c r="A9044" t="s">
        <v>25</v>
      </c>
      <c r="B9044">
        <v>1128299</v>
      </c>
      <c r="C9044" s="1">
        <v>44453</v>
      </c>
      <c r="D9044">
        <f>YEAR(salesbydate[[#This Row],[Invoice_Date]])</f>
        <v>2021</v>
      </c>
      <c r="E9044">
        <f>MONTH(salesbydate[[#This Row],[Invoice_Date]])</f>
        <v>9</v>
      </c>
      <c r="F9044">
        <f>ROUNDUP(MONTH(salesbydate[[#This Row],[Invoice_Date]])/3,0)</f>
        <v>3</v>
      </c>
      <c r="G9044">
        <f>WEEKNUM(salesbydate[[#This Row],[Invoice_Date]])</f>
        <v>38</v>
      </c>
      <c r="H9044" t="s">
        <v>47</v>
      </c>
      <c r="I9044" t="s">
        <v>89</v>
      </c>
      <c r="J9044" t="s">
        <v>90</v>
      </c>
      <c r="K9044" t="s">
        <v>20</v>
      </c>
      <c r="L9044" t="s">
        <v>145</v>
      </c>
      <c r="M9044" s="2">
        <v>35</v>
      </c>
      <c r="N9044" s="2">
        <v>120</v>
      </c>
      <c r="O9044" s="2">
        <v>4200</v>
      </c>
      <c r="P9044" s="2">
        <v>1932</v>
      </c>
      <c r="Q9044" s="8">
        <v>0.46</v>
      </c>
      <c r="R9044" t="s">
        <v>23</v>
      </c>
    </row>
    <row r="9045" spans="1:18" x14ac:dyDescent="0.35">
      <c r="A9045" t="s">
        <v>25</v>
      </c>
      <c r="B9045">
        <v>1128299</v>
      </c>
      <c r="C9045" s="1">
        <v>44453</v>
      </c>
      <c r="D9045">
        <f>YEAR(salesbydate[[#This Row],[Invoice_Date]])</f>
        <v>2021</v>
      </c>
      <c r="E9045">
        <f>MONTH(salesbydate[[#This Row],[Invoice_Date]])</f>
        <v>9</v>
      </c>
      <c r="F9045">
        <f>ROUNDUP(MONTH(salesbydate[[#This Row],[Invoice_Date]])/3,0)</f>
        <v>3</v>
      </c>
      <c r="G9045">
        <f>WEEKNUM(salesbydate[[#This Row],[Invoice_Date]])</f>
        <v>38</v>
      </c>
      <c r="H9045" t="s">
        <v>47</v>
      </c>
      <c r="I9045" t="s">
        <v>89</v>
      </c>
      <c r="J9045" t="s">
        <v>90</v>
      </c>
      <c r="K9045" t="s">
        <v>21</v>
      </c>
      <c r="L9045" t="s">
        <v>144</v>
      </c>
      <c r="M9045" s="2">
        <v>36</v>
      </c>
      <c r="N9045" s="2">
        <v>132</v>
      </c>
      <c r="O9045" s="2">
        <v>4752</v>
      </c>
      <c r="P9045" s="2">
        <v>1758</v>
      </c>
      <c r="Q9045" s="8">
        <v>0.37</v>
      </c>
      <c r="R9045" t="s">
        <v>23</v>
      </c>
    </row>
    <row r="9046" spans="1:18" x14ac:dyDescent="0.35">
      <c r="A9046" t="s">
        <v>25</v>
      </c>
      <c r="B9046">
        <v>1128299</v>
      </c>
      <c r="C9046" s="1">
        <v>44453</v>
      </c>
      <c r="D9046">
        <f>YEAR(salesbydate[[#This Row],[Invoice_Date]])</f>
        <v>2021</v>
      </c>
      <c r="E9046">
        <f>MONTH(salesbydate[[#This Row],[Invoice_Date]])</f>
        <v>9</v>
      </c>
      <c r="F9046">
        <f>ROUNDUP(MONTH(salesbydate[[#This Row],[Invoice_Date]])/3,0)</f>
        <v>3</v>
      </c>
      <c r="G9046">
        <f>WEEKNUM(salesbydate[[#This Row],[Invoice_Date]])</f>
        <v>38</v>
      </c>
      <c r="H9046" t="s">
        <v>47</v>
      </c>
      <c r="I9046" t="s">
        <v>89</v>
      </c>
      <c r="J9046" t="s">
        <v>90</v>
      </c>
      <c r="K9046" t="s">
        <v>22</v>
      </c>
      <c r="L9046" t="s">
        <v>145</v>
      </c>
      <c r="M9046" s="2">
        <v>46</v>
      </c>
      <c r="N9046" s="2">
        <v>135</v>
      </c>
      <c r="O9046" s="2">
        <v>6210</v>
      </c>
      <c r="P9046" s="2">
        <v>1863</v>
      </c>
      <c r="Q9046" s="8">
        <v>0.3</v>
      </c>
      <c r="R9046" t="s">
        <v>23</v>
      </c>
    </row>
    <row r="9047" spans="1:18" x14ac:dyDescent="0.35">
      <c r="A9047" t="s">
        <v>25</v>
      </c>
      <c r="B9047">
        <v>1128299</v>
      </c>
      <c r="C9047" s="1">
        <v>44482</v>
      </c>
      <c r="D9047">
        <f>YEAR(salesbydate[[#This Row],[Invoice_Date]])</f>
        <v>2021</v>
      </c>
      <c r="E9047">
        <f>MONTH(salesbydate[[#This Row],[Invoice_Date]])</f>
        <v>10</v>
      </c>
      <c r="F9047">
        <f>ROUNDUP(MONTH(salesbydate[[#This Row],[Invoice_Date]])/3,0)</f>
        <v>4</v>
      </c>
      <c r="G9047">
        <f>WEEKNUM(salesbydate[[#This Row],[Invoice_Date]])</f>
        <v>42</v>
      </c>
      <c r="H9047" t="s">
        <v>47</v>
      </c>
      <c r="I9047" t="s">
        <v>89</v>
      </c>
      <c r="J9047" t="s">
        <v>90</v>
      </c>
      <c r="K9047" t="s">
        <v>16</v>
      </c>
      <c r="L9047" t="s">
        <v>144</v>
      </c>
      <c r="M9047" s="2">
        <v>34</v>
      </c>
      <c r="N9047" s="2">
        <v>173</v>
      </c>
      <c r="O9047" s="2">
        <v>5882</v>
      </c>
      <c r="P9047" s="2">
        <v>2706</v>
      </c>
      <c r="Q9047" s="8">
        <v>0.46</v>
      </c>
      <c r="R9047" t="s">
        <v>23</v>
      </c>
    </row>
    <row r="9048" spans="1:18" x14ac:dyDescent="0.35">
      <c r="A9048" t="s">
        <v>25</v>
      </c>
      <c r="B9048">
        <v>1128299</v>
      </c>
      <c r="C9048" s="1">
        <v>44482</v>
      </c>
      <c r="D9048">
        <f>YEAR(salesbydate[[#This Row],[Invoice_Date]])</f>
        <v>2021</v>
      </c>
      <c r="E9048">
        <f>MONTH(salesbydate[[#This Row],[Invoice_Date]])</f>
        <v>10</v>
      </c>
      <c r="F9048">
        <f>ROUNDUP(MONTH(salesbydate[[#This Row],[Invoice_Date]])/3,0)</f>
        <v>4</v>
      </c>
      <c r="G9048">
        <f>WEEKNUM(salesbydate[[#This Row],[Invoice_Date]])</f>
        <v>42</v>
      </c>
      <c r="H9048" t="s">
        <v>47</v>
      </c>
      <c r="I9048" t="s">
        <v>89</v>
      </c>
      <c r="J9048" t="s">
        <v>90</v>
      </c>
      <c r="K9048" t="s">
        <v>18</v>
      </c>
      <c r="L9048" t="s">
        <v>144</v>
      </c>
      <c r="M9048" s="2">
        <v>34</v>
      </c>
      <c r="N9048" s="2">
        <v>173</v>
      </c>
      <c r="O9048" s="2">
        <v>5882</v>
      </c>
      <c r="P9048" s="2">
        <v>2470</v>
      </c>
      <c r="Q9048" s="8">
        <v>0.42</v>
      </c>
      <c r="R9048" t="s">
        <v>23</v>
      </c>
    </row>
    <row r="9049" spans="1:18" x14ac:dyDescent="0.35">
      <c r="A9049" t="s">
        <v>25</v>
      </c>
      <c r="B9049">
        <v>1128299</v>
      </c>
      <c r="C9049" s="1">
        <v>44482</v>
      </c>
      <c r="D9049">
        <f>YEAR(salesbydate[[#This Row],[Invoice_Date]])</f>
        <v>2021</v>
      </c>
      <c r="E9049">
        <f>MONTH(salesbydate[[#This Row],[Invoice_Date]])</f>
        <v>10</v>
      </c>
      <c r="F9049">
        <f>ROUNDUP(MONTH(salesbydate[[#This Row],[Invoice_Date]])/3,0)</f>
        <v>4</v>
      </c>
      <c r="G9049">
        <f>WEEKNUM(salesbydate[[#This Row],[Invoice_Date]])</f>
        <v>42</v>
      </c>
      <c r="H9049" t="s">
        <v>47</v>
      </c>
      <c r="I9049" t="s">
        <v>89</v>
      </c>
      <c r="J9049" t="s">
        <v>90</v>
      </c>
      <c r="K9049" t="s">
        <v>19</v>
      </c>
      <c r="L9049" t="s">
        <v>145</v>
      </c>
      <c r="M9049" s="2">
        <v>32</v>
      </c>
      <c r="N9049" s="2">
        <v>123</v>
      </c>
      <c r="O9049" s="2">
        <v>3936</v>
      </c>
      <c r="P9049" s="2">
        <v>1496</v>
      </c>
      <c r="Q9049" s="8">
        <v>0.38</v>
      </c>
      <c r="R9049" t="s">
        <v>23</v>
      </c>
    </row>
    <row r="9050" spans="1:18" x14ac:dyDescent="0.35">
      <c r="A9050" t="s">
        <v>25</v>
      </c>
      <c r="B9050">
        <v>1128299</v>
      </c>
      <c r="C9050" s="1">
        <v>44482</v>
      </c>
      <c r="D9050">
        <f>YEAR(salesbydate[[#This Row],[Invoice_Date]])</f>
        <v>2021</v>
      </c>
      <c r="E9050">
        <f>MONTH(salesbydate[[#This Row],[Invoice_Date]])</f>
        <v>10</v>
      </c>
      <c r="F9050">
        <f>ROUNDUP(MONTH(salesbydate[[#This Row],[Invoice_Date]])/3,0)</f>
        <v>4</v>
      </c>
      <c r="G9050">
        <f>WEEKNUM(salesbydate[[#This Row],[Invoice_Date]])</f>
        <v>42</v>
      </c>
      <c r="H9050" t="s">
        <v>47</v>
      </c>
      <c r="I9050" t="s">
        <v>89</v>
      </c>
      <c r="J9050" t="s">
        <v>90</v>
      </c>
      <c r="K9050" t="s">
        <v>20</v>
      </c>
      <c r="L9050" t="s">
        <v>145</v>
      </c>
      <c r="M9050" s="2">
        <v>32</v>
      </c>
      <c r="N9050" s="2">
        <v>114</v>
      </c>
      <c r="O9050" s="2">
        <v>3648</v>
      </c>
      <c r="P9050" s="2">
        <v>1605</v>
      </c>
      <c r="Q9050" s="8">
        <v>0.44</v>
      </c>
      <c r="R9050" t="s">
        <v>23</v>
      </c>
    </row>
    <row r="9051" spans="1:18" x14ac:dyDescent="0.35">
      <c r="A9051" t="s">
        <v>25</v>
      </c>
      <c r="B9051">
        <v>1128299</v>
      </c>
      <c r="C9051" s="1">
        <v>44482</v>
      </c>
      <c r="D9051">
        <f>YEAR(salesbydate[[#This Row],[Invoice_Date]])</f>
        <v>2021</v>
      </c>
      <c r="E9051">
        <f>MONTH(salesbydate[[#This Row],[Invoice_Date]])</f>
        <v>10</v>
      </c>
      <c r="F9051">
        <f>ROUNDUP(MONTH(salesbydate[[#This Row],[Invoice_Date]])/3,0)</f>
        <v>4</v>
      </c>
      <c r="G9051">
        <f>WEEKNUM(salesbydate[[#This Row],[Invoice_Date]])</f>
        <v>42</v>
      </c>
      <c r="H9051" t="s">
        <v>47</v>
      </c>
      <c r="I9051" t="s">
        <v>89</v>
      </c>
      <c r="J9051" t="s">
        <v>90</v>
      </c>
      <c r="K9051" t="s">
        <v>21</v>
      </c>
      <c r="L9051" t="s">
        <v>144</v>
      </c>
      <c r="M9051" s="2">
        <v>41</v>
      </c>
      <c r="N9051" s="2">
        <v>102</v>
      </c>
      <c r="O9051" s="2">
        <v>4182</v>
      </c>
      <c r="P9051" s="2">
        <v>1673</v>
      </c>
      <c r="Q9051" s="8">
        <v>0.4</v>
      </c>
      <c r="R9051" t="s">
        <v>23</v>
      </c>
    </row>
    <row r="9052" spans="1:18" x14ac:dyDescent="0.35">
      <c r="A9052" t="s">
        <v>25</v>
      </c>
      <c r="B9052">
        <v>1128299</v>
      </c>
      <c r="C9052" s="1">
        <v>44482</v>
      </c>
      <c r="D9052">
        <f>YEAR(salesbydate[[#This Row],[Invoice_Date]])</f>
        <v>2021</v>
      </c>
      <c r="E9052">
        <f>MONTH(salesbydate[[#This Row],[Invoice_Date]])</f>
        <v>10</v>
      </c>
      <c r="F9052">
        <f>ROUNDUP(MONTH(salesbydate[[#This Row],[Invoice_Date]])/3,0)</f>
        <v>4</v>
      </c>
      <c r="G9052">
        <f>WEEKNUM(salesbydate[[#This Row],[Invoice_Date]])</f>
        <v>42</v>
      </c>
      <c r="H9052" t="s">
        <v>47</v>
      </c>
      <c r="I9052" t="s">
        <v>89</v>
      </c>
      <c r="J9052" t="s">
        <v>90</v>
      </c>
      <c r="K9052" t="s">
        <v>22</v>
      </c>
      <c r="L9052" t="s">
        <v>145</v>
      </c>
      <c r="M9052" s="2">
        <v>46</v>
      </c>
      <c r="N9052" s="2">
        <v>109</v>
      </c>
      <c r="O9052" s="2">
        <v>5014</v>
      </c>
      <c r="P9052" s="2">
        <v>1554</v>
      </c>
      <c r="Q9052" s="8">
        <v>0.31</v>
      </c>
      <c r="R9052" t="s">
        <v>23</v>
      </c>
    </row>
    <row r="9053" spans="1:18" x14ac:dyDescent="0.35">
      <c r="A9053" t="s">
        <v>25</v>
      </c>
      <c r="B9053">
        <v>1128299</v>
      </c>
      <c r="C9053" s="1">
        <v>44513</v>
      </c>
      <c r="D9053">
        <f>YEAR(salesbydate[[#This Row],[Invoice_Date]])</f>
        <v>2021</v>
      </c>
      <c r="E9053">
        <f>MONTH(salesbydate[[#This Row],[Invoice_Date]])</f>
        <v>11</v>
      </c>
      <c r="F9053">
        <f>ROUNDUP(MONTH(salesbydate[[#This Row],[Invoice_Date]])/3,0)</f>
        <v>4</v>
      </c>
      <c r="G9053">
        <f>WEEKNUM(salesbydate[[#This Row],[Invoice_Date]])</f>
        <v>46</v>
      </c>
      <c r="H9053" t="s">
        <v>47</v>
      </c>
      <c r="I9053" t="s">
        <v>89</v>
      </c>
      <c r="J9053" t="s">
        <v>90</v>
      </c>
      <c r="K9053" t="s">
        <v>16</v>
      </c>
      <c r="L9053" t="s">
        <v>144</v>
      </c>
      <c r="M9053" s="2">
        <v>36</v>
      </c>
      <c r="N9053" s="2">
        <v>173</v>
      </c>
      <c r="O9053" s="2">
        <v>6228</v>
      </c>
      <c r="P9053" s="2">
        <v>2616</v>
      </c>
      <c r="Q9053" s="8">
        <v>0.42</v>
      </c>
      <c r="R9053" t="s">
        <v>23</v>
      </c>
    </row>
    <row r="9054" spans="1:18" x14ac:dyDescent="0.35">
      <c r="A9054" t="s">
        <v>25</v>
      </c>
      <c r="B9054">
        <v>1128299</v>
      </c>
      <c r="C9054" s="1">
        <v>44513</v>
      </c>
      <c r="D9054">
        <f>YEAR(salesbydate[[#This Row],[Invoice_Date]])</f>
        <v>2021</v>
      </c>
      <c r="E9054">
        <f>MONTH(salesbydate[[#This Row],[Invoice_Date]])</f>
        <v>11</v>
      </c>
      <c r="F9054">
        <f>ROUNDUP(MONTH(salesbydate[[#This Row],[Invoice_Date]])/3,0)</f>
        <v>4</v>
      </c>
      <c r="G9054">
        <f>WEEKNUM(salesbydate[[#This Row],[Invoice_Date]])</f>
        <v>46</v>
      </c>
      <c r="H9054" t="s">
        <v>47</v>
      </c>
      <c r="I9054" t="s">
        <v>89</v>
      </c>
      <c r="J9054" t="s">
        <v>90</v>
      </c>
      <c r="K9054" t="s">
        <v>18</v>
      </c>
      <c r="L9054" t="s">
        <v>144</v>
      </c>
      <c r="M9054" s="2">
        <v>40</v>
      </c>
      <c r="N9054" s="2">
        <v>184</v>
      </c>
      <c r="O9054" s="2">
        <v>7360</v>
      </c>
      <c r="P9054" s="2">
        <v>3238</v>
      </c>
      <c r="Q9054" s="8">
        <v>0.44</v>
      </c>
      <c r="R9054" t="s">
        <v>23</v>
      </c>
    </row>
    <row r="9055" spans="1:18" x14ac:dyDescent="0.35">
      <c r="A9055" t="s">
        <v>25</v>
      </c>
      <c r="B9055">
        <v>1128299</v>
      </c>
      <c r="C9055" s="1">
        <v>44513</v>
      </c>
      <c r="D9055">
        <f>YEAR(salesbydate[[#This Row],[Invoice_Date]])</f>
        <v>2021</v>
      </c>
      <c r="E9055">
        <f>MONTH(salesbydate[[#This Row],[Invoice_Date]])</f>
        <v>11</v>
      </c>
      <c r="F9055">
        <f>ROUNDUP(MONTH(salesbydate[[#This Row],[Invoice_Date]])/3,0)</f>
        <v>4</v>
      </c>
      <c r="G9055">
        <f>WEEKNUM(salesbydate[[#This Row],[Invoice_Date]])</f>
        <v>46</v>
      </c>
      <c r="H9055" t="s">
        <v>47</v>
      </c>
      <c r="I9055" t="s">
        <v>89</v>
      </c>
      <c r="J9055" t="s">
        <v>90</v>
      </c>
      <c r="K9055" t="s">
        <v>19</v>
      </c>
      <c r="L9055" t="s">
        <v>145</v>
      </c>
      <c r="M9055" s="2">
        <v>39</v>
      </c>
      <c r="N9055" s="2">
        <v>145</v>
      </c>
      <c r="O9055" s="2">
        <v>5655</v>
      </c>
      <c r="P9055" s="2">
        <v>2262</v>
      </c>
      <c r="Q9055" s="8">
        <v>0.4</v>
      </c>
      <c r="R9055" t="s">
        <v>23</v>
      </c>
    </row>
    <row r="9056" spans="1:18" x14ac:dyDescent="0.35">
      <c r="A9056" t="s">
        <v>25</v>
      </c>
      <c r="B9056">
        <v>1128299</v>
      </c>
      <c r="C9056" s="1">
        <v>44513</v>
      </c>
      <c r="D9056">
        <f>YEAR(salesbydate[[#This Row],[Invoice_Date]])</f>
        <v>2021</v>
      </c>
      <c r="E9056">
        <f>MONTH(salesbydate[[#This Row],[Invoice_Date]])</f>
        <v>11</v>
      </c>
      <c r="F9056">
        <f>ROUNDUP(MONTH(salesbydate[[#This Row],[Invoice_Date]])/3,0)</f>
        <v>4</v>
      </c>
      <c r="G9056">
        <f>WEEKNUM(salesbydate[[#This Row],[Invoice_Date]])</f>
        <v>46</v>
      </c>
      <c r="H9056" t="s">
        <v>47</v>
      </c>
      <c r="I9056" t="s">
        <v>89</v>
      </c>
      <c r="J9056" t="s">
        <v>90</v>
      </c>
      <c r="K9056" t="s">
        <v>20</v>
      </c>
      <c r="L9056" t="s">
        <v>145</v>
      </c>
      <c r="M9056" s="2">
        <v>37</v>
      </c>
      <c r="N9056" s="2">
        <v>140</v>
      </c>
      <c r="O9056" s="2">
        <v>5180</v>
      </c>
      <c r="P9056" s="2">
        <v>2383</v>
      </c>
      <c r="Q9056" s="8">
        <v>0.46</v>
      </c>
      <c r="R9056" t="s">
        <v>23</v>
      </c>
    </row>
    <row r="9057" spans="1:18" x14ac:dyDescent="0.35">
      <c r="A9057" t="s">
        <v>25</v>
      </c>
      <c r="B9057">
        <v>1128299</v>
      </c>
      <c r="C9057" s="1">
        <v>44513</v>
      </c>
      <c r="D9057">
        <f>YEAR(salesbydate[[#This Row],[Invoice_Date]])</f>
        <v>2021</v>
      </c>
      <c r="E9057">
        <f>MONTH(salesbydate[[#This Row],[Invoice_Date]])</f>
        <v>11</v>
      </c>
      <c r="F9057">
        <f>ROUNDUP(MONTH(salesbydate[[#This Row],[Invoice_Date]])/3,0)</f>
        <v>4</v>
      </c>
      <c r="G9057">
        <f>WEEKNUM(salesbydate[[#This Row],[Invoice_Date]])</f>
        <v>46</v>
      </c>
      <c r="H9057" t="s">
        <v>47</v>
      </c>
      <c r="I9057" t="s">
        <v>89</v>
      </c>
      <c r="J9057" t="s">
        <v>90</v>
      </c>
      <c r="K9057" t="s">
        <v>21</v>
      </c>
      <c r="L9057" t="s">
        <v>144</v>
      </c>
      <c r="M9057" s="2">
        <v>47</v>
      </c>
      <c r="N9057" s="2">
        <v>119</v>
      </c>
      <c r="O9057" s="2">
        <v>5593</v>
      </c>
      <c r="P9057" s="2">
        <v>2125</v>
      </c>
      <c r="Q9057" s="8">
        <v>0.38</v>
      </c>
      <c r="R9057" t="s">
        <v>23</v>
      </c>
    </row>
    <row r="9058" spans="1:18" x14ac:dyDescent="0.35">
      <c r="A9058" t="s">
        <v>25</v>
      </c>
      <c r="B9058">
        <v>1128299</v>
      </c>
      <c r="C9058" s="1">
        <v>44513</v>
      </c>
      <c r="D9058">
        <f>YEAR(salesbydate[[#This Row],[Invoice_Date]])</f>
        <v>2021</v>
      </c>
      <c r="E9058">
        <f>MONTH(salesbydate[[#This Row],[Invoice_Date]])</f>
        <v>11</v>
      </c>
      <c r="F9058">
        <f>ROUNDUP(MONTH(salesbydate[[#This Row],[Invoice_Date]])/3,0)</f>
        <v>4</v>
      </c>
      <c r="G9058">
        <f>WEEKNUM(salesbydate[[#This Row],[Invoice_Date]])</f>
        <v>46</v>
      </c>
      <c r="H9058" t="s">
        <v>47</v>
      </c>
      <c r="I9058" t="s">
        <v>89</v>
      </c>
      <c r="J9058" t="s">
        <v>90</v>
      </c>
      <c r="K9058" t="s">
        <v>22</v>
      </c>
      <c r="L9058" t="s">
        <v>145</v>
      </c>
      <c r="M9058" s="2">
        <v>46</v>
      </c>
      <c r="N9058" s="2">
        <v>157</v>
      </c>
      <c r="O9058" s="2">
        <v>7222</v>
      </c>
      <c r="P9058" s="2">
        <v>2094</v>
      </c>
      <c r="Q9058" s="8">
        <v>0.28999999999999998</v>
      </c>
      <c r="R9058" t="s">
        <v>23</v>
      </c>
    </row>
    <row r="9059" spans="1:18" x14ac:dyDescent="0.35">
      <c r="A9059" t="s">
        <v>25</v>
      </c>
      <c r="B9059">
        <v>1128299</v>
      </c>
      <c r="C9059" s="1">
        <v>44542</v>
      </c>
      <c r="D9059">
        <f>YEAR(salesbydate[[#This Row],[Invoice_Date]])</f>
        <v>2021</v>
      </c>
      <c r="E9059">
        <f>MONTH(salesbydate[[#This Row],[Invoice_Date]])</f>
        <v>12</v>
      </c>
      <c r="F9059">
        <f>ROUNDUP(MONTH(salesbydate[[#This Row],[Invoice_Date]])/3,0)</f>
        <v>4</v>
      </c>
      <c r="G9059">
        <f>WEEKNUM(salesbydate[[#This Row],[Invoice_Date]])</f>
        <v>51</v>
      </c>
      <c r="H9059" t="s">
        <v>47</v>
      </c>
      <c r="I9059" t="s">
        <v>89</v>
      </c>
      <c r="J9059" t="s">
        <v>90</v>
      </c>
      <c r="K9059" t="s">
        <v>16</v>
      </c>
      <c r="L9059" t="s">
        <v>144</v>
      </c>
      <c r="M9059" s="2">
        <v>42</v>
      </c>
      <c r="N9059" s="2">
        <v>209</v>
      </c>
      <c r="O9059" s="2">
        <v>8778</v>
      </c>
      <c r="P9059" s="2">
        <v>4126</v>
      </c>
      <c r="Q9059" s="8">
        <v>0.47</v>
      </c>
      <c r="R9059" t="s">
        <v>23</v>
      </c>
    </row>
    <row r="9060" spans="1:18" x14ac:dyDescent="0.35">
      <c r="A9060" t="s">
        <v>25</v>
      </c>
      <c r="B9060">
        <v>1128299</v>
      </c>
      <c r="C9060" s="1">
        <v>44542</v>
      </c>
      <c r="D9060">
        <f>YEAR(salesbydate[[#This Row],[Invoice_Date]])</f>
        <v>2021</v>
      </c>
      <c r="E9060">
        <f>MONTH(salesbydate[[#This Row],[Invoice_Date]])</f>
        <v>12</v>
      </c>
      <c r="F9060">
        <f>ROUNDUP(MONTH(salesbydate[[#This Row],[Invoice_Date]])/3,0)</f>
        <v>4</v>
      </c>
      <c r="G9060">
        <f>WEEKNUM(salesbydate[[#This Row],[Invoice_Date]])</f>
        <v>51</v>
      </c>
      <c r="H9060" t="s">
        <v>47</v>
      </c>
      <c r="I9060" t="s">
        <v>89</v>
      </c>
      <c r="J9060" t="s">
        <v>90</v>
      </c>
      <c r="K9060" t="s">
        <v>18</v>
      </c>
      <c r="L9060" t="s">
        <v>144</v>
      </c>
      <c r="M9060" s="2">
        <v>39</v>
      </c>
      <c r="N9060" s="2">
        <v>223</v>
      </c>
      <c r="O9060" s="2">
        <v>8697</v>
      </c>
      <c r="P9060" s="2">
        <v>4088</v>
      </c>
      <c r="Q9060" s="8">
        <v>0.47</v>
      </c>
      <c r="R9060" t="s">
        <v>23</v>
      </c>
    </row>
    <row r="9061" spans="1:18" x14ac:dyDescent="0.35">
      <c r="A9061" t="s">
        <v>13</v>
      </c>
      <c r="B9061">
        <v>1128299</v>
      </c>
      <c r="C9061" s="1">
        <v>44542</v>
      </c>
      <c r="D9061">
        <f>YEAR(salesbydate[[#This Row],[Invoice_Date]])</f>
        <v>2021</v>
      </c>
      <c r="E9061">
        <f>MONTH(salesbydate[[#This Row],[Invoice_Date]])</f>
        <v>12</v>
      </c>
      <c r="F9061">
        <f>ROUNDUP(MONTH(salesbydate[[#This Row],[Invoice_Date]])/3,0)</f>
        <v>4</v>
      </c>
      <c r="G9061">
        <f>WEEKNUM(salesbydate[[#This Row],[Invoice_Date]])</f>
        <v>51</v>
      </c>
      <c r="H9061" t="s">
        <v>47</v>
      </c>
      <c r="I9061" t="s">
        <v>89</v>
      </c>
      <c r="J9061" t="s">
        <v>90</v>
      </c>
      <c r="K9061" t="s">
        <v>19</v>
      </c>
      <c r="L9061" t="s">
        <v>145</v>
      </c>
      <c r="M9061" s="2">
        <v>36</v>
      </c>
      <c r="N9061" s="2">
        <v>147</v>
      </c>
      <c r="O9061" s="2">
        <v>5292</v>
      </c>
      <c r="P9061" s="2">
        <v>2223</v>
      </c>
      <c r="Q9061" s="8">
        <v>0.42</v>
      </c>
      <c r="R9061" t="s">
        <v>23</v>
      </c>
    </row>
    <row r="9062" spans="1:18" x14ac:dyDescent="0.35">
      <c r="A9062" t="s">
        <v>13</v>
      </c>
      <c r="B9062">
        <v>1128299</v>
      </c>
      <c r="C9062" s="1">
        <v>44542</v>
      </c>
      <c r="D9062">
        <f>YEAR(salesbydate[[#This Row],[Invoice_Date]])</f>
        <v>2021</v>
      </c>
      <c r="E9062">
        <f>MONTH(salesbydate[[#This Row],[Invoice_Date]])</f>
        <v>12</v>
      </c>
      <c r="F9062">
        <f>ROUNDUP(MONTH(salesbydate[[#This Row],[Invoice_Date]])/3,0)</f>
        <v>4</v>
      </c>
      <c r="G9062">
        <f>WEEKNUM(salesbydate[[#This Row],[Invoice_Date]])</f>
        <v>51</v>
      </c>
      <c r="H9062" t="s">
        <v>47</v>
      </c>
      <c r="I9062" t="s">
        <v>89</v>
      </c>
      <c r="J9062" t="s">
        <v>90</v>
      </c>
      <c r="K9062" t="s">
        <v>20</v>
      </c>
      <c r="L9062" t="s">
        <v>145</v>
      </c>
      <c r="M9062" s="2">
        <v>40</v>
      </c>
      <c r="N9062" s="2">
        <v>143</v>
      </c>
      <c r="O9062" s="2">
        <v>5720</v>
      </c>
      <c r="P9062" s="2">
        <v>2460</v>
      </c>
      <c r="Q9062" s="8">
        <v>0.43</v>
      </c>
      <c r="R9062" t="s">
        <v>23</v>
      </c>
    </row>
    <row r="9063" spans="1:18" x14ac:dyDescent="0.35">
      <c r="A9063" t="s">
        <v>13</v>
      </c>
      <c r="B9063">
        <v>1128299</v>
      </c>
      <c r="C9063" s="1">
        <v>44542</v>
      </c>
      <c r="D9063">
        <f>YEAR(salesbydate[[#This Row],[Invoice_Date]])</f>
        <v>2021</v>
      </c>
      <c r="E9063">
        <f>MONTH(salesbydate[[#This Row],[Invoice_Date]])</f>
        <v>12</v>
      </c>
      <c r="F9063">
        <f>ROUNDUP(MONTH(salesbydate[[#This Row],[Invoice_Date]])/3,0)</f>
        <v>4</v>
      </c>
      <c r="G9063">
        <f>WEEKNUM(salesbydate[[#This Row],[Invoice_Date]])</f>
        <v>51</v>
      </c>
      <c r="H9063" t="s">
        <v>47</v>
      </c>
      <c r="I9063" t="s">
        <v>89</v>
      </c>
      <c r="J9063" t="s">
        <v>90</v>
      </c>
      <c r="K9063" t="s">
        <v>21</v>
      </c>
      <c r="L9063" t="s">
        <v>144</v>
      </c>
      <c r="M9063" s="2">
        <v>44</v>
      </c>
      <c r="N9063" s="2">
        <v>120</v>
      </c>
      <c r="O9063" s="2">
        <v>5280</v>
      </c>
      <c r="P9063" s="2">
        <v>2006</v>
      </c>
      <c r="Q9063" s="8">
        <v>0.38</v>
      </c>
      <c r="R9063" t="s">
        <v>23</v>
      </c>
    </row>
    <row r="9064" spans="1:18" x14ac:dyDescent="0.35">
      <c r="A9064" t="s">
        <v>13</v>
      </c>
      <c r="B9064">
        <v>1128299</v>
      </c>
      <c r="C9064" s="1">
        <v>44542</v>
      </c>
      <c r="D9064">
        <f>YEAR(salesbydate[[#This Row],[Invoice_Date]])</f>
        <v>2021</v>
      </c>
      <c r="E9064">
        <f>MONTH(salesbydate[[#This Row],[Invoice_Date]])</f>
        <v>12</v>
      </c>
      <c r="F9064">
        <f>ROUNDUP(MONTH(salesbydate[[#This Row],[Invoice_Date]])/3,0)</f>
        <v>4</v>
      </c>
      <c r="G9064">
        <f>WEEKNUM(salesbydate[[#This Row],[Invoice_Date]])</f>
        <v>51</v>
      </c>
      <c r="H9064" t="s">
        <v>47</v>
      </c>
      <c r="I9064" t="s">
        <v>89</v>
      </c>
      <c r="J9064" t="s">
        <v>90</v>
      </c>
      <c r="K9064" t="s">
        <v>22</v>
      </c>
      <c r="L9064" t="s">
        <v>145</v>
      </c>
      <c r="M9064" s="2">
        <v>47</v>
      </c>
      <c r="N9064" s="2">
        <v>160</v>
      </c>
      <c r="O9064" s="2">
        <v>7520</v>
      </c>
      <c r="P9064" s="2">
        <v>2256</v>
      </c>
      <c r="Q9064" s="8">
        <v>0.3</v>
      </c>
      <c r="R9064" t="s">
        <v>23</v>
      </c>
    </row>
    <row r="9065" spans="1:18" x14ac:dyDescent="0.35">
      <c r="A9065" t="s">
        <v>13</v>
      </c>
      <c r="B9065">
        <v>1185732</v>
      </c>
      <c r="C9065" s="1">
        <v>44205</v>
      </c>
      <c r="D9065">
        <f>YEAR(salesbydate[[#This Row],[Invoice_Date]])</f>
        <v>2021</v>
      </c>
      <c r="E9065">
        <f>MONTH(salesbydate[[#This Row],[Invoice_Date]])</f>
        <v>1</v>
      </c>
      <c r="F9065">
        <f>ROUNDUP(MONTH(salesbydate[[#This Row],[Invoice_Date]])/3,0)</f>
        <v>1</v>
      </c>
      <c r="G9065">
        <f>WEEKNUM(salesbydate[[#This Row],[Invoice_Date]])</f>
        <v>2</v>
      </c>
      <c r="H9065" t="s">
        <v>47</v>
      </c>
      <c r="I9065" t="s">
        <v>89</v>
      </c>
      <c r="J9065" t="s">
        <v>90</v>
      </c>
      <c r="K9065" t="s">
        <v>16</v>
      </c>
      <c r="L9065" t="s">
        <v>144</v>
      </c>
      <c r="M9065" s="2">
        <v>26</v>
      </c>
      <c r="N9065" s="2">
        <v>349</v>
      </c>
      <c r="O9065" s="2">
        <v>9074</v>
      </c>
      <c r="P9065" s="2">
        <v>4265</v>
      </c>
      <c r="Q9065" s="8">
        <v>0.47</v>
      </c>
      <c r="R9065" t="s">
        <v>23</v>
      </c>
    </row>
    <row r="9066" spans="1:18" x14ac:dyDescent="0.35">
      <c r="A9066" t="s">
        <v>13</v>
      </c>
      <c r="B9066">
        <v>1185732</v>
      </c>
      <c r="C9066" s="1">
        <v>44205</v>
      </c>
      <c r="D9066">
        <f>YEAR(salesbydate[[#This Row],[Invoice_Date]])</f>
        <v>2021</v>
      </c>
      <c r="E9066">
        <f>MONTH(salesbydate[[#This Row],[Invoice_Date]])</f>
        <v>1</v>
      </c>
      <c r="F9066">
        <f>ROUNDUP(MONTH(salesbydate[[#This Row],[Invoice_Date]])/3,0)</f>
        <v>1</v>
      </c>
      <c r="G9066">
        <f>WEEKNUM(salesbydate[[#This Row],[Invoice_Date]])</f>
        <v>2</v>
      </c>
      <c r="H9066" t="s">
        <v>47</v>
      </c>
      <c r="I9066" t="s">
        <v>89</v>
      </c>
      <c r="J9066" t="s">
        <v>90</v>
      </c>
      <c r="K9066" t="s">
        <v>18</v>
      </c>
      <c r="L9066" t="s">
        <v>144</v>
      </c>
      <c r="M9066" s="2">
        <v>30</v>
      </c>
      <c r="N9066" s="2">
        <v>256</v>
      </c>
      <c r="O9066" s="2">
        <v>7680</v>
      </c>
      <c r="P9066" s="2">
        <v>3072</v>
      </c>
      <c r="Q9066" s="8">
        <v>0.4</v>
      </c>
      <c r="R9066" t="s">
        <v>23</v>
      </c>
    </row>
    <row r="9067" spans="1:18" x14ac:dyDescent="0.35">
      <c r="A9067" t="s">
        <v>13</v>
      </c>
      <c r="B9067">
        <v>1185732</v>
      </c>
      <c r="C9067" s="1">
        <v>44205</v>
      </c>
      <c r="D9067">
        <f>YEAR(salesbydate[[#This Row],[Invoice_Date]])</f>
        <v>2021</v>
      </c>
      <c r="E9067">
        <f>MONTH(salesbydate[[#This Row],[Invoice_Date]])</f>
        <v>1</v>
      </c>
      <c r="F9067">
        <f>ROUNDUP(MONTH(salesbydate[[#This Row],[Invoice_Date]])/3,0)</f>
        <v>1</v>
      </c>
      <c r="G9067">
        <f>WEEKNUM(salesbydate[[#This Row],[Invoice_Date]])</f>
        <v>2</v>
      </c>
      <c r="H9067" t="s">
        <v>47</v>
      </c>
      <c r="I9067" t="s">
        <v>89</v>
      </c>
      <c r="J9067" t="s">
        <v>90</v>
      </c>
      <c r="K9067" t="s">
        <v>19</v>
      </c>
      <c r="L9067" t="s">
        <v>145</v>
      </c>
      <c r="M9067" s="2">
        <v>24</v>
      </c>
      <c r="N9067" s="2">
        <v>264</v>
      </c>
      <c r="O9067" s="2">
        <v>6336</v>
      </c>
      <c r="P9067" s="2">
        <v>2028</v>
      </c>
      <c r="Q9067" s="8">
        <v>0.32</v>
      </c>
      <c r="R9067" t="s">
        <v>23</v>
      </c>
    </row>
    <row r="9068" spans="1:18" x14ac:dyDescent="0.35">
      <c r="A9068" t="s">
        <v>13</v>
      </c>
      <c r="B9068">
        <v>1185732</v>
      </c>
      <c r="C9068" s="1">
        <v>44205</v>
      </c>
      <c r="D9068">
        <f>YEAR(salesbydate[[#This Row],[Invoice_Date]])</f>
        <v>2021</v>
      </c>
      <c r="E9068">
        <f>MONTH(salesbydate[[#This Row],[Invoice_Date]])</f>
        <v>1</v>
      </c>
      <c r="F9068">
        <f>ROUNDUP(MONTH(salesbydate[[#This Row],[Invoice_Date]])/3,0)</f>
        <v>1</v>
      </c>
      <c r="G9068">
        <f>WEEKNUM(salesbydate[[#This Row],[Invoice_Date]])</f>
        <v>2</v>
      </c>
      <c r="H9068" t="s">
        <v>47</v>
      </c>
      <c r="I9068" t="s">
        <v>89</v>
      </c>
      <c r="J9068" t="s">
        <v>90</v>
      </c>
      <c r="K9068" t="s">
        <v>20</v>
      </c>
      <c r="L9068" t="s">
        <v>145</v>
      </c>
      <c r="M9068" s="2">
        <v>25</v>
      </c>
      <c r="N9068" s="2">
        <v>209</v>
      </c>
      <c r="O9068" s="2">
        <v>5225</v>
      </c>
      <c r="P9068" s="2">
        <v>1829</v>
      </c>
      <c r="Q9068" s="8">
        <v>0.35</v>
      </c>
      <c r="R9068" t="s">
        <v>23</v>
      </c>
    </row>
    <row r="9069" spans="1:18" x14ac:dyDescent="0.35">
      <c r="A9069" t="s">
        <v>13</v>
      </c>
      <c r="B9069">
        <v>1185732</v>
      </c>
      <c r="C9069" s="1">
        <v>44205</v>
      </c>
      <c r="D9069">
        <f>YEAR(salesbydate[[#This Row],[Invoice_Date]])</f>
        <v>2021</v>
      </c>
      <c r="E9069">
        <f>MONTH(salesbydate[[#This Row],[Invoice_Date]])</f>
        <v>1</v>
      </c>
      <c r="F9069">
        <f>ROUNDUP(MONTH(salesbydate[[#This Row],[Invoice_Date]])/3,0)</f>
        <v>1</v>
      </c>
      <c r="G9069">
        <f>WEEKNUM(salesbydate[[#This Row],[Invoice_Date]])</f>
        <v>2</v>
      </c>
      <c r="H9069" t="s">
        <v>47</v>
      </c>
      <c r="I9069" t="s">
        <v>89</v>
      </c>
      <c r="J9069" t="s">
        <v>90</v>
      </c>
      <c r="K9069" t="s">
        <v>21</v>
      </c>
      <c r="L9069" t="s">
        <v>144</v>
      </c>
      <c r="M9069" s="2">
        <v>35</v>
      </c>
      <c r="N9069" s="2">
        <v>247</v>
      </c>
      <c r="O9069" s="2">
        <v>8645</v>
      </c>
      <c r="P9069" s="2">
        <v>3372</v>
      </c>
      <c r="Q9069" s="8">
        <v>0.39</v>
      </c>
      <c r="R9069" t="s">
        <v>23</v>
      </c>
    </row>
    <row r="9070" spans="1:18" x14ac:dyDescent="0.35">
      <c r="A9070" t="s">
        <v>13</v>
      </c>
      <c r="B9070">
        <v>1185732</v>
      </c>
      <c r="C9070" s="1">
        <v>44205</v>
      </c>
      <c r="D9070">
        <f>YEAR(salesbydate[[#This Row],[Invoice_Date]])</f>
        <v>2021</v>
      </c>
      <c r="E9070">
        <f>MONTH(salesbydate[[#This Row],[Invoice_Date]])</f>
        <v>1</v>
      </c>
      <c r="F9070">
        <f>ROUNDUP(MONTH(salesbydate[[#This Row],[Invoice_Date]])/3,0)</f>
        <v>1</v>
      </c>
      <c r="G9070">
        <f>WEEKNUM(salesbydate[[#This Row],[Invoice_Date]])</f>
        <v>2</v>
      </c>
      <c r="H9070" t="s">
        <v>47</v>
      </c>
      <c r="I9070" t="s">
        <v>89</v>
      </c>
      <c r="J9070" t="s">
        <v>90</v>
      </c>
      <c r="K9070" t="s">
        <v>22</v>
      </c>
      <c r="L9070" t="s">
        <v>145</v>
      </c>
      <c r="M9070" s="2">
        <v>30</v>
      </c>
      <c r="N9070" s="2">
        <v>281</v>
      </c>
      <c r="O9070" s="2">
        <v>8430</v>
      </c>
      <c r="P9070" s="2">
        <v>4468</v>
      </c>
      <c r="Q9070" s="8">
        <v>0.53</v>
      </c>
      <c r="R9070" t="s">
        <v>23</v>
      </c>
    </row>
    <row r="9071" spans="1:18" x14ac:dyDescent="0.35">
      <c r="A9071" t="s">
        <v>13</v>
      </c>
      <c r="B9071">
        <v>1185732</v>
      </c>
      <c r="C9071" s="1">
        <v>44234</v>
      </c>
      <c r="D9071">
        <f>YEAR(salesbydate[[#This Row],[Invoice_Date]])</f>
        <v>2021</v>
      </c>
      <c r="E9071">
        <f>MONTH(salesbydate[[#This Row],[Invoice_Date]])</f>
        <v>2</v>
      </c>
      <c r="F9071">
        <f>ROUNDUP(MONTH(salesbydate[[#This Row],[Invoice_Date]])/3,0)</f>
        <v>1</v>
      </c>
      <c r="G9071">
        <f>WEEKNUM(salesbydate[[#This Row],[Invoice_Date]])</f>
        <v>7</v>
      </c>
      <c r="H9071" t="s">
        <v>47</v>
      </c>
      <c r="I9071" t="s">
        <v>89</v>
      </c>
      <c r="J9071" t="s">
        <v>90</v>
      </c>
      <c r="K9071" t="s">
        <v>16</v>
      </c>
      <c r="L9071" t="s">
        <v>144</v>
      </c>
      <c r="M9071" s="2">
        <v>31</v>
      </c>
      <c r="N9071" s="2">
        <v>376</v>
      </c>
      <c r="O9071" s="2">
        <v>11656</v>
      </c>
      <c r="P9071" s="2">
        <v>5595</v>
      </c>
      <c r="Q9071" s="8">
        <v>0.48</v>
      </c>
      <c r="R9071" t="s">
        <v>23</v>
      </c>
    </row>
    <row r="9072" spans="1:18" x14ac:dyDescent="0.35">
      <c r="A9072" t="s">
        <v>13</v>
      </c>
      <c r="B9072">
        <v>1185732</v>
      </c>
      <c r="C9072" s="1">
        <v>44234</v>
      </c>
      <c r="D9072">
        <f>YEAR(salesbydate[[#This Row],[Invoice_Date]])</f>
        <v>2021</v>
      </c>
      <c r="E9072">
        <f>MONTH(salesbydate[[#This Row],[Invoice_Date]])</f>
        <v>2</v>
      </c>
      <c r="F9072">
        <f>ROUNDUP(MONTH(salesbydate[[#This Row],[Invoice_Date]])/3,0)</f>
        <v>1</v>
      </c>
      <c r="G9072">
        <f>WEEKNUM(salesbydate[[#This Row],[Invoice_Date]])</f>
        <v>7</v>
      </c>
      <c r="H9072" t="s">
        <v>47</v>
      </c>
      <c r="I9072" t="s">
        <v>89</v>
      </c>
      <c r="J9072" t="s">
        <v>90</v>
      </c>
      <c r="K9072" t="s">
        <v>18</v>
      </c>
      <c r="L9072" t="s">
        <v>144</v>
      </c>
      <c r="M9072" s="2">
        <v>27</v>
      </c>
      <c r="N9072" s="2">
        <v>247</v>
      </c>
      <c r="O9072" s="2">
        <v>6669</v>
      </c>
      <c r="P9072" s="2">
        <v>2534</v>
      </c>
      <c r="Q9072" s="8">
        <v>0.38</v>
      </c>
      <c r="R9072" t="s">
        <v>23</v>
      </c>
    </row>
    <row r="9073" spans="1:18" x14ac:dyDescent="0.35">
      <c r="A9073" t="s">
        <v>13</v>
      </c>
      <c r="B9073">
        <v>1185732</v>
      </c>
      <c r="C9073" s="1">
        <v>44234</v>
      </c>
      <c r="D9073">
        <f>YEAR(salesbydate[[#This Row],[Invoice_Date]])</f>
        <v>2021</v>
      </c>
      <c r="E9073">
        <f>MONTH(salesbydate[[#This Row],[Invoice_Date]])</f>
        <v>2</v>
      </c>
      <c r="F9073">
        <f>ROUNDUP(MONTH(salesbydate[[#This Row],[Invoice_Date]])/3,0)</f>
        <v>1</v>
      </c>
      <c r="G9073">
        <f>WEEKNUM(salesbydate[[#This Row],[Invoice_Date]])</f>
        <v>7</v>
      </c>
      <c r="H9073" t="s">
        <v>47</v>
      </c>
      <c r="I9073" t="s">
        <v>89</v>
      </c>
      <c r="J9073" t="s">
        <v>90</v>
      </c>
      <c r="K9073" t="s">
        <v>19</v>
      </c>
      <c r="L9073" t="s">
        <v>145</v>
      </c>
      <c r="M9073" s="2">
        <v>21</v>
      </c>
      <c r="N9073" s="2">
        <v>248</v>
      </c>
      <c r="O9073" s="2">
        <v>5208</v>
      </c>
      <c r="P9073" s="2">
        <v>1562</v>
      </c>
      <c r="Q9073" s="8">
        <v>0.3</v>
      </c>
      <c r="R9073" t="s">
        <v>23</v>
      </c>
    </row>
    <row r="9074" spans="1:18" x14ac:dyDescent="0.35">
      <c r="A9074" t="s">
        <v>13</v>
      </c>
      <c r="B9074">
        <v>1185732</v>
      </c>
      <c r="C9074" s="1">
        <v>44245</v>
      </c>
      <c r="D9074">
        <f>YEAR(salesbydate[[#This Row],[Invoice_Date]])</f>
        <v>2021</v>
      </c>
      <c r="E9074">
        <f>MONTH(salesbydate[[#This Row],[Invoice_Date]])</f>
        <v>2</v>
      </c>
      <c r="F9074">
        <f>ROUNDUP(MONTH(salesbydate[[#This Row],[Invoice_Date]])/3,0)</f>
        <v>1</v>
      </c>
      <c r="G9074">
        <f>WEEKNUM(salesbydate[[#This Row],[Invoice_Date]])</f>
        <v>8</v>
      </c>
      <c r="H9074" t="s">
        <v>26</v>
      </c>
      <c r="I9074" t="s">
        <v>99</v>
      </c>
      <c r="J9074" t="s">
        <v>100</v>
      </c>
      <c r="K9074" t="s">
        <v>20</v>
      </c>
      <c r="L9074" t="s">
        <v>145</v>
      </c>
      <c r="M9074" s="2">
        <v>19</v>
      </c>
      <c r="N9074" s="2">
        <v>98</v>
      </c>
      <c r="O9074" s="2">
        <v>1862</v>
      </c>
      <c r="P9074" s="2">
        <v>857</v>
      </c>
      <c r="Q9074" s="8">
        <v>0.46</v>
      </c>
      <c r="R9074" t="s">
        <v>23</v>
      </c>
    </row>
    <row r="9075" spans="1:18" x14ac:dyDescent="0.35">
      <c r="A9075" t="s">
        <v>13</v>
      </c>
      <c r="B9075">
        <v>1185732</v>
      </c>
      <c r="C9075" s="1">
        <v>44245</v>
      </c>
      <c r="D9075">
        <f>YEAR(salesbydate[[#This Row],[Invoice_Date]])</f>
        <v>2021</v>
      </c>
      <c r="E9075">
        <f>MONTH(salesbydate[[#This Row],[Invoice_Date]])</f>
        <v>2</v>
      </c>
      <c r="F9075">
        <f>ROUNDUP(MONTH(salesbydate[[#This Row],[Invoice_Date]])/3,0)</f>
        <v>1</v>
      </c>
      <c r="G9075">
        <f>WEEKNUM(salesbydate[[#This Row],[Invoice_Date]])</f>
        <v>8</v>
      </c>
      <c r="H9075" t="s">
        <v>26</v>
      </c>
      <c r="I9075" t="s">
        <v>99</v>
      </c>
      <c r="J9075" t="s">
        <v>100</v>
      </c>
      <c r="K9075" t="s">
        <v>21</v>
      </c>
      <c r="L9075" t="s">
        <v>144</v>
      </c>
      <c r="M9075" s="2">
        <v>26</v>
      </c>
      <c r="N9075" s="2">
        <v>136</v>
      </c>
      <c r="O9075" s="2">
        <v>3536</v>
      </c>
      <c r="P9075" s="2">
        <v>1379</v>
      </c>
      <c r="Q9075" s="8">
        <v>0.39</v>
      </c>
      <c r="R9075" t="s">
        <v>23</v>
      </c>
    </row>
    <row r="9076" spans="1:18" x14ac:dyDescent="0.35">
      <c r="A9076" t="s">
        <v>13</v>
      </c>
      <c r="B9076">
        <v>1185732</v>
      </c>
      <c r="C9076" s="1">
        <v>44245</v>
      </c>
      <c r="D9076">
        <f>YEAR(salesbydate[[#This Row],[Invoice_Date]])</f>
        <v>2021</v>
      </c>
      <c r="E9076">
        <f>MONTH(salesbydate[[#This Row],[Invoice_Date]])</f>
        <v>2</v>
      </c>
      <c r="F9076">
        <f>ROUNDUP(MONTH(salesbydate[[#This Row],[Invoice_Date]])/3,0)</f>
        <v>1</v>
      </c>
      <c r="G9076">
        <f>WEEKNUM(salesbydate[[#This Row],[Invoice_Date]])</f>
        <v>8</v>
      </c>
      <c r="H9076" t="s">
        <v>26</v>
      </c>
      <c r="I9076" t="s">
        <v>99</v>
      </c>
      <c r="J9076" t="s">
        <v>100</v>
      </c>
      <c r="K9076" t="s">
        <v>22</v>
      </c>
      <c r="L9076" t="s">
        <v>145</v>
      </c>
      <c r="M9076" s="2">
        <v>20</v>
      </c>
      <c r="N9076" s="2">
        <v>160</v>
      </c>
      <c r="O9076" s="2">
        <v>3200</v>
      </c>
      <c r="P9076" s="2">
        <v>1824</v>
      </c>
      <c r="Q9076" s="8">
        <v>0.56999999999999995</v>
      </c>
      <c r="R9076" t="s">
        <v>23</v>
      </c>
    </row>
    <row r="9077" spans="1:18" x14ac:dyDescent="0.35">
      <c r="A9077" t="s">
        <v>13</v>
      </c>
      <c r="B9077">
        <v>1185732</v>
      </c>
      <c r="C9077" s="1">
        <v>44271</v>
      </c>
      <c r="D9077">
        <f>YEAR(salesbydate[[#This Row],[Invoice_Date]])</f>
        <v>2021</v>
      </c>
      <c r="E9077">
        <f>MONTH(salesbydate[[#This Row],[Invoice_Date]])</f>
        <v>3</v>
      </c>
      <c r="F9077">
        <f>ROUNDUP(MONTH(salesbydate[[#This Row],[Invoice_Date]])/3,0)</f>
        <v>1</v>
      </c>
      <c r="G9077">
        <f>WEEKNUM(salesbydate[[#This Row],[Invoice_Date]])</f>
        <v>12</v>
      </c>
      <c r="H9077" t="s">
        <v>26</v>
      </c>
      <c r="I9077" t="s">
        <v>99</v>
      </c>
      <c r="J9077" t="s">
        <v>100</v>
      </c>
      <c r="K9077" t="s">
        <v>16</v>
      </c>
      <c r="L9077" t="s">
        <v>144</v>
      </c>
      <c r="M9077" s="2">
        <v>20</v>
      </c>
      <c r="N9077" s="2">
        <v>223</v>
      </c>
      <c r="O9077" s="2">
        <v>4460</v>
      </c>
      <c r="P9077" s="2">
        <v>2052</v>
      </c>
      <c r="Q9077" s="8">
        <v>0.46</v>
      </c>
      <c r="R9077" t="s">
        <v>23</v>
      </c>
    </row>
    <row r="9078" spans="1:18" x14ac:dyDescent="0.35">
      <c r="A9078" t="s">
        <v>13</v>
      </c>
      <c r="B9078">
        <v>1185732</v>
      </c>
      <c r="C9078" s="1">
        <v>44271</v>
      </c>
      <c r="D9078">
        <f>YEAR(salesbydate[[#This Row],[Invoice_Date]])</f>
        <v>2021</v>
      </c>
      <c r="E9078">
        <f>MONTH(salesbydate[[#This Row],[Invoice_Date]])</f>
        <v>3</v>
      </c>
      <c r="F9078">
        <f>ROUNDUP(MONTH(salesbydate[[#This Row],[Invoice_Date]])/3,0)</f>
        <v>1</v>
      </c>
      <c r="G9078">
        <f>WEEKNUM(salesbydate[[#This Row],[Invoice_Date]])</f>
        <v>12</v>
      </c>
      <c r="H9078" t="s">
        <v>26</v>
      </c>
      <c r="I9078" t="s">
        <v>99</v>
      </c>
      <c r="J9078" t="s">
        <v>100</v>
      </c>
      <c r="K9078" t="s">
        <v>18</v>
      </c>
      <c r="L9078" t="s">
        <v>144</v>
      </c>
      <c r="M9078" s="2">
        <v>20</v>
      </c>
      <c r="N9078" s="2">
        <v>128</v>
      </c>
      <c r="O9078" s="2">
        <v>2560</v>
      </c>
      <c r="P9078" s="2">
        <v>998</v>
      </c>
      <c r="Q9078" s="8">
        <v>0.39</v>
      </c>
      <c r="R9078" t="s">
        <v>23</v>
      </c>
    </row>
    <row r="9079" spans="1:18" x14ac:dyDescent="0.35">
      <c r="A9079" t="s">
        <v>13</v>
      </c>
      <c r="B9079">
        <v>1185732</v>
      </c>
      <c r="C9079" s="1">
        <v>44271</v>
      </c>
      <c r="D9079">
        <f>YEAR(salesbydate[[#This Row],[Invoice_Date]])</f>
        <v>2021</v>
      </c>
      <c r="E9079">
        <f>MONTH(salesbydate[[#This Row],[Invoice_Date]])</f>
        <v>3</v>
      </c>
      <c r="F9079">
        <f>ROUNDUP(MONTH(salesbydate[[#This Row],[Invoice_Date]])/3,0)</f>
        <v>1</v>
      </c>
      <c r="G9079">
        <f>WEEKNUM(salesbydate[[#This Row],[Invoice_Date]])</f>
        <v>12</v>
      </c>
      <c r="H9079" t="s">
        <v>26</v>
      </c>
      <c r="I9079" t="s">
        <v>99</v>
      </c>
      <c r="J9079" t="s">
        <v>100</v>
      </c>
      <c r="K9079" t="s">
        <v>19</v>
      </c>
      <c r="L9079" t="s">
        <v>145</v>
      </c>
      <c r="M9079" s="2">
        <v>11</v>
      </c>
      <c r="N9079" s="2">
        <v>136</v>
      </c>
      <c r="O9079" s="2">
        <v>1496</v>
      </c>
      <c r="P9079" s="2">
        <v>703</v>
      </c>
      <c r="Q9079" s="8">
        <v>0.47</v>
      </c>
      <c r="R9079" t="s">
        <v>23</v>
      </c>
    </row>
    <row r="9080" spans="1:18" x14ac:dyDescent="0.35">
      <c r="A9080" t="s">
        <v>13</v>
      </c>
      <c r="B9080">
        <v>1185732</v>
      </c>
      <c r="C9080" s="1">
        <v>44271</v>
      </c>
      <c r="D9080">
        <f>YEAR(salesbydate[[#This Row],[Invoice_Date]])</f>
        <v>2021</v>
      </c>
      <c r="E9080">
        <f>MONTH(salesbydate[[#This Row],[Invoice_Date]])</f>
        <v>3</v>
      </c>
      <c r="F9080">
        <f>ROUNDUP(MONTH(salesbydate[[#This Row],[Invoice_Date]])/3,0)</f>
        <v>1</v>
      </c>
      <c r="G9080">
        <f>WEEKNUM(salesbydate[[#This Row],[Invoice_Date]])</f>
        <v>12</v>
      </c>
      <c r="H9080" t="s">
        <v>26</v>
      </c>
      <c r="I9080" t="s">
        <v>99</v>
      </c>
      <c r="J9080" t="s">
        <v>100</v>
      </c>
      <c r="K9080" t="s">
        <v>20</v>
      </c>
      <c r="L9080" t="s">
        <v>145</v>
      </c>
      <c r="M9080" s="2">
        <v>15</v>
      </c>
      <c r="N9080" s="2">
        <v>85</v>
      </c>
      <c r="O9080" s="2">
        <v>1275</v>
      </c>
      <c r="P9080" s="2">
        <v>574</v>
      </c>
      <c r="Q9080" s="8">
        <v>0.45</v>
      </c>
      <c r="R9080" t="s">
        <v>23</v>
      </c>
    </row>
    <row r="9081" spans="1:18" x14ac:dyDescent="0.35">
      <c r="A9081" t="s">
        <v>13</v>
      </c>
      <c r="B9081">
        <v>1185732</v>
      </c>
      <c r="C9081" s="1">
        <v>44271</v>
      </c>
      <c r="D9081">
        <f>YEAR(salesbydate[[#This Row],[Invoice_Date]])</f>
        <v>2021</v>
      </c>
      <c r="E9081">
        <f>MONTH(salesbydate[[#This Row],[Invoice_Date]])</f>
        <v>3</v>
      </c>
      <c r="F9081">
        <f>ROUNDUP(MONTH(salesbydate[[#This Row],[Invoice_Date]])/3,0)</f>
        <v>1</v>
      </c>
      <c r="G9081">
        <f>WEEKNUM(salesbydate[[#This Row],[Invoice_Date]])</f>
        <v>12</v>
      </c>
      <c r="H9081" t="s">
        <v>26</v>
      </c>
      <c r="I9081" t="s">
        <v>99</v>
      </c>
      <c r="J9081" t="s">
        <v>100</v>
      </c>
      <c r="K9081" t="s">
        <v>21</v>
      </c>
      <c r="L9081" t="s">
        <v>144</v>
      </c>
      <c r="M9081" s="2">
        <v>25</v>
      </c>
      <c r="N9081" s="2">
        <v>104</v>
      </c>
      <c r="O9081" s="2">
        <v>2600</v>
      </c>
      <c r="P9081" s="2">
        <v>962</v>
      </c>
      <c r="Q9081" s="8">
        <v>0.37</v>
      </c>
      <c r="R9081" t="s">
        <v>23</v>
      </c>
    </row>
    <row r="9082" spans="1:18" x14ac:dyDescent="0.35">
      <c r="A9082" t="s">
        <v>13</v>
      </c>
      <c r="B9082">
        <v>1185732</v>
      </c>
      <c r="C9082" s="1">
        <v>44271</v>
      </c>
      <c r="D9082">
        <f>YEAR(salesbydate[[#This Row],[Invoice_Date]])</f>
        <v>2021</v>
      </c>
      <c r="E9082">
        <f>MONTH(salesbydate[[#This Row],[Invoice_Date]])</f>
        <v>3</v>
      </c>
      <c r="F9082">
        <f>ROUNDUP(MONTH(salesbydate[[#This Row],[Invoice_Date]])/3,0)</f>
        <v>1</v>
      </c>
      <c r="G9082">
        <f>WEEKNUM(salesbydate[[#This Row],[Invoice_Date]])</f>
        <v>12</v>
      </c>
      <c r="H9082" t="s">
        <v>26</v>
      </c>
      <c r="I9082" t="s">
        <v>99</v>
      </c>
      <c r="J9082" t="s">
        <v>100</v>
      </c>
      <c r="K9082" t="s">
        <v>22</v>
      </c>
      <c r="L9082" t="s">
        <v>145</v>
      </c>
      <c r="M9082" s="2">
        <v>17</v>
      </c>
      <c r="N9082" s="2">
        <v>136</v>
      </c>
      <c r="O9082" s="2">
        <v>2312</v>
      </c>
      <c r="P9082" s="2">
        <v>1248</v>
      </c>
      <c r="Q9082" s="8">
        <v>0.54</v>
      </c>
      <c r="R9082" t="s">
        <v>23</v>
      </c>
    </row>
    <row r="9083" spans="1:18" x14ac:dyDescent="0.35">
      <c r="A9083" t="s">
        <v>13</v>
      </c>
      <c r="B9083">
        <v>1185732</v>
      </c>
      <c r="C9083" s="1">
        <v>44303</v>
      </c>
      <c r="D9083">
        <f>YEAR(salesbydate[[#This Row],[Invoice_Date]])</f>
        <v>2021</v>
      </c>
      <c r="E9083">
        <f>MONTH(salesbydate[[#This Row],[Invoice_Date]])</f>
        <v>4</v>
      </c>
      <c r="F9083">
        <f>ROUNDUP(MONTH(salesbydate[[#This Row],[Invoice_Date]])/3,0)</f>
        <v>2</v>
      </c>
      <c r="G9083">
        <f>WEEKNUM(salesbydate[[#This Row],[Invoice_Date]])</f>
        <v>16</v>
      </c>
      <c r="H9083" t="s">
        <v>26</v>
      </c>
      <c r="I9083" t="s">
        <v>99</v>
      </c>
      <c r="J9083" t="s">
        <v>100</v>
      </c>
      <c r="K9083" t="s">
        <v>16</v>
      </c>
      <c r="L9083" t="s">
        <v>144</v>
      </c>
      <c r="M9083" s="2">
        <v>19</v>
      </c>
      <c r="N9083" s="2">
        <v>223</v>
      </c>
      <c r="O9083" s="2">
        <v>4237</v>
      </c>
      <c r="P9083" s="2">
        <v>1864</v>
      </c>
      <c r="Q9083" s="8">
        <v>0.44</v>
      </c>
      <c r="R9083" t="s">
        <v>23</v>
      </c>
    </row>
    <row r="9084" spans="1:18" x14ac:dyDescent="0.35">
      <c r="A9084" t="s">
        <v>13</v>
      </c>
      <c r="B9084">
        <v>1185732</v>
      </c>
      <c r="C9084" s="1">
        <v>44303</v>
      </c>
      <c r="D9084">
        <f>YEAR(salesbydate[[#This Row],[Invoice_Date]])</f>
        <v>2021</v>
      </c>
      <c r="E9084">
        <f>MONTH(salesbydate[[#This Row],[Invoice_Date]])</f>
        <v>4</v>
      </c>
      <c r="F9084">
        <f>ROUNDUP(MONTH(salesbydate[[#This Row],[Invoice_Date]])/3,0)</f>
        <v>2</v>
      </c>
      <c r="G9084">
        <f>WEEKNUM(salesbydate[[#This Row],[Invoice_Date]])</f>
        <v>16</v>
      </c>
      <c r="H9084" t="s">
        <v>26</v>
      </c>
      <c r="I9084" t="s">
        <v>99</v>
      </c>
      <c r="J9084" t="s">
        <v>100</v>
      </c>
      <c r="K9084" t="s">
        <v>18</v>
      </c>
      <c r="L9084" t="s">
        <v>144</v>
      </c>
      <c r="M9084" s="2">
        <v>20</v>
      </c>
      <c r="N9084" s="2">
        <v>116</v>
      </c>
      <c r="O9084" s="2">
        <v>2320</v>
      </c>
      <c r="P9084" s="2">
        <v>928</v>
      </c>
      <c r="Q9084" s="8">
        <v>0.4</v>
      </c>
      <c r="R9084" t="s">
        <v>23</v>
      </c>
    </row>
    <row r="9085" spans="1:18" x14ac:dyDescent="0.35">
      <c r="A9085" t="s">
        <v>13</v>
      </c>
      <c r="B9085">
        <v>1185732</v>
      </c>
      <c r="C9085" s="1">
        <v>44303</v>
      </c>
      <c r="D9085">
        <f>YEAR(salesbydate[[#This Row],[Invoice_Date]])</f>
        <v>2021</v>
      </c>
      <c r="E9085">
        <f>MONTH(salesbydate[[#This Row],[Invoice_Date]])</f>
        <v>4</v>
      </c>
      <c r="F9085">
        <f>ROUNDUP(MONTH(salesbydate[[#This Row],[Invoice_Date]])/3,0)</f>
        <v>2</v>
      </c>
      <c r="G9085">
        <f>WEEKNUM(salesbydate[[#This Row],[Invoice_Date]])</f>
        <v>16</v>
      </c>
      <c r="H9085" t="s">
        <v>26</v>
      </c>
      <c r="I9085" t="s">
        <v>99</v>
      </c>
      <c r="J9085" t="s">
        <v>100</v>
      </c>
      <c r="K9085" t="s">
        <v>19</v>
      </c>
      <c r="L9085" t="s">
        <v>145</v>
      </c>
      <c r="M9085" s="2">
        <v>11</v>
      </c>
      <c r="N9085" s="2">
        <v>124</v>
      </c>
      <c r="O9085" s="2">
        <v>1364</v>
      </c>
      <c r="P9085" s="2">
        <v>614</v>
      </c>
      <c r="Q9085" s="8">
        <v>0.45</v>
      </c>
      <c r="R9085" t="s">
        <v>23</v>
      </c>
    </row>
    <row r="9086" spans="1:18" x14ac:dyDescent="0.35">
      <c r="A9086" t="s">
        <v>13</v>
      </c>
      <c r="B9086">
        <v>1185732</v>
      </c>
      <c r="C9086" s="1">
        <v>44303</v>
      </c>
      <c r="D9086">
        <f>YEAR(salesbydate[[#This Row],[Invoice_Date]])</f>
        <v>2021</v>
      </c>
      <c r="E9086">
        <f>MONTH(salesbydate[[#This Row],[Invoice_Date]])</f>
        <v>4</v>
      </c>
      <c r="F9086">
        <f>ROUNDUP(MONTH(salesbydate[[#This Row],[Invoice_Date]])/3,0)</f>
        <v>2</v>
      </c>
      <c r="G9086">
        <f>WEEKNUM(salesbydate[[#This Row],[Invoice_Date]])</f>
        <v>16</v>
      </c>
      <c r="H9086" t="s">
        <v>26</v>
      </c>
      <c r="I9086" t="s">
        <v>99</v>
      </c>
      <c r="J9086" t="s">
        <v>100</v>
      </c>
      <c r="K9086" t="s">
        <v>20</v>
      </c>
      <c r="L9086" t="s">
        <v>145</v>
      </c>
      <c r="M9086" s="2">
        <v>16</v>
      </c>
      <c r="N9086" s="2">
        <v>96</v>
      </c>
      <c r="O9086" s="2">
        <v>1536</v>
      </c>
      <c r="P9086" s="2">
        <v>660</v>
      </c>
      <c r="Q9086" s="8">
        <v>0.43</v>
      </c>
      <c r="R9086" t="s">
        <v>23</v>
      </c>
    </row>
    <row r="9087" spans="1:18" x14ac:dyDescent="0.35">
      <c r="A9087" t="s">
        <v>13</v>
      </c>
      <c r="B9087">
        <v>1185732</v>
      </c>
      <c r="C9087" s="1">
        <v>44303</v>
      </c>
      <c r="D9087">
        <f>YEAR(salesbydate[[#This Row],[Invoice_Date]])</f>
        <v>2021</v>
      </c>
      <c r="E9087">
        <f>MONTH(salesbydate[[#This Row],[Invoice_Date]])</f>
        <v>4</v>
      </c>
      <c r="F9087">
        <f>ROUNDUP(MONTH(salesbydate[[#This Row],[Invoice_Date]])/3,0)</f>
        <v>2</v>
      </c>
      <c r="G9087">
        <f>WEEKNUM(salesbydate[[#This Row],[Invoice_Date]])</f>
        <v>16</v>
      </c>
      <c r="H9087" t="s">
        <v>26</v>
      </c>
      <c r="I9087" t="s">
        <v>99</v>
      </c>
      <c r="J9087" t="s">
        <v>100</v>
      </c>
      <c r="K9087" t="s">
        <v>21</v>
      </c>
      <c r="L9087" t="s">
        <v>144</v>
      </c>
      <c r="M9087" s="2">
        <v>30</v>
      </c>
      <c r="N9087" s="2">
        <v>98</v>
      </c>
      <c r="O9087" s="2">
        <v>2940</v>
      </c>
      <c r="P9087" s="2">
        <v>1176</v>
      </c>
      <c r="Q9087" s="8">
        <v>0.4</v>
      </c>
      <c r="R9087" t="s">
        <v>23</v>
      </c>
    </row>
    <row r="9088" spans="1:18" x14ac:dyDescent="0.35">
      <c r="A9088" t="s">
        <v>13</v>
      </c>
      <c r="B9088">
        <v>1185732</v>
      </c>
      <c r="C9088" s="1">
        <v>44303</v>
      </c>
      <c r="D9088">
        <f>YEAR(salesbydate[[#This Row],[Invoice_Date]])</f>
        <v>2021</v>
      </c>
      <c r="E9088">
        <f>MONTH(salesbydate[[#This Row],[Invoice_Date]])</f>
        <v>4</v>
      </c>
      <c r="F9088">
        <f>ROUNDUP(MONTH(salesbydate[[#This Row],[Invoice_Date]])/3,0)</f>
        <v>2</v>
      </c>
      <c r="G9088">
        <f>WEEKNUM(salesbydate[[#This Row],[Invoice_Date]])</f>
        <v>16</v>
      </c>
      <c r="H9088" t="s">
        <v>26</v>
      </c>
      <c r="I9088" t="s">
        <v>99</v>
      </c>
      <c r="J9088" t="s">
        <v>100</v>
      </c>
      <c r="K9088" t="s">
        <v>22</v>
      </c>
      <c r="L9088" t="s">
        <v>145</v>
      </c>
      <c r="M9088" s="2">
        <v>22</v>
      </c>
      <c r="N9088" s="2">
        <v>147</v>
      </c>
      <c r="O9088" s="2">
        <v>3234</v>
      </c>
      <c r="P9088" s="2">
        <v>1714</v>
      </c>
      <c r="Q9088" s="8">
        <v>0.53</v>
      </c>
      <c r="R9088" t="s">
        <v>23</v>
      </c>
    </row>
    <row r="9089" spans="1:18" x14ac:dyDescent="0.35">
      <c r="A9089" t="s">
        <v>13</v>
      </c>
      <c r="B9089">
        <v>1185732</v>
      </c>
      <c r="C9089" s="1">
        <v>44332</v>
      </c>
      <c r="D9089">
        <f>YEAR(salesbydate[[#This Row],[Invoice_Date]])</f>
        <v>2021</v>
      </c>
      <c r="E9089">
        <f>MONTH(salesbydate[[#This Row],[Invoice_Date]])</f>
        <v>5</v>
      </c>
      <c r="F9089">
        <f>ROUNDUP(MONTH(salesbydate[[#This Row],[Invoice_Date]])/3,0)</f>
        <v>2</v>
      </c>
      <c r="G9089">
        <f>WEEKNUM(salesbydate[[#This Row],[Invoice_Date]])</f>
        <v>21</v>
      </c>
      <c r="H9089" t="s">
        <v>26</v>
      </c>
      <c r="I9089" t="s">
        <v>99</v>
      </c>
      <c r="J9089" t="s">
        <v>100</v>
      </c>
      <c r="K9089" t="s">
        <v>16</v>
      </c>
      <c r="L9089" t="s">
        <v>144</v>
      </c>
      <c r="M9089" s="2">
        <v>27</v>
      </c>
      <c r="N9089" s="2">
        <v>238</v>
      </c>
      <c r="O9089" s="2">
        <v>6426</v>
      </c>
      <c r="P9089" s="2">
        <v>2699</v>
      </c>
      <c r="Q9089" s="8">
        <v>0.42</v>
      </c>
      <c r="R9089" t="s">
        <v>23</v>
      </c>
    </row>
    <row r="9090" spans="1:18" x14ac:dyDescent="0.35">
      <c r="A9090" t="s">
        <v>13</v>
      </c>
      <c r="B9090">
        <v>1185732</v>
      </c>
      <c r="C9090" s="1">
        <v>44332</v>
      </c>
      <c r="D9090">
        <f>YEAR(salesbydate[[#This Row],[Invoice_Date]])</f>
        <v>2021</v>
      </c>
      <c r="E9090">
        <f>MONTH(salesbydate[[#This Row],[Invoice_Date]])</f>
        <v>5</v>
      </c>
      <c r="F9090">
        <f>ROUNDUP(MONTH(salesbydate[[#This Row],[Invoice_Date]])/3,0)</f>
        <v>2</v>
      </c>
      <c r="G9090">
        <f>WEEKNUM(salesbydate[[#This Row],[Invoice_Date]])</f>
        <v>21</v>
      </c>
      <c r="H9090" t="s">
        <v>26</v>
      </c>
      <c r="I9090" t="s">
        <v>99</v>
      </c>
      <c r="J9090" t="s">
        <v>100</v>
      </c>
      <c r="K9090" t="s">
        <v>18</v>
      </c>
      <c r="L9090" t="s">
        <v>144</v>
      </c>
      <c r="M9090" s="2">
        <v>28</v>
      </c>
      <c r="N9090" s="2">
        <v>140</v>
      </c>
      <c r="O9090" s="2">
        <v>3920</v>
      </c>
      <c r="P9090" s="2">
        <v>1607</v>
      </c>
      <c r="Q9090" s="8">
        <v>0.41</v>
      </c>
      <c r="R9090" t="s">
        <v>23</v>
      </c>
    </row>
    <row r="9091" spans="1:18" x14ac:dyDescent="0.35">
      <c r="A9091" t="s">
        <v>13</v>
      </c>
      <c r="B9091">
        <v>1185732</v>
      </c>
      <c r="C9091" s="1">
        <v>44332</v>
      </c>
      <c r="D9091">
        <f>YEAR(salesbydate[[#This Row],[Invoice_Date]])</f>
        <v>2021</v>
      </c>
      <c r="E9091">
        <f>MONTH(salesbydate[[#This Row],[Invoice_Date]])</f>
        <v>5</v>
      </c>
      <c r="F9091">
        <f>ROUNDUP(MONTH(salesbydate[[#This Row],[Invoice_Date]])/3,0)</f>
        <v>2</v>
      </c>
      <c r="G9091">
        <f>WEEKNUM(salesbydate[[#This Row],[Invoice_Date]])</f>
        <v>21</v>
      </c>
      <c r="H9091" t="s">
        <v>26</v>
      </c>
      <c r="I9091" t="s">
        <v>99</v>
      </c>
      <c r="J9091" t="s">
        <v>100</v>
      </c>
      <c r="K9091" t="s">
        <v>19</v>
      </c>
      <c r="L9091" t="s">
        <v>145</v>
      </c>
      <c r="M9091" s="2">
        <v>26</v>
      </c>
      <c r="N9091" s="2">
        <v>136</v>
      </c>
      <c r="O9091" s="2">
        <v>3536</v>
      </c>
      <c r="P9091" s="2">
        <v>1520</v>
      </c>
      <c r="Q9091" s="8">
        <v>0.43</v>
      </c>
      <c r="R9091" t="s">
        <v>23</v>
      </c>
    </row>
    <row r="9092" spans="1:18" x14ac:dyDescent="0.35">
      <c r="A9092" t="s">
        <v>13</v>
      </c>
      <c r="B9092">
        <v>1185732</v>
      </c>
      <c r="C9092" s="1">
        <v>44332</v>
      </c>
      <c r="D9092">
        <f>YEAR(salesbydate[[#This Row],[Invoice_Date]])</f>
        <v>2021</v>
      </c>
      <c r="E9092">
        <f>MONTH(salesbydate[[#This Row],[Invoice_Date]])</f>
        <v>5</v>
      </c>
      <c r="F9092">
        <f>ROUNDUP(MONTH(salesbydate[[#This Row],[Invoice_Date]])/3,0)</f>
        <v>2</v>
      </c>
      <c r="G9092">
        <f>WEEKNUM(salesbydate[[#This Row],[Invoice_Date]])</f>
        <v>21</v>
      </c>
      <c r="H9092" t="s">
        <v>26</v>
      </c>
      <c r="I9092" t="s">
        <v>99</v>
      </c>
      <c r="J9092" t="s">
        <v>100</v>
      </c>
      <c r="K9092" t="s">
        <v>20</v>
      </c>
      <c r="L9092" t="s">
        <v>145</v>
      </c>
      <c r="M9092" s="2">
        <v>24</v>
      </c>
      <c r="N9092" s="2">
        <v>116</v>
      </c>
      <c r="O9092" s="2">
        <v>2784</v>
      </c>
      <c r="P9092" s="2">
        <v>1281</v>
      </c>
      <c r="Q9092" s="8">
        <v>0.46</v>
      </c>
      <c r="R9092" t="s">
        <v>23</v>
      </c>
    </row>
    <row r="9093" spans="1:18" x14ac:dyDescent="0.35">
      <c r="A9093" t="s">
        <v>13</v>
      </c>
      <c r="B9093">
        <v>1185732</v>
      </c>
      <c r="C9093" s="1">
        <v>44332</v>
      </c>
      <c r="D9093">
        <f>YEAR(salesbydate[[#This Row],[Invoice_Date]])</f>
        <v>2021</v>
      </c>
      <c r="E9093">
        <f>MONTH(salesbydate[[#This Row],[Invoice_Date]])</f>
        <v>5</v>
      </c>
      <c r="F9093">
        <f>ROUNDUP(MONTH(salesbydate[[#This Row],[Invoice_Date]])/3,0)</f>
        <v>2</v>
      </c>
      <c r="G9093">
        <f>WEEKNUM(salesbydate[[#This Row],[Invoice_Date]])</f>
        <v>21</v>
      </c>
      <c r="H9093" t="s">
        <v>26</v>
      </c>
      <c r="I9093" t="s">
        <v>99</v>
      </c>
      <c r="J9093" t="s">
        <v>100</v>
      </c>
      <c r="K9093" t="s">
        <v>21</v>
      </c>
      <c r="L9093" t="s">
        <v>144</v>
      </c>
      <c r="M9093" s="2">
        <v>34</v>
      </c>
      <c r="N9093" s="2">
        <v>132</v>
      </c>
      <c r="O9093" s="2">
        <v>4488</v>
      </c>
      <c r="P9093" s="2">
        <v>1795</v>
      </c>
      <c r="Q9093" s="8">
        <v>0.4</v>
      </c>
      <c r="R9093" t="s">
        <v>23</v>
      </c>
    </row>
    <row r="9094" spans="1:18" x14ac:dyDescent="0.35">
      <c r="A9094" t="s">
        <v>13</v>
      </c>
      <c r="B9094">
        <v>1185732</v>
      </c>
      <c r="C9094" s="1">
        <v>44332</v>
      </c>
      <c r="D9094">
        <f>YEAR(salesbydate[[#This Row],[Invoice_Date]])</f>
        <v>2021</v>
      </c>
      <c r="E9094">
        <f>MONTH(salesbydate[[#This Row],[Invoice_Date]])</f>
        <v>5</v>
      </c>
      <c r="F9094">
        <f>ROUNDUP(MONTH(salesbydate[[#This Row],[Invoice_Date]])/3,0)</f>
        <v>2</v>
      </c>
      <c r="G9094">
        <f>WEEKNUM(salesbydate[[#This Row],[Invoice_Date]])</f>
        <v>21</v>
      </c>
      <c r="H9094" t="s">
        <v>26</v>
      </c>
      <c r="I9094" t="s">
        <v>99</v>
      </c>
      <c r="J9094" t="s">
        <v>100</v>
      </c>
      <c r="K9094" t="s">
        <v>22</v>
      </c>
      <c r="L9094" t="s">
        <v>145</v>
      </c>
      <c r="M9094" s="2">
        <v>35</v>
      </c>
      <c r="N9094" s="2">
        <v>150</v>
      </c>
      <c r="O9094" s="2">
        <v>5250</v>
      </c>
      <c r="P9094" s="2">
        <v>2940</v>
      </c>
      <c r="Q9094" s="8">
        <v>0.56000000000000005</v>
      </c>
      <c r="R9094" t="s">
        <v>23</v>
      </c>
    </row>
    <row r="9095" spans="1:18" x14ac:dyDescent="0.35">
      <c r="A9095" t="s">
        <v>13</v>
      </c>
      <c r="B9095">
        <v>1185732</v>
      </c>
      <c r="C9095" s="1">
        <v>44365</v>
      </c>
      <c r="D9095">
        <f>YEAR(salesbydate[[#This Row],[Invoice_Date]])</f>
        <v>2021</v>
      </c>
      <c r="E9095">
        <f>MONTH(salesbydate[[#This Row],[Invoice_Date]])</f>
        <v>6</v>
      </c>
      <c r="F9095">
        <f>ROUNDUP(MONTH(salesbydate[[#This Row],[Invoice_Date]])/3,0)</f>
        <v>2</v>
      </c>
      <c r="G9095">
        <f>WEEKNUM(salesbydate[[#This Row],[Invoice_Date]])</f>
        <v>25</v>
      </c>
      <c r="H9095" t="s">
        <v>26</v>
      </c>
      <c r="I9095" t="s">
        <v>99</v>
      </c>
      <c r="J9095" t="s">
        <v>100</v>
      </c>
      <c r="K9095" t="s">
        <v>16</v>
      </c>
      <c r="L9095" t="s">
        <v>144</v>
      </c>
      <c r="M9095" s="2">
        <v>31</v>
      </c>
      <c r="N9095" s="2">
        <v>263</v>
      </c>
      <c r="O9095" s="2">
        <v>8153</v>
      </c>
      <c r="P9095" s="2">
        <v>3587</v>
      </c>
      <c r="Q9095" s="8">
        <v>0.44</v>
      </c>
      <c r="R9095" t="s">
        <v>23</v>
      </c>
    </row>
    <row r="9096" spans="1:18" x14ac:dyDescent="0.35">
      <c r="A9096" t="s">
        <v>13</v>
      </c>
      <c r="B9096">
        <v>1185732</v>
      </c>
      <c r="C9096" s="1">
        <v>44365</v>
      </c>
      <c r="D9096">
        <f>YEAR(salesbydate[[#This Row],[Invoice_Date]])</f>
        <v>2021</v>
      </c>
      <c r="E9096">
        <f>MONTH(salesbydate[[#This Row],[Invoice_Date]])</f>
        <v>6</v>
      </c>
      <c r="F9096">
        <f>ROUNDUP(MONTH(salesbydate[[#This Row],[Invoice_Date]])/3,0)</f>
        <v>2</v>
      </c>
      <c r="G9096">
        <f>WEEKNUM(salesbydate[[#This Row],[Invoice_Date]])</f>
        <v>25</v>
      </c>
      <c r="H9096" t="s">
        <v>26</v>
      </c>
      <c r="I9096" t="s">
        <v>99</v>
      </c>
      <c r="J9096" t="s">
        <v>100</v>
      </c>
      <c r="K9096" t="s">
        <v>18</v>
      </c>
      <c r="L9096" t="s">
        <v>144</v>
      </c>
      <c r="M9096" s="2">
        <v>29</v>
      </c>
      <c r="N9096" s="2">
        <v>150</v>
      </c>
      <c r="O9096" s="2">
        <v>4350</v>
      </c>
      <c r="P9096" s="2">
        <v>1697</v>
      </c>
      <c r="Q9096" s="8">
        <v>0.39</v>
      </c>
      <c r="R9096" t="s">
        <v>23</v>
      </c>
    </row>
    <row r="9097" spans="1:18" x14ac:dyDescent="0.35">
      <c r="A9097" t="s">
        <v>13</v>
      </c>
      <c r="B9097">
        <v>1185732</v>
      </c>
      <c r="C9097" s="1">
        <v>44365</v>
      </c>
      <c r="D9097">
        <f>YEAR(salesbydate[[#This Row],[Invoice_Date]])</f>
        <v>2021</v>
      </c>
      <c r="E9097">
        <f>MONTH(salesbydate[[#This Row],[Invoice_Date]])</f>
        <v>6</v>
      </c>
      <c r="F9097">
        <f>ROUNDUP(MONTH(salesbydate[[#This Row],[Invoice_Date]])/3,0)</f>
        <v>2</v>
      </c>
      <c r="G9097">
        <f>WEEKNUM(salesbydate[[#This Row],[Invoice_Date]])</f>
        <v>25</v>
      </c>
      <c r="H9097" t="s">
        <v>26</v>
      </c>
      <c r="I9097" t="s">
        <v>99</v>
      </c>
      <c r="J9097" t="s">
        <v>100</v>
      </c>
      <c r="K9097" t="s">
        <v>19</v>
      </c>
      <c r="L9097" t="s">
        <v>145</v>
      </c>
      <c r="M9097" s="2">
        <v>33</v>
      </c>
      <c r="N9097" s="2">
        <v>157</v>
      </c>
      <c r="O9097" s="2">
        <v>5181</v>
      </c>
      <c r="P9097" s="2">
        <v>2383</v>
      </c>
      <c r="Q9097" s="8">
        <v>0.46</v>
      </c>
      <c r="R9097" t="s">
        <v>23</v>
      </c>
    </row>
    <row r="9098" spans="1:18" x14ac:dyDescent="0.35">
      <c r="A9098" t="s">
        <v>13</v>
      </c>
      <c r="B9098">
        <v>1185732</v>
      </c>
      <c r="C9098" s="1">
        <v>44365</v>
      </c>
      <c r="D9098">
        <f>YEAR(salesbydate[[#This Row],[Invoice_Date]])</f>
        <v>2021</v>
      </c>
      <c r="E9098">
        <f>MONTH(salesbydate[[#This Row],[Invoice_Date]])</f>
        <v>6</v>
      </c>
      <c r="F9098">
        <f>ROUNDUP(MONTH(salesbydate[[#This Row],[Invoice_Date]])/3,0)</f>
        <v>2</v>
      </c>
      <c r="G9098">
        <f>WEEKNUM(salesbydate[[#This Row],[Invoice_Date]])</f>
        <v>25</v>
      </c>
      <c r="H9098" t="s">
        <v>26</v>
      </c>
      <c r="I9098" t="s">
        <v>99</v>
      </c>
      <c r="J9098" t="s">
        <v>100</v>
      </c>
      <c r="K9098" t="s">
        <v>20</v>
      </c>
      <c r="L9098" t="s">
        <v>145</v>
      </c>
      <c r="M9098" s="2">
        <v>34</v>
      </c>
      <c r="N9098" s="2">
        <v>149</v>
      </c>
      <c r="O9098" s="2">
        <v>5066</v>
      </c>
      <c r="P9098" s="2">
        <v>2178</v>
      </c>
      <c r="Q9098" s="8">
        <v>0.43</v>
      </c>
      <c r="R9098" t="s">
        <v>23</v>
      </c>
    </row>
    <row r="9099" spans="1:18" x14ac:dyDescent="0.35">
      <c r="A9099" t="s">
        <v>13</v>
      </c>
      <c r="B9099">
        <v>1185732</v>
      </c>
      <c r="C9099" s="1">
        <v>44365</v>
      </c>
      <c r="D9099">
        <f>YEAR(salesbydate[[#This Row],[Invoice_Date]])</f>
        <v>2021</v>
      </c>
      <c r="E9099">
        <f>MONTH(salesbydate[[#This Row],[Invoice_Date]])</f>
        <v>6</v>
      </c>
      <c r="F9099">
        <f>ROUNDUP(MONTH(salesbydate[[#This Row],[Invoice_Date]])/3,0)</f>
        <v>2</v>
      </c>
      <c r="G9099">
        <f>WEEKNUM(salesbydate[[#This Row],[Invoice_Date]])</f>
        <v>25</v>
      </c>
      <c r="H9099" t="s">
        <v>26</v>
      </c>
      <c r="I9099" t="s">
        <v>99</v>
      </c>
      <c r="J9099" t="s">
        <v>100</v>
      </c>
      <c r="K9099" t="s">
        <v>21</v>
      </c>
      <c r="L9099" t="s">
        <v>144</v>
      </c>
      <c r="M9099" s="2">
        <v>47</v>
      </c>
      <c r="N9099" s="2">
        <v>135</v>
      </c>
      <c r="O9099" s="2">
        <v>6345</v>
      </c>
      <c r="P9099" s="2">
        <v>2411</v>
      </c>
      <c r="Q9099" s="8">
        <v>0.38</v>
      </c>
      <c r="R9099" t="s">
        <v>23</v>
      </c>
    </row>
    <row r="9100" spans="1:18" x14ac:dyDescent="0.35">
      <c r="A9100" t="s">
        <v>13</v>
      </c>
      <c r="B9100">
        <v>1185732</v>
      </c>
      <c r="C9100" s="1">
        <v>44365</v>
      </c>
      <c r="D9100">
        <f>YEAR(salesbydate[[#This Row],[Invoice_Date]])</f>
        <v>2021</v>
      </c>
      <c r="E9100">
        <f>MONTH(salesbydate[[#This Row],[Invoice_Date]])</f>
        <v>6</v>
      </c>
      <c r="F9100">
        <f>ROUNDUP(MONTH(salesbydate[[#This Row],[Invoice_Date]])/3,0)</f>
        <v>2</v>
      </c>
      <c r="G9100">
        <f>WEEKNUM(salesbydate[[#This Row],[Invoice_Date]])</f>
        <v>25</v>
      </c>
      <c r="H9100" t="s">
        <v>26</v>
      </c>
      <c r="I9100" t="s">
        <v>99</v>
      </c>
      <c r="J9100" t="s">
        <v>100</v>
      </c>
      <c r="K9100" t="s">
        <v>22</v>
      </c>
      <c r="L9100" t="s">
        <v>145</v>
      </c>
      <c r="M9100" s="2">
        <v>51</v>
      </c>
      <c r="N9100" s="2">
        <v>219</v>
      </c>
      <c r="O9100" s="2">
        <v>11169</v>
      </c>
      <c r="P9100" s="2">
        <v>5920</v>
      </c>
      <c r="Q9100" s="8">
        <v>0.53</v>
      </c>
      <c r="R9100" t="s">
        <v>23</v>
      </c>
    </row>
    <row r="9101" spans="1:18" x14ac:dyDescent="0.35">
      <c r="A9101" t="s">
        <v>13</v>
      </c>
      <c r="B9101">
        <v>1185732</v>
      </c>
      <c r="C9101" s="1">
        <v>44393</v>
      </c>
      <c r="D9101">
        <f>YEAR(salesbydate[[#This Row],[Invoice_Date]])</f>
        <v>2021</v>
      </c>
      <c r="E9101">
        <f>MONTH(salesbydate[[#This Row],[Invoice_Date]])</f>
        <v>7</v>
      </c>
      <c r="F9101">
        <f>ROUNDUP(MONTH(salesbydate[[#This Row],[Invoice_Date]])/3,0)</f>
        <v>3</v>
      </c>
      <c r="G9101">
        <f>WEEKNUM(salesbydate[[#This Row],[Invoice_Date]])</f>
        <v>29</v>
      </c>
      <c r="H9101" t="s">
        <v>26</v>
      </c>
      <c r="I9101" t="s">
        <v>99</v>
      </c>
      <c r="J9101" t="s">
        <v>100</v>
      </c>
      <c r="K9101" t="s">
        <v>16</v>
      </c>
      <c r="L9101" t="s">
        <v>144</v>
      </c>
      <c r="M9101" s="2">
        <v>47</v>
      </c>
      <c r="N9101" s="2">
        <v>289</v>
      </c>
      <c r="O9101" s="2">
        <v>13583</v>
      </c>
      <c r="P9101" s="2">
        <v>6248</v>
      </c>
      <c r="Q9101" s="8">
        <v>0.46</v>
      </c>
      <c r="R9101" t="s">
        <v>23</v>
      </c>
    </row>
    <row r="9102" spans="1:18" x14ac:dyDescent="0.35">
      <c r="A9102" t="s">
        <v>24</v>
      </c>
      <c r="B9102">
        <v>1185732</v>
      </c>
      <c r="C9102" s="1">
        <v>44393</v>
      </c>
      <c r="D9102">
        <f>YEAR(salesbydate[[#This Row],[Invoice_Date]])</f>
        <v>2021</v>
      </c>
      <c r="E9102">
        <f>MONTH(salesbydate[[#This Row],[Invoice_Date]])</f>
        <v>7</v>
      </c>
      <c r="F9102">
        <f>ROUNDUP(MONTH(salesbydate[[#This Row],[Invoice_Date]])/3,0)</f>
        <v>3</v>
      </c>
      <c r="G9102">
        <f>WEEKNUM(salesbydate[[#This Row],[Invoice_Date]])</f>
        <v>29</v>
      </c>
      <c r="H9102" t="s">
        <v>26</v>
      </c>
      <c r="I9102" t="s">
        <v>99</v>
      </c>
      <c r="J9102" t="s">
        <v>100</v>
      </c>
      <c r="K9102" t="s">
        <v>18</v>
      </c>
      <c r="L9102" t="s">
        <v>144</v>
      </c>
      <c r="M9102" s="2">
        <v>42</v>
      </c>
      <c r="N9102" s="2">
        <v>192</v>
      </c>
      <c r="O9102" s="2">
        <v>8064</v>
      </c>
      <c r="P9102" s="2">
        <v>3064</v>
      </c>
      <c r="Q9102" s="8">
        <v>0.38</v>
      </c>
      <c r="R9102" t="s">
        <v>23</v>
      </c>
    </row>
    <row r="9103" spans="1:18" x14ac:dyDescent="0.35">
      <c r="A9103" t="s">
        <v>24</v>
      </c>
      <c r="B9103">
        <v>1185732</v>
      </c>
      <c r="C9103" s="1">
        <v>44393</v>
      </c>
      <c r="D9103">
        <f>YEAR(salesbydate[[#This Row],[Invoice_Date]])</f>
        <v>2021</v>
      </c>
      <c r="E9103">
        <f>MONTH(salesbydate[[#This Row],[Invoice_Date]])</f>
        <v>7</v>
      </c>
      <c r="F9103">
        <f>ROUNDUP(MONTH(salesbydate[[#This Row],[Invoice_Date]])/3,0)</f>
        <v>3</v>
      </c>
      <c r="G9103">
        <f>WEEKNUM(salesbydate[[#This Row],[Invoice_Date]])</f>
        <v>29</v>
      </c>
      <c r="H9103" t="s">
        <v>26</v>
      </c>
      <c r="I9103" t="s">
        <v>99</v>
      </c>
      <c r="J9103" t="s">
        <v>100</v>
      </c>
      <c r="K9103" t="s">
        <v>19</v>
      </c>
      <c r="L9103" t="s">
        <v>145</v>
      </c>
      <c r="M9103" s="2">
        <v>37</v>
      </c>
      <c r="N9103" s="2">
        <v>168</v>
      </c>
      <c r="O9103" s="2">
        <v>6216</v>
      </c>
      <c r="P9103" s="2">
        <v>2611</v>
      </c>
      <c r="Q9103" s="8">
        <v>0.42</v>
      </c>
      <c r="R9103" t="s">
        <v>23</v>
      </c>
    </row>
    <row r="9104" spans="1:18" x14ac:dyDescent="0.35">
      <c r="A9104" t="s">
        <v>24</v>
      </c>
      <c r="B9104">
        <v>1185732</v>
      </c>
      <c r="C9104" s="1">
        <v>44393</v>
      </c>
      <c r="D9104">
        <f>YEAR(salesbydate[[#This Row],[Invoice_Date]])</f>
        <v>2021</v>
      </c>
      <c r="E9104">
        <f>MONTH(salesbydate[[#This Row],[Invoice_Date]])</f>
        <v>7</v>
      </c>
      <c r="F9104">
        <f>ROUNDUP(MONTH(salesbydate[[#This Row],[Invoice_Date]])/3,0)</f>
        <v>3</v>
      </c>
      <c r="G9104">
        <f>WEEKNUM(salesbydate[[#This Row],[Invoice_Date]])</f>
        <v>29</v>
      </c>
      <c r="H9104" t="s">
        <v>26</v>
      </c>
      <c r="I9104" t="s">
        <v>99</v>
      </c>
      <c r="J9104" t="s">
        <v>100</v>
      </c>
      <c r="K9104" t="s">
        <v>20</v>
      </c>
      <c r="L9104" t="s">
        <v>145</v>
      </c>
      <c r="M9104" s="2">
        <v>33</v>
      </c>
      <c r="N9104" s="2">
        <v>143</v>
      </c>
      <c r="O9104" s="2">
        <v>4719</v>
      </c>
      <c r="P9104" s="2">
        <v>2029</v>
      </c>
      <c r="Q9104" s="8">
        <v>0.43</v>
      </c>
      <c r="R9104" t="s">
        <v>23</v>
      </c>
    </row>
    <row r="9105" spans="1:18" x14ac:dyDescent="0.35">
      <c r="A9105" t="s">
        <v>24</v>
      </c>
      <c r="B9105">
        <v>1185732</v>
      </c>
      <c r="C9105" s="1">
        <v>44393</v>
      </c>
      <c r="D9105">
        <f>YEAR(salesbydate[[#This Row],[Invoice_Date]])</f>
        <v>2021</v>
      </c>
      <c r="E9105">
        <f>MONTH(salesbydate[[#This Row],[Invoice_Date]])</f>
        <v>7</v>
      </c>
      <c r="F9105">
        <f>ROUNDUP(MONTH(salesbydate[[#This Row],[Invoice_Date]])/3,0)</f>
        <v>3</v>
      </c>
      <c r="G9105">
        <f>WEEKNUM(salesbydate[[#This Row],[Invoice_Date]])</f>
        <v>29</v>
      </c>
      <c r="H9105" t="s">
        <v>26</v>
      </c>
      <c r="I9105" t="s">
        <v>99</v>
      </c>
      <c r="J9105" t="s">
        <v>100</v>
      </c>
      <c r="K9105" t="s">
        <v>21</v>
      </c>
      <c r="L9105" t="s">
        <v>144</v>
      </c>
      <c r="M9105" s="2">
        <v>46</v>
      </c>
      <c r="N9105" s="2">
        <v>150</v>
      </c>
      <c r="O9105" s="2">
        <v>6900</v>
      </c>
      <c r="P9105" s="2">
        <v>2553</v>
      </c>
      <c r="Q9105" s="8">
        <v>0.37</v>
      </c>
      <c r="R9105" t="s">
        <v>23</v>
      </c>
    </row>
    <row r="9106" spans="1:18" x14ac:dyDescent="0.35">
      <c r="A9106" t="s">
        <v>24</v>
      </c>
      <c r="B9106">
        <v>1185732</v>
      </c>
      <c r="C9106" s="1">
        <v>44393</v>
      </c>
      <c r="D9106">
        <f>YEAR(salesbydate[[#This Row],[Invoice_Date]])</f>
        <v>2021</v>
      </c>
      <c r="E9106">
        <f>MONTH(salesbydate[[#This Row],[Invoice_Date]])</f>
        <v>7</v>
      </c>
      <c r="F9106">
        <f>ROUNDUP(MONTH(salesbydate[[#This Row],[Invoice_Date]])/3,0)</f>
        <v>3</v>
      </c>
      <c r="G9106">
        <f>WEEKNUM(salesbydate[[#This Row],[Invoice_Date]])</f>
        <v>29</v>
      </c>
      <c r="H9106" t="s">
        <v>26</v>
      </c>
      <c r="I9106" t="s">
        <v>99</v>
      </c>
      <c r="J9106" t="s">
        <v>100</v>
      </c>
      <c r="K9106" t="s">
        <v>22</v>
      </c>
      <c r="L9106" t="s">
        <v>145</v>
      </c>
      <c r="M9106" s="2">
        <v>49</v>
      </c>
      <c r="N9106" s="2">
        <v>209</v>
      </c>
      <c r="O9106" s="2">
        <v>10241</v>
      </c>
      <c r="P9106" s="2">
        <v>5428</v>
      </c>
      <c r="Q9106" s="8">
        <v>0.53</v>
      </c>
      <c r="R9106" t="s">
        <v>23</v>
      </c>
    </row>
    <row r="9107" spans="1:18" x14ac:dyDescent="0.35">
      <c r="A9107" t="s">
        <v>24</v>
      </c>
      <c r="B9107">
        <v>1185732</v>
      </c>
      <c r="C9107" s="1">
        <v>44425</v>
      </c>
      <c r="D9107">
        <f>YEAR(salesbydate[[#This Row],[Invoice_Date]])</f>
        <v>2021</v>
      </c>
      <c r="E9107">
        <f>MONTH(salesbydate[[#This Row],[Invoice_Date]])</f>
        <v>8</v>
      </c>
      <c r="F9107">
        <f>ROUNDUP(MONTH(salesbydate[[#This Row],[Invoice_Date]])/3,0)</f>
        <v>3</v>
      </c>
      <c r="G9107">
        <f>WEEKNUM(salesbydate[[#This Row],[Invoice_Date]])</f>
        <v>34</v>
      </c>
      <c r="H9107" t="s">
        <v>26</v>
      </c>
      <c r="I9107" t="s">
        <v>99</v>
      </c>
      <c r="J9107" t="s">
        <v>100</v>
      </c>
      <c r="K9107" t="s">
        <v>16</v>
      </c>
      <c r="L9107" t="s">
        <v>144</v>
      </c>
      <c r="M9107" s="2">
        <v>41</v>
      </c>
      <c r="N9107" s="2">
        <v>256</v>
      </c>
      <c r="O9107" s="2">
        <v>10496</v>
      </c>
      <c r="P9107" s="2">
        <v>4723</v>
      </c>
      <c r="Q9107" s="8">
        <v>0.45</v>
      </c>
      <c r="R9107" t="s">
        <v>23</v>
      </c>
    </row>
    <row r="9108" spans="1:18" x14ac:dyDescent="0.35">
      <c r="A9108" t="s">
        <v>24</v>
      </c>
      <c r="B9108">
        <v>1185732</v>
      </c>
      <c r="C9108" s="1">
        <v>44425</v>
      </c>
      <c r="D9108">
        <f>YEAR(salesbydate[[#This Row],[Invoice_Date]])</f>
        <v>2021</v>
      </c>
      <c r="E9108">
        <f>MONTH(salesbydate[[#This Row],[Invoice_Date]])</f>
        <v>8</v>
      </c>
      <c r="F9108">
        <f>ROUNDUP(MONTH(salesbydate[[#This Row],[Invoice_Date]])/3,0)</f>
        <v>3</v>
      </c>
      <c r="G9108">
        <f>WEEKNUM(salesbydate[[#This Row],[Invoice_Date]])</f>
        <v>34</v>
      </c>
      <c r="H9108" t="s">
        <v>26</v>
      </c>
      <c r="I9108" t="s">
        <v>99</v>
      </c>
      <c r="J9108" t="s">
        <v>100</v>
      </c>
      <c r="K9108" t="s">
        <v>18</v>
      </c>
      <c r="L9108" t="s">
        <v>144</v>
      </c>
      <c r="M9108" s="2">
        <v>44</v>
      </c>
      <c r="N9108" s="2">
        <v>198</v>
      </c>
      <c r="O9108" s="2">
        <v>8712</v>
      </c>
      <c r="P9108" s="2">
        <v>3572</v>
      </c>
      <c r="Q9108" s="8">
        <v>0.41</v>
      </c>
      <c r="R9108" t="s">
        <v>23</v>
      </c>
    </row>
    <row r="9109" spans="1:18" x14ac:dyDescent="0.35">
      <c r="A9109" t="s">
        <v>24</v>
      </c>
      <c r="B9109">
        <v>1185732</v>
      </c>
      <c r="C9109" s="1">
        <v>44425</v>
      </c>
      <c r="D9109">
        <f>YEAR(salesbydate[[#This Row],[Invoice_Date]])</f>
        <v>2021</v>
      </c>
      <c r="E9109">
        <f>MONTH(salesbydate[[#This Row],[Invoice_Date]])</f>
        <v>8</v>
      </c>
      <c r="F9109">
        <f>ROUNDUP(MONTH(salesbydate[[#This Row],[Invoice_Date]])/3,0)</f>
        <v>3</v>
      </c>
      <c r="G9109">
        <f>WEEKNUM(salesbydate[[#This Row],[Invoice_Date]])</f>
        <v>34</v>
      </c>
      <c r="H9109" t="s">
        <v>26</v>
      </c>
      <c r="I9109" t="s">
        <v>99</v>
      </c>
      <c r="J9109" t="s">
        <v>100</v>
      </c>
      <c r="K9109" t="s">
        <v>19</v>
      </c>
      <c r="L9109" t="s">
        <v>145</v>
      </c>
      <c r="M9109" s="2">
        <v>37</v>
      </c>
      <c r="N9109" s="2">
        <v>179</v>
      </c>
      <c r="O9109" s="2">
        <v>6623</v>
      </c>
      <c r="P9109" s="2">
        <v>2914</v>
      </c>
      <c r="Q9109" s="8">
        <v>0.44</v>
      </c>
      <c r="R9109" t="s">
        <v>23</v>
      </c>
    </row>
    <row r="9110" spans="1:18" x14ac:dyDescent="0.35">
      <c r="A9110" t="s">
        <v>24</v>
      </c>
      <c r="B9110">
        <v>1185732</v>
      </c>
      <c r="C9110" s="1">
        <v>44425</v>
      </c>
      <c r="D9110">
        <f>YEAR(salesbydate[[#This Row],[Invoice_Date]])</f>
        <v>2021</v>
      </c>
      <c r="E9110">
        <f>MONTH(salesbydate[[#This Row],[Invoice_Date]])</f>
        <v>8</v>
      </c>
      <c r="F9110">
        <f>ROUNDUP(MONTH(salesbydate[[#This Row],[Invoice_Date]])/3,0)</f>
        <v>3</v>
      </c>
      <c r="G9110">
        <f>WEEKNUM(salesbydate[[#This Row],[Invoice_Date]])</f>
        <v>34</v>
      </c>
      <c r="H9110" t="s">
        <v>26</v>
      </c>
      <c r="I9110" t="s">
        <v>99</v>
      </c>
      <c r="J9110" t="s">
        <v>100</v>
      </c>
      <c r="K9110" t="s">
        <v>20</v>
      </c>
      <c r="L9110" t="s">
        <v>145</v>
      </c>
      <c r="M9110" s="2">
        <v>32</v>
      </c>
      <c r="N9110" s="2">
        <v>147</v>
      </c>
      <c r="O9110" s="2">
        <v>4704</v>
      </c>
      <c r="P9110" s="2">
        <v>1976</v>
      </c>
      <c r="Q9110" s="8">
        <v>0.42</v>
      </c>
      <c r="R9110" t="s">
        <v>23</v>
      </c>
    </row>
    <row r="9111" spans="1:18" x14ac:dyDescent="0.35">
      <c r="A9111" t="s">
        <v>24</v>
      </c>
      <c r="B9111">
        <v>1185732</v>
      </c>
      <c r="C9111" s="1">
        <v>44425</v>
      </c>
      <c r="D9111">
        <f>YEAR(salesbydate[[#This Row],[Invoice_Date]])</f>
        <v>2021</v>
      </c>
      <c r="E9111">
        <f>MONTH(salesbydate[[#This Row],[Invoice_Date]])</f>
        <v>8</v>
      </c>
      <c r="F9111">
        <f>ROUNDUP(MONTH(salesbydate[[#This Row],[Invoice_Date]])/3,0)</f>
        <v>3</v>
      </c>
      <c r="G9111">
        <f>WEEKNUM(salesbydate[[#This Row],[Invoice_Date]])</f>
        <v>34</v>
      </c>
      <c r="H9111" t="s">
        <v>26</v>
      </c>
      <c r="I9111" t="s">
        <v>99</v>
      </c>
      <c r="J9111" t="s">
        <v>100</v>
      </c>
      <c r="K9111" t="s">
        <v>21</v>
      </c>
      <c r="L9111" t="s">
        <v>144</v>
      </c>
      <c r="M9111" s="2">
        <v>35</v>
      </c>
      <c r="N9111" s="2">
        <v>158</v>
      </c>
      <c r="O9111" s="2">
        <v>5530</v>
      </c>
      <c r="P9111" s="2">
        <v>2323</v>
      </c>
      <c r="Q9111" s="8">
        <v>0.42</v>
      </c>
      <c r="R9111" t="s">
        <v>23</v>
      </c>
    </row>
    <row r="9112" spans="1:18" x14ac:dyDescent="0.35">
      <c r="A9112" t="s">
        <v>24</v>
      </c>
      <c r="B9112">
        <v>1185732</v>
      </c>
      <c r="C9112" s="1">
        <v>44425</v>
      </c>
      <c r="D9112">
        <f>YEAR(salesbydate[[#This Row],[Invoice_Date]])</f>
        <v>2021</v>
      </c>
      <c r="E9112">
        <f>MONTH(salesbydate[[#This Row],[Invoice_Date]])</f>
        <v>8</v>
      </c>
      <c r="F9112">
        <f>ROUNDUP(MONTH(salesbydate[[#This Row],[Invoice_Date]])/3,0)</f>
        <v>3</v>
      </c>
      <c r="G9112">
        <f>WEEKNUM(salesbydate[[#This Row],[Invoice_Date]])</f>
        <v>34</v>
      </c>
      <c r="H9112" t="s">
        <v>26</v>
      </c>
      <c r="I9112" t="s">
        <v>99</v>
      </c>
      <c r="J9112" t="s">
        <v>100</v>
      </c>
      <c r="K9112" t="s">
        <v>22</v>
      </c>
      <c r="L9112" t="s">
        <v>145</v>
      </c>
      <c r="M9112" s="2">
        <v>42</v>
      </c>
      <c r="N9112" s="2">
        <v>206</v>
      </c>
      <c r="O9112" s="2">
        <v>8652</v>
      </c>
      <c r="P9112" s="2">
        <v>4759</v>
      </c>
      <c r="Q9112" s="8">
        <v>0.55000000000000004</v>
      </c>
      <c r="R9112" t="s">
        <v>23</v>
      </c>
    </row>
    <row r="9113" spans="1:18" x14ac:dyDescent="0.35">
      <c r="A9113" t="s">
        <v>24</v>
      </c>
      <c r="B9113">
        <v>1185732</v>
      </c>
      <c r="C9113" s="1">
        <v>44455</v>
      </c>
      <c r="D9113">
        <f>YEAR(salesbydate[[#This Row],[Invoice_Date]])</f>
        <v>2021</v>
      </c>
      <c r="E9113">
        <f>MONTH(salesbydate[[#This Row],[Invoice_Date]])</f>
        <v>9</v>
      </c>
      <c r="F9113">
        <f>ROUNDUP(MONTH(salesbydate[[#This Row],[Invoice_Date]])/3,0)</f>
        <v>3</v>
      </c>
      <c r="G9113">
        <f>WEEKNUM(salesbydate[[#This Row],[Invoice_Date]])</f>
        <v>38</v>
      </c>
      <c r="H9113" t="s">
        <v>26</v>
      </c>
      <c r="I9113" t="s">
        <v>99</v>
      </c>
      <c r="J9113" t="s">
        <v>100</v>
      </c>
      <c r="K9113" t="s">
        <v>16</v>
      </c>
      <c r="L9113" t="s">
        <v>144</v>
      </c>
      <c r="M9113" s="2">
        <v>40</v>
      </c>
      <c r="N9113" s="2">
        <v>232</v>
      </c>
      <c r="O9113" s="2">
        <v>9280</v>
      </c>
      <c r="P9113" s="2">
        <v>4083</v>
      </c>
      <c r="Q9113" s="8">
        <v>0.44</v>
      </c>
      <c r="R9113" t="s">
        <v>23</v>
      </c>
    </row>
    <row r="9114" spans="1:18" x14ac:dyDescent="0.35">
      <c r="A9114" t="s">
        <v>24</v>
      </c>
      <c r="B9114">
        <v>1185732</v>
      </c>
      <c r="C9114" s="1">
        <v>44455</v>
      </c>
      <c r="D9114">
        <f>YEAR(salesbydate[[#This Row],[Invoice_Date]])</f>
        <v>2021</v>
      </c>
      <c r="E9114">
        <f>MONTH(salesbydate[[#This Row],[Invoice_Date]])</f>
        <v>9</v>
      </c>
      <c r="F9114">
        <f>ROUNDUP(MONTH(salesbydate[[#This Row],[Invoice_Date]])/3,0)</f>
        <v>3</v>
      </c>
      <c r="G9114">
        <f>WEEKNUM(salesbydate[[#This Row],[Invoice_Date]])</f>
        <v>38</v>
      </c>
      <c r="H9114" t="s">
        <v>26</v>
      </c>
      <c r="I9114" t="s">
        <v>99</v>
      </c>
      <c r="J9114" t="s">
        <v>100</v>
      </c>
      <c r="K9114" t="s">
        <v>18</v>
      </c>
      <c r="L9114" t="s">
        <v>144</v>
      </c>
      <c r="M9114" s="2">
        <v>33</v>
      </c>
      <c r="N9114" s="2">
        <v>158</v>
      </c>
      <c r="O9114" s="2">
        <v>5214</v>
      </c>
      <c r="P9114" s="2">
        <v>2138</v>
      </c>
      <c r="Q9114" s="8">
        <v>0.41</v>
      </c>
      <c r="R9114" t="s">
        <v>23</v>
      </c>
    </row>
    <row r="9115" spans="1:18" x14ac:dyDescent="0.35">
      <c r="A9115" t="s">
        <v>24</v>
      </c>
      <c r="B9115">
        <v>1185732</v>
      </c>
      <c r="C9115" s="1">
        <v>44455</v>
      </c>
      <c r="D9115">
        <f>YEAR(salesbydate[[#This Row],[Invoice_Date]])</f>
        <v>2021</v>
      </c>
      <c r="E9115">
        <f>MONTH(salesbydate[[#This Row],[Invoice_Date]])</f>
        <v>9</v>
      </c>
      <c r="F9115">
        <f>ROUNDUP(MONTH(salesbydate[[#This Row],[Invoice_Date]])/3,0)</f>
        <v>3</v>
      </c>
      <c r="G9115">
        <f>WEEKNUM(salesbydate[[#This Row],[Invoice_Date]])</f>
        <v>38</v>
      </c>
      <c r="H9115" t="s">
        <v>26</v>
      </c>
      <c r="I9115" t="s">
        <v>99</v>
      </c>
      <c r="J9115" t="s">
        <v>100</v>
      </c>
      <c r="K9115" t="s">
        <v>19</v>
      </c>
      <c r="L9115" t="s">
        <v>145</v>
      </c>
      <c r="M9115" s="2">
        <v>15</v>
      </c>
      <c r="N9115" s="2">
        <v>145</v>
      </c>
      <c r="O9115" s="2">
        <v>2175</v>
      </c>
      <c r="P9115" s="2">
        <v>1022</v>
      </c>
      <c r="Q9115" s="8">
        <v>0.47</v>
      </c>
      <c r="R9115" t="s">
        <v>23</v>
      </c>
    </row>
    <row r="9116" spans="1:18" x14ac:dyDescent="0.35">
      <c r="A9116" t="s">
        <v>24</v>
      </c>
      <c r="B9116">
        <v>1185732</v>
      </c>
      <c r="C9116" s="1">
        <v>44455</v>
      </c>
      <c r="D9116">
        <f>YEAR(salesbydate[[#This Row],[Invoice_Date]])</f>
        <v>2021</v>
      </c>
      <c r="E9116">
        <f>MONTH(salesbydate[[#This Row],[Invoice_Date]])</f>
        <v>9</v>
      </c>
      <c r="F9116">
        <f>ROUNDUP(MONTH(salesbydate[[#This Row],[Invoice_Date]])/3,0)</f>
        <v>3</v>
      </c>
      <c r="G9116">
        <f>WEEKNUM(salesbydate[[#This Row],[Invoice_Date]])</f>
        <v>38</v>
      </c>
      <c r="H9116" t="s">
        <v>26</v>
      </c>
      <c r="I9116" t="s">
        <v>99</v>
      </c>
      <c r="J9116" t="s">
        <v>100</v>
      </c>
      <c r="K9116" t="s">
        <v>20</v>
      </c>
      <c r="L9116" t="s">
        <v>145</v>
      </c>
      <c r="M9116" s="2">
        <v>16</v>
      </c>
      <c r="N9116" s="2">
        <v>120</v>
      </c>
      <c r="O9116" s="2">
        <v>1920</v>
      </c>
      <c r="P9116" s="2">
        <v>864</v>
      </c>
      <c r="Q9116" s="8">
        <v>0.45</v>
      </c>
      <c r="R9116" t="s">
        <v>23</v>
      </c>
    </row>
    <row r="9117" spans="1:18" x14ac:dyDescent="0.35">
      <c r="A9117" t="s">
        <v>24</v>
      </c>
      <c r="B9117">
        <v>1185732</v>
      </c>
      <c r="C9117" s="1">
        <v>44455</v>
      </c>
      <c r="D9117">
        <f>YEAR(salesbydate[[#This Row],[Invoice_Date]])</f>
        <v>2021</v>
      </c>
      <c r="E9117">
        <f>MONTH(salesbydate[[#This Row],[Invoice_Date]])</f>
        <v>9</v>
      </c>
      <c r="F9117">
        <f>ROUNDUP(MONTH(salesbydate[[#This Row],[Invoice_Date]])/3,0)</f>
        <v>3</v>
      </c>
      <c r="G9117">
        <f>WEEKNUM(salesbydate[[#This Row],[Invoice_Date]])</f>
        <v>38</v>
      </c>
      <c r="H9117" t="s">
        <v>26</v>
      </c>
      <c r="I9117" t="s">
        <v>99</v>
      </c>
      <c r="J9117" t="s">
        <v>100</v>
      </c>
      <c r="K9117" t="s">
        <v>21</v>
      </c>
      <c r="L9117" t="s">
        <v>144</v>
      </c>
      <c r="M9117" s="2">
        <v>22</v>
      </c>
      <c r="N9117" s="2">
        <v>132</v>
      </c>
      <c r="O9117" s="2">
        <v>2904</v>
      </c>
      <c r="P9117" s="2">
        <v>1104</v>
      </c>
      <c r="Q9117" s="8">
        <v>0.38</v>
      </c>
      <c r="R9117" t="s">
        <v>23</v>
      </c>
    </row>
    <row r="9118" spans="1:18" x14ac:dyDescent="0.35">
      <c r="A9118" t="s">
        <v>24</v>
      </c>
      <c r="B9118">
        <v>1185732</v>
      </c>
      <c r="C9118" s="1">
        <v>44455</v>
      </c>
      <c r="D9118">
        <f>YEAR(salesbydate[[#This Row],[Invoice_Date]])</f>
        <v>2021</v>
      </c>
      <c r="E9118">
        <f>MONTH(salesbydate[[#This Row],[Invoice_Date]])</f>
        <v>9</v>
      </c>
      <c r="F9118">
        <f>ROUNDUP(MONTH(salesbydate[[#This Row],[Invoice_Date]])/3,0)</f>
        <v>3</v>
      </c>
      <c r="G9118">
        <f>WEEKNUM(salesbydate[[#This Row],[Invoice_Date]])</f>
        <v>38</v>
      </c>
      <c r="H9118" t="s">
        <v>26</v>
      </c>
      <c r="I9118" t="s">
        <v>99</v>
      </c>
      <c r="J9118" t="s">
        <v>100</v>
      </c>
      <c r="K9118" t="s">
        <v>22</v>
      </c>
      <c r="L9118" t="s">
        <v>145</v>
      </c>
      <c r="M9118" s="2">
        <v>26</v>
      </c>
      <c r="N9118" s="2">
        <v>160</v>
      </c>
      <c r="O9118" s="2">
        <v>4160</v>
      </c>
      <c r="P9118" s="2">
        <v>2330</v>
      </c>
      <c r="Q9118" s="8">
        <v>0.56000000000000005</v>
      </c>
      <c r="R9118" t="s">
        <v>23</v>
      </c>
    </row>
    <row r="9119" spans="1:18" x14ac:dyDescent="0.35">
      <c r="A9119" t="s">
        <v>24</v>
      </c>
      <c r="B9119">
        <v>1185732</v>
      </c>
      <c r="C9119" s="1">
        <v>44487</v>
      </c>
      <c r="D9119">
        <f>YEAR(salesbydate[[#This Row],[Invoice_Date]])</f>
        <v>2021</v>
      </c>
      <c r="E9119">
        <f>MONTH(salesbydate[[#This Row],[Invoice_Date]])</f>
        <v>10</v>
      </c>
      <c r="F9119">
        <f>ROUNDUP(MONTH(salesbydate[[#This Row],[Invoice_Date]])/3,0)</f>
        <v>4</v>
      </c>
      <c r="G9119">
        <f>WEEKNUM(salesbydate[[#This Row],[Invoice_Date]])</f>
        <v>43</v>
      </c>
      <c r="H9119" t="s">
        <v>26</v>
      </c>
      <c r="I9119" t="s">
        <v>99</v>
      </c>
      <c r="J9119" t="s">
        <v>100</v>
      </c>
      <c r="K9119" t="s">
        <v>16</v>
      </c>
      <c r="L9119" t="s">
        <v>144</v>
      </c>
      <c r="M9119" s="2">
        <v>24</v>
      </c>
      <c r="N9119" s="2">
        <v>216</v>
      </c>
      <c r="O9119" s="2">
        <v>5184</v>
      </c>
      <c r="P9119" s="2">
        <v>2385</v>
      </c>
      <c r="Q9119" s="8">
        <v>0.46</v>
      </c>
      <c r="R9119" t="s">
        <v>23</v>
      </c>
    </row>
    <row r="9120" spans="1:18" x14ac:dyDescent="0.35">
      <c r="A9120" t="s">
        <v>24</v>
      </c>
      <c r="B9120">
        <v>1185732</v>
      </c>
      <c r="C9120" s="1">
        <v>44487</v>
      </c>
      <c r="D9120">
        <f>YEAR(salesbydate[[#This Row],[Invoice_Date]])</f>
        <v>2021</v>
      </c>
      <c r="E9120">
        <f>MONTH(salesbydate[[#This Row],[Invoice_Date]])</f>
        <v>10</v>
      </c>
      <c r="F9120">
        <f>ROUNDUP(MONTH(salesbydate[[#This Row],[Invoice_Date]])/3,0)</f>
        <v>4</v>
      </c>
      <c r="G9120">
        <f>WEEKNUM(salesbydate[[#This Row],[Invoice_Date]])</f>
        <v>43</v>
      </c>
      <c r="H9120" t="s">
        <v>26</v>
      </c>
      <c r="I9120" t="s">
        <v>99</v>
      </c>
      <c r="J9120" t="s">
        <v>100</v>
      </c>
      <c r="K9120" t="s">
        <v>18</v>
      </c>
      <c r="L9120" t="s">
        <v>144</v>
      </c>
      <c r="M9120" s="2">
        <v>17</v>
      </c>
      <c r="N9120" s="2">
        <v>165</v>
      </c>
      <c r="O9120" s="2">
        <v>2805</v>
      </c>
      <c r="P9120" s="2">
        <v>1038</v>
      </c>
      <c r="Q9120" s="8">
        <v>0.37</v>
      </c>
      <c r="R9120" t="s">
        <v>23</v>
      </c>
    </row>
    <row r="9121" spans="1:18" x14ac:dyDescent="0.35">
      <c r="A9121" t="s">
        <v>24</v>
      </c>
      <c r="B9121">
        <v>1185732</v>
      </c>
      <c r="C9121" s="1">
        <v>44487</v>
      </c>
      <c r="D9121">
        <f>YEAR(salesbydate[[#This Row],[Invoice_Date]])</f>
        <v>2021</v>
      </c>
      <c r="E9121">
        <f>MONTH(salesbydate[[#This Row],[Invoice_Date]])</f>
        <v>10</v>
      </c>
      <c r="F9121">
        <f>ROUNDUP(MONTH(salesbydate[[#This Row],[Invoice_Date]])/3,0)</f>
        <v>4</v>
      </c>
      <c r="G9121">
        <f>WEEKNUM(salesbydate[[#This Row],[Invoice_Date]])</f>
        <v>43</v>
      </c>
      <c r="H9121" t="s">
        <v>26</v>
      </c>
      <c r="I9121" t="s">
        <v>99</v>
      </c>
      <c r="J9121" t="s">
        <v>100</v>
      </c>
      <c r="K9121" t="s">
        <v>19</v>
      </c>
      <c r="L9121" t="s">
        <v>145</v>
      </c>
      <c r="M9121" s="2">
        <v>19</v>
      </c>
      <c r="N9121" s="2">
        <v>120</v>
      </c>
      <c r="O9121" s="2">
        <v>2280</v>
      </c>
      <c r="P9121" s="2">
        <v>1072</v>
      </c>
      <c r="Q9121" s="8">
        <v>0.47</v>
      </c>
      <c r="R9121" t="s">
        <v>23</v>
      </c>
    </row>
    <row r="9122" spans="1:18" x14ac:dyDescent="0.35">
      <c r="A9122" t="s">
        <v>24</v>
      </c>
      <c r="B9122">
        <v>1185732</v>
      </c>
      <c r="C9122" s="1">
        <v>44487</v>
      </c>
      <c r="D9122">
        <f>YEAR(salesbydate[[#This Row],[Invoice_Date]])</f>
        <v>2021</v>
      </c>
      <c r="E9122">
        <f>MONTH(salesbydate[[#This Row],[Invoice_Date]])</f>
        <v>10</v>
      </c>
      <c r="F9122">
        <f>ROUNDUP(MONTH(salesbydate[[#This Row],[Invoice_Date]])/3,0)</f>
        <v>4</v>
      </c>
      <c r="G9122">
        <f>WEEKNUM(salesbydate[[#This Row],[Invoice_Date]])</f>
        <v>43</v>
      </c>
      <c r="H9122" t="s">
        <v>26</v>
      </c>
      <c r="I9122" t="s">
        <v>99</v>
      </c>
      <c r="J9122" t="s">
        <v>100</v>
      </c>
      <c r="K9122" t="s">
        <v>20</v>
      </c>
      <c r="L9122" t="s">
        <v>145</v>
      </c>
      <c r="M9122" s="2">
        <v>20</v>
      </c>
      <c r="N9122" s="2">
        <v>109</v>
      </c>
      <c r="O9122" s="2">
        <v>2180</v>
      </c>
      <c r="P9122" s="2">
        <v>981</v>
      </c>
      <c r="Q9122" s="8">
        <v>0.45</v>
      </c>
      <c r="R9122" t="s">
        <v>23</v>
      </c>
    </row>
    <row r="9123" spans="1:18" x14ac:dyDescent="0.35">
      <c r="A9123" t="s">
        <v>24</v>
      </c>
      <c r="B9123">
        <v>1185732</v>
      </c>
      <c r="C9123" s="1">
        <v>44487</v>
      </c>
      <c r="D9123">
        <f>YEAR(salesbydate[[#This Row],[Invoice_Date]])</f>
        <v>2021</v>
      </c>
      <c r="E9123">
        <f>MONTH(salesbydate[[#This Row],[Invoice_Date]])</f>
        <v>10</v>
      </c>
      <c r="F9123">
        <f>ROUNDUP(MONTH(salesbydate[[#This Row],[Invoice_Date]])/3,0)</f>
        <v>4</v>
      </c>
      <c r="G9123">
        <f>WEEKNUM(salesbydate[[#This Row],[Invoice_Date]])</f>
        <v>43</v>
      </c>
      <c r="H9123" t="s">
        <v>26</v>
      </c>
      <c r="I9123" t="s">
        <v>99</v>
      </c>
      <c r="J9123" t="s">
        <v>100</v>
      </c>
      <c r="K9123" t="s">
        <v>21</v>
      </c>
      <c r="L9123" t="s">
        <v>144</v>
      </c>
      <c r="M9123" s="2">
        <v>25</v>
      </c>
      <c r="N9123" s="2">
        <v>105</v>
      </c>
      <c r="O9123" s="2">
        <v>2625</v>
      </c>
      <c r="P9123" s="2">
        <v>1103</v>
      </c>
      <c r="Q9123" s="8">
        <v>0.42</v>
      </c>
      <c r="R9123" t="s">
        <v>23</v>
      </c>
    </row>
    <row r="9124" spans="1:18" x14ac:dyDescent="0.35">
      <c r="A9124" t="s">
        <v>25</v>
      </c>
      <c r="B9124">
        <v>1185732</v>
      </c>
      <c r="C9124" s="1">
        <v>44487</v>
      </c>
      <c r="D9124">
        <f>YEAR(salesbydate[[#This Row],[Invoice_Date]])</f>
        <v>2021</v>
      </c>
      <c r="E9124">
        <f>MONTH(salesbydate[[#This Row],[Invoice_Date]])</f>
        <v>10</v>
      </c>
      <c r="F9124">
        <f>ROUNDUP(MONTH(salesbydate[[#This Row],[Invoice_Date]])/3,0)</f>
        <v>4</v>
      </c>
      <c r="G9124">
        <f>WEEKNUM(salesbydate[[#This Row],[Invoice_Date]])</f>
        <v>43</v>
      </c>
      <c r="H9124" t="s">
        <v>26</v>
      </c>
      <c r="I9124" t="s">
        <v>99</v>
      </c>
      <c r="J9124" t="s">
        <v>100</v>
      </c>
      <c r="K9124" t="s">
        <v>22</v>
      </c>
      <c r="L9124" t="s">
        <v>145</v>
      </c>
      <c r="M9124" s="2">
        <v>27</v>
      </c>
      <c r="N9124" s="2">
        <v>162</v>
      </c>
      <c r="O9124" s="2">
        <v>4374</v>
      </c>
      <c r="P9124" s="2">
        <v>2362</v>
      </c>
      <c r="Q9124" s="8">
        <v>0.54</v>
      </c>
      <c r="R9124" t="s">
        <v>23</v>
      </c>
    </row>
    <row r="9125" spans="1:18" x14ac:dyDescent="0.35">
      <c r="A9125" t="s">
        <v>25</v>
      </c>
      <c r="B9125">
        <v>1185732</v>
      </c>
      <c r="C9125" s="1">
        <v>44517</v>
      </c>
      <c r="D9125">
        <f>YEAR(salesbydate[[#This Row],[Invoice_Date]])</f>
        <v>2021</v>
      </c>
      <c r="E9125">
        <f>MONTH(salesbydate[[#This Row],[Invoice_Date]])</f>
        <v>11</v>
      </c>
      <c r="F9125">
        <f>ROUNDUP(MONTH(salesbydate[[#This Row],[Invoice_Date]])/3,0)</f>
        <v>4</v>
      </c>
      <c r="G9125">
        <f>WEEKNUM(salesbydate[[#This Row],[Invoice_Date]])</f>
        <v>47</v>
      </c>
      <c r="H9125" t="s">
        <v>26</v>
      </c>
      <c r="I9125" t="s">
        <v>99</v>
      </c>
      <c r="J9125" t="s">
        <v>100</v>
      </c>
      <c r="K9125" t="s">
        <v>16</v>
      </c>
      <c r="L9125" t="s">
        <v>144</v>
      </c>
      <c r="M9125" s="2">
        <v>22</v>
      </c>
      <c r="N9125" s="2">
        <v>206</v>
      </c>
      <c r="O9125" s="2">
        <v>4532</v>
      </c>
      <c r="P9125" s="2">
        <v>1994</v>
      </c>
      <c r="Q9125" s="8">
        <v>0.44</v>
      </c>
      <c r="R9125" t="s">
        <v>23</v>
      </c>
    </row>
    <row r="9126" spans="1:18" x14ac:dyDescent="0.35">
      <c r="A9126" t="s">
        <v>25</v>
      </c>
      <c r="B9126">
        <v>1185732</v>
      </c>
      <c r="C9126" s="1">
        <v>44517</v>
      </c>
      <c r="D9126">
        <f>YEAR(salesbydate[[#This Row],[Invoice_Date]])</f>
        <v>2021</v>
      </c>
      <c r="E9126">
        <f>MONTH(salesbydate[[#This Row],[Invoice_Date]])</f>
        <v>11</v>
      </c>
      <c r="F9126">
        <f>ROUNDUP(MONTH(salesbydate[[#This Row],[Invoice_Date]])/3,0)</f>
        <v>4</v>
      </c>
      <c r="G9126">
        <f>WEEKNUM(salesbydate[[#This Row],[Invoice_Date]])</f>
        <v>47</v>
      </c>
      <c r="H9126" t="s">
        <v>26</v>
      </c>
      <c r="I9126" t="s">
        <v>99</v>
      </c>
      <c r="J9126" t="s">
        <v>100</v>
      </c>
      <c r="K9126" t="s">
        <v>18</v>
      </c>
      <c r="L9126" t="s">
        <v>144</v>
      </c>
      <c r="M9126" s="2">
        <v>15</v>
      </c>
      <c r="N9126" s="2">
        <v>153</v>
      </c>
      <c r="O9126" s="2">
        <v>2295</v>
      </c>
      <c r="P9126" s="2">
        <v>872</v>
      </c>
      <c r="Q9126" s="8">
        <v>0.38</v>
      </c>
      <c r="R9126" t="s">
        <v>23</v>
      </c>
    </row>
    <row r="9127" spans="1:18" x14ac:dyDescent="0.35">
      <c r="A9127" t="s">
        <v>25</v>
      </c>
      <c r="B9127">
        <v>1185732</v>
      </c>
      <c r="C9127" s="1">
        <v>44517</v>
      </c>
      <c r="D9127">
        <f>YEAR(salesbydate[[#This Row],[Invoice_Date]])</f>
        <v>2021</v>
      </c>
      <c r="E9127">
        <f>MONTH(salesbydate[[#This Row],[Invoice_Date]])</f>
        <v>11</v>
      </c>
      <c r="F9127">
        <f>ROUNDUP(MONTH(salesbydate[[#This Row],[Invoice_Date]])/3,0)</f>
        <v>4</v>
      </c>
      <c r="G9127">
        <f>WEEKNUM(salesbydate[[#This Row],[Invoice_Date]])</f>
        <v>47</v>
      </c>
      <c r="H9127" t="s">
        <v>26</v>
      </c>
      <c r="I9127" t="s">
        <v>99</v>
      </c>
      <c r="J9127" t="s">
        <v>100</v>
      </c>
      <c r="K9127" t="s">
        <v>19</v>
      </c>
      <c r="L9127" t="s">
        <v>145</v>
      </c>
      <c r="M9127" s="2">
        <v>22</v>
      </c>
      <c r="N9127" s="2">
        <v>119</v>
      </c>
      <c r="O9127" s="2">
        <v>2618</v>
      </c>
      <c r="P9127" s="2">
        <v>1100</v>
      </c>
      <c r="Q9127" s="8">
        <v>0.42</v>
      </c>
      <c r="R9127" t="s">
        <v>23</v>
      </c>
    </row>
    <row r="9128" spans="1:18" x14ac:dyDescent="0.35">
      <c r="A9128" t="s">
        <v>25</v>
      </c>
      <c r="B9128">
        <v>1185732</v>
      </c>
      <c r="C9128" s="1">
        <v>44517</v>
      </c>
      <c r="D9128">
        <f>YEAR(salesbydate[[#This Row],[Invoice_Date]])</f>
        <v>2021</v>
      </c>
      <c r="E9128">
        <f>MONTH(salesbydate[[#This Row],[Invoice_Date]])</f>
        <v>11</v>
      </c>
      <c r="F9128">
        <f>ROUNDUP(MONTH(salesbydate[[#This Row],[Invoice_Date]])/3,0)</f>
        <v>4</v>
      </c>
      <c r="G9128">
        <f>WEEKNUM(salesbydate[[#This Row],[Invoice_Date]])</f>
        <v>47</v>
      </c>
      <c r="H9128" t="s">
        <v>26</v>
      </c>
      <c r="I9128" t="s">
        <v>99</v>
      </c>
      <c r="J9128" t="s">
        <v>100</v>
      </c>
      <c r="K9128" t="s">
        <v>20</v>
      </c>
      <c r="L9128" t="s">
        <v>145</v>
      </c>
      <c r="M9128" s="2">
        <v>43</v>
      </c>
      <c r="N9128" s="2">
        <v>153</v>
      </c>
      <c r="O9128" s="2">
        <v>6579</v>
      </c>
      <c r="P9128" s="2">
        <v>2895</v>
      </c>
      <c r="Q9128" s="8">
        <v>0.44</v>
      </c>
      <c r="R9128" t="s">
        <v>23</v>
      </c>
    </row>
    <row r="9129" spans="1:18" x14ac:dyDescent="0.35">
      <c r="A9129" t="s">
        <v>25</v>
      </c>
      <c r="B9129">
        <v>1185732</v>
      </c>
      <c r="C9129" s="1">
        <v>44517</v>
      </c>
      <c r="D9129">
        <f>YEAR(salesbydate[[#This Row],[Invoice_Date]])</f>
        <v>2021</v>
      </c>
      <c r="E9129">
        <f>MONTH(salesbydate[[#This Row],[Invoice_Date]])</f>
        <v>11</v>
      </c>
      <c r="F9129">
        <f>ROUNDUP(MONTH(salesbydate[[#This Row],[Invoice_Date]])/3,0)</f>
        <v>4</v>
      </c>
      <c r="G9129">
        <f>WEEKNUM(salesbydate[[#This Row],[Invoice_Date]])</f>
        <v>47</v>
      </c>
      <c r="H9129" t="s">
        <v>26</v>
      </c>
      <c r="I9129" t="s">
        <v>99</v>
      </c>
      <c r="J9129" t="s">
        <v>100</v>
      </c>
      <c r="K9129" t="s">
        <v>21</v>
      </c>
      <c r="L9129" t="s">
        <v>144</v>
      </c>
      <c r="M9129" s="2">
        <v>59</v>
      </c>
      <c r="N9129" s="2">
        <v>132</v>
      </c>
      <c r="O9129" s="2">
        <v>7788</v>
      </c>
      <c r="P9129" s="2">
        <v>3115</v>
      </c>
      <c r="Q9129" s="8">
        <v>0.4</v>
      </c>
      <c r="R9129" t="s">
        <v>23</v>
      </c>
    </row>
    <row r="9130" spans="1:18" x14ac:dyDescent="0.35">
      <c r="A9130" t="s">
        <v>25</v>
      </c>
      <c r="B9130">
        <v>1185732</v>
      </c>
      <c r="C9130" s="1">
        <v>44517</v>
      </c>
      <c r="D9130">
        <f>YEAR(salesbydate[[#This Row],[Invoice_Date]])</f>
        <v>2021</v>
      </c>
      <c r="E9130">
        <f>MONTH(salesbydate[[#This Row],[Invoice_Date]])</f>
        <v>11</v>
      </c>
      <c r="F9130">
        <f>ROUNDUP(MONTH(salesbydate[[#This Row],[Invoice_Date]])/3,0)</f>
        <v>4</v>
      </c>
      <c r="G9130">
        <f>WEEKNUM(salesbydate[[#This Row],[Invoice_Date]])</f>
        <v>47</v>
      </c>
      <c r="H9130" t="s">
        <v>26</v>
      </c>
      <c r="I9130" t="s">
        <v>99</v>
      </c>
      <c r="J9130" t="s">
        <v>100</v>
      </c>
      <c r="K9130" t="s">
        <v>22</v>
      </c>
      <c r="L9130" t="s">
        <v>145</v>
      </c>
      <c r="M9130" s="2">
        <v>51</v>
      </c>
      <c r="N9130" s="2">
        <v>168</v>
      </c>
      <c r="O9130" s="2">
        <v>8568</v>
      </c>
      <c r="P9130" s="2">
        <v>4884</v>
      </c>
      <c r="Q9130" s="8">
        <v>0.56999999999999995</v>
      </c>
      <c r="R9130" t="s">
        <v>23</v>
      </c>
    </row>
    <row r="9131" spans="1:18" x14ac:dyDescent="0.35">
      <c r="A9131" t="s">
        <v>25</v>
      </c>
      <c r="B9131">
        <v>1185732</v>
      </c>
      <c r="C9131" s="1">
        <v>44546</v>
      </c>
      <c r="D9131">
        <f>YEAR(salesbydate[[#This Row],[Invoice_Date]])</f>
        <v>2021</v>
      </c>
      <c r="E9131">
        <f>MONTH(salesbydate[[#This Row],[Invoice_Date]])</f>
        <v>12</v>
      </c>
      <c r="F9131">
        <f>ROUNDUP(MONTH(salesbydate[[#This Row],[Invoice_Date]])/3,0)</f>
        <v>4</v>
      </c>
      <c r="G9131">
        <f>WEEKNUM(salesbydate[[#This Row],[Invoice_Date]])</f>
        <v>51</v>
      </c>
      <c r="H9131" t="s">
        <v>26</v>
      </c>
      <c r="I9131" t="s">
        <v>99</v>
      </c>
      <c r="J9131" t="s">
        <v>100</v>
      </c>
      <c r="K9131" t="s">
        <v>16</v>
      </c>
      <c r="L9131" t="s">
        <v>144</v>
      </c>
      <c r="M9131" s="2">
        <v>48</v>
      </c>
      <c r="N9131" s="2">
        <v>256</v>
      </c>
      <c r="O9131" s="2">
        <v>12288</v>
      </c>
      <c r="P9131" s="2">
        <v>5775</v>
      </c>
      <c r="Q9131" s="8">
        <v>0.47</v>
      </c>
      <c r="R9131" t="s">
        <v>23</v>
      </c>
    </row>
    <row r="9132" spans="1:18" x14ac:dyDescent="0.35">
      <c r="A9132" t="s">
        <v>25</v>
      </c>
      <c r="B9132">
        <v>1185732</v>
      </c>
      <c r="C9132" s="1">
        <v>44546</v>
      </c>
      <c r="D9132">
        <f>YEAR(salesbydate[[#This Row],[Invoice_Date]])</f>
        <v>2021</v>
      </c>
      <c r="E9132">
        <f>MONTH(salesbydate[[#This Row],[Invoice_Date]])</f>
        <v>12</v>
      </c>
      <c r="F9132">
        <f>ROUNDUP(MONTH(salesbydate[[#This Row],[Invoice_Date]])/3,0)</f>
        <v>4</v>
      </c>
      <c r="G9132">
        <f>WEEKNUM(salesbydate[[#This Row],[Invoice_Date]])</f>
        <v>51</v>
      </c>
      <c r="H9132" t="s">
        <v>26</v>
      </c>
      <c r="I9132" t="s">
        <v>99</v>
      </c>
      <c r="J9132" t="s">
        <v>100</v>
      </c>
      <c r="K9132" t="s">
        <v>18</v>
      </c>
      <c r="L9132" t="s">
        <v>144</v>
      </c>
      <c r="M9132" s="2">
        <v>44</v>
      </c>
      <c r="N9132" s="2">
        <v>201</v>
      </c>
      <c r="O9132" s="2">
        <v>8844</v>
      </c>
      <c r="P9132" s="2">
        <v>3272</v>
      </c>
      <c r="Q9132" s="8">
        <v>0.37</v>
      </c>
      <c r="R9132" t="s">
        <v>23</v>
      </c>
    </row>
    <row r="9133" spans="1:18" x14ac:dyDescent="0.35">
      <c r="A9133" t="s">
        <v>25</v>
      </c>
      <c r="B9133">
        <v>1185732</v>
      </c>
      <c r="C9133" s="1">
        <v>44546</v>
      </c>
      <c r="D9133">
        <f>YEAR(salesbydate[[#This Row],[Invoice_Date]])</f>
        <v>2021</v>
      </c>
      <c r="E9133">
        <f>MONTH(salesbydate[[#This Row],[Invoice_Date]])</f>
        <v>12</v>
      </c>
      <c r="F9133">
        <f>ROUNDUP(MONTH(salesbydate[[#This Row],[Invoice_Date]])/3,0)</f>
        <v>4</v>
      </c>
      <c r="G9133">
        <f>WEEKNUM(salesbydate[[#This Row],[Invoice_Date]])</f>
        <v>51</v>
      </c>
      <c r="H9133" t="s">
        <v>26</v>
      </c>
      <c r="I9133" t="s">
        <v>99</v>
      </c>
      <c r="J9133" t="s">
        <v>100</v>
      </c>
      <c r="K9133" t="s">
        <v>19</v>
      </c>
      <c r="L9133" t="s">
        <v>145</v>
      </c>
      <c r="M9133" s="2">
        <v>43</v>
      </c>
      <c r="N9133" s="2">
        <v>158</v>
      </c>
      <c r="O9133" s="2">
        <v>6794</v>
      </c>
      <c r="P9133" s="2">
        <v>3057</v>
      </c>
      <c r="Q9133" s="8">
        <v>0.45</v>
      </c>
      <c r="R9133" t="s">
        <v>23</v>
      </c>
    </row>
    <row r="9134" spans="1:18" x14ac:dyDescent="0.35">
      <c r="A9134" t="s">
        <v>25</v>
      </c>
      <c r="B9134">
        <v>1185732</v>
      </c>
      <c r="C9134" s="1">
        <v>44546</v>
      </c>
      <c r="D9134">
        <f>YEAR(salesbydate[[#This Row],[Invoice_Date]])</f>
        <v>2021</v>
      </c>
      <c r="E9134">
        <f>MONTH(salesbydate[[#This Row],[Invoice_Date]])</f>
        <v>12</v>
      </c>
      <c r="F9134">
        <f>ROUNDUP(MONTH(salesbydate[[#This Row],[Invoice_Date]])/3,0)</f>
        <v>4</v>
      </c>
      <c r="G9134">
        <f>WEEKNUM(salesbydate[[#This Row],[Invoice_Date]])</f>
        <v>51</v>
      </c>
      <c r="H9134" t="s">
        <v>26</v>
      </c>
      <c r="I9134" t="s">
        <v>99</v>
      </c>
      <c r="J9134" t="s">
        <v>100</v>
      </c>
      <c r="K9134" t="s">
        <v>20</v>
      </c>
      <c r="L9134" t="s">
        <v>145</v>
      </c>
      <c r="M9134" s="2">
        <v>41</v>
      </c>
      <c r="N9134" s="2">
        <v>143</v>
      </c>
      <c r="O9134" s="2">
        <v>5863</v>
      </c>
      <c r="P9134" s="2">
        <v>2756</v>
      </c>
      <c r="Q9134" s="8">
        <v>0.47</v>
      </c>
      <c r="R9134" t="s">
        <v>23</v>
      </c>
    </row>
    <row r="9135" spans="1:18" x14ac:dyDescent="0.35">
      <c r="A9135" t="s">
        <v>25</v>
      </c>
      <c r="B9135">
        <v>1185732</v>
      </c>
      <c r="C9135" s="1">
        <v>44546</v>
      </c>
      <c r="D9135">
        <f>YEAR(salesbydate[[#This Row],[Invoice_Date]])</f>
        <v>2021</v>
      </c>
      <c r="E9135">
        <f>MONTH(salesbydate[[#This Row],[Invoice_Date]])</f>
        <v>12</v>
      </c>
      <c r="F9135">
        <f>ROUNDUP(MONTH(salesbydate[[#This Row],[Invoice_Date]])/3,0)</f>
        <v>4</v>
      </c>
      <c r="G9135">
        <f>WEEKNUM(salesbydate[[#This Row],[Invoice_Date]])</f>
        <v>51</v>
      </c>
      <c r="H9135" t="s">
        <v>26</v>
      </c>
      <c r="I9135" t="s">
        <v>99</v>
      </c>
      <c r="J9135" t="s">
        <v>100</v>
      </c>
      <c r="K9135" t="s">
        <v>21</v>
      </c>
      <c r="L9135" t="s">
        <v>144</v>
      </c>
      <c r="M9135" s="2">
        <v>54</v>
      </c>
      <c r="N9135" s="2">
        <v>157</v>
      </c>
      <c r="O9135" s="2">
        <v>8478</v>
      </c>
      <c r="P9135" s="2">
        <v>3222</v>
      </c>
      <c r="Q9135" s="8">
        <v>0.38</v>
      </c>
      <c r="R9135" t="s">
        <v>23</v>
      </c>
    </row>
    <row r="9136" spans="1:18" x14ac:dyDescent="0.35">
      <c r="A9136" t="s">
        <v>25</v>
      </c>
      <c r="B9136">
        <v>1185732</v>
      </c>
      <c r="C9136" s="1">
        <v>44546</v>
      </c>
      <c r="D9136">
        <f>YEAR(salesbydate[[#This Row],[Invoice_Date]])</f>
        <v>2021</v>
      </c>
      <c r="E9136">
        <f>MONTH(salesbydate[[#This Row],[Invoice_Date]])</f>
        <v>12</v>
      </c>
      <c r="F9136">
        <f>ROUNDUP(MONTH(salesbydate[[#This Row],[Invoice_Date]])/3,0)</f>
        <v>4</v>
      </c>
      <c r="G9136">
        <f>WEEKNUM(salesbydate[[#This Row],[Invoice_Date]])</f>
        <v>51</v>
      </c>
      <c r="H9136" t="s">
        <v>26</v>
      </c>
      <c r="I9136" t="s">
        <v>99</v>
      </c>
      <c r="J9136" t="s">
        <v>100</v>
      </c>
      <c r="K9136" t="s">
        <v>22</v>
      </c>
      <c r="L9136" t="s">
        <v>145</v>
      </c>
      <c r="M9136" s="2">
        <v>53</v>
      </c>
      <c r="N9136" s="2">
        <v>178</v>
      </c>
      <c r="O9136" s="2">
        <v>9434</v>
      </c>
      <c r="P9136" s="2">
        <v>5189</v>
      </c>
      <c r="Q9136" s="8">
        <v>0.55000000000000004</v>
      </c>
      <c r="R9136" t="s">
        <v>23</v>
      </c>
    </row>
    <row r="9137" spans="1:18" x14ac:dyDescent="0.35">
      <c r="A9137" t="s">
        <v>25</v>
      </c>
      <c r="B9137">
        <v>1197831</v>
      </c>
      <c r="C9137" s="1">
        <v>44219</v>
      </c>
      <c r="D9137">
        <f>YEAR(salesbydate[[#This Row],[Invoice_Date]])</f>
        <v>2021</v>
      </c>
      <c r="E9137">
        <f>MONTH(salesbydate[[#This Row],[Invoice_Date]])</f>
        <v>1</v>
      </c>
      <c r="F9137">
        <f>ROUNDUP(MONTH(salesbydate[[#This Row],[Invoice_Date]])/3,0)</f>
        <v>1</v>
      </c>
      <c r="G9137">
        <f>WEEKNUM(salesbydate[[#This Row],[Invoice_Date]])</f>
        <v>4</v>
      </c>
      <c r="H9137" t="s">
        <v>26</v>
      </c>
      <c r="I9137" t="s">
        <v>99</v>
      </c>
      <c r="J9137" t="s">
        <v>100</v>
      </c>
      <c r="K9137" t="s">
        <v>16</v>
      </c>
      <c r="L9137" t="s">
        <v>144</v>
      </c>
      <c r="M9137" s="2">
        <v>17</v>
      </c>
      <c r="N9137" s="2">
        <v>215</v>
      </c>
      <c r="O9137" s="2">
        <v>3655</v>
      </c>
      <c r="P9137" s="2">
        <v>1608</v>
      </c>
      <c r="Q9137" s="8">
        <v>0.44</v>
      </c>
      <c r="R9137" t="s">
        <v>23</v>
      </c>
    </row>
    <row r="9138" spans="1:18" x14ac:dyDescent="0.35">
      <c r="A9138" t="s">
        <v>25</v>
      </c>
      <c r="B9138">
        <v>1197831</v>
      </c>
      <c r="C9138" s="1">
        <v>44219</v>
      </c>
      <c r="D9138">
        <f>YEAR(salesbydate[[#This Row],[Invoice_Date]])</f>
        <v>2021</v>
      </c>
      <c r="E9138">
        <f>MONTH(salesbydate[[#This Row],[Invoice_Date]])</f>
        <v>1</v>
      </c>
      <c r="F9138">
        <f>ROUNDUP(MONTH(salesbydate[[#This Row],[Invoice_Date]])/3,0)</f>
        <v>1</v>
      </c>
      <c r="G9138">
        <f>WEEKNUM(salesbydate[[#This Row],[Invoice_Date]])</f>
        <v>4</v>
      </c>
      <c r="H9138" t="s">
        <v>26</v>
      </c>
      <c r="I9138" t="s">
        <v>99</v>
      </c>
      <c r="J9138" t="s">
        <v>100</v>
      </c>
      <c r="K9138" t="s">
        <v>18</v>
      </c>
      <c r="L9138" t="s">
        <v>144</v>
      </c>
      <c r="M9138" s="2">
        <v>18</v>
      </c>
      <c r="N9138" s="2">
        <v>135</v>
      </c>
      <c r="O9138" s="2">
        <v>2430</v>
      </c>
      <c r="P9138" s="2">
        <v>972</v>
      </c>
      <c r="Q9138" s="8">
        <v>0.4</v>
      </c>
      <c r="R9138" t="s">
        <v>23</v>
      </c>
    </row>
    <row r="9139" spans="1:18" x14ac:dyDescent="0.35">
      <c r="A9139" t="s">
        <v>25</v>
      </c>
      <c r="B9139">
        <v>1197831</v>
      </c>
      <c r="C9139" s="1">
        <v>44219</v>
      </c>
      <c r="D9139">
        <f>YEAR(salesbydate[[#This Row],[Invoice_Date]])</f>
        <v>2021</v>
      </c>
      <c r="E9139">
        <f>MONTH(salesbydate[[#This Row],[Invoice_Date]])</f>
        <v>1</v>
      </c>
      <c r="F9139">
        <f>ROUNDUP(MONTH(salesbydate[[#This Row],[Invoice_Date]])/3,0)</f>
        <v>1</v>
      </c>
      <c r="G9139">
        <f>WEEKNUM(salesbydate[[#This Row],[Invoice_Date]])</f>
        <v>4</v>
      </c>
      <c r="H9139" t="s">
        <v>26</v>
      </c>
      <c r="I9139" t="s">
        <v>99</v>
      </c>
      <c r="J9139" t="s">
        <v>100</v>
      </c>
      <c r="K9139" t="s">
        <v>19</v>
      </c>
      <c r="L9139" t="s">
        <v>145</v>
      </c>
      <c r="M9139" s="2">
        <v>11</v>
      </c>
      <c r="N9139" s="2">
        <v>140</v>
      </c>
      <c r="O9139" s="2">
        <v>1540</v>
      </c>
      <c r="P9139" s="2">
        <v>678</v>
      </c>
      <c r="Q9139" s="8">
        <v>0.44</v>
      </c>
      <c r="R9139" t="s">
        <v>23</v>
      </c>
    </row>
    <row r="9140" spans="1:18" x14ac:dyDescent="0.35">
      <c r="A9140" t="s">
        <v>25</v>
      </c>
      <c r="B9140">
        <v>1197831</v>
      </c>
      <c r="C9140" s="1">
        <v>44219</v>
      </c>
      <c r="D9140">
        <f>YEAR(salesbydate[[#This Row],[Invoice_Date]])</f>
        <v>2021</v>
      </c>
      <c r="E9140">
        <f>MONTH(salesbydate[[#This Row],[Invoice_Date]])</f>
        <v>1</v>
      </c>
      <c r="F9140">
        <f>ROUNDUP(MONTH(salesbydate[[#This Row],[Invoice_Date]])/3,0)</f>
        <v>1</v>
      </c>
      <c r="G9140">
        <f>WEEKNUM(salesbydate[[#This Row],[Invoice_Date]])</f>
        <v>4</v>
      </c>
      <c r="H9140" t="s">
        <v>26</v>
      </c>
      <c r="I9140" t="s">
        <v>99</v>
      </c>
      <c r="J9140" t="s">
        <v>100</v>
      </c>
      <c r="K9140" t="s">
        <v>20</v>
      </c>
      <c r="L9140" t="s">
        <v>145</v>
      </c>
      <c r="M9140" s="2">
        <v>13</v>
      </c>
      <c r="N9140" s="2">
        <v>102</v>
      </c>
      <c r="O9140" s="2">
        <v>1326</v>
      </c>
      <c r="P9140" s="2">
        <v>623</v>
      </c>
      <c r="Q9140" s="8">
        <v>0.47</v>
      </c>
      <c r="R9140" t="s">
        <v>23</v>
      </c>
    </row>
    <row r="9141" spans="1:18" x14ac:dyDescent="0.35">
      <c r="A9141" t="s">
        <v>25</v>
      </c>
      <c r="B9141">
        <v>1197831</v>
      </c>
      <c r="C9141" s="1">
        <v>44219</v>
      </c>
      <c r="D9141">
        <f>YEAR(salesbydate[[#This Row],[Invoice_Date]])</f>
        <v>2021</v>
      </c>
      <c r="E9141">
        <f>MONTH(salesbydate[[#This Row],[Invoice_Date]])</f>
        <v>1</v>
      </c>
      <c r="F9141">
        <f>ROUNDUP(MONTH(salesbydate[[#This Row],[Invoice_Date]])/3,0)</f>
        <v>1</v>
      </c>
      <c r="G9141">
        <f>WEEKNUM(salesbydate[[#This Row],[Invoice_Date]])</f>
        <v>4</v>
      </c>
      <c r="H9141" t="s">
        <v>26</v>
      </c>
      <c r="I9141" t="s">
        <v>99</v>
      </c>
      <c r="J9141" t="s">
        <v>100</v>
      </c>
      <c r="K9141" t="s">
        <v>21</v>
      </c>
      <c r="L9141" t="s">
        <v>144</v>
      </c>
      <c r="M9141" s="2">
        <v>26</v>
      </c>
      <c r="N9141" s="2">
        <v>123</v>
      </c>
      <c r="O9141" s="2">
        <v>3198</v>
      </c>
      <c r="P9141" s="2">
        <v>1215</v>
      </c>
      <c r="Q9141" s="8">
        <v>0.38</v>
      </c>
      <c r="R9141" t="s">
        <v>23</v>
      </c>
    </row>
    <row r="9142" spans="1:18" x14ac:dyDescent="0.35">
      <c r="A9142" t="s">
        <v>25</v>
      </c>
      <c r="B9142">
        <v>1197831</v>
      </c>
      <c r="C9142" s="1">
        <v>44219</v>
      </c>
      <c r="D9142">
        <f>YEAR(salesbydate[[#This Row],[Invoice_Date]])</f>
        <v>2021</v>
      </c>
      <c r="E9142">
        <f>MONTH(salesbydate[[#This Row],[Invoice_Date]])</f>
        <v>1</v>
      </c>
      <c r="F9142">
        <f>ROUNDUP(MONTH(salesbydate[[#This Row],[Invoice_Date]])/3,0)</f>
        <v>1</v>
      </c>
      <c r="G9142">
        <f>WEEKNUM(salesbydate[[#This Row],[Invoice_Date]])</f>
        <v>4</v>
      </c>
      <c r="H9142" t="s">
        <v>26</v>
      </c>
      <c r="I9142" t="s">
        <v>99</v>
      </c>
      <c r="J9142" t="s">
        <v>100</v>
      </c>
      <c r="K9142" t="s">
        <v>22</v>
      </c>
      <c r="L9142" t="s">
        <v>145</v>
      </c>
      <c r="M9142" s="2">
        <v>18</v>
      </c>
      <c r="N9142" s="2">
        <v>158</v>
      </c>
      <c r="O9142" s="2">
        <v>2844</v>
      </c>
      <c r="P9142" s="2">
        <v>1223</v>
      </c>
      <c r="Q9142" s="8">
        <v>0.43</v>
      </c>
      <c r="R9142" t="s">
        <v>23</v>
      </c>
    </row>
    <row r="9143" spans="1:18" x14ac:dyDescent="0.35">
      <c r="A9143" t="s">
        <v>25</v>
      </c>
      <c r="B9143">
        <v>1197831</v>
      </c>
      <c r="C9143" s="1">
        <v>44248</v>
      </c>
      <c r="D9143">
        <f>YEAR(salesbydate[[#This Row],[Invoice_Date]])</f>
        <v>2021</v>
      </c>
      <c r="E9143">
        <f>MONTH(salesbydate[[#This Row],[Invoice_Date]])</f>
        <v>2</v>
      </c>
      <c r="F9143">
        <f>ROUNDUP(MONTH(salesbydate[[#This Row],[Invoice_Date]])/3,0)</f>
        <v>1</v>
      </c>
      <c r="G9143">
        <f>WEEKNUM(salesbydate[[#This Row],[Invoice_Date]])</f>
        <v>9</v>
      </c>
      <c r="H9143" t="s">
        <v>26</v>
      </c>
      <c r="I9143" t="s">
        <v>99</v>
      </c>
      <c r="J9143" t="s">
        <v>100</v>
      </c>
      <c r="K9143" t="s">
        <v>16</v>
      </c>
      <c r="L9143" t="s">
        <v>144</v>
      </c>
      <c r="M9143" s="2">
        <v>17</v>
      </c>
      <c r="N9143" s="2">
        <v>210</v>
      </c>
      <c r="O9143" s="2">
        <v>3570</v>
      </c>
      <c r="P9143" s="2">
        <v>1607</v>
      </c>
      <c r="Q9143" s="8">
        <v>0.45</v>
      </c>
      <c r="R9143" t="s">
        <v>23</v>
      </c>
    </row>
    <row r="9144" spans="1:18" x14ac:dyDescent="0.35">
      <c r="A9144" t="s">
        <v>25</v>
      </c>
      <c r="B9144">
        <v>1197831</v>
      </c>
      <c r="C9144" s="1">
        <v>44248</v>
      </c>
      <c r="D9144">
        <f>YEAR(salesbydate[[#This Row],[Invoice_Date]])</f>
        <v>2021</v>
      </c>
      <c r="E9144">
        <f>MONTH(salesbydate[[#This Row],[Invoice_Date]])</f>
        <v>2</v>
      </c>
      <c r="F9144">
        <f>ROUNDUP(MONTH(salesbydate[[#This Row],[Invoice_Date]])/3,0)</f>
        <v>1</v>
      </c>
      <c r="G9144">
        <f>WEEKNUM(salesbydate[[#This Row],[Invoice_Date]])</f>
        <v>9</v>
      </c>
      <c r="H9144" t="s">
        <v>26</v>
      </c>
      <c r="I9144" t="s">
        <v>99</v>
      </c>
      <c r="J9144" t="s">
        <v>100</v>
      </c>
      <c r="K9144" t="s">
        <v>18</v>
      </c>
      <c r="L9144" t="s">
        <v>144</v>
      </c>
      <c r="M9144" s="2">
        <v>17</v>
      </c>
      <c r="N9144" s="2">
        <v>112</v>
      </c>
      <c r="O9144" s="2">
        <v>1904</v>
      </c>
      <c r="P9144" s="2">
        <v>743</v>
      </c>
      <c r="Q9144" s="8">
        <v>0.39</v>
      </c>
      <c r="R9144" t="s">
        <v>23</v>
      </c>
    </row>
    <row r="9145" spans="1:18" x14ac:dyDescent="0.35">
      <c r="A9145" t="s">
        <v>25</v>
      </c>
      <c r="B9145">
        <v>1197831</v>
      </c>
      <c r="C9145" s="1">
        <v>44248</v>
      </c>
      <c r="D9145">
        <f>YEAR(salesbydate[[#This Row],[Invoice_Date]])</f>
        <v>2021</v>
      </c>
      <c r="E9145">
        <f>MONTH(salesbydate[[#This Row],[Invoice_Date]])</f>
        <v>2</v>
      </c>
      <c r="F9145">
        <f>ROUNDUP(MONTH(salesbydate[[#This Row],[Invoice_Date]])/3,0)</f>
        <v>1</v>
      </c>
      <c r="G9145">
        <f>WEEKNUM(salesbydate[[#This Row],[Invoice_Date]])</f>
        <v>9</v>
      </c>
      <c r="H9145" t="s">
        <v>26</v>
      </c>
      <c r="I9145" t="s">
        <v>99</v>
      </c>
      <c r="J9145" t="s">
        <v>100</v>
      </c>
      <c r="K9145" t="s">
        <v>19</v>
      </c>
      <c r="L9145" t="s">
        <v>145</v>
      </c>
      <c r="M9145" s="2">
        <v>11</v>
      </c>
      <c r="N9145" s="2">
        <v>136</v>
      </c>
      <c r="O9145" s="2">
        <v>1496</v>
      </c>
      <c r="P9145" s="2">
        <v>628</v>
      </c>
      <c r="Q9145" s="8">
        <v>0.42</v>
      </c>
      <c r="R9145" t="s">
        <v>23</v>
      </c>
    </row>
    <row r="9146" spans="1:18" x14ac:dyDescent="0.35">
      <c r="A9146" t="s">
        <v>24</v>
      </c>
      <c r="B9146">
        <v>1197831</v>
      </c>
      <c r="C9146" s="1">
        <v>44248</v>
      </c>
      <c r="D9146">
        <f>YEAR(salesbydate[[#This Row],[Invoice_Date]])</f>
        <v>2021</v>
      </c>
      <c r="E9146">
        <f>MONTH(salesbydate[[#This Row],[Invoice_Date]])</f>
        <v>2</v>
      </c>
      <c r="F9146">
        <f>ROUNDUP(MONTH(salesbydate[[#This Row],[Invoice_Date]])/3,0)</f>
        <v>1</v>
      </c>
      <c r="G9146">
        <f>WEEKNUM(salesbydate[[#This Row],[Invoice_Date]])</f>
        <v>9</v>
      </c>
      <c r="H9146" t="s">
        <v>26</v>
      </c>
      <c r="I9146" t="s">
        <v>101</v>
      </c>
      <c r="J9146" t="s">
        <v>102</v>
      </c>
      <c r="K9146" t="s">
        <v>20</v>
      </c>
      <c r="L9146" t="s">
        <v>145</v>
      </c>
      <c r="M9146" s="2">
        <v>15</v>
      </c>
      <c r="N9146" s="2">
        <v>78</v>
      </c>
      <c r="O9146" s="2">
        <v>1170</v>
      </c>
      <c r="P9146" s="2">
        <v>550</v>
      </c>
      <c r="Q9146" s="8">
        <v>0.47</v>
      </c>
      <c r="R9146" t="s">
        <v>23</v>
      </c>
    </row>
    <row r="9147" spans="1:18" x14ac:dyDescent="0.35">
      <c r="A9147" t="s">
        <v>24</v>
      </c>
      <c r="B9147">
        <v>1197831</v>
      </c>
      <c r="C9147" s="1">
        <v>44248</v>
      </c>
      <c r="D9147">
        <f>YEAR(salesbydate[[#This Row],[Invoice_Date]])</f>
        <v>2021</v>
      </c>
      <c r="E9147">
        <f>MONTH(salesbydate[[#This Row],[Invoice_Date]])</f>
        <v>2</v>
      </c>
      <c r="F9147">
        <f>ROUNDUP(MONTH(salesbydate[[#This Row],[Invoice_Date]])/3,0)</f>
        <v>1</v>
      </c>
      <c r="G9147">
        <f>WEEKNUM(salesbydate[[#This Row],[Invoice_Date]])</f>
        <v>9</v>
      </c>
      <c r="H9147" t="s">
        <v>26</v>
      </c>
      <c r="I9147" t="s">
        <v>101</v>
      </c>
      <c r="J9147" t="s">
        <v>102</v>
      </c>
      <c r="K9147" t="s">
        <v>21</v>
      </c>
      <c r="L9147" t="s">
        <v>144</v>
      </c>
      <c r="M9147" s="2">
        <v>23</v>
      </c>
      <c r="N9147" s="2">
        <v>111</v>
      </c>
      <c r="O9147" s="2">
        <v>2553</v>
      </c>
      <c r="P9147" s="2">
        <v>945</v>
      </c>
      <c r="Q9147" s="8">
        <v>0.37</v>
      </c>
      <c r="R9147" t="s">
        <v>23</v>
      </c>
    </row>
    <row r="9148" spans="1:18" x14ac:dyDescent="0.35">
      <c r="A9148" t="s">
        <v>24</v>
      </c>
      <c r="B9148">
        <v>1197831</v>
      </c>
      <c r="C9148" s="1">
        <v>44248</v>
      </c>
      <c r="D9148">
        <f>YEAR(salesbydate[[#This Row],[Invoice_Date]])</f>
        <v>2021</v>
      </c>
      <c r="E9148">
        <f>MONTH(salesbydate[[#This Row],[Invoice_Date]])</f>
        <v>2</v>
      </c>
      <c r="F9148">
        <f>ROUNDUP(MONTH(salesbydate[[#This Row],[Invoice_Date]])/3,0)</f>
        <v>1</v>
      </c>
      <c r="G9148">
        <f>WEEKNUM(salesbydate[[#This Row],[Invoice_Date]])</f>
        <v>9</v>
      </c>
      <c r="H9148" t="s">
        <v>26</v>
      </c>
      <c r="I9148" t="s">
        <v>101</v>
      </c>
      <c r="J9148" t="s">
        <v>102</v>
      </c>
      <c r="K9148" t="s">
        <v>22</v>
      </c>
      <c r="L9148" t="s">
        <v>145</v>
      </c>
      <c r="M9148" s="2">
        <v>16</v>
      </c>
      <c r="N9148" s="2">
        <v>145</v>
      </c>
      <c r="O9148" s="2">
        <v>2320</v>
      </c>
      <c r="P9148" s="2">
        <v>974</v>
      </c>
      <c r="Q9148" s="8">
        <v>0.42</v>
      </c>
      <c r="R9148" t="s">
        <v>23</v>
      </c>
    </row>
    <row r="9149" spans="1:18" x14ac:dyDescent="0.35">
      <c r="A9149" t="s">
        <v>24</v>
      </c>
      <c r="B9149">
        <v>1197831</v>
      </c>
      <c r="C9149" s="1">
        <v>44274</v>
      </c>
      <c r="D9149">
        <f>YEAR(salesbydate[[#This Row],[Invoice_Date]])</f>
        <v>2021</v>
      </c>
      <c r="E9149">
        <f>MONTH(salesbydate[[#This Row],[Invoice_Date]])</f>
        <v>3</v>
      </c>
      <c r="F9149">
        <f>ROUNDUP(MONTH(salesbydate[[#This Row],[Invoice_Date]])/3,0)</f>
        <v>1</v>
      </c>
      <c r="G9149">
        <f>WEEKNUM(salesbydate[[#This Row],[Invoice_Date]])</f>
        <v>12</v>
      </c>
      <c r="H9149" t="s">
        <v>26</v>
      </c>
      <c r="I9149" t="s">
        <v>101</v>
      </c>
      <c r="J9149" t="s">
        <v>102</v>
      </c>
      <c r="K9149" t="s">
        <v>16</v>
      </c>
      <c r="L9149" t="s">
        <v>144</v>
      </c>
      <c r="M9149" s="2">
        <v>15</v>
      </c>
      <c r="N9149" s="2">
        <v>206</v>
      </c>
      <c r="O9149" s="2">
        <v>3090</v>
      </c>
      <c r="P9149" s="2">
        <v>1452</v>
      </c>
      <c r="Q9149" s="8">
        <v>0.47</v>
      </c>
      <c r="R9149" t="s">
        <v>23</v>
      </c>
    </row>
    <row r="9150" spans="1:18" x14ac:dyDescent="0.35">
      <c r="A9150" t="s">
        <v>24</v>
      </c>
      <c r="B9150">
        <v>1197831</v>
      </c>
      <c r="C9150" s="1">
        <v>44274</v>
      </c>
      <c r="D9150">
        <f>YEAR(salesbydate[[#This Row],[Invoice_Date]])</f>
        <v>2021</v>
      </c>
      <c r="E9150">
        <f>MONTH(salesbydate[[#This Row],[Invoice_Date]])</f>
        <v>3</v>
      </c>
      <c r="F9150">
        <f>ROUNDUP(MONTH(salesbydate[[#This Row],[Invoice_Date]])/3,0)</f>
        <v>1</v>
      </c>
      <c r="G9150">
        <f>WEEKNUM(salesbydate[[#This Row],[Invoice_Date]])</f>
        <v>12</v>
      </c>
      <c r="H9150" t="s">
        <v>26</v>
      </c>
      <c r="I9150" t="s">
        <v>101</v>
      </c>
      <c r="J9150" t="s">
        <v>102</v>
      </c>
      <c r="K9150" t="s">
        <v>18</v>
      </c>
      <c r="L9150" t="s">
        <v>144</v>
      </c>
      <c r="M9150" s="2">
        <v>14</v>
      </c>
      <c r="N9150" s="2">
        <v>107</v>
      </c>
      <c r="O9150" s="2">
        <v>1498</v>
      </c>
      <c r="P9150" s="2">
        <v>554</v>
      </c>
      <c r="Q9150" s="8">
        <v>0.37</v>
      </c>
      <c r="R9150" t="s">
        <v>23</v>
      </c>
    </row>
    <row r="9151" spans="1:18" x14ac:dyDescent="0.35">
      <c r="A9151" t="s">
        <v>24</v>
      </c>
      <c r="B9151">
        <v>1197831</v>
      </c>
      <c r="C9151" s="1">
        <v>44274</v>
      </c>
      <c r="D9151">
        <f>YEAR(salesbydate[[#This Row],[Invoice_Date]])</f>
        <v>2021</v>
      </c>
      <c r="E9151">
        <f>MONTH(salesbydate[[#This Row],[Invoice_Date]])</f>
        <v>3</v>
      </c>
      <c r="F9151">
        <f>ROUNDUP(MONTH(salesbydate[[#This Row],[Invoice_Date]])/3,0)</f>
        <v>1</v>
      </c>
      <c r="G9151">
        <f>WEEKNUM(salesbydate[[#This Row],[Invoice_Date]])</f>
        <v>12</v>
      </c>
      <c r="H9151" t="s">
        <v>26</v>
      </c>
      <c r="I9151" t="s">
        <v>101</v>
      </c>
      <c r="J9151" t="s">
        <v>102</v>
      </c>
      <c r="K9151" t="s">
        <v>19</v>
      </c>
      <c r="L9151" t="s">
        <v>145</v>
      </c>
      <c r="M9151" s="2">
        <v>8</v>
      </c>
      <c r="N9151" s="2">
        <v>112</v>
      </c>
      <c r="O9151" s="2">
        <v>896</v>
      </c>
      <c r="P9151" s="2">
        <v>403</v>
      </c>
      <c r="Q9151" s="8">
        <v>0.45</v>
      </c>
      <c r="R9151" t="s">
        <v>23</v>
      </c>
    </row>
    <row r="9152" spans="1:18" x14ac:dyDescent="0.35">
      <c r="A9152" t="s">
        <v>24</v>
      </c>
      <c r="B9152">
        <v>1197831</v>
      </c>
      <c r="C9152" s="1">
        <v>44274</v>
      </c>
      <c r="D9152">
        <f>YEAR(salesbydate[[#This Row],[Invoice_Date]])</f>
        <v>2021</v>
      </c>
      <c r="E9152">
        <f>MONTH(salesbydate[[#This Row],[Invoice_Date]])</f>
        <v>3</v>
      </c>
      <c r="F9152">
        <f>ROUNDUP(MONTH(salesbydate[[#This Row],[Invoice_Date]])/3,0)</f>
        <v>1</v>
      </c>
      <c r="G9152">
        <f>WEEKNUM(salesbydate[[#This Row],[Invoice_Date]])</f>
        <v>12</v>
      </c>
      <c r="H9152" t="s">
        <v>26</v>
      </c>
      <c r="I9152" t="s">
        <v>101</v>
      </c>
      <c r="J9152" t="s">
        <v>102</v>
      </c>
      <c r="K9152" t="s">
        <v>20</v>
      </c>
      <c r="L9152" t="s">
        <v>145</v>
      </c>
      <c r="M9152" s="2">
        <v>15</v>
      </c>
      <c r="N9152" s="2">
        <v>70</v>
      </c>
      <c r="O9152" s="2">
        <v>1050</v>
      </c>
      <c r="P9152" s="2">
        <v>494</v>
      </c>
      <c r="Q9152" s="8">
        <v>0.47</v>
      </c>
      <c r="R9152" t="s">
        <v>23</v>
      </c>
    </row>
    <row r="9153" spans="1:18" x14ac:dyDescent="0.35">
      <c r="A9153" t="s">
        <v>24</v>
      </c>
      <c r="B9153">
        <v>1197831</v>
      </c>
      <c r="C9153" s="1">
        <v>44274</v>
      </c>
      <c r="D9153">
        <f>YEAR(salesbydate[[#This Row],[Invoice_Date]])</f>
        <v>2021</v>
      </c>
      <c r="E9153">
        <f>MONTH(salesbydate[[#This Row],[Invoice_Date]])</f>
        <v>3</v>
      </c>
      <c r="F9153">
        <f>ROUNDUP(MONTH(salesbydate[[#This Row],[Invoice_Date]])/3,0)</f>
        <v>1</v>
      </c>
      <c r="G9153">
        <f>WEEKNUM(salesbydate[[#This Row],[Invoice_Date]])</f>
        <v>12</v>
      </c>
      <c r="H9153" t="s">
        <v>26</v>
      </c>
      <c r="I9153" t="s">
        <v>101</v>
      </c>
      <c r="J9153" t="s">
        <v>102</v>
      </c>
      <c r="K9153" t="s">
        <v>21</v>
      </c>
      <c r="L9153" t="s">
        <v>144</v>
      </c>
      <c r="M9153" s="2">
        <v>24</v>
      </c>
      <c r="N9153" s="2">
        <v>88</v>
      </c>
      <c r="O9153" s="2">
        <v>2112</v>
      </c>
      <c r="P9153" s="2">
        <v>845</v>
      </c>
      <c r="Q9153" s="8">
        <v>0.4</v>
      </c>
      <c r="R9153" t="s">
        <v>23</v>
      </c>
    </row>
    <row r="9154" spans="1:18" x14ac:dyDescent="0.35">
      <c r="A9154" t="s">
        <v>24</v>
      </c>
      <c r="B9154">
        <v>1197831</v>
      </c>
      <c r="C9154" s="1">
        <v>44274</v>
      </c>
      <c r="D9154">
        <f>YEAR(salesbydate[[#This Row],[Invoice_Date]])</f>
        <v>2021</v>
      </c>
      <c r="E9154">
        <f>MONTH(salesbydate[[#This Row],[Invoice_Date]])</f>
        <v>3</v>
      </c>
      <c r="F9154">
        <f>ROUNDUP(MONTH(salesbydate[[#This Row],[Invoice_Date]])/3,0)</f>
        <v>1</v>
      </c>
      <c r="G9154">
        <f>WEEKNUM(salesbydate[[#This Row],[Invoice_Date]])</f>
        <v>12</v>
      </c>
      <c r="H9154" t="s">
        <v>26</v>
      </c>
      <c r="I9154" t="s">
        <v>101</v>
      </c>
      <c r="J9154" t="s">
        <v>102</v>
      </c>
      <c r="K9154" t="s">
        <v>22</v>
      </c>
      <c r="L9154" t="s">
        <v>145</v>
      </c>
      <c r="M9154" s="2">
        <v>20</v>
      </c>
      <c r="N9154" s="2">
        <v>112</v>
      </c>
      <c r="O9154" s="2">
        <v>2240</v>
      </c>
      <c r="P9154" s="2">
        <v>1030</v>
      </c>
      <c r="Q9154" s="8">
        <v>0.46</v>
      </c>
      <c r="R9154" t="s">
        <v>23</v>
      </c>
    </row>
    <row r="9155" spans="1:18" x14ac:dyDescent="0.35">
      <c r="A9155" t="s">
        <v>24</v>
      </c>
      <c r="B9155">
        <v>1197831</v>
      </c>
      <c r="C9155" s="1">
        <v>44306</v>
      </c>
      <c r="D9155">
        <f>YEAR(salesbydate[[#This Row],[Invoice_Date]])</f>
        <v>2021</v>
      </c>
      <c r="E9155">
        <f>MONTH(salesbydate[[#This Row],[Invoice_Date]])</f>
        <v>4</v>
      </c>
      <c r="F9155">
        <f>ROUNDUP(MONTH(salesbydate[[#This Row],[Invoice_Date]])/3,0)</f>
        <v>2</v>
      </c>
      <c r="G9155">
        <f>WEEKNUM(salesbydate[[#This Row],[Invoice_Date]])</f>
        <v>17</v>
      </c>
      <c r="H9155" t="s">
        <v>26</v>
      </c>
      <c r="I9155" t="s">
        <v>101</v>
      </c>
      <c r="J9155" t="s">
        <v>102</v>
      </c>
      <c r="K9155" t="s">
        <v>16</v>
      </c>
      <c r="L9155" t="s">
        <v>144</v>
      </c>
      <c r="M9155" s="2">
        <v>19</v>
      </c>
      <c r="N9155" s="2">
        <v>204</v>
      </c>
      <c r="O9155" s="2">
        <v>3876</v>
      </c>
      <c r="P9155" s="2">
        <v>1744</v>
      </c>
      <c r="Q9155" s="8">
        <v>0.45</v>
      </c>
      <c r="R9155" t="s">
        <v>23</v>
      </c>
    </row>
    <row r="9156" spans="1:18" x14ac:dyDescent="0.35">
      <c r="A9156" t="s">
        <v>24</v>
      </c>
      <c r="B9156">
        <v>1197831</v>
      </c>
      <c r="C9156" s="1">
        <v>44306</v>
      </c>
      <c r="D9156">
        <f>YEAR(salesbydate[[#This Row],[Invoice_Date]])</f>
        <v>2021</v>
      </c>
      <c r="E9156">
        <f>MONTH(salesbydate[[#This Row],[Invoice_Date]])</f>
        <v>4</v>
      </c>
      <c r="F9156">
        <f>ROUNDUP(MONTH(salesbydate[[#This Row],[Invoice_Date]])/3,0)</f>
        <v>2</v>
      </c>
      <c r="G9156">
        <f>WEEKNUM(salesbydate[[#This Row],[Invoice_Date]])</f>
        <v>17</v>
      </c>
      <c r="H9156" t="s">
        <v>26</v>
      </c>
      <c r="I9156" t="s">
        <v>101</v>
      </c>
      <c r="J9156" t="s">
        <v>102</v>
      </c>
      <c r="K9156" t="s">
        <v>18</v>
      </c>
      <c r="L9156" t="s">
        <v>144</v>
      </c>
      <c r="M9156" s="2">
        <v>20</v>
      </c>
      <c r="N9156" s="2">
        <v>102</v>
      </c>
      <c r="O9156" s="2">
        <v>2040</v>
      </c>
      <c r="P9156" s="2">
        <v>816</v>
      </c>
      <c r="Q9156" s="8">
        <v>0.4</v>
      </c>
      <c r="R9156" t="s">
        <v>23</v>
      </c>
    </row>
    <row r="9157" spans="1:18" x14ac:dyDescent="0.35">
      <c r="A9157" t="s">
        <v>24</v>
      </c>
      <c r="B9157">
        <v>1197831</v>
      </c>
      <c r="C9157" s="1">
        <v>44306</v>
      </c>
      <c r="D9157">
        <f>YEAR(salesbydate[[#This Row],[Invoice_Date]])</f>
        <v>2021</v>
      </c>
      <c r="E9157">
        <f>MONTH(salesbydate[[#This Row],[Invoice_Date]])</f>
        <v>4</v>
      </c>
      <c r="F9157">
        <f>ROUNDUP(MONTH(salesbydate[[#This Row],[Invoice_Date]])/3,0)</f>
        <v>2</v>
      </c>
      <c r="G9157">
        <f>WEEKNUM(salesbydate[[#This Row],[Invoice_Date]])</f>
        <v>17</v>
      </c>
      <c r="H9157" t="s">
        <v>26</v>
      </c>
      <c r="I9157" t="s">
        <v>101</v>
      </c>
      <c r="J9157" t="s">
        <v>102</v>
      </c>
      <c r="K9157" t="s">
        <v>19</v>
      </c>
      <c r="L9157" t="s">
        <v>145</v>
      </c>
      <c r="M9157" s="2">
        <v>11</v>
      </c>
      <c r="N9157" s="2">
        <v>96</v>
      </c>
      <c r="O9157" s="2">
        <v>1056</v>
      </c>
      <c r="P9157" s="2">
        <v>496</v>
      </c>
      <c r="Q9157" s="8">
        <v>0.47</v>
      </c>
      <c r="R9157" t="s">
        <v>23</v>
      </c>
    </row>
    <row r="9158" spans="1:18" x14ac:dyDescent="0.35">
      <c r="A9158" t="s">
        <v>24</v>
      </c>
      <c r="B9158">
        <v>1197831</v>
      </c>
      <c r="C9158" s="1">
        <v>44306</v>
      </c>
      <c r="D9158">
        <f>YEAR(salesbydate[[#This Row],[Invoice_Date]])</f>
        <v>2021</v>
      </c>
      <c r="E9158">
        <f>MONTH(salesbydate[[#This Row],[Invoice_Date]])</f>
        <v>4</v>
      </c>
      <c r="F9158">
        <f>ROUNDUP(MONTH(salesbydate[[#This Row],[Invoice_Date]])/3,0)</f>
        <v>2</v>
      </c>
      <c r="G9158">
        <f>WEEKNUM(salesbydate[[#This Row],[Invoice_Date]])</f>
        <v>17</v>
      </c>
      <c r="H9158" t="s">
        <v>26</v>
      </c>
      <c r="I9158" t="s">
        <v>101</v>
      </c>
      <c r="J9158" t="s">
        <v>102</v>
      </c>
      <c r="K9158" t="s">
        <v>20</v>
      </c>
      <c r="L9158" t="s">
        <v>145</v>
      </c>
      <c r="M9158" s="2">
        <v>13</v>
      </c>
      <c r="N9158" s="2">
        <v>77</v>
      </c>
      <c r="O9158" s="2">
        <v>1001</v>
      </c>
      <c r="P9158" s="2">
        <v>470</v>
      </c>
      <c r="Q9158" s="8">
        <v>0.47</v>
      </c>
      <c r="R9158" t="s">
        <v>23</v>
      </c>
    </row>
    <row r="9159" spans="1:18" x14ac:dyDescent="0.35">
      <c r="A9159" t="s">
        <v>24</v>
      </c>
      <c r="B9159">
        <v>1197831</v>
      </c>
      <c r="C9159" s="1">
        <v>44306</v>
      </c>
      <c r="D9159">
        <f>YEAR(salesbydate[[#This Row],[Invoice_Date]])</f>
        <v>2021</v>
      </c>
      <c r="E9159">
        <f>MONTH(salesbydate[[#This Row],[Invoice_Date]])</f>
        <v>4</v>
      </c>
      <c r="F9159">
        <f>ROUNDUP(MONTH(salesbydate[[#This Row],[Invoice_Date]])/3,0)</f>
        <v>2</v>
      </c>
      <c r="G9159">
        <f>WEEKNUM(salesbydate[[#This Row],[Invoice_Date]])</f>
        <v>17</v>
      </c>
      <c r="H9159" t="s">
        <v>26</v>
      </c>
      <c r="I9159" t="s">
        <v>101</v>
      </c>
      <c r="J9159" t="s">
        <v>102</v>
      </c>
      <c r="K9159" t="s">
        <v>21</v>
      </c>
      <c r="L9159" t="s">
        <v>144</v>
      </c>
      <c r="M9159" s="2">
        <v>31</v>
      </c>
      <c r="N9159" s="2">
        <v>75</v>
      </c>
      <c r="O9159" s="2">
        <v>2325</v>
      </c>
      <c r="P9159" s="2">
        <v>860</v>
      </c>
      <c r="Q9159" s="8">
        <v>0.37</v>
      </c>
      <c r="R9159" t="s">
        <v>23</v>
      </c>
    </row>
    <row r="9160" spans="1:18" x14ac:dyDescent="0.35">
      <c r="A9160" t="s">
        <v>24</v>
      </c>
      <c r="B9160">
        <v>1197831</v>
      </c>
      <c r="C9160" s="1">
        <v>44306</v>
      </c>
      <c r="D9160">
        <f>YEAR(salesbydate[[#This Row],[Invoice_Date]])</f>
        <v>2021</v>
      </c>
      <c r="E9160">
        <f>MONTH(salesbydate[[#This Row],[Invoice_Date]])</f>
        <v>4</v>
      </c>
      <c r="F9160">
        <f>ROUNDUP(MONTH(salesbydate[[#This Row],[Invoice_Date]])/3,0)</f>
        <v>2</v>
      </c>
      <c r="G9160">
        <f>WEEKNUM(salesbydate[[#This Row],[Invoice_Date]])</f>
        <v>17</v>
      </c>
      <c r="H9160" t="s">
        <v>26</v>
      </c>
      <c r="I9160" t="s">
        <v>101</v>
      </c>
      <c r="J9160" t="s">
        <v>102</v>
      </c>
      <c r="K9160" t="s">
        <v>22</v>
      </c>
      <c r="L9160" t="s">
        <v>145</v>
      </c>
      <c r="M9160" s="2">
        <v>24</v>
      </c>
      <c r="N9160" s="2">
        <v>120</v>
      </c>
      <c r="O9160" s="2">
        <v>2880</v>
      </c>
      <c r="P9160" s="2">
        <v>1267</v>
      </c>
      <c r="Q9160" s="8">
        <v>0.44</v>
      </c>
      <c r="R9160" t="s">
        <v>23</v>
      </c>
    </row>
    <row r="9161" spans="1:18" x14ac:dyDescent="0.35">
      <c r="A9161" t="s">
        <v>24</v>
      </c>
      <c r="B9161">
        <v>1197831</v>
      </c>
      <c r="C9161" s="1">
        <v>44335</v>
      </c>
      <c r="D9161">
        <f>YEAR(salesbydate[[#This Row],[Invoice_Date]])</f>
        <v>2021</v>
      </c>
      <c r="E9161">
        <f>MONTH(salesbydate[[#This Row],[Invoice_Date]])</f>
        <v>5</v>
      </c>
      <c r="F9161">
        <f>ROUNDUP(MONTH(salesbydate[[#This Row],[Invoice_Date]])/3,0)</f>
        <v>2</v>
      </c>
      <c r="G9161">
        <f>WEEKNUM(salesbydate[[#This Row],[Invoice_Date]])</f>
        <v>21</v>
      </c>
      <c r="H9161" t="s">
        <v>26</v>
      </c>
      <c r="I9161" t="s">
        <v>101</v>
      </c>
      <c r="J9161" t="s">
        <v>102</v>
      </c>
      <c r="K9161" t="s">
        <v>16</v>
      </c>
      <c r="L9161" t="s">
        <v>144</v>
      </c>
      <c r="M9161" s="2">
        <v>26</v>
      </c>
      <c r="N9161" s="2">
        <v>228</v>
      </c>
      <c r="O9161" s="2">
        <v>5928</v>
      </c>
      <c r="P9161" s="2">
        <v>2727</v>
      </c>
      <c r="Q9161" s="8">
        <v>0.46</v>
      </c>
      <c r="R9161" t="s">
        <v>23</v>
      </c>
    </row>
    <row r="9162" spans="1:18" x14ac:dyDescent="0.35">
      <c r="A9162" t="s">
        <v>24</v>
      </c>
      <c r="B9162">
        <v>1197831</v>
      </c>
      <c r="C9162" s="1">
        <v>44335</v>
      </c>
      <c r="D9162">
        <f>YEAR(salesbydate[[#This Row],[Invoice_Date]])</f>
        <v>2021</v>
      </c>
      <c r="E9162">
        <f>MONTH(salesbydate[[#This Row],[Invoice_Date]])</f>
        <v>5</v>
      </c>
      <c r="F9162">
        <f>ROUNDUP(MONTH(salesbydate[[#This Row],[Invoice_Date]])/3,0)</f>
        <v>2</v>
      </c>
      <c r="G9162">
        <f>WEEKNUM(salesbydate[[#This Row],[Invoice_Date]])</f>
        <v>21</v>
      </c>
      <c r="H9162" t="s">
        <v>26</v>
      </c>
      <c r="I9162" t="s">
        <v>101</v>
      </c>
      <c r="J9162" t="s">
        <v>102</v>
      </c>
      <c r="K9162" t="s">
        <v>18</v>
      </c>
      <c r="L9162" t="s">
        <v>144</v>
      </c>
      <c r="M9162" s="2">
        <v>28</v>
      </c>
      <c r="N9162" s="2">
        <v>116</v>
      </c>
      <c r="O9162" s="2">
        <v>3248</v>
      </c>
      <c r="P9162" s="2">
        <v>1364</v>
      </c>
      <c r="Q9162" s="8">
        <v>0.42</v>
      </c>
      <c r="R9162" t="s">
        <v>23</v>
      </c>
    </row>
    <row r="9163" spans="1:18" x14ac:dyDescent="0.35">
      <c r="A9163" t="s">
        <v>24</v>
      </c>
      <c r="B9163">
        <v>1197831</v>
      </c>
      <c r="C9163" s="1">
        <v>44335</v>
      </c>
      <c r="D9163">
        <f>YEAR(salesbydate[[#This Row],[Invoice_Date]])</f>
        <v>2021</v>
      </c>
      <c r="E9163">
        <f>MONTH(salesbydate[[#This Row],[Invoice_Date]])</f>
        <v>5</v>
      </c>
      <c r="F9163">
        <f>ROUNDUP(MONTH(salesbydate[[#This Row],[Invoice_Date]])/3,0)</f>
        <v>2</v>
      </c>
      <c r="G9163">
        <f>WEEKNUM(salesbydate[[#This Row],[Invoice_Date]])</f>
        <v>21</v>
      </c>
      <c r="H9163" t="s">
        <v>26</v>
      </c>
      <c r="I9163" t="s">
        <v>101</v>
      </c>
      <c r="J9163" t="s">
        <v>102</v>
      </c>
      <c r="K9163" t="s">
        <v>19</v>
      </c>
      <c r="L9163" t="s">
        <v>145</v>
      </c>
      <c r="M9163" s="2">
        <v>27</v>
      </c>
      <c r="N9163" s="2">
        <v>119</v>
      </c>
      <c r="O9163" s="2">
        <v>3213</v>
      </c>
      <c r="P9163" s="2">
        <v>1414</v>
      </c>
      <c r="Q9163" s="8">
        <v>0.44</v>
      </c>
      <c r="R9163" t="s">
        <v>23</v>
      </c>
    </row>
    <row r="9164" spans="1:18" x14ac:dyDescent="0.35">
      <c r="A9164" t="s">
        <v>24</v>
      </c>
      <c r="B9164">
        <v>1197831</v>
      </c>
      <c r="C9164" s="1">
        <v>44335</v>
      </c>
      <c r="D9164">
        <f>YEAR(salesbydate[[#This Row],[Invoice_Date]])</f>
        <v>2021</v>
      </c>
      <c r="E9164">
        <f>MONTH(salesbydate[[#This Row],[Invoice_Date]])</f>
        <v>5</v>
      </c>
      <c r="F9164">
        <f>ROUNDUP(MONTH(salesbydate[[#This Row],[Invoice_Date]])/3,0)</f>
        <v>2</v>
      </c>
      <c r="G9164">
        <f>WEEKNUM(salesbydate[[#This Row],[Invoice_Date]])</f>
        <v>21</v>
      </c>
      <c r="H9164" t="s">
        <v>26</v>
      </c>
      <c r="I9164" t="s">
        <v>101</v>
      </c>
      <c r="J9164" t="s">
        <v>102</v>
      </c>
      <c r="K9164" t="s">
        <v>20</v>
      </c>
      <c r="L9164" t="s">
        <v>145</v>
      </c>
      <c r="M9164" s="2">
        <v>24</v>
      </c>
      <c r="N9164" s="2">
        <v>90</v>
      </c>
      <c r="O9164" s="2">
        <v>2160</v>
      </c>
      <c r="P9164" s="2">
        <v>1015</v>
      </c>
      <c r="Q9164" s="8">
        <v>0.47</v>
      </c>
      <c r="R9164" t="s">
        <v>23</v>
      </c>
    </row>
    <row r="9165" spans="1:18" x14ac:dyDescent="0.35">
      <c r="A9165" t="s">
        <v>24</v>
      </c>
      <c r="B9165">
        <v>1197831</v>
      </c>
      <c r="C9165" s="1">
        <v>44335</v>
      </c>
      <c r="D9165">
        <f>YEAR(salesbydate[[#This Row],[Invoice_Date]])</f>
        <v>2021</v>
      </c>
      <c r="E9165">
        <f>MONTH(salesbydate[[#This Row],[Invoice_Date]])</f>
        <v>5</v>
      </c>
      <c r="F9165">
        <f>ROUNDUP(MONTH(salesbydate[[#This Row],[Invoice_Date]])/3,0)</f>
        <v>2</v>
      </c>
      <c r="G9165">
        <f>WEEKNUM(salesbydate[[#This Row],[Invoice_Date]])</f>
        <v>21</v>
      </c>
      <c r="H9165" t="s">
        <v>26</v>
      </c>
      <c r="I9165" t="s">
        <v>101</v>
      </c>
      <c r="J9165" t="s">
        <v>102</v>
      </c>
      <c r="K9165" t="s">
        <v>21</v>
      </c>
      <c r="L9165" t="s">
        <v>144</v>
      </c>
      <c r="M9165" s="2">
        <v>32</v>
      </c>
      <c r="N9165" s="2">
        <v>111</v>
      </c>
      <c r="O9165" s="2">
        <v>3552</v>
      </c>
      <c r="P9165" s="2">
        <v>1385</v>
      </c>
      <c r="Q9165" s="8">
        <v>0.39</v>
      </c>
      <c r="R9165" t="s">
        <v>23</v>
      </c>
    </row>
    <row r="9166" spans="1:18" x14ac:dyDescent="0.35">
      <c r="A9166" t="s">
        <v>24</v>
      </c>
      <c r="B9166">
        <v>1197831</v>
      </c>
      <c r="C9166" s="1">
        <v>44335</v>
      </c>
      <c r="D9166">
        <f>YEAR(salesbydate[[#This Row],[Invoice_Date]])</f>
        <v>2021</v>
      </c>
      <c r="E9166">
        <f>MONTH(salesbydate[[#This Row],[Invoice_Date]])</f>
        <v>5</v>
      </c>
      <c r="F9166">
        <f>ROUNDUP(MONTH(salesbydate[[#This Row],[Invoice_Date]])/3,0)</f>
        <v>2</v>
      </c>
      <c r="G9166">
        <f>WEEKNUM(salesbydate[[#This Row],[Invoice_Date]])</f>
        <v>21</v>
      </c>
      <c r="H9166" t="s">
        <v>26</v>
      </c>
      <c r="I9166" t="s">
        <v>101</v>
      </c>
      <c r="J9166" t="s">
        <v>102</v>
      </c>
      <c r="K9166" t="s">
        <v>22</v>
      </c>
      <c r="L9166" t="s">
        <v>145</v>
      </c>
      <c r="M9166" s="2">
        <v>33</v>
      </c>
      <c r="N9166" s="2">
        <v>145</v>
      </c>
      <c r="O9166" s="2">
        <v>4785</v>
      </c>
      <c r="P9166" s="2">
        <v>2249</v>
      </c>
      <c r="Q9166" s="8">
        <v>0.47</v>
      </c>
      <c r="R9166" t="s">
        <v>23</v>
      </c>
    </row>
    <row r="9167" spans="1:18" x14ac:dyDescent="0.35">
      <c r="A9167" t="s">
        <v>24</v>
      </c>
      <c r="B9167">
        <v>1197831</v>
      </c>
      <c r="C9167" s="1">
        <v>44368</v>
      </c>
      <c r="D9167">
        <f>YEAR(salesbydate[[#This Row],[Invoice_Date]])</f>
        <v>2021</v>
      </c>
      <c r="E9167">
        <f>MONTH(salesbydate[[#This Row],[Invoice_Date]])</f>
        <v>6</v>
      </c>
      <c r="F9167">
        <f>ROUNDUP(MONTH(salesbydate[[#This Row],[Invoice_Date]])/3,0)</f>
        <v>2</v>
      </c>
      <c r="G9167">
        <f>WEEKNUM(salesbydate[[#This Row],[Invoice_Date]])</f>
        <v>26</v>
      </c>
      <c r="H9167" t="s">
        <v>26</v>
      </c>
      <c r="I9167" t="s">
        <v>101</v>
      </c>
      <c r="J9167" t="s">
        <v>102</v>
      </c>
      <c r="K9167" t="s">
        <v>16</v>
      </c>
      <c r="L9167" t="s">
        <v>144</v>
      </c>
      <c r="M9167" s="2">
        <v>28</v>
      </c>
      <c r="N9167" s="2">
        <v>236</v>
      </c>
      <c r="O9167" s="2">
        <v>6608</v>
      </c>
      <c r="P9167" s="2">
        <v>2908</v>
      </c>
      <c r="Q9167" s="8">
        <v>0.44</v>
      </c>
      <c r="R9167" t="s">
        <v>23</v>
      </c>
    </row>
    <row r="9168" spans="1:18" x14ac:dyDescent="0.35">
      <c r="A9168" t="s">
        <v>24</v>
      </c>
      <c r="B9168">
        <v>1197831</v>
      </c>
      <c r="C9168" s="1">
        <v>44368</v>
      </c>
      <c r="D9168">
        <f>YEAR(salesbydate[[#This Row],[Invoice_Date]])</f>
        <v>2021</v>
      </c>
      <c r="E9168">
        <f>MONTH(salesbydate[[#This Row],[Invoice_Date]])</f>
        <v>6</v>
      </c>
      <c r="F9168">
        <f>ROUNDUP(MONTH(salesbydate[[#This Row],[Invoice_Date]])/3,0)</f>
        <v>2</v>
      </c>
      <c r="G9168">
        <f>WEEKNUM(salesbydate[[#This Row],[Invoice_Date]])</f>
        <v>26</v>
      </c>
      <c r="H9168" t="s">
        <v>26</v>
      </c>
      <c r="I9168" t="s">
        <v>101</v>
      </c>
      <c r="J9168" t="s">
        <v>102</v>
      </c>
      <c r="K9168" t="s">
        <v>18</v>
      </c>
      <c r="L9168" t="s">
        <v>144</v>
      </c>
      <c r="M9168" s="2">
        <v>25</v>
      </c>
      <c r="N9168" s="2">
        <v>149</v>
      </c>
      <c r="O9168" s="2">
        <v>3725</v>
      </c>
      <c r="P9168" s="2">
        <v>1453</v>
      </c>
      <c r="Q9168" s="8">
        <v>0.39</v>
      </c>
      <c r="R9168" t="s">
        <v>23</v>
      </c>
    </row>
    <row r="9169" spans="1:18" x14ac:dyDescent="0.35">
      <c r="A9169" t="s">
        <v>24</v>
      </c>
      <c r="B9169">
        <v>1197831</v>
      </c>
      <c r="C9169" s="1">
        <v>44368</v>
      </c>
      <c r="D9169">
        <f>YEAR(salesbydate[[#This Row],[Invoice_Date]])</f>
        <v>2021</v>
      </c>
      <c r="E9169">
        <f>MONTH(salesbydate[[#This Row],[Invoice_Date]])</f>
        <v>6</v>
      </c>
      <c r="F9169">
        <f>ROUNDUP(MONTH(salesbydate[[#This Row],[Invoice_Date]])/3,0)</f>
        <v>2</v>
      </c>
      <c r="G9169">
        <f>WEEKNUM(salesbydate[[#This Row],[Invoice_Date]])</f>
        <v>26</v>
      </c>
      <c r="H9169" t="s">
        <v>26</v>
      </c>
      <c r="I9169" t="s">
        <v>101</v>
      </c>
      <c r="J9169" t="s">
        <v>102</v>
      </c>
      <c r="K9169" t="s">
        <v>19</v>
      </c>
      <c r="L9169" t="s">
        <v>145</v>
      </c>
      <c r="M9169" s="2">
        <v>28</v>
      </c>
      <c r="N9169" s="2">
        <v>124</v>
      </c>
      <c r="O9169" s="2">
        <v>3472</v>
      </c>
      <c r="P9169" s="2">
        <v>1562</v>
      </c>
      <c r="Q9169" s="8">
        <v>0.45</v>
      </c>
      <c r="R9169" t="s">
        <v>23</v>
      </c>
    </row>
    <row r="9170" spans="1:18" x14ac:dyDescent="0.35">
      <c r="A9170" t="s">
        <v>24</v>
      </c>
      <c r="B9170">
        <v>1197831</v>
      </c>
      <c r="C9170" s="1">
        <v>44368</v>
      </c>
      <c r="D9170">
        <f>YEAR(salesbydate[[#This Row],[Invoice_Date]])</f>
        <v>2021</v>
      </c>
      <c r="E9170">
        <f>MONTH(salesbydate[[#This Row],[Invoice_Date]])</f>
        <v>6</v>
      </c>
      <c r="F9170">
        <f>ROUNDUP(MONTH(salesbydate[[#This Row],[Invoice_Date]])/3,0)</f>
        <v>2</v>
      </c>
      <c r="G9170">
        <f>WEEKNUM(salesbydate[[#This Row],[Invoice_Date]])</f>
        <v>26</v>
      </c>
      <c r="H9170" t="s">
        <v>26</v>
      </c>
      <c r="I9170" t="s">
        <v>101</v>
      </c>
      <c r="J9170" t="s">
        <v>102</v>
      </c>
      <c r="K9170" t="s">
        <v>20</v>
      </c>
      <c r="L9170" t="s">
        <v>145</v>
      </c>
      <c r="M9170" s="2">
        <v>29</v>
      </c>
      <c r="N9170" s="2">
        <v>124</v>
      </c>
      <c r="O9170" s="2">
        <v>3596</v>
      </c>
      <c r="P9170" s="2">
        <v>1582</v>
      </c>
      <c r="Q9170" s="8">
        <v>0.44</v>
      </c>
      <c r="R9170" t="s">
        <v>23</v>
      </c>
    </row>
    <row r="9171" spans="1:18" x14ac:dyDescent="0.35">
      <c r="A9171" t="s">
        <v>24</v>
      </c>
      <c r="B9171">
        <v>1197831</v>
      </c>
      <c r="C9171" s="1">
        <v>44368</v>
      </c>
      <c r="D9171">
        <f>YEAR(salesbydate[[#This Row],[Invoice_Date]])</f>
        <v>2021</v>
      </c>
      <c r="E9171">
        <f>MONTH(salesbydate[[#This Row],[Invoice_Date]])</f>
        <v>6</v>
      </c>
      <c r="F9171">
        <f>ROUNDUP(MONTH(salesbydate[[#This Row],[Invoice_Date]])/3,0)</f>
        <v>2</v>
      </c>
      <c r="G9171">
        <f>WEEKNUM(salesbydate[[#This Row],[Invoice_Date]])</f>
        <v>26</v>
      </c>
      <c r="H9171" t="s">
        <v>26</v>
      </c>
      <c r="I9171" t="s">
        <v>101</v>
      </c>
      <c r="J9171" t="s">
        <v>102</v>
      </c>
      <c r="K9171" t="s">
        <v>21</v>
      </c>
      <c r="L9171" t="s">
        <v>144</v>
      </c>
      <c r="M9171" s="2">
        <v>37</v>
      </c>
      <c r="N9171" s="2">
        <v>116</v>
      </c>
      <c r="O9171" s="2">
        <v>4292</v>
      </c>
      <c r="P9171" s="2">
        <v>1674</v>
      </c>
      <c r="Q9171" s="8">
        <v>0.39</v>
      </c>
      <c r="R9171" t="s">
        <v>23</v>
      </c>
    </row>
    <row r="9172" spans="1:18" x14ac:dyDescent="0.35">
      <c r="A9172" t="s">
        <v>24</v>
      </c>
      <c r="B9172">
        <v>1197831</v>
      </c>
      <c r="C9172" s="1">
        <v>44368</v>
      </c>
      <c r="D9172">
        <f>YEAR(salesbydate[[#This Row],[Invoice_Date]])</f>
        <v>2021</v>
      </c>
      <c r="E9172">
        <f>MONTH(salesbydate[[#This Row],[Invoice_Date]])</f>
        <v>6</v>
      </c>
      <c r="F9172">
        <f>ROUNDUP(MONTH(salesbydate[[#This Row],[Invoice_Date]])/3,0)</f>
        <v>2</v>
      </c>
      <c r="G9172">
        <f>WEEKNUM(salesbydate[[#This Row],[Invoice_Date]])</f>
        <v>26</v>
      </c>
      <c r="H9172" t="s">
        <v>26</v>
      </c>
      <c r="I9172" t="s">
        <v>101</v>
      </c>
      <c r="J9172" t="s">
        <v>102</v>
      </c>
      <c r="K9172" t="s">
        <v>22</v>
      </c>
      <c r="L9172" t="s">
        <v>145</v>
      </c>
      <c r="M9172" s="2">
        <v>48</v>
      </c>
      <c r="N9172" s="2">
        <v>165</v>
      </c>
      <c r="O9172" s="2">
        <v>7920</v>
      </c>
      <c r="P9172" s="2">
        <v>3406</v>
      </c>
      <c r="Q9172" s="8">
        <v>0.43</v>
      </c>
      <c r="R9172" t="s">
        <v>23</v>
      </c>
    </row>
    <row r="9173" spans="1:18" x14ac:dyDescent="0.35">
      <c r="A9173" t="s">
        <v>24</v>
      </c>
      <c r="B9173">
        <v>1197831</v>
      </c>
      <c r="C9173" s="1">
        <v>44396</v>
      </c>
      <c r="D9173">
        <f>YEAR(salesbydate[[#This Row],[Invoice_Date]])</f>
        <v>2021</v>
      </c>
      <c r="E9173">
        <f>MONTH(salesbydate[[#This Row],[Invoice_Date]])</f>
        <v>7</v>
      </c>
      <c r="F9173">
        <f>ROUNDUP(MONTH(salesbydate[[#This Row],[Invoice_Date]])/3,0)</f>
        <v>3</v>
      </c>
      <c r="G9173">
        <f>WEEKNUM(salesbydate[[#This Row],[Invoice_Date]])</f>
        <v>30</v>
      </c>
      <c r="H9173" t="s">
        <v>26</v>
      </c>
      <c r="I9173" t="s">
        <v>101</v>
      </c>
      <c r="J9173" t="s">
        <v>102</v>
      </c>
      <c r="K9173" t="s">
        <v>16</v>
      </c>
      <c r="L9173" t="s">
        <v>144</v>
      </c>
      <c r="M9173" s="2">
        <v>39</v>
      </c>
      <c r="N9173" s="2">
        <v>271</v>
      </c>
      <c r="O9173" s="2">
        <v>10569</v>
      </c>
      <c r="P9173" s="2">
        <v>4439</v>
      </c>
      <c r="Q9173" s="8">
        <v>0.42</v>
      </c>
      <c r="R9173" t="s">
        <v>23</v>
      </c>
    </row>
    <row r="9174" spans="1:18" x14ac:dyDescent="0.35">
      <c r="A9174" t="s">
        <v>24</v>
      </c>
      <c r="B9174">
        <v>1197831</v>
      </c>
      <c r="C9174" s="1">
        <v>44396</v>
      </c>
      <c r="D9174">
        <f>YEAR(salesbydate[[#This Row],[Invoice_Date]])</f>
        <v>2021</v>
      </c>
      <c r="E9174">
        <f>MONTH(salesbydate[[#This Row],[Invoice_Date]])</f>
        <v>7</v>
      </c>
      <c r="F9174">
        <f>ROUNDUP(MONTH(salesbydate[[#This Row],[Invoice_Date]])/3,0)</f>
        <v>3</v>
      </c>
      <c r="G9174">
        <f>WEEKNUM(salesbydate[[#This Row],[Invoice_Date]])</f>
        <v>30</v>
      </c>
      <c r="H9174" t="s">
        <v>26</v>
      </c>
      <c r="I9174" t="s">
        <v>101</v>
      </c>
      <c r="J9174" t="s">
        <v>102</v>
      </c>
      <c r="K9174" t="s">
        <v>18</v>
      </c>
      <c r="L9174" t="s">
        <v>144</v>
      </c>
      <c r="M9174" s="2">
        <v>36</v>
      </c>
      <c r="N9174" s="2">
        <v>163</v>
      </c>
      <c r="O9174" s="2">
        <v>5868</v>
      </c>
      <c r="P9174" s="2">
        <v>2171</v>
      </c>
      <c r="Q9174" s="8">
        <v>0.37</v>
      </c>
      <c r="R9174" t="s">
        <v>23</v>
      </c>
    </row>
    <row r="9175" spans="1:18" x14ac:dyDescent="0.35">
      <c r="A9175" t="s">
        <v>24</v>
      </c>
      <c r="B9175">
        <v>1197831</v>
      </c>
      <c r="C9175" s="1">
        <v>44396</v>
      </c>
      <c r="D9175">
        <f>YEAR(salesbydate[[#This Row],[Invoice_Date]])</f>
        <v>2021</v>
      </c>
      <c r="E9175">
        <f>MONTH(salesbydate[[#This Row],[Invoice_Date]])</f>
        <v>7</v>
      </c>
      <c r="F9175">
        <f>ROUNDUP(MONTH(salesbydate[[#This Row],[Invoice_Date]])/3,0)</f>
        <v>3</v>
      </c>
      <c r="G9175">
        <f>WEEKNUM(salesbydate[[#This Row],[Invoice_Date]])</f>
        <v>30</v>
      </c>
      <c r="H9175" t="s">
        <v>26</v>
      </c>
      <c r="I9175" t="s">
        <v>101</v>
      </c>
      <c r="J9175" t="s">
        <v>102</v>
      </c>
      <c r="K9175" t="s">
        <v>19</v>
      </c>
      <c r="L9175" t="s">
        <v>145</v>
      </c>
      <c r="M9175" s="2">
        <v>32</v>
      </c>
      <c r="N9175" s="2">
        <v>140</v>
      </c>
      <c r="O9175" s="2">
        <v>4480</v>
      </c>
      <c r="P9175" s="2">
        <v>1971</v>
      </c>
      <c r="Q9175" s="8">
        <v>0.44</v>
      </c>
      <c r="R9175" t="s">
        <v>23</v>
      </c>
    </row>
    <row r="9176" spans="1:18" x14ac:dyDescent="0.35">
      <c r="A9176" t="s">
        <v>24</v>
      </c>
      <c r="B9176">
        <v>1197831</v>
      </c>
      <c r="C9176" s="1">
        <v>44396</v>
      </c>
      <c r="D9176">
        <f>YEAR(salesbydate[[#This Row],[Invoice_Date]])</f>
        <v>2021</v>
      </c>
      <c r="E9176">
        <f>MONTH(salesbydate[[#This Row],[Invoice_Date]])</f>
        <v>7</v>
      </c>
      <c r="F9176">
        <f>ROUNDUP(MONTH(salesbydate[[#This Row],[Invoice_Date]])/3,0)</f>
        <v>3</v>
      </c>
      <c r="G9176">
        <f>WEEKNUM(salesbydate[[#This Row],[Invoice_Date]])</f>
        <v>30</v>
      </c>
      <c r="H9176" t="s">
        <v>26</v>
      </c>
      <c r="I9176" t="s">
        <v>101</v>
      </c>
      <c r="J9176" t="s">
        <v>102</v>
      </c>
      <c r="K9176" t="s">
        <v>20</v>
      </c>
      <c r="L9176" t="s">
        <v>145</v>
      </c>
      <c r="M9176" s="2">
        <v>35</v>
      </c>
      <c r="N9176" s="2">
        <v>120</v>
      </c>
      <c r="O9176" s="2">
        <v>4200</v>
      </c>
      <c r="P9176" s="2">
        <v>1806</v>
      </c>
      <c r="Q9176" s="8">
        <v>0.43</v>
      </c>
      <c r="R9176" t="s">
        <v>23</v>
      </c>
    </row>
    <row r="9177" spans="1:18" x14ac:dyDescent="0.35">
      <c r="A9177" t="s">
        <v>24</v>
      </c>
      <c r="B9177">
        <v>1197831</v>
      </c>
      <c r="C9177" s="1">
        <v>44396</v>
      </c>
      <c r="D9177">
        <f>YEAR(salesbydate[[#This Row],[Invoice_Date]])</f>
        <v>2021</v>
      </c>
      <c r="E9177">
        <f>MONTH(salesbydate[[#This Row],[Invoice_Date]])</f>
        <v>7</v>
      </c>
      <c r="F9177">
        <f>ROUNDUP(MONTH(salesbydate[[#This Row],[Invoice_Date]])/3,0)</f>
        <v>3</v>
      </c>
      <c r="G9177">
        <f>WEEKNUM(salesbydate[[#This Row],[Invoice_Date]])</f>
        <v>30</v>
      </c>
      <c r="H9177" t="s">
        <v>26</v>
      </c>
      <c r="I9177" t="s">
        <v>101</v>
      </c>
      <c r="J9177" t="s">
        <v>102</v>
      </c>
      <c r="K9177" t="s">
        <v>21</v>
      </c>
      <c r="L9177" t="s">
        <v>144</v>
      </c>
      <c r="M9177" s="2">
        <v>40</v>
      </c>
      <c r="N9177" s="2">
        <v>149</v>
      </c>
      <c r="O9177" s="2">
        <v>5960</v>
      </c>
      <c r="P9177" s="2">
        <v>2384</v>
      </c>
      <c r="Q9177" s="8">
        <v>0.4</v>
      </c>
      <c r="R9177" t="s">
        <v>23</v>
      </c>
    </row>
    <row r="9178" spans="1:18" x14ac:dyDescent="0.35">
      <c r="A9178" t="s">
        <v>24</v>
      </c>
      <c r="B9178">
        <v>1197831</v>
      </c>
      <c r="C9178" s="1">
        <v>44396</v>
      </c>
      <c r="D9178">
        <f>YEAR(salesbydate[[#This Row],[Invoice_Date]])</f>
        <v>2021</v>
      </c>
      <c r="E9178">
        <f>MONTH(salesbydate[[#This Row],[Invoice_Date]])</f>
        <v>7</v>
      </c>
      <c r="F9178">
        <f>ROUNDUP(MONTH(salesbydate[[#This Row],[Invoice_Date]])/3,0)</f>
        <v>3</v>
      </c>
      <c r="G9178">
        <f>WEEKNUM(salesbydate[[#This Row],[Invoice_Date]])</f>
        <v>30</v>
      </c>
      <c r="H9178" t="s">
        <v>26</v>
      </c>
      <c r="I9178" t="s">
        <v>101</v>
      </c>
      <c r="J9178" t="s">
        <v>102</v>
      </c>
      <c r="K9178" t="s">
        <v>22</v>
      </c>
      <c r="L9178" t="s">
        <v>145</v>
      </c>
      <c r="M9178" s="2">
        <v>50</v>
      </c>
      <c r="N9178" s="2">
        <v>198</v>
      </c>
      <c r="O9178" s="2">
        <v>9900</v>
      </c>
      <c r="P9178" s="2">
        <v>4554</v>
      </c>
      <c r="Q9178" s="8">
        <v>0.46</v>
      </c>
      <c r="R9178" t="s">
        <v>23</v>
      </c>
    </row>
    <row r="9179" spans="1:18" x14ac:dyDescent="0.35">
      <c r="A9179" t="s">
        <v>24</v>
      </c>
      <c r="B9179">
        <v>1197831</v>
      </c>
      <c r="C9179" s="1">
        <v>44428</v>
      </c>
      <c r="D9179">
        <f>YEAR(salesbydate[[#This Row],[Invoice_Date]])</f>
        <v>2021</v>
      </c>
      <c r="E9179">
        <f>MONTH(salesbydate[[#This Row],[Invoice_Date]])</f>
        <v>8</v>
      </c>
      <c r="F9179">
        <f>ROUNDUP(MONTH(salesbydate[[#This Row],[Invoice_Date]])/3,0)</f>
        <v>3</v>
      </c>
      <c r="G9179">
        <f>WEEKNUM(salesbydate[[#This Row],[Invoice_Date]])</f>
        <v>34</v>
      </c>
      <c r="H9179" t="s">
        <v>26</v>
      </c>
      <c r="I9179" t="s">
        <v>101</v>
      </c>
      <c r="J9179" t="s">
        <v>102</v>
      </c>
      <c r="K9179" t="s">
        <v>16</v>
      </c>
      <c r="L9179" t="s">
        <v>144</v>
      </c>
      <c r="M9179" s="2">
        <v>43</v>
      </c>
      <c r="N9179" s="2">
        <v>233</v>
      </c>
      <c r="O9179" s="2">
        <v>10019</v>
      </c>
      <c r="P9179" s="2">
        <v>4509</v>
      </c>
      <c r="Q9179" s="8">
        <v>0.45</v>
      </c>
      <c r="R9179" t="s">
        <v>23</v>
      </c>
    </row>
    <row r="9180" spans="1:18" x14ac:dyDescent="0.35">
      <c r="A9180" t="s">
        <v>24</v>
      </c>
      <c r="B9180">
        <v>1197831</v>
      </c>
      <c r="C9180" s="1">
        <v>44428</v>
      </c>
      <c r="D9180">
        <f>YEAR(salesbydate[[#This Row],[Invoice_Date]])</f>
        <v>2021</v>
      </c>
      <c r="E9180">
        <f>MONTH(salesbydate[[#This Row],[Invoice_Date]])</f>
        <v>8</v>
      </c>
      <c r="F9180">
        <f>ROUNDUP(MONTH(salesbydate[[#This Row],[Invoice_Date]])/3,0)</f>
        <v>3</v>
      </c>
      <c r="G9180">
        <f>WEEKNUM(salesbydate[[#This Row],[Invoice_Date]])</f>
        <v>34</v>
      </c>
      <c r="H9180" t="s">
        <v>26</v>
      </c>
      <c r="I9180" t="s">
        <v>101</v>
      </c>
      <c r="J9180" t="s">
        <v>102</v>
      </c>
      <c r="K9180" t="s">
        <v>18</v>
      </c>
      <c r="L9180" t="s">
        <v>144</v>
      </c>
      <c r="M9180" s="2">
        <v>42</v>
      </c>
      <c r="N9180" s="2">
        <v>163</v>
      </c>
      <c r="O9180" s="2">
        <v>6846</v>
      </c>
      <c r="P9180" s="2">
        <v>2670</v>
      </c>
      <c r="Q9180" s="8">
        <v>0.39</v>
      </c>
      <c r="R9180" t="s">
        <v>23</v>
      </c>
    </row>
    <row r="9181" spans="1:18" x14ac:dyDescent="0.35">
      <c r="A9181" t="s">
        <v>24</v>
      </c>
      <c r="B9181">
        <v>1197831</v>
      </c>
      <c r="C9181" s="1">
        <v>44428</v>
      </c>
      <c r="D9181">
        <f>YEAR(salesbydate[[#This Row],[Invoice_Date]])</f>
        <v>2021</v>
      </c>
      <c r="E9181">
        <f>MONTH(salesbydate[[#This Row],[Invoice_Date]])</f>
        <v>8</v>
      </c>
      <c r="F9181">
        <f>ROUNDUP(MONTH(salesbydate[[#This Row],[Invoice_Date]])/3,0)</f>
        <v>3</v>
      </c>
      <c r="G9181">
        <f>WEEKNUM(salesbydate[[#This Row],[Invoice_Date]])</f>
        <v>34</v>
      </c>
      <c r="H9181" t="s">
        <v>26</v>
      </c>
      <c r="I9181" t="s">
        <v>101</v>
      </c>
      <c r="J9181" t="s">
        <v>102</v>
      </c>
      <c r="K9181" t="s">
        <v>19</v>
      </c>
      <c r="L9181" t="s">
        <v>145</v>
      </c>
      <c r="M9181" s="2">
        <v>40</v>
      </c>
      <c r="N9181" s="2">
        <v>135</v>
      </c>
      <c r="O9181" s="2">
        <v>5400</v>
      </c>
      <c r="P9181" s="2">
        <v>2376</v>
      </c>
      <c r="Q9181" s="8">
        <v>0.44</v>
      </c>
      <c r="R9181" t="s">
        <v>23</v>
      </c>
    </row>
    <row r="9182" spans="1:18" x14ac:dyDescent="0.35">
      <c r="A9182" t="s">
        <v>24</v>
      </c>
      <c r="B9182">
        <v>1197831</v>
      </c>
      <c r="C9182" s="1">
        <v>44428</v>
      </c>
      <c r="D9182">
        <f>YEAR(salesbydate[[#This Row],[Invoice_Date]])</f>
        <v>2021</v>
      </c>
      <c r="E9182">
        <f>MONTH(salesbydate[[#This Row],[Invoice_Date]])</f>
        <v>8</v>
      </c>
      <c r="F9182">
        <f>ROUNDUP(MONTH(salesbydate[[#This Row],[Invoice_Date]])/3,0)</f>
        <v>3</v>
      </c>
      <c r="G9182">
        <f>WEEKNUM(salesbydate[[#This Row],[Invoice_Date]])</f>
        <v>34</v>
      </c>
      <c r="H9182" t="s">
        <v>26</v>
      </c>
      <c r="I9182" t="s">
        <v>101</v>
      </c>
      <c r="J9182" t="s">
        <v>102</v>
      </c>
      <c r="K9182" t="s">
        <v>20</v>
      </c>
      <c r="L9182" t="s">
        <v>145</v>
      </c>
      <c r="M9182" s="2">
        <v>29</v>
      </c>
      <c r="N9182" s="2">
        <v>132</v>
      </c>
      <c r="O9182" s="2">
        <v>3828</v>
      </c>
      <c r="P9182" s="2">
        <v>1723</v>
      </c>
      <c r="Q9182" s="8">
        <v>0.45</v>
      </c>
      <c r="R9182" t="s">
        <v>23</v>
      </c>
    </row>
    <row r="9183" spans="1:18" x14ac:dyDescent="0.35">
      <c r="A9183" t="s">
        <v>24</v>
      </c>
      <c r="B9183">
        <v>1197831</v>
      </c>
      <c r="C9183" s="1">
        <v>44428</v>
      </c>
      <c r="D9183">
        <f>YEAR(salesbydate[[#This Row],[Invoice_Date]])</f>
        <v>2021</v>
      </c>
      <c r="E9183">
        <f>MONTH(salesbydate[[#This Row],[Invoice_Date]])</f>
        <v>8</v>
      </c>
      <c r="F9183">
        <f>ROUNDUP(MONTH(salesbydate[[#This Row],[Invoice_Date]])/3,0)</f>
        <v>3</v>
      </c>
      <c r="G9183">
        <f>WEEKNUM(salesbydate[[#This Row],[Invoice_Date]])</f>
        <v>34</v>
      </c>
      <c r="H9183" t="s">
        <v>26</v>
      </c>
      <c r="I9183" t="s">
        <v>101</v>
      </c>
      <c r="J9183" t="s">
        <v>102</v>
      </c>
      <c r="K9183" t="s">
        <v>21</v>
      </c>
      <c r="L9183" t="s">
        <v>144</v>
      </c>
      <c r="M9183" s="2">
        <v>40</v>
      </c>
      <c r="N9183" s="2">
        <v>113</v>
      </c>
      <c r="O9183" s="2">
        <v>4520</v>
      </c>
      <c r="P9183" s="2">
        <v>1672</v>
      </c>
      <c r="Q9183" s="8">
        <v>0.37</v>
      </c>
      <c r="R9183" t="s">
        <v>23</v>
      </c>
    </row>
    <row r="9184" spans="1:18" x14ac:dyDescent="0.35">
      <c r="A9184" t="s">
        <v>24</v>
      </c>
      <c r="B9184">
        <v>1197831</v>
      </c>
      <c r="C9184" s="1">
        <v>44428</v>
      </c>
      <c r="D9184">
        <f>YEAR(salesbydate[[#This Row],[Invoice_Date]])</f>
        <v>2021</v>
      </c>
      <c r="E9184">
        <f>MONTH(salesbydate[[#This Row],[Invoice_Date]])</f>
        <v>8</v>
      </c>
      <c r="F9184">
        <f>ROUNDUP(MONTH(salesbydate[[#This Row],[Invoice_Date]])/3,0)</f>
        <v>3</v>
      </c>
      <c r="G9184">
        <f>WEEKNUM(salesbydate[[#This Row],[Invoice_Date]])</f>
        <v>34</v>
      </c>
      <c r="H9184" t="s">
        <v>26</v>
      </c>
      <c r="I9184" t="s">
        <v>101</v>
      </c>
      <c r="J9184" t="s">
        <v>102</v>
      </c>
      <c r="K9184" t="s">
        <v>22</v>
      </c>
      <c r="L9184" t="s">
        <v>145</v>
      </c>
      <c r="M9184" s="2">
        <v>40</v>
      </c>
      <c r="N9184" s="2">
        <v>193</v>
      </c>
      <c r="O9184" s="2">
        <v>7720</v>
      </c>
      <c r="P9184" s="2">
        <v>3628</v>
      </c>
      <c r="Q9184" s="8">
        <v>0.47</v>
      </c>
      <c r="R9184" t="s">
        <v>23</v>
      </c>
    </row>
    <row r="9185" spans="1:18" x14ac:dyDescent="0.35">
      <c r="A9185" t="s">
        <v>24</v>
      </c>
      <c r="B9185">
        <v>1197831</v>
      </c>
      <c r="C9185" s="1">
        <v>44458</v>
      </c>
      <c r="D9185">
        <f>YEAR(salesbydate[[#This Row],[Invoice_Date]])</f>
        <v>2021</v>
      </c>
      <c r="E9185">
        <f>MONTH(salesbydate[[#This Row],[Invoice_Date]])</f>
        <v>9</v>
      </c>
      <c r="F9185">
        <f>ROUNDUP(MONTH(salesbydate[[#This Row],[Invoice_Date]])/3,0)</f>
        <v>3</v>
      </c>
      <c r="G9185">
        <f>WEEKNUM(salesbydate[[#This Row],[Invoice_Date]])</f>
        <v>39</v>
      </c>
      <c r="H9185" t="s">
        <v>26</v>
      </c>
      <c r="I9185" t="s">
        <v>101</v>
      </c>
      <c r="J9185" t="s">
        <v>102</v>
      </c>
      <c r="K9185" t="s">
        <v>16</v>
      </c>
      <c r="L9185" t="s">
        <v>144</v>
      </c>
      <c r="M9185" s="2">
        <v>35</v>
      </c>
      <c r="N9185" s="2">
        <v>221</v>
      </c>
      <c r="O9185" s="2">
        <v>7735</v>
      </c>
      <c r="P9185" s="2">
        <v>3326</v>
      </c>
      <c r="Q9185" s="8">
        <v>0.43</v>
      </c>
      <c r="R9185" t="s">
        <v>23</v>
      </c>
    </row>
    <row r="9186" spans="1:18" x14ac:dyDescent="0.35">
      <c r="A9186" t="s">
        <v>24</v>
      </c>
      <c r="B9186">
        <v>1197831</v>
      </c>
      <c r="C9186" s="1">
        <v>44458</v>
      </c>
      <c r="D9186">
        <f>YEAR(salesbydate[[#This Row],[Invoice_Date]])</f>
        <v>2021</v>
      </c>
      <c r="E9186">
        <f>MONTH(salesbydate[[#This Row],[Invoice_Date]])</f>
        <v>9</v>
      </c>
      <c r="F9186">
        <f>ROUNDUP(MONTH(salesbydate[[#This Row],[Invoice_Date]])/3,0)</f>
        <v>3</v>
      </c>
      <c r="G9186">
        <f>WEEKNUM(salesbydate[[#This Row],[Invoice_Date]])</f>
        <v>39</v>
      </c>
      <c r="H9186" t="s">
        <v>26</v>
      </c>
      <c r="I9186" t="s">
        <v>101</v>
      </c>
      <c r="J9186" t="s">
        <v>102</v>
      </c>
      <c r="K9186" t="s">
        <v>18</v>
      </c>
      <c r="L9186" t="s">
        <v>144</v>
      </c>
      <c r="M9186" s="2">
        <v>26</v>
      </c>
      <c r="N9186" s="2">
        <v>135</v>
      </c>
      <c r="O9186" s="2">
        <v>3510</v>
      </c>
      <c r="P9186" s="2">
        <v>1439</v>
      </c>
      <c r="Q9186" s="8">
        <v>0.41</v>
      </c>
      <c r="R9186" t="s">
        <v>23</v>
      </c>
    </row>
    <row r="9187" spans="1:18" x14ac:dyDescent="0.35">
      <c r="A9187" t="s">
        <v>24</v>
      </c>
      <c r="B9187">
        <v>1197831</v>
      </c>
      <c r="C9187" s="1">
        <v>44458</v>
      </c>
      <c r="D9187">
        <f>YEAR(salesbydate[[#This Row],[Invoice_Date]])</f>
        <v>2021</v>
      </c>
      <c r="E9187">
        <f>MONTH(salesbydate[[#This Row],[Invoice_Date]])</f>
        <v>9</v>
      </c>
      <c r="F9187">
        <f>ROUNDUP(MONTH(salesbydate[[#This Row],[Invoice_Date]])/3,0)</f>
        <v>3</v>
      </c>
      <c r="G9187">
        <f>WEEKNUM(salesbydate[[#This Row],[Invoice_Date]])</f>
        <v>39</v>
      </c>
      <c r="H9187" t="s">
        <v>26</v>
      </c>
      <c r="I9187" t="s">
        <v>101</v>
      </c>
      <c r="J9187" t="s">
        <v>102</v>
      </c>
      <c r="K9187" t="s">
        <v>19</v>
      </c>
      <c r="L9187" t="s">
        <v>145</v>
      </c>
      <c r="M9187" s="2">
        <v>11</v>
      </c>
      <c r="N9187" s="2">
        <v>123</v>
      </c>
      <c r="O9187" s="2">
        <v>1353</v>
      </c>
      <c r="P9187" s="2">
        <v>636</v>
      </c>
      <c r="Q9187" s="8">
        <v>0.47</v>
      </c>
      <c r="R9187" t="s">
        <v>23</v>
      </c>
    </row>
    <row r="9188" spans="1:18" x14ac:dyDescent="0.35">
      <c r="A9188" t="s">
        <v>24</v>
      </c>
      <c r="B9188">
        <v>1197831</v>
      </c>
      <c r="C9188" s="1">
        <v>44458</v>
      </c>
      <c r="D9188">
        <f>YEAR(salesbydate[[#This Row],[Invoice_Date]])</f>
        <v>2021</v>
      </c>
      <c r="E9188">
        <f>MONTH(salesbydate[[#This Row],[Invoice_Date]])</f>
        <v>9</v>
      </c>
      <c r="F9188">
        <f>ROUNDUP(MONTH(salesbydate[[#This Row],[Invoice_Date]])/3,0)</f>
        <v>3</v>
      </c>
      <c r="G9188">
        <f>WEEKNUM(salesbydate[[#This Row],[Invoice_Date]])</f>
        <v>39</v>
      </c>
      <c r="H9188" t="s">
        <v>26</v>
      </c>
      <c r="I9188" t="s">
        <v>101</v>
      </c>
      <c r="J9188" t="s">
        <v>102</v>
      </c>
      <c r="K9188" t="s">
        <v>20</v>
      </c>
      <c r="L9188" t="s">
        <v>145</v>
      </c>
      <c r="M9188" s="2">
        <v>12</v>
      </c>
      <c r="N9188" s="2">
        <v>104</v>
      </c>
      <c r="O9188" s="2">
        <v>1248</v>
      </c>
      <c r="P9188" s="2">
        <v>524</v>
      </c>
      <c r="Q9188" s="8">
        <v>0.42</v>
      </c>
      <c r="R9188" t="s">
        <v>23</v>
      </c>
    </row>
    <row r="9189" spans="1:18" x14ac:dyDescent="0.35">
      <c r="A9189" t="s">
        <v>24</v>
      </c>
      <c r="B9189">
        <v>1197831</v>
      </c>
      <c r="C9189" s="1">
        <v>44458</v>
      </c>
      <c r="D9189">
        <f>YEAR(salesbydate[[#This Row],[Invoice_Date]])</f>
        <v>2021</v>
      </c>
      <c r="E9189">
        <f>MONTH(salesbydate[[#This Row],[Invoice_Date]])</f>
        <v>9</v>
      </c>
      <c r="F9189">
        <f>ROUNDUP(MONTH(salesbydate[[#This Row],[Invoice_Date]])/3,0)</f>
        <v>3</v>
      </c>
      <c r="G9189">
        <f>WEEKNUM(salesbydate[[#This Row],[Invoice_Date]])</f>
        <v>39</v>
      </c>
      <c r="H9189" t="s">
        <v>26</v>
      </c>
      <c r="I9189" t="s">
        <v>101</v>
      </c>
      <c r="J9189" t="s">
        <v>102</v>
      </c>
      <c r="K9189" t="s">
        <v>21</v>
      </c>
      <c r="L9189" t="s">
        <v>144</v>
      </c>
      <c r="M9189" s="2">
        <v>18</v>
      </c>
      <c r="N9189" s="2">
        <v>111</v>
      </c>
      <c r="O9189" s="2">
        <v>1998</v>
      </c>
      <c r="P9189" s="2">
        <v>779</v>
      </c>
      <c r="Q9189" s="8">
        <v>0.39</v>
      </c>
      <c r="R9189" t="s">
        <v>23</v>
      </c>
    </row>
    <row r="9190" spans="1:18" x14ac:dyDescent="0.35">
      <c r="A9190" t="s">
        <v>24</v>
      </c>
      <c r="B9190">
        <v>1197831</v>
      </c>
      <c r="C9190" s="1">
        <v>44458</v>
      </c>
      <c r="D9190">
        <f>YEAR(salesbydate[[#This Row],[Invoice_Date]])</f>
        <v>2021</v>
      </c>
      <c r="E9190">
        <f>MONTH(salesbydate[[#This Row],[Invoice_Date]])</f>
        <v>9</v>
      </c>
      <c r="F9190">
        <f>ROUNDUP(MONTH(salesbydate[[#This Row],[Invoice_Date]])/3,0)</f>
        <v>3</v>
      </c>
      <c r="G9190">
        <f>WEEKNUM(salesbydate[[#This Row],[Invoice_Date]])</f>
        <v>39</v>
      </c>
      <c r="H9190" t="s">
        <v>26</v>
      </c>
      <c r="I9190" t="s">
        <v>101</v>
      </c>
      <c r="J9190" t="s">
        <v>102</v>
      </c>
      <c r="K9190" t="s">
        <v>22</v>
      </c>
      <c r="L9190" t="s">
        <v>145</v>
      </c>
      <c r="M9190" s="2">
        <v>22</v>
      </c>
      <c r="N9190" s="2">
        <v>140</v>
      </c>
      <c r="O9190" s="2">
        <v>3080</v>
      </c>
      <c r="P9190" s="2">
        <v>1294</v>
      </c>
      <c r="Q9190" s="8">
        <v>0.42</v>
      </c>
      <c r="R9190" t="s">
        <v>23</v>
      </c>
    </row>
    <row r="9191" spans="1:18" x14ac:dyDescent="0.35">
      <c r="A9191" t="s">
        <v>24</v>
      </c>
      <c r="B9191">
        <v>1197831</v>
      </c>
      <c r="C9191" s="1">
        <v>44490</v>
      </c>
      <c r="D9191">
        <f>YEAR(salesbydate[[#This Row],[Invoice_Date]])</f>
        <v>2021</v>
      </c>
      <c r="E9191">
        <f>MONTH(salesbydate[[#This Row],[Invoice_Date]])</f>
        <v>10</v>
      </c>
      <c r="F9191">
        <f>ROUNDUP(MONTH(salesbydate[[#This Row],[Invoice_Date]])/3,0)</f>
        <v>4</v>
      </c>
      <c r="G9191">
        <f>WEEKNUM(salesbydate[[#This Row],[Invoice_Date]])</f>
        <v>43</v>
      </c>
      <c r="H9191" t="s">
        <v>26</v>
      </c>
      <c r="I9191" t="s">
        <v>101</v>
      </c>
      <c r="J9191" t="s">
        <v>102</v>
      </c>
      <c r="K9191" t="s">
        <v>16</v>
      </c>
      <c r="L9191" t="s">
        <v>144</v>
      </c>
      <c r="M9191" s="2">
        <v>21</v>
      </c>
      <c r="N9191" s="2">
        <v>180</v>
      </c>
      <c r="O9191" s="2">
        <v>3780</v>
      </c>
      <c r="P9191" s="2">
        <v>1701</v>
      </c>
      <c r="Q9191" s="8">
        <v>0.45</v>
      </c>
      <c r="R9191" t="s">
        <v>23</v>
      </c>
    </row>
    <row r="9192" spans="1:18" x14ac:dyDescent="0.35">
      <c r="A9192" t="s">
        <v>24</v>
      </c>
      <c r="B9192">
        <v>1197831</v>
      </c>
      <c r="C9192" s="1">
        <v>44490</v>
      </c>
      <c r="D9192">
        <f>YEAR(salesbydate[[#This Row],[Invoice_Date]])</f>
        <v>2021</v>
      </c>
      <c r="E9192">
        <f>MONTH(salesbydate[[#This Row],[Invoice_Date]])</f>
        <v>10</v>
      </c>
      <c r="F9192">
        <f>ROUNDUP(MONTH(salesbydate[[#This Row],[Invoice_Date]])/3,0)</f>
        <v>4</v>
      </c>
      <c r="G9192">
        <f>WEEKNUM(salesbydate[[#This Row],[Invoice_Date]])</f>
        <v>43</v>
      </c>
      <c r="H9192" t="s">
        <v>26</v>
      </c>
      <c r="I9192" t="s">
        <v>101</v>
      </c>
      <c r="J9192" t="s">
        <v>102</v>
      </c>
      <c r="K9192" t="s">
        <v>18</v>
      </c>
      <c r="L9192" t="s">
        <v>144</v>
      </c>
      <c r="M9192" s="2">
        <v>14</v>
      </c>
      <c r="N9192" s="2">
        <v>132</v>
      </c>
      <c r="O9192" s="2">
        <v>1848</v>
      </c>
      <c r="P9192" s="2">
        <v>739</v>
      </c>
      <c r="Q9192" s="8">
        <v>0.4</v>
      </c>
      <c r="R9192" t="s">
        <v>23</v>
      </c>
    </row>
    <row r="9193" spans="1:18" x14ac:dyDescent="0.35">
      <c r="A9193" t="s">
        <v>24</v>
      </c>
      <c r="B9193">
        <v>1197831</v>
      </c>
      <c r="C9193" s="1">
        <v>44490</v>
      </c>
      <c r="D9193">
        <f>YEAR(salesbydate[[#This Row],[Invoice_Date]])</f>
        <v>2021</v>
      </c>
      <c r="E9193">
        <f>MONTH(salesbydate[[#This Row],[Invoice_Date]])</f>
        <v>10</v>
      </c>
      <c r="F9193">
        <f>ROUNDUP(MONTH(salesbydate[[#This Row],[Invoice_Date]])/3,0)</f>
        <v>4</v>
      </c>
      <c r="G9193">
        <f>WEEKNUM(salesbydate[[#This Row],[Invoice_Date]])</f>
        <v>43</v>
      </c>
      <c r="H9193" t="s">
        <v>26</v>
      </c>
      <c r="I9193" t="s">
        <v>101</v>
      </c>
      <c r="J9193" t="s">
        <v>102</v>
      </c>
      <c r="K9193" t="s">
        <v>19</v>
      </c>
      <c r="L9193" t="s">
        <v>145</v>
      </c>
      <c r="M9193" s="2">
        <v>16</v>
      </c>
      <c r="N9193" s="2">
        <v>99</v>
      </c>
      <c r="O9193" s="2">
        <v>1584</v>
      </c>
      <c r="P9193" s="2">
        <v>729</v>
      </c>
      <c r="Q9193" s="8">
        <v>0.46</v>
      </c>
      <c r="R9193" t="s">
        <v>23</v>
      </c>
    </row>
    <row r="9194" spans="1:18" x14ac:dyDescent="0.35">
      <c r="A9194" t="s">
        <v>24</v>
      </c>
      <c r="B9194">
        <v>1197831</v>
      </c>
      <c r="C9194" s="1">
        <v>44490</v>
      </c>
      <c r="D9194">
        <f>YEAR(salesbydate[[#This Row],[Invoice_Date]])</f>
        <v>2021</v>
      </c>
      <c r="E9194">
        <f>MONTH(salesbydate[[#This Row],[Invoice_Date]])</f>
        <v>10</v>
      </c>
      <c r="F9194">
        <f>ROUNDUP(MONTH(salesbydate[[#This Row],[Invoice_Date]])/3,0)</f>
        <v>4</v>
      </c>
      <c r="G9194">
        <f>WEEKNUM(salesbydate[[#This Row],[Invoice_Date]])</f>
        <v>43</v>
      </c>
      <c r="H9194" t="s">
        <v>26</v>
      </c>
      <c r="I9194" t="s">
        <v>101</v>
      </c>
      <c r="J9194" t="s">
        <v>102</v>
      </c>
      <c r="K9194" t="s">
        <v>20</v>
      </c>
      <c r="L9194" t="s">
        <v>145</v>
      </c>
      <c r="M9194" s="2">
        <v>15</v>
      </c>
      <c r="N9194" s="2">
        <v>94</v>
      </c>
      <c r="O9194" s="2">
        <v>1410</v>
      </c>
      <c r="P9194" s="2">
        <v>635</v>
      </c>
      <c r="Q9194" s="8">
        <v>0.45</v>
      </c>
      <c r="R9194" t="s">
        <v>23</v>
      </c>
    </row>
    <row r="9195" spans="1:18" x14ac:dyDescent="0.35">
      <c r="A9195" t="s">
        <v>24</v>
      </c>
      <c r="B9195">
        <v>1197831</v>
      </c>
      <c r="C9195" s="1">
        <v>44490</v>
      </c>
      <c r="D9195">
        <f>YEAR(salesbydate[[#This Row],[Invoice_Date]])</f>
        <v>2021</v>
      </c>
      <c r="E9195">
        <f>MONTH(salesbydate[[#This Row],[Invoice_Date]])</f>
        <v>10</v>
      </c>
      <c r="F9195">
        <f>ROUNDUP(MONTH(salesbydate[[#This Row],[Invoice_Date]])/3,0)</f>
        <v>4</v>
      </c>
      <c r="G9195">
        <f>WEEKNUM(salesbydate[[#This Row],[Invoice_Date]])</f>
        <v>43</v>
      </c>
      <c r="H9195" t="s">
        <v>26</v>
      </c>
      <c r="I9195" t="s">
        <v>101</v>
      </c>
      <c r="J9195" t="s">
        <v>102</v>
      </c>
      <c r="K9195" t="s">
        <v>21</v>
      </c>
      <c r="L9195" t="s">
        <v>144</v>
      </c>
      <c r="M9195" s="2">
        <v>21</v>
      </c>
      <c r="N9195" s="2">
        <v>91</v>
      </c>
      <c r="O9195" s="2">
        <v>1911</v>
      </c>
      <c r="P9195" s="2">
        <v>707</v>
      </c>
      <c r="Q9195" s="8">
        <v>0.37</v>
      </c>
      <c r="R9195" t="s">
        <v>23</v>
      </c>
    </row>
    <row r="9196" spans="1:18" x14ac:dyDescent="0.35">
      <c r="A9196" t="s">
        <v>29</v>
      </c>
      <c r="B9196">
        <v>1197831</v>
      </c>
      <c r="C9196" s="1">
        <v>44490</v>
      </c>
      <c r="D9196">
        <f>YEAR(salesbydate[[#This Row],[Invoice_Date]])</f>
        <v>2021</v>
      </c>
      <c r="E9196">
        <f>MONTH(salesbydate[[#This Row],[Invoice_Date]])</f>
        <v>10</v>
      </c>
      <c r="F9196">
        <f>ROUNDUP(MONTH(salesbydate[[#This Row],[Invoice_Date]])/3,0)</f>
        <v>4</v>
      </c>
      <c r="G9196">
        <f>WEEKNUM(salesbydate[[#This Row],[Invoice_Date]])</f>
        <v>43</v>
      </c>
      <c r="H9196" t="s">
        <v>26</v>
      </c>
      <c r="I9196" t="s">
        <v>101</v>
      </c>
      <c r="J9196" t="s">
        <v>102</v>
      </c>
      <c r="K9196" t="s">
        <v>22</v>
      </c>
      <c r="L9196" t="s">
        <v>145</v>
      </c>
      <c r="M9196" s="2">
        <v>20</v>
      </c>
      <c r="N9196" s="2">
        <v>132</v>
      </c>
      <c r="O9196" s="2">
        <v>2640</v>
      </c>
      <c r="P9196" s="2">
        <v>1188</v>
      </c>
      <c r="Q9196" s="8">
        <v>0.45</v>
      </c>
      <c r="R9196" t="s">
        <v>23</v>
      </c>
    </row>
    <row r="9197" spans="1:18" x14ac:dyDescent="0.35">
      <c r="A9197" t="s">
        <v>29</v>
      </c>
      <c r="B9197">
        <v>1197831</v>
      </c>
      <c r="C9197" s="1">
        <v>44520</v>
      </c>
      <c r="D9197">
        <f>YEAR(salesbydate[[#This Row],[Invoice_Date]])</f>
        <v>2021</v>
      </c>
      <c r="E9197">
        <f>MONTH(salesbydate[[#This Row],[Invoice_Date]])</f>
        <v>11</v>
      </c>
      <c r="F9197">
        <f>ROUNDUP(MONTH(salesbydate[[#This Row],[Invoice_Date]])/3,0)</f>
        <v>4</v>
      </c>
      <c r="G9197">
        <f>WEEKNUM(salesbydate[[#This Row],[Invoice_Date]])</f>
        <v>47</v>
      </c>
      <c r="H9197" t="s">
        <v>26</v>
      </c>
      <c r="I9197" t="s">
        <v>101</v>
      </c>
      <c r="J9197" t="s">
        <v>102</v>
      </c>
      <c r="K9197" t="s">
        <v>16</v>
      </c>
      <c r="L9197" t="s">
        <v>144</v>
      </c>
      <c r="M9197" s="2">
        <v>18</v>
      </c>
      <c r="N9197" s="2">
        <v>176</v>
      </c>
      <c r="O9197" s="2">
        <v>3168</v>
      </c>
      <c r="P9197" s="2">
        <v>1457</v>
      </c>
      <c r="Q9197" s="8">
        <v>0.46</v>
      </c>
      <c r="R9197" t="s">
        <v>23</v>
      </c>
    </row>
    <row r="9198" spans="1:18" x14ac:dyDescent="0.35">
      <c r="A9198" t="s">
        <v>29</v>
      </c>
      <c r="B9198">
        <v>1197831</v>
      </c>
      <c r="C9198" s="1">
        <v>44520</v>
      </c>
      <c r="D9198">
        <f>YEAR(salesbydate[[#This Row],[Invoice_Date]])</f>
        <v>2021</v>
      </c>
      <c r="E9198">
        <f>MONTH(salesbydate[[#This Row],[Invoice_Date]])</f>
        <v>11</v>
      </c>
      <c r="F9198">
        <f>ROUNDUP(MONTH(salesbydate[[#This Row],[Invoice_Date]])/3,0)</f>
        <v>4</v>
      </c>
      <c r="G9198">
        <f>WEEKNUM(salesbydate[[#This Row],[Invoice_Date]])</f>
        <v>47</v>
      </c>
      <c r="H9198" t="s">
        <v>26</v>
      </c>
      <c r="I9198" t="s">
        <v>101</v>
      </c>
      <c r="J9198" t="s">
        <v>102</v>
      </c>
      <c r="K9198" t="s">
        <v>18</v>
      </c>
      <c r="L9198" t="s">
        <v>144</v>
      </c>
      <c r="M9198" s="2">
        <v>11</v>
      </c>
      <c r="N9198" s="2">
        <v>116</v>
      </c>
      <c r="O9198" s="2">
        <v>1276</v>
      </c>
      <c r="P9198" s="2">
        <v>536</v>
      </c>
      <c r="Q9198" s="8">
        <v>0.42</v>
      </c>
      <c r="R9198" t="s">
        <v>23</v>
      </c>
    </row>
    <row r="9199" spans="1:18" x14ac:dyDescent="0.35">
      <c r="A9199" t="s">
        <v>29</v>
      </c>
      <c r="B9199">
        <v>1197831</v>
      </c>
      <c r="C9199" s="1">
        <v>44520</v>
      </c>
      <c r="D9199">
        <f>YEAR(salesbydate[[#This Row],[Invoice_Date]])</f>
        <v>2021</v>
      </c>
      <c r="E9199">
        <f>MONTH(salesbydate[[#This Row],[Invoice_Date]])</f>
        <v>11</v>
      </c>
      <c r="F9199">
        <f>ROUNDUP(MONTH(salesbydate[[#This Row],[Invoice_Date]])/3,0)</f>
        <v>4</v>
      </c>
      <c r="G9199">
        <f>WEEKNUM(salesbydate[[#This Row],[Invoice_Date]])</f>
        <v>47</v>
      </c>
      <c r="H9199" t="s">
        <v>26</v>
      </c>
      <c r="I9199" t="s">
        <v>101</v>
      </c>
      <c r="J9199" t="s">
        <v>102</v>
      </c>
      <c r="K9199" t="s">
        <v>19</v>
      </c>
      <c r="L9199" t="s">
        <v>145</v>
      </c>
      <c r="M9199" s="2">
        <v>19</v>
      </c>
      <c r="N9199" s="2">
        <v>102</v>
      </c>
      <c r="O9199" s="2">
        <v>1938</v>
      </c>
      <c r="P9199" s="2">
        <v>833</v>
      </c>
      <c r="Q9199" s="8">
        <v>0.43</v>
      </c>
      <c r="R9199" t="s">
        <v>23</v>
      </c>
    </row>
    <row r="9200" spans="1:18" x14ac:dyDescent="0.35">
      <c r="A9200" t="s">
        <v>29</v>
      </c>
      <c r="B9200">
        <v>1197831</v>
      </c>
      <c r="C9200" s="1">
        <v>44520</v>
      </c>
      <c r="D9200">
        <f>YEAR(salesbydate[[#This Row],[Invoice_Date]])</f>
        <v>2021</v>
      </c>
      <c r="E9200">
        <f>MONTH(salesbydate[[#This Row],[Invoice_Date]])</f>
        <v>11</v>
      </c>
      <c r="F9200">
        <f>ROUNDUP(MONTH(salesbydate[[#This Row],[Invoice_Date]])/3,0)</f>
        <v>4</v>
      </c>
      <c r="G9200">
        <f>WEEKNUM(salesbydate[[#This Row],[Invoice_Date]])</f>
        <v>47</v>
      </c>
      <c r="H9200" t="s">
        <v>26</v>
      </c>
      <c r="I9200" t="s">
        <v>101</v>
      </c>
      <c r="J9200" t="s">
        <v>102</v>
      </c>
      <c r="K9200" t="s">
        <v>20</v>
      </c>
      <c r="L9200" t="s">
        <v>145</v>
      </c>
      <c r="M9200" s="2">
        <v>41</v>
      </c>
      <c r="N9200" s="2">
        <v>128</v>
      </c>
      <c r="O9200" s="2">
        <v>5248</v>
      </c>
      <c r="P9200" s="2">
        <v>2309</v>
      </c>
      <c r="Q9200" s="8">
        <v>0.44</v>
      </c>
      <c r="R9200" t="s">
        <v>23</v>
      </c>
    </row>
    <row r="9201" spans="1:18" x14ac:dyDescent="0.35">
      <c r="A9201" t="s">
        <v>29</v>
      </c>
      <c r="B9201">
        <v>1197831</v>
      </c>
      <c r="C9201" s="1">
        <v>44520</v>
      </c>
      <c r="D9201">
        <f>YEAR(salesbydate[[#This Row],[Invoice_Date]])</f>
        <v>2021</v>
      </c>
      <c r="E9201">
        <f>MONTH(salesbydate[[#This Row],[Invoice_Date]])</f>
        <v>11</v>
      </c>
      <c r="F9201">
        <f>ROUNDUP(MONTH(salesbydate[[#This Row],[Invoice_Date]])/3,0)</f>
        <v>4</v>
      </c>
      <c r="G9201">
        <f>WEEKNUM(salesbydate[[#This Row],[Invoice_Date]])</f>
        <v>47</v>
      </c>
      <c r="H9201" t="s">
        <v>26</v>
      </c>
      <c r="I9201" t="s">
        <v>101</v>
      </c>
      <c r="J9201" t="s">
        <v>102</v>
      </c>
      <c r="K9201" t="s">
        <v>21</v>
      </c>
      <c r="L9201" t="s">
        <v>144</v>
      </c>
      <c r="M9201" s="2">
        <v>56</v>
      </c>
      <c r="N9201" s="2">
        <v>105</v>
      </c>
      <c r="O9201" s="2">
        <v>5880</v>
      </c>
      <c r="P9201" s="2">
        <v>2411</v>
      </c>
      <c r="Q9201" s="8">
        <v>0.41</v>
      </c>
      <c r="R9201" t="s">
        <v>23</v>
      </c>
    </row>
    <row r="9202" spans="1:18" x14ac:dyDescent="0.35">
      <c r="A9202" t="s">
        <v>29</v>
      </c>
      <c r="B9202">
        <v>1197831</v>
      </c>
      <c r="C9202" s="1">
        <v>44520</v>
      </c>
      <c r="D9202">
        <f>YEAR(salesbydate[[#This Row],[Invoice_Date]])</f>
        <v>2021</v>
      </c>
      <c r="E9202">
        <f>MONTH(salesbydate[[#This Row],[Invoice_Date]])</f>
        <v>11</v>
      </c>
      <c r="F9202">
        <f>ROUNDUP(MONTH(salesbydate[[#This Row],[Invoice_Date]])/3,0)</f>
        <v>4</v>
      </c>
      <c r="G9202">
        <f>WEEKNUM(salesbydate[[#This Row],[Invoice_Date]])</f>
        <v>47</v>
      </c>
      <c r="H9202" t="s">
        <v>26</v>
      </c>
      <c r="I9202" t="s">
        <v>101</v>
      </c>
      <c r="J9202" t="s">
        <v>102</v>
      </c>
      <c r="K9202" t="s">
        <v>22</v>
      </c>
      <c r="L9202" t="s">
        <v>145</v>
      </c>
      <c r="M9202" s="2">
        <v>53</v>
      </c>
      <c r="N9202" s="2">
        <v>135</v>
      </c>
      <c r="O9202" s="2">
        <v>7155</v>
      </c>
      <c r="P9202" s="2">
        <v>3220</v>
      </c>
      <c r="Q9202" s="8">
        <v>0.45</v>
      </c>
      <c r="R9202" t="s">
        <v>23</v>
      </c>
    </row>
    <row r="9203" spans="1:18" x14ac:dyDescent="0.35">
      <c r="A9203" t="s">
        <v>29</v>
      </c>
      <c r="B9203">
        <v>1197831</v>
      </c>
      <c r="C9203" s="1">
        <v>44549</v>
      </c>
      <c r="D9203">
        <f>YEAR(salesbydate[[#This Row],[Invoice_Date]])</f>
        <v>2021</v>
      </c>
      <c r="E9203">
        <f>MONTH(salesbydate[[#This Row],[Invoice_Date]])</f>
        <v>12</v>
      </c>
      <c r="F9203">
        <f>ROUNDUP(MONTH(salesbydate[[#This Row],[Invoice_Date]])/3,0)</f>
        <v>4</v>
      </c>
      <c r="G9203">
        <f>WEEKNUM(salesbydate[[#This Row],[Invoice_Date]])</f>
        <v>52</v>
      </c>
      <c r="H9203" t="s">
        <v>26</v>
      </c>
      <c r="I9203" t="s">
        <v>101</v>
      </c>
      <c r="J9203" t="s">
        <v>102</v>
      </c>
      <c r="K9203" t="s">
        <v>16</v>
      </c>
      <c r="L9203" t="s">
        <v>144</v>
      </c>
      <c r="M9203" s="2">
        <v>55</v>
      </c>
      <c r="N9203" s="2">
        <v>238</v>
      </c>
      <c r="O9203" s="2">
        <v>13090</v>
      </c>
      <c r="P9203" s="2">
        <v>6021</v>
      </c>
      <c r="Q9203" s="8">
        <v>0.46</v>
      </c>
      <c r="R9203" t="s">
        <v>23</v>
      </c>
    </row>
    <row r="9204" spans="1:18" x14ac:dyDescent="0.35">
      <c r="A9204" t="s">
        <v>29</v>
      </c>
      <c r="B9204">
        <v>1197831</v>
      </c>
      <c r="C9204" s="1">
        <v>44549</v>
      </c>
      <c r="D9204">
        <f>YEAR(salesbydate[[#This Row],[Invoice_Date]])</f>
        <v>2021</v>
      </c>
      <c r="E9204">
        <f>MONTH(salesbydate[[#This Row],[Invoice_Date]])</f>
        <v>12</v>
      </c>
      <c r="F9204">
        <f>ROUNDUP(MONTH(salesbydate[[#This Row],[Invoice_Date]])/3,0)</f>
        <v>4</v>
      </c>
      <c r="G9204">
        <f>WEEKNUM(salesbydate[[#This Row],[Invoice_Date]])</f>
        <v>52</v>
      </c>
      <c r="H9204" t="s">
        <v>26</v>
      </c>
      <c r="I9204" t="s">
        <v>101</v>
      </c>
      <c r="J9204" t="s">
        <v>102</v>
      </c>
      <c r="K9204" t="s">
        <v>18</v>
      </c>
      <c r="L9204" t="s">
        <v>144</v>
      </c>
      <c r="M9204" s="2">
        <v>46</v>
      </c>
      <c r="N9204" s="2">
        <v>155</v>
      </c>
      <c r="O9204" s="2">
        <v>7130</v>
      </c>
      <c r="P9204" s="2">
        <v>2852</v>
      </c>
      <c r="Q9204" s="8">
        <v>0.4</v>
      </c>
      <c r="R9204" t="s">
        <v>23</v>
      </c>
    </row>
    <row r="9205" spans="1:18" x14ac:dyDescent="0.35">
      <c r="A9205" t="s">
        <v>29</v>
      </c>
      <c r="B9205">
        <v>1197831</v>
      </c>
      <c r="C9205" s="1">
        <v>44549</v>
      </c>
      <c r="D9205">
        <f>YEAR(salesbydate[[#This Row],[Invoice_Date]])</f>
        <v>2021</v>
      </c>
      <c r="E9205">
        <f>MONTH(salesbydate[[#This Row],[Invoice_Date]])</f>
        <v>12</v>
      </c>
      <c r="F9205">
        <f>ROUNDUP(MONTH(salesbydate[[#This Row],[Invoice_Date]])/3,0)</f>
        <v>4</v>
      </c>
      <c r="G9205">
        <f>WEEKNUM(salesbydate[[#This Row],[Invoice_Date]])</f>
        <v>52</v>
      </c>
      <c r="H9205" t="s">
        <v>26</v>
      </c>
      <c r="I9205" t="s">
        <v>101</v>
      </c>
      <c r="J9205" t="s">
        <v>102</v>
      </c>
      <c r="K9205" t="s">
        <v>19</v>
      </c>
      <c r="L9205" t="s">
        <v>145</v>
      </c>
      <c r="M9205" s="2">
        <v>43</v>
      </c>
      <c r="N9205" s="2">
        <v>149</v>
      </c>
      <c r="O9205" s="2">
        <v>6407</v>
      </c>
      <c r="P9205" s="2">
        <v>2819</v>
      </c>
      <c r="Q9205" s="8">
        <v>0.44</v>
      </c>
      <c r="R9205" t="s">
        <v>23</v>
      </c>
    </row>
    <row r="9206" spans="1:18" x14ac:dyDescent="0.35">
      <c r="A9206" t="s">
        <v>29</v>
      </c>
      <c r="B9206">
        <v>1197831</v>
      </c>
      <c r="C9206" s="1">
        <v>44549</v>
      </c>
      <c r="D9206">
        <f>YEAR(salesbydate[[#This Row],[Invoice_Date]])</f>
        <v>2021</v>
      </c>
      <c r="E9206">
        <f>MONTH(salesbydate[[#This Row],[Invoice_Date]])</f>
        <v>12</v>
      </c>
      <c r="F9206">
        <f>ROUNDUP(MONTH(salesbydate[[#This Row],[Invoice_Date]])/3,0)</f>
        <v>4</v>
      </c>
      <c r="G9206">
        <f>WEEKNUM(salesbydate[[#This Row],[Invoice_Date]])</f>
        <v>52</v>
      </c>
      <c r="H9206" t="s">
        <v>26</v>
      </c>
      <c r="I9206" t="s">
        <v>101</v>
      </c>
      <c r="J9206" t="s">
        <v>102</v>
      </c>
      <c r="K9206" t="s">
        <v>20</v>
      </c>
      <c r="L9206" t="s">
        <v>145</v>
      </c>
      <c r="M9206" s="2">
        <v>40</v>
      </c>
      <c r="N9206" s="2">
        <v>124</v>
      </c>
      <c r="O9206" s="2">
        <v>4960</v>
      </c>
      <c r="P9206" s="2">
        <v>2282</v>
      </c>
      <c r="Q9206" s="8">
        <v>0.46</v>
      </c>
      <c r="R9206" t="s">
        <v>23</v>
      </c>
    </row>
    <row r="9207" spans="1:18" x14ac:dyDescent="0.35">
      <c r="A9207" t="s">
        <v>29</v>
      </c>
      <c r="B9207">
        <v>1197831</v>
      </c>
      <c r="C9207" s="1">
        <v>44549</v>
      </c>
      <c r="D9207">
        <f>YEAR(salesbydate[[#This Row],[Invoice_Date]])</f>
        <v>2021</v>
      </c>
      <c r="E9207">
        <f>MONTH(salesbydate[[#This Row],[Invoice_Date]])</f>
        <v>12</v>
      </c>
      <c r="F9207">
        <f>ROUNDUP(MONTH(salesbydate[[#This Row],[Invoice_Date]])/3,0)</f>
        <v>4</v>
      </c>
      <c r="G9207">
        <f>WEEKNUM(salesbydate[[#This Row],[Invoice_Date]])</f>
        <v>52</v>
      </c>
      <c r="H9207" t="s">
        <v>26</v>
      </c>
      <c r="I9207" t="s">
        <v>101</v>
      </c>
      <c r="J9207" t="s">
        <v>102</v>
      </c>
      <c r="K9207" t="s">
        <v>21</v>
      </c>
      <c r="L9207" t="s">
        <v>144</v>
      </c>
      <c r="M9207" s="2">
        <v>50</v>
      </c>
      <c r="N9207" s="2">
        <v>132</v>
      </c>
      <c r="O9207" s="2">
        <v>6600</v>
      </c>
      <c r="P9207" s="2">
        <v>2640</v>
      </c>
      <c r="Q9207" s="8">
        <v>0.4</v>
      </c>
      <c r="R9207" t="s">
        <v>23</v>
      </c>
    </row>
    <row r="9208" spans="1:18" x14ac:dyDescent="0.35">
      <c r="A9208" t="s">
        <v>29</v>
      </c>
      <c r="B9208">
        <v>1197831</v>
      </c>
      <c r="C9208" s="1">
        <v>44549</v>
      </c>
      <c r="D9208">
        <f>YEAR(salesbydate[[#This Row],[Invoice_Date]])</f>
        <v>2021</v>
      </c>
      <c r="E9208">
        <f>MONTH(salesbydate[[#This Row],[Invoice_Date]])</f>
        <v>12</v>
      </c>
      <c r="F9208">
        <f>ROUNDUP(MONTH(salesbydate[[#This Row],[Invoice_Date]])/3,0)</f>
        <v>4</v>
      </c>
      <c r="G9208">
        <f>WEEKNUM(salesbydate[[#This Row],[Invoice_Date]])</f>
        <v>52</v>
      </c>
      <c r="H9208" t="s">
        <v>26</v>
      </c>
      <c r="I9208" t="s">
        <v>101</v>
      </c>
      <c r="J9208" t="s">
        <v>102</v>
      </c>
      <c r="K9208" t="s">
        <v>22</v>
      </c>
      <c r="L9208" t="s">
        <v>145</v>
      </c>
      <c r="M9208" s="2">
        <v>55</v>
      </c>
      <c r="N9208" s="2">
        <v>170</v>
      </c>
      <c r="O9208" s="2">
        <v>9350</v>
      </c>
      <c r="P9208" s="2">
        <v>4208</v>
      </c>
      <c r="Q9208" s="8">
        <v>0.45</v>
      </c>
      <c r="R9208" t="s">
        <v>23</v>
      </c>
    </row>
    <row r="9209" spans="1:18" x14ac:dyDescent="0.35">
      <c r="A9209" t="s">
        <v>29</v>
      </c>
      <c r="B9209">
        <v>1197831</v>
      </c>
      <c r="C9209" s="1">
        <v>44219</v>
      </c>
      <c r="D9209">
        <f>YEAR(salesbydate[[#This Row],[Invoice_Date]])</f>
        <v>2021</v>
      </c>
      <c r="E9209">
        <f>MONTH(salesbydate[[#This Row],[Invoice_Date]])</f>
        <v>1</v>
      </c>
      <c r="F9209">
        <f>ROUNDUP(MONTH(salesbydate[[#This Row],[Invoice_Date]])/3,0)</f>
        <v>1</v>
      </c>
      <c r="G9209">
        <f>WEEKNUM(salesbydate[[#This Row],[Invoice_Date]])</f>
        <v>4</v>
      </c>
      <c r="H9209" t="s">
        <v>26</v>
      </c>
      <c r="I9209" t="s">
        <v>101</v>
      </c>
      <c r="J9209" t="s">
        <v>102</v>
      </c>
      <c r="K9209" t="s">
        <v>16</v>
      </c>
      <c r="L9209" t="s">
        <v>144</v>
      </c>
      <c r="M9209" s="2">
        <v>17</v>
      </c>
      <c r="N9209" s="2">
        <v>178</v>
      </c>
      <c r="O9209" s="2">
        <v>3026</v>
      </c>
      <c r="P9209" s="2">
        <v>1422</v>
      </c>
      <c r="Q9209" s="8">
        <v>0.47</v>
      </c>
      <c r="R9209" t="s">
        <v>23</v>
      </c>
    </row>
    <row r="9210" spans="1:18" x14ac:dyDescent="0.35">
      <c r="A9210" t="s">
        <v>29</v>
      </c>
      <c r="B9210">
        <v>1197831</v>
      </c>
      <c r="C9210" s="1">
        <v>44219</v>
      </c>
      <c r="D9210">
        <f>YEAR(salesbydate[[#This Row],[Invoice_Date]])</f>
        <v>2021</v>
      </c>
      <c r="E9210">
        <f>MONTH(salesbydate[[#This Row],[Invoice_Date]])</f>
        <v>1</v>
      </c>
      <c r="F9210">
        <f>ROUNDUP(MONTH(salesbydate[[#This Row],[Invoice_Date]])/3,0)</f>
        <v>1</v>
      </c>
      <c r="G9210">
        <f>WEEKNUM(salesbydate[[#This Row],[Invoice_Date]])</f>
        <v>4</v>
      </c>
      <c r="H9210" t="s">
        <v>26</v>
      </c>
      <c r="I9210" t="s">
        <v>101</v>
      </c>
      <c r="J9210" t="s">
        <v>102</v>
      </c>
      <c r="K9210" t="s">
        <v>18</v>
      </c>
      <c r="L9210" t="s">
        <v>144</v>
      </c>
      <c r="M9210" s="2">
        <v>18</v>
      </c>
      <c r="N9210" s="2">
        <v>124</v>
      </c>
      <c r="O9210" s="2">
        <v>2232</v>
      </c>
      <c r="P9210" s="2">
        <v>848</v>
      </c>
      <c r="Q9210" s="8">
        <v>0.38</v>
      </c>
      <c r="R9210" t="s">
        <v>23</v>
      </c>
    </row>
    <row r="9211" spans="1:18" x14ac:dyDescent="0.35">
      <c r="A9211" t="s">
        <v>29</v>
      </c>
      <c r="B9211">
        <v>1197831</v>
      </c>
      <c r="C9211" s="1">
        <v>44219</v>
      </c>
      <c r="D9211">
        <f>YEAR(salesbydate[[#This Row],[Invoice_Date]])</f>
        <v>2021</v>
      </c>
      <c r="E9211">
        <f>MONTH(salesbydate[[#This Row],[Invoice_Date]])</f>
        <v>1</v>
      </c>
      <c r="F9211">
        <f>ROUNDUP(MONTH(salesbydate[[#This Row],[Invoice_Date]])/3,0)</f>
        <v>1</v>
      </c>
      <c r="G9211">
        <f>WEEKNUM(salesbydate[[#This Row],[Invoice_Date]])</f>
        <v>4</v>
      </c>
      <c r="H9211" t="s">
        <v>26</v>
      </c>
      <c r="I9211" t="s">
        <v>101</v>
      </c>
      <c r="J9211" t="s">
        <v>102</v>
      </c>
      <c r="K9211" t="s">
        <v>19</v>
      </c>
      <c r="L9211" t="s">
        <v>145</v>
      </c>
      <c r="M9211" s="2">
        <v>10</v>
      </c>
      <c r="N9211" s="2">
        <v>131</v>
      </c>
      <c r="O9211" s="2">
        <v>1310</v>
      </c>
      <c r="P9211" s="2">
        <v>563</v>
      </c>
      <c r="Q9211" s="8">
        <v>0.43</v>
      </c>
      <c r="R9211" t="s">
        <v>23</v>
      </c>
    </row>
    <row r="9212" spans="1:18" x14ac:dyDescent="0.35">
      <c r="A9212" t="s">
        <v>29</v>
      </c>
      <c r="B9212">
        <v>1197831</v>
      </c>
      <c r="C9212" s="1">
        <v>44219</v>
      </c>
      <c r="D9212">
        <f>YEAR(salesbydate[[#This Row],[Invoice_Date]])</f>
        <v>2021</v>
      </c>
      <c r="E9212">
        <f>MONTH(salesbydate[[#This Row],[Invoice_Date]])</f>
        <v>1</v>
      </c>
      <c r="F9212">
        <f>ROUNDUP(MONTH(salesbydate[[#This Row],[Invoice_Date]])/3,0)</f>
        <v>1</v>
      </c>
      <c r="G9212">
        <f>WEEKNUM(salesbydate[[#This Row],[Invoice_Date]])</f>
        <v>4</v>
      </c>
      <c r="H9212" t="s">
        <v>26</v>
      </c>
      <c r="I9212" t="s">
        <v>101</v>
      </c>
      <c r="J9212" t="s">
        <v>102</v>
      </c>
      <c r="K9212" t="s">
        <v>20</v>
      </c>
      <c r="L9212" t="s">
        <v>145</v>
      </c>
      <c r="M9212" s="2">
        <v>13</v>
      </c>
      <c r="N9212" s="2">
        <v>74</v>
      </c>
      <c r="O9212" s="2">
        <v>962</v>
      </c>
      <c r="P9212" s="2">
        <v>414</v>
      </c>
      <c r="Q9212" s="8">
        <v>0.43</v>
      </c>
      <c r="R9212" t="s">
        <v>23</v>
      </c>
    </row>
    <row r="9213" spans="1:18" x14ac:dyDescent="0.35">
      <c r="A9213" t="s">
        <v>29</v>
      </c>
      <c r="B9213">
        <v>1197831</v>
      </c>
      <c r="C9213" s="1">
        <v>44219</v>
      </c>
      <c r="D9213">
        <f>YEAR(salesbydate[[#This Row],[Invoice_Date]])</f>
        <v>2021</v>
      </c>
      <c r="E9213">
        <f>MONTH(salesbydate[[#This Row],[Invoice_Date]])</f>
        <v>1</v>
      </c>
      <c r="F9213">
        <f>ROUNDUP(MONTH(salesbydate[[#This Row],[Invoice_Date]])/3,0)</f>
        <v>1</v>
      </c>
      <c r="G9213">
        <f>WEEKNUM(salesbydate[[#This Row],[Invoice_Date]])</f>
        <v>4</v>
      </c>
      <c r="H9213" t="s">
        <v>26</v>
      </c>
      <c r="I9213" t="s">
        <v>101</v>
      </c>
      <c r="J9213" t="s">
        <v>102</v>
      </c>
      <c r="K9213" t="s">
        <v>21</v>
      </c>
      <c r="L9213" t="s">
        <v>144</v>
      </c>
      <c r="M9213" s="2">
        <v>23</v>
      </c>
      <c r="N9213" s="2">
        <v>91</v>
      </c>
      <c r="O9213" s="2">
        <v>2093</v>
      </c>
      <c r="P9213" s="2">
        <v>858</v>
      </c>
      <c r="Q9213" s="8">
        <v>0.41</v>
      </c>
      <c r="R9213" t="s">
        <v>23</v>
      </c>
    </row>
    <row r="9214" spans="1:18" x14ac:dyDescent="0.35">
      <c r="A9214" t="s">
        <v>29</v>
      </c>
      <c r="B9214">
        <v>1197831</v>
      </c>
      <c r="C9214" s="1">
        <v>44219</v>
      </c>
      <c r="D9214">
        <f>YEAR(salesbydate[[#This Row],[Invoice_Date]])</f>
        <v>2021</v>
      </c>
      <c r="E9214">
        <f>MONTH(salesbydate[[#This Row],[Invoice_Date]])</f>
        <v>1</v>
      </c>
      <c r="F9214">
        <f>ROUNDUP(MONTH(salesbydate[[#This Row],[Invoice_Date]])/3,0)</f>
        <v>1</v>
      </c>
      <c r="G9214">
        <f>WEEKNUM(salesbydate[[#This Row],[Invoice_Date]])</f>
        <v>4</v>
      </c>
      <c r="H9214" t="s">
        <v>26</v>
      </c>
      <c r="I9214" t="s">
        <v>101</v>
      </c>
      <c r="J9214" t="s">
        <v>102</v>
      </c>
      <c r="K9214" t="s">
        <v>22</v>
      </c>
      <c r="L9214" t="s">
        <v>145</v>
      </c>
      <c r="M9214" s="2">
        <v>18</v>
      </c>
      <c r="N9214" s="2">
        <v>124</v>
      </c>
      <c r="O9214" s="2">
        <v>2232</v>
      </c>
      <c r="P9214" s="2">
        <v>1004</v>
      </c>
      <c r="Q9214" s="8">
        <v>0.45</v>
      </c>
      <c r="R9214" t="s">
        <v>23</v>
      </c>
    </row>
    <row r="9215" spans="1:18" x14ac:dyDescent="0.35">
      <c r="A9215" t="s">
        <v>29</v>
      </c>
      <c r="B9215">
        <v>1197831</v>
      </c>
      <c r="C9215" s="1">
        <v>44248</v>
      </c>
      <c r="D9215">
        <f>YEAR(salesbydate[[#This Row],[Invoice_Date]])</f>
        <v>2021</v>
      </c>
      <c r="E9215">
        <f>MONTH(salesbydate[[#This Row],[Invoice_Date]])</f>
        <v>2</v>
      </c>
      <c r="F9215">
        <f>ROUNDUP(MONTH(salesbydate[[#This Row],[Invoice_Date]])/3,0)</f>
        <v>1</v>
      </c>
      <c r="G9215">
        <f>WEEKNUM(salesbydate[[#This Row],[Invoice_Date]])</f>
        <v>9</v>
      </c>
      <c r="H9215" t="s">
        <v>26</v>
      </c>
      <c r="I9215" t="s">
        <v>101</v>
      </c>
      <c r="J9215" t="s">
        <v>102</v>
      </c>
      <c r="K9215" t="s">
        <v>16</v>
      </c>
      <c r="L9215" t="s">
        <v>144</v>
      </c>
      <c r="M9215" s="2">
        <v>18</v>
      </c>
      <c r="N9215" s="2">
        <v>206</v>
      </c>
      <c r="O9215" s="2">
        <v>3708</v>
      </c>
      <c r="P9215" s="2">
        <v>1632</v>
      </c>
      <c r="Q9215" s="8">
        <v>0.44</v>
      </c>
      <c r="R9215" t="s">
        <v>23</v>
      </c>
    </row>
    <row r="9216" spans="1:18" x14ac:dyDescent="0.35">
      <c r="A9216" t="s">
        <v>29</v>
      </c>
      <c r="B9216">
        <v>1197831</v>
      </c>
      <c r="C9216" s="1">
        <v>44248</v>
      </c>
      <c r="D9216">
        <f>YEAR(salesbydate[[#This Row],[Invoice_Date]])</f>
        <v>2021</v>
      </c>
      <c r="E9216">
        <f>MONTH(salesbydate[[#This Row],[Invoice_Date]])</f>
        <v>2</v>
      </c>
      <c r="F9216">
        <f>ROUNDUP(MONTH(salesbydate[[#This Row],[Invoice_Date]])/3,0)</f>
        <v>1</v>
      </c>
      <c r="G9216">
        <f>WEEKNUM(salesbydate[[#This Row],[Invoice_Date]])</f>
        <v>9</v>
      </c>
      <c r="H9216" t="s">
        <v>26</v>
      </c>
      <c r="I9216" t="s">
        <v>101</v>
      </c>
      <c r="J9216" t="s">
        <v>102</v>
      </c>
      <c r="K9216" t="s">
        <v>18</v>
      </c>
      <c r="L9216" t="s">
        <v>144</v>
      </c>
      <c r="M9216" s="2">
        <v>17</v>
      </c>
      <c r="N9216" s="2">
        <v>83</v>
      </c>
      <c r="O9216" s="2">
        <v>1411</v>
      </c>
      <c r="P9216" s="2">
        <v>550</v>
      </c>
      <c r="Q9216" s="8">
        <v>0.39</v>
      </c>
      <c r="R9216" t="s">
        <v>23</v>
      </c>
    </row>
    <row r="9217" spans="1:18" x14ac:dyDescent="0.35">
      <c r="A9217" t="s">
        <v>29</v>
      </c>
      <c r="B9217">
        <v>1197831</v>
      </c>
      <c r="C9217" s="1">
        <v>44248</v>
      </c>
      <c r="D9217">
        <f>YEAR(salesbydate[[#This Row],[Invoice_Date]])</f>
        <v>2021</v>
      </c>
      <c r="E9217">
        <f>MONTH(salesbydate[[#This Row],[Invoice_Date]])</f>
        <v>2</v>
      </c>
      <c r="F9217">
        <f>ROUNDUP(MONTH(salesbydate[[#This Row],[Invoice_Date]])/3,0)</f>
        <v>1</v>
      </c>
      <c r="G9217">
        <f>WEEKNUM(salesbydate[[#This Row],[Invoice_Date]])</f>
        <v>9</v>
      </c>
      <c r="H9217" t="s">
        <v>26</v>
      </c>
      <c r="I9217" t="s">
        <v>101</v>
      </c>
      <c r="J9217" t="s">
        <v>102</v>
      </c>
      <c r="K9217" t="s">
        <v>19</v>
      </c>
      <c r="L9217" t="s">
        <v>145</v>
      </c>
      <c r="M9217" s="2">
        <v>12</v>
      </c>
      <c r="N9217" s="2">
        <v>98</v>
      </c>
      <c r="O9217" s="2">
        <v>1176</v>
      </c>
      <c r="P9217" s="2">
        <v>553</v>
      </c>
      <c r="Q9217" s="8">
        <v>0.47</v>
      </c>
      <c r="R9217" t="s">
        <v>23</v>
      </c>
    </row>
    <row r="9218" spans="1:18" x14ac:dyDescent="0.35">
      <c r="A9218" t="s">
        <v>29</v>
      </c>
      <c r="B9218">
        <v>1197831</v>
      </c>
      <c r="C9218" s="1">
        <v>44248</v>
      </c>
      <c r="D9218">
        <f>YEAR(salesbydate[[#This Row],[Invoice_Date]])</f>
        <v>2021</v>
      </c>
      <c r="E9218">
        <f>MONTH(salesbydate[[#This Row],[Invoice_Date]])</f>
        <v>2</v>
      </c>
      <c r="F9218">
        <f>ROUNDUP(MONTH(salesbydate[[#This Row],[Invoice_Date]])/3,0)</f>
        <v>1</v>
      </c>
      <c r="G9218">
        <f>WEEKNUM(salesbydate[[#This Row],[Invoice_Date]])</f>
        <v>9</v>
      </c>
      <c r="H9218" t="s">
        <v>26</v>
      </c>
      <c r="I9218" t="s">
        <v>103</v>
      </c>
      <c r="J9218" t="s">
        <v>104</v>
      </c>
      <c r="K9218" t="s">
        <v>20</v>
      </c>
      <c r="L9218" t="s">
        <v>145</v>
      </c>
      <c r="M9218" s="2">
        <v>15</v>
      </c>
      <c r="N9218" s="2">
        <v>58</v>
      </c>
      <c r="O9218" s="2">
        <v>870</v>
      </c>
      <c r="P9218" s="2">
        <v>400</v>
      </c>
      <c r="Q9218" s="8">
        <v>0.46</v>
      </c>
      <c r="R9218" t="s">
        <v>23</v>
      </c>
    </row>
    <row r="9219" spans="1:18" x14ac:dyDescent="0.35">
      <c r="A9219" t="s">
        <v>29</v>
      </c>
      <c r="B9219">
        <v>1197831</v>
      </c>
      <c r="C9219" s="1">
        <v>44248</v>
      </c>
      <c r="D9219">
        <f>YEAR(salesbydate[[#This Row],[Invoice_Date]])</f>
        <v>2021</v>
      </c>
      <c r="E9219">
        <f>MONTH(salesbydate[[#This Row],[Invoice_Date]])</f>
        <v>2</v>
      </c>
      <c r="F9219">
        <f>ROUNDUP(MONTH(salesbydate[[#This Row],[Invoice_Date]])/3,0)</f>
        <v>1</v>
      </c>
      <c r="G9219">
        <f>WEEKNUM(salesbydate[[#This Row],[Invoice_Date]])</f>
        <v>9</v>
      </c>
      <c r="H9219" t="s">
        <v>26</v>
      </c>
      <c r="I9219" t="s">
        <v>103</v>
      </c>
      <c r="J9219" t="s">
        <v>104</v>
      </c>
      <c r="K9219" t="s">
        <v>21</v>
      </c>
      <c r="L9219" t="s">
        <v>144</v>
      </c>
      <c r="M9219" s="2">
        <v>24</v>
      </c>
      <c r="N9219" s="2">
        <v>85</v>
      </c>
      <c r="O9219" s="2">
        <v>2040</v>
      </c>
      <c r="P9219" s="2">
        <v>816</v>
      </c>
      <c r="Q9219" s="8">
        <v>0.4</v>
      </c>
      <c r="R9219" t="s">
        <v>23</v>
      </c>
    </row>
    <row r="9220" spans="1:18" x14ac:dyDescent="0.35">
      <c r="A9220" t="s">
        <v>29</v>
      </c>
      <c r="B9220">
        <v>1197831</v>
      </c>
      <c r="C9220" s="1">
        <v>44248</v>
      </c>
      <c r="D9220">
        <f>YEAR(salesbydate[[#This Row],[Invoice_Date]])</f>
        <v>2021</v>
      </c>
      <c r="E9220">
        <f>MONTH(salesbydate[[#This Row],[Invoice_Date]])</f>
        <v>2</v>
      </c>
      <c r="F9220">
        <f>ROUNDUP(MONTH(salesbydate[[#This Row],[Invoice_Date]])/3,0)</f>
        <v>1</v>
      </c>
      <c r="G9220">
        <f>WEEKNUM(salesbydate[[#This Row],[Invoice_Date]])</f>
        <v>9</v>
      </c>
      <c r="H9220" t="s">
        <v>26</v>
      </c>
      <c r="I9220" t="s">
        <v>103</v>
      </c>
      <c r="J9220" t="s">
        <v>104</v>
      </c>
      <c r="K9220" t="s">
        <v>22</v>
      </c>
      <c r="L9220" t="s">
        <v>145</v>
      </c>
      <c r="M9220" s="2">
        <v>14</v>
      </c>
      <c r="N9220" s="2">
        <v>112</v>
      </c>
      <c r="O9220" s="2">
        <v>1568</v>
      </c>
      <c r="P9220" s="2">
        <v>721</v>
      </c>
      <c r="Q9220" s="8">
        <v>0.46</v>
      </c>
      <c r="R9220" t="s">
        <v>23</v>
      </c>
    </row>
    <row r="9221" spans="1:18" x14ac:dyDescent="0.35">
      <c r="A9221" t="s">
        <v>29</v>
      </c>
      <c r="B9221">
        <v>1197831</v>
      </c>
      <c r="C9221" s="1">
        <v>44274</v>
      </c>
      <c r="D9221">
        <f>YEAR(salesbydate[[#This Row],[Invoice_Date]])</f>
        <v>2021</v>
      </c>
      <c r="E9221">
        <f>MONTH(salesbydate[[#This Row],[Invoice_Date]])</f>
        <v>3</v>
      </c>
      <c r="F9221">
        <f>ROUNDUP(MONTH(salesbydate[[#This Row],[Invoice_Date]])/3,0)</f>
        <v>1</v>
      </c>
      <c r="G9221">
        <f>WEEKNUM(salesbydate[[#This Row],[Invoice_Date]])</f>
        <v>12</v>
      </c>
      <c r="H9221" t="s">
        <v>26</v>
      </c>
      <c r="I9221" t="s">
        <v>103</v>
      </c>
      <c r="J9221" t="s">
        <v>104</v>
      </c>
      <c r="K9221" t="s">
        <v>16</v>
      </c>
      <c r="L9221" t="s">
        <v>144</v>
      </c>
      <c r="M9221" s="2">
        <v>14</v>
      </c>
      <c r="N9221" s="2">
        <v>182</v>
      </c>
      <c r="O9221" s="2">
        <v>2548</v>
      </c>
      <c r="P9221" s="2">
        <v>1172</v>
      </c>
      <c r="Q9221" s="8">
        <v>0.46</v>
      </c>
      <c r="R9221" t="s">
        <v>23</v>
      </c>
    </row>
    <row r="9222" spans="1:18" x14ac:dyDescent="0.35">
      <c r="A9222" t="s">
        <v>29</v>
      </c>
      <c r="B9222">
        <v>1197831</v>
      </c>
      <c r="C9222" s="1">
        <v>44274</v>
      </c>
      <c r="D9222">
        <f>YEAR(salesbydate[[#This Row],[Invoice_Date]])</f>
        <v>2021</v>
      </c>
      <c r="E9222">
        <f>MONTH(salesbydate[[#This Row],[Invoice_Date]])</f>
        <v>3</v>
      </c>
      <c r="F9222">
        <f>ROUNDUP(MONTH(salesbydate[[#This Row],[Invoice_Date]])/3,0)</f>
        <v>1</v>
      </c>
      <c r="G9222">
        <f>WEEKNUM(salesbydate[[#This Row],[Invoice_Date]])</f>
        <v>12</v>
      </c>
      <c r="H9222" t="s">
        <v>26</v>
      </c>
      <c r="I9222" t="s">
        <v>103</v>
      </c>
      <c r="J9222" t="s">
        <v>104</v>
      </c>
      <c r="K9222" t="s">
        <v>18</v>
      </c>
      <c r="L9222" t="s">
        <v>144</v>
      </c>
      <c r="M9222" s="2">
        <v>15</v>
      </c>
      <c r="N9222" s="2">
        <v>78</v>
      </c>
      <c r="O9222" s="2">
        <v>1170</v>
      </c>
      <c r="P9222" s="2">
        <v>480</v>
      </c>
      <c r="Q9222" s="8">
        <v>0.41</v>
      </c>
      <c r="R9222" t="s">
        <v>23</v>
      </c>
    </row>
    <row r="9223" spans="1:18" x14ac:dyDescent="0.35">
      <c r="A9223" t="s">
        <v>29</v>
      </c>
      <c r="B9223">
        <v>1197831</v>
      </c>
      <c r="C9223" s="1">
        <v>44274</v>
      </c>
      <c r="D9223">
        <f>YEAR(salesbydate[[#This Row],[Invoice_Date]])</f>
        <v>2021</v>
      </c>
      <c r="E9223">
        <f>MONTH(salesbydate[[#This Row],[Invoice_Date]])</f>
        <v>3</v>
      </c>
      <c r="F9223">
        <f>ROUNDUP(MONTH(salesbydate[[#This Row],[Invoice_Date]])/3,0)</f>
        <v>1</v>
      </c>
      <c r="G9223">
        <f>WEEKNUM(salesbydate[[#This Row],[Invoice_Date]])</f>
        <v>12</v>
      </c>
      <c r="H9223" t="s">
        <v>26</v>
      </c>
      <c r="I9223" t="s">
        <v>103</v>
      </c>
      <c r="J9223" t="s">
        <v>104</v>
      </c>
      <c r="K9223" t="s">
        <v>19</v>
      </c>
      <c r="L9223" t="s">
        <v>145</v>
      </c>
      <c r="M9223" s="2">
        <v>7</v>
      </c>
      <c r="N9223" s="2">
        <v>83</v>
      </c>
      <c r="O9223" s="2">
        <v>581</v>
      </c>
      <c r="P9223" s="2">
        <v>261</v>
      </c>
      <c r="Q9223" s="8">
        <v>0.45</v>
      </c>
      <c r="R9223" t="s">
        <v>23</v>
      </c>
    </row>
    <row r="9224" spans="1:18" x14ac:dyDescent="0.35">
      <c r="A9224" t="s">
        <v>29</v>
      </c>
      <c r="B9224">
        <v>1197831</v>
      </c>
      <c r="C9224" s="1">
        <v>44274</v>
      </c>
      <c r="D9224">
        <f>YEAR(salesbydate[[#This Row],[Invoice_Date]])</f>
        <v>2021</v>
      </c>
      <c r="E9224">
        <f>MONTH(salesbydate[[#This Row],[Invoice_Date]])</f>
        <v>3</v>
      </c>
      <c r="F9224">
        <f>ROUNDUP(MONTH(salesbydate[[#This Row],[Invoice_Date]])/3,0)</f>
        <v>1</v>
      </c>
      <c r="G9224">
        <f>WEEKNUM(salesbydate[[#This Row],[Invoice_Date]])</f>
        <v>12</v>
      </c>
      <c r="H9224" t="s">
        <v>26</v>
      </c>
      <c r="I9224" t="s">
        <v>103</v>
      </c>
      <c r="J9224" t="s">
        <v>104</v>
      </c>
      <c r="K9224" t="s">
        <v>20</v>
      </c>
      <c r="L9224" t="s">
        <v>145</v>
      </c>
      <c r="M9224" s="2">
        <v>16</v>
      </c>
      <c r="N9224" s="2">
        <v>39</v>
      </c>
      <c r="O9224" s="2">
        <v>624</v>
      </c>
      <c r="P9224" s="2">
        <v>293</v>
      </c>
      <c r="Q9224" s="8">
        <v>0.47</v>
      </c>
      <c r="R9224" t="s">
        <v>23</v>
      </c>
    </row>
    <row r="9225" spans="1:18" x14ac:dyDescent="0.35">
      <c r="A9225" t="s">
        <v>29</v>
      </c>
      <c r="B9225">
        <v>1197831</v>
      </c>
      <c r="C9225" s="1">
        <v>44274</v>
      </c>
      <c r="D9225">
        <f>YEAR(salesbydate[[#This Row],[Invoice_Date]])</f>
        <v>2021</v>
      </c>
      <c r="E9225">
        <f>MONTH(salesbydate[[#This Row],[Invoice_Date]])</f>
        <v>3</v>
      </c>
      <c r="F9225">
        <f>ROUNDUP(MONTH(salesbydate[[#This Row],[Invoice_Date]])/3,0)</f>
        <v>1</v>
      </c>
      <c r="G9225">
        <f>WEEKNUM(salesbydate[[#This Row],[Invoice_Date]])</f>
        <v>12</v>
      </c>
      <c r="H9225" t="s">
        <v>26</v>
      </c>
      <c r="I9225" t="s">
        <v>103</v>
      </c>
      <c r="J9225" t="s">
        <v>104</v>
      </c>
      <c r="K9225" t="s">
        <v>21</v>
      </c>
      <c r="L9225" t="s">
        <v>144</v>
      </c>
      <c r="M9225" s="2">
        <v>26</v>
      </c>
      <c r="N9225" s="2">
        <v>61</v>
      </c>
      <c r="O9225" s="2">
        <v>1586</v>
      </c>
      <c r="P9225" s="2">
        <v>666</v>
      </c>
      <c r="Q9225" s="8">
        <v>0.42</v>
      </c>
      <c r="R9225" t="s">
        <v>23</v>
      </c>
    </row>
    <row r="9226" spans="1:18" x14ac:dyDescent="0.35">
      <c r="A9226" t="s">
        <v>29</v>
      </c>
      <c r="B9226">
        <v>1197831</v>
      </c>
      <c r="C9226" s="1">
        <v>44274</v>
      </c>
      <c r="D9226">
        <f>YEAR(salesbydate[[#This Row],[Invoice_Date]])</f>
        <v>2021</v>
      </c>
      <c r="E9226">
        <f>MONTH(salesbydate[[#This Row],[Invoice_Date]])</f>
        <v>3</v>
      </c>
      <c r="F9226">
        <f>ROUNDUP(MONTH(salesbydate[[#This Row],[Invoice_Date]])/3,0)</f>
        <v>1</v>
      </c>
      <c r="G9226">
        <f>WEEKNUM(salesbydate[[#This Row],[Invoice_Date]])</f>
        <v>12</v>
      </c>
      <c r="H9226" t="s">
        <v>26</v>
      </c>
      <c r="I9226" t="s">
        <v>103</v>
      </c>
      <c r="J9226" t="s">
        <v>104</v>
      </c>
      <c r="K9226" t="s">
        <v>22</v>
      </c>
      <c r="L9226" t="s">
        <v>145</v>
      </c>
      <c r="M9226" s="2">
        <v>18</v>
      </c>
      <c r="N9226" s="2">
        <v>88</v>
      </c>
      <c r="O9226" s="2">
        <v>1584</v>
      </c>
      <c r="P9226" s="2">
        <v>729</v>
      </c>
      <c r="Q9226" s="8">
        <v>0.46</v>
      </c>
      <c r="R9226" t="s">
        <v>23</v>
      </c>
    </row>
    <row r="9227" spans="1:18" x14ac:dyDescent="0.35">
      <c r="A9227" t="s">
        <v>29</v>
      </c>
      <c r="B9227">
        <v>1197831</v>
      </c>
      <c r="C9227" s="1">
        <v>44306</v>
      </c>
      <c r="D9227">
        <f>YEAR(salesbydate[[#This Row],[Invoice_Date]])</f>
        <v>2021</v>
      </c>
      <c r="E9227">
        <f>MONTH(salesbydate[[#This Row],[Invoice_Date]])</f>
        <v>4</v>
      </c>
      <c r="F9227">
        <f>ROUNDUP(MONTH(salesbydate[[#This Row],[Invoice_Date]])/3,0)</f>
        <v>2</v>
      </c>
      <c r="G9227">
        <f>WEEKNUM(salesbydate[[#This Row],[Invoice_Date]])</f>
        <v>17</v>
      </c>
      <c r="H9227" t="s">
        <v>26</v>
      </c>
      <c r="I9227" t="s">
        <v>103</v>
      </c>
      <c r="J9227" t="s">
        <v>104</v>
      </c>
      <c r="K9227" t="s">
        <v>16</v>
      </c>
      <c r="L9227" t="s">
        <v>144</v>
      </c>
      <c r="M9227" s="2">
        <v>20</v>
      </c>
      <c r="N9227" s="2">
        <v>184</v>
      </c>
      <c r="O9227" s="2">
        <v>3680</v>
      </c>
      <c r="P9227" s="2">
        <v>1693</v>
      </c>
      <c r="Q9227" s="8">
        <v>0.46</v>
      </c>
      <c r="R9227" t="s">
        <v>23</v>
      </c>
    </row>
    <row r="9228" spans="1:18" x14ac:dyDescent="0.35">
      <c r="A9228" t="s">
        <v>29</v>
      </c>
      <c r="B9228">
        <v>1197831</v>
      </c>
      <c r="C9228" s="1">
        <v>44306</v>
      </c>
      <c r="D9228">
        <f>YEAR(salesbydate[[#This Row],[Invoice_Date]])</f>
        <v>2021</v>
      </c>
      <c r="E9228">
        <f>MONTH(salesbydate[[#This Row],[Invoice_Date]])</f>
        <v>4</v>
      </c>
      <c r="F9228">
        <f>ROUNDUP(MONTH(salesbydate[[#This Row],[Invoice_Date]])/3,0)</f>
        <v>2</v>
      </c>
      <c r="G9228">
        <f>WEEKNUM(salesbydate[[#This Row],[Invoice_Date]])</f>
        <v>17</v>
      </c>
      <c r="H9228" t="s">
        <v>26</v>
      </c>
      <c r="I9228" t="s">
        <v>103</v>
      </c>
      <c r="J9228" t="s">
        <v>104</v>
      </c>
      <c r="K9228" t="s">
        <v>18</v>
      </c>
      <c r="L9228" t="s">
        <v>144</v>
      </c>
      <c r="M9228" s="2">
        <v>18</v>
      </c>
      <c r="N9228" s="2">
        <v>79</v>
      </c>
      <c r="O9228" s="2">
        <v>1422</v>
      </c>
      <c r="P9228" s="2">
        <v>555</v>
      </c>
      <c r="Q9228" s="8">
        <v>0.39</v>
      </c>
      <c r="R9228" t="s">
        <v>23</v>
      </c>
    </row>
    <row r="9229" spans="1:18" x14ac:dyDescent="0.35">
      <c r="A9229" t="s">
        <v>29</v>
      </c>
      <c r="B9229">
        <v>1197831</v>
      </c>
      <c r="C9229" s="1">
        <v>44306</v>
      </c>
      <c r="D9229">
        <f>YEAR(salesbydate[[#This Row],[Invoice_Date]])</f>
        <v>2021</v>
      </c>
      <c r="E9229">
        <f>MONTH(salesbydate[[#This Row],[Invoice_Date]])</f>
        <v>4</v>
      </c>
      <c r="F9229">
        <f>ROUNDUP(MONTH(salesbydate[[#This Row],[Invoice_Date]])/3,0)</f>
        <v>2</v>
      </c>
      <c r="G9229">
        <f>WEEKNUM(salesbydate[[#This Row],[Invoice_Date]])</f>
        <v>17</v>
      </c>
      <c r="H9229" t="s">
        <v>26</v>
      </c>
      <c r="I9229" t="s">
        <v>103</v>
      </c>
      <c r="J9229" t="s">
        <v>104</v>
      </c>
      <c r="K9229" t="s">
        <v>19</v>
      </c>
      <c r="L9229" t="s">
        <v>145</v>
      </c>
      <c r="M9229" s="2">
        <v>10</v>
      </c>
      <c r="N9229" s="2">
        <v>70</v>
      </c>
      <c r="O9229" s="2">
        <v>700</v>
      </c>
      <c r="P9229" s="2">
        <v>322</v>
      </c>
      <c r="Q9229" s="8">
        <v>0.46</v>
      </c>
      <c r="R9229" t="s">
        <v>23</v>
      </c>
    </row>
    <row r="9230" spans="1:18" x14ac:dyDescent="0.35">
      <c r="A9230" t="s">
        <v>29</v>
      </c>
      <c r="B9230">
        <v>1197831</v>
      </c>
      <c r="C9230" s="1">
        <v>44306</v>
      </c>
      <c r="D9230">
        <f>YEAR(salesbydate[[#This Row],[Invoice_Date]])</f>
        <v>2021</v>
      </c>
      <c r="E9230">
        <f>MONTH(salesbydate[[#This Row],[Invoice_Date]])</f>
        <v>4</v>
      </c>
      <c r="F9230">
        <f>ROUNDUP(MONTH(salesbydate[[#This Row],[Invoice_Date]])/3,0)</f>
        <v>2</v>
      </c>
      <c r="G9230">
        <f>WEEKNUM(salesbydate[[#This Row],[Invoice_Date]])</f>
        <v>17</v>
      </c>
      <c r="H9230" t="s">
        <v>26</v>
      </c>
      <c r="I9230" t="s">
        <v>103</v>
      </c>
      <c r="J9230" t="s">
        <v>104</v>
      </c>
      <c r="K9230" t="s">
        <v>20</v>
      </c>
      <c r="L9230" t="s">
        <v>145</v>
      </c>
      <c r="M9230" s="2">
        <v>15</v>
      </c>
      <c r="N9230" s="2">
        <v>47</v>
      </c>
      <c r="O9230" s="2">
        <v>705</v>
      </c>
      <c r="P9230" s="2">
        <v>303</v>
      </c>
      <c r="Q9230" s="8">
        <v>0.43</v>
      </c>
      <c r="R9230" t="s">
        <v>23</v>
      </c>
    </row>
    <row r="9231" spans="1:18" x14ac:dyDescent="0.35">
      <c r="A9231" t="s">
        <v>29</v>
      </c>
      <c r="B9231">
        <v>1197831</v>
      </c>
      <c r="C9231" s="1">
        <v>44306</v>
      </c>
      <c r="D9231">
        <f>YEAR(salesbydate[[#This Row],[Invoice_Date]])</f>
        <v>2021</v>
      </c>
      <c r="E9231">
        <f>MONTH(salesbydate[[#This Row],[Invoice_Date]])</f>
        <v>4</v>
      </c>
      <c r="F9231">
        <f>ROUNDUP(MONTH(salesbydate[[#This Row],[Invoice_Date]])/3,0)</f>
        <v>2</v>
      </c>
      <c r="G9231">
        <f>WEEKNUM(salesbydate[[#This Row],[Invoice_Date]])</f>
        <v>17</v>
      </c>
      <c r="H9231" t="s">
        <v>26</v>
      </c>
      <c r="I9231" t="s">
        <v>103</v>
      </c>
      <c r="J9231" t="s">
        <v>104</v>
      </c>
      <c r="K9231" t="s">
        <v>21</v>
      </c>
      <c r="L9231" t="s">
        <v>144</v>
      </c>
      <c r="M9231" s="2">
        <v>27</v>
      </c>
      <c r="N9231" s="2">
        <v>54</v>
      </c>
      <c r="O9231" s="2">
        <v>1458</v>
      </c>
      <c r="P9231" s="2">
        <v>569</v>
      </c>
      <c r="Q9231" s="8">
        <v>0.39</v>
      </c>
      <c r="R9231" t="s">
        <v>23</v>
      </c>
    </row>
    <row r="9232" spans="1:18" x14ac:dyDescent="0.35">
      <c r="A9232" t="s">
        <v>29</v>
      </c>
      <c r="B9232">
        <v>1197831</v>
      </c>
      <c r="C9232" s="1">
        <v>44306</v>
      </c>
      <c r="D9232">
        <f>YEAR(salesbydate[[#This Row],[Invoice_Date]])</f>
        <v>2021</v>
      </c>
      <c r="E9232">
        <f>MONTH(salesbydate[[#This Row],[Invoice_Date]])</f>
        <v>4</v>
      </c>
      <c r="F9232">
        <f>ROUNDUP(MONTH(salesbydate[[#This Row],[Invoice_Date]])/3,0)</f>
        <v>2</v>
      </c>
      <c r="G9232">
        <f>WEEKNUM(salesbydate[[#This Row],[Invoice_Date]])</f>
        <v>17</v>
      </c>
      <c r="H9232" t="s">
        <v>26</v>
      </c>
      <c r="I9232" t="s">
        <v>103</v>
      </c>
      <c r="J9232" t="s">
        <v>104</v>
      </c>
      <c r="K9232" t="s">
        <v>22</v>
      </c>
      <c r="L9232" t="s">
        <v>145</v>
      </c>
      <c r="M9232" s="2">
        <v>22</v>
      </c>
      <c r="N9232" s="2">
        <v>111</v>
      </c>
      <c r="O9232" s="2">
        <v>2442</v>
      </c>
      <c r="P9232" s="2">
        <v>1050</v>
      </c>
      <c r="Q9232" s="8">
        <v>0.43</v>
      </c>
      <c r="R9232" t="s">
        <v>23</v>
      </c>
    </row>
    <row r="9233" spans="1:18" x14ac:dyDescent="0.35">
      <c r="A9233" t="s">
        <v>29</v>
      </c>
      <c r="B9233">
        <v>1197831</v>
      </c>
      <c r="C9233" s="1">
        <v>44335</v>
      </c>
      <c r="D9233">
        <f>YEAR(salesbydate[[#This Row],[Invoice_Date]])</f>
        <v>2021</v>
      </c>
      <c r="E9233">
        <f>MONTH(salesbydate[[#This Row],[Invoice_Date]])</f>
        <v>5</v>
      </c>
      <c r="F9233">
        <f>ROUNDUP(MONTH(salesbydate[[#This Row],[Invoice_Date]])/3,0)</f>
        <v>2</v>
      </c>
      <c r="G9233">
        <f>WEEKNUM(salesbydate[[#This Row],[Invoice_Date]])</f>
        <v>21</v>
      </c>
      <c r="H9233" t="s">
        <v>26</v>
      </c>
      <c r="I9233" t="s">
        <v>103</v>
      </c>
      <c r="J9233" t="s">
        <v>104</v>
      </c>
      <c r="K9233" t="s">
        <v>16</v>
      </c>
      <c r="L9233" t="s">
        <v>144</v>
      </c>
      <c r="M9233" s="2">
        <v>28</v>
      </c>
      <c r="N9233" s="2">
        <v>179</v>
      </c>
      <c r="O9233" s="2">
        <v>5012</v>
      </c>
      <c r="P9233" s="2">
        <v>2155</v>
      </c>
      <c r="Q9233" s="8">
        <v>0.43</v>
      </c>
      <c r="R9233" t="s">
        <v>23</v>
      </c>
    </row>
    <row r="9234" spans="1:18" x14ac:dyDescent="0.35">
      <c r="A9234" t="s">
        <v>29</v>
      </c>
      <c r="B9234">
        <v>1197831</v>
      </c>
      <c r="C9234" s="1">
        <v>44335</v>
      </c>
      <c r="D9234">
        <f>YEAR(salesbydate[[#This Row],[Invoice_Date]])</f>
        <v>2021</v>
      </c>
      <c r="E9234">
        <f>MONTH(salesbydate[[#This Row],[Invoice_Date]])</f>
        <v>5</v>
      </c>
      <c r="F9234">
        <f>ROUNDUP(MONTH(salesbydate[[#This Row],[Invoice_Date]])/3,0)</f>
        <v>2</v>
      </c>
      <c r="G9234">
        <f>WEEKNUM(salesbydate[[#This Row],[Invoice_Date]])</f>
        <v>21</v>
      </c>
      <c r="H9234" t="s">
        <v>26</v>
      </c>
      <c r="I9234" t="s">
        <v>103</v>
      </c>
      <c r="J9234" t="s">
        <v>104</v>
      </c>
      <c r="K9234" t="s">
        <v>18</v>
      </c>
      <c r="L9234" t="s">
        <v>144</v>
      </c>
      <c r="M9234" s="2">
        <v>29</v>
      </c>
      <c r="N9234" s="2">
        <v>93</v>
      </c>
      <c r="O9234" s="2">
        <v>2697</v>
      </c>
      <c r="P9234" s="2">
        <v>1025</v>
      </c>
      <c r="Q9234" s="8">
        <v>0.38</v>
      </c>
      <c r="R9234" t="s">
        <v>23</v>
      </c>
    </row>
    <row r="9235" spans="1:18" x14ac:dyDescent="0.35">
      <c r="A9235" t="s">
        <v>29</v>
      </c>
      <c r="B9235">
        <v>1197831</v>
      </c>
      <c r="C9235" s="1">
        <v>44335</v>
      </c>
      <c r="D9235">
        <f>YEAR(salesbydate[[#This Row],[Invoice_Date]])</f>
        <v>2021</v>
      </c>
      <c r="E9235">
        <f>MONTH(salesbydate[[#This Row],[Invoice_Date]])</f>
        <v>5</v>
      </c>
      <c r="F9235">
        <f>ROUNDUP(MONTH(salesbydate[[#This Row],[Invoice_Date]])/3,0)</f>
        <v>2</v>
      </c>
      <c r="G9235">
        <f>WEEKNUM(salesbydate[[#This Row],[Invoice_Date]])</f>
        <v>21</v>
      </c>
      <c r="H9235" t="s">
        <v>26</v>
      </c>
      <c r="I9235" t="s">
        <v>103</v>
      </c>
      <c r="J9235" t="s">
        <v>104</v>
      </c>
      <c r="K9235" t="s">
        <v>19</v>
      </c>
      <c r="L9235" t="s">
        <v>145</v>
      </c>
      <c r="M9235" s="2">
        <v>27</v>
      </c>
      <c r="N9235" s="2">
        <v>88</v>
      </c>
      <c r="O9235" s="2">
        <v>2376</v>
      </c>
      <c r="P9235" s="2">
        <v>998</v>
      </c>
      <c r="Q9235" s="8">
        <v>0.42</v>
      </c>
      <c r="R9235" t="s">
        <v>23</v>
      </c>
    </row>
    <row r="9236" spans="1:18" x14ac:dyDescent="0.35">
      <c r="A9236" t="s">
        <v>29</v>
      </c>
      <c r="B9236">
        <v>1197831</v>
      </c>
      <c r="C9236" s="1">
        <v>44335</v>
      </c>
      <c r="D9236">
        <f>YEAR(salesbydate[[#This Row],[Invoice_Date]])</f>
        <v>2021</v>
      </c>
      <c r="E9236">
        <f>MONTH(salesbydate[[#This Row],[Invoice_Date]])</f>
        <v>5</v>
      </c>
      <c r="F9236">
        <f>ROUNDUP(MONTH(salesbydate[[#This Row],[Invoice_Date]])/3,0)</f>
        <v>2</v>
      </c>
      <c r="G9236">
        <f>WEEKNUM(salesbydate[[#This Row],[Invoice_Date]])</f>
        <v>21</v>
      </c>
      <c r="H9236" t="s">
        <v>26</v>
      </c>
      <c r="I9236" t="s">
        <v>103</v>
      </c>
      <c r="J9236" t="s">
        <v>104</v>
      </c>
      <c r="K9236" t="s">
        <v>20</v>
      </c>
      <c r="L9236" t="s">
        <v>145</v>
      </c>
      <c r="M9236" s="2">
        <v>26</v>
      </c>
      <c r="N9236" s="2">
        <v>74</v>
      </c>
      <c r="O9236" s="2">
        <v>1924</v>
      </c>
      <c r="P9236" s="2">
        <v>808</v>
      </c>
      <c r="Q9236" s="8">
        <v>0.42</v>
      </c>
      <c r="R9236" t="s">
        <v>23</v>
      </c>
    </row>
    <row r="9237" spans="1:18" x14ac:dyDescent="0.35">
      <c r="A9237" t="s">
        <v>29</v>
      </c>
      <c r="B9237">
        <v>1197831</v>
      </c>
      <c r="C9237" s="1">
        <v>44335</v>
      </c>
      <c r="D9237">
        <f>YEAR(salesbydate[[#This Row],[Invoice_Date]])</f>
        <v>2021</v>
      </c>
      <c r="E9237">
        <f>MONTH(salesbydate[[#This Row],[Invoice_Date]])</f>
        <v>5</v>
      </c>
      <c r="F9237">
        <f>ROUNDUP(MONTH(salesbydate[[#This Row],[Invoice_Date]])/3,0)</f>
        <v>2</v>
      </c>
      <c r="G9237">
        <f>WEEKNUM(salesbydate[[#This Row],[Invoice_Date]])</f>
        <v>21</v>
      </c>
      <c r="H9237" t="s">
        <v>26</v>
      </c>
      <c r="I9237" t="s">
        <v>103</v>
      </c>
      <c r="J9237" t="s">
        <v>104</v>
      </c>
      <c r="K9237" t="s">
        <v>21</v>
      </c>
      <c r="L9237" t="s">
        <v>144</v>
      </c>
      <c r="M9237" s="2">
        <v>33</v>
      </c>
      <c r="N9237" s="2">
        <v>80</v>
      </c>
      <c r="O9237" s="2">
        <v>2640</v>
      </c>
      <c r="P9237" s="2">
        <v>1082</v>
      </c>
      <c r="Q9237" s="8">
        <v>0.41</v>
      </c>
      <c r="R9237" t="s">
        <v>23</v>
      </c>
    </row>
    <row r="9238" spans="1:18" x14ac:dyDescent="0.35">
      <c r="A9238" t="s">
        <v>29</v>
      </c>
      <c r="B9238">
        <v>1197831</v>
      </c>
      <c r="C9238" s="1">
        <v>44335</v>
      </c>
      <c r="D9238">
        <f>YEAR(salesbydate[[#This Row],[Invoice_Date]])</f>
        <v>2021</v>
      </c>
      <c r="E9238">
        <f>MONTH(salesbydate[[#This Row],[Invoice_Date]])</f>
        <v>5</v>
      </c>
      <c r="F9238">
        <f>ROUNDUP(MONTH(salesbydate[[#This Row],[Invoice_Date]])/3,0)</f>
        <v>2</v>
      </c>
      <c r="G9238">
        <f>WEEKNUM(salesbydate[[#This Row],[Invoice_Date]])</f>
        <v>21</v>
      </c>
      <c r="H9238" t="s">
        <v>26</v>
      </c>
      <c r="I9238" t="s">
        <v>103</v>
      </c>
      <c r="J9238" t="s">
        <v>104</v>
      </c>
      <c r="K9238" t="s">
        <v>22</v>
      </c>
      <c r="L9238" t="s">
        <v>145</v>
      </c>
      <c r="M9238" s="2">
        <v>33</v>
      </c>
      <c r="N9238" s="2">
        <v>116</v>
      </c>
      <c r="O9238" s="2">
        <v>3828</v>
      </c>
      <c r="P9238" s="2">
        <v>1723</v>
      </c>
      <c r="Q9238" s="8">
        <v>0.45</v>
      </c>
      <c r="R9238" t="s">
        <v>23</v>
      </c>
    </row>
    <row r="9239" spans="1:18" x14ac:dyDescent="0.35">
      <c r="A9239" t="s">
        <v>29</v>
      </c>
      <c r="B9239">
        <v>1197831</v>
      </c>
      <c r="C9239" s="1">
        <v>44368</v>
      </c>
      <c r="D9239">
        <f>YEAR(salesbydate[[#This Row],[Invoice_Date]])</f>
        <v>2021</v>
      </c>
      <c r="E9239">
        <f>MONTH(salesbydate[[#This Row],[Invoice_Date]])</f>
        <v>6</v>
      </c>
      <c r="F9239">
        <f>ROUNDUP(MONTH(salesbydate[[#This Row],[Invoice_Date]])/3,0)</f>
        <v>2</v>
      </c>
      <c r="G9239">
        <f>WEEKNUM(salesbydate[[#This Row],[Invoice_Date]])</f>
        <v>26</v>
      </c>
      <c r="H9239" t="s">
        <v>26</v>
      </c>
      <c r="I9239" t="s">
        <v>103</v>
      </c>
      <c r="J9239" t="s">
        <v>104</v>
      </c>
      <c r="K9239" t="s">
        <v>16</v>
      </c>
      <c r="L9239" t="s">
        <v>144</v>
      </c>
      <c r="M9239" s="2">
        <v>32</v>
      </c>
      <c r="N9239" s="2">
        <v>192</v>
      </c>
      <c r="O9239" s="2">
        <v>6144</v>
      </c>
      <c r="P9239" s="2">
        <v>2826</v>
      </c>
      <c r="Q9239" s="8">
        <v>0.46</v>
      </c>
      <c r="R9239" t="s">
        <v>23</v>
      </c>
    </row>
    <row r="9240" spans="1:18" x14ac:dyDescent="0.35">
      <c r="A9240" t="s">
        <v>29</v>
      </c>
      <c r="B9240">
        <v>1197831</v>
      </c>
      <c r="C9240" s="1">
        <v>44368</v>
      </c>
      <c r="D9240">
        <f>YEAR(salesbydate[[#This Row],[Invoice_Date]])</f>
        <v>2021</v>
      </c>
      <c r="E9240">
        <f>MONTH(salesbydate[[#This Row],[Invoice_Date]])</f>
        <v>6</v>
      </c>
      <c r="F9240">
        <f>ROUNDUP(MONTH(salesbydate[[#This Row],[Invoice_Date]])/3,0)</f>
        <v>2</v>
      </c>
      <c r="G9240">
        <f>WEEKNUM(salesbydate[[#This Row],[Invoice_Date]])</f>
        <v>26</v>
      </c>
      <c r="H9240" t="s">
        <v>26</v>
      </c>
      <c r="I9240" t="s">
        <v>103</v>
      </c>
      <c r="J9240" t="s">
        <v>104</v>
      </c>
      <c r="K9240" t="s">
        <v>18</v>
      </c>
      <c r="L9240" t="s">
        <v>144</v>
      </c>
      <c r="M9240" s="2">
        <v>25</v>
      </c>
      <c r="N9240" s="2">
        <v>123</v>
      </c>
      <c r="O9240" s="2">
        <v>3075</v>
      </c>
      <c r="P9240" s="2">
        <v>1199</v>
      </c>
      <c r="Q9240" s="8">
        <v>0.39</v>
      </c>
      <c r="R9240" t="s">
        <v>23</v>
      </c>
    </row>
    <row r="9241" spans="1:18" x14ac:dyDescent="0.35">
      <c r="A9241" t="s">
        <v>29</v>
      </c>
      <c r="B9241">
        <v>1197831</v>
      </c>
      <c r="C9241" s="1">
        <v>44368</v>
      </c>
      <c r="D9241">
        <f>YEAR(salesbydate[[#This Row],[Invoice_Date]])</f>
        <v>2021</v>
      </c>
      <c r="E9241">
        <f>MONTH(salesbydate[[#This Row],[Invoice_Date]])</f>
        <v>6</v>
      </c>
      <c r="F9241">
        <f>ROUNDUP(MONTH(salesbydate[[#This Row],[Invoice_Date]])/3,0)</f>
        <v>2</v>
      </c>
      <c r="G9241">
        <f>WEEKNUM(salesbydate[[#This Row],[Invoice_Date]])</f>
        <v>26</v>
      </c>
      <c r="H9241" t="s">
        <v>26</v>
      </c>
      <c r="I9241" t="s">
        <v>103</v>
      </c>
      <c r="J9241" t="s">
        <v>104</v>
      </c>
      <c r="K9241" t="s">
        <v>19</v>
      </c>
      <c r="L9241" t="s">
        <v>145</v>
      </c>
      <c r="M9241" s="2">
        <v>27</v>
      </c>
      <c r="N9241" s="2">
        <v>107</v>
      </c>
      <c r="O9241" s="2">
        <v>2889</v>
      </c>
      <c r="P9241" s="2">
        <v>1242</v>
      </c>
      <c r="Q9241" s="8">
        <v>0.43</v>
      </c>
      <c r="R9241" t="s">
        <v>23</v>
      </c>
    </row>
    <row r="9242" spans="1:18" x14ac:dyDescent="0.35">
      <c r="A9242" t="s">
        <v>29</v>
      </c>
      <c r="B9242">
        <v>1197831</v>
      </c>
      <c r="C9242" s="1">
        <v>44368</v>
      </c>
      <c r="D9242">
        <f>YEAR(salesbydate[[#This Row],[Invoice_Date]])</f>
        <v>2021</v>
      </c>
      <c r="E9242">
        <f>MONTH(salesbydate[[#This Row],[Invoice_Date]])</f>
        <v>6</v>
      </c>
      <c r="F9242">
        <f>ROUNDUP(MONTH(salesbydate[[#This Row],[Invoice_Date]])/3,0)</f>
        <v>2</v>
      </c>
      <c r="G9242">
        <f>WEEKNUM(salesbydate[[#This Row],[Invoice_Date]])</f>
        <v>26</v>
      </c>
      <c r="H9242" t="s">
        <v>26</v>
      </c>
      <c r="I9242" t="s">
        <v>103</v>
      </c>
      <c r="J9242" t="s">
        <v>104</v>
      </c>
      <c r="K9242" t="s">
        <v>20</v>
      </c>
      <c r="L9242" t="s">
        <v>145</v>
      </c>
      <c r="M9242" s="2">
        <v>29</v>
      </c>
      <c r="N9242" s="2">
        <v>102</v>
      </c>
      <c r="O9242" s="2">
        <v>2958</v>
      </c>
      <c r="P9242" s="2">
        <v>1331</v>
      </c>
      <c r="Q9242" s="8">
        <v>0.45</v>
      </c>
      <c r="R9242" t="s">
        <v>23</v>
      </c>
    </row>
    <row r="9243" spans="1:18" x14ac:dyDescent="0.35">
      <c r="A9243" t="s">
        <v>29</v>
      </c>
      <c r="B9243">
        <v>1197831</v>
      </c>
      <c r="C9243" s="1">
        <v>44368</v>
      </c>
      <c r="D9243">
        <f>YEAR(salesbydate[[#This Row],[Invoice_Date]])</f>
        <v>2021</v>
      </c>
      <c r="E9243">
        <f>MONTH(salesbydate[[#This Row],[Invoice_Date]])</f>
        <v>6</v>
      </c>
      <c r="F9243">
        <f>ROUNDUP(MONTH(salesbydate[[#This Row],[Invoice_Date]])/3,0)</f>
        <v>2</v>
      </c>
      <c r="G9243">
        <f>WEEKNUM(salesbydate[[#This Row],[Invoice_Date]])</f>
        <v>26</v>
      </c>
      <c r="H9243" t="s">
        <v>26</v>
      </c>
      <c r="I9243" t="s">
        <v>103</v>
      </c>
      <c r="J9243" t="s">
        <v>104</v>
      </c>
      <c r="K9243" t="s">
        <v>21</v>
      </c>
      <c r="L9243" t="s">
        <v>144</v>
      </c>
      <c r="M9243" s="2">
        <v>41</v>
      </c>
      <c r="N9243" s="2">
        <v>105</v>
      </c>
      <c r="O9243" s="2">
        <v>4305</v>
      </c>
      <c r="P9243" s="2">
        <v>1636</v>
      </c>
      <c r="Q9243" s="8">
        <v>0.38</v>
      </c>
      <c r="R9243" t="s">
        <v>23</v>
      </c>
    </row>
    <row r="9244" spans="1:18" x14ac:dyDescent="0.35">
      <c r="A9244" t="s">
        <v>29</v>
      </c>
      <c r="B9244">
        <v>1197831</v>
      </c>
      <c r="C9244" s="1">
        <v>44368</v>
      </c>
      <c r="D9244">
        <f>YEAR(salesbydate[[#This Row],[Invoice_Date]])</f>
        <v>2021</v>
      </c>
      <c r="E9244">
        <f>MONTH(salesbydate[[#This Row],[Invoice_Date]])</f>
        <v>6</v>
      </c>
      <c r="F9244">
        <f>ROUNDUP(MONTH(salesbydate[[#This Row],[Invoice_Date]])/3,0)</f>
        <v>2</v>
      </c>
      <c r="G9244">
        <f>WEEKNUM(salesbydate[[#This Row],[Invoice_Date]])</f>
        <v>26</v>
      </c>
      <c r="H9244" t="s">
        <v>26</v>
      </c>
      <c r="I9244" t="s">
        <v>103</v>
      </c>
      <c r="J9244" t="s">
        <v>104</v>
      </c>
      <c r="K9244" t="s">
        <v>22</v>
      </c>
      <c r="L9244" t="s">
        <v>145</v>
      </c>
      <c r="M9244" s="2">
        <v>40</v>
      </c>
      <c r="N9244" s="2">
        <v>143</v>
      </c>
      <c r="O9244" s="2">
        <v>5720</v>
      </c>
      <c r="P9244" s="2">
        <v>2402</v>
      </c>
      <c r="Q9244" s="8">
        <v>0.42</v>
      </c>
      <c r="R9244" t="s">
        <v>23</v>
      </c>
    </row>
    <row r="9245" spans="1:18" x14ac:dyDescent="0.35">
      <c r="A9245" t="s">
        <v>29</v>
      </c>
      <c r="B9245">
        <v>1197831</v>
      </c>
      <c r="C9245" s="1">
        <v>44396</v>
      </c>
      <c r="D9245">
        <f>YEAR(salesbydate[[#This Row],[Invoice_Date]])</f>
        <v>2021</v>
      </c>
      <c r="E9245">
        <f>MONTH(salesbydate[[#This Row],[Invoice_Date]])</f>
        <v>7</v>
      </c>
      <c r="F9245">
        <f>ROUNDUP(MONTH(salesbydate[[#This Row],[Invoice_Date]])/3,0)</f>
        <v>3</v>
      </c>
      <c r="G9245">
        <f>WEEKNUM(salesbydate[[#This Row],[Invoice_Date]])</f>
        <v>30</v>
      </c>
      <c r="H9245" t="s">
        <v>26</v>
      </c>
      <c r="I9245" t="s">
        <v>103</v>
      </c>
      <c r="J9245" t="s">
        <v>104</v>
      </c>
      <c r="K9245" t="s">
        <v>16</v>
      </c>
      <c r="L9245" t="s">
        <v>144</v>
      </c>
      <c r="M9245" s="2">
        <v>43</v>
      </c>
      <c r="N9245" s="2">
        <v>238</v>
      </c>
      <c r="O9245" s="2">
        <v>10234</v>
      </c>
      <c r="P9245" s="2">
        <v>4298</v>
      </c>
      <c r="Q9245" s="8">
        <v>0.42</v>
      </c>
      <c r="R9245" t="s">
        <v>23</v>
      </c>
    </row>
    <row r="9246" spans="1:18" x14ac:dyDescent="0.35">
      <c r="A9246" t="s">
        <v>29</v>
      </c>
      <c r="B9246">
        <v>1197831</v>
      </c>
      <c r="C9246" s="1">
        <v>44396</v>
      </c>
      <c r="D9246">
        <f>YEAR(salesbydate[[#This Row],[Invoice_Date]])</f>
        <v>2021</v>
      </c>
      <c r="E9246">
        <f>MONTH(salesbydate[[#This Row],[Invoice_Date]])</f>
        <v>7</v>
      </c>
      <c r="F9246">
        <f>ROUNDUP(MONTH(salesbydate[[#This Row],[Invoice_Date]])/3,0)</f>
        <v>3</v>
      </c>
      <c r="G9246">
        <f>WEEKNUM(salesbydate[[#This Row],[Invoice_Date]])</f>
        <v>30</v>
      </c>
      <c r="H9246" t="s">
        <v>26</v>
      </c>
      <c r="I9246" t="s">
        <v>103</v>
      </c>
      <c r="J9246" t="s">
        <v>104</v>
      </c>
      <c r="K9246" t="s">
        <v>18</v>
      </c>
      <c r="L9246" t="s">
        <v>144</v>
      </c>
      <c r="M9246" s="2">
        <v>35</v>
      </c>
      <c r="N9246" s="2">
        <v>135</v>
      </c>
      <c r="O9246" s="2">
        <v>4725</v>
      </c>
      <c r="P9246" s="2">
        <v>1796</v>
      </c>
      <c r="Q9246" s="8">
        <v>0.38</v>
      </c>
      <c r="R9246" t="s">
        <v>23</v>
      </c>
    </row>
    <row r="9247" spans="1:18" x14ac:dyDescent="0.35">
      <c r="A9247" t="s">
        <v>29</v>
      </c>
      <c r="B9247">
        <v>1197831</v>
      </c>
      <c r="C9247" s="1">
        <v>44396</v>
      </c>
      <c r="D9247">
        <f>YEAR(salesbydate[[#This Row],[Invoice_Date]])</f>
        <v>2021</v>
      </c>
      <c r="E9247">
        <f>MONTH(salesbydate[[#This Row],[Invoice_Date]])</f>
        <v>7</v>
      </c>
      <c r="F9247">
        <f>ROUNDUP(MONTH(salesbydate[[#This Row],[Invoice_Date]])/3,0)</f>
        <v>3</v>
      </c>
      <c r="G9247">
        <f>WEEKNUM(salesbydate[[#This Row],[Invoice_Date]])</f>
        <v>30</v>
      </c>
      <c r="H9247" t="s">
        <v>26</v>
      </c>
      <c r="I9247" t="s">
        <v>103</v>
      </c>
      <c r="J9247" t="s">
        <v>104</v>
      </c>
      <c r="K9247" t="s">
        <v>19</v>
      </c>
      <c r="L9247" t="s">
        <v>145</v>
      </c>
      <c r="M9247" s="2">
        <v>33</v>
      </c>
      <c r="N9247" s="2">
        <v>131</v>
      </c>
      <c r="O9247" s="2">
        <v>4323</v>
      </c>
      <c r="P9247" s="2">
        <v>1859</v>
      </c>
      <c r="Q9247" s="8">
        <v>0.43</v>
      </c>
      <c r="R9247" t="s">
        <v>23</v>
      </c>
    </row>
    <row r="9248" spans="1:18" x14ac:dyDescent="0.35">
      <c r="A9248" t="s">
        <v>29</v>
      </c>
      <c r="B9248">
        <v>1197831</v>
      </c>
      <c r="C9248" s="1">
        <v>44396</v>
      </c>
      <c r="D9248">
        <f>YEAR(salesbydate[[#This Row],[Invoice_Date]])</f>
        <v>2021</v>
      </c>
      <c r="E9248">
        <f>MONTH(salesbydate[[#This Row],[Invoice_Date]])</f>
        <v>7</v>
      </c>
      <c r="F9248">
        <f>ROUNDUP(MONTH(salesbydate[[#This Row],[Invoice_Date]])/3,0)</f>
        <v>3</v>
      </c>
      <c r="G9248">
        <f>WEEKNUM(salesbydate[[#This Row],[Invoice_Date]])</f>
        <v>30</v>
      </c>
      <c r="H9248" t="s">
        <v>26</v>
      </c>
      <c r="I9248" t="s">
        <v>103</v>
      </c>
      <c r="J9248" t="s">
        <v>104</v>
      </c>
      <c r="K9248" t="s">
        <v>20</v>
      </c>
      <c r="L9248" t="s">
        <v>145</v>
      </c>
      <c r="M9248" s="2">
        <v>36</v>
      </c>
      <c r="N9248" s="2">
        <v>107</v>
      </c>
      <c r="O9248" s="2">
        <v>3852</v>
      </c>
      <c r="P9248" s="2">
        <v>1772</v>
      </c>
      <c r="Q9248" s="8">
        <v>0.46</v>
      </c>
      <c r="R9248" t="s">
        <v>23</v>
      </c>
    </row>
    <row r="9249" spans="1:18" x14ac:dyDescent="0.35">
      <c r="A9249" t="s">
        <v>29</v>
      </c>
      <c r="B9249">
        <v>1197831</v>
      </c>
      <c r="C9249" s="1">
        <v>44396</v>
      </c>
      <c r="D9249">
        <f>YEAR(salesbydate[[#This Row],[Invoice_Date]])</f>
        <v>2021</v>
      </c>
      <c r="E9249">
        <f>MONTH(salesbydate[[#This Row],[Invoice_Date]])</f>
        <v>7</v>
      </c>
      <c r="F9249">
        <f>ROUNDUP(MONTH(salesbydate[[#This Row],[Invoice_Date]])/3,0)</f>
        <v>3</v>
      </c>
      <c r="G9249">
        <f>WEEKNUM(salesbydate[[#This Row],[Invoice_Date]])</f>
        <v>30</v>
      </c>
      <c r="H9249" t="s">
        <v>26</v>
      </c>
      <c r="I9249" t="s">
        <v>103</v>
      </c>
      <c r="J9249" t="s">
        <v>104</v>
      </c>
      <c r="K9249" t="s">
        <v>21</v>
      </c>
      <c r="L9249" t="s">
        <v>144</v>
      </c>
      <c r="M9249" s="2">
        <v>43</v>
      </c>
      <c r="N9249" s="2">
        <v>116</v>
      </c>
      <c r="O9249" s="2">
        <v>4988</v>
      </c>
      <c r="P9249" s="2">
        <v>2045</v>
      </c>
      <c r="Q9249" s="8">
        <v>0.41</v>
      </c>
      <c r="R9249" t="s">
        <v>23</v>
      </c>
    </row>
    <row r="9250" spans="1:18" x14ac:dyDescent="0.35">
      <c r="A9250" t="s">
        <v>29</v>
      </c>
      <c r="B9250">
        <v>1197831</v>
      </c>
      <c r="C9250" s="1">
        <v>44396</v>
      </c>
      <c r="D9250">
        <f>YEAR(salesbydate[[#This Row],[Invoice_Date]])</f>
        <v>2021</v>
      </c>
      <c r="E9250">
        <f>MONTH(salesbydate[[#This Row],[Invoice_Date]])</f>
        <v>7</v>
      </c>
      <c r="F9250">
        <f>ROUNDUP(MONTH(salesbydate[[#This Row],[Invoice_Date]])/3,0)</f>
        <v>3</v>
      </c>
      <c r="G9250">
        <f>WEEKNUM(salesbydate[[#This Row],[Invoice_Date]])</f>
        <v>30</v>
      </c>
      <c r="H9250" t="s">
        <v>26</v>
      </c>
      <c r="I9250" t="s">
        <v>103</v>
      </c>
      <c r="J9250" t="s">
        <v>104</v>
      </c>
      <c r="K9250" t="s">
        <v>22</v>
      </c>
      <c r="L9250" t="s">
        <v>145</v>
      </c>
      <c r="M9250" s="2">
        <v>45</v>
      </c>
      <c r="N9250" s="2">
        <v>163</v>
      </c>
      <c r="O9250" s="2">
        <v>7335</v>
      </c>
      <c r="P9250" s="2">
        <v>3447</v>
      </c>
      <c r="Q9250" s="8">
        <v>0.47</v>
      </c>
      <c r="R9250" t="s">
        <v>23</v>
      </c>
    </row>
    <row r="9251" spans="1:18" x14ac:dyDescent="0.35">
      <c r="A9251" t="s">
        <v>29</v>
      </c>
      <c r="B9251">
        <v>1197831</v>
      </c>
      <c r="C9251" s="1">
        <v>44428</v>
      </c>
      <c r="D9251">
        <f>YEAR(salesbydate[[#This Row],[Invoice_Date]])</f>
        <v>2021</v>
      </c>
      <c r="E9251">
        <f>MONTH(salesbydate[[#This Row],[Invoice_Date]])</f>
        <v>8</v>
      </c>
      <c r="F9251">
        <f>ROUNDUP(MONTH(salesbydate[[#This Row],[Invoice_Date]])/3,0)</f>
        <v>3</v>
      </c>
      <c r="G9251">
        <f>WEEKNUM(salesbydate[[#This Row],[Invoice_Date]])</f>
        <v>34</v>
      </c>
      <c r="H9251" t="s">
        <v>26</v>
      </c>
      <c r="I9251" t="s">
        <v>103</v>
      </c>
      <c r="J9251" t="s">
        <v>104</v>
      </c>
      <c r="K9251" t="s">
        <v>16</v>
      </c>
      <c r="L9251" t="s">
        <v>144</v>
      </c>
      <c r="M9251" s="2">
        <v>41</v>
      </c>
      <c r="N9251" s="2">
        <v>230</v>
      </c>
      <c r="O9251" s="2">
        <v>9430</v>
      </c>
      <c r="P9251" s="2">
        <v>3961</v>
      </c>
      <c r="Q9251" s="8">
        <v>0.42</v>
      </c>
      <c r="R9251" t="s">
        <v>23</v>
      </c>
    </row>
    <row r="9252" spans="1:18" x14ac:dyDescent="0.35">
      <c r="A9252" t="s">
        <v>29</v>
      </c>
      <c r="B9252">
        <v>1197831</v>
      </c>
      <c r="C9252" s="1">
        <v>44428</v>
      </c>
      <c r="D9252">
        <f>YEAR(salesbydate[[#This Row],[Invoice_Date]])</f>
        <v>2021</v>
      </c>
      <c r="E9252">
        <f>MONTH(salesbydate[[#This Row],[Invoice_Date]])</f>
        <v>8</v>
      </c>
      <c r="F9252">
        <f>ROUNDUP(MONTH(salesbydate[[#This Row],[Invoice_Date]])/3,0)</f>
        <v>3</v>
      </c>
      <c r="G9252">
        <f>WEEKNUM(salesbydate[[#This Row],[Invoice_Date]])</f>
        <v>34</v>
      </c>
      <c r="H9252" t="s">
        <v>26</v>
      </c>
      <c r="I9252" t="s">
        <v>103</v>
      </c>
      <c r="J9252" t="s">
        <v>104</v>
      </c>
      <c r="K9252" t="s">
        <v>18</v>
      </c>
      <c r="L9252" t="s">
        <v>144</v>
      </c>
      <c r="M9252" s="2">
        <v>37</v>
      </c>
      <c r="N9252" s="2">
        <v>140</v>
      </c>
      <c r="O9252" s="2">
        <v>5180</v>
      </c>
      <c r="P9252" s="2">
        <v>2176</v>
      </c>
      <c r="Q9252" s="8">
        <v>0.42</v>
      </c>
      <c r="R9252" t="s">
        <v>23</v>
      </c>
    </row>
    <row r="9253" spans="1:18" x14ac:dyDescent="0.35">
      <c r="A9253" t="s">
        <v>29</v>
      </c>
      <c r="B9253">
        <v>1197831</v>
      </c>
      <c r="C9253" s="1">
        <v>44428</v>
      </c>
      <c r="D9253">
        <f>YEAR(salesbydate[[#This Row],[Invoice_Date]])</f>
        <v>2021</v>
      </c>
      <c r="E9253">
        <f>MONTH(salesbydate[[#This Row],[Invoice_Date]])</f>
        <v>8</v>
      </c>
      <c r="F9253">
        <f>ROUNDUP(MONTH(salesbydate[[#This Row],[Invoice_Date]])/3,0)</f>
        <v>3</v>
      </c>
      <c r="G9253">
        <f>WEEKNUM(salesbydate[[#This Row],[Invoice_Date]])</f>
        <v>34</v>
      </c>
      <c r="H9253" t="s">
        <v>26</v>
      </c>
      <c r="I9253" t="s">
        <v>103</v>
      </c>
      <c r="J9253" t="s">
        <v>104</v>
      </c>
      <c r="K9253" t="s">
        <v>19</v>
      </c>
      <c r="L9253" t="s">
        <v>145</v>
      </c>
      <c r="M9253" s="2">
        <v>38</v>
      </c>
      <c r="N9253" s="2">
        <v>113</v>
      </c>
      <c r="O9253" s="2">
        <v>4294</v>
      </c>
      <c r="P9253" s="2">
        <v>2018</v>
      </c>
      <c r="Q9253" s="8">
        <v>0.47</v>
      </c>
      <c r="R9253" t="s">
        <v>23</v>
      </c>
    </row>
    <row r="9254" spans="1:18" x14ac:dyDescent="0.35">
      <c r="A9254" t="s">
        <v>29</v>
      </c>
      <c r="B9254">
        <v>1197831</v>
      </c>
      <c r="C9254" s="1">
        <v>44428</v>
      </c>
      <c r="D9254">
        <f>YEAR(salesbydate[[#This Row],[Invoice_Date]])</f>
        <v>2021</v>
      </c>
      <c r="E9254">
        <f>MONTH(salesbydate[[#This Row],[Invoice_Date]])</f>
        <v>8</v>
      </c>
      <c r="F9254">
        <f>ROUNDUP(MONTH(salesbydate[[#This Row],[Invoice_Date]])/3,0)</f>
        <v>3</v>
      </c>
      <c r="G9254">
        <f>WEEKNUM(salesbydate[[#This Row],[Invoice_Date]])</f>
        <v>34</v>
      </c>
      <c r="H9254" t="s">
        <v>26</v>
      </c>
      <c r="I9254" t="s">
        <v>103</v>
      </c>
      <c r="J9254" t="s">
        <v>104</v>
      </c>
      <c r="K9254" t="s">
        <v>20</v>
      </c>
      <c r="L9254" t="s">
        <v>145</v>
      </c>
      <c r="M9254" s="2">
        <v>32</v>
      </c>
      <c r="N9254" s="2">
        <v>111</v>
      </c>
      <c r="O9254" s="2">
        <v>3552</v>
      </c>
      <c r="P9254" s="2">
        <v>1492</v>
      </c>
      <c r="Q9254" s="8">
        <v>0.42</v>
      </c>
      <c r="R9254" t="s">
        <v>23</v>
      </c>
    </row>
    <row r="9255" spans="1:18" x14ac:dyDescent="0.35">
      <c r="A9255" t="s">
        <v>29</v>
      </c>
      <c r="B9255">
        <v>1197831</v>
      </c>
      <c r="C9255" s="1">
        <v>44428</v>
      </c>
      <c r="D9255">
        <f>YEAR(salesbydate[[#This Row],[Invoice_Date]])</f>
        <v>2021</v>
      </c>
      <c r="E9255">
        <f>MONTH(salesbydate[[#This Row],[Invoice_Date]])</f>
        <v>8</v>
      </c>
      <c r="F9255">
        <f>ROUNDUP(MONTH(salesbydate[[#This Row],[Invoice_Date]])/3,0)</f>
        <v>3</v>
      </c>
      <c r="G9255">
        <f>WEEKNUM(salesbydate[[#This Row],[Invoice_Date]])</f>
        <v>34</v>
      </c>
      <c r="H9255" t="s">
        <v>26</v>
      </c>
      <c r="I9255" t="s">
        <v>103</v>
      </c>
      <c r="J9255" t="s">
        <v>104</v>
      </c>
      <c r="K9255" t="s">
        <v>21</v>
      </c>
      <c r="L9255" t="s">
        <v>144</v>
      </c>
      <c r="M9255" s="2">
        <v>40</v>
      </c>
      <c r="N9255" s="2">
        <v>105</v>
      </c>
      <c r="O9255" s="2">
        <v>4200</v>
      </c>
      <c r="P9255" s="2">
        <v>1554</v>
      </c>
      <c r="Q9255" s="8">
        <v>0.37</v>
      </c>
      <c r="R9255" t="s">
        <v>23</v>
      </c>
    </row>
    <row r="9256" spans="1:18" x14ac:dyDescent="0.35">
      <c r="A9256" t="s">
        <v>29</v>
      </c>
      <c r="B9256">
        <v>1197831</v>
      </c>
      <c r="C9256" s="1">
        <v>44428</v>
      </c>
      <c r="D9256">
        <f>YEAR(salesbydate[[#This Row],[Invoice_Date]])</f>
        <v>2021</v>
      </c>
      <c r="E9256">
        <f>MONTH(salesbydate[[#This Row],[Invoice_Date]])</f>
        <v>8</v>
      </c>
      <c r="F9256">
        <f>ROUNDUP(MONTH(salesbydate[[#This Row],[Invoice_Date]])/3,0)</f>
        <v>3</v>
      </c>
      <c r="G9256">
        <f>WEEKNUM(salesbydate[[#This Row],[Invoice_Date]])</f>
        <v>34</v>
      </c>
      <c r="H9256" t="s">
        <v>26</v>
      </c>
      <c r="I9256" t="s">
        <v>103</v>
      </c>
      <c r="J9256" t="s">
        <v>104</v>
      </c>
      <c r="K9256" t="s">
        <v>22</v>
      </c>
      <c r="L9256" t="s">
        <v>145</v>
      </c>
      <c r="M9256" s="2">
        <v>40</v>
      </c>
      <c r="N9256" s="2">
        <v>166</v>
      </c>
      <c r="O9256" s="2">
        <v>6640</v>
      </c>
      <c r="P9256" s="2">
        <v>3121</v>
      </c>
      <c r="Q9256" s="8">
        <v>0.47</v>
      </c>
      <c r="R9256" t="s">
        <v>23</v>
      </c>
    </row>
    <row r="9257" spans="1:18" x14ac:dyDescent="0.35">
      <c r="A9257" t="s">
        <v>29</v>
      </c>
      <c r="B9257">
        <v>1197831</v>
      </c>
      <c r="C9257" s="1">
        <v>44458</v>
      </c>
      <c r="D9257">
        <f>YEAR(salesbydate[[#This Row],[Invoice_Date]])</f>
        <v>2021</v>
      </c>
      <c r="E9257">
        <f>MONTH(salesbydate[[#This Row],[Invoice_Date]])</f>
        <v>9</v>
      </c>
      <c r="F9257">
        <f>ROUNDUP(MONTH(salesbydate[[#This Row],[Invoice_Date]])/3,0)</f>
        <v>3</v>
      </c>
      <c r="G9257">
        <f>WEEKNUM(salesbydate[[#This Row],[Invoice_Date]])</f>
        <v>39</v>
      </c>
      <c r="H9257" t="s">
        <v>26</v>
      </c>
      <c r="I9257" t="s">
        <v>103</v>
      </c>
      <c r="J9257" t="s">
        <v>104</v>
      </c>
      <c r="K9257" t="s">
        <v>16</v>
      </c>
      <c r="L9257" t="s">
        <v>144</v>
      </c>
      <c r="M9257" s="2">
        <v>35</v>
      </c>
      <c r="N9257" s="2">
        <v>196</v>
      </c>
      <c r="O9257" s="2">
        <v>6860</v>
      </c>
      <c r="P9257" s="2">
        <v>3156</v>
      </c>
      <c r="Q9257" s="8">
        <v>0.46</v>
      </c>
      <c r="R9257" t="s">
        <v>23</v>
      </c>
    </row>
    <row r="9258" spans="1:18" x14ac:dyDescent="0.35">
      <c r="A9258" t="s">
        <v>29</v>
      </c>
      <c r="B9258">
        <v>1197831</v>
      </c>
      <c r="C9258" s="1">
        <v>44458</v>
      </c>
      <c r="D9258">
        <f>YEAR(salesbydate[[#This Row],[Invoice_Date]])</f>
        <v>2021</v>
      </c>
      <c r="E9258">
        <f>MONTH(salesbydate[[#This Row],[Invoice_Date]])</f>
        <v>9</v>
      </c>
      <c r="F9258">
        <f>ROUNDUP(MONTH(salesbydate[[#This Row],[Invoice_Date]])/3,0)</f>
        <v>3</v>
      </c>
      <c r="G9258">
        <f>WEEKNUM(salesbydate[[#This Row],[Invoice_Date]])</f>
        <v>39</v>
      </c>
      <c r="H9258" t="s">
        <v>26</v>
      </c>
      <c r="I9258" t="s">
        <v>103</v>
      </c>
      <c r="J9258" t="s">
        <v>104</v>
      </c>
      <c r="K9258" t="s">
        <v>18</v>
      </c>
      <c r="L9258" t="s">
        <v>144</v>
      </c>
      <c r="M9258" s="2">
        <v>28</v>
      </c>
      <c r="N9258" s="2">
        <v>128</v>
      </c>
      <c r="O9258" s="2">
        <v>3584</v>
      </c>
      <c r="P9258" s="2">
        <v>1469</v>
      </c>
      <c r="Q9258" s="8">
        <v>0.41</v>
      </c>
      <c r="R9258" t="s">
        <v>23</v>
      </c>
    </row>
    <row r="9259" spans="1:18" x14ac:dyDescent="0.35">
      <c r="A9259" t="s">
        <v>29</v>
      </c>
      <c r="B9259">
        <v>1197831</v>
      </c>
      <c r="C9259" s="1">
        <v>44458</v>
      </c>
      <c r="D9259">
        <f>YEAR(salesbydate[[#This Row],[Invoice_Date]])</f>
        <v>2021</v>
      </c>
      <c r="E9259">
        <f>MONTH(salesbydate[[#This Row],[Invoice_Date]])</f>
        <v>9</v>
      </c>
      <c r="F9259">
        <f>ROUNDUP(MONTH(salesbydate[[#This Row],[Invoice_Date]])/3,0)</f>
        <v>3</v>
      </c>
      <c r="G9259">
        <f>WEEKNUM(salesbydate[[#This Row],[Invoice_Date]])</f>
        <v>39</v>
      </c>
      <c r="H9259" t="s">
        <v>26</v>
      </c>
      <c r="I9259" t="s">
        <v>103</v>
      </c>
      <c r="J9259" t="s">
        <v>104</v>
      </c>
      <c r="K9259" t="s">
        <v>19</v>
      </c>
      <c r="L9259" t="s">
        <v>145</v>
      </c>
      <c r="M9259" s="2">
        <v>12</v>
      </c>
      <c r="N9259" s="2">
        <v>91</v>
      </c>
      <c r="O9259" s="2">
        <v>1092</v>
      </c>
      <c r="P9259" s="2">
        <v>459</v>
      </c>
      <c r="Q9259" s="8">
        <v>0.42</v>
      </c>
      <c r="R9259" t="s">
        <v>23</v>
      </c>
    </row>
    <row r="9260" spans="1:18" x14ac:dyDescent="0.35">
      <c r="A9260" t="s">
        <v>29</v>
      </c>
      <c r="B9260">
        <v>1197831</v>
      </c>
      <c r="C9260" s="1">
        <v>44458</v>
      </c>
      <c r="D9260">
        <f>YEAR(salesbydate[[#This Row],[Invoice_Date]])</f>
        <v>2021</v>
      </c>
      <c r="E9260">
        <f>MONTH(salesbydate[[#This Row],[Invoice_Date]])</f>
        <v>9</v>
      </c>
      <c r="F9260">
        <f>ROUNDUP(MONTH(salesbydate[[#This Row],[Invoice_Date]])/3,0)</f>
        <v>3</v>
      </c>
      <c r="G9260">
        <f>WEEKNUM(salesbydate[[#This Row],[Invoice_Date]])</f>
        <v>39</v>
      </c>
      <c r="H9260" t="s">
        <v>26</v>
      </c>
      <c r="I9260" t="s">
        <v>103</v>
      </c>
      <c r="J9260" t="s">
        <v>104</v>
      </c>
      <c r="K9260" t="s">
        <v>20</v>
      </c>
      <c r="L9260" t="s">
        <v>145</v>
      </c>
      <c r="M9260" s="2">
        <v>12</v>
      </c>
      <c r="N9260" s="2">
        <v>83</v>
      </c>
      <c r="O9260" s="2">
        <v>996</v>
      </c>
      <c r="P9260" s="2">
        <v>418</v>
      </c>
      <c r="Q9260" s="8">
        <v>0.42</v>
      </c>
      <c r="R9260" t="s">
        <v>23</v>
      </c>
    </row>
    <row r="9261" spans="1:18" x14ac:dyDescent="0.35">
      <c r="A9261" t="s">
        <v>29</v>
      </c>
      <c r="B9261">
        <v>1197831</v>
      </c>
      <c r="C9261" s="1">
        <v>44458</v>
      </c>
      <c r="D9261">
        <f>YEAR(salesbydate[[#This Row],[Invoice_Date]])</f>
        <v>2021</v>
      </c>
      <c r="E9261">
        <f>MONTH(salesbydate[[#This Row],[Invoice_Date]])</f>
        <v>9</v>
      </c>
      <c r="F9261">
        <f>ROUNDUP(MONTH(salesbydate[[#This Row],[Invoice_Date]])/3,0)</f>
        <v>3</v>
      </c>
      <c r="G9261">
        <f>WEEKNUM(salesbydate[[#This Row],[Invoice_Date]])</f>
        <v>39</v>
      </c>
      <c r="H9261" t="s">
        <v>26</v>
      </c>
      <c r="I9261" t="s">
        <v>103</v>
      </c>
      <c r="J9261" t="s">
        <v>104</v>
      </c>
      <c r="K9261" t="s">
        <v>21</v>
      </c>
      <c r="L9261" t="s">
        <v>144</v>
      </c>
      <c r="M9261" s="2">
        <v>20</v>
      </c>
      <c r="N9261" s="2">
        <v>78</v>
      </c>
      <c r="O9261" s="2">
        <v>1560</v>
      </c>
      <c r="P9261" s="2">
        <v>593</v>
      </c>
      <c r="Q9261" s="8">
        <v>0.38</v>
      </c>
      <c r="R9261" t="s">
        <v>23</v>
      </c>
    </row>
    <row r="9262" spans="1:18" x14ac:dyDescent="0.35">
      <c r="A9262" t="s">
        <v>29</v>
      </c>
      <c r="B9262">
        <v>1197831</v>
      </c>
      <c r="C9262" s="1">
        <v>44458</v>
      </c>
      <c r="D9262">
        <f>YEAR(salesbydate[[#This Row],[Invoice_Date]])</f>
        <v>2021</v>
      </c>
      <c r="E9262">
        <f>MONTH(salesbydate[[#This Row],[Invoice_Date]])</f>
        <v>9</v>
      </c>
      <c r="F9262">
        <f>ROUNDUP(MONTH(salesbydate[[#This Row],[Invoice_Date]])/3,0)</f>
        <v>3</v>
      </c>
      <c r="G9262">
        <f>WEEKNUM(salesbydate[[#This Row],[Invoice_Date]])</f>
        <v>39</v>
      </c>
      <c r="H9262" t="s">
        <v>26</v>
      </c>
      <c r="I9262" t="s">
        <v>103</v>
      </c>
      <c r="J9262" t="s">
        <v>104</v>
      </c>
      <c r="K9262" t="s">
        <v>22</v>
      </c>
      <c r="L9262" t="s">
        <v>145</v>
      </c>
      <c r="M9262" s="2">
        <v>23</v>
      </c>
      <c r="N9262" s="2">
        <v>119</v>
      </c>
      <c r="O9262" s="2">
        <v>2737</v>
      </c>
      <c r="P9262" s="2">
        <v>1286</v>
      </c>
      <c r="Q9262" s="8">
        <v>0.47</v>
      </c>
      <c r="R9262" t="s">
        <v>23</v>
      </c>
    </row>
    <row r="9263" spans="1:18" x14ac:dyDescent="0.35">
      <c r="A9263" t="s">
        <v>29</v>
      </c>
      <c r="B9263">
        <v>1197831</v>
      </c>
      <c r="C9263" s="1">
        <v>44490</v>
      </c>
      <c r="D9263">
        <f>YEAR(salesbydate[[#This Row],[Invoice_Date]])</f>
        <v>2021</v>
      </c>
      <c r="E9263">
        <f>MONTH(salesbydate[[#This Row],[Invoice_Date]])</f>
        <v>10</v>
      </c>
      <c r="F9263">
        <f>ROUNDUP(MONTH(salesbydate[[#This Row],[Invoice_Date]])/3,0)</f>
        <v>4</v>
      </c>
      <c r="G9263">
        <f>WEEKNUM(salesbydate[[#This Row],[Invoice_Date]])</f>
        <v>43</v>
      </c>
      <c r="H9263" t="s">
        <v>26</v>
      </c>
      <c r="I9263" t="s">
        <v>103</v>
      </c>
      <c r="J9263" t="s">
        <v>104</v>
      </c>
      <c r="K9263" t="s">
        <v>16</v>
      </c>
      <c r="L9263" t="s">
        <v>144</v>
      </c>
      <c r="M9263" s="2">
        <v>20</v>
      </c>
      <c r="N9263" s="2">
        <v>173</v>
      </c>
      <c r="O9263" s="2">
        <v>3460</v>
      </c>
      <c r="P9263" s="2">
        <v>1626</v>
      </c>
      <c r="Q9263" s="8">
        <v>0.47</v>
      </c>
      <c r="R9263" t="s">
        <v>23</v>
      </c>
    </row>
    <row r="9264" spans="1:18" x14ac:dyDescent="0.35">
      <c r="A9264" t="s">
        <v>29</v>
      </c>
      <c r="B9264">
        <v>1197831</v>
      </c>
      <c r="C9264" s="1">
        <v>44490</v>
      </c>
      <c r="D9264">
        <f>YEAR(salesbydate[[#This Row],[Invoice_Date]])</f>
        <v>2021</v>
      </c>
      <c r="E9264">
        <f>MONTH(salesbydate[[#This Row],[Invoice_Date]])</f>
        <v>10</v>
      </c>
      <c r="F9264">
        <f>ROUNDUP(MONTH(salesbydate[[#This Row],[Invoice_Date]])/3,0)</f>
        <v>4</v>
      </c>
      <c r="G9264">
        <f>WEEKNUM(salesbydate[[#This Row],[Invoice_Date]])</f>
        <v>43</v>
      </c>
      <c r="H9264" t="s">
        <v>26</v>
      </c>
      <c r="I9264" t="s">
        <v>103</v>
      </c>
      <c r="J9264" t="s">
        <v>104</v>
      </c>
      <c r="K9264" t="s">
        <v>18</v>
      </c>
      <c r="L9264" t="s">
        <v>144</v>
      </c>
      <c r="M9264" s="2">
        <v>14</v>
      </c>
      <c r="N9264" s="2">
        <v>112</v>
      </c>
      <c r="O9264" s="2">
        <v>1568</v>
      </c>
      <c r="P9264" s="2">
        <v>659</v>
      </c>
      <c r="Q9264" s="8">
        <v>0.42</v>
      </c>
      <c r="R9264" t="s">
        <v>23</v>
      </c>
    </row>
    <row r="9265" spans="1:18" x14ac:dyDescent="0.35">
      <c r="A9265" t="s">
        <v>29</v>
      </c>
      <c r="B9265">
        <v>1197831</v>
      </c>
      <c r="C9265" s="1">
        <v>44490</v>
      </c>
      <c r="D9265">
        <f>YEAR(salesbydate[[#This Row],[Invoice_Date]])</f>
        <v>2021</v>
      </c>
      <c r="E9265">
        <f>MONTH(salesbydate[[#This Row],[Invoice_Date]])</f>
        <v>10</v>
      </c>
      <c r="F9265">
        <f>ROUNDUP(MONTH(salesbydate[[#This Row],[Invoice_Date]])/3,0)</f>
        <v>4</v>
      </c>
      <c r="G9265">
        <f>WEEKNUM(salesbydate[[#This Row],[Invoice_Date]])</f>
        <v>43</v>
      </c>
      <c r="H9265" t="s">
        <v>26</v>
      </c>
      <c r="I9265" t="s">
        <v>103</v>
      </c>
      <c r="J9265" t="s">
        <v>104</v>
      </c>
      <c r="K9265" t="s">
        <v>19</v>
      </c>
      <c r="L9265" t="s">
        <v>145</v>
      </c>
      <c r="M9265" s="2">
        <v>14</v>
      </c>
      <c r="N9265" s="2">
        <v>74</v>
      </c>
      <c r="O9265" s="2">
        <v>1036</v>
      </c>
      <c r="P9265" s="2">
        <v>435</v>
      </c>
      <c r="Q9265" s="8">
        <v>0.42</v>
      </c>
      <c r="R9265" t="s">
        <v>23</v>
      </c>
    </row>
    <row r="9266" spans="1:18" x14ac:dyDescent="0.35">
      <c r="A9266" t="s">
        <v>29</v>
      </c>
      <c r="B9266">
        <v>1197831</v>
      </c>
      <c r="C9266" s="1">
        <v>44490</v>
      </c>
      <c r="D9266">
        <f>YEAR(salesbydate[[#This Row],[Invoice_Date]])</f>
        <v>2021</v>
      </c>
      <c r="E9266">
        <f>MONTH(salesbydate[[#This Row],[Invoice_Date]])</f>
        <v>10</v>
      </c>
      <c r="F9266">
        <f>ROUNDUP(MONTH(salesbydate[[#This Row],[Invoice_Date]])/3,0)</f>
        <v>4</v>
      </c>
      <c r="G9266">
        <f>WEEKNUM(salesbydate[[#This Row],[Invoice_Date]])</f>
        <v>43</v>
      </c>
      <c r="H9266" t="s">
        <v>26</v>
      </c>
      <c r="I9266" t="s">
        <v>103</v>
      </c>
      <c r="J9266" t="s">
        <v>104</v>
      </c>
      <c r="K9266" t="s">
        <v>20</v>
      </c>
      <c r="L9266" t="s">
        <v>145</v>
      </c>
      <c r="M9266" s="2">
        <v>15</v>
      </c>
      <c r="N9266" s="2">
        <v>62</v>
      </c>
      <c r="O9266" s="2">
        <v>930</v>
      </c>
      <c r="P9266" s="2">
        <v>391</v>
      </c>
      <c r="Q9266" s="8">
        <v>0.42</v>
      </c>
      <c r="R9266" t="s">
        <v>23</v>
      </c>
    </row>
    <row r="9267" spans="1:18" x14ac:dyDescent="0.35">
      <c r="A9267" t="s">
        <v>29</v>
      </c>
      <c r="B9267">
        <v>1197831</v>
      </c>
      <c r="C9267" s="1">
        <v>44490</v>
      </c>
      <c r="D9267">
        <f>YEAR(salesbydate[[#This Row],[Invoice_Date]])</f>
        <v>2021</v>
      </c>
      <c r="E9267">
        <f>MONTH(salesbydate[[#This Row],[Invoice_Date]])</f>
        <v>10</v>
      </c>
      <c r="F9267">
        <f>ROUNDUP(MONTH(salesbydate[[#This Row],[Invoice_Date]])/3,0)</f>
        <v>4</v>
      </c>
      <c r="G9267">
        <f>WEEKNUM(salesbydate[[#This Row],[Invoice_Date]])</f>
        <v>43</v>
      </c>
      <c r="H9267" t="s">
        <v>26</v>
      </c>
      <c r="I9267" t="s">
        <v>103</v>
      </c>
      <c r="J9267" t="s">
        <v>104</v>
      </c>
      <c r="K9267" t="s">
        <v>21</v>
      </c>
      <c r="L9267" t="s">
        <v>144</v>
      </c>
      <c r="M9267" s="2">
        <v>22</v>
      </c>
      <c r="N9267" s="2">
        <v>68</v>
      </c>
      <c r="O9267" s="2">
        <v>1496</v>
      </c>
      <c r="P9267" s="2">
        <v>568</v>
      </c>
      <c r="Q9267" s="8">
        <v>0.38</v>
      </c>
      <c r="R9267" t="s">
        <v>23</v>
      </c>
    </row>
    <row r="9268" spans="1:18" x14ac:dyDescent="0.35">
      <c r="A9268" t="s">
        <v>33</v>
      </c>
      <c r="B9268">
        <v>1197831</v>
      </c>
      <c r="C9268" s="1">
        <v>44490</v>
      </c>
      <c r="D9268">
        <f>YEAR(salesbydate[[#This Row],[Invoice_Date]])</f>
        <v>2021</v>
      </c>
      <c r="E9268">
        <f>MONTH(salesbydate[[#This Row],[Invoice_Date]])</f>
        <v>10</v>
      </c>
      <c r="F9268">
        <f>ROUNDUP(MONTH(salesbydate[[#This Row],[Invoice_Date]])/3,0)</f>
        <v>4</v>
      </c>
      <c r="G9268">
        <f>WEEKNUM(salesbydate[[#This Row],[Invoice_Date]])</f>
        <v>43</v>
      </c>
      <c r="H9268" t="s">
        <v>26</v>
      </c>
      <c r="I9268" t="s">
        <v>103</v>
      </c>
      <c r="J9268" t="s">
        <v>104</v>
      </c>
      <c r="K9268" t="s">
        <v>22</v>
      </c>
      <c r="L9268" t="s">
        <v>145</v>
      </c>
      <c r="M9268" s="2">
        <v>22</v>
      </c>
      <c r="N9268" s="2">
        <v>101</v>
      </c>
      <c r="O9268" s="2">
        <v>2222</v>
      </c>
      <c r="P9268" s="2">
        <v>1044</v>
      </c>
      <c r="Q9268" s="8">
        <v>0.47</v>
      </c>
      <c r="R9268" t="s">
        <v>23</v>
      </c>
    </row>
    <row r="9269" spans="1:18" x14ac:dyDescent="0.35">
      <c r="A9269" t="s">
        <v>33</v>
      </c>
      <c r="B9269">
        <v>1197831</v>
      </c>
      <c r="C9269" s="1">
        <v>44520</v>
      </c>
      <c r="D9269">
        <f>YEAR(salesbydate[[#This Row],[Invoice_Date]])</f>
        <v>2021</v>
      </c>
      <c r="E9269">
        <f>MONTH(salesbydate[[#This Row],[Invoice_Date]])</f>
        <v>11</v>
      </c>
      <c r="F9269">
        <f>ROUNDUP(MONTH(salesbydate[[#This Row],[Invoice_Date]])/3,0)</f>
        <v>4</v>
      </c>
      <c r="G9269">
        <f>WEEKNUM(salesbydate[[#This Row],[Invoice_Date]])</f>
        <v>47</v>
      </c>
      <c r="H9269" t="s">
        <v>26</v>
      </c>
      <c r="I9269" t="s">
        <v>103</v>
      </c>
      <c r="J9269" t="s">
        <v>104</v>
      </c>
      <c r="K9269" t="s">
        <v>16</v>
      </c>
      <c r="L9269" t="s">
        <v>144</v>
      </c>
      <c r="M9269" s="2">
        <v>16</v>
      </c>
      <c r="N9269" s="2">
        <v>166</v>
      </c>
      <c r="O9269" s="2">
        <v>2656</v>
      </c>
      <c r="P9269" s="2">
        <v>1169</v>
      </c>
      <c r="Q9269" s="8">
        <v>0.44</v>
      </c>
      <c r="R9269" t="s">
        <v>23</v>
      </c>
    </row>
    <row r="9270" spans="1:18" x14ac:dyDescent="0.35">
      <c r="A9270" t="s">
        <v>33</v>
      </c>
      <c r="B9270">
        <v>1197831</v>
      </c>
      <c r="C9270" s="1">
        <v>44520</v>
      </c>
      <c r="D9270">
        <f>YEAR(salesbydate[[#This Row],[Invoice_Date]])</f>
        <v>2021</v>
      </c>
      <c r="E9270">
        <f>MONTH(salesbydate[[#This Row],[Invoice_Date]])</f>
        <v>11</v>
      </c>
      <c r="F9270">
        <f>ROUNDUP(MONTH(salesbydate[[#This Row],[Invoice_Date]])/3,0)</f>
        <v>4</v>
      </c>
      <c r="G9270">
        <f>WEEKNUM(salesbydate[[#This Row],[Invoice_Date]])</f>
        <v>47</v>
      </c>
      <c r="H9270" t="s">
        <v>26</v>
      </c>
      <c r="I9270" t="s">
        <v>103</v>
      </c>
      <c r="J9270" t="s">
        <v>104</v>
      </c>
      <c r="K9270" t="s">
        <v>18</v>
      </c>
      <c r="L9270" t="s">
        <v>144</v>
      </c>
      <c r="M9270" s="2">
        <v>11</v>
      </c>
      <c r="N9270" s="2">
        <v>96</v>
      </c>
      <c r="O9270" s="2">
        <v>1056</v>
      </c>
      <c r="P9270" s="2">
        <v>401</v>
      </c>
      <c r="Q9270" s="8">
        <v>0.38</v>
      </c>
      <c r="R9270" t="s">
        <v>23</v>
      </c>
    </row>
    <row r="9271" spans="1:18" x14ac:dyDescent="0.35">
      <c r="A9271" t="s">
        <v>33</v>
      </c>
      <c r="B9271">
        <v>1197831</v>
      </c>
      <c r="C9271" s="1">
        <v>44520</v>
      </c>
      <c r="D9271">
        <f>YEAR(salesbydate[[#This Row],[Invoice_Date]])</f>
        <v>2021</v>
      </c>
      <c r="E9271">
        <f>MONTH(salesbydate[[#This Row],[Invoice_Date]])</f>
        <v>11</v>
      </c>
      <c r="F9271">
        <f>ROUNDUP(MONTH(salesbydate[[#This Row],[Invoice_Date]])/3,0)</f>
        <v>4</v>
      </c>
      <c r="G9271">
        <f>WEEKNUM(salesbydate[[#This Row],[Invoice_Date]])</f>
        <v>47</v>
      </c>
      <c r="H9271" t="s">
        <v>26</v>
      </c>
      <c r="I9271" t="s">
        <v>103</v>
      </c>
      <c r="J9271" t="s">
        <v>104</v>
      </c>
      <c r="K9271" t="s">
        <v>19</v>
      </c>
      <c r="L9271" t="s">
        <v>145</v>
      </c>
      <c r="M9271" s="2">
        <v>19</v>
      </c>
      <c r="N9271" s="2">
        <v>81</v>
      </c>
      <c r="O9271" s="2">
        <v>1539</v>
      </c>
      <c r="P9271" s="2">
        <v>662</v>
      </c>
      <c r="Q9271" s="8">
        <v>0.43</v>
      </c>
      <c r="R9271" t="s">
        <v>23</v>
      </c>
    </row>
    <row r="9272" spans="1:18" x14ac:dyDescent="0.35">
      <c r="A9272" t="s">
        <v>33</v>
      </c>
      <c r="B9272">
        <v>1197831</v>
      </c>
      <c r="C9272" s="1">
        <v>44520</v>
      </c>
      <c r="D9272">
        <f>YEAR(salesbydate[[#This Row],[Invoice_Date]])</f>
        <v>2021</v>
      </c>
      <c r="E9272">
        <f>MONTH(salesbydate[[#This Row],[Invoice_Date]])</f>
        <v>11</v>
      </c>
      <c r="F9272">
        <f>ROUNDUP(MONTH(salesbydate[[#This Row],[Invoice_Date]])/3,0)</f>
        <v>4</v>
      </c>
      <c r="G9272">
        <f>WEEKNUM(salesbydate[[#This Row],[Invoice_Date]])</f>
        <v>47</v>
      </c>
      <c r="H9272" t="s">
        <v>26</v>
      </c>
      <c r="I9272" t="s">
        <v>103</v>
      </c>
      <c r="J9272" t="s">
        <v>104</v>
      </c>
      <c r="K9272" t="s">
        <v>20</v>
      </c>
      <c r="L9272" t="s">
        <v>145</v>
      </c>
      <c r="M9272" s="2">
        <v>37</v>
      </c>
      <c r="N9272" s="2">
        <v>90</v>
      </c>
      <c r="O9272" s="2">
        <v>3330</v>
      </c>
      <c r="P9272" s="2">
        <v>1565</v>
      </c>
      <c r="Q9272" s="8">
        <v>0.47</v>
      </c>
      <c r="R9272" t="s">
        <v>23</v>
      </c>
    </row>
    <row r="9273" spans="1:18" x14ac:dyDescent="0.35">
      <c r="A9273" t="s">
        <v>33</v>
      </c>
      <c r="B9273">
        <v>1197831</v>
      </c>
      <c r="C9273" s="1">
        <v>44520</v>
      </c>
      <c r="D9273">
        <f>YEAR(salesbydate[[#This Row],[Invoice_Date]])</f>
        <v>2021</v>
      </c>
      <c r="E9273">
        <f>MONTH(salesbydate[[#This Row],[Invoice_Date]])</f>
        <v>11</v>
      </c>
      <c r="F9273">
        <f>ROUNDUP(MONTH(salesbydate[[#This Row],[Invoice_Date]])/3,0)</f>
        <v>4</v>
      </c>
      <c r="G9273">
        <f>WEEKNUM(salesbydate[[#This Row],[Invoice_Date]])</f>
        <v>47</v>
      </c>
      <c r="H9273" t="s">
        <v>26</v>
      </c>
      <c r="I9273" t="s">
        <v>103</v>
      </c>
      <c r="J9273" t="s">
        <v>104</v>
      </c>
      <c r="K9273" t="s">
        <v>21</v>
      </c>
      <c r="L9273" t="s">
        <v>144</v>
      </c>
      <c r="M9273" s="2">
        <v>60</v>
      </c>
      <c r="N9273" s="2">
        <v>85</v>
      </c>
      <c r="O9273" s="2">
        <v>5100</v>
      </c>
      <c r="P9273" s="2">
        <v>2040</v>
      </c>
      <c r="Q9273" s="8">
        <v>0.4</v>
      </c>
      <c r="R9273" t="s">
        <v>23</v>
      </c>
    </row>
    <row r="9274" spans="1:18" x14ac:dyDescent="0.35">
      <c r="A9274" t="s">
        <v>33</v>
      </c>
      <c r="B9274">
        <v>1197831</v>
      </c>
      <c r="C9274" s="1">
        <v>44520</v>
      </c>
      <c r="D9274">
        <f>YEAR(salesbydate[[#This Row],[Invoice_Date]])</f>
        <v>2021</v>
      </c>
      <c r="E9274">
        <f>MONTH(salesbydate[[#This Row],[Invoice_Date]])</f>
        <v>11</v>
      </c>
      <c r="F9274">
        <f>ROUNDUP(MONTH(salesbydate[[#This Row],[Invoice_Date]])/3,0)</f>
        <v>4</v>
      </c>
      <c r="G9274">
        <f>WEEKNUM(salesbydate[[#This Row],[Invoice_Date]])</f>
        <v>47</v>
      </c>
      <c r="H9274" t="s">
        <v>26</v>
      </c>
      <c r="I9274" t="s">
        <v>103</v>
      </c>
      <c r="J9274" t="s">
        <v>104</v>
      </c>
      <c r="K9274" t="s">
        <v>22</v>
      </c>
      <c r="L9274" t="s">
        <v>145</v>
      </c>
      <c r="M9274" s="2">
        <v>60</v>
      </c>
      <c r="N9274" s="2">
        <v>128</v>
      </c>
      <c r="O9274" s="2">
        <v>7680</v>
      </c>
      <c r="P9274" s="2">
        <v>3302</v>
      </c>
      <c r="Q9274" s="8">
        <v>0.43</v>
      </c>
      <c r="R9274" t="s">
        <v>23</v>
      </c>
    </row>
    <row r="9275" spans="1:18" x14ac:dyDescent="0.35">
      <c r="A9275" t="s">
        <v>33</v>
      </c>
      <c r="B9275">
        <v>1197831</v>
      </c>
      <c r="C9275" s="1">
        <v>44549</v>
      </c>
      <c r="D9275">
        <f>YEAR(salesbydate[[#This Row],[Invoice_Date]])</f>
        <v>2021</v>
      </c>
      <c r="E9275">
        <f>MONTH(salesbydate[[#This Row],[Invoice_Date]])</f>
        <v>12</v>
      </c>
      <c r="F9275">
        <f>ROUNDUP(MONTH(salesbydate[[#This Row],[Invoice_Date]])/3,0)</f>
        <v>4</v>
      </c>
      <c r="G9275">
        <f>WEEKNUM(salesbydate[[#This Row],[Invoice_Date]])</f>
        <v>52</v>
      </c>
      <c r="H9275" t="s">
        <v>26</v>
      </c>
      <c r="I9275" t="s">
        <v>103</v>
      </c>
      <c r="J9275" t="s">
        <v>104</v>
      </c>
      <c r="K9275" t="s">
        <v>16</v>
      </c>
      <c r="L9275" t="s">
        <v>144</v>
      </c>
      <c r="M9275" s="2">
        <v>55</v>
      </c>
      <c r="N9275" s="2">
        <v>200</v>
      </c>
      <c r="O9275" s="2">
        <v>11000</v>
      </c>
      <c r="P9275" s="2">
        <v>4620</v>
      </c>
      <c r="Q9275" s="8">
        <v>0.42</v>
      </c>
      <c r="R9275" t="s">
        <v>23</v>
      </c>
    </row>
    <row r="9276" spans="1:18" x14ac:dyDescent="0.35">
      <c r="A9276" t="s">
        <v>33</v>
      </c>
      <c r="B9276">
        <v>1197831</v>
      </c>
      <c r="C9276" s="1">
        <v>44549</v>
      </c>
      <c r="D9276">
        <f>YEAR(salesbydate[[#This Row],[Invoice_Date]])</f>
        <v>2021</v>
      </c>
      <c r="E9276">
        <f>MONTH(salesbydate[[#This Row],[Invoice_Date]])</f>
        <v>12</v>
      </c>
      <c r="F9276">
        <f>ROUNDUP(MONTH(salesbydate[[#This Row],[Invoice_Date]])/3,0)</f>
        <v>4</v>
      </c>
      <c r="G9276">
        <f>WEEKNUM(salesbydate[[#This Row],[Invoice_Date]])</f>
        <v>52</v>
      </c>
      <c r="H9276" t="s">
        <v>26</v>
      </c>
      <c r="I9276" t="s">
        <v>103</v>
      </c>
      <c r="J9276" t="s">
        <v>104</v>
      </c>
      <c r="K9276" t="s">
        <v>18</v>
      </c>
      <c r="L9276" t="s">
        <v>144</v>
      </c>
      <c r="M9276" s="2">
        <v>47</v>
      </c>
      <c r="N9276" s="2">
        <v>149</v>
      </c>
      <c r="O9276" s="2">
        <v>7003</v>
      </c>
      <c r="P9276" s="2">
        <v>2661</v>
      </c>
      <c r="Q9276" s="8">
        <v>0.38</v>
      </c>
      <c r="R9276" t="s">
        <v>23</v>
      </c>
    </row>
    <row r="9277" spans="1:18" x14ac:dyDescent="0.35">
      <c r="A9277" t="s">
        <v>33</v>
      </c>
      <c r="B9277">
        <v>1197831</v>
      </c>
      <c r="C9277" s="1">
        <v>44549</v>
      </c>
      <c r="D9277">
        <f>YEAR(salesbydate[[#This Row],[Invoice_Date]])</f>
        <v>2021</v>
      </c>
      <c r="E9277">
        <f>MONTH(salesbydate[[#This Row],[Invoice_Date]])</f>
        <v>12</v>
      </c>
      <c r="F9277">
        <f>ROUNDUP(MONTH(salesbydate[[#This Row],[Invoice_Date]])/3,0)</f>
        <v>4</v>
      </c>
      <c r="G9277">
        <f>WEEKNUM(salesbydate[[#This Row],[Invoice_Date]])</f>
        <v>52</v>
      </c>
      <c r="H9277" t="s">
        <v>26</v>
      </c>
      <c r="I9277" t="s">
        <v>103</v>
      </c>
      <c r="J9277" t="s">
        <v>104</v>
      </c>
      <c r="K9277" t="s">
        <v>19</v>
      </c>
      <c r="L9277" t="s">
        <v>145</v>
      </c>
      <c r="M9277" s="2">
        <v>44</v>
      </c>
      <c r="N9277" s="2">
        <v>131</v>
      </c>
      <c r="O9277" s="2">
        <v>5764</v>
      </c>
      <c r="P9277" s="2">
        <v>2594</v>
      </c>
      <c r="Q9277" s="8">
        <v>0.45</v>
      </c>
      <c r="R9277" t="s">
        <v>23</v>
      </c>
    </row>
    <row r="9278" spans="1:18" x14ac:dyDescent="0.35">
      <c r="A9278" t="s">
        <v>33</v>
      </c>
      <c r="B9278">
        <v>1197831</v>
      </c>
      <c r="C9278" s="1">
        <v>44549</v>
      </c>
      <c r="D9278">
        <f>YEAR(salesbydate[[#This Row],[Invoice_Date]])</f>
        <v>2021</v>
      </c>
      <c r="E9278">
        <f>MONTH(salesbydate[[#This Row],[Invoice_Date]])</f>
        <v>12</v>
      </c>
      <c r="F9278">
        <f>ROUNDUP(MONTH(salesbydate[[#This Row],[Invoice_Date]])/3,0)</f>
        <v>4</v>
      </c>
      <c r="G9278">
        <f>WEEKNUM(salesbydate[[#This Row],[Invoice_Date]])</f>
        <v>52</v>
      </c>
      <c r="H9278" t="s">
        <v>26</v>
      </c>
      <c r="I9278" t="s">
        <v>103</v>
      </c>
      <c r="J9278" t="s">
        <v>104</v>
      </c>
      <c r="K9278" t="s">
        <v>20</v>
      </c>
      <c r="L9278" t="s">
        <v>145</v>
      </c>
      <c r="M9278" s="2">
        <v>45</v>
      </c>
      <c r="N9278" s="2">
        <v>114</v>
      </c>
      <c r="O9278" s="2">
        <v>5130</v>
      </c>
      <c r="P9278" s="2">
        <v>2309</v>
      </c>
      <c r="Q9278" s="8">
        <v>0.45</v>
      </c>
      <c r="R9278" t="s">
        <v>23</v>
      </c>
    </row>
    <row r="9279" spans="1:18" x14ac:dyDescent="0.35">
      <c r="A9279" t="s">
        <v>33</v>
      </c>
      <c r="B9279">
        <v>1197831</v>
      </c>
      <c r="C9279" s="1">
        <v>44549</v>
      </c>
      <c r="D9279">
        <f>YEAR(salesbydate[[#This Row],[Invoice_Date]])</f>
        <v>2021</v>
      </c>
      <c r="E9279">
        <f>MONTH(salesbydate[[#This Row],[Invoice_Date]])</f>
        <v>12</v>
      </c>
      <c r="F9279">
        <f>ROUNDUP(MONTH(salesbydate[[#This Row],[Invoice_Date]])/3,0)</f>
        <v>4</v>
      </c>
      <c r="G9279">
        <f>WEEKNUM(salesbydate[[#This Row],[Invoice_Date]])</f>
        <v>52</v>
      </c>
      <c r="H9279" t="s">
        <v>26</v>
      </c>
      <c r="I9279" t="s">
        <v>103</v>
      </c>
      <c r="J9279" t="s">
        <v>104</v>
      </c>
      <c r="K9279" t="s">
        <v>21</v>
      </c>
      <c r="L9279" t="s">
        <v>144</v>
      </c>
      <c r="M9279" s="2">
        <v>55</v>
      </c>
      <c r="N9279" s="2">
        <v>98</v>
      </c>
      <c r="O9279" s="2">
        <v>5390</v>
      </c>
      <c r="P9279" s="2">
        <v>2156</v>
      </c>
      <c r="Q9279" s="8">
        <v>0.4</v>
      </c>
      <c r="R9279" t="s">
        <v>23</v>
      </c>
    </row>
    <row r="9280" spans="1:18" x14ac:dyDescent="0.35">
      <c r="A9280" t="s">
        <v>33</v>
      </c>
      <c r="B9280">
        <v>1197831</v>
      </c>
      <c r="C9280" s="1">
        <v>44549</v>
      </c>
      <c r="D9280">
        <f>YEAR(salesbydate[[#This Row],[Invoice_Date]])</f>
        <v>2021</v>
      </c>
      <c r="E9280">
        <f>MONTH(salesbydate[[#This Row],[Invoice_Date]])</f>
        <v>12</v>
      </c>
      <c r="F9280">
        <f>ROUNDUP(MONTH(salesbydate[[#This Row],[Invoice_Date]])/3,0)</f>
        <v>4</v>
      </c>
      <c r="G9280">
        <f>WEEKNUM(salesbydate[[#This Row],[Invoice_Date]])</f>
        <v>52</v>
      </c>
      <c r="H9280" t="s">
        <v>26</v>
      </c>
      <c r="I9280" t="s">
        <v>103</v>
      </c>
      <c r="J9280" t="s">
        <v>104</v>
      </c>
      <c r="K9280" t="s">
        <v>22</v>
      </c>
      <c r="L9280" t="s">
        <v>145</v>
      </c>
      <c r="M9280" s="2">
        <v>51</v>
      </c>
      <c r="N9280" s="2">
        <v>128</v>
      </c>
      <c r="O9280" s="2">
        <v>6528</v>
      </c>
      <c r="P9280" s="2">
        <v>2807</v>
      </c>
      <c r="Q9280" s="8">
        <v>0.43</v>
      </c>
      <c r="R9280" t="s">
        <v>23</v>
      </c>
    </row>
    <row r="9281" spans="1:18" x14ac:dyDescent="0.35">
      <c r="A9281" t="s">
        <v>33</v>
      </c>
      <c r="B9281">
        <v>1197831</v>
      </c>
      <c r="C9281" s="1">
        <v>44212</v>
      </c>
      <c r="D9281">
        <f>YEAR(salesbydate[[#This Row],[Invoice_Date]])</f>
        <v>2021</v>
      </c>
      <c r="E9281">
        <f>MONTH(salesbydate[[#This Row],[Invoice_Date]])</f>
        <v>1</v>
      </c>
      <c r="F9281">
        <f>ROUNDUP(MONTH(salesbydate[[#This Row],[Invoice_Date]])/3,0)</f>
        <v>1</v>
      </c>
      <c r="G9281">
        <f>WEEKNUM(salesbydate[[#This Row],[Invoice_Date]])</f>
        <v>3</v>
      </c>
      <c r="H9281" t="s">
        <v>26</v>
      </c>
      <c r="I9281" t="s">
        <v>103</v>
      </c>
      <c r="J9281" t="s">
        <v>104</v>
      </c>
      <c r="K9281" t="s">
        <v>16</v>
      </c>
      <c r="L9281" t="s">
        <v>144</v>
      </c>
      <c r="M9281" s="2">
        <v>17</v>
      </c>
      <c r="N9281" s="2">
        <v>176</v>
      </c>
      <c r="O9281" s="2">
        <v>2992</v>
      </c>
      <c r="P9281" s="2">
        <v>1137</v>
      </c>
      <c r="Q9281" s="8">
        <v>0.38</v>
      </c>
      <c r="R9281" t="s">
        <v>23</v>
      </c>
    </row>
    <row r="9282" spans="1:18" x14ac:dyDescent="0.35">
      <c r="A9282" t="s">
        <v>33</v>
      </c>
      <c r="B9282">
        <v>1197831</v>
      </c>
      <c r="C9282" s="1">
        <v>44212</v>
      </c>
      <c r="D9282">
        <f>YEAR(salesbydate[[#This Row],[Invoice_Date]])</f>
        <v>2021</v>
      </c>
      <c r="E9282">
        <f>MONTH(salesbydate[[#This Row],[Invoice_Date]])</f>
        <v>1</v>
      </c>
      <c r="F9282">
        <f>ROUNDUP(MONTH(salesbydate[[#This Row],[Invoice_Date]])/3,0)</f>
        <v>1</v>
      </c>
      <c r="G9282">
        <f>WEEKNUM(salesbydate[[#This Row],[Invoice_Date]])</f>
        <v>3</v>
      </c>
      <c r="H9282" t="s">
        <v>26</v>
      </c>
      <c r="I9282" t="s">
        <v>103</v>
      </c>
      <c r="J9282" t="s">
        <v>104</v>
      </c>
      <c r="K9282" t="s">
        <v>18</v>
      </c>
      <c r="L9282" t="s">
        <v>144</v>
      </c>
      <c r="M9282" s="2">
        <v>16</v>
      </c>
      <c r="N9282" s="2">
        <v>105</v>
      </c>
      <c r="O9282" s="2">
        <v>1680</v>
      </c>
      <c r="P9282" s="2">
        <v>638</v>
      </c>
      <c r="Q9282" s="8">
        <v>0.38</v>
      </c>
      <c r="R9282" t="s">
        <v>23</v>
      </c>
    </row>
    <row r="9283" spans="1:18" x14ac:dyDescent="0.35">
      <c r="A9283" t="s">
        <v>33</v>
      </c>
      <c r="B9283">
        <v>1197831</v>
      </c>
      <c r="C9283" s="1">
        <v>44212</v>
      </c>
      <c r="D9283">
        <f>YEAR(salesbydate[[#This Row],[Invoice_Date]])</f>
        <v>2021</v>
      </c>
      <c r="E9283">
        <f>MONTH(salesbydate[[#This Row],[Invoice_Date]])</f>
        <v>1</v>
      </c>
      <c r="F9283">
        <f>ROUNDUP(MONTH(salesbydate[[#This Row],[Invoice_Date]])/3,0)</f>
        <v>1</v>
      </c>
      <c r="G9283">
        <f>WEEKNUM(salesbydate[[#This Row],[Invoice_Date]])</f>
        <v>3</v>
      </c>
      <c r="H9283" t="s">
        <v>26</v>
      </c>
      <c r="I9283" t="s">
        <v>103</v>
      </c>
      <c r="J9283" t="s">
        <v>104</v>
      </c>
      <c r="K9283" t="s">
        <v>19</v>
      </c>
      <c r="L9283" t="s">
        <v>145</v>
      </c>
      <c r="M9283" s="2">
        <v>12</v>
      </c>
      <c r="N9283" s="2">
        <v>116</v>
      </c>
      <c r="O9283" s="2">
        <v>1392</v>
      </c>
      <c r="P9283" s="2">
        <v>557</v>
      </c>
      <c r="Q9283" s="8">
        <v>0.4</v>
      </c>
      <c r="R9283" t="s">
        <v>23</v>
      </c>
    </row>
    <row r="9284" spans="1:18" x14ac:dyDescent="0.35">
      <c r="A9284" t="s">
        <v>33</v>
      </c>
      <c r="B9284">
        <v>1197831</v>
      </c>
      <c r="C9284" s="1">
        <v>44212</v>
      </c>
      <c r="D9284">
        <f>YEAR(salesbydate[[#This Row],[Invoice_Date]])</f>
        <v>2021</v>
      </c>
      <c r="E9284">
        <f>MONTH(salesbydate[[#This Row],[Invoice_Date]])</f>
        <v>1</v>
      </c>
      <c r="F9284">
        <f>ROUNDUP(MONTH(salesbydate[[#This Row],[Invoice_Date]])/3,0)</f>
        <v>1</v>
      </c>
      <c r="G9284">
        <f>WEEKNUM(salesbydate[[#This Row],[Invoice_Date]])</f>
        <v>3</v>
      </c>
      <c r="H9284" t="s">
        <v>26</v>
      </c>
      <c r="I9284" t="s">
        <v>103</v>
      </c>
      <c r="J9284" t="s">
        <v>104</v>
      </c>
      <c r="K9284" t="s">
        <v>20</v>
      </c>
      <c r="L9284" t="s">
        <v>145</v>
      </c>
      <c r="M9284" s="2">
        <v>16</v>
      </c>
      <c r="N9284" s="2">
        <v>70</v>
      </c>
      <c r="O9284" s="2">
        <v>1120</v>
      </c>
      <c r="P9284" s="2">
        <v>448</v>
      </c>
      <c r="Q9284" s="8">
        <v>0.4</v>
      </c>
      <c r="R9284" t="s">
        <v>23</v>
      </c>
    </row>
    <row r="9285" spans="1:18" x14ac:dyDescent="0.35">
      <c r="A9285" t="s">
        <v>33</v>
      </c>
      <c r="B9285">
        <v>1197831</v>
      </c>
      <c r="C9285" s="1">
        <v>44212</v>
      </c>
      <c r="D9285">
        <f>YEAR(salesbydate[[#This Row],[Invoice_Date]])</f>
        <v>2021</v>
      </c>
      <c r="E9285">
        <f>MONTH(salesbydate[[#This Row],[Invoice_Date]])</f>
        <v>1</v>
      </c>
      <c r="F9285">
        <f>ROUNDUP(MONTH(salesbydate[[#This Row],[Invoice_Date]])/3,0)</f>
        <v>1</v>
      </c>
      <c r="G9285">
        <f>WEEKNUM(salesbydate[[#This Row],[Invoice_Date]])</f>
        <v>3</v>
      </c>
      <c r="H9285" t="s">
        <v>26</v>
      </c>
      <c r="I9285" t="s">
        <v>103</v>
      </c>
      <c r="J9285" t="s">
        <v>104</v>
      </c>
      <c r="K9285" t="s">
        <v>21</v>
      </c>
      <c r="L9285" t="s">
        <v>144</v>
      </c>
      <c r="M9285" s="2">
        <v>28</v>
      </c>
      <c r="N9285" s="2">
        <v>88</v>
      </c>
      <c r="O9285" s="2">
        <v>2464</v>
      </c>
      <c r="P9285" s="2">
        <v>1010</v>
      </c>
      <c r="Q9285" s="8">
        <v>0.41</v>
      </c>
      <c r="R9285" t="s">
        <v>23</v>
      </c>
    </row>
    <row r="9286" spans="1:18" x14ac:dyDescent="0.35">
      <c r="A9286" t="s">
        <v>33</v>
      </c>
      <c r="B9286">
        <v>1197831</v>
      </c>
      <c r="C9286" s="1">
        <v>44212</v>
      </c>
      <c r="D9286">
        <f>YEAR(salesbydate[[#This Row],[Invoice_Date]])</f>
        <v>2021</v>
      </c>
      <c r="E9286">
        <f>MONTH(salesbydate[[#This Row],[Invoice_Date]])</f>
        <v>1</v>
      </c>
      <c r="F9286">
        <f>ROUNDUP(MONTH(salesbydate[[#This Row],[Invoice_Date]])/3,0)</f>
        <v>1</v>
      </c>
      <c r="G9286">
        <f>WEEKNUM(salesbydate[[#This Row],[Invoice_Date]])</f>
        <v>3</v>
      </c>
      <c r="H9286" t="s">
        <v>26</v>
      </c>
      <c r="I9286" t="s">
        <v>103</v>
      </c>
      <c r="J9286" t="s">
        <v>104</v>
      </c>
      <c r="K9286" t="s">
        <v>22</v>
      </c>
      <c r="L9286" t="s">
        <v>145</v>
      </c>
      <c r="M9286" s="2">
        <v>17</v>
      </c>
      <c r="N9286" s="2">
        <v>119</v>
      </c>
      <c r="O9286" s="2">
        <v>2023</v>
      </c>
      <c r="P9286" s="2">
        <v>749</v>
      </c>
      <c r="Q9286" s="8">
        <v>0.37</v>
      </c>
      <c r="R9286" t="s">
        <v>23</v>
      </c>
    </row>
    <row r="9287" spans="1:18" x14ac:dyDescent="0.35">
      <c r="A9287" t="s">
        <v>33</v>
      </c>
      <c r="B9287">
        <v>1197831</v>
      </c>
      <c r="C9287" s="1">
        <v>44241</v>
      </c>
      <c r="D9287">
        <f>YEAR(salesbydate[[#This Row],[Invoice_Date]])</f>
        <v>2021</v>
      </c>
      <c r="E9287">
        <f>MONTH(salesbydate[[#This Row],[Invoice_Date]])</f>
        <v>2</v>
      </c>
      <c r="F9287">
        <f>ROUNDUP(MONTH(salesbydate[[#This Row],[Invoice_Date]])/3,0)</f>
        <v>1</v>
      </c>
      <c r="G9287">
        <f>WEEKNUM(salesbydate[[#This Row],[Invoice_Date]])</f>
        <v>8</v>
      </c>
      <c r="H9287" t="s">
        <v>26</v>
      </c>
      <c r="I9287" t="s">
        <v>103</v>
      </c>
      <c r="J9287" t="s">
        <v>104</v>
      </c>
      <c r="K9287" t="s">
        <v>16</v>
      </c>
      <c r="L9287" t="s">
        <v>144</v>
      </c>
      <c r="M9287" s="2">
        <v>18</v>
      </c>
      <c r="N9287" s="2">
        <v>204</v>
      </c>
      <c r="O9287" s="2">
        <v>3672</v>
      </c>
      <c r="P9287" s="2">
        <v>1469</v>
      </c>
      <c r="Q9287" s="8">
        <v>0.4</v>
      </c>
      <c r="R9287" t="s">
        <v>23</v>
      </c>
    </row>
    <row r="9288" spans="1:18" x14ac:dyDescent="0.35">
      <c r="A9288" t="s">
        <v>33</v>
      </c>
      <c r="B9288">
        <v>1197831</v>
      </c>
      <c r="C9288" s="1">
        <v>44241</v>
      </c>
      <c r="D9288">
        <f>YEAR(salesbydate[[#This Row],[Invoice_Date]])</f>
        <v>2021</v>
      </c>
      <c r="E9288">
        <f>MONTH(salesbydate[[#This Row],[Invoice_Date]])</f>
        <v>2</v>
      </c>
      <c r="F9288">
        <f>ROUNDUP(MONTH(salesbydate[[#This Row],[Invoice_Date]])/3,0)</f>
        <v>1</v>
      </c>
      <c r="G9288">
        <f>WEEKNUM(salesbydate[[#This Row],[Invoice_Date]])</f>
        <v>8</v>
      </c>
      <c r="H9288" t="s">
        <v>26</v>
      </c>
      <c r="I9288" t="s">
        <v>103</v>
      </c>
      <c r="J9288" t="s">
        <v>104</v>
      </c>
      <c r="K9288" t="s">
        <v>18</v>
      </c>
      <c r="L9288" t="s">
        <v>144</v>
      </c>
      <c r="M9288" s="2">
        <v>17</v>
      </c>
      <c r="N9288" s="2">
        <v>75</v>
      </c>
      <c r="O9288" s="2">
        <v>1275</v>
      </c>
      <c r="P9288" s="2">
        <v>523</v>
      </c>
      <c r="Q9288" s="8">
        <v>0.41</v>
      </c>
      <c r="R9288" t="s">
        <v>23</v>
      </c>
    </row>
    <row r="9289" spans="1:18" x14ac:dyDescent="0.35">
      <c r="A9289" t="s">
        <v>33</v>
      </c>
      <c r="B9289">
        <v>1197831</v>
      </c>
      <c r="C9289" s="1">
        <v>44241</v>
      </c>
      <c r="D9289">
        <f>YEAR(salesbydate[[#This Row],[Invoice_Date]])</f>
        <v>2021</v>
      </c>
      <c r="E9289">
        <f>MONTH(salesbydate[[#This Row],[Invoice_Date]])</f>
        <v>2</v>
      </c>
      <c r="F9289">
        <f>ROUNDUP(MONTH(salesbydate[[#This Row],[Invoice_Date]])/3,0)</f>
        <v>1</v>
      </c>
      <c r="G9289">
        <f>WEEKNUM(salesbydate[[#This Row],[Invoice_Date]])</f>
        <v>8</v>
      </c>
      <c r="H9289" t="s">
        <v>26</v>
      </c>
      <c r="I9289" t="s">
        <v>103</v>
      </c>
      <c r="J9289" t="s">
        <v>104</v>
      </c>
      <c r="K9289" t="s">
        <v>19</v>
      </c>
      <c r="L9289" t="s">
        <v>145</v>
      </c>
      <c r="M9289" s="2">
        <v>11</v>
      </c>
      <c r="N9289" s="2">
        <v>90</v>
      </c>
      <c r="O9289" s="2">
        <v>990</v>
      </c>
      <c r="P9289" s="2">
        <v>386</v>
      </c>
      <c r="Q9289" s="8">
        <v>0.39</v>
      </c>
      <c r="R9289" t="s">
        <v>23</v>
      </c>
    </row>
    <row r="9290" spans="1:18" x14ac:dyDescent="0.35">
      <c r="A9290" t="s">
        <v>25</v>
      </c>
      <c r="B9290">
        <v>1185732</v>
      </c>
      <c r="C9290" s="1">
        <v>44232</v>
      </c>
      <c r="D9290">
        <f>YEAR(salesbydate[[#This Row],[Invoice_Date]])</f>
        <v>2021</v>
      </c>
      <c r="E9290">
        <f>MONTH(salesbydate[[#This Row],[Invoice_Date]])</f>
        <v>2</v>
      </c>
      <c r="F9290">
        <f>ROUNDUP(MONTH(salesbydate[[#This Row],[Invoice_Date]])/3,0)</f>
        <v>1</v>
      </c>
      <c r="G9290">
        <f>WEEKNUM(salesbydate[[#This Row],[Invoice_Date]])</f>
        <v>6</v>
      </c>
      <c r="H9290" t="s">
        <v>14</v>
      </c>
      <c r="I9290" t="s">
        <v>124</v>
      </c>
      <c r="J9290" t="s">
        <v>125</v>
      </c>
      <c r="K9290" t="s">
        <v>20</v>
      </c>
      <c r="L9290" t="s">
        <v>145</v>
      </c>
      <c r="M9290" s="2">
        <v>24</v>
      </c>
      <c r="N9290" s="2">
        <v>39</v>
      </c>
      <c r="O9290" s="2">
        <v>936</v>
      </c>
      <c r="P9290" s="2">
        <v>309</v>
      </c>
      <c r="Q9290" s="8">
        <v>0.33</v>
      </c>
      <c r="R9290" t="s">
        <v>23</v>
      </c>
    </row>
    <row r="9291" spans="1:18" x14ac:dyDescent="0.35">
      <c r="A9291" t="s">
        <v>25</v>
      </c>
      <c r="B9291">
        <v>1185732</v>
      </c>
      <c r="C9291" s="1">
        <v>44232</v>
      </c>
      <c r="D9291">
        <f>YEAR(salesbydate[[#This Row],[Invoice_Date]])</f>
        <v>2021</v>
      </c>
      <c r="E9291">
        <f>MONTH(salesbydate[[#This Row],[Invoice_Date]])</f>
        <v>2</v>
      </c>
      <c r="F9291">
        <f>ROUNDUP(MONTH(salesbydate[[#This Row],[Invoice_Date]])/3,0)</f>
        <v>1</v>
      </c>
      <c r="G9291">
        <f>WEEKNUM(salesbydate[[#This Row],[Invoice_Date]])</f>
        <v>6</v>
      </c>
      <c r="H9291" t="s">
        <v>14</v>
      </c>
      <c r="I9291" t="s">
        <v>124</v>
      </c>
      <c r="J9291" t="s">
        <v>125</v>
      </c>
      <c r="K9291" t="s">
        <v>21</v>
      </c>
      <c r="L9291" t="s">
        <v>144</v>
      </c>
      <c r="M9291" s="2">
        <v>39</v>
      </c>
      <c r="N9291" s="2">
        <v>66</v>
      </c>
      <c r="O9291" s="2">
        <v>2574</v>
      </c>
      <c r="P9291" s="2">
        <v>952</v>
      </c>
      <c r="Q9291" s="8">
        <v>0.37</v>
      </c>
      <c r="R9291" t="s">
        <v>23</v>
      </c>
    </row>
    <row r="9292" spans="1:18" x14ac:dyDescent="0.35">
      <c r="A9292" t="s">
        <v>25</v>
      </c>
      <c r="B9292">
        <v>1185732</v>
      </c>
      <c r="C9292" s="1">
        <v>44232</v>
      </c>
      <c r="D9292">
        <f>YEAR(salesbydate[[#This Row],[Invoice_Date]])</f>
        <v>2021</v>
      </c>
      <c r="E9292">
        <f>MONTH(salesbydate[[#This Row],[Invoice_Date]])</f>
        <v>2</v>
      </c>
      <c r="F9292">
        <f>ROUNDUP(MONTH(salesbydate[[#This Row],[Invoice_Date]])/3,0)</f>
        <v>1</v>
      </c>
      <c r="G9292">
        <f>WEEKNUM(salesbydate[[#This Row],[Invoice_Date]])</f>
        <v>6</v>
      </c>
      <c r="H9292" t="s">
        <v>14</v>
      </c>
      <c r="I9292" t="s">
        <v>124</v>
      </c>
      <c r="J9292" t="s">
        <v>125</v>
      </c>
      <c r="K9292" t="s">
        <v>22</v>
      </c>
      <c r="L9292" t="s">
        <v>145</v>
      </c>
      <c r="M9292" s="2">
        <v>32</v>
      </c>
      <c r="N9292" s="2">
        <v>96</v>
      </c>
      <c r="O9292" s="2">
        <v>3072</v>
      </c>
      <c r="P9292" s="2">
        <v>1198</v>
      </c>
      <c r="Q9292" s="8">
        <v>0.39</v>
      </c>
      <c r="R9292" t="s">
        <v>23</v>
      </c>
    </row>
    <row r="9293" spans="1:18" x14ac:dyDescent="0.35">
      <c r="A9293" t="s">
        <v>25</v>
      </c>
      <c r="B9293">
        <v>1185732</v>
      </c>
      <c r="C9293" s="1">
        <v>44258</v>
      </c>
      <c r="D9293">
        <f>YEAR(salesbydate[[#This Row],[Invoice_Date]])</f>
        <v>2021</v>
      </c>
      <c r="E9293">
        <f>MONTH(salesbydate[[#This Row],[Invoice_Date]])</f>
        <v>3</v>
      </c>
      <c r="F9293">
        <f>ROUNDUP(MONTH(salesbydate[[#This Row],[Invoice_Date]])/3,0)</f>
        <v>1</v>
      </c>
      <c r="G9293">
        <f>WEEKNUM(salesbydate[[#This Row],[Invoice_Date]])</f>
        <v>10</v>
      </c>
      <c r="H9293" t="s">
        <v>14</v>
      </c>
      <c r="I9293" t="s">
        <v>124</v>
      </c>
      <c r="J9293" t="s">
        <v>125</v>
      </c>
      <c r="K9293" t="s">
        <v>16</v>
      </c>
      <c r="L9293" t="s">
        <v>144</v>
      </c>
      <c r="M9293" s="2">
        <v>26</v>
      </c>
      <c r="N9293" s="2">
        <v>182</v>
      </c>
      <c r="O9293" s="2">
        <v>4732</v>
      </c>
      <c r="P9293" s="2">
        <v>2035</v>
      </c>
      <c r="Q9293" s="8">
        <v>0.43</v>
      </c>
      <c r="R9293" t="s">
        <v>23</v>
      </c>
    </row>
    <row r="9294" spans="1:18" x14ac:dyDescent="0.35">
      <c r="A9294" t="s">
        <v>25</v>
      </c>
      <c r="B9294">
        <v>1185732</v>
      </c>
      <c r="C9294" s="1">
        <v>44258</v>
      </c>
      <c r="D9294">
        <f>YEAR(salesbydate[[#This Row],[Invoice_Date]])</f>
        <v>2021</v>
      </c>
      <c r="E9294">
        <f>MONTH(salesbydate[[#This Row],[Invoice_Date]])</f>
        <v>3</v>
      </c>
      <c r="F9294">
        <f>ROUNDUP(MONTH(salesbydate[[#This Row],[Invoice_Date]])/3,0)</f>
        <v>1</v>
      </c>
      <c r="G9294">
        <f>WEEKNUM(salesbydate[[#This Row],[Invoice_Date]])</f>
        <v>10</v>
      </c>
      <c r="H9294" t="s">
        <v>14</v>
      </c>
      <c r="I9294" t="s">
        <v>124</v>
      </c>
      <c r="J9294" t="s">
        <v>125</v>
      </c>
      <c r="K9294" t="s">
        <v>18</v>
      </c>
      <c r="L9294" t="s">
        <v>144</v>
      </c>
      <c r="M9294" s="2">
        <v>32</v>
      </c>
      <c r="N9294" s="2">
        <v>68</v>
      </c>
      <c r="O9294" s="2">
        <v>2176</v>
      </c>
      <c r="P9294" s="2">
        <v>979</v>
      </c>
      <c r="Q9294" s="8">
        <v>0.45</v>
      </c>
      <c r="R9294" t="s">
        <v>23</v>
      </c>
    </row>
    <row r="9295" spans="1:18" x14ac:dyDescent="0.35">
      <c r="A9295" t="s">
        <v>25</v>
      </c>
      <c r="B9295">
        <v>1185732</v>
      </c>
      <c r="C9295" s="1">
        <v>44258</v>
      </c>
      <c r="D9295">
        <f>YEAR(salesbydate[[#This Row],[Invoice_Date]])</f>
        <v>2021</v>
      </c>
      <c r="E9295">
        <f>MONTH(salesbydate[[#This Row],[Invoice_Date]])</f>
        <v>3</v>
      </c>
      <c r="F9295">
        <f>ROUNDUP(MONTH(salesbydate[[#This Row],[Invoice_Date]])/3,0)</f>
        <v>1</v>
      </c>
      <c r="G9295">
        <f>WEEKNUM(salesbydate[[#This Row],[Invoice_Date]])</f>
        <v>10</v>
      </c>
      <c r="H9295" t="s">
        <v>14</v>
      </c>
      <c r="I9295" t="s">
        <v>124</v>
      </c>
      <c r="J9295" t="s">
        <v>125</v>
      </c>
      <c r="K9295" t="s">
        <v>19</v>
      </c>
      <c r="L9295" t="s">
        <v>145</v>
      </c>
      <c r="M9295" s="2">
        <v>23</v>
      </c>
      <c r="N9295" s="2">
        <v>75</v>
      </c>
      <c r="O9295" s="2">
        <v>1725</v>
      </c>
      <c r="P9295" s="2">
        <v>552</v>
      </c>
      <c r="Q9295" s="8">
        <v>0.32</v>
      </c>
      <c r="R9295" t="s">
        <v>23</v>
      </c>
    </row>
    <row r="9296" spans="1:18" x14ac:dyDescent="0.35">
      <c r="A9296" t="s">
        <v>25</v>
      </c>
      <c r="B9296">
        <v>1185732</v>
      </c>
      <c r="C9296" s="1">
        <v>44258</v>
      </c>
      <c r="D9296">
        <f>YEAR(salesbydate[[#This Row],[Invoice_Date]])</f>
        <v>2021</v>
      </c>
      <c r="E9296">
        <f>MONTH(salesbydate[[#This Row],[Invoice_Date]])</f>
        <v>3</v>
      </c>
      <c r="F9296">
        <f>ROUNDUP(MONTH(salesbydate[[#This Row],[Invoice_Date]])/3,0)</f>
        <v>1</v>
      </c>
      <c r="G9296">
        <f>WEEKNUM(salesbydate[[#This Row],[Invoice_Date]])</f>
        <v>10</v>
      </c>
      <c r="H9296" t="s">
        <v>14</v>
      </c>
      <c r="I9296" t="s">
        <v>124</v>
      </c>
      <c r="J9296" t="s">
        <v>125</v>
      </c>
      <c r="K9296" t="s">
        <v>20</v>
      </c>
      <c r="L9296" t="s">
        <v>145</v>
      </c>
      <c r="M9296" s="2">
        <v>27</v>
      </c>
      <c r="N9296" s="2">
        <v>34</v>
      </c>
      <c r="O9296" s="2">
        <v>918</v>
      </c>
      <c r="P9296" s="2">
        <v>294</v>
      </c>
      <c r="Q9296" s="8">
        <v>0.32</v>
      </c>
      <c r="R9296" t="s">
        <v>23</v>
      </c>
    </row>
    <row r="9297" spans="1:18" x14ac:dyDescent="0.35">
      <c r="A9297" t="s">
        <v>25</v>
      </c>
      <c r="B9297">
        <v>1185732</v>
      </c>
      <c r="C9297" s="1">
        <v>44258</v>
      </c>
      <c r="D9297">
        <f>YEAR(salesbydate[[#This Row],[Invoice_Date]])</f>
        <v>2021</v>
      </c>
      <c r="E9297">
        <f>MONTH(salesbydate[[#This Row],[Invoice_Date]])</f>
        <v>3</v>
      </c>
      <c r="F9297">
        <f>ROUNDUP(MONTH(salesbydate[[#This Row],[Invoice_Date]])/3,0)</f>
        <v>1</v>
      </c>
      <c r="G9297">
        <f>WEEKNUM(salesbydate[[#This Row],[Invoice_Date]])</f>
        <v>10</v>
      </c>
      <c r="H9297" t="s">
        <v>14</v>
      </c>
      <c r="I9297" t="s">
        <v>124</v>
      </c>
      <c r="J9297" t="s">
        <v>125</v>
      </c>
      <c r="K9297" t="s">
        <v>21</v>
      </c>
      <c r="L9297" t="s">
        <v>144</v>
      </c>
      <c r="M9297" s="2">
        <v>39</v>
      </c>
      <c r="N9297" s="2">
        <v>53</v>
      </c>
      <c r="O9297" s="2">
        <v>2067</v>
      </c>
      <c r="P9297" s="2">
        <v>703</v>
      </c>
      <c r="Q9297" s="8">
        <v>0.34</v>
      </c>
      <c r="R9297" t="s">
        <v>23</v>
      </c>
    </row>
    <row r="9298" spans="1:18" x14ac:dyDescent="0.35">
      <c r="A9298" t="s">
        <v>25</v>
      </c>
      <c r="B9298">
        <v>1185732</v>
      </c>
      <c r="C9298" s="1">
        <v>44258</v>
      </c>
      <c r="D9298">
        <f>YEAR(salesbydate[[#This Row],[Invoice_Date]])</f>
        <v>2021</v>
      </c>
      <c r="E9298">
        <f>MONTH(salesbydate[[#This Row],[Invoice_Date]])</f>
        <v>3</v>
      </c>
      <c r="F9298">
        <f>ROUNDUP(MONTH(salesbydate[[#This Row],[Invoice_Date]])/3,0)</f>
        <v>1</v>
      </c>
      <c r="G9298">
        <f>WEEKNUM(salesbydate[[#This Row],[Invoice_Date]])</f>
        <v>10</v>
      </c>
      <c r="H9298" t="s">
        <v>14</v>
      </c>
      <c r="I9298" t="s">
        <v>124</v>
      </c>
      <c r="J9298" t="s">
        <v>125</v>
      </c>
      <c r="K9298" t="s">
        <v>22</v>
      </c>
      <c r="L9298" t="s">
        <v>145</v>
      </c>
      <c r="M9298" s="2">
        <v>29</v>
      </c>
      <c r="N9298" s="2">
        <v>85</v>
      </c>
      <c r="O9298" s="2">
        <v>2465</v>
      </c>
      <c r="P9298" s="2">
        <v>961</v>
      </c>
      <c r="Q9298" s="8">
        <v>0.39</v>
      </c>
      <c r="R9298" t="s">
        <v>23</v>
      </c>
    </row>
    <row r="9299" spans="1:18" x14ac:dyDescent="0.35">
      <c r="A9299" t="s">
        <v>25</v>
      </c>
      <c r="B9299">
        <v>1185732</v>
      </c>
      <c r="C9299" s="1">
        <v>44290</v>
      </c>
      <c r="D9299">
        <f>YEAR(salesbydate[[#This Row],[Invoice_Date]])</f>
        <v>2021</v>
      </c>
      <c r="E9299">
        <f>MONTH(salesbydate[[#This Row],[Invoice_Date]])</f>
        <v>4</v>
      </c>
      <c r="F9299">
        <f>ROUNDUP(MONTH(salesbydate[[#This Row],[Invoice_Date]])/3,0)</f>
        <v>2</v>
      </c>
      <c r="G9299">
        <f>WEEKNUM(salesbydate[[#This Row],[Invoice_Date]])</f>
        <v>15</v>
      </c>
      <c r="H9299" t="s">
        <v>14</v>
      </c>
      <c r="I9299" t="s">
        <v>124</v>
      </c>
      <c r="J9299" t="s">
        <v>125</v>
      </c>
      <c r="K9299" t="s">
        <v>16</v>
      </c>
      <c r="L9299" t="s">
        <v>144</v>
      </c>
      <c r="M9299" s="2">
        <v>28</v>
      </c>
      <c r="N9299" s="2">
        <v>155</v>
      </c>
      <c r="O9299" s="2">
        <v>4340</v>
      </c>
      <c r="P9299" s="2">
        <v>1996</v>
      </c>
      <c r="Q9299" s="8">
        <v>0.46</v>
      </c>
      <c r="R9299" t="s">
        <v>23</v>
      </c>
    </row>
    <row r="9300" spans="1:18" x14ac:dyDescent="0.35">
      <c r="A9300" t="s">
        <v>25</v>
      </c>
      <c r="B9300">
        <v>1185732</v>
      </c>
      <c r="C9300" s="1">
        <v>44290</v>
      </c>
      <c r="D9300">
        <f>YEAR(salesbydate[[#This Row],[Invoice_Date]])</f>
        <v>2021</v>
      </c>
      <c r="E9300">
        <f>MONTH(salesbydate[[#This Row],[Invoice_Date]])</f>
        <v>4</v>
      </c>
      <c r="F9300">
        <f>ROUNDUP(MONTH(salesbydate[[#This Row],[Invoice_Date]])/3,0)</f>
        <v>2</v>
      </c>
      <c r="G9300">
        <f>WEEKNUM(salesbydate[[#This Row],[Invoice_Date]])</f>
        <v>15</v>
      </c>
      <c r="H9300" t="s">
        <v>14</v>
      </c>
      <c r="I9300" t="s">
        <v>124</v>
      </c>
      <c r="J9300" t="s">
        <v>125</v>
      </c>
      <c r="K9300" t="s">
        <v>18</v>
      </c>
      <c r="L9300" t="s">
        <v>144</v>
      </c>
      <c r="M9300" s="2">
        <v>30</v>
      </c>
      <c r="N9300" s="2">
        <v>64</v>
      </c>
      <c r="O9300" s="2">
        <v>1920</v>
      </c>
      <c r="P9300" s="2">
        <v>845</v>
      </c>
      <c r="Q9300" s="8">
        <v>0.44</v>
      </c>
      <c r="R9300" t="s">
        <v>23</v>
      </c>
    </row>
    <row r="9301" spans="1:18" x14ac:dyDescent="0.35">
      <c r="A9301" t="s">
        <v>25</v>
      </c>
      <c r="B9301">
        <v>1185732</v>
      </c>
      <c r="C9301" s="1">
        <v>44290</v>
      </c>
      <c r="D9301">
        <f>YEAR(salesbydate[[#This Row],[Invoice_Date]])</f>
        <v>2021</v>
      </c>
      <c r="E9301">
        <f>MONTH(salesbydate[[#This Row],[Invoice_Date]])</f>
        <v>4</v>
      </c>
      <c r="F9301">
        <f>ROUNDUP(MONTH(salesbydate[[#This Row],[Invoice_Date]])/3,0)</f>
        <v>2</v>
      </c>
      <c r="G9301">
        <f>WEEKNUM(salesbydate[[#This Row],[Invoice_Date]])</f>
        <v>15</v>
      </c>
      <c r="H9301" t="s">
        <v>14</v>
      </c>
      <c r="I9301" t="s">
        <v>124</v>
      </c>
      <c r="J9301" t="s">
        <v>125</v>
      </c>
      <c r="K9301" t="s">
        <v>19</v>
      </c>
      <c r="L9301" t="s">
        <v>145</v>
      </c>
      <c r="M9301" s="2">
        <v>20</v>
      </c>
      <c r="N9301" s="2">
        <v>64</v>
      </c>
      <c r="O9301" s="2">
        <v>1280</v>
      </c>
      <c r="P9301" s="2">
        <v>461</v>
      </c>
      <c r="Q9301" s="8">
        <v>0.36</v>
      </c>
      <c r="R9301" t="s">
        <v>23</v>
      </c>
    </row>
    <row r="9302" spans="1:18" x14ac:dyDescent="0.35">
      <c r="A9302" t="s">
        <v>25</v>
      </c>
      <c r="B9302">
        <v>1185732</v>
      </c>
      <c r="C9302" s="1">
        <v>44290</v>
      </c>
      <c r="D9302">
        <f>YEAR(salesbydate[[#This Row],[Invoice_Date]])</f>
        <v>2021</v>
      </c>
      <c r="E9302">
        <f>MONTH(salesbydate[[#This Row],[Invoice_Date]])</f>
        <v>4</v>
      </c>
      <c r="F9302">
        <f>ROUNDUP(MONTH(salesbydate[[#This Row],[Invoice_Date]])/3,0)</f>
        <v>2</v>
      </c>
      <c r="G9302">
        <f>WEEKNUM(salesbydate[[#This Row],[Invoice_Date]])</f>
        <v>15</v>
      </c>
      <c r="H9302" t="s">
        <v>14</v>
      </c>
      <c r="I9302" t="s">
        <v>124</v>
      </c>
      <c r="J9302" t="s">
        <v>125</v>
      </c>
      <c r="K9302" t="s">
        <v>20</v>
      </c>
      <c r="L9302" t="s">
        <v>145</v>
      </c>
      <c r="M9302" s="2">
        <v>26</v>
      </c>
      <c r="N9302" s="2">
        <v>41</v>
      </c>
      <c r="O9302" s="2">
        <v>1066</v>
      </c>
      <c r="P9302" s="2">
        <v>341</v>
      </c>
      <c r="Q9302" s="8">
        <v>0.32</v>
      </c>
      <c r="R9302" t="s">
        <v>23</v>
      </c>
    </row>
    <row r="9303" spans="1:18" x14ac:dyDescent="0.35">
      <c r="A9303" t="s">
        <v>25</v>
      </c>
      <c r="B9303">
        <v>1185732</v>
      </c>
      <c r="C9303" s="1">
        <v>44290</v>
      </c>
      <c r="D9303">
        <f>YEAR(salesbydate[[#This Row],[Invoice_Date]])</f>
        <v>2021</v>
      </c>
      <c r="E9303">
        <f>MONTH(salesbydate[[#This Row],[Invoice_Date]])</f>
        <v>4</v>
      </c>
      <c r="F9303">
        <f>ROUNDUP(MONTH(salesbydate[[#This Row],[Invoice_Date]])/3,0)</f>
        <v>2</v>
      </c>
      <c r="G9303">
        <f>WEEKNUM(salesbydate[[#This Row],[Invoice_Date]])</f>
        <v>15</v>
      </c>
      <c r="H9303" t="s">
        <v>14</v>
      </c>
      <c r="I9303" t="s">
        <v>124</v>
      </c>
      <c r="J9303" t="s">
        <v>125</v>
      </c>
      <c r="K9303" t="s">
        <v>21</v>
      </c>
      <c r="L9303" t="s">
        <v>144</v>
      </c>
      <c r="M9303" s="2">
        <v>37</v>
      </c>
      <c r="N9303" s="2">
        <v>40</v>
      </c>
      <c r="O9303" s="2">
        <v>1480</v>
      </c>
      <c r="P9303" s="2">
        <v>503</v>
      </c>
      <c r="Q9303" s="8">
        <v>0.34</v>
      </c>
      <c r="R9303" t="s">
        <v>23</v>
      </c>
    </row>
    <row r="9304" spans="1:18" x14ac:dyDescent="0.35">
      <c r="A9304" t="s">
        <v>25</v>
      </c>
      <c r="B9304">
        <v>1185732</v>
      </c>
      <c r="C9304" s="1">
        <v>44290</v>
      </c>
      <c r="D9304">
        <f>YEAR(salesbydate[[#This Row],[Invoice_Date]])</f>
        <v>2021</v>
      </c>
      <c r="E9304">
        <f>MONTH(salesbydate[[#This Row],[Invoice_Date]])</f>
        <v>4</v>
      </c>
      <c r="F9304">
        <f>ROUNDUP(MONTH(salesbydate[[#This Row],[Invoice_Date]])/3,0)</f>
        <v>2</v>
      </c>
      <c r="G9304">
        <f>WEEKNUM(salesbydate[[#This Row],[Invoice_Date]])</f>
        <v>15</v>
      </c>
      <c r="H9304" t="s">
        <v>14</v>
      </c>
      <c r="I9304" t="s">
        <v>124</v>
      </c>
      <c r="J9304" t="s">
        <v>125</v>
      </c>
      <c r="K9304" t="s">
        <v>22</v>
      </c>
      <c r="L9304" t="s">
        <v>145</v>
      </c>
      <c r="M9304" s="2">
        <v>26</v>
      </c>
      <c r="N9304" s="2">
        <v>94</v>
      </c>
      <c r="O9304" s="2">
        <v>2444</v>
      </c>
      <c r="P9304" s="2">
        <v>1026</v>
      </c>
      <c r="Q9304" s="8">
        <v>0.42</v>
      </c>
      <c r="R9304" t="s">
        <v>23</v>
      </c>
    </row>
    <row r="9305" spans="1:18" x14ac:dyDescent="0.35">
      <c r="A9305" t="s">
        <v>25</v>
      </c>
      <c r="B9305">
        <v>1185732</v>
      </c>
      <c r="C9305" s="1">
        <v>44319</v>
      </c>
      <c r="D9305">
        <f>YEAR(salesbydate[[#This Row],[Invoice_Date]])</f>
        <v>2021</v>
      </c>
      <c r="E9305">
        <f>MONTH(salesbydate[[#This Row],[Invoice_Date]])</f>
        <v>5</v>
      </c>
      <c r="F9305">
        <f>ROUNDUP(MONTH(salesbydate[[#This Row],[Invoice_Date]])/3,0)</f>
        <v>2</v>
      </c>
      <c r="G9305">
        <f>WEEKNUM(salesbydate[[#This Row],[Invoice_Date]])</f>
        <v>19</v>
      </c>
      <c r="H9305" t="s">
        <v>14</v>
      </c>
      <c r="I9305" t="s">
        <v>124</v>
      </c>
      <c r="J9305" t="s">
        <v>125</v>
      </c>
      <c r="K9305" t="s">
        <v>16</v>
      </c>
      <c r="L9305" t="s">
        <v>144</v>
      </c>
      <c r="M9305" s="2">
        <v>40</v>
      </c>
      <c r="N9305" s="2">
        <v>191</v>
      </c>
      <c r="O9305" s="2">
        <v>7640</v>
      </c>
      <c r="P9305" s="2">
        <v>3362</v>
      </c>
      <c r="Q9305" s="8">
        <v>0.44</v>
      </c>
      <c r="R9305" t="s">
        <v>23</v>
      </c>
    </row>
    <row r="9306" spans="1:18" x14ac:dyDescent="0.35">
      <c r="A9306" t="s">
        <v>25</v>
      </c>
      <c r="B9306">
        <v>1185732</v>
      </c>
      <c r="C9306" s="1">
        <v>44319</v>
      </c>
      <c r="D9306">
        <f>YEAR(salesbydate[[#This Row],[Invoice_Date]])</f>
        <v>2021</v>
      </c>
      <c r="E9306">
        <f>MONTH(salesbydate[[#This Row],[Invoice_Date]])</f>
        <v>5</v>
      </c>
      <c r="F9306">
        <f>ROUNDUP(MONTH(salesbydate[[#This Row],[Invoice_Date]])/3,0)</f>
        <v>2</v>
      </c>
      <c r="G9306">
        <f>WEEKNUM(salesbydate[[#This Row],[Invoice_Date]])</f>
        <v>19</v>
      </c>
      <c r="H9306" t="s">
        <v>14</v>
      </c>
      <c r="I9306" t="s">
        <v>124</v>
      </c>
      <c r="J9306" t="s">
        <v>125</v>
      </c>
      <c r="K9306" t="s">
        <v>18</v>
      </c>
      <c r="L9306" t="s">
        <v>144</v>
      </c>
      <c r="M9306" s="2">
        <v>35</v>
      </c>
      <c r="N9306" s="2">
        <v>83</v>
      </c>
      <c r="O9306" s="2">
        <v>2905</v>
      </c>
      <c r="P9306" s="2">
        <v>1278</v>
      </c>
      <c r="Q9306" s="8">
        <v>0.44</v>
      </c>
      <c r="R9306" t="s">
        <v>23</v>
      </c>
    </row>
    <row r="9307" spans="1:18" x14ac:dyDescent="0.35">
      <c r="A9307" t="s">
        <v>25</v>
      </c>
      <c r="B9307">
        <v>1185732</v>
      </c>
      <c r="C9307" s="1">
        <v>44319</v>
      </c>
      <c r="D9307">
        <f>YEAR(salesbydate[[#This Row],[Invoice_Date]])</f>
        <v>2021</v>
      </c>
      <c r="E9307">
        <f>MONTH(salesbydate[[#This Row],[Invoice_Date]])</f>
        <v>5</v>
      </c>
      <c r="F9307">
        <f>ROUNDUP(MONTH(salesbydate[[#This Row],[Invoice_Date]])/3,0)</f>
        <v>2</v>
      </c>
      <c r="G9307">
        <f>WEEKNUM(salesbydate[[#This Row],[Invoice_Date]])</f>
        <v>19</v>
      </c>
      <c r="H9307" t="s">
        <v>14</v>
      </c>
      <c r="I9307" t="s">
        <v>124</v>
      </c>
      <c r="J9307" t="s">
        <v>125</v>
      </c>
      <c r="K9307" t="s">
        <v>19</v>
      </c>
      <c r="L9307" t="s">
        <v>145</v>
      </c>
      <c r="M9307" s="2">
        <v>32</v>
      </c>
      <c r="N9307" s="2">
        <v>83</v>
      </c>
      <c r="O9307" s="2">
        <v>2656</v>
      </c>
      <c r="P9307" s="2">
        <v>903</v>
      </c>
      <c r="Q9307" s="8">
        <v>0.34</v>
      </c>
      <c r="R9307" t="s">
        <v>23</v>
      </c>
    </row>
    <row r="9308" spans="1:18" x14ac:dyDescent="0.35">
      <c r="A9308" t="s">
        <v>25</v>
      </c>
      <c r="B9308">
        <v>1185732</v>
      </c>
      <c r="C9308" s="1">
        <v>44319</v>
      </c>
      <c r="D9308">
        <f>YEAR(salesbydate[[#This Row],[Invoice_Date]])</f>
        <v>2021</v>
      </c>
      <c r="E9308">
        <f>MONTH(salesbydate[[#This Row],[Invoice_Date]])</f>
        <v>5</v>
      </c>
      <c r="F9308">
        <f>ROUNDUP(MONTH(salesbydate[[#This Row],[Invoice_Date]])/3,0)</f>
        <v>2</v>
      </c>
      <c r="G9308">
        <f>WEEKNUM(salesbydate[[#This Row],[Invoice_Date]])</f>
        <v>19</v>
      </c>
      <c r="H9308" t="s">
        <v>14</v>
      </c>
      <c r="I9308" t="s">
        <v>124</v>
      </c>
      <c r="J9308" t="s">
        <v>125</v>
      </c>
      <c r="K9308" t="s">
        <v>20</v>
      </c>
      <c r="L9308" t="s">
        <v>145</v>
      </c>
      <c r="M9308" s="2">
        <v>32</v>
      </c>
      <c r="N9308" s="2">
        <v>74</v>
      </c>
      <c r="O9308" s="2">
        <v>2368</v>
      </c>
      <c r="P9308" s="2">
        <v>781</v>
      </c>
      <c r="Q9308" s="8">
        <v>0.33</v>
      </c>
      <c r="R9308" t="s">
        <v>23</v>
      </c>
    </row>
    <row r="9309" spans="1:18" x14ac:dyDescent="0.35">
      <c r="A9309" t="s">
        <v>25</v>
      </c>
      <c r="B9309">
        <v>1185732</v>
      </c>
      <c r="C9309" s="1">
        <v>44319</v>
      </c>
      <c r="D9309">
        <f>YEAR(salesbydate[[#This Row],[Invoice_Date]])</f>
        <v>2021</v>
      </c>
      <c r="E9309">
        <f>MONTH(salesbydate[[#This Row],[Invoice_Date]])</f>
        <v>5</v>
      </c>
      <c r="F9309">
        <f>ROUNDUP(MONTH(salesbydate[[#This Row],[Invoice_Date]])/3,0)</f>
        <v>2</v>
      </c>
      <c r="G9309">
        <f>WEEKNUM(salesbydate[[#This Row],[Invoice_Date]])</f>
        <v>19</v>
      </c>
      <c r="H9309" t="s">
        <v>14</v>
      </c>
      <c r="I9309" t="s">
        <v>124</v>
      </c>
      <c r="J9309" t="s">
        <v>125</v>
      </c>
      <c r="K9309" t="s">
        <v>21</v>
      </c>
      <c r="L9309" t="s">
        <v>144</v>
      </c>
      <c r="M9309" s="2">
        <v>37</v>
      </c>
      <c r="N9309" s="2">
        <v>83</v>
      </c>
      <c r="O9309" s="2">
        <v>3071</v>
      </c>
      <c r="P9309" s="2">
        <v>1075</v>
      </c>
      <c r="Q9309" s="8">
        <v>0.35</v>
      </c>
      <c r="R9309" t="s">
        <v>23</v>
      </c>
    </row>
    <row r="9310" spans="1:18" x14ac:dyDescent="0.35">
      <c r="A9310" t="s">
        <v>25</v>
      </c>
      <c r="B9310">
        <v>1185732</v>
      </c>
      <c r="C9310" s="1">
        <v>44319</v>
      </c>
      <c r="D9310">
        <f>YEAR(salesbydate[[#This Row],[Invoice_Date]])</f>
        <v>2021</v>
      </c>
      <c r="E9310">
        <f>MONTH(salesbydate[[#This Row],[Invoice_Date]])</f>
        <v>5</v>
      </c>
      <c r="F9310">
        <f>ROUNDUP(MONTH(salesbydate[[#This Row],[Invoice_Date]])/3,0)</f>
        <v>2</v>
      </c>
      <c r="G9310">
        <f>WEEKNUM(salesbydate[[#This Row],[Invoice_Date]])</f>
        <v>19</v>
      </c>
      <c r="H9310" t="s">
        <v>14</v>
      </c>
      <c r="I9310" t="s">
        <v>124</v>
      </c>
      <c r="J9310" t="s">
        <v>125</v>
      </c>
      <c r="K9310" t="s">
        <v>22</v>
      </c>
      <c r="L9310" t="s">
        <v>145</v>
      </c>
      <c r="M9310" s="2">
        <v>41</v>
      </c>
      <c r="N9310" s="2">
        <v>128</v>
      </c>
      <c r="O9310" s="2">
        <v>5248</v>
      </c>
      <c r="P9310" s="2">
        <v>2204</v>
      </c>
      <c r="Q9310" s="8">
        <v>0.42</v>
      </c>
      <c r="R9310" t="s">
        <v>23</v>
      </c>
    </row>
    <row r="9311" spans="1:18" x14ac:dyDescent="0.35">
      <c r="A9311" t="s">
        <v>25</v>
      </c>
      <c r="B9311">
        <v>1185732</v>
      </c>
      <c r="C9311" s="1">
        <v>44352</v>
      </c>
      <c r="D9311">
        <f>YEAR(salesbydate[[#This Row],[Invoice_Date]])</f>
        <v>2021</v>
      </c>
      <c r="E9311">
        <f>MONTH(salesbydate[[#This Row],[Invoice_Date]])</f>
        <v>6</v>
      </c>
      <c r="F9311">
        <f>ROUNDUP(MONTH(salesbydate[[#This Row],[Invoice_Date]])/3,0)</f>
        <v>2</v>
      </c>
      <c r="G9311">
        <f>WEEKNUM(salesbydate[[#This Row],[Invoice_Date]])</f>
        <v>23</v>
      </c>
      <c r="H9311" t="s">
        <v>14</v>
      </c>
      <c r="I9311" t="s">
        <v>124</v>
      </c>
      <c r="J9311" t="s">
        <v>125</v>
      </c>
      <c r="K9311" t="s">
        <v>16</v>
      </c>
      <c r="L9311" t="s">
        <v>144</v>
      </c>
      <c r="M9311" s="2">
        <v>40</v>
      </c>
      <c r="N9311" s="2">
        <v>206</v>
      </c>
      <c r="O9311" s="2">
        <v>8240</v>
      </c>
      <c r="P9311" s="2">
        <v>3873</v>
      </c>
      <c r="Q9311" s="8">
        <v>0.47</v>
      </c>
      <c r="R9311" t="s">
        <v>23</v>
      </c>
    </row>
    <row r="9312" spans="1:18" x14ac:dyDescent="0.35">
      <c r="A9312" t="s">
        <v>25</v>
      </c>
      <c r="B9312">
        <v>1185732</v>
      </c>
      <c r="C9312" s="1">
        <v>44352</v>
      </c>
      <c r="D9312">
        <f>YEAR(salesbydate[[#This Row],[Invoice_Date]])</f>
        <v>2021</v>
      </c>
      <c r="E9312">
        <f>MONTH(salesbydate[[#This Row],[Invoice_Date]])</f>
        <v>6</v>
      </c>
      <c r="F9312">
        <f>ROUNDUP(MONTH(salesbydate[[#This Row],[Invoice_Date]])/3,0)</f>
        <v>2</v>
      </c>
      <c r="G9312">
        <f>WEEKNUM(salesbydate[[#This Row],[Invoice_Date]])</f>
        <v>23</v>
      </c>
      <c r="H9312" t="s">
        <v>14</v>
      </c>
      <c r="I9312" t="s">
        <v>124</v>
      </c>
      <c r="J9312" t="s">
        <v>125</v>
      </c>
      <c r="K9312" t="s">
        <v>18</v>
      </c>
      <c r="L9312" t="s">
        <v>144</v>
      </c>
      <c r="M9312" s="2">
        <v>38</v>
      </c>
      <c r="N9312" s="2">
        <v>124</v>
      </c>
      <c r="O9312" s="2">
        <v>4712</v>
      </c>
      <c r="P9312" s="2">
        <v>2215</v>
      </c>
      <c r="Q9312" s="8">
        <v>0.47</v>
      </c>
      <c r="R9312" t="s">
        <v>23</v>
      </c>
    </row>
    <row r="9313" spans="1:18" x14ac:dyDescent="0.35">
      <c r="A9313" t="s">
        <v>25</v>
      </c>
      <c r="B9313">
        <v>1185732</v>
      </c>
      <c r="C9313" s="1">
        <v>44352</v>
      </c>
      <c r="D9313">
        <f>YEAR(salesbydate[[#This Row],[Invoice_Date]])</f>
        <v>2021</v>
      </c>
      <c r="E9313">
        <f>MONTH(salesbydate[[#This Row],[Invoice_Date]])</f>
        <v>6</v>
      </c>
      <c r="F9313">
        <f>ROUNDUP(MONTH(salesbydate[[#This Row],[Invoice_Date]])/3,0)</f>
        <v>2</v>
      </c>
      <c r="G9313">
        <f>WEEKNUM(salesbydate[[#This Row],[Invoice_Date]])</f>
        <v>23</v>
      </c>
      <c r="H9313" t="s">
        <v>14</v>
      </c>
      <c r="I9313" t="s">
        <v>124</v>
      </c>
      <c r="J9313" t="s">
        <v>125</v>
      </c>
      <c r="K9313" t="s">
        <v>19</v>
      </c>
      <c r="L9313" t="s">
        <v>145</v>
      </c>
      <c r="M9313" s="2">
        <v>35</v>
      </c>
      <c r="N9313" s="2">
        <v>96</v>
      </c>
      <c r="O9313" s="2">
        <v>3360</v>
      </c>
      <c r="P9313" s="2">
        <v>1109</v>
      </c>
      <c r="Q9313" s="8">
        <v>0.33</v>
      </c>
      <c r="R9313" t="s">
        <v>23</v>
      </c>
    </row>
    <row r="9314" spans="1:18" x14ac:dyDescent="0.35">
      <c r="A9314" t="s">
        <v>25</v>
      </c>
      <c r="B9314">
        <v>1185732</v>
      </c>
      <c r="C9314" s="1">
        <v>44352</v>
      </c>
      <c r="D9314">
        <f>YEAR(salesbydate[[#This Row],[Invoice_Date]])</f>
        <v>2021</v>
      </c>
      <c r="E9314">
        <f>MONTH(salesbydate[[#This Row],[Invoice_Date]])</f>
        <v>6</v>
      </c>
      <c r="F9314">
        <f>ROUNDUP(MONTH(salesbydate[[#This Row],[Invoice_Date]])/3,0)</f>
        <v>2</v>
      </c>
      <c r="G9314">
        <f>WEEKNUM(salesbydate[[#This Row],[Invoice_Date]])</f>
        <v>23</v>
      </c>
      <c r="H9314" t="s">
        <v>14</v>
      </c>
      <c r="I9314" t="s">
        <v>124</v>
      </c>
      <c r="J9314" t="s">
        <v>125</v>
      </c>
      <c r="K9314" t="s">
        <v>20</v>
      </c>
      <c r="L9314" t="s">
        <v>145</v>
      </c>
      <c r="M9314" s="2">
        <v>35</v>
      </c>
      <c r="N9314" s="2">
        <v>85</v>
      </c>
      <c r="O9314" s="2">
        <v>2975</v>
      </c>
      <c r="P9314" s="2">
        <v>1041</v>
      </c>
      <c r="Q9314" s="8">
        <v>0.35</v>
      </c>
      <c r="R9314" t="s">
        <v>23</v>
      </c>
    </row>
    <row r="9315" spans="1:18" x14ac:dyDescent="0.35">
      <c r="A9315" t="s">
        <v>25</v>
      </c>
      <c r="B9315">
        <v>1185732</v>
      </c>
      <c r="C9315" s="1">
        <v>44352</v>
      </c>
      <c r="D9315">
        <f>YEAR(salesbydate[[#This Row],[Invoice_Date]])</f>
        <v>2021</v>
      </c>
      <c r="E9315">
        <f>MONTH(salesbydate[[#This Row],[Invoice_Date]])</f>
        <v>6</v>
      </c>
      <c r="F9315">
        <f>ROUNDUP(MONTH(salesbydate[[#This Row],[Invoice_Date]])/3,0)</f>
        <v>2</v>
      </c>
      <c r="G9315">
        <f>WEEKNUM(salesbydate[[#This Row],[Invoice_Date]])</f>
        <v>23</v>
      </c>
      <c r="H9315" t="s">
        <v>14</v>
      </c>
      <c r="I9315" t="s">
        <v>124</v>
      </c>
      <c r="J9315" t="s">
        <v>125</v>
      </c>
      <c r="K9315" t="s">
        <v>21</v>
      </c>
      <c r="L9315" t="s">
        <v>144</v>
      </c>
      <c r="M9315" s="2">
        <v>36</v>
      </c>
      <c r="N9315" s="2">
        <v>91</v>
      </c>
      <c r="O9315" s="2">
        <v>3276</v>
      </c>
      <c r="P9315" s="2">
        <v>1048</v>
      </c>
      <c r="Q9315" s="8">
        <v>0.32</v>
      </c>
      <c r="R9315" t="s">
        <v>23</v>
      </c>
    </row>
    <row r="9316" spans="1:18" x14ac:dyDescent="0.35">
      <c r="A9316" t="s">
        <v>25</v>
      </c>
      <c r="B9316">
        <v>1185732</v>
      </c>
      <c r="C9316" s="1">
        <v>44352</v>
      </c>
      <c r="D9316">
        <f>YEAR(salesbydate[[#This Row],[Invoice_Date]])</f>
        <v>2021</v>
      </c>
      <c r="E9316">
        <f>MONTH(salesbydate[[#This Row],[Invoice_Date]])</f>
        <v>6</v>
      </c>
      <c r="F9316">
        <f>ROUNDUP(MONTH(salesbydate[[#This Row],[Invoice_Date]])/3,0)</f>
        <v>2</v>
      </c>
      <c r="G9316">
        <f>WEEKNUM(salesbydate[[#This Row],[Invoice_Date]])</f>
        <v>23</v>
      </c>
      <c r="H9316" t="s">
        <v>14</v>
      </c>
      <c r="I9316" t="s">
        <v>124</v>
      </c>
      <c r="J9316" t="s">
        <v>125</v>
      </c>
      <c r="K9316" t="s">
        <v>22</v>
      </c>
      <c r="L9316" t="s">
        <v>145</v>
      </c>
      <c r="M9316" s="2">
        <v>39</v>
      </c>
      <c r="N9316" s="2">
        <v>128</v>
      </c>
      <c r="O9316" s="2">
        <v>4992</v>
      </c>
      <c r="P9316" s="2">
        <v>1947</v>
      </c>
      <c r="Q9316" s="8">
        <v>0.39</v>
      </c>
      <c r="R9316" t="s">
        <v>23</v>
      </c>
    </row>
    <row r="9317" spans="1:18" x14ac:dyDescent="0.35">
      <c r="A9317" t="s">
        <v>25</v>
      </c>
      <c r="B9317">
        <v>1185732</v>
      </c>
      <c r="C9317" s="1">
        <v>44380</v>
      </c>
      <c r="D9317">
        <f>YEAR(salesbydate[[#This Row],[Invoice_Date]])</f>
        <v>2021</v>
      </c>
      <c r="E9317">
        <f>MONTH(salesbydate[[#This Row],[Invoice_Date]])</f>
        <v>7</v>
      </c>
      <c r="F9317">
        <f>ROUNDUP(MONTH(salesbydate[[#This Row],[Invoice_Date]])/3,0)</f>
        <v>3</v>
      </c>
      <c r="G9317">
        <f>WEEKNUM(salesbydate[[#This Row],[Invoice_Date]])</f>
        <v>27</v>
      </c>
      <c r="H9317" t="s">
        <v>14</v>
      </c>
      <c r="I9317" t="s">
        <v>124</v>
      </c>
      <c r="J9317" t="s">
        <v>125</v>
      </c>
      <c r="K9317" t="s">
        <v>16</v>
      </c>
      <c r="L9317" t="s">
        <v>144</v>
      </c>
      <c r="M9317" s="2">
        <v>42</v>
      </c>
      <c r="N9317" s="2">
        <v>195</v>
      </c>
      <c r="O9317" s="2">
        <v>8190</v>
      </c>
      <c r="P9317" s="2">
        <v>3686</v>
      </c>
      <c r="Q9317" s="8">
        <v>0.45</v>
      </c>
      <c r="R9317" t="s">
        <v>23</v>
      </c>
    </row>
    <row r="9318" spans="1:18" x14ac:dyDescent="0.35">
      <c r="A9318" t="s">
        <v>25</v>
      </c>
      <c r="B9318">
        <v>1185732</v>
      </c>
      <c r="C9318" s="1">
        <v>44380</v>
      </c>
      <c r="D9318">
        <f>YEAR(salesbydate[[#This Row],[Invoice_Date]])</f>
        <v>2021</v>
      </c>
      <c r="E9318">
        <f>MONTH(salesbydate[[#This Row],[Invoice_Date]])</f>
        <v>7</v>
      </c>
      <c r="F9318">
        <f>ROUNDUP(MONTH(salesbydate[[#This Row],[Invoice_Date]])/3,0)</f>
        <v>3</v>
      </c>
      <c r="G9318">
        <f>WEEKNUM(salesbydate[[#This Row],[Invoice_Date]])</f>
        <v>27</v>
      </c>
      <c r="H9318" t="s">
        <v>14</v>
      </c>
      <c r="I9318" t="s">
        <v>124</v>
      </c>
      <c r="J9318" t="s">
        <v>125</v>
      </c>
      <c r="K9318" t="s">
        <v>18</v>
      </c>
      <c r="L9318" t="s">
        <v>144</v>
      </c>
      <c r="M9318" s="2">
        <v>38</v>
      </c>
      <c r="N9318" s="2">
        <v>120</v>
      </c>
      <c r="O9318" s="2">
        <v>4560</v>
      </c>
      <c r="P9318" s="2">
        <v>1915</v>
      </c>
      <c r="Q9318" s="8">
        <v>0.42</v>
      </c>
      <c r="R9318" t="s">
        <v>23</v>
      </c>
    </row>
    <row r="9319" spans="1:18" x14ac:dyDescent="0.35">
      <c r="A9319" t="s">
        <v>25</v>
      </c>
      <c r="B9319">
        <v>1185732</v>
      </c>
      <c r="C9319" s="1">
        <v>44380</v>
      </c>
      <c r="D9319">
        <f>YEAR(salesbydate[[#This Row],[Invoice_Date]])</f>
        <v>2021</v>
      </c>
      <c r="E9319">
        <f>MONTH(salesbydate[[#This Row],[Invoice_Date]])</f>
        <v>7</v>
      </c>
      <c r="F9319">
        <f>ROUNDUP(MONTH(salesbydate[[#This Row],[Invoice_Date]])/3,0)</f>
        <v>3</v>
      </c>
      <c r="G9319">
        <f>WEEKNUM(salesbydate[[#This Row],[Invoice_Date]])</f>
        <v>27</v>
      </c>
      <c r="H9319" t="s">
        <v>14</v>
      </c>
      <c r="I9319" t="s">
        <v>124</v>
      </c>
      <c r="J9319" t="s">
        <v>125</v>
      </c>
      <c r="K9319" t="s">
        <v>19</v>
      </c>
      <c r="L9319" t="s">
        <v>145</v>
      </c>
      <c r="M9319" s="2">
        <v>29</v>
      </c>
      <c r="N9319" s="2">
        <v>111</v>
      </c>
      <c r="O9319" s="2">
        <v>3219</v>
      </c>
      <c r="P9319" s="2">
        <v>1094</v>
      </c>
      <c r="Q9319" s="8">
        <v>0.34</v>
      </c>
      <c r="R9319" t="s">
        <v>23</v>
      </c>
    </row>
    <row r="9320" spans="1:18" x14ac:dyDescent="0.35">
      <c r="A9320" t="s">
        <v>25</v>
      </c>
      <c r="B9320">
        <v>1185732</v>
      </c>
      <c r="C9320" s="1">
        <v>44380</v>
      </c>
      <c r="D9320">
        <f>YEAR(salesbydate[[#This Row],[Invoice_Date]])</f>
        <v>2021</v>
      </c>
      <c r="E9320">
        <f>MONTH(salesbydate[[#This Row],[Invoice_Date]])</f>
        <v>7</v>
      </c>
      <c r="F9320">
        <f>ROUNDUP(MONTH(salesbydate[[#This Row],[Invoice_Date]])/3,0)</f>
        <v>3</v>
      </c>
      <c r="G9320">
        <f>WEEKNUM(salesbydate[[#This Row],[Invoice_Date]])</f>
        <v>27</v>
      </c>
      <c r="H9320" t="s">
        <v>14</v>
      </c>
      <c r="I9320" t="s">
        <v>124</v>
      </c>
      <c r="J9320" t="s">
        <v>125</v>
      </c>
      <c r="K9320" t="s">
        <v>20</v>
      </c>
      <c r="L9320" t="s">
        <v>145</v>
      </c>
      <c r="M9320" s="2">
        <v>34</v>
      </c>
      <c r="N9320" s="2">
        <v>94</v>
      </c>
      <c r="O9320" s="2">
        <v>3196</v>
      </c>
      <c r="P9320" s="2">
        <v>1151</v>
      </c>
      <c r="Q9320" s="8">
        <v>0.36</v>
      </c>
      <c r="R9320" t="s">
        <v>23</v>
      </c>
    </row>
    <row r="9321" spans="1:18" x14ac:dyDescent="0.35">
      <c r="A9321" t="s">
        <v>25</v>
      </c>
      <c r="B9321">
        <v>1185732</v>
      </c>
      <c r="C9321" s="1">
        <v>44380</v>
      </c>
      <c r="D9321">
        <f>YEAR(salesbydate[[#This Row],[Invoice_Date]])</f>
        <v>2021</v>
      </c>
      <c r="E9321">
        <f>MONTH(salesbydate[[#This Row],[Invoice_Date]])</f>
        <v>7</v>
      </c>
      <c r="F9321">
        <f>ROUNDUP(MONTH(salesbydate[[#This Row],[Invoice_Date]])/3,0)</f>
        <v>3</v>
      </c>
      <c r="G9321">
        <f>WEEKNUM(salesbydate[[#This Row],[Invoice_Date]])</f>
        <v>27</v>
      </c>
      <c r="H9321" t="s">
        <v>14</v>
      </c>
      <c r="I9321" t="s">
        <v>124</v>
      </c>
      <c r="J9321" t="s">
        <v>125</v>
      </c>
      <c r="K9321" t="s">
        <v>21</v>
      </c>
      <c r="L9321" t="s">
        <v>144</v>
      </c>
      <c r="M9321" s="2">
        <v>43</v>
      </c>
      <c r="N9321" s="2">
        <v>93</v>
      </c>
      <c r="O9321" s="2">
        <v>3999</v>
      </c>
      <c r="P9321" s="2">
        <v>1320</v>
      </c>
      <c r="Q9321" s="8">
        <v>0.33</v>
      </c>
      <c r="R9321" t="s">
        <v>23</v>
      </c>
    </row>
    <row r="9322" spans="1:18" x14ac:dyDescent="0.35">
      <c r="A9322" t="s">
        <v>25</v>
      </c>
      <c r="B9322">
        <v>1185732</v>
      </c>
      <c r="C9322" s="1">
        <v>44380</v>
      </c>
      <c r="D9322">
        <f>YEAR(salesbydate[[#This Row],[Invoice_Date]])</f>
        <v>2021</v>
      </c>
      <c r="E9322">
        <f>MONTH(salesbydate[[#This Row],[Invoice_Date]])</f>
        <v>7</v>
      </c>
      <c r="F9322">
        <f>ROUNDUP(MONTH(salesbydate[[#This Row],[Invoice_Date]])/3,0)</f>
        <v>3</v>
      </c>
      <c r="G9322">
        <f>WEEKNUM(salesbydate[[#This Row],[Invoice_Date]])</f>
        <v>27</v>
      </c>
      <c r="H9322" t="s">
        <v>14</v>
      </c>
      <c r="I9322" t="s">
        <v>124</v>
      </c>
      <c r="J9322" t="s">
        <v>125</v>
      </c>
      <c r="K9322" t="s">
        <v>22</v>
      </c>
      <c r="L9322" t="s">
        <v>145</v>
      </c>
      <c r="M9322" s="2">
        <v>40</v>
      </c>
      <c r="N9322" s="2">
        <v>152</v>
      </c>
      <c r="O9322" s="2">
        <v>6080</v>
      </c>
      <c r="P9322" s="2">
        <v>2310</v>
      </c>
      <c r="Q9322" s="8">
        <v>0.38</v>
      </c>
      <c r="R9322" t="s">
        <v>23</v>
      </c>
    </row>
    <row r="9323" spans="1:18" x14ac:dyDescent="0.35">
      <c r="A9323" t="s">
        <v>25</v>
      </c>
      <c r="B9323">
        <v>1185732</v>
      </c>
      <c r="C9323" s="1">
        <v>44412</v>
      </c>
      <c r="D9323">
        <f>YEAR(salesbydate[[#This Row],[Invoice_Date]])</f>
        <v>2021</v>
      </c>
      <c r="E9323">
        <f>MONTH(salesbydate[[#This Row],[Invoice_Date]])</f>
        <v>8</v>
      </c>
      <c r="F9323">
        <f>ROUNDUP(MONTH(salesbydate[[#This Row],[Invoice_Date]])/3,0)</f>
        <v>3</v>
      </c>
      <c r="G9323">
        <f>WEEKNUM(salesbydate[[#This Row],[Invoice_Date]])</f>
        <v>32</v>
      </c>
      <c r="H9323" t="s">
        <v>14</v>
      </c>
      <c r="I9323" t="s">
        <v>124</v>
      </c>
      <c r="J9323" t="s">
        <v>125</v>
      </c>
      <c r="K9323" t="s">
        <v>16</v>
      </c>
      <c r="L9323" t="s">
        <v>144</v>
      </c>
      <c r="M9323" s="2">
        <v>40</v>
      </c>
      <c r="N9323" s="2">
        <v>194</v>
      </c>
      <c r="O9323" s="2">
        <v>7760</v>
      </c>
      <c r="P9323" s="2">
        <v>3259</v>
      </c>
      <c r="Q9323" s="8">
        <v>0.42</v>
      </c>
      <c r="R9323" t="s">
        <v>23</v>
      </c>
    </row>
    <row r="9324" spans="1:18" x14ac:dyDescent="0.35">
      <c r="A9324" t="s">
        <v>25</v>
      </c>
      <c r="B9324">
        <v>1185732</v>
      </c>
      <c r="C9324" s="1">
        <v>44412</v>
      </c>
      <c r="D9324">
        <f>YEAR(salesbydate[[#This Row],[Invoice_Date]])</f>
        <v>2021</v>
      </c>
      <c r="E9324">
        <f>MONTH(salesbydate[[#This Row],[Invoice_Date]])</f>
        <v>8</v>
      </c>
      <c r="F9324">
        <f>ROUNDUP(MONTH(salesbydate[[#This Row],[Invoice_Date]])/3,0)</f>
        <v>3</v>
      </c>
      <c r="G9324">
        <f>WEEKNUM(salesbydate[[#This Row],[Invoice_Date]])</f>
        <v>32</v>
      </c>
      <c r="H9324" t="s">
        <v>14</v>
      </c>
      <c r="I9324" t="s">
        <v>124</v>
      </c>
      <c r="J9324" t="s">
        <v>125</v>
      </c>
      <c r="K9324" t="s">
        <v>18</v>
      </c>
      <c r="L9324" t="s">
        <v>144</v>
      </c>
      <c r="M9324" s="2">
        <v>34</v>
      </c>
      <c r="N9324" s="2">
        <v>128</v>
      </c>
      <c r="O9324" s="2">
        <v>4352</v>
      </c>
      <c r="P9324" s="2">
        <v>1871</v>
      </c>
      <c r="Q9324" s="8">
        <v>0.43</v>
      </c>
      <c r="R9324" t="s">
        <v>23</v>
      </c>
    </row>
    <row r="9325" spans="1:18" x14ac:dyDescent="0.35">
      <c r="A9325" t="s">
        <v>25</v>
      </c>
      <c r="B9325">
        <v>1185732</v>
      </c>
      <c r="C9325" s="1">
        <v>44412</v>
      </c>
      <c r="D9325">
        <f>YEAR(salesbydate[[#This Row],[Invoice_Date]])</f>
        <v>2021</v>
      </c>
      <c r="E9325">
        <f>MONTH(salesbydate[[#This Row],[Invoice_Date]])</f>
        <v>8</v>
      </c>
      <c r="F9325">
        <f>ROUNDUP(MONTH(salesbydate[[#This Row],[Invoice_Date]])/3,0)</f>
        <v>3</v>
      </c>
      <c r="G9325">
        <f>WEEKNUM(salesbydate[[#This Row],[Invoice_Date]])</f>
        <v>32</v>
      </c>
      <c r="H9325" t="s">
        <v>14</v>
      </c>
      <c r="I9325" t="s">
        <v>124</v>
      </c>
      <c r="J9325" t="s">
        <v>125</v>
      </c>
      <c r="K9325" t="s">
        <v>19</v>
      </c>
      <c r="L9325" t="s">
        <v>145</v>
      </c>
      <c r="M9325" s="2">
        <v>36</v>
      </c>
      <c r="N9325" s="2">
        <v>107</v>
      </c>
      <c r="O9325" s="2">
        <v>3852</v>
      </c>
      <c r="P9325" s="2">
        <v>1348</v>
      </c>
      <c r="Q9325" s="8">
        <v>0.35</v>
      </c>
      <c r="R9325" t="s">
        <v>23</v>
      </c>
    </row>
    <row r="9326" spans="1:18" x14ac:dyDescent="0.35">
      <c r="A9326" t="s">
        <v>25</v>
      </c>
      <c r="B9326">
        <v>1185732</v>
      </c>
      <c r="C9326" s="1">
        <v>44412</v>
      </c>
      <c r="D9326">
        <f>YEAR(salesbydate[[#This Row],[Invoice_Date]])</f>
        <v>2021</v>
      </c>
      <c r="E9326">
        <f>MONTH(salesbydate[[#This Row],[Invoice_Date]])</f>
        <v>8</v>
      </c>
      <c r="F9326">
        <f>ROUNDUP(MONTH(salesbydate[[#This Row],[Invoice_Date]])/3,0)</f>
        <v>3</v>
      </c>
      <c r="G9326">
        <f>WEEKNUM(salesbydate[[#This Row],[Invoice_Date]])</f>
        <v>32</v>
      </c>
      <c r="H9326" t="s">
        <v>14</v>
      </c>
      <c r="I9326" t="s">
        <v>124</v>
      </c>
      <c r="J9326" t="s">
        <v>125</v>
      </c>
      <c r="K9326" t="s">
        <v>20</v>
      </c>
      <c r="L9326" t="s">
        <v>145</v>
      </c>
      <c r="M9326" s="2">
        <v>32</v>
      </c>
      <c r="N9326" s="2">
        <v>72</v>
      </c>
      <c r="O9326" s="2">
        <v>2304</v>
      </c>
      <c r="P9326" s="2">
        <v>760</v>
      </c>
      <c r="Q9326" s="8">
        <v>0.33</v>
      </c>
      <c r="R9326" t="s">
        <v>23</v>
      </c>
    </row>
    <row r="9327" spans="1:18" x14ac:dyDescent="0.35">
      <c r="A9327" t="s">
        <v>25</v>
      </c>
      <c r="B9327">
        <v>1185732</v>
      </c>
      <c r="C9327" s="1">
        <v>44412</v>
      </c>
      <c r="D9327">
        <f>YEAR(salesbydate[[#This Row],[Invoice_Date]])</f>
        <v>2021</v>
      </c>
      <c r="E9327">
        <f>MONTH(salesbydate[[#This Row],[Invoice_Date]])</f>
        <v>8</v>
      </c>
      <c r="F9327">
        <f>ROUNDUP(MONTH(salesbydate[[#This Row],[Invoice_Date]])/3,0)</f>
        <v>3</v>
      </c>
      <c r="G9327">
        <f>WEEKNUM(salesbydate[[#This Row],[Invoice_Date]])</f>
        <v>32</v>
      </c>
      <c r="H9327" t="s">
        <v>14</v>
      </c>
      <c r="I9327" t="s">
        <v>124</v>
      </c>
      <c r="J9327" t="s">
        <v>125</v>
      </c>
      <c r="K9327" t="s">
        <v>21</v>
      </c>
      <c r="L9327" t="s">
        <v>144</v>
      </c>
      <c r="M9327" s="2">
        <v>43</v>
      </c>
      <c r="N9327" s="2">
        <v>62</v>
      </c>
      <c r="O9327" s="2">
        <v>2666</v>
      </c>
      <c r="P9327" s="2">
        <v>880</v>
      </c>
      <c r="Q9327" s="8">
        <v>0.33</v>
      </c>
      <c r="R9327" t="s">
        <v>23</v>
      </c>
    </row>
    <row r="9328" spans="1:18" x14ac:dyDescent="0.35">
      <c r="A9328" t="s">
        <v>25</v>
      </c>
      <c r="B9328">
        <v>1185732</v>
      </c>
      <c r="C9328" s="1">
        <v>44412</v>
      </c>
      <c r="D9328">
        <f>YEAR(salesbydate[[#This Row],[Invoice_Date]])</f>
        <v>2021</v>
      </c>
      <c r="E9328">
        <f>MONTH(salesbydate[[#This Row],[Invoice_Date]])</f>
        <v>8</v>
      </c>
      <c r="F9328">
        <f>ROUNDUP(MONTH(salesbydate[[#This Row],[Invoice_Date]])/3,0)</f>
        <v>3</v>
      </c>
      <c r="G9328">
        <f>WEEKNUM(salesbydate[[#This Row],[Invoice_Date]])</f>
        <v>32</v>
      </c>
      <c r="H9328" t="s">
        <v>14</v>
      </c>
      <c r="I9328" t="s">
        <v>124</v>
      </c>
      <c r="J9328" t="s">
        <v>125</v>
      </c>
      <c r="K9328" t="s">
        <v>22</v>
      </c>
      <c r="L9328" t="s">
        <v>145</v>
      </c>
      <c r="M9328" s="2">
        <v>44</v>
      </c>
      <c r="N9328" s="2">
        <v>124</v>
      </c>
      <c r="O9328" s="2">
        <v>5456</v>
      </c>
      <c r="P9328" s="2">
        <v>2073</v>
      </c>
      <c r="Q9328" s="8">
        <v>0.38</v>
      </c>
      <c r="R9328" t="s">
        <v>23</v>
      </c>
    </row>
    <row r="9329" spans="1:18" x14ac:dyDescent="0.35">
      <c r="A9329" t="s">
        <v>25</v>
      </c>
      <c r="B9329">
        <v>1185732</v>
      </c>
      <c r="C9329" s="1">
        <v>44442</v>
      </c>
      <c r="D9329">
        <f>YEAR(salesbydate[[#This Row],[Invoice_Date]])</f>
        <v>2021</v>
      </c>
      <c r="E9329">
        <f>MONTH(salesbydate[[#This Row],[Invoice_Date]])</f>
        <v>9</v>
      </c>
      <c r="F9329">
        <f>ROUNDUP(MONTH(salesbydate[[#This Row],[Invoice_Date]])/3,0)</f>
        <v>3</v>
      </c>
      <c r="G9329">
        <f>WEEKNUM(salesbydate[[#This Row],[Invoice_Date]])</f>
        <v>36</v>
      </c>
      <c r="H9329" t="s">
        <v>14</v>
      </c>
      <c r="I9329" t="s">
        <v>124</v>
      </c>
      <c r="J9329" t="s">
        <v>125</v>
      </c>
      <c r="K9329" t="s">
        <v>16</v>
      </c>
      <c r="L9329" t="s">
        <v>144</v>
      </c>
      <c r="M9329" s="2">
        <v>43</v>
      </c>
      <c r="N9329" s="2">
        <v>170</v>
      </c>
      <c r="O9329" s="2">
        <v>7310</v>
      </c>
      <c r="P9329" s="2">
        <v>3436</v>
      </c>
      <c r="Q9329" s="8">
        <v>0.47</v>
      </c>
      <c r="R9329" t="s">
        <v>23</v>
      </c>
    </row>
    <row r="9330" spans="1:18" x14ac:dyDescent="0.35">
      <c r="A9330" t="s">
        <v>25</v>
      </c>
      <c r="B9330">
        <v>1185732</v>
      </c>
      <c r="C9330" s="1">
        <v>44442</v>
      </c>
      <c r="D9330">
        <f>YEAR(salesbydate[[#This Row],[Invoice_Date]])</f>
        <v>2021</v>
      </c>
      <c r="E9330">
        <f>MONTH(salesbydate[[#This Row],[Invoice_Date]])</f>
        <v>9</v>
      </c>
      <c r="F9330">
        <f>ROUNDUP(MONTH(salesbydate[[#This Row],[Invoice_Date]])/3,0)</f>
        <v>3</v>
      </c>
      <c r="G9330">
        <f>WEEKNUM(salesbydate[[#This Row],[Invoice_Date]])</f>
        <v>36</v>
      </c>
      <c r="H9330" t="s">
        <v>14</v>
      </c>
      <c r="I9330" t="s">
        <v>124</v>
      </c>
      <c r="J9330" t="s">
        <v>125</v>
      </c>
      <c r="K9330" t="s">
        <v>18</v>
      </c>
      <c r="L9330" t="s">
        <v>144</v>
      </c>
      <c r="M9330" s="2">
        <v>40</v>
      </c>
      <c r="N9330" s="2">
        <v>93</v>
      </c>
      <c r="O9330" s="2">
        <v>3720</v>
      </c>
      <c r="P9330" s="2">
        <v>1748</v>
      </c>
      <c r="Q9330" s="8">
        <v>0.47</v>
      </c>
      <c r="R9330" t="s">
        <v>23</v>
      </c>
    </row>
    <row r="9331" spans="1:18" x14ac:dyDescent="0.35">
      <c r="A9331" t="s">
        <v>25</v>
      </c>
      <c r="B9331">
        <v>1185732</v>
      </c>
      <c r="C9331" s="1">
        <v>44442</v>
      </c>
      <c r="D9331">
        <f>YEAR(salesbydate[[#This Row],[Invoice_Date]])</f>
        <v>2021</v>
      </c>
      <c r="E9331">
        <f>MONTH(salesbydate[[#This Row],[Invoice_Date]])</f>
        <v>9</v>
      </c>
      <c r="F9331">
        <f>ROUNDUP(MONTH(salesbydate[[#This Row],[Invoice_Date]])/3,0)</f>
        <v>3</v>
      </c>
      <c r="G9331">
        <f>WEEKNUM(salesbydate[[#This Row],[Invoice_Date]])</f>
        <v>36</v>
      </c>
      <c r="H9331" t="s">
        <v>14</v>
      </c>
      <c r="I9331" t="s">
        <v>124</v>
      </c>
      <c r="J9331" t="s">
        <v>125</v>
      </c>
      <c r="K9331" t="s">
        <v>19</v>
      </c>
      <c r="L9331" t="s">
        <v>145</v>
      </c>
      <c r="M9331" s="2">
        <v>33</v>
      </c>
      <c r="N9331" s="2">
        <v>64</v>
      </c>
      <c r="O9331" s="2">
        <v>2112</v>
      </c>
      <c r="P9331" s="2">
        <v>676</v>
      </c>
      <c r="Q9331" s="8">
        <v>0.32</v>
      </c>
      <c r="R9331" t="s">
        <v>23</v>
      </c>
    </row>
    <row r="9332" spans="1:18" x14ac:dyDescent="0.35">
      <c r="A9332" t="s">
        <v>25</v>
      </c>
      <c r="B9332">
        <v>1185732</v>
      </c>
      <c r="C9332" s="1">
        <v>44442</v>
      </c>
      <c r="D9332">
        <f>YEAR(salesbydate[[#This Row],[Invoice_Date]])</f>
        <v>2021</v>
      </c>
      <c r="E9332">
        <f>MONTH(salesbydate[[#This Row],[Invoice_Date]])</f>
        <v>9</v>
      </c>
      <c r="F9332">
        <f>ROUNDUP(MONTH(salesbydate[[#This Row],[Invoice_Date]])/3,0)</f>
        <v>3</v>
      </c>
      <c r="G9332">
        <f>WEEKNUM(salesbydate[[#This Row],[Invoice_Date]])</f>
        <v>36</v>
      </c>
      <c r="H9332" t="s">
        <v>14</v>
      </c>
      <c r="I9332" t="s">
        <v>124</v>
      </c>
      <c r="J9332" t="s">
        <v>125</v>
      </c>
      <c r="K9332" t="s">
        <v>20</v>
      </c>
      <c r="L9332" t="s">
        <v>145</v>
      </c>
      <c r="M9332" s="2">
        <v>30</v>
      </c>
      <c r="N9332" s="2">
        <v>58</v>
      </c>
      <c r="O9332" s="2">
        <v>1740</v>
      </c>
      <c r="P9332" s="2">
        <v>592</v>
      </c>
      <c r="Q9332" s="8">
        <v>0.34</v>
      </c>
      <c r="R9332" t="s">
        <v>23</v>
      </c>
    </row>
    <row r="9333" spans="1:18" x14ac:dyDescent="0.35">
      <c r="A9333" t="s">
        <v>25</v>
      </c>
      <c r="B9333">
        <v>1185732</v>
      </c>
      <c r="C9333" s="1">
        <v>44442</v>
      </c>
      <c r="D9333">
        <f>YEAR(salesbydate[[#This Row],[Invoice_Date]])</f>
        <v>2021</v>
      </c>
      <c r="E9333">
        <f>MONTH(salesbydate[[#This Row],[Invoice_Date]])</f>
        <v>9</v>
      </c>
      <c r="F9333">
        <f>ROUNDUP(MONTH(salesbydate[[#This Row],[Invoice_Date]])/3,0)</f>
        <v>3</v>
      </c>
      <c r="G9333">
        <f>WEEKNUM(salesbydate[[#This Row],[Invoice_Date]])</f>
        <v>36</v>
      </c>
      <c r="H9333" t="s">
        <v>14</v>
      </c>
      <c r="I9333" t="s">
        <v>124</v>
      </c>
      <c r="J9333" t="s">
        <v>125</v>
      </c>
      <c r="K9333" t="s">
        <v>21</v>
      </c>
      <c r="L9333" t="s">
        <v>144</v>
      </c>
      <c r="M9333" s="2">
        <v>41</v>
      </c>
      <c r="N9333" s="2">
        <v>58</v>
      </c>
      <c r="O9333" s="2">
        <v>2378</v>
      </c>
      <c r="P9333" s="2">
        <v>856</v>
      </c>
      <c r="Q9333" s="8">
        <v>0.36</v>
      </c>
      <c r="R9333" t="s">
        <v>23</v>
      </c>
    </row>
    <row r="9334" spans="1:18" x14ac:dyDescent="0.35">
      <c r="A9334" t="s">
        <v>25</v>
      </c>
      <c r="B9334">
        <v>1185732</v>
      </c>
      <c r="C9334" s="1">
        <v>44442</v>
      </c>
      <c r="D9334">
        <f>YEAR(salesbydate[[#This Row],[Invoice_Date]])</f>
        <v>2021</v>
      </c>
      <c r="E9334">
        <f>MONTH(salesbydate[[#This Row],[Invoice_Date]])</f>
        <v>9</v>
      </c>
      <c r="F9334">
        <f>ROUNDUP(MONTH(salesbydate[[#This Row],[Invoice_Date]])/3,0)</f>
        <v>3</v>
      </c>
      <c r="G9334">
        <f>WEEKNUM(salesbydate[[#This Row],[Invoice_Date]])</f>
        <v>36</v>
      </c>
      <c r="H9334" t="s">
        <v>14</v>
      </c>
      <c r="I9334" t="s">
        <v>124</v>
      </c>
      <c r="J9334" t="s">
        <v>125</v>
      </c>
      <c r="K9334" t="s">
        <v>22</v>
      </c>
      <c r="L9334" t="s">
        <v>145</v>
      </c>
      <c r="M9334" s="2">
        <v>45</v>
      </c>
      <c r="N9334" s="2">
        <v>83</v>
      </c>
      <c r="O9334" s="2">
        <v>3735</v>
      </c>
      <c r="P9334" s="2">
        <v>1569</v>
      </c>
      <c r="Q9334" s="8">
        <v>0.42</v>
      </c>
      <c r="R9334" t="s">
        <v>23</v>
      </c>
    </row>
    <row r="9335" spans="1:18" x14ac:dyDescent="0.35">
      <c r="A9335" t="s">
        <v>25</v>
      </c>
      <c r="B9335">
        <v>1185732</v>
      </c>
      <c r="C9335" s="1">
        <v>44474</v>
      </c>
      <c r="D9335">
        <f>YEAR(salesbydate[[#This Row],[Invoice_Date]])</f>
        <v>2021</v>
      </c>
      <c r="E9335">
        <f>MONTH(salesbydate[[#This Row],[Invoice_Date]])</f>
        <v>10</v>
      </c>
      <c r="F9335">
        <f>ROUNDUP(MONTH(salesbydate[[#This Row],[Invoice_Date]])/3,0)</f>
        <v>4</v>
      </c>
      <c r="G9335">
        <f>WEEKNUM(salesbydate[[#This Row],[Invoice_Date]])</f>
        <v>41</v>
      </c>
      <c r="H9335" t="s">
        <v>14</v>
      </c>
      <c r="I9335" t="s">
        <v>124</v>
      </c>
      <c r="J9335" t="s">
        <v>125</v>
      </c>
      <c r="K9335" t="s">
        <v>16</v>
      </c>
      <c r="L9335" t="s">
        <v>144</v>
      </c>
      <c r="M9335" s="2">
        <v>46</v>
      </c>
      <c r="N9335" s="2">
        <v>153</v>
      </c>
      <c r="O9335" s="2">
        <v>7038</v>
      </c>
      <c r="P9335" s="2">
        <v>2956</v>
      </c>
      <c r="Q9335" s="8">
        <v>0.42</v>
      </c>
      <c r="R9335" t="s">
        <v>23</v>
      </c>
    </row>
    <row r="9336" spans="1:18" x14ac:dyDescent="0.35">
      <c r="A9336" t="s">
        <v>25</v>
      </c>
      <c r="B9336">
        <v>1185732</v>
      </c>
      <c r="C9336" s="1">
        <v>44474</v>
      </c>
      <c r="D9336">
        <f>YEAR(salesbydate[[#This Row],[Invoice_Date]])</f>
        <v>2021</v>
      </c>
      <c r="E9336">
        <f>MONTH(salesbydate[[#This Row],[Invoice_Date]])</f>
        <v>10</v>
      </c>
      <c r="F9336">
        <f>ROUNDUP(MONTH(salesbydate[[#This Row],[Invoice_Date]])/3,0)</f>
        <v>4</v>
      </c>
      <c r="G9336">
        <f>WEEKNUM(salesbydate[[#This Row],[Invoice_Date]])</f>
        <v>41</v>
      </c>
      <c r="H9336" t="s">
        <v>14</v>
      </c>
      <c r="I9336" t="s">
        <v>124</v>
      </c>
      <c r="J9336" t="s">
        <v>125</v>
      </c>
      <c r="K9336" t="s">
        <v>18</v>
      </c>
      <c r="L9336" t="s">
        <v>144</v>
      </c>
      <c r="M9336" s="2">
        <v>39</v>
      </c>
      <c r="N9336" s="2">
        <v>94</v>
      </c>
      <c r="O9336" s="2">
        <v>3666</v>
      </c>
      <c r="P9336" s="2">
        <v>1613</v>
      </c>
      <c r="Q9336" s="8">
        <v>0.44</v>
      </c>
      <c r="R9336" t="s">
        <v>23</v>
      </c>
    </row>
    <row r="9337" spans="1:18" x14ac:dyDescent="0.35">
      <c r="A9337" t="s">
        <v>25</v>
      </c>
      <c r="B9337">
        <v>1185732</v>
      </c>
      <c r="C9337" s="1">
        <v>44474</v>
      </c>
      <c r="D9337">
        <f>YEAR(salesbydate[[#This Row],[Invoice_Date]])</f>
        <v>2021</v>
      </c>
      <c r="E9337">
        <f>MONTH(salesbydate[[#This Row],[Invoice_Date]])</f>
        <v>10</v>
      </c>
      <c r="F9337">
        <f>ROUNDUP(MONTH(salesbydate[[#This Row],[Invoice_Date]])/3,0)</f>
        <v>4</v>
      </c>
      <c r="G9337">
        <f>WEEKNUM(salesbydate[[#This Row],[Invoice_Date]])</f>
        <v>41</v>
      </c>
      <c r="H9337" t="s">
        <v>14</v>
      </c>
      <c r="I9337" t="s">
        <v>124</v>
      </c>
      <c r="J9337" t="s">
        <v>125</v>
      </c>
      <c r="K9337" t="s">
        <v>19</v>
      </c>
      <c r="L9337" t="s">
        <v>145</v>
      </c>
      <c r="M9337" s="2">
        <v>36</v>
      </c>
      <c r="N9337" s="2">
        <v>61</v>
      </c>
      <c r="O9337" s="2">
        <v>2196</v>
      </c>
      <c r="P9337" s="2">
        <v>813</v>
      </c>
      <c r="Q9337" s="8">
        <v>0.37</v>
      </c>
      <c r="R9337" t="s">
        <v>23</v>
      </c>
    </row>
    <row r="9338" spans="1:18" x14ac:dyDescent="0.35">
      <c r="A9338" t="s">
        <v>25</v>
      </c>
      <c r="B9338">
        <v>1185732</v>
      </c>
      <c r="C9338" s="1">
        <v>44474</v>
      </c>
      <c r="D9338">
        <f>YEAR(salesbydate[[#This Row],[Invoice_Date]])</f>
        <v>2021</v>
      </c>
      <c r="E9338">
        <f>MONTH(salesbydate[[#This Row],[Invoice_Date]])</f>
        <v>10</v>
      </c>
      <c r="F9338">
        <f>ROUNDUP(MONTH(salesbydate[[#This Row],[Invoice_Date]])/3,0)</f>
        <v>4</v>
      </c>
      <c r="G9338">
        <f>WEEKNUM(salesbydate[[#This Row],[Invoice_Date]])</f>
        <v>41</v>
      </c>
      <c r="H9338" t="s">
        <v>14</v>
      </c>
      <c r="I9338" t="s">
        <v>124</v>
      </c>
      <c r="J9338" t="s">
        <v>125</v>
      </c>
      <c r="K9338" t="s">
        <v>20</v>
      </c>
      <c r="L9338" t="s">
        <v>145</v>
      </c>
      <c r="M9338" s="2">
        <v>43</v>
      </c>
      <c r="N9338" s="2">
        <v>45</v>
      </c>
      <c r="O9338" s="2">
        <v>1935</v>
      </c>
      <c r="P9338" s="2">
        <v>697</v>
      </c>
      <c r="Q9338" s="8">
        <v>0.36</v>
      </c>
      <c r="R9338" t="s">
        <v>23</v>
      </c>
    </row>
    <row r="9339" spans="1:18" x14ac:dyDescent="0.35">
      <c r="A9339" t="s">
        <v>25</v>
      </c>
      <c r="B9339">
        <v>1185732</v>
      </c>
      <c r="C9339" s="1">
        <v>44474</v>
      </c>
      <c r="D9339">
        <f>YEAR(salesbydate[[#This Row],[Invoice_Date]])</f>
        <v>2021</v>
      </c>
      <c r="E9339">
        <f>MONTH(salesbydate[[#This Row],[Invoice_Date]])</f>
        <v>10</v>
      </c>
      <c r="F9339">
        <f>ROUNDUP(MONTH(salesbydate[[#This Row],[Invoice_Date]])/3,0)</f>
        <v>4</v>
      </c>
      <c r="G9339">
        <f>WEEKNUM(salesbydate[[#This Row],[Invoice_Date]])</f>
        <v>41</v>
      </c>
      <c r="H9339" t="s">
        <v>14</v>
      </c>
      <c r="I9339" t="s">
        <v>124</v>
      </c>
      <c r="J9339" t="s">
        <v>125</v>
      </c>
      <c r="K9339" t="s">
        <v>21</v>
      </c>
      <c r="L9339" t="s">
        <v>144</v>
      </c>
      <c r="M9339" s="2">
        <v>50</v>
      </c>
      <c r="N9339" s="2">
        <v>45</v>
      </c>
      <c r="O9339" s="2">
        <v>2250</v>
      </c>
      <c r="P9339" s="2">
        <v>743</v>
      </c>
      <c r="Q9339" s="8">
        <v>0.33</v>
      </c>
      <c r="R9339" t="s">
        <v>23</v>
      </c>
    </row>
    <row r="9340" spans="1:18" x14ac:dyDescent="0.35">
      <c r="A9340" t="s">
        <v>13</v>
      </c>
      <c r="B9340">
        <v>1185732</v>
      </c>
      <c r="C9340" s="1">
        <v>44474</v>
      </c>
      <c r="D9340">
        <f>YEAR(salesbydate[[#This Row],[Invoice_Date]])</f>
        <v>2021</v>
      </c>
      <c r="E9340">
        <f>MONTH(salesbydate[[#This Row],[Invoice_Date]])</f>
        <v>10</v>
      </c>
      <c r="F9340">
        <f>ROUNDUP(MONTH(salesbydate[[#This Row],[Invoice_Date]])/3,0)</f>
        <v>4</v>
      </c>
      <c r="G9340">
        <f>WEEKNUM(salesbydate[[#This Row],[Invoice_Date]])</f>
        <v>41</v>
      </c>
      <c r="H9340" t="s">
        <v>14</v>
      </c>
      <c r="I9340" t="s">
        <v>124</v>
      </c>
      <c r="J9340" t="s">
        <v>125</v>
      </c>
      <c r="K9340" t="s">
        <v>22</v>
      </c>
      <c r="L9340" t="s">
        <v>145</v>
      </c>
      <c r="M9340" s="2">
        <v>46</v>
      </c>
      <c r="N9340" s="2">
        <v>94</v>
      </c>
      <c r="O9340" s="2">
        <v>4324</v>
      </c>
      <c r="P9340" s="2">
        <v>1816</v>
      </c>
      <c r="Q9340" s="8">
        <v>0.42</v>
      </c>
      <c r="R9340" t="s">
        <v>23</v>
      </c>
    </row>
    <row r="9341" spans="1:18" x14ac:dyDescent="0.35">
      <c r="A9341" t="s">
        <v>13</v>
      </c>
      <c r="B9341">
        <v>1185732</v>
      </c>
      <c r="C9341" s="1">
        <v>44504</v>
      </c>
      <c r="D9341">
        <f>YEAR(salesbydate[[#This Row],[Invoice_Date]])</f>
        <v>2021</v>
      </c>
      <c r="E9341">
        <f>MONTH(salesbydate[[#This Row],[Invoice_Date]])</f>
        <v>11</v>
      </c>
      <c r="F9341">
        <f>ROUNDUP(MONTH(salesbydate[[#This Row],[Invoice_Date]])/3,0)</f>
        <v>4</v>
      </c>
      <c r="G9341">
        <f>WEEKNUM(salesbydate[[#This Row],[Invoice_Date]])</f>
        <v>45</v>
      </c>
      <c r="H9341" t="s">
        <v>14</v>
      </c>
      <c r="I9341" t="s">
        <v>124</v>
      </c>
      <c r="J9341" t="s">
        <v>125</v>
      </c>
      <c r="K9341" t="s">
        <v>16</v>
      </c>
      <c r="L9341" t="s">
        <v>144</v>
      </c>
      <c r="M9341" s="2">
        <v>51</v>
      </c>
      <c r="N9341" s="2">
        <v>149</v>
      </c>
      <c r="O9341" s="2">
        <v>7599</v>
      </c>
      <c r="P9341" s="2">
        <v>3268</v>
      </c>
      <c r="Q9341" s="8">
        <v>0.43</v>
      </c>
      <c r="R9341" t="s">
        <v>23</v>
      </c>
    </row>
    <row r="9342" spans="1:18" x14ac:dyDescent="0.35">
      <c r="A9342" t="s">
        <v>13</v>
      </c>
      <c r="B9342">
        <v>1185732</v>
      </c>
      <c r="C9342" s="1">
        <v>44504</v>
      </c>
      <c r="D9342">
        <f>YEAR(salesbydate[[#This Row],[Invoice_Date]])</f>
        <v>2021</v>
      </c>
      <c r="E9342">
        <f>MONTH(salesbydate[[#This Row],[Invoice_Date]])</f>
        <v>11</v>
      </c>
      <c r="F9342">
        <f>ROUNDUP(MONTH(salesbydate[[#This Row],[Invoice_Date]])/3,0)</f>
        <v>4</v>
      </c>
      <c r="G9342">
        <f>WEEKNUM(salesbydate[[#This Row],[Invoice_Date]])</f>
        <v>45</v>
      </c>
      <c r="H9342" t="s">
        <v>14</v>
      </c>
      <c r="I9342" t="s">
        <v>124</v>
      </c>
      <c r="J9342" t="s">
        <v>125</v>
      </c>
      <c r="K9342" t="s">
        <v>18</v>
      </c>
      <c r="L9342" t="s">
        <v>144</v>
      </c>
      <c r="M9342" s="2">
        <v>37</v>
      </c>
      <c r="N9342" s="2">
        <v>105</v>
      </c>
      <c r="O9342" s="2">
        <v>3885</v>
      </c>
      <c r="P9342" s="2">
        <v>1787</v>
      </c>
      <c r="Q9342" s="8">
        <v>0.46</v>
      </c>
      <c r="R9342" t="s">
        <v>23</v>
      </c>
    </row>
    <row r="9343" spans="1:18" x14ac:dyDescent="0.35">
      <c r="A9343" t="s">
        <v>13</v>
      </c>
      <c r="B9343">
        <v>1185732</v>
      </c>
      <c r="C9343" s="1">
        <v>44504</v>
      </c>
      <c r="D9343">
        <f>YEAR(salesbydate[[#This Row],[Invoice_Date]])</f>
        <v>2021</v>
      </c>
      <c r="E9343">
        <f>MONTH(salesbydate[[#This Row],[Invoice_Date]])</f>
        <v>11</v>
      </c>
      <c r="F9343">
        <f>ROUNDUP(MONTH(salesbydate[[#This Row],[Invoice_Date]])/3,0)</f>
        <v>4</v>
      </c>
      <c r="G9343">
        <f>WEEKNUM(salesbydate[[#This Row],[Invoice_Date]])</f>
        <v>45</v>
      </c>
      <c r="H9343" t="s">
        <v>14</v>
      </c>
      <c r="I9343" t="s">
        <v>124</v>
      </c>
      <c r="J9343" t="s">
        <v>125</v>
      </c>
      <c r="K9343" t="s">
        <v>19</v>
      </c>
      <c r="L9343" t="s">
        <v>145</v>
      </c>
      <c r="M9343" s="2">
        <v>36</v>
      </c>
      <c r="N9343" s="2">
        <v>103</v>
      </c>
      <c r="O9343" s="2">
        <v>3708</v>
      </c>
      <c r="P9343" s="2">
        <v>1372</v>
      </c>
      <c r="Q9343" s="8">
        <v>0.37</v>
      </c>
      <c r="R9343" t="s">
        <v>23</v>
      </c>
    </row>
    <row r="9344" spans="1:18" x14ac:dyDescent="0.35">
      <c r="A9344" t="s">
        <v>13</v>
      </c>
      <c r="B9344">
        <v>1185732</v>
      </c>
      <c r="C9344" s="1">
        <v>44504</v>
      </c>
      <c r="D9344">
        <f>YEAR(salesbydate[[#This Row],[Invoice_Date]])</f>
        <v>2021</v>
      </c>
      <c r="E9344">
        <f>MONTH(salesbydate[[#This Row],[Invoice_Date]])</f>
        <v>11</v>
      </c>
      <c r="F9344">
        <f>ROUNDUP(MONTH(salesbydate[[#This Row],[Invoice_Date]])/3,0)</f>
        <v>4</v>
      </c>
      <c r="G9344">
        <f>WEEKNUM(salesbydate[[#This Row],[Invoice_Date]])</f>
        <v>45</v>
      </c>
      <c r="H9344" t="s">
        <v>14</v>
      </c>
      <c r="I9344" t="s">
        <v>124</v>
      </c>
      <c r="J9344" t="s">
        <v>125</v>
      </c>
      <c r="K9344" t="s">
        <v>20</v>
      </c>
      <c r="L9344" t="s">
        <v>145</v>
      </c>
      <c r="M9344" s="2">
        <v>39</v>
      </c>
      <c r="N9344" s="2">
        <v>83</v>
      </c>
      <c r="O9344" s="2">
        <v>3237</v>
      </c>
      <c r="P9344" s="2">
        <v>1198</v>
      </c>
      <c r="Q9344" s="8">
        <v>0.37</v>
      </c>
      <c r="R9344" t="s">
        <v>23</v>
      </c>
    </row>
    <row r="9345" spans="1:18" x14ac:dyDescent="0.35">
      <c r="A9345" t="s">
        <v>13</v>
      </c>
      <c r="B9345">
        <v>1185732</v>
      </c>
      <c r="C9345" s="1">
        <v>44504</v>
      </c>
      <c r="D9345">
        <f>YEAR(salesbydate[[#This Row],[Invoice_Date]])</f>
        <v>2021</v>
      </c>
      <c r="E9345">
        <f>MONTH(salesbydate[[#This Row],[Invoice_Date]])</f>
        <v>11</v>
      </c>
      <c r="F9345">
        <f>ROUNDUP(MONTH(salesbydate[[#This Row],[Invoice_Date]])/3,0)</f>
        <v>4</v>
      </c>
      <c r="G9345">
        <f>WEEKNUM(salesbydate[[#This Row],[Invoice_Date]])</f>
        <v>45</v>
      </c>
      <c r="H9345" t="s">
        <v>14</v>
      </c>
      <c r="I9345" t="s">
        <v>124</v>
      </c>
      <c r="J9345" t="s">
        <v>125</v>
      </c>
      <c r="K9345" t="s">
        <v>21</v>
      </c>
      <c r="L9345" t="s">
        <v>144</v>
      </c>
      <c r="M9345" s="2">
        <v>44</v>
      </c>
      <c r="N9345" s="2">
        <v>88</v>
      </c>
      <c r="O9345" s="2">
        <v>3872</v>
      </c>
      <c r="P9345" s="2">
        <v>1394</v>
      </c>
      <c r="Q9345" s="8">
        <v>0.36</v>
      </c>
      <c r="R9345" t="s">
        <v>23</v>
      </c>
    </row>
    <row r="9346" spans="1:18" x14ac:dyDescent="0.35">
      <c r="A9346" t="s">
        <v>13</v>
      </c>
      <c r="B9346">
        <v>1185732</v>
      </c>
      <c r="C9346" s="1">
        <v>44504</v>
      </c>
      <c r="D9346">
        <f>YEAR(salesbydate[[#This Row],[Invoice_Date]])</f>
        <v>2021</v>
      </c>
      <c r="E9346">
        <f>MONTH(salesbydate[[#This Row],[Invoice_Date]])</f>
        <v>11</v>
      </c>
      <c r="F9346">
        <f>ROUNDUP(MONTH(salesbydate[[#This Row],[Invoice_Date]])/3,0)</f>
        <v>4</v>
      </c>
      <c r="G9346">
        <f>WEEKNUM(salesbydate[[#This Row],[Invoice_Date]])</f>
        <v>45</v>
      </c>
      <c r="H9346" t="s">
        <v>14</v>
      </c>
      <c r="I9346" t="s">
        <v>124</v>
      </c>
      <c r="J9346" t="s">
        <v>125</v>
      </c>
      <c r="K9346" t="s">
        <v>22</v>
      </c>
      <c r="L9346" t="s">
        <v>145</v>
      </c>
      <c r="M9346" s="2">
        <v>52</v>
      </c>
      <c r="N9346" s="2">
        <v>116</v>
      </c>
      <c r="O9346" s="2">
        <v>6032</v>
      </c>
      <c r="P9346" s="2">
        <v>2352</v>
      </c>
      <c r="Q9346" s="8">
        <v>0.39</v>
      </c>
      <c r="R9346" t="s">
        <v>23</v>
      </c>
    </row>
    <row r="9347" spans="1:18" x14ac:dyDescent="0.35">
      <c r="A9347" t="s">
        <v>13</v>
      </c>
      <c r="B9347">
        <v>1185732</v>
      </c>
      <c r="C9347" s="1">
        <v>44533</v>
      </c>
      <c r="D9347">
        <f>YEAR(salesbydate[[#This Row],[Invoice_Date]])</f>
        <v>2021</v>
      </c>
      <c r="E9347">
        <f>MONTH(salesbydate[[#This Row],[Invoice_Date]])</f>
        <v>12</v>
      </c>
      <c r="F9347">
        <f>ROUNDUP(MONTH(salesbydate[[#This Row],[Invoice_Date]])/3,0)</f>
        <v>4</v>
      </c>
      <c r="G9347">
        <f>WEEKNUM(salesbydate[[#This Row],[Invoice_Date]])</f>
        <v>49</v>
      </c>
      <c r="H9347" t="s">
        <v>14</v>
      </c>
      <c r="I9347" t="s">
        <v>124</v>
      </c>
      <c r="J9347" t="s">
        <v>125</v>
      </c>
      <c r="K9347" t="s">
        <v>16</v>
      </c>
      <c r="L9347" t="s">
        <v>144</v>
      </c>
      <c r="M9347" s="2">
        <v>45</v>
      </c>
      <c r="N9347" s="2">
        <v>173</v>
      </c>
      <c r="O9347" s="2">
        <v>7785</v>
      </c>
      <c r="P9347" s="2">
        <v>3270</v>
      </c>
      <c r="Q9347" s="8">
        <v>0.42</v>
      </c>
      <c r="R9347" t="s">
        <v>23</v>
      </c>
    </row>
    <row r="9348" spans="1:18" x14ac:dyDescent="0.35">
      <c r="A9348" t="s">
        <v>13</v>
      </c>
      <c r="B9348">
        <v>1185732</v>
      </c>
      <c r="C9348" s="1">
        <v>44533</v>
      </c>
      <c r="D9348">
        <f>YEAR(salesbydate[[#This Row],[Invoice_Date]])</f>
        <v>2021</v>
      </c>
      <c r="E9348">
        <f>MONTH(salesbydate[[#This Row],[Invoice_Date]])</f>
        <v>12</v>
      </c>
      <c r="F9348">
        <f>ROUNDUP(MONTH(salesbydate[[#This Row],[Invoice_Date]])/3,0)</f>
        <v>4</v>
      </c>
      <c r="G9348">
        <f>WEEKNUM(salesbydate[[#This Row],[Invoice_Date]])</f>
        <v>49</v>
      </c>
      <c r="H9348" t="s">
        <v>14</v>
      </c>
      <c r="I9348" t="s">
        <v>124</v>
      </c>
      <c r="J9348" t="s">
        <v>125</v>
      </c>
      <c r="K9348" t="s">
        <v>18</v>
      </c>
      <c r="L9348" t="s">
        <v>144</v>
      </c>
      <c r="M9348" s="2">
        <v>37</v>
      </c>
      <c r="N9348" s="2">
        <v>131</v>
      </c>
      <c r="O9348" s="2">
        <v>4847</v>
      </c>
      <c r="P9348" s="2">
        <v>2181</v>
      </c>
      <c r="Q9348" s="8">
        <v>0.45</v>
      </c>
      <c r="R9348" t="s">
        <v>23</v>
      </c>
    </row>
    <row r="9349" spans="1:18" x14ac:dyDescent="0.35">
      <c r="A9349" t="s">
        <v>13</v>
      </c>
      <c r="B9349">
        <v>1185732</v>
      </c>
      <c r="C9349" s="1">
        <v>44533</v>
      </c>
      <c r="D9349">
        <f>YEAR(salesbydate[[#This Row],[Invoice_Date]])</f>
        <v>2021</v>
      </c>
      <c r="E9349">
        <f>MONTH(salesbydate[[#This Row],[Invoice_Date]])</f>
        <v>12</v>
      </c>
      <c r="F9349">
        <f>ROUNDUP(MONTH(salesbydate[[#This Row],[Invoice_Date]])/3,0)</f>
        <v>4</v>
      </c>
      <c r="G9349">
        <f>WEEKNUM(salesbydate[[#This Row],[Invoice_Date]])</f>
        <v>49</v>
      </c>
      <c r="H9349" t="s">
        <v>14</v>
      </c>
      <c r="I9349" t="s">
        <v>124</v>
      </c>
      <c r="J9349" t="s">
        <v>125</v>
      </c>
      <c r="K9349" t="s">
        <v>19</v>
      </c>
      <c r="L9349" t="s">
        <v>145</v>
      </c>
      <c r="M9349" s="2">
        <v>43</v>
      </c>
      <c r="N9349" s="2">
        <v>116</v>
      </c>
      <c r="O9349" s="2">
        <v>4988</v>
      </c>
      <c r="P9349" s="2">
        <v>1646</v>
      </c>
      <c r="Q9349" s="8">
        <v>0.33</v>
      </c>
      <c r="R9349" t="s">
        <v>23</v>
      </c>
    </row>
    <row r="9350" spans="1:18" x14ac:dyDescent="0.35">
      <c r="A9350" t="s">
        <v>13</v>
      </c>
      <c r="B9350">
        <v>1185732</v>
      </c>
      <c r="C9350" s="1">
        <v>44533</v>
      </c>
      <c r="D9350">
        <f>YEAR(salesbydate[[#This Row],[Invoice_Date]])</f>
        <v>2021</v>
      </c>
      <c r="E9350">
        <f>MONTH(salesbydate[[#This Row],[Invoice_Date]])</f>
        <v>12</v>
      </c>
      <c r="F9350">
        <f>ROUNDUP(MONTH(salesbydate[[#This Row],[Invoice_Date]])/3,0)</f>
        <v>4</v>
      </c>
      <c r="G9350">
        <f>WEEKNUM(salesbydate[[#This Row],[Invoice_Date]])</f>
        <v>49</v>
      </c>
      <c r="H9350" t="s">
        <v>14</v>
      </c>
      <c r="I9350" t="s">
        <v>124</v>
      </c>
      <c r="J9350" t="s">
        <v>125</v>
      </c>
      <c r="K9350" t="s">
        <v>20</v>
      </c>
      <c r="L9350" t="s">
        <v>145</v>
      </c>
      <c r="M9350" s="2">
        <v>38</v>
      </c>
      <c r="N9350" s="2">
        <v>96</v>
      </c>
      <c r="O9350" s="2">
        <v>3648</v>
      </c>
      <c r="P9350" s="2">
        <v>1277</v>
      </c>
      <c r="Q9350" s="8">
        <v>0.35</v>
      </c>
      <c r="R9350" t="s">
        <v>23</v>
      </c>
    </row>
    <row r="9351" spans="1:18" x14ac:dyDescent="0.35">
      <c r="A9351" t="s">
        <v>13</v>
      </c>
      <c r="B9351">
        <v>1185732</v>
      </c>
      <c r="C9351" s="1">
        <v>44533</v>
      </c>
      <c r="D9351">
        <f>YEAR(salesbydate[[#This Row],[Invoice_Date]])</f>
        <v>2021</v>
      </c>
      <c r="E9351">
        <f>MONTH(salesbydate[[#This Row],[Invoice_Date]])</f>
        <v>12</v>
      </c>
      <c r="F9351">
        <f>ROUNDUP(MONTH(salesbydate[[#This Row],[Invoice_Date]])/3,0)</f>
        <v>4</v>
      </c>
      <c r="G9351">
        <f>WEEKNUM(salesbydate[[#This Row],[Invoice_Date]])</f>
        <v>49</v>
      </c>
      <c r="H9351" t="s">
        <v>14</v>
      </c>
      <c r="I9351" t="s">
        <v>124</v>
      </c>
      <c r="J9351" t="s">
        <v>125</v>
      </c>
      <c r="K9351" t="s">
        <v>21</v>
      </c>
      <c r="L9351" t="s">
        <v>144</v>
      </c>
      <c r="M9351" s="2">
        <v>42</v>
      </c>
      <c r="N9351" s="2">
        <v>99</v>
      </c>
      <c r="O9351" s="2">
        <v>4158</v>
      </c>
      <c r="P9351" s="2">
        <v>1455</v>
      </c>
      <c r="Q9351" s="8">
        <v>0.35</v>
      </c>
      <c r="R9351" t="s">
        <v>23</v>
      </c>
    </row>
    <row r="9352" spans="1:18" x14ac:dyDescent="0.35">
      <c r="A9352" t="s">
        <v>13</v>
      </c>
      <c r="B9352">
        <v>1185732</v>
      </c>
      <c r="C9352" s="1">
        <v>44533</v>
      </c>
      <c r="D9352">
        <f>YEAR(salesbydate[[#This Row],[Invoice_Date]])</f>
        <v>2021</v>
      </c>
      <c r="E9352">
        <f>MONTH(salesbydate[[#This Row],[Invoice_Date]])</f>
        <v>12</v>
      </c>
      <c r="F9352">
        <f>ROUNDUP(MONTH(salesbydate[[#This Row],[Invoice_Date]])/3,0)</f>
        <v>4</v>
      </c>
      <c r="G9352">
        <f>WEEKNUM(salesbydate[[#This Row],[Invoice_Date]])</f>
        <v>49</v>
      </c>
      <c r="H9352" t="s">
        <v>14</v>
      </c>
      <c r="I9352" t="s">
        <v>124</v>
      </c>
      <c r="J9352" t="s">
        <v>125</v>
      </c>
      <c r="K9352" t="s">
        <v>22</v>
      </c>
      <c r="L9352" t="s">
        <v>145</v>
      </c>
      <c r="M9352" s="2">
        <v>52</v>
      </c>
      <c r="N9352" s="2">
        <v>120</v>
      </c>
      <c r="O9352" s="2">
        <v>6240</v>
      </c>
      <c r="P9352" s="2">
        <v>2309</v>
      </c>
      <c r="Q9352" s="8">
        <v>0.37</v>
      </c>
      <c r="R9352" t="s">
        <v>23</v>
      </c>
    </row>
    <row r="9353" spans="1:18" x14ac:dyDescent="0.35">
      <c r="A9353" t="s">
        <v>13</v>
      </c>
      <c r="B9353">
        <v>1185732</v>
      </c>
      <c r="C9353" s="1">
        <v>44206</v>
      </c>
      <c r="D9353">
        <f>YEAR(salesbydate[[#This Row],[Invoice_Date]])</f>
        <v>2021</v>
      </c>
      <c r="E9353">
        <f>MONTH(salesbydate[[#This Row],[Invoice_Date]])</f>
        <v>1</v>
      </c>
      <c r="F9353">
        <f>ROUNDUP(MONTH(salesbydate[[#This Row],[Invoice_Date]])/3,0)</f>
        <v>1</v>
      </c>
      <c r="G9353">
        <f>WEEKNUM(salesbydate[[#This Row],[Invoice_Date]])</f>
        <v>3</v>
      </c>
      <c r="H9353" t="s">
        <v>14</v>
      </c>
      <c r="I9353" t="s">
        <v>124</v>
      </c>
      <c r="J9353" t="s">
        <v>125</v>
      </c>
      <c r="K9353" t="s">
        <v>16</v>
      </c>
      <c r="L9353" t="s">
        <v>144</v>
      </c>
      <c r="M9353" s="2">
        <v>23</v>
      </c>
      <c r="N9353" s="2">
        <v>149</v>
      </c>
      <c r="O9353" s="2">
        <v>3427</v>
      </c>
      <c r="P9353" s="2">
        <v>1439</v>
      </c>
      <c r="Q9353" s="8">
        <v>0.42</v>
      </c>
      <c r="R9353" t="s">
        <v>23</v>
      </c>
    </row>
    <row r="9354" spans="1:18" x14ac:dyDescent="0.35">
      <c r="A9354" t="s">
        <v>13</v>
      </c>
      <c r="B9354">
        <v>1185732</v>
      </c>
      <c r="C9354" s="1">
        <v>44206</v>
      </c>
      <c r="D9354">
        <f>YEAR(salesbydate[[#This Row],[Invoice_Date]])</f>
        <v>2021</v>
      </c>
      <c r="E9354">
        <f>MONTH(salesbydate[[#This Row],[Invoice_Date]])</f>
        <v>1</v>
      </c>
      <c r="F9354">
        <f>ROUNDUP(MONTH(salesbydate[[#This Row],[Invoice_Date]])/3,0)</f>
        <v>1</v>
      </c>
      <c r="G9354">
        <f>WEEKNUM(salesbydate[[#This Row],[Invoice_Date]])</f>
        <v>3</v>
      </c>
      <c r="H9354" t="s">
        <v>14</v>
      </c>
      <c r="I9354" t="s">
        <v>124</v>
      </c>
      <c r="J9354" t="s">
        <v>125</v>
      </c>
      <c r="K9354" t="s">
        <v>18</v>
      </c>
      <c r="L9354" t="s">
        <v>144</v>
      </c>
      <c r="M9354" s="2">
        <v>28</v>
      </c>
      <c r="N9354" s="2">
        <v>79</v>
      </c>
      <c r="O9354" s="2">
        <v>2212</v>
      </c>
      <c r="P9354" s="2">
        <v>885</v>
      </c>
      <c r="Q9354" s="8">
        <v>0.4</v>
      </c>
      <c r="R9354" t="s">
        <v>23</v>
      </c>
    </row>
    <row r="9355" spans="1:18" x14ac:dyDescent="0.35">
      <c r="A9355" t="s">
        <v>13</v>
      </c>
      <c r="B9355">
        <v>1185732</v>
      </c>
      <c r="C9355" s="1">
        <v>44206</v>
      </c>
      <c r="D9355">
        <f>YEAR(salesbydate[[#This Row],[Invoice_Date]])</f>
        <v>2021</v>
      </c>
      <c r="E9355">
        <f>MONTH(salesbydate[[#This Row],[Invoice_Date]])</f>
        <v>1</v>
      </c>
      <c r="F9355">
        <f>ROUNDUP(MONTH(salesbydate[[#This Row],[Invoice_Date]])/3,0)</f>
        <v>1</v>
      </c>
      <c r="G9355">
        <f>WEEKNUM(salesbydate[[#This Row],[Invoice_Date]])</f>
        <v>3</v>
      </c>
      <c r="H9355" t="s">
        <v>14</v>
      </c>
      <c r="I9355" t="s">
        <v>124</v>
      </c>
      <c r="J9355" t="s">
        <v>125</v>
      </c>
      <c r="K9355" t="s">
        <v>19</v>
      </c>
      <c r="L9355" t="s">
        <v>145</v>
      </c>
      <c r="M9355" s="2">
        <v>19</v>
      </c>
      <c r="N9355" s="2">
        <v>72</v>
      </c>
      <c r="O9355" s="2">
        <v>1368</v>
      </c>
      <c r="P9355" s="2">
        <v>575</v>
      </c>
      <c r="Q9355" s="8">
        <v>0.42</v>
      </c>
      <c r="R9355" t="s">
        <v>23</v>
      </c>
    </row>
    <row r="9356" spans="1:18" x14ac:dyDescent="0.35">
      <c r="A9356" t="s">
        <v>13</v>
      </c>
      <c r="B9356">
        <v>1185732</v>
      </c>
      <c r="C9356" s="1">
        <v>44206</v>
      </c>
      <c r="D9356">
        <f>YEAR(salesbydate[[#This Row],[Invoice_Date]])</f>
        <v>2021</v>
      </c>
      <c r="E9356">
        <f>MONTH(salesbydate[[#This Row],[Invoice_Date]])</f>
        <v>1</v>
      </c>
      <c r="F9356">
        <f>ROUNDUP(MONTH(salesbydate[[#This Row],[Invoice_Date]])/3,0)</f>
        <v>1</v>
      </c>
      <c r="G9356">
        <f>WEEKNUM(salesbydate[[#This Row],[Invoice_Date]])</f>
        <v>3</v>
      </c>
      <c r="H9356" t="s">
        <v>14</v>
      </c>
      <c r="I9356" t="s">
        <v>124</v>
      </c>
      <c r="J9356" t="s">
        <v>125</v>
      </c>
      <c r="K9356" t="s">
        <v>20</v>
      </c>
      <c r="L9356" t="s">
        <v>145</v>
      </c>
      <c r="M9356" s="2">
        <v>24</v>
      </c>
      <c r="N9356" s="2">
        <v>24</v>
      </c>
      <c r="O9356" s="2">
        <v>576</v>
      </c>
      <c r="P9356" s="2">
        <v>265</v>
      </c>
      <c r="Q9356" s="8">
        <v>0.46</v>
      </c>
      <c r="R9356" t="s">
        <v>23</v>
      </c>
    </row>
    <row r="9357" spans="1:18" x14ac:dyDescent="0.35">
      <c r="A9357" t="s">
        <v>13</v>
      </c>
      <c r="B9357">
        <v>1185732</v>
      </c>
      <c r="C9357" s="1">
        <v>44206</v>
      </c>
      <c r="D9357">
        <f>YEAR(salesbydate[[#This Row],[Invoice_Date]])</f>
        <v>2021</v>
      </c>
      <c r="E9357">
        <f>MONTH(salesbydate[[#This Row],[Invoice_Date]])</f>
        <v>1</v>
      </c>
      <c r="F9357">
        <f>ROUNDUP(MONTH(salesbydate[[#This Row],[Invoice_Date]])/3,0)</f>
        <v>1</v>
      </c>
      <c r="G9357">
        <f>WEEKNUM(salesbydate[[#This Row],[Invoice_Date]])</f>
        <v>3</v>
      </c>
      <c r="H9357" t="s">
        <v>14</v>
      </c>
      <c r="I9357" t="s">
        <v>124</v>
      </c>
      <c r="J9357" t="s">
        <v>125</v>
      </c>
      <c r="K9357" t="s">
        <v>21</v>
      </c>
      <c r="L9357" t="s">
        <v>144</v>
      </c>
      <c r="M9357" s="2">
        <v>34</v>
      </c>
      <c r="N9357" s="2">
        <v>44</v>
      </c>
      <c r="O9357" s="2">
        <v>1496</v>
      </c>
      <c r="P9357" s="2">
        <v>539</v>
      </c>
      <c r="Q9357" s="8">
        <v>0.36</v>
      </c>
      <c r="R9357" t="s">
        <v>23</v>
      </c>
    </row>
    <row r="9358" spans="1:18" x14ac:dyDescent="0.35">
      <c r="A9358" t="s">
        <v>13</v>
      </c>
      <c r="B9358">
        <v>1185732</v>
      </c>
      <c r="C9358" s="1">
        <v>44206</v>
      </c>
      <c r="D9358">
        <f>YEAR(salesbydate[[#This Row],[Invoice_Date]])</f>
        <v>2021</v>
      </c>
      <c r="E9358">
        <f>MONTH(salesbydate[[#This Row],[Invoice_Date]])</f>
        <v>1</v>
      </c>
      <c r="F9358">
        <f>ROUNDUP(MONTH(salesbydate[[#This Row],[Invoice_Date]])/3,0)</f>
        <v>1</v>
      </c>
      <c r="G9358">
        <f>WEEKNUM(salesbydate[[#This Row],[Invoice_Date]])</f>
        <v>3</v>
      </c>
      <c r="H9358" t="s">
        <v>14</v>
      </c>
      <c r="I9358" t="s">
        <v>124</v>
      </c>
      <c r="J9358" t="s">
        <v>125</v>
      </c>
      <c r="K9358" t="s">
        <v>22</v>
      </c>
      <c r="L9358" t="s">
        <v>145</v>
      </c>
      <c r="M9358" s="2">
        <v>26</v>
      </c>
      <c r="N9358" s="2">
        <v>72</v>
      </c>
      <c r="O9358" s="2">
        <v>1872</v>
      </c>
      <c r="P9358" s="2">
        <v>880</v>
      </c>
      <c r="Q9358" s="8">
        <v>0.47</v>
      </c>
      <c r="R9358" t="s">
        <v>23</v>
      </c>
    </row>
    <row r="9359" spans="1:18" x14ac:dyDescent="0.35">
      <c r="A9359" t="s">
        <v>13</v>
      </c>
      <c r="B9359">
        <v>1185732</v>
      </c>
      <c r="C9359" s="1">
        <v>44235</v>
      </c>
      <c r="D9359">
        <f>YEAR(salesbydate[[#This Row],[Invoice_Date]])</f>
        <v>2021</v>
      </c>
      <c r="E9359">
        <f>MONTH(salesbydate[[#This Row],[Invoice_Date]])</f>
        <v>2</v>
      </c>
      <c r="F9359">
        <f>ROUNDUP(MONTH(salesbydate[[#This Row],[Invoice_Date]])/3,0)</f>
        <v>1</v>
      </c>
      <c r="G9359">
        <f>WEEKNUM(salesbydate[[#This Row],[Invoice_Date]])</f>
        <v>7</v>
      </c>
      <c r="H9359" t="s">
        <v>14</v>
      </c>
      <c r="I9359" t="s">
        <v>124</v>
      </c>
      <c r="J9359" t="s">
        <v>125</v>
      </c>
      <c r="K9359" t="s">
        <v>16</v>
      </c>
      <c r="L9359" t="s">
        <v>144</v>
      </c>
      <c r="M9359" s="2">
        <v>24</v>
      </c>
      <c r="N9359" s="2">
        <v>162</v>
      </c>
      <c r="O9359" s="2">
        <v>3888</v>
      </c>
      <c r="P9359" s="2">
        <v>1555</v>
      </c>
      <c r="Q9359" s="8">
        <v>0.4</v>
      </c>
      <c r="R9359" t="s">
        <v>23</v>
      </c>
    </row>
    <row r="9360" spans="1:18" x14ac:dyDescent="0.35">
      <c r="A9360" t="s">
        <v>13</v>
      </c>
      <c r="B9360">
        <v>1185732</v>
      </c>
      <c r="C9360" s="1">
        <v>44235</v>
      </c>
      <c r="D9360">
        <f>YEAR(salesbydate[[#This Row],[Invoice_Date]])</f>
        <v>2021</v>
      </c>
      <c r="E9360">
        <f>MONTH(salesbydate[[#This Row],[Invoice_Date]])</f>
        <v>2</v>
      </c>
      <c r="F9360">
        <f>ROUNDUP(MONTH(salesbydate[[#This Row],[Invoice_Date]])/3,0)</f>
        <v>1</v>
      </c>
      <c r="G9360">
        <f>WEEKNUM(salesbydate[[#This Row],[Invoice_Date]])</f>
        <v>7</v>
      </c>
      <c r="H9360" t="s">
        <v>14</v>
      </c>
      <c r="I9360" t="s">
        <v>124</v>
      </c>
      <c r="J9360" t="s">
        <v>125</v>
      </c>
      <c r="K9360" t="s">
        <v>18</v>
      </c>
      <c r="L9360" t="s">
        <v>144</v>
      </c>
      <c r="M9360" s="2">
        <v>24</v>
      </c>
      <c r="N9360" s="2">
        <v>41</v>
      </c>
      <c r="O9360" s="2">
        <v>984</v>
      </c>
      <c r="P9360" s="2">
        <v>384</v>
      </c>
      <c r="Q9360" s="8">
        <v>0.39</v>
      </c>
      <c r="R9360" t="s">
        <v>23</v>
      </c>
    </row>
    <row r="9361" spans="1:18" x14ac:dyDescent="0.35">
      <c r="A9361" t="s">
        <v>13</v>
      </c>
      <c r="B9361">
        <v>1185732</v>
      </c>
      <c r="C9361" s="1">
        <v>44235</v>
      </c>
      <c r="D9361">
        <f>YEAR(salesbydate[[#This Row],[Invoice_Date]])</f>
        <v>2021</v>
      </c>
      <c r="E9361">
        <f>MONTH(salesbydate[[#This Row],[Invoice_Date]])</f>
        <v>2</v>
      </c>
      <c r="F9361">
        <f>ROUNDUP(MONTH(salesbydate[[#This Row],[Invoice_Date]])/3,0)</f>
        <v>1</v>
      </c>
      <c r="G9361">
        <f>WEEKNUM(salesbydate[[#This Row],[Invoice_Date]])</f>
        <v>7</v>
      </c>
      <c r="H9361" t="s">
        <v>14</v>
      </c>
      <c r="I9361" t="s">
        <v>124</v>
      </c>
      <c r="J9361" t="s">
        <v>125</v>
      </c>
      <c r="K9361" t="s">
        <v>19</v>
      </c>
      <c r="L9361" t="s">
        <v>145</v>
      </c>
      <c r="M9361" s="2">
        <v>18</v>
      </c>
      <c r="N9361" s="2">
        <v>53</v>
      </c>
      <c r="O9361" s="2">
        <v>954</v>
      </c>
      <c r="P9361" s="2">
        <v>410</v>
      </c>
      <c r="Q9361" s="8">
        <v>0.43</v>
      </c>
      <c r="R9361" t="s">
        <v>23</v>
      </c>
    </row>
    <row r="9362" spans="1:18" x14ac:dyDescent="0.35">
      <c r="A9362" t="s">
        <v>13</v>
      </c>
      <c r="B9362">
        <v>1185732</v>
      </c>
      <c r="C9362" s="1">
        <v>44235</v>
      </c>
      <c r="D9362">
        <f>YEAR(salesbydate[[#This Row],[Invoice_Date]])</f>
        <v>2021</v>
      </c>
      <c r="E9362">
        <f>MONTH(salesbydate[[#This Row],[Invoice_Date]])</f>
        <v>2</v>
      </c>
      <c r="F9362">
        <f>ROUNDUP(MONTH(salesbydate[[#This Row],[Invoice_Date]])/3,0)</f>
        <v>1</v>
      </c>
      <c r="G9362">
        <f>WEEKNUM(salesbydate[[#This Row],[Invoice_Date]])</f>
        <v>7</v>
      </c>
      <c r="H9362" t="s">
        <v>14</v>
      </c>
      <c r="I9362" t="s">
        <v>126</v>
      </c>
      <c r="J9362" t="s">
        <v>127</v>
      </c>
      <c r="K9362" t="s">
        <v>20</v>
      </c>
      <c r="L9362" t="s">
        <v>145</v>
      </c>
      <c r="M9362" s="2">
        <v>20</v>
      </c>
      <c r="N9362" s="2">
        <v>16</v>
      </c>
      <c r="O9362" s="2">
        <v>320</v>
      </c>
      <c r="P9362" s="2">
        <v>144</v>
      </c>
      <c r="Q9362" s="8">
        <v>0.45</v>
      </c>
      <c r="R9362" t="s">
        <v>23</v>
      </c>
    </row>
    <row r="9363" spans="1:18" x14ac:dyDescent="0.35">
      <c r="A9363" t="s">
        <v>13</v>
      </c>
      <c r="B9363">
        <v>1185732</v>
      </c>
      <c r="C9363" s="1">
        <v>44235</v>
      </c>
      <c r="D9363">
        <f>YEAR(salesbydate[[#This Row],[Invoice_Date]])</f>
        <v>2021</v>
      </c>
      <c r="E9363">
        <f>MONTH(salesbydate[[#This Row],[Invoice_Date]])</f>
        <v>2</v>
      </c>
      <c r="F9363">
        <f>ROUNDUP(MONTH(salesbydate[[#This Row],[Invoice_Date]])/3,0)</f>
        <v>1</v>
      </c>
      <c r="G9363">
        <f>WEEKNUM(salesbydate[[#This Row],[Invoice_Date]])</f>
        <v>7</v>
      </c>
      <c r="H9363" t="s">
        <v>14</v>
      </c>
      <c r="I9363" t="s">
        <v>126</v>
      </c>
      <c r="J9363" t="s">
        <v>127</v>
      </c>
      <c r="K9363" t="s">
        <v>21</v>
      </c>
      <c r="L9363" t="s">
        <v>144</v>
      </c>
      <c r="M9363" s="2">
        <v>34</v>
      </c>
      <c r="N9363" s="2">
        <v>40</v>
      </c>
      <c r="O9363" s="2">
        <v>1360</v>
      </c>
      <c r="P9363" s="2">
        <v>490</v>
      </c>
      <c r="Q9363" s="8">
        <v>0.36</v>
      </c>
      <c r="R9363" t="s">
        <v>23</v>
      </c>
    </row>
    <row r="9364" spans="1:18" x14ac:dyDescent="0.35">
      <c r="A9364" t="s">
        <v>13</v>
      </c>
      <c r="B9364">
        <v>1185732</v>
      </c>
      <c r="C9364" s="1">
        <v>44235</v>
      </c>
      <c r="D9364">
        <f>YEAR(salesbydate[[#This Row],[Invoice_Date]])</f>
        <v>2021</v>
      </c>
      <c r="E9364">
        <f>MONTH(salesbydate[[#This Row],[Invoice_Date]])</f>
        <v>2</v>
      </c>
      <c r="F9364">
        <f>ROUNDUP(MONTH(salesbydate[[#This Row],[Invoice_Date]])/3,0)</f>
        <v>1</v>
      </c>
      <c r="G9364">
        <f>WEEKNUM(salesbydate[[#This Row],[Invoice_Date]])</f>
        <v>7</v>
      </c>
      <c r="H9364" t="s">
        <v>14</v>
      </c>
      <c r="I9364" t="s">
        <v>126</v>
      </c>
      <c r="J9364" t="s">
        <v>127</v>
      </c>
      <c r="K9364" t="s">
        <v>22</v>
      </c>
      <c r="L9364" t="s">
        <v>145</v>
      </c>
      <c r="M9364" s="2">
        <v>27</v>
      </c>
      <c r="N9364" s="2">
        <v>77</v>
      </c>
      <c r="O9364" s="2">
        <v>2079</v>
      </c>
      <c r="P9364" s="2">
        <v>977</v>
      </c>
      <c r="Q9364" s="8">
        <v>0.47</v>
      </c>
      <c r="R9364" t="s">
        <v>23</v>
      </c>
    </row>
    <row r="9365" spans="1:18" x14ac:dyDescent="0.35">
      <c r="A9365" t="s">
        <v>13</v>
      </c>
      <c r="B9365">
        <v>1185732</v>
      </c>
      <c r="C9365" s="1">
        <v>44261</v>
      </c>
      <c r="D9365">
        <f>YEAR(salesbydate[[#This Row],[Invoice_Date]])</f>
        <v>2021</v>
      </c>
      <c r="E9365">
        <f>MONTH(salesbydate[[#This Row],[Invoice_Date]])</f>
        <v>3</v>
      </c>
      <c r="F9365">
        <f>ROUNDUP(MONTH(salesbydate[[#This Row],[Invoice_Date]])/3,0)</f>
        <v>1</v>
      </c>
      <c r="G9365">
        <f>WEEKNUM(salesbydate[[#This Row],[Invoice_Date]])</f>
        <v>10</v>
      </c>
      <c r="H9365" t="s">
        <v>14</v>
      </c>
      <c r="I9365" t="s">
        <v>126</v>
      </c>
      <c r="J9365" t="s">
        <v>127</v>
      </c>
      <c r="K9365" t="s">
        <v>16</v>
      </c>
      <c r="L9365" t="s">
        <v>144</v>
      </c>
      <c r="M9365" s="2">
        <v>26</v>
      </c>
      <c r="N9365" s="2">
        <v>156</v>
      </c>
      <c r="O9365" s="2">
        <v>4056</v>
      </c>
      <c r="P9365" s="2">
        <v>1501</v>
      </c>
      <c r="Q9365" s="8">
        <v>0.37</v>
      </c>
      <c r="R9365" t="s">
        <v>23</v>
      </c>
    </row>
    <row r="9366" spans="1:18" x14ac:dyDescent="0.35">
      <c r="A9366" t="s">
        <v>13</v>
      </c>
      <c r="B9366">
        <v>1185732</v>
      </c>
      <c r="C9366" s="1">
        <v>44261</v>
      </c>
      <c r="D9366">
        <f>YEAR(salesbydate[[#This Row],[Invoice_Date]])</f>
        <v>2021</v>
      </c>
      <c r="E9366">
        <f>MONTH(salesbydate[[#This Row],[Invoice_Date]])</f>
        <v>3</v>
      </c>
      <c r="F9366">
        <f>ROUNDUP(MONTH(salesbydate[[#This Row],[Invoice_Date]])/3,0)</f>
        <v>1</v>
      </c>
      <c r="G9366">
        <f>WEEKNUM(salesbydate[[#This Row],[Invoice_Date]])</f>
        <v>10</v>
      </c>
      <c r="H9366" t="s">
        <v>14</v>
      </c>
      <c r="I9366" t="s">
        <v>126</v>
      </c>
      <c r="J9366" t="s">
        <v>127</v>
      </c>
      <c r="K9366" t="s">
        <v>18</v>
      </c>
      <c r="L9366" t="s">
        <v>144</v>
      </c>
      <c r="M9366" s="2">
        <v>27</v>
      </c>
      <c r="N9366" s="2">
        <v>45</v>
      </c>
      <c r="O9366" s="2">
        <v>1215</v>
      </c>
      <c r="P9366" s="2">
        <v>474</v>
      </c>
      <c r="Q9366" s="8">
        <v>0.39</v>
      </c>
      <c r="R9366" t="s">
        <v>23</v>
      </c>
    </row>
    <row r="9367" spans="1:18" x14ac:dyDescent="0.35">
      <c r="A9367" t="s">
        <v>13</v>
      </c>
      <c r="B9367">
        <v>1185732</v>
      </c>
      <c r="C9367" s="1">
        <v>44261</v>
      </c>
      <c r="D9367">
        <f>YEAR(salesbydate[[#This Row],[Invoice_Date]])</f>
        <v>2021</v>
      </c>
      <c r="E9367">
        <f>MONTH(salesbydate[[#This Row],[Invoice_Date]])</f>
        <v>3</v>
      </c>
      <c r="F9367">
        <f>ROUNDUP(MONTH(salesbydate[[#This Row],[Invoice_Date]])/3,0)</f>
        <v>1</v>
      </c>
      <c r="G9367">
        <f>WEEKNUM(salesbydate[[#This Row],[Invoice_Date]])</f>
        <v>10</v>
      </c>
      <c r="H9367" t="s">
        <v>14</v>
      </c>
      <c r="I9367" t="s">
        <v>126</v>
      </c>
      <c r="J9367" t="s">
        <v>127</v>
      </c>
      <c r="K9367" t="s">
        <v>19</v>
      </c>
      <c r="L9367" t="s">
        <v>145</v>
      </c>
      <c r="M9367" s="2">
        <v>17</v>
      </c>
      <c r="N9367" s="2">
        <v>56</v>
      </c>
      <c r="O9367" s="2">
        <v>952</v>
      </c>
      <c r="P9367" s="2">
        <v>447</v>
      </c>
      <c r="Q9367" s="8">
        <v>0.47</v>
      </c>
      <c r="R9367" t="s">
        <v>23</v>
      </c>
    </row>
    <row r="9368" spans="1:18" x14ac:dyDescent="0.35">
      <c r="A9368" t="s">
        <v>13</v>
      </c>
      <c r="B9368">
        <v>1185732</v>
      </c>
      <c r="C9368" s="1">
        <v>44261</v>
      </c>
      <c r="D9368">
        <f>YEAR(salesbydate[[#This Row],[Invoice_Date]])</f>
        <v>2021</v>
      </c>
      <c r="E9368">
        <f>MONTH(salesbydate[[#This Row],[Invoice_Date]])</f>
        <v>3</v>
      </c>
      <c r="F9368">
        <f>ROUNDUP(MONTH(salesbydate[[#This Row],[Invoice_Date]])/3,0)</f>
        <v>1</v>
      </c>
      <c r="G9368">
        <f>WEEKNUM(salesbydate[[#This Row],[Invoice_Date]])</f>
        <v>10</v>
      </c>
      <c r="H9368" t="s">
        <v>14</v>
      </c>
      <c r="I9368" t="s">
        <v>126</v>
      </c>
      <c r="J9368" t="s">
        <v>127</v>
      </c>
      <c r="K9368" t="s">
        <v>20</v>
      </c>
      <c r="L9368" t="s">
        <v>145</v>
      </c>
      <c r="M9368" s="2">
        <v>20</v>
      </c>
      <c r="N9368" s="2">
        <v>8</v>
      </c>
      <c r="O9368" s="2">
        <v>160</v>
      </c>
      <c r="P9368" s="2">
        <v>75</v>
      </c>
      <c r="Q9368" s="8">
        <v>0.47</v>
      </c>
      <c r="R9368" t="s">
        <v>23</v>
      </c>
    </row>
    <row r="9369" spans="1:18" x14ac:dyDescent="0.35">
      <c r="A9369" t="s">
        <v>13</v>
      </c>
      <c r="B9369">
        <v>1185732</v>
      </c>
      <c r="C9369" s="1">
        <v>44261</v>
      </c>
      <c r="D9369">
        <f>YEAR(salesbydate[[#This Row],[Invoice_Date]])</f>
        <v>2021</v>
      </c>
      <c r="E9369">
        <f>MONTH(salesbydate[[#This Row],[Invoice_Date]])</f>
        <v>3</v>
      </c>
      <c r="F9369">
        <f>ROUNDUP(MONTH(salesbydate[[#This Row],[Invoice_Date]])/3,0)</f>
        <v>1</v>
      </c>
      <c r="G9369">
        <f>WEEKNUM(salesbydate[[#This Row],[Invoice_Date]])</f>
        <v>10</v>
      </c>
      <c r="H9369" t="s">
        <v>14</v>
      </c>
      <c r="I9369" t="s">
        <v>126</v>
      </c>
      <c r="J9369" t="s">
        <v>127</v>
      </c>
      <c r="K9369" t="s">
        <v>21</v>
      </c>
      <c r="L9369" t="s">
        <v>144</v>
      </c>
      <c r="M9369" s="2">
        <v>33</v>
      </c>
      <c r="N9369" s="2">
        <v>25</v>
      </c>
      <c r="O9369" s="2">
        <v>825</v>
      </c>
      <c r="P9369" s="2">
        <v>297</v>
      </c>
      <c r="Q9369" s="8">
        <v>0.36</v>
      </c>
      <c r="R9369" t="s">
        <v>23</v>
      </c>
    </row>
    <row r="9370" spans="1:18" x14ac:dyDescent="0.35">
      <c r="A9370" t="s">
        <v>13</v>
      </c>
      <c r="B9370">
        <v>1185732</v>
      </c>
      <c r="C9370" s="1">
        <v>44261</v>
      </c>
      <c r="D9370">
        <f>YEAR(salesbydate[[#This Row],[Invoice_Date]])</f>
        <v>2021</v>
      </c>
      <c r="E9370">
        <f>MONTH(salesbydate[[#This Row],[Invoice_Date]])</f>
        <v>3</v>
      </c>
      <c r="F9370">
        <f>ROUNDUP(MONTH(salesbydate[[#This Row],[Invoice_Date]])/3,0)</f>
        <v>1</v>
      </c>
      <c r="G9370">
        <f>WEEKNUM(salesbydate[[#This Row],[Invoice_Date]])</f>
        <v>10</v>
      </c>
      <c r="H9370" t="s">
        <v>14</v>
      </c>
      <c r="I9370" t="s">
        <v>126</v>
      </c>
      <c r="J9370" t="s">
        <v>127</v>
      </c>
      <c r="K9370" t="s">
        <v>22</v>
      </c>
      <c r="L9370" t="s">
        <v>145</v>
      </c>
      <c r="M9370" s="2">
        <v>25</v>
      </c>
      <c r="N9370" s="2">
        <v>58</v>
      </c>
      <c r="O9370" s="2">
        <v>1450</v>
      </c>
      <c r="P9370" s="2">
        <v>638</v>
      </c>
      <c r="Q9370" s="8">
        <v>0.44</v>
      </c>
      <c r="R9370" t="s">
        <v>23</v>
      </c>
    </row>
    <row r="9371" spans="1:18" x14ac:dyDescent="0.35">
      <c r="A9371" t="s">
        <v>13</v>
      </c>
      <c r="B9371">
        <v>1185732</v>
      </c>
      <c r="C9371" s="1">
        <v>44293</v>
      </c>
      <c r="D9371">
        <f>YEAR(salesbydate[[#This Row],[Invoice_Date]])</f>
        <v>2021</v>
      </c>
      <c r="E9371">
        <f>MONTH(salesbydate[[#This Row],[Invoice_Date]])</f>
        <v>4</v>
      </c>
      <c r="F9371">
        <f>ROUNDUP(MONTH(salesbydate[[#This Row],[Invoice_Date]])/3,0)</f>
        <v>2</v>
      </c>
      <c r="G9371">
        <f>WEEKNUM(salesbydate[[#This Row],[Invoice_Date]])</f>
        <v>15</v>
      </c>
      <c r="H9371" t="s">
        <v>14</v>
      </c>
      <c r="I9371" t="s">
        <v>126</v>
      </c>
      <c r="J9371" t="s">
        <v>127</v>
      </c>
      <c r="K9371" t="s">
        <v>16</v>
      </c>
      <c r="L9371" t="s">
        <v>144</v>
      </c>
      <c r="M9371" s="2">
        <v>28</v>
      </c>
      <c r="N9371" s="2">
        <v>132</v>
      </c>
      <c r="O9371" s="2">
        <v>3696</v>
      </c>
      <c r="P9371" s="2">
        <v>1552</v>
      </c>
      <c r="Q9371" s="8">
        <v>0.42</v>
      </c>
      <c r="R9371" t="s">
        <v>23</v>
      </c>
    </row>
    <row r="9372" spans="1:18" x14ac:dyDescent="0.35">
      <c r="A9372" t="s">
        <v>13</v>
      </c>
      <c r="B9372">
        <v>1185732</v>
      </c>
      <c r="C9372" s="1">
        <v>44293</v>
      </c>
      <c r="D9372">
        <f>YEAR(salesbydate[[#This Row],[Invoice_Date]])</f>
        <v>2021</v>
      </c>
      <c r="E9372">
        <f>MONTH(salesbydate[[#This Row],[Invoice_Date]])</f>
        <v>4</v>
      </c>
      <c r="F9372">
        <f>ROUNDUP(MONTH(salesbydate[[#This Row],[Invoice_Date]])/3,0)</f>
        <v>2</v>
      </c>
      <c r="G9372">
        <f>WEEKNUM(salesbydate[[#This Row],[Invoice_Date]])</f>
        <v>15</v>
      </c>
      <c r="H9372" t="s">
        <v>14</v>
      </c>
      <c r="I9372" t="s">
        <v>126</v>
      </c>
      <c r="J9372" t="s">
        <v>127</v>
      </c>
      <c r="K9372" t="s">
        <v>18</v>
      </c>
      <c r="L9372" t="s">
        <v>144</v>
      </c>
      <c r="M9372" s="2">
        <v>23</v>
      </c>
      <c r="N9372" s="2">
        <v>40</v>
      </c>
      <c r="O9372" s="2">
        <v>920</v>
      </c>
      <c r="P9372" s="2">
        <v>368</v>
      </c>
      <c r="Q9372" s="8">
        <v>0.4</v>
      </c>
      <c r="R9372" t="s">
        <v>23</v>
      </c>
    </row>
    <row r="9373" spans="1:18" x14ac:dyDescent="0.35">
      <c r="A9373" t="s">
        <v>13</v>
      </c>
      <c r="B9373">
        <v>1185732</v>
      </c>
      <c r="C9373" s="1">
        <v>44293</v>
      </c>
      <c r="D9373">
        <f>YEAR(salesbydate[[#This Row],[Invoice_Date]])</f>
        <v>2021</v>
      </c>
      <c r="E9373">
        <f>MONTH(salesbydate[[#This Row],[Invoice_Date]])</f>
        <v>4</v>
      </c>
      <c r="F9373">
        <f>ROUNDUP(MONTH(salesbydate[[#This Row],[Invoice_Date]])/3,0)</f>
        <v>2</v>
      </c>
      <c r="G9373">
        <f>WEEKNUM(salesbydate[[#This Row],[Invoice_Date]])</f>
        <v>15</v>
      </c>
      <c r="H9373" t="s">
        <v>14</v>
      </c>
      <c r="I9373" t="s">
        <v>126</v>
      </c>
      <c r="J9373" t="s">
        <v>127</v>
      </c>
      <c r="K9373" t="s">
        <v>19</v>
      </c>
      <c r="L9373" t="s">
        <v>145</v>
      </c>
      <c r="M9373" s="2">
        <v>16</v>
      </c>
      <c r="N9373" s="2">
        <v>44</v>
      </c>
      <c r="O9373" s="2">
        <v>704</v>
      </c>
      <c r="P9373" s="2">
        <v>296</v>
      </c>
      <c r="Q9373" s="8">
        <v>0.42</v>
      </c>
      <c r="R9373" t="s">
        <v>23</v>
      </c>
    </row>
    <row r="9374" spans="1:18" x14ac:dyDescent="0.35">
      <c r="A9374" t="s">
        <v>13</v>
      </c>
      <c r="B9374">
        <v>1185732</v>
      </c>
      <c r="C9374" s="1">
        <v>44293</v>
      </c>
      <c r="D9374">
        <f>YEAR(salesbydate[[#This Row],[Invoice_Date]])</f>
        <v>2021</v>
      </c>
      <c r="E9374">
        <f>MONTH(salesbydate[[#This Row],[Invoice_Date]])</f>
        <v>4</v>
      </c>
      <c r="F9374">
        <f>ROUNDUP(MONTH(salesbydate[[#This Row],[Invoice_Date]])/3,0)</f>
        <v>2</v>
      </c>
      <c r="G9374">
        <f>WEEKNUM(salesbydate[[#This Row],[Invoice_Date]])</f>
        <v>15</v>
      </c>
      <c r="H9374" t="s">
        <v>14</v>
      </c>
      <c r="I9374" t="s">
        <v>126</v>
      </c>
      <c r="J9374" t="s">
        <v>127</v>
      </c>
      <c r="K9374" t="s">
        <v>20</v>
      </c>
      <c r="L9374" t="s">
        <v>145</v>
      </c>
      <c r="M9374" s="2">
        <v>21</v>
      </c>
      <c r="N9374" s="2">
        <v>17</v>
      </c>
      <c r="O9374" s="2">
        <v>357</v>
      </c>
      <c r="P9374" s="2">
        <v>161</v>
      </c>
      <c r="Q9374" s="8">
        <v>0.45</v>
      </c>
      <c r="R9374" t="s">
        <v>23</v>
      </c>
    </row>
    <row r="9375" spans="1:18" x14ac:dyDescent="0.35">
      <c r="A9375" t="s">
        <v>13</v>
      </c>
      <c r="B9375">
        <v>1185732</v>
      </c>
      <c r="C9375" s="1">
        <v>44293</v>
      </c>
      <c r="D9375">
        <f>YEAR(salesbydate[[#This Row],[Invoice_Date]])</f>
        <v>2021</v>
      </c>
      <c r="E9375">
        <f>MONTH(salesbydate[[#This Row],[Invoice_Date]])</f>
        <v>4</v>
      </c>
      <c r="F9375">
        <f>ROUNDUP(MONTH(salesbydate[[#This Row],[Invoice_Date]])/3,0)</f>
        <v>2</v>
      </c>
      <c r="G9375">
        <f>WEEKNUM(salesbydate[[#This Row],[Invoice_Date]])</f>
        <v>15</v>
      </c>
      <c r="H9375" t="s">
        <v>14</v>
      </c>
      <c r="I9375" t="s">
        <v>126</v>
      </c>
      <c r="J9375" t="s">
        <v>127</v>
      </c>
      <c r="K9375" t="s">
        <v>21</v>
      </c>
      <c r="L9375" t="s">
        <v>144</v>
      </c>
      <c r="M9375" s="2">
        <v>33</v>
      </c>
      <c r="N9375" s="2">
        <v>15</v>
      </c>
      <c r="O9375" s="2">
        <v>495</v>
      </c>
      <c r="P9375" s="2">
        <v>158</v>
      </c>
      <c r="Q9375" s="8">
        <v>0.32</v>
      </c>
      <c r="R9375" t="s">
        <v>23</v>
      </c>
    </row>
    <row r="9376" spans="1:18" x14ac:dyDescent="0.35">
      <c r="A9376" t="s">
        <v>13</v>
      </c>
      <c r="B9376">
        <v>1185732</v>
      </c>
      <c r="C9376" s="1">
        <v>44293</v>
      </c>
      <c r="D9376">
        <f>YEAR(salesbydate[[#This Row],[Invoice_Date]])</f>
        <v>2021</v>
      </c>
      <c r="E9376">
        <f>MONTH(salesbydate[[#This Row],[Invoice_Date]])</f>
        <v>4</v>
      </c>
      <c r="F9376">
        <f>ROUNDUP(MONTH(salesbydate[[#This Row],[Invoice_Date]])/3,0)</f>
        <v>2</v>
      </c>
      <c r="G9376">
        <f>WEEKNUM(salesbydate[[#This Row],[Invoice_Date]])</f>
        <v>15</v>
      </c>
      <c r="H9376" t="s">
        <v>14</v>
      </c>
      <c r="I9376" t="s">
        <v>126</v>
      </c>
      <c r="J9376" t="s">
        <v>127</v>
      </c>
      <c r="K9376" t="s">
        <v>22</v>
      </c>
      <c r="L9376" t="s">
        <v>145</v>
      </c>
      <c r="M9376" s="2">
        <v>26</v>
      </c>
      <c r="N9376" s="2">
        <v>60</v>
      </c>
      <c r="O9376" s="2">
        <v>1560</v>
      </c>
      <c r="P9376" s="2">
        <v>686</v>
      </c>
      <c r="Q9376" s="8">
        <v>0.44</v>
      </c>
      <c r="R9376" t="s">
        <v>23</v>
      </c>
    </row>
    <row r="9377" spans="1:18" x14ac:dyDescent="0.35">
      <c r="A9377" t="s">
        <v>13</v>
      </c>
      <c r="B9377">
        <v>1185732</v>
      </c>
      <c r="C9377" s="1">
        <v>44322</v>
      </c>
      <c r="D9377">
        <f>YEAR(salesbydate[[#This Row],[Invoice_Date]])</f>
        <v>2021</v>
      </c>
      <c r="E9377">
        <f>MONTH(salesbydate[[#This Row],[Invoice_Date]])</f>
        <v>5</v>
      </c>
      <c r="F9377">
        <f>ROUNDUP(MONTH(salesbydate[[#This Row],[Invoice_Date]])/3,0)</f>
        <v>2</v>
      </c>
      <c r="G9377">
        <f>WEEKNUM(salesbydate[[#This Row],[Invoice_Date]])</f>
        <v>19</v>
      </c>
      <c r="H9377" t="s">
        <v>14</v>
      </c>
      <c r="I9377" t="s">
        <v>126</v>
      </c>
      <c r="J9377" t="s">
        <v>127</v>
      </c>
      <c r="K9377" t="s">
        <v>16</v>
      </c>
      <c r="L9377" t="s">
        <v>144</v>
      </c>
      <c r="M9377" s="2">
        <v>39</v>
      </c>
      <c r="N9377" s="2">
        <v>150</v>
      </c>
      <c r="O9377" s="2">
        <v>5850</v>
      </c>
      <c r="P9377" s="2">
        <v>2399</v>
      </c>
      <c r="Q9377" s="8">
        <v>0.41</v>
      </c>
      <c r="R9377" t="s">
        <v>23</v>
      </c>
    </row>
    <row r="9378" spans="1:18" x14ac:dyDescent="0.35">
      <c r="A9378" t="s">
        <v>13</v>
      </c>
      <c r="B9378">
        <v>1185732</v>
      </c>
      <c r="C9378" s="1">
        <v>44322</v>
      </c>
      <c r="D9378">
        <f>YEAR(salesbydate[[#This Row],[Invoice_Date]])</f>
        <v>2021</v>
      </c>
      <c r="E9378">
        <f>MONTH(salesbydate[[#This Row],[Invoice_Date]])</f>
        <v>5</v>
      </c>
      <c r="F9378">
        <f>ROUNDUP(MONTH(salesbydate[[#This Row],[Invoice_Date]])/3,0)</f>
        <v>2</v>
      </c>
      <c r="G9378">
        <f>WEEKNUM(salesbydate[[#This Row],[Invoice_Date]])</f>
        <v>19</v>
      </c>
      <c r="H9378" t="s">
        <v>14</v>
      </c>
      <c r="I9378" t="s">
        <v>126</v>
      </c>
      <c r="J9378" t="s">
        <v>127</v>
      </c>
      <c r="K9378" t="s">
        <v>18</v>
      </c>
      <c r="L9378" t="s">
        <v>144</v>
      </c>
      <c r="M9378" s="2">
        <v>32</v>
      </c>
      <c r="N9378" s="2">
        <v>58</v>
      </c>
      <c r="O9378" s="2">
        <v>1856</v>
      </c>
      <c r="P9378" s="2">
        <v>687</v>
      </c>
      <c r="Q9378" s="8">
        <v>0.37</v>
      </c>
      <c r="R9378" t="s">
        <v>23</v>
      </c>
    </row>
    <row r="9379" spans="1:18" x14ac:dyDescent="0.35">
      <c r="A9379" t="s">
        <v>13</v>
      </c>
      <c r="B9379">
        <v>1185732</v>
      </c>
      <c r="C9379" s="1">
        <v>44322</v>
      </c>
      <c r="D9379">
        <f>YEAR(salesbydate[[#This Row],[Invoice_Date]])</f>
        <v>2021</v>
      </c>
      <c r="E9379">
        <f>MONTH(salesbydate[[#This Row],[Invoice_Date]])</f>
        <v>5</v>
      </c>
      <c r="F9379">
        <f>ROUNDUP(MONTH(salesbydate[[#This Row],[Invoice_Date]])/3,0)</f>
        <v>2</v>
      </c>
      <c r="G9379">
        <f>WEEKNUM(salesbydate[[#This Row],[Invoice_Date]])</f>
        <v>19</v>
      </c>
      <c r="H9379" t="s">
        <v>14</v>
      </c>
      <c r="I9379" t="s">
        <v>126</v>
      </c>
      <c r="J9379" t="s">
        <v>127</v>
      </c>
      <c r="K9379" t="s">
        <v>19</v>
      </c>
      <c r="L9379" t="s">
        <v>145</v>
      </c>
      <c r="M9379" s="2">
        <v>32</v>
      </c>
      <c r="N9379" s="2">
        <v>60</v>
      </c>
      <c r="O9379" s="2">
        <v>1920</v>
      </c>
      <c r="P9379" s="2">
        <v>806</v>
      </c>
      <c r="Q9379" s="8">
        <v>0.42</v>
      </c>
      <c r="R9379" t="s">
        <v>23</v>
      </c>
    </row>
    <row r="9380" spans="1:18" x14ac:dyDescent="0.35">
      <c r="A9380" t="s">
        <v>13</v>
      </c>
      <c r="B9380">
        <v>1185732</v>
      </c>
      <c r="C9380" s="1">
        <v>44322</v>
      </c>
      <c r="D9380">
        <f>YEAR(salesbydate[[#This Row],[Invoice_Date]])</f>
        <v>2021</v>
      </c>
      <c r="E9380">
        <f>MONTH(salesbydate[[#This Row],[Invoice_Date]])</f>
        <v>5</v>
      </c>
      <c r="F9380">
        <f>ROUNDUP(MONTH(salesbydate[[#This Row],[Invoice_Date]])/3,0)</f>
        <v>2</v>
      </c>
      <c r="G9380">
        <f>WEEKNUM(salesbydate[[#This Row],[Invoice_Date]])</f>
        <v>19</v>
      </c>
      <c r="H9380" t="s">
        <v>14</v>
      </c>
      <c r="I9380" t="s">
        <v>126</v>
      </c>
      <c r="J9380" t="s">
        <v>127</v>
      </c>
      <c r="K9380" t="s">
        <v>20</v>
      </c>
      <c r="L9380" t="s">
        <v>145</v>
      </c>
      <c r="M9380" s="2">
        <v>27</v>
      </c>
      <c r="N9380" s="2">
        <v>51</v>
      </c>
      <c r="O9380" s="2">
        <v>1377</v>
      </c>
      <c r="P9380" s="2">
        <v>633</v>
      </c>
      <c r="Q9380" s="8">
        <v>0.46</v>
      </c>
      <c r="R9380" t="s">
        <v>23</v>
      </c>
    </row>
    <row r="9381" spans="1:18" x14ac:dyDescent="0.35">
      <c r="A9381" t="s">
        <v>13</v>
      </c>
      <c r="B9381">
        <v>1185732</v>
      </c>
      <c r="C9381" s="1">
        <v>44322</v>
      </c>
      <c r="D9381">
        <f>YEAR(salesbydate[[#This Row],[Invoice_Date]])</f>
        <v>2021</v>
      </c>
      <c r="E9381">
        <f>MONTH(salesbydate[[#This Row],[Invoice_Date]])</f>
        <v>5</v>
      </c>
      <c r="F9381">
        <f>ROUNDUP(MONTH(salesbydate[[#This Row],[Invoice_Date]])/3,0)</f>
        <v>2</v>
      </c>
      <c r="G9381">
        <f>WEEKNUM(salesbydate[[#This Row],[Invoice_Date]])</f>
        <v>19</v>
      </c>
      <c r="H9381" t="s">
        <v>14</v>
      </c>
      <c r="I9381" t="s">
        <v>126</v>
      </c>
      <c r="J9381" t="s">
        <v>127</v>
      </c>
      <c r="K9381" t="s">
        <v>21</v>
      </c>
      <c r="L9381" t="s">
        <v>144</v>
      </c>
      <c r="M9381" s="2">
        <v>40</v>
      </c>
      <c r="N9381" s="2">
        <v>54</v>
      </c>
      <c r="O9381" s="2">
        <v>2160</v>
      </c>
      <c r="P9381" s="2">
        <v>799</v>
      </c>
      <c r="Q9381" s="8">
        <v>0.37</v>
      </c>
      <c r="R9381" t="s">
        <v>23</v>
      </c>
    </row>
    <row r="9382" spans="1:18" x14ac:dyDescent="0.35">
      <c r="A9382" t="s">
        <v>13</v>
      </c>
      <c r="B9382">
        <v>1185732</v>
      </c>
      <c r="C9382" s="1">
        <v>44322</v>
      </c>
      <c r="D9382">
        <f>YEAR(salesbydate[[#This Row],[Invoice_Date]])</f>
        <v>2021</v>
      </c>
      <c r="E9382">
        <f>MONTH(salesbydate[[#This Row],[Invoice_Date]])</f>
        <v>5</v>
      </c>
      <c r="F9382">
        <f>ROUNDUP(MONTH(salesbydate[[#This Row],[Invoice_Date]])/3,0)</f>
        <v>2</v>
      </c>
      <c r="G9382">
        <f>WEEKNUM(salesbydate[[#This Row],[Invoice_Date]])</f>
        <v>19</v>
      </c>
      <c r="H9382" t="s">
        <v>14</v>
      </c>
      <c r="I9382" t="s">
        <v>126</v>
      </c>
      <c r="J9382" t="s">
        <v>127</v>
      </c>
      <c r="K9382" t="s">
        <v>22</v>
      </c>
      <c r="L9382" t="s">
        <v>145</v>
      </c>
      <c r="M9382" s="2">
        <v>36</v>
      </c>
      <c r="N9382" s="2">
        <v>93</v>
      </c>
      <c r="O9382" s="2">
        <v>3348</v>
      </c>
      <c r="P9382" s="2">
        <v>1473</v>
      </c>
      <c r="Q9382" s="8">
        <v>0.44</v>
      </c>
      <c r="R9382" t="s">
        <v>23</v>
      </c>
    </row>
    <row r="9383" spans="1:18" x14ac:dyDescent="0.35">
      <c r="A9383" t="s">
        <v>13</v>
      </c>
      <c r="B9383">
        <v>1185732</v>
      </c>
      <c r="C9383" s="1">
        <v>44355</v>
      </c>
      <c r="D9383">
        <f>YEAR(salesbydate[[#This Row],[Invoice_Date]])</f>
        <v>2021</v>
      </c>
      <c r="E9383">
        <f>MONTH(salesbydate[[#This Row],[Invoice_Date]])</f>
        <v>6</v>
      </c>
      <c r="F9383">
        <f>ROUNDUP(MONTH(salesbydate[[#This Row],[Invoice_Date]])/3,0)</f>
        <v>2</v>
      </c>
      <c r="G9383">
        <f>WEEKNUM(salesbydate[[#This Row],[Invoice_Date]])</f>
        <v>24</v>
      </c>
      <c r="H9383" t="s">
        <v>14</v>
      </c>
      <c r="I9383" t="s">
        <v>126</v>
      </c>
      <c r="J9383" t="s">
        <v>127</v>
      </c>
      <c r="K9383" t="s">
        <v>16</v>
      </c>
      <c r="L9383" t="s">
        <v>144</v>
      </c>
      <c r="M9383" s="2">
        <v>36</v>
      </c>
      <c r="N9383" s="2">
        <v>176</v>
      </c>
      <c r="O9383" s="2">
        <v>6336</v>
      </c>
      <c r="P9383" s="2">
        <v>2534</v>
      </c>
      <c r="Q9383" s="8">
        <v>0.4</v>
      </c>
      <c r="R9383" t="s">
        <v>23</v>
      </c>
    </row>
    <row r="9384" spans="1:18" x14ac:dyDescent="0.35">
      <c r="A9384" t="s">
        <v>13</v>
      </c>
      <c r="B9384">
        <v>1185732</v>
      </c>
      <c r="C9384" s="1">
        <v>44355</v>
      </c>
      <c r="D9384">
        <f>YEAR(salesbydate[[#This Row],[Invoice_Date]])</f>
        <v>2021</v>
      </c>
      <c r="E9384">
        <f>MONTH(salesbydate[[#This Row],[Invoice_Date]])</f>
        <v>6</v>
      </c>
      <c r="F9384">
        <f>ROUNDUP(MONTH(salesbydate[[#This Row],[Invoice_Date]])/3,0)</f>
        <v>2</v>
      </c>
      <c r="G9384">
        <f>WEEKNUM(salesbydate[[#This Row],[Invoice_Date]])</f>
        <v>24</v>
      </c>
      <c r="H9384" t="s">
        <v>14</v>
      </c>
      <c r="I9384" t="s">
        <v>126</v>
      </c>
      <c r="J9384" t="s">
        <v>127</v>
      </c>
      <c r="K9384" t="s">
        <v>18</v>
      </c>
      <c r="L9384" t="s">
        <v>144</v>
      </c>
      <c r="M9384" s="2">
        <v>35</v>
      </c>
      <c r="N9384" s="2">
        <v>105</v>
      </c>
      <c r="O9384" s="2">
        <v>3675</v>
      </c>
      <c r="P9384" s="2">
        <v>1433</v>
      </c>
      <c r="Q9384" s="8">
        <v>0.39</v>
      </c>
      <c r="R9384" t="s">
        <v>23</v>
      </c>
    </row>
    <row r="9385" spans="1:18" x14ac:dyDescent="0.35">
      <c r="A9385" t="s">
        <v>13</v>
      </c>
      <c r="B9385">
        <v>1185732</v>
      </c>
      <c r="C9385" s="1">
        <v>44355</v>
      </c>
      <c r="D9385">
        <f>YEAR(salesbydate[[#This Row],[Invoice_Date]])</f>
        <v>2021</v>
      </c>
      <c r="E9385">
        <f>MONTH(salesbydate[[#This Row],[Invoice_Date]])</f>
        <v>6</v>
      </c>
      <c r="F9385">
        <f>ROUNDUP(MONTH(salesbydate[[#This Row],[Invoice_Date]])/3,0)</f>
        <v>2</v>
      </c>
      <c r="G9385">
        <f>WEEKNUM(salesbydate[[#This Row],[Invoice_Date]])</f>
        <v>24</v>
      </c>
      <c r="H9385" t="s">
        <v>14</v>
      </c>
      <c r="I9385" t="s">
        <v>126</v>
      </c>
      <c r="J9385" t="s">
        <v>127</v>
      </c>
      <c r="K9385" t="s">
        <v>19</v>
      </c>
      <c r="L9385" t="s">
        <v>145</v>
      </c>
      <c r="M9385" s="2">
        <v>32</v>
      </c>
      <c r="N9385" s="2">
        <v>74</v>
      </c>
      <c r="O9385" s="2">
        <v>2368</v>
      </c>
      <c r="P9385" s="2">
        <v>995</v>
      </c>
      <c r="Q9385" s="8">
        <v>0.42</v>
      </c>
      <c r="R9385" t="s">
        <v>23</v>
      </c>
    </row>
    <row r="9386" spans="1:18" x14ac:dyDescent="0.35">
      <c r="A9386" t="s">
        <v>13</v>
      </c>
      <c r="B9386">
        <v>1185732</v>
      </c>
      <c r="C9386" s="1">
        <v>44355</v>
      </c>
      <c r="D9386">
        <f>YEAR(salesbydate[[#This Row],[Invoice_Date]])</f>
        <v>2021</v>
      </c>
      <c r="E9386">
        <f>MONTH(salesbydate[[#This Row],[Invoice_Date]])</f>
        <v>6</v>
      </c>
      <c r="F9386">
        <f>ROUNDUP(MONTH(salesbydate[[#This Row],[Invoice_Date]])/3,0)</f>
        <v>2</v>
      </c>
      <c r="G9386">
        <f>WEEKNUM(salesbydate[[#This Row],[Invoice_Date]])</f>
        <v>24</v>
      </c>
      <c r="H9386" t="s">
        <v>14</v>
      </c>
      <c r="I9386" t="s">
        <v>126</v>
      </c>
      <c r="J9386" t="s">
        <v>127</v>
      </c>
      <c r="K9386" t="s">
        <v>20</v>
      </c>
      <c r="L9386" t="s">
        <v>145</v>
      </c>
      <c r="M9386" s="2">
        <v>26</v>
      </c>
      <c r="N9386" s="2">
        <v>70</v>
      </c>
      <c r="O9386" s="2">
        <v>1820</v>
      </c>
      <c r="P9386" s="2">
        <v>837</v>
      </c>
      <c r="Q9386" s="8">
        <v>0.46</v>
      </c>
      <c r="R9386" t="s">
        <v>23</v>
      </c>
    </row>
    <row r="9387" spans="1:18" x14ac:dyDescent="0.35">
      <c r="A9387" t="s">
        <v>13</v>
      </c>
      <c r="B9387">
        <v>1185732</v>
      </c>
      <c r="C9387" s="1">
        <v>44355</v>
      </c>
      <c r="D9387">
        <f>YEAR(salesbydate[[#This Row],[Invoice_Date]])</f>
        <v>2021</v>
      </c>
      <c r="E9387">
        <f>MONTH(salesbydate[[#This Row],[Invoice_Date]])</f>
        <v>6</v>
      </c>
      <c r="F9387">
        <f>ROUNDUP(MONTH(salesbydate[[#This Row],[Invoice_Date]])/3,0)</f>
        <v>2</v>
      </c>
      <c r="G9387">
        <f>WEEKNUM(salesbydate[[#This Row],[Invoice_Date]])</f>
        <v>24</v>
      </c>
      <c r="H9387" t="s">
        <v>14</v>
      </c>
      <c r="I9387" t="s">
        <v>126</v>
      </c>
      <c r="J9387" t="s">
        <v>127</v>
      </c>
      <c r="K9387" t="s">
        <v>21</v>
      </c>
      <c r="L9387" t="s">
        <v>144</v>
      </c>
      <c r="M9387" s="2">
        <v>39</v>
      </c>
      <c r="N9387" s="2">
        <v>66</v>
      </c>
      <c r="O9387" s="2">
        <v>2574</v>
      </c>
      <c r="P9387" s="2">
        <v>901</v>
      </c>
      <c r="Q9387" s="8">
        <v>0.35</v>
      </c>
      <c r="R9387" t="s">
        <v>23</v>
      </c>
    </row>
    <row r="9388" spans="1:18" x14ac:dyDescent="0.35">
      <c r="A9388" t="s">
        <v>13</v>
      </c>
      <c r="B9388">
        <v>1185732</v>
      </c>
      <c r="C9388" s="1">
        <v>44355</v>
      </c>
      <c r="D9388">
        <f>YEAR(salesbydate[[#This Row],[Invoice_Date]])</f>
        <v>2021</v>
      </c>
      <c r="E9388">
        <f>MONTH(salesbydate[[#This Row],[Invoice_Date]])</f>
        <v>6</v>
      </c>
      <c r="F9388">
        <f>ROUNDUP(MONTH(salesbydate[[#This Row],[Invoice_Date]])/3,0)</f>
        <v>2</v>
      </c>
      <c r="G9388">
        <f>WEEKNUM(salesbydate[[#This Row],[Invoice_Date]])</f>
        <v>24</v>
      </c>
      <c r="H9388" t="s">
        <v>14</v>
      </c>
      <c r="I9388" t="s">
        <v>126</v>
      </c>
      <c r="J9388" t="s">
        <v>127</v>
      </c>
      <c r="K9388" t="s">
        <v>22</v>
      </c>
      <c r="L9388" t="s">
        <v>145</v>
      </c>
      <c r="M9388" s="2">
        <v>43</v>
      </c>
      <c r="N9388" s="2">
        <v>119</v>
      </c>
      <c r="O9388" s="2">
        <v>5117</v>
      </c>
      <c r="P9388" s="2">
        <v>2303</v>
      </c>
      <c r="Q9388" s="8">
        <v>0.45</v>
      </c>
      <c r="R9388" t="s">
        <v>23</v>
      </c>
    </row>
    <row r="9389" spans="1:18" x14ac:dyDescent="0.35">
      <c r="A9389" t="s">
        <v>13</v>
      </c>
      <c r="B9389">
        <v>1185732</v>
      </c>
      <c r="C9389" s="1">
        <v>44383</v>
      </c>
      <c r="D9389">
        <f>YEAR(salesbydate[[#This Row],[Invoice_Date]])</f>
        <v>2021</v>
      </c>
      <c r="E9389">
        <f>MONTH(salesbydate[[#This Row],[Invoice_Date]])</f>
        <v>7</v>
      </c>
      <c r="F9389">
        <f>ROUNDUP(MONTH(salesbydate[[#This Row],[Invoice_Date]])/3,0)</f>
        <v>3</v>
      </c>
      <c r="G9389">
        <f>WEEKNUM(salesbydate[[#This Row],[Invoice_Date]])</f>
        <v>28</v>
      </c>
      <c r="H9389" t="s">
        <v>14</v>
      </c>
      <c r="I9389" t="s">
        <v>126</v>
      </c>
      <c r="J9389" t="s">
        <v>127</v>
      </c>
      <c r="K9389" t="s">
        <v>16</v>
      </c>
      <c r="L9389" t="s">
        <v>144</v>
      </c>
      <c r="M9389" s="2">
        <v>38</v>
      </c>
      <c r="N9389" s="2">
        <v>173</v>
      </c>
      <c r="O9389" s="2">
        <v>6574</v>
      </c>
      <c r="P9389" s="2">
        <v>2498</v>
      </c>
      <c r="Q9389" s="8">
        <v>0.38</v>
      </c>
      <c r="R9389" t="s">
        <v>23</v>
      </c>
    </row>
    <row r="9390" spans="1:18" x14ac:dyDescent="0.35">
      <c r="A9390" t="s">
        <v>13</v>
      </c>
      <c r="B9390">
        <v>1185732</v>
      </c>
      <c r="C9390" s="1">
        <v>44383</v>
      </c>
      <c r="D9390">
        <f>YEAR(salesbydate[[#This Row],[Invoice_Date]])</f>
        <v>2021</v>
      </c>
      <c r="E9390">
        <f>MONTH(salesbydate[[#This Row],[Invoice_Date]])</f>
        <v>7</v>
      </c>
      <c r="F9390">
        <f>ROUNDUP(MONTH(salesbydate[[#This Row],[Invoice_Date]])/3,0)</f>
        <v>3</v>
      </c>
      <c r="G9390">
        <f>WEEKNUM(salesbydate[[#This Row],[Invoice_Date]])</f>
        <v>28</v>
      </c>
      <c r="H9390" t="s">
        <v>14</v>
      </c>
      <c r="I9390" t="s">
        <v>126</v>
      </c>
      <c r="J9390" t="s">
        <v>127</v>
      </c>
      <c r="K9390" t="s">
        <v>18</v>
      </c>
      <c r="L9390" t="s">
        <v>144</v>
      </c>
      <c r="M9390" s="2">
        <v>32</v>
      </c>
      <c r="N9390" s="2">
        <v>114</v>
      </c>
      <c r="O9390" s="2">
        <v>3648</v>
      </c>
      <c r="P9390" s="2">
        <v>1350</v>
      </c>
      <c r="Q9390" s="8">
        <v>0.37</v>
      </c>
      <c r="R9390" t="s">
        <v>23</v>
      </c>
    </row>
    <row r="9391" spans="1:18" x14ac:dyDescent="0.35">
      <c r="A9391" t="s">
        <v>13</v>
      </c>
      <c r="B9391">
        <v>1185732</v>
      </c>
      <c r="C9391" s="1">
        <v>44383</v>
      </c>
      <c r="D9391">
        <f>YEAR(salesbydate[[#This Row],[Invoice_Date]])</f>
        <v>2021</v>
      </c>
      <c r="E9391">
        <f>MONTH(salesbydate[[#This Row],[Invoice_Date]])</f>
        <v>7</v>
      </c>
      <c r="F9391">
        <f>ROUNDUP(MONTH(salesbydate[[#This Row],[Invoice_Date]])/3,0)</f>
        <v>3</v>
      </c>
      <c r="G9391">
        <f>WEEKNUM(salesbydate[[#This Row],[Invoice_Date]])</f>
        <v>28</v>
      </c>
      <c r="H9391" t="s">
        <v>14</v>
      </c>
      <c r="I9391" t="s">
        <v>126</v>
      </c>
      <c r="J9391" t="s">
        <v>127</v>
      </c>
      <c r="K9391" t="s">
        <v>19</v>
      </c>
      <c r="L9391" t="s">
        <v>145</v>
      </c>
      <c r="M9391" s="2">
        <v>27</v>
      </c>
      <c r="N9391" s="2">
        <v>78</v>
      </c>
      <c r="O9391" s="2">
        <v>2106</v>
      </c>
      <c r="P9391" s="2">
        <v>948</v>
      </c>
      <c r="Q9391" s="8">
        <v>0.45</v>
      </c>
      <c r="R9391" t="s">
        <v>23</v>
      </c>
    </row>
    <row r="9392" spans="1:18" x14ac:dyDescent="0.35">
      <c r="A9392" t="s">
        <v>13</v>
      </c>
      <c r="B9392">
        <v>1185732</v>
      </c>
      <c r="C9392" s="1">
        <v>44383</v>
      </c>
      <c r="D9392">
        <f>YEAR(salesbydate[[#This Row],[Invoice_Date]])</f>
        <v>2021</v>
      </c>
      <c r="E9392">
        <f>MONTH(salesbydate[[#This Row],[Invoice_Date]])</f>
        <v>7</v>
      </c>
      <c r="F9392">
        <f>ROUNDUP(MONTH(salesbydate[[#This Row],[Invoice_Date]])/3,0)</f>
        <v>3</v>
      </c>
      <c r="G9392">
        <f>WEEKNUM(salesbydate[[#This Row],[Invoice_Date]])</f>
        <v>28</v>
      </c>
      <c r="H9392" t="s">
        <v>14</v>
      </c>
      <c r="I9392" t="s">
        <v>126</v>
      </c>
      <c r="J9392" t="s">
        <v>127</v>
      </c>
      <c r="K9392" t="s">
        <v>20</v>
      </c>
      <c r="L9392" t="s">
        <v>145</v>
      </c>
      <c r="M9392" s="2">
        <v>31</v>
      </c>
      <c r="N9392" s="2">
        <v>60</v>
      </c>
      <c r="O9392" s="2">
        <v>1860</v>
      </c>
      <c r="P9392" s="2">
        <v>856</v>
      </c>
      <c r="Q9392" s="8">
        <v>0.46</v>
      </c>
      <c r="R9392" t="s">
        <v>23</v>
      </c>
    </row>
    <row r="9393" spans="1:18" x14ac:dyDescent="0.35">
      <c r="A9393" t="s">
        <v>13</v>
      </c>
      <c r="B9393">
        <v>1185732</v>
      </c>
      <c r="C9393" s="1">
        <v>44383</v>
      </c>
      <c r="D9393">
        <f>YEAR(salesbydate[[#This Row],[Invoice_Date]])</f>
        <v>2021</v>
      </c>
      <c r="E9393">
        <f>MONTH(salesbydate[[#This Row],[Invoice_Date]])</f>
        <v>7</v>
      </c>
      <c r="F9393">
        <f>ROUNDUP(MONTH(salesbydate[[#This Row],[Invoice_Date]])/3,0)</f>
        <v>3</v>
      </c>
      <c r="G9393">
        <f>WEEKNUM(salesbydate[[#This Row],[Invoice_Date]])</f>
        <v>28</v>
      </c>
      <c r="H9393" t="s">
        <v>14</v>
      </c>
      <c r="I9393" t="s">
        <v>126</v>
      </c>
      <c r="J9393" t="s">
        <v>127</v>
      </c>
      <c r="K9393" t="s">
        <v>21</v>
      </c>
      <c r="L9393" t="s">
        <v>144</v>
      </c>
      <c r="M9393" s="2">
        <v>33</v>
      </c>
      <c r="N9393" s="2">
        <v>68</v>
      </c>
      <c r="O9393" s="2">
        <v>2244</v>
      </c>
      <c r="P9393" s="2">
        <v>763</v>
      </c>
      <c r="Q9393" s="8">
        <v>0.34</v>
      </c>
      <c r="R9393" t="s">
        <v>23</v>
      </c>
    </row>
    <row r="9394" spans="1:18" x14ac:dyDescent="0.35">
      <c r="A9394" t="s">
        <v>13</v>
      </c>
      <c r="B9394">
        <v>1185732</v>
      </c>
      <c r="C9394" s="1">
        <v>44383</v>
      </c>
      <c r="D9394">
        <f>YEAR(salesbydate[[#This Row],[Invoice_Date]])</f>
        <v>2021</v>
      </c>
      <c r="E9394">
        <f>MONTH(salesbydate[[#This Row],[Invoice_Date]])</f>
        <v>7</v>
      </c>
      <c r="F9394">
        <f>ROUNDUP(MONTH(salesbydate[[#This Row],[Invoice_Date]])/3,0)</f>
        <v>3</v>
      </c>
      <c r="G9394">
        <f>WEEKNUM(salesbydate[[#This Row],[Invoice_Date]])</f>
        <v>28</v>
      </c>
      <c r="H9394" t="s">
        <v>14</v>
      </c>
      <c r="I9394" t="s">
        <v>126</v>
      </c>
      <c r="J9394" t="s">
        <v>127</v>
      </c>
      <c r="K9394" t="s">
        <v>22</v>
      </c>
      <c r="L9394" t="s">
        <v>145</v>
      </c>
      <c r="M9394" s="2">
        <v>38</v>
      </c>
      <c r="N9394" s="2">
        <v>136</v>
      </c>
      <c r="O9394" s="2">
        <v>5168</v>
      </c>
      <c r="P9394" s="2">
        <v>2171</v>
      </c>
      <c r="Q9394" s="8">
        <v>0.42</v>
      </c>
      <c r="R9394" t="s">
        <v>23</v>
      </c>
    </row>
    <row r="9395" spans="1:18" x14ac:dyDescent="0.35">
      <c r="A9395" t="s">
        <v>13</v>
      </c>
      <c r="B9395">
        <v>1185732</v>
      </c>
      <c r="C9395" s="1">
        <v>44415</v>
      </c>
      <c r="D9395">
        <f>YEAR(salesbydate[[#This Row],[Invoice_Date]])</f>
        <v>2021</v>
      </c>
      <c r="E9395">
        <f>MONTH(salesbydate[[#This Row],[Invoice_Date]])</f>
        <v>8</v>
      </c>
      <c r="F9395">
        <f>ROUNDUP(MONTH(salesbydate[[#This Row],[Invoice_Date]])/3,0)</f>
        <v>3</v>
      </c>
      <c r="G9395">
        <f>WEEKNUM(salesbydate[[#This Row],[Invoice_Date]])</f>
        <v>32</v>
      </c>
      <c r="H9395" t="s">
        <v>14</v>
      </c>
      <c r="I9395" t="s">
        <v>126</v>
      </c>
      <c r="J9395" t="s">
        <v>127</v>
      </c>
      <c r="K9395" t="s">
        <v>16</v>
      </c>
      <c r="L9395" t="s">
        <v>144</v>
      </c>
      <c r="M9395" s="2">
        <v>38</v>
      </c>
      <c r="N9395" s="2">
        <v>182</v>
      </c>
      <c r="O9395" s="2">
        <v>6916</v>
      </c>
      <c r="P9395" s="2">
        <v>2836</v>
      </c>
      <c r="Q9395" s="8">
        <v>0.41</v>
      </c>
      <c r="R9395" t="s">
        <v>23</v>
      </c>
    </row>
    <row r="9396" spans="1:18" x14ac:dyDescent="0.35">
      <c r="A9396" t="s">
        <v>13</v>
      </c>
      <c r="B9396">
        <v>1185732</v>
      </c>
      <c r="C9396" s="1">
        <v>44415</v>
      </c>
      <c r="D9396">
        <f>YEAR(salesbydate[[#This Row],[Invoice_Date]])</f>
        <v>2021</v>
      </c>
      <c r="E9396">
        <f>MONTH(salesbydate[[#This Row],[Invoice_Date]])</f>
        <v>8</v>
      </c>
      <c r="F9396">
        <f>ROUNDUP(MONTH(salesbydate[[#This Row],[Invoice_Date]])/3,0)</f>
        <v>3</v>
      </c>
      <c r="G9396">
        <f>WEEKNUM(salesbydate[[#This Row],[Invoice_Date]])</f>
        <v>32</v>
      </c>
      <c r="H9396" t="s">
        <v>14</v>
      </c>
      <c r="I9396" t="s">
        <v>126</v>
      </c>
      <c r="J9396" t="s">
        <v>127</v>
      </c>
      <c r="K9396" t="s">
        <v>18</v>
      </c>
      <c r="L9396" t="s">
        <v>144</v>
      </c>
      <c r="M9396" s="2">
        <v>31</v>
      </c>
      <c r="N9396" s="2">
        <v>111</v>
      </c>
      <c r="O9396" s="2">
        <v>3441</v>
      </c>
      <c r="P9396" s="2">
        <v>1308</v>
      </c>
      <c r="Q9396" s="8">
        <v>0.38</v>
      </c>
      <c r="R9396" t="s">
        <v>23</v>
      </c>
    </row>
    <row r="9397" spans="1:18" x14ac:dyDescent="0.35">
      <c r="A9397" t="s">
        <v>13</v>
      </c>
      <c r="B9397">
        <v>1185732</v>
      </c>
      <c r="C9397" s="1">
        <v>44415</v>
      </c>
      <c r="D9397">
        <f>YEAR(salesbydate[[#This Row],[Invoice_Date]])</f>
        <v>2021</v>
      </c>
      <c r="E9397">
        <f>MONTH(salesbydate[[#This Row],[Invoice_Date]])</f>
        <v>8</v>
      </c>
      <c r="F9397">
        <f>ROUNDUP(MONTH(salesbydate[[#This Row],[Invoice_Date]])/3,0)</f>
        <v>3</v>
      </c>
      <c r="G9397">
        <f>WEEKNUM(salesbydate[[#This Row],[Invoice_Date]])</f>
        <v>32</v>
      </c>
      <c r="H9397" t="s">
        <v>14</v>
      </c>
      <c r="I9397" t="s">
        <v>126</v>
      </c>
      <c r="J9397" t="s">
        <v>127</v>
      </c>
      <c r="K9397" t="s">
        <v>19</v>
      </c>
      <c r="L9397" t="s">
        <v>145</v>
      </c>
      <c r="M9397" s="2">
        <v>30</v>
      </c>
      <c r="N9397" s="2">
        <v>85</v>
      </c>
      <c r="O9397" s="2">
        <v>2550</v>
      </c>
      <c r="P9397" s="2">
        <v>1097</v>
      </c>
      <c r="Q9397" s="8">
        <v>0.43</v>
      </c>
      <c r="R9397" t="s">
        <v>23</v>
      </c>
    </row>
    <row r="9398" spans="1:18" x14ac:dyDescent="0.35">
      <c r="A9398" t="s">
        <v>13</v>
      </c>
      <c r="B9398">
        <v>1185732</v>
      </c>
      <c r="C9398" s="1">
        <v>44415</v>
      </c>
      <c r="D9398">
        <f>YEAR(salesbydate[[#This Row],[Invoice_Date]])</f>
        <v>2021</v>
      </c>
      <c r="E9398">
        <f>MONTH(salesbydate[[#This Row],[Invoice_Date]])</f>
        <v>8</v>
      </c>
      <c r="F9398">
        <f>ROUNDUP(MONTH(salesbydate[[#This Row],[Invoice_Date]])/3,0)</f>
        <v>3</v>
      </c>
      <c r="G9398">
        <f>WEEKNUM(salesbydate[[#This Row],[Invoice_Date]])</f>
        <v>32</v>
      </c>
      <c r="H9398" t="s">
        <v>14</v>
      </c>
      <c r="I9398" t="s">
        <v>126</v>
      </c>
      <c r="J9398" t="s">
        <v>127</v>
      </c>
      <c r="K9398" t="s">
        <v>20</v>
      </c>
      <c r="L9398" t="s">
        <v>145</v>
      </c>
      <c r="M9398" s="2">
        <v>29</v>
      </c>
      <c r="N9398" s="2">
        <v>47</v>
      </c>
      <c r="O9398" s="2">
        <v>1363</v>
      </c>
      <c r="P9398" s="2">
        <v>586</v>
      </c>
      <c r="Q9398" s="8">
        <v>0.43</v>
      </c>
      <c r="R9398" t="s">
        <v>23</v>
      </c>
    </row>
    <row r="9399" spans="1:18" x14ac:dyDescent="0.35">
      <c r="A9399" t="s">
        <v>13</v>
      </c>
      <c r="B9399">
        <v>1185732</v>
      </c>
      <c r="C9399" s="1">
        <v>44415</v>
      </c>
      <c r="D9399">
        <f>YEAR(salesbydate[[#This Row],[Invoice_Date]])</f>
        <v>2021</v>
      </c>
      <c r="E9399">
        <f>MONTH(salesbydate[[#This Row],[Invoice_Date]])</f>
        <v>8</v>
      </c>
      <c r="F9399">
        <f>ROUNDUP(MONTH(salesbydate[[#This Row],[Invoice_Date]])/3,0)</f>
        <v>3</v>
      </c>
      <c r="G9399">
        <f>WEEKNUM(salesbydate[[#This Row],[Invoice_Date]])</f>
        <v>32</v>
      </c>
      <c r="H9399" t="s">
        <v>14</v>
      </c>
      <c r="I9399" t="s">
        <v>126</v>
      </c>
      <c r="J9399" t="s">
        <v>127</v>
      </c>
      <c r="K9399" t="s">
        <v>21</v>
      </c>
      <c r="L9399" t="s">
        <v>144</v>
      </c>
      <c r="M9399" s="2">
        <v>37</v>
      </c>
      <c r="N9399" s="2">
        <v>40</v>
      </c>
      <c r="O9399" s="2">
        <v>1480</v>
      </c>
      <c r="P9399" s="2">
        <v>533</v>
      </c>
      <c r="Q9399" s="8">
        <v>0.36</v>
      </c>
      <c r="R9399" t="s">
        <v>23</v>
      </c>
    </row>
    <row r="9400" spans="1:18" x14ac:dyDescent="0.35">
      <c r="A9400" t="s">
        <v>13</v>
      </c>
      <c r="B9400">
        <v>1185732</v>
      </c>
      <c r="C9400" s="1">
        <v>44415</v>
      </c>
      <c r="D9400">
        <f>YEAR(salesbydate[[#This Row],[Invoice_Date]])</f>
        <v>2021</v>
      </c>
      <c r="E9400">
        <f>MONTH(salesbydate[[#This Row],[Invoice_Date]])</f>
        <v>8</v>
      </c>
      <c r="F9400">
        <f>ROUNDUP(MONTH(salesbydate[[#This Row],[Invoice_Date]])/3,0)</f>
        <v>3</v>
      </c>
      <c r="G9400">
        <f>WEEKNUM(salesbydate[[#This Row],[Invoice_Date]])</f>
        <v>32</v>
      </c>
      <c r="H9400" t="s">
        <v>14</v>
      </c>
      <c r="I9400" t="s">
        <v>126</v>
      </c>
      <c r="J9400" t="s">
        <v>127</v>
      </c>
      <c r="K9400" t="s">
        <v>22</v>
      </c>
      <c r="L9400" t="s">
        <v>145</v>
      </c>
      <c r="M9400" s="2">
        <v>38</v>
      </c>
      <c r="N9400" s="2">
        <v>96</v>
      </c>
      <c r="O9400" s="2">
        <v>3648</v>
      </c>
      <c r="P9400" s="2">
        <v>1715</v>
      </c>
      <c r="Q9400" s="8">
        <v>0.47</v>
      </c>
      <c r="R9400" t="s">
        <v>23</v>
      </c>
    </row>
    <row r="9401" spans="1:18" x14ac:dyDescent="0.35">
      <c r="A9401" t="s">
        <v>13</v>
      </c>
      <c r="B9401">
        <v>1185732</v>
      </c>
      <c r="C9401" s="1">
        <v>44445</v>
      </c>
      <c r="D9401">
        <f>YEAR(salesbydate[[#This Row],[Invoice_Date]])</f>
        <v>2021</v>
      </c>
      <c r="E9401">
        <f>MONTH(salesbydate[[#This Row],[Invoice_Date]])</f>
        <v>9</v>
      </c>
      <c r="F9401">
        <f>ROUNDUP(MONTH(salesbydate[[#This Row],[Invoice_Date]])/3,0)</f>
        <v>3</v>
      </c>
      <c r="G9401">
        <f>WEEKNUM(salesbydate[[#This Row],[Invoice_Date]])</f>
        <v>37</v>
      </c>
      <c r="H9401" t="s">
        <v>14</v>
      </c>
      <c r="I9401" t="s">
        <v>126</v>
      </c>
      <c r="J9401" t="s">
        <v>127</v>
      </c>
      <c r="K9401" t="s">
        <v>16</v>
      </c>
      <c r="L9401" t="s">
        <v>144</v>
      </c>
      <c r="M9401" s="2">
        <v>39</v>
      </c>
      <c r="N9401" s="2">
        <v>128</v>
      </c>
      <c r="O9401" s="2">
        <v>4992</v>
      </c>
      <c r="P9401" s="2">
        <v>2097</v>
      </c>
      <c r="Q9401" s="8">
        <v>0.42</v>
      </c>
      <c r="R9401" t="s">
        <v>23</v>
      </c>
    </row>
    <row r="9402" spans="1:18" x14ac:dyDescent="0.35">
      <c r="A9402" t="s">
        <v>13</v>
      </c>
      <c r="B9402">
        <v>1185732</v>
      </c>
      <c r="C9402" s="1">
        <v>44445</v>
      </c>
      <c r="D9402">
        <f>YEAR(salesbydate[[#This Row],[Invoice_Date]])</f>
        <v>2021</v>
      </c>
      <c r="E9402">
        <f>MONTH(salesbydate[[#This Row],[Invoice_Date]])</f>
        <v>9</v>
      </c>
      <c r="F9402">
        <f>ROUNDUP(MONTH(salesbydate[[#This Row],[Invoice_Date]])/3,0)</f>
        <v>3</v>
      </c>
      <c r="G9402">
        <f>WEEKNUM(salesbydate[[#This Row],[Invoice_Date]])</f>
        <v>37</v>
      </c>
      <c r="H9402" t="s">
        <v>14</v>
      </c>
      <c r="I9402" t="s">
        <v>126</v>
      </c>
      <c r="J9402" t="s">
        <v>127</v>
      </c>
      <c r="K9402" t="s">
        <v>18</v>
      </c>
      <c r="L9402" t="s">
        <v>144</v>
      </c>
      <c r="M9402" s="2">
        <v>30</v>
      </c>
      <c r="N9402" s="2">
        <v>79</v>
      </c>
      <c r="O9402" s="2">
        <v>2370</v>
      </c>
      <c r="P9402" s="2">
        <v>877</v>
      </c>
      <c r="Q9402" s="8">
        <v>0.37</v>
      </c>
      <c r="R9402" t="s">
        <v>23</v>
      </c>
    </row>
    <row r="9403" spans="1:18" x14ac:dyDescent="0.35">
      <c r="A9403" t="s">
        <v>13</v>
      </c>
      <c r="B9403">
        <v>1185732</v>
      </c>
      <c r="C9403" s="1">
        <v>44445</v>
      </c>
      <c r="D9403">
        <f>YEAR(salesbydate[[#This Row],[Invoice_Date]])</f>
        <v>2021</v>
      </c>
      <c r="E9403">
        <f>MONTH(salesbydate[[#This Row],[Invoice_Date]])</f>
        <v>9</v>
      </c>
      <c r="F9403">
        <f>ROUNDUP(MONTH(salesbydate[[#This Row],[Invoice_Date]])/3,0)</f>
        <v>3</v>
      </c>
      <c r="G9403">
        <f>WEEKNUM(salesbydate[[#This Row],[Invoice_Date]])</f>
        <v>37</v>
      </c>
      <c r="H9403" t="s">
        <v>14</v>
      </c>
      <c r="I9403" t="s">
        <v>126</v>
      </c>
      <c r="J9403" t="s">
        <v>127</v>
      </c>
      <c r="K9403" t="s">
        <v>19</v>
      </c>
      <c r="L9403" t="s">
        <v>145</v>
      </c>
      <c r="M9403" s="2">
        <v>29</v>
      </c>
      <c r="N9403" s="2">
        <v>39</v>
      </c>
      <c r="O9403" s="2">
        <v>1131</v>
      </c>
      <c r="P9403" s="2">
        <v>486</v>
      </c>
      <c r="Q9403" s="8">
        <v>0.43</v>
      </c>
      <c r="R9403" t="s">
        <v>23</v>
      </c>
    </row>
    <row r="9404" spans="1:18" x14ac:dyDescent="0.35">
      <c r="A9404" t="s">
        <v>13</v>
      </c>
      <c r="B9404">
        <v>1185732</v>
      </c>
      <c r="C9404" s="1">
        <v>44445</v>
      </c>
      <c r="D9404">
        <f>YEAR(salesbydate[[#This Row],[Invoice_Date]])</f>
        <v>2021</v>
      </c>
      <c r="E9404">
        <f>MONTH(salesbydate[[#This Row],[Invoice_Date]])</f>
        <v>9</v>
      </c>
      <c r="F9404">
        <f>ROUNDUP(MONTH(salesbydate[[#This Row],[Invoice_Date]])/3,0)</f>
        <v>3</v>
      </c>
      <c r="G9404">
        <f>WEEKNUM(salesbydate[[#This Row],[Invoice_Date]])</f>
        <v>37</v>
      </c>
      <c r="H9404" t="s">
        <v>14</v>
      </c>
      <c r="I9404" t="s">
        <v>126</v>
      </c>
      <c r="J9404" t="s">
        <v>127</v>
      </c>
      <c r="K9404" t="s">
        <v>20</v>
      </c>
      <c r="L9404" t="s">
        <v>145</v>
      </c>
      <c r="M9404" s="2">
        <v>30</v>
      </c>
      <c r="N9404" s="2">
        <v>32</v>
      </c>
      <c r="O9404" s="2">
        <v>960</v>
      </c>
      <c r="P9404" s="2">
        <v>442</v>
      </c>
      <c r="Q9404" s="8">
        <v>0.46</v>
      </c>
      <c r="R9404" t="s">
        <v>23</v>
      </c>
    </row>
    <row r="9405" spans="1:18" x14ac:dyDescent="0.35">
      <c r="A9405" t="s">
        <v>13</v>
      </c>
      <c r="B9405">
        <v>1185732</v>
      </c>
      <c r="C9405" s="1">
        <v>44445</v>
      </c>
      <c r="D9405">
        <f>YEAR(salesbydate[[#This Row],[Invoice_Date]])</f>
        <v>2021</v>
      </c>
      <c r="E9405">
        <f>MONTH(salesbydate[[#This Row],[Invoice_Date]])</f>
        <v>9</v>
      </c>
      <c r="F9405">
        <f>ROUNDUP(MONTH(salesbydate[[#This Row],[Invoice_Date]])/3,0)</f>
        <v>3</v>
      </c>
      <c r="G9405">
        <f>WEEKNUM(salesbydate[[#This Row],[Invoice_Date]])</f>
        <v>37</v>
      </c>
      <c r="H9405" t="s">
        <v>14</v>
      </c>
      <c r="I9405" t="s">
        <v>126</v>
      </c>
      <c r="J9405" t="s">
        <v>127</v>
      </c>
      <c r="K9405" t="s">
        <v>21</v>
      </c>
      <c r="L9405" t="s">
        <v>144</v>
      </c>
      <c r="M9405" s="2">
        <v>34</v>
      </c>
      <c r="N9405" s="2">
        <v>33</v>
      </c>
      <c r="O9405" s="2">
        <v>1122</v>
      </c>
      <c r="P9405" s="2">
        <v>404</v>
      </c>
      <c r="Q9405" s="8">
        <v>0.36</v>
      </c>
      <c r="R9405" t="s">
        <v>23</v>
      </c>
    </row>
    <row r="9406" spans="1:18" x14ac:dyDescent="0.35">
      <c r="A9406" t="s">
        <v>13</v>
      </c>
      <c r="B9406">
        <v>1185732</v>
      </c>
      <c r="C9406" s="1">
        <v>44445</v>
      </c>
      <c r="D9406">
        <f>YEAR(salesbydate[[#This Row],[Invoice_Date]])</f>
        <v>2021</v>
      </c>
      <c r="E9406">
        <f>MONTH(salesbydate[[#This Row],[Invoice_Date]])</f>
        <v>9</v>
      </c>
      <c r="F9406">
        <f>ROUNDUP(MONTH(salesbydate[[#This Row],[Invoice_Date]])/3,0)</f>
        <v>3</v>
      </c>
      <c r="G9406">
        <f>WEEKNUM(salesbydate[[#This Row],[Invoice_Date]])</f>
        <v>37</v>
      </c>
      <c r="H9406" t="s">
        <v>14</v>
      </c>
      <c r="I9406" t="s">
        <v>126</v>
      </c>
      <c r="J9406" t="s">
        <v>127</v>
      </c>
      <c r="K9406" t="s">
        <v>22</v>
      </c>
      <c r="L9406" t="s">
        <v>145</v>
      </c>
      <c r="M9406" s="2">
        <v>41</v>
      </c>
      <c r="N9406" s="2">
        <v>64</v>
      </c>
      <c r="O9406" s="2">
        <v>2624</v>
      </c>
      <c r="P9406" s="2">
        <v>1181</v>
      </c>
      <c r="Q9406" s="8">
        <v>0.45</v>
      </c>
      <c r="R9406" t="s">
        <v>23</v>
      </c>
    </row>
    <row r="9407" spans="1:18" x14ac:dyDescent="0.35">
      <c r="A9407" t="s">
        <v>13</v>
      </c>
      <c r="B9407">
        <v>1185732</v>
      </c>
      <c r="C9407" s="1">
        <v>44477</v>
      </c>
      <c r="D9407">
        <f>YEAR(salesbydate[[#This Row],[Invoice_Date]])</f>
        <v>2021</v>
      </c>
      <c r="E9407">
        <f>MONTH(salesbydate[[#This Row],[Invoice_Date]])</f>
        <v>10</v>
      </c>
      <c r="F9407">
        <f>ROUNDUP(MONTH(salesbydate[[#This Row],[Invoice_Date]])/3,0)</f>
        <v>4</v>
      </c>
      <c r="G9407">
        <f>WEEKNUM(salesbydate[[#This Row],[Invoice_Date]])</f>
        <v>41</v>
      </c>
      <c r="H9407" t="s">
        <v>14</v>
      </c>
      <c r="I9407" t="s">
        <v>126</v>
      </c>
      <c r="J9407" t="s">
        <v>127</v>
      </c>
      <c r="K9407" t="s">
        <v>16</v>
      </c>
      <c r="L9407" t="s">
        <v>144</v>
      </c>
      <c r="M9407" s="2">
        <v>37</v>
      </c>
      <c r="N9407" s="2">
        <v>113</v>
      </c>
      <c r="O9407" s="2">
        <v>4181</v>
      </c>
      <c r="P9407" s="2">
        <v>1714</v>
      </c>
      <c r="Q9407" s="8">
        <v>0.41</v>
      </c>
      <c r="R9407" t="s">
        <v>23</v>
      </c>
    </row>
    <row r="9408" spans="1:18" x14ac:dyDescent="0.35">
      <c r="A9408" t="s">
        <v>13</v>
      </c>
      <c r="B9408">
        <v>1185732</v>
      </c>
      <c r="C9408" s="1">
        <v>44477</v>
      </c>
      <c r="D9408">
        <f>YEAR(salesbydate[[#This Row],[Invoice_Date]])</f>
        <v>2021</v>
      </c>
      <c r="E9408">
        <f>MONTH(salesbydate[[#This Row],[Invoice_Date]])</f>
        <v>10</v>
      </c>
      <c r="F9408">
        <f>ROUNDUP(MONTH(salesbydate[[#This Row],[Invoice_Date]])/3,0)</f>
        <v>4</v>
      </c>
      <c r="G9408">
        <f>WEEKNUM(salesbydate[[#This Row],[Invoice_Date]])</f>
        <v>41</v>
      </c>
      <c r="H9408" t="s">
        <v>14</v>
      </c>
      <c r="I9408" t="s">
        <v>126</v>
      </c>
      <c r="J9408" t="s">
        <v>127</v>
      </c>
      <c r="K9408" t="s">
        <v>18</v>
      </c>
      <c r="L9408" t="s">
        <v>144</v>
      </c>
      <c r="M9408" s="2">
        <v>38</v>
      </c>
      <c r="N9408" s="2">
        <v>68</v>
      </c>
      <c r="O9408" s="2">
        <v>2584</v>
      </c>
      <c r="P9408" s="2">
        <v>982</v>
      </c>
      <c r="Q9408" s="8">
        <v>0.38</v>
      </c>
      <c r="R9408" t="s">
        <v>23</v>
      </c>
    </row>
    <row r="9409" spans="1:18" x14ac:dyDescent="0.35">
      <c r="A9409" t="s">
        <v>13</v>
      </c>
      <c r="B9409">
        <v>1185732</v>
      </c>
      <c r="C9409" s="1">
        <v>44477</v>
      </c>
      <c r="D9409">
        <f>YEAR(salesbydate[[#This Row],[Invoice_Date]])</f>
        <v>2021</v>
      </c>
      <c r="E9409">
        <f>MONTH(salesbydate[[#This Row],[Invoice_Date]])</f>
        <v>10</v>
      </c>
      <c r="F9409">
        <f>ROUNDUP(MONTH(salesbydate[[#This Row],[Invoice_Date]])/3,0)</f>
        <v>4</v>
      </c>
      <c r="G9409">
        <f>WEEKNUM(salesbydate[[#This Row],[Invoice_Date]])</f>
        <v>41</v>
      </c>
      <c r="H9409" t="s">
        <v>14</v>
      </c>
      <c r="I9409" t="s">
        <v>126</v>
      </c>
      <c r="J9409" t="s">
        <v>127</v>
      </c>
      <c r="K9409" t="s">
        <v>19</v>
      </c>
      <c r="L9409" t="s">
        <v>145</v>
      </c>
      <c r="M9409" s="2">
        <v>40</v>
      </c>
      <c r="N9409" s="2">
        <v>30</v>
      </c>
      <c r="O9409" s="2">
        <v>1200</v>
      </c>
      <c r="P9409" s="2">
        <v>528</v>
      </c>
      <c r="Q9409" s="8">
        <v>0.44</v>
      </c>
      <c r="R9409" t="s">
        <v>23</v>
      </c>
    </row>
    <row r="9410" spans="1:18" x14ac:dyDescent="0.35">
      <c r="A9410" t="s">
        <v>13</v>
      </c>
      <c r="B9410">
        <v>1185732</v>
      </c>
      <c r="C9410" s="1">
        <v>44477</v>
      </c>
      <c r="D9410">
        <f>YEAR(salesbydate[[#This Row],[Invoice_Date]])</f>
        <v>2021</v>
      </c>
      <c r="E9410">
        <f>MONTH(salesbydate[[#This Row],[Invoice_Date]])</f>
        <v>10</v>
      </c>
      <c r="F9410">
        <f>ROUNDUP(MONTH(salesbydate[[#This Row],[Invoice_Date]])/3,0)</f>
        <v>4</v>
      </c>
      <c r="G9410">
        <f>WEEKNUM(salesbydate[[#This Row],[Invoice_Date]])</f>
        <v>41</v>
      </c>
      <c r="H9410" t="s">
        <v>14</v>
      </c>
      <c r="I9410" t="s">
        <v>126</v>
      </c>
      <c r="J9410" t="s">
        <v>127</v>
      </c>
      <c r="K9410" t="s">
        <v>20</v>
      </c>
      <c r="L9410" t="s">
        <v>145</v>
      </c>
      <c r="M9410" s="2">
        <v>39</v>
      </c>
      <c r="N9410" s="2">
        <v>23</v>
      </c>
      <c r="O9410" s="2">
        <v>897</v>
      </c>
      <c r="P9410" s="2">
        <v>404</v>
      </c>
      <c r="Q9410" s="8">
        <v>0.45</v>
      </c>
      <c r="R9410" t="s">
        <v>23</v>
      </c>
    </row>
    <row r="9411" spans="1:18" x14ac:dyDescent="0.35">
      <c r="A9411" t="s">
        <v>13</v>
      </c>
      <c r="B9411">
        <v>1185732</v>
      </c>
      <c r="C9411" s="1">
        <v>44477</v>
      </c>
      <c r="D9411">
        <f>YEAR(salesbydate[[#This Row],[Invoice_Date]])</f>
        <v>2021</v>
      </c>
      <c r="E9411">
        <f>MONTH(salesbydate[[#This Row],[Invoice_Date]])</f>
        <v>10</v>
      </c>
      <c r="F9411">
        <f>ROUNDUP(MONTH(salesbydate[[#This Row],[Invoice_Date]])/3,0)</f>
        <v>4</v>
      </c>
      <c r="G9411">
        <f>WEEKNUM(salesbydate[[#This Row],[Invoice_Date]])</f>
        <v>41</v>
      </c>
      <c r="H9411" t="s">
        <v>14</v>
      </c>
      <c r="I9411" t="s">
        <v>126</v>
      </c>
      <c r="J9411" t="s">
        <v>127</v>
      </c>
      <c r="K9411" t="s">
        <v>21</v>
      </c>
      <c r="L9411" t="s">
        <v>144</v>
      </c>
      <c r="M9411" s="2">
        <v>40</v>
      </c>
      <c r="N9411" s="2">
        <v>23</v>
      </c>
      <c r="O9411" s="2">
        <v>920</v>
      </c>
      <c r="P9411" s="2">
        <v>304</v>
      </c>
      <c r="Q9411" s="8">
        <v>0.33</v>
      </c>
      <c r="R9411" t="s">
        <v>23</v>
      </c>
    </row>
    <row r="9412" spans="1:18" x14ac:dyDescent="0.35">
      <c r="A9412" t="s">
        <v>25</v>
      </c>
      <c r="B9412">
        <v>1185732</v>
      </c>
      <c r="C9412" s="1">
        <v>44477</v>
      </c>
      <c r="D9412">
        <f>YEAR(salesbydate[[#This Row],[Invoice_Date]])</f>
        <v>2021</v>
      </c>
      <c r="E9412">
        <f>MONTH(salesbydate[[#This Row],[Invoice_Date]])</f>
        <v>10</v>
      </c>
      <c r="F9412">
        <f>ROUNDUP(MONTH(salesbydate[[#This Row],[Invoice_Date]])/3,0)</f>
        <v>4</v>
      </c>
      <c r="G9412">
        <f>WEEKNUM(salesbydate[[#This Row],[Invoice_Date]])</f>
        <v>41</v>
      </c>
      <c r="H9412" t="s">
        <v>14</v>
      </c>
      <c r="I9412" t="s">
        <v>126</v>
      </c>
      <c r="J9412" t="s">
        <v>127</v>
      </c>
      <c r="K9412" t="s">
        <v>22</v>
      </c>
      <c r="L9412" t="s">
        <v>145</v>
      </c>
      <c r="M9412" s="2">
        <v>47</v>
      </c>
      <c r="N9412" s="2">
        <v>66</v>
      </c>
      <c r="O9412" s="2">
        <v>3102</v>
      </c>
      <c r="P9412" s="2">
        <v>1365</v>
      </c>
      <c r="Q9412" s="8">
        <v>0.44</v>
      </c>
      <c r="R9412" t="s">
        <v>23</v>
      </c>
    </row>
    <row r="9413" spans="1:18" x14ac:dyDescent="0.35">
      <c r="A9413" t="s">
        <v>25</v>
      </c>
      <c r="B9413">
        <v>1185732</v>
      </c>
      <c r="C9413" s="1">
        <v>44507</v>
      </c>
      <c r="D9413">
        <f>YEAR(salesbydate[[#This Row],[Invoice_Date]])</f>
        <v>2021</v>
      </c>
      <c r="E9413">
        <f>MONTH(salesbydate[[#This Row],[Invoice_Date]])</f>
        <v>11</v>
      </c>
      <c r="F9413">
        <f>ROUNDUP(MONTH(salesbydate[[#This Row],[Invoice_Date]])/3,0)</f>
        <v>4</v>
      </c>
      <c r="G9413">
        <f>WEEKNUM(salesbydate[[#This Row],[Invoice_Date]])</f>
        <v>46</v>
      </c>
      <c r="H9413" t="s">
        <v>14</v>
      </c>
      <c r="I9413" t="s">
        <v>126</v>
      </c>
      <c r="J9413" t="s">
        <v>127</v>
      </c>
      <c r="K9413" t="s">
        <v>16</v>
      </c>
      <c r="L9413" t="s">
        <v>144</v>
      </c>
      <c r="M9413" s="2">
        <v>40</v>
      </c>
      <c r="N9413" s="2">
        <v>105</v>
      </c>
      <c r="O9413" s="2">
        <v>4200</v>
      </c>
      <c r="P9413" s="2">
        <v>1764</v>
      </c>
      <c r="Q9413" s="8">
        <v>0.42</v>
      </c>
      <c r="R9413" t="s">
        <v>23</v>
      </c>
    </row>
    <row r="9414" spans="1:18" x14ac:dyDescent="0.35">
      <c r="A9414" t="s">
        <v>25</v>
      </c>
      <c r="B9414">
        <v>1185732</v>
      </c>
      <c r="C9414" s="1">
        <v>44507</v>
      </c>
      <c r="D9414">
        <f>YEAR(salesbydate[[#This Row],[Invoice_Date]])</f>
        <v>2021</v>
      </c>
      <c r="E9414">
        <f>MONTH(salesbydate[[#This Row],[Invoice_Date]])</f>
        <v>11</v>
      </c>
      <c r="F9414">
        <f>ROUNDUP(MONTH(salesbydate[[#This Row],[Invoice_Date]])/3,0)</f>
        <v>4</v>
      </c>
      <c r="G9414">
        <f>WEEKNUM(salesbydate[[#This Row],[Invoice_Date]])</f>
        <v>46</v>
      </c>
      <c r="H9414" t="s">
        <v>14</v>
      </c>
      <c r="I9414" t="s">
        <v>126</v>
      </c>
      <c r="J9414" t="s">
        <v>127</v>
      </c>
      <c r="K9414" t="s">
        <v>18</v>
      </c>
      <c r="L9414" t="s">
        <v>144</v>
      </c>
      <c r="M9414" s="2">
        <v>40</v>
      </c>
      <c r="N9414" s="2">
        <v>74</v>
      </c>
      <c r="O9414" s="2">
        <v>2960</v>
      </c>
      <c r="P9414" s="2">
        <v>1243</v>
      </c>
      <c r="Q9414" s="8">
        <v>0.42</v>
      </c>
      <c r="R9414" t="s">
        <v>23</v>
      </c>
    </row>
    <row r="9415" spans="1:18" x14ac:dyDescent="0.35">
      <c r="A9415" t="s">
        <v>25</v>
      </c>
      <c r="B9415">
        <v>1185732</v>
      </c>
      <c r="C9415" s="1">
        <v>44507</v>
      </c>
      <c r="D9415">
        <f>YEAR(salesbydate[[#This Row],[Invoice_Date]])</f>
        <v>2021</v>
      </c>
      <c r="E9415">
        <f>MONTH(salesbydate[[#This Row],[Invoice_Date]])</f>
        <v>11</v>
      </c>
      <c r="F9415">
        <f>ROUNDUP(MONTH(salesbydate[[#This Row],[Invoice_Date]])/3,0)</f>
        <v>4</v>
      </c>
      <c r="G9415">
        <f>WEEKNUM(salesbydate[[#This Row],[Invoice_Date]])</f>
        <v>46</v>
      </c>
      <c r="H9415" t="s">
        <v>14</v>
      </c>
      <c r="I9415" t="s">
        <v>126</v>
      </c>
      <c r="J9415" t="s">
        <v>127</v>
      </c>
      <c r="K9415" t="s">
        <v>19</v>
      </c>
      <c r="L9415" t="s">
        <v>145</v>
      </c>
      <c r="M9415" s="2">
        <v>37</v>
      </c>
      <c r="N9415" s="2">
        <v>68</v>
      </c>
      <c r="O9415" s="2">
        <v>2516</v>
      </c>
      <c r="P9415" s="2">
        <v>1132</v>
      </c>
      <c r="Q9415" s="8">
        <v>0.45</v>
      </c>
      <c r="R9415" t="s">
        <v>23</v>
      </c>
    </row>
    <row r="9416" spans="1:18" x14ac:dyDescent="0.35">
      <c r="A9416" t="s">
        <v>25</v>
      </c>
      <c r="B9416">
        <v>1185732</v>
      </c>
      <c r="C9416" s="1">
        <v>44507</v>
      </c>
      <c r="D9416">
        <f>YEAR(salesbydate[[#This Row],[Invoice_Date]])</f>
        <v>2021</v>
      </c>
      <c r="E9416">
        <f>MONTH(salesbydate[[#This Row],[Invoice_Date]])</f>
        <v>11</v>
      </c>
      <c r="F9416">
        <f>ROUNDUP(MONTH(salesbydate[[#This Row],[Invoice_Date]])/3,0)</f>
        <v>4</v>
      </c>
      <c r="G9416">
        <f>WEEKNUM(salesbydate[[#This Row],[Invoice_Date]])</f>
        <v>46</v>
      </c>
      <c r="H9416" t="s">
        <v>14</v>
      </c>
      <c r="I9416" t="s">
        <v>126</v>
      </c>
      <c r="J9416" t="s">
        <v>127</v>
      </c>
      <c r="K9416" t="s">
        <v>20</v>
      </c>
      <c r="L9416" t="s">
        <v>145</v>
      </c>
      <c r="M9416" s="2">
        <v>36</v>
      </c>
      <c r="N9416" s="2">
        <v>68</v>
      </c>
      <c r="O9416" s="2">
        <v>2448</v>
      </c>
      <c r="P9416" s="2">
        <v>1102</v>
      </c>
      <c r="Q9416" s="8">
        <v>0.45</v>
      </c>
      <c r="R9416" t="s">
        <v>23</v>
      </c>
    </row>
    <row r="9417" spans="1:18" x14ac:dyDescent="0.35">
      <c r="A9417" t="s">
        <v>25</v>
      </c>
      <c r="B9417">
        <v>1185732</v>
      </c>
      <c r="C9417" s="1">
        <v>44507</v>
      </c>
      <c r="D9417">
        <f>YEAR(salesbydate[[#This Row],[Invoice_Date]])</f>
        <v>2021</v>
      </c>
      <c r="E9417">
        <f>MONTH(salesbydate[[#This Row],[Invoice_Date]])</f>
        <v>11</v>
      </c>
      <c r="F9417">
        <f>ROUNDUP(MONTH(salesbydate[[#This Row],[Invoice_Date]])/3,0)</f>
        <v>4</v>
      </c>
      <c r="G9417">
        <f>WEEKNUM(salesbydate[[#This Row],[Invoice_Date]])</f>
        <v>46</v>
      </c>
      <c r="H9417" t="s">
        <v>14</v>
      </c>
      <c r="I9417" t="s">
        <v>126</v>
      </c>
      <c r="J9417" t="s">
        <v>127</v>
      </c>
      <c r="K9417" t="s">
        <v>21</v>
      </c>
      <c r="L9417" t="s">
        <v>144</v>
      </c>
      <c r="M9417" s="2">
        <v>43</v>
      </c>
      <c r="N9417" s="2">
        <v>61</v>
      </c>
      <c r="O9417" s="2">
        <v>2623</v>
      </c>
      <c r="P9417" s="2">
        <v>866</v>
      </c>
      <c r="Q9417" s="8">
        <v>0.33</v>
      </c>
      <c r="R9417" t="s">
        <v>23</v>
      </c>
    </row>
    <row r="9418" spans="1:18" x14ac:dyDescent="0.35">
      <c r="A9418" t="s">
        <v>25</v>
      </c>
      <c r="B9418">
        <v>1185732</v>
      </c>
      <c r="C9418" s="1">
        <v>44507</v>
      </c>
      <c r="D9418">
        <f>YEAR(salesbydate[[#This Row],[Invoice_Date]])</f>
        <v>2021</v>
      </c>
      <c r="E9418">
        <f>MONTH(salesbydate[[#This Row],[Invoice_Date]])</f>
        <v>11</v>
      </c>
      <c r="F9418">
        <f>ROUNDUP(MONTH(salesbydate[[#This Row],[Invoice_Date]])/3,0)</f>
        <v>4</v>
      </c>
      <c r="G9418">
        <f>WEEKNUM(salesbydate[[#This Row],[Invoice_Date]])</f>
        <v>46</v>
      </c>
      <c r="H9418" t="s">
        <v>14</v>
      </c>
      <c r="I9418" t="s">
        <v>126</v>
      </c>
      <c r="J9418" t="s">
        <v>127</v>
      </c>
      <c r="K9418" t="s">
        <v>22</v>
      </c>
      <c r="L9418" t="s">
        <v>145</v>
      </c>
      <c r="M9418" s="2">
        <v>46</v>
      </c>
      <c r="N9418" s="2">
        <v>83</v>
      </c>
      <c r="O9418" s="2">
        <v>3818</v>
      </c>
      <c r="P9418" s="2">
        <v>1680</v>
      </c>
      <c r="Q9418" s="8">
        <v>0.44</v>
      </c>
      <c r="R9418" t="s">
        <v>23</v>
      </c>
    </row>
    <row r="9419" spans="1:18" x14ac:dyDescent="0.35">
      <c r="A9419" t="s">
        <v>25</v>
      </c>
      <c r="B9419">
        <v>1185732</v>
      </c>
      <c r="C9419" s="1">
        <v>44536</v>
      </c>
      <c r="D9419">
        <f>YEAR(salesbydate[[#This Row],[Invoice_Date]])</f>
        <v>2021</v>
      </c>
      <c r="E9419">
        <f>MONTH(salesbydate[[#This Row],[Invoice_Date]])</f>
        <v>12</v>
      </c>
      <c r="F9419">
        <f>ROUNDUP(MONTH(salesbydate[[#This Row],[Invoice_Date]])/3,0)</f>
        <v>4</v>
      </c>
      <c r="G9419">
        <f>WEEKNUM(salesbydate[[#This Row],[Invoice_Date]])</f>
        <v>50</v>
      </c>
      <c r="H9419" t="s">
        <v>14</v>
      </c>
      <c r="I9419" t="s">
        <v>126</v>
      </c>
      <c r="J9419" t="s">
        <v>127</v>
      </c>
      <c r="K9419" t="s">
        <v>16</v>
      </c>
      <c r="L9419" t="s">
        <v>144</v>
      </c>
      <c r="M9419" s="2">
        <v>48</v>
      </c>
      <c r="N9419" s="2">
        <v>160</v>
      </c>
      <c r="O9419" s="2">
        <v>7680</v>
      </c>
      <c r="P9419" s="2">
        <v>2995</v>
      </c>
      <c r="Q9419" s="8">
        <v>0.39</v>
      </c>
      <c r="R9419" t="s">
        <v>23</v>
      </c>
    </row>
    <row r="9420" spans="1:18" x14ac:dyDescent="0.35">
      <c r="A9420" t="s">
        <v>25</v>
      </c>
      <c r="B9420">
        <v>1185732</v>
      </c>
      <c r="C9420" s="1">
        <v>44536</v>
      </c>
      <c r="D9420">
        <f>YEAR(salesbydate[[#This Row],[Invoice_Date]])</f>
        <v>2021</v>
      </c>
      <c r="E9420">
        <f>MONTH(salesbydate[[#This Row],[Invoice_Date]])</f>
        <v>12</v>
      </c>
      <c r="F9420">
        <f>ROUNDUP(MONTH(salesbydate[[#This Row],[Invoice_Date]])/3,0)</f>
        <v>4</v>
      </c>
      <c r="G9420">
        <f>WEEKNUM(salesbydate[[#This Row],[Invoice_Date]])</f>
        <v>50</v>
      </c>
      <c r="H9420" t="s">
        <v>14</v>
      </c>
      <c r="I9420" t="s">
        <v>126</v>
      </c>
      <c r="J9420" t="s">
        <v>127</v>
      </c>
      <c r="K9420" t="s">
        <v>18</v>
      </c>
      <c r="L9420" t="s">
        <v>144</v>
      </c>
      <c r="M9420" s="2">
        <v>37</v>
      </c>
      <c r="N9420" s="2">
        <v>102</v>
      </c>
      <c r="O9420" s="2">
        <v>3774</v>
      </c>
      <c r="P9420" s="2">
        <v>1396</v>
      </c>
      <c r="Q9420" s="8">
        <v>0.37</v>
      </c>
      <c r="R9420" t="s">
        <v>23</v>
      </c>
    </row>
    <row r="9421" spans="1:18" x14ac:dyDescent="0.35">
      <c r="A9421" t="s">
        <v>25</v>
      </c>
      <c r="B9421">
        <v>1185732</v>
      </c>
      <c r="C9421" s="1">
        <v>44536</v>
      </c>
      <c r="D9421">
        <f>YEAR(salesbydate[[#This Row],[Invoice_Date]])</f>
        <v>2021</v>
      </c>
      <c r="E9421">
        <f>MONTH(salesbydate[[#This Row],[Invoice_Date]])</f>
        <v>12</v>
      </c>
      <c r="F9421">
        <f>ROUNDUP(MONTH(salesbydate[[#This Row],[Invoice_Date]])/3,0)</f>
        <v>4</v>
      </c>
      <c r="G9421">
        <f>WEEKNUM(salesbydate[[#This Row],[Invoice_Date]])</f>
        <v>50</v>
      </c>
      <c r="H9421" t="s">
        <v>14</v>
      </c>
      <c r="I9421" t="s">
        <v>126</v>
      </c>
      <c r="J9421" t="s">
        <v>127</v>
      </c>
      <c r="K9421" t="s">
        <v>19</v>
      </c>
      <c r="L9421" t="s">
        <v>145</v>
      </c>
      <c r="M9421" s="2">
        <v>40</v>
      </c>
      <c r="N9421" s="2">
        <v>88</v>
      </c>
      <c r="O9421" s="2">
        <v>3520</v>
      </c>
      <c r="P9421" s="2">
        <v>1654</v>
      </c>
      <c r="Q9421" s="8">
        <v>0.47</v>
      </c>
      <c r="R9421" t="s">
        <v>23</v>
      </c>
    </row>
    <row r="9422" spans="1:18" x14ac:dyDescent="0.35">
      <c r="A9422" t="s">
        <v>25</v>
      </c>
      <c r="B9422">
        <v>1185732</v>
      </c>
      <c r="C9422" s="1">
        <v>44536</v>
      </c>
      <c r="D9422">
        <f>YEAR(salesbydate[[#This Row],[Invoice_Date]])</f>
        <v>2021</v>
      </c>
      <c r="E9422">
        <f>MONTH(salesbydate[[#This Row],[Invoice_Date]])</f>
        <v>12</v>
      </c>
      <c r="F9422">
        <f>ROUNDUP(MONTH(salesbydate[[#This Row],[Invoice_Date]])/3,0)</f>
        <v>4</v>
      </c>
      <c r="G9422">
        <f>WEEKNUM(salesbydate[[#This Row],[Invoice_Date]])</f>
        <v>50</v>
      </c>
      <c r="H9422" t="s">
        <v>14</v>
      </c>
      <c r="I9422" t="s">
        <v>126</v>
      </c>
      <c r="J9422" t="s">
        <v>127</v>
      </c>
      <c r="K9422" t="s">
        <v>20</v>
      </c>
      <c r="L9422" t="s">
        <v>145</v>
      </c>
      <c r="M9422" s="2">
        <v>34</v>
      </c>
      <c r="N9422" s="2">
        <v>77</v>
      </c>
      <c r="O9422" s="2">
        <v>2618</v>
      </c>
      <c r="P9422" s="2">
        <v>1126</v>
      </c>
      <c r="Q9422" s="8">
        <v>0.43</v>
      </c>
      <c r="R9422" t="s">
        <v>23</v>
      </c>
    </row>
    <row r="9423" spans="1:18" x14ac:dyDescent="0.35">
      <c r="A9423" t="s">
        <v>25</v>
      </c>
      <c r="B9423">
        <v>1185732</v>
      </c>
      <c r="C9423" s="1">
        <v>44536</v>
      </c>
      <c r="D9423">
        <f>YEAR(salesbydate[[#This Row],[Invoice_Date]])</f>
        <v>2021</v>
      </c>
      <c r="E9423">
        <f>MONTH(salesbydate[[#This Row],[Invoice_Date]])</f>
        <v>12</v>
      </c>
      <c r="F9423">
        <f>ROUNDUP(MONTH(salesbydate[[#This Row],[Invoice_Date]])/3,0)</f>
        <v>4</v>
      </c>
      <c r="G9423">
        <f>WEEKNUM(salesbydate[[#This Row],[Invoice_Date]])</f>
        <v>50</v>
      </c>
      <c r="H9423" t="s">
        <v>14</v>
      </c>
      <c r="I9423" t="s">
        <v>126</v>
      </c>
      <c r="J9423" t="s">
        <v>127</v>
      </c>
      <c r="K9423" t="s">
        <v>21</v>
      </c>
      <c r="L9423" t="s">
        <v>144</v>
      </c>
      <c r="M9423" s="2">
        <v>41</v>
      </c>
      <c r="N9423" s="2">
        <v>74</v>
      </c>
      <c r="O9423" s="2">
        <v>3034</v>
      </c>
      <c r="P9423" s="2">
        <v>1123</v>
      </c>
      <c r="Q9423" s="8">
        <v>0.37</v>
      </c>
      <c r="R9423" t="s">
        <v>23</v>
      </c>
    </row>
    <row r="9424" spans="1:18" x14ac:dyDescent="0.35">
      <c r="A9424" t="s">
        <v>25</v>
      </c>
      <c r="B9424">
        <v>1185732</v>
      </c>
      <c r="C9424" s="1">
        <v>44536</v>
      </c>
      <c r="D9424">
        <f>YEAR(salesbydate[[#This Row],[Invoice_Date]])</f>
        <v>2021</v>
      </c>
      <c r="E9424">
        <f>MONTH(salesbydate[[#This Row],[Invoice_Date]])</f>
        <v>12</v>
      </c>
      <c r="F9424">
        <f>ROUNDUP(MONTH(salesbydate[[#This Row],[Invoice_Date]])/3,0)</f>
        <v>4</v>
      </c>
      <c r="G9424">
        <f>WEEKNUM(salesbydate[[#This Row],[Invoice_Date]])</f>
        <v>50</v>
      </c>
      <c r="H9424" t="s">
        <v>14</v>
      </c>
      <c r="I9424" t="s">
        <v>126</v>
      </c>
      <c r="J9424" t="s">
        <v>127</v>
      </c>
      <c r="K9424" t="s">
        <v>22</v>
      </c>
      <c r="L9424" t="s">
        <v>145</v>
      </c>
      <c r="M9424" s="2">
        <v>51</v>
      </c>
      <c r="N9424" s="2">
        <v>111</v>
      </c>
      <c r="O9424" s="2">
        <v>5661</v>
      </c>
      <c r="P9424" s="2">
        <v>2434</v>
      </c>
      <c r="Q9424" s="8">
        <v>0.43</v>
      </c>
      <c r="R9424" t="s">
        <v>23</v>
      </c>
    </row>
    <row r="9425" spans="1:18" x14ac:dyDescent="0.35">
      <c r="A9425" t="s">
        <v>25</v>
      </c>
      <c r="B9425">
        <v>1185732</v>
      </c>
      <c r="C9425" s="1">
        <v>44213</v>
      </c>
      <c r="D9425">
        <f>YEAR(salesbydate[[#This Row],[Invoice_Date]])</f>
        <v>2021</v>
      </c>
      <c r="E9425">
        <f>MONTH(salesbydate[[#This Row],[Invoice_Date]])</f>
        <v>1</v>
      </c>
      <c r="F9425">
        <f>ROUNDUP(MONTH(salesbydate[[#This Row],[Invoice_Date]])/3,0)</f>
        <v>1</v>
      </c>
      <c r="G9425">
        <f>WEEKNUM(salesbydate[[#This Row],[Invoice_Date]])</f>
        <v>4</v>
      </c>
      <c r="H9425" t="s">
        <v>14</v>
      </c>
      <c r="I9425" t="s">
        <v>126</v>
      </c>
      <c r="J9425" t="s">
        <v>127</v>
      </c>
      <c r="K9425" t="s">
        <v>16</v>
      </c>
      <c r="L9425" t="s">
        <v>144</v>
      </c>
      <c r="M9425" s="2">
        <v>28</v>
      </c>
      <c r="N9425" s="2">
        <v>140</v>
      </c>
      <c r="O9425" s="2">
        <v>3920</v>
      </c>
      <c r="P9425" s="2">
        <v>1294</v>
      </c>
      <c r="Q9425" s="8">
        <v>0.33</v>
      </c>
      <c r="R9425" t="s">
        <v>23</v>
      </c>
    </row>
    <row r="9426" spans="1:18" x14ac:dyDescent="0.35">
      <c r="A9426" t="s">
        <v>25</v>
      </c>
      <c r="B9426">
        <v>1185732</v>
      </c>
      <c r="C9426" s="1">
        <v>44213</v>
      </c>
      <c r="D9426">
        <f>YEAR(salesbydate[[#This Row],[Invoice_Date]])</f>
        <v>2021</v>
      </c>
      <c r="E9426">
        <f>MONTH(salesbydate[[#This Row],[Invoice_Date]])</f>
        <v>1</v>
      </c>
      <c r="F9426">
        <f>ROUNDUP(MONTH(salesbydate[[#This Row],[Invoice_Date]])/3,0)</f>
        <v>1</v>
      </c>
      <c r="G9426">
        <f>WEEKNUM(salesbydate[[#This Row],[Invoice_Date]])</f>
        <v>4</v>
      </c>
      <c r="H9426" t="s">
        <v>14</v>
      </c>
      <c r="I9426" t="s">
        <v>126</v>
      </c>
      <c r="J9426" t="s">
        <v>127</v>
      </c>
      <c r="K9426" t="s">
        <v>18</v>
      </c>
      <c r="L9426" t="s">
        <v>144</v>
      </c>
      <c r="M9426" s="2">
        <v>28</v>
      </c>
      <c r="N9426" s="2">
        <v>88</v>
      </c>
      <c r="O9426" s="2">
        <v>2464</v>
      </c>
      <c r="P9426" s="2">
        <v>838</v>
      </c>
      <c r="Q9426" s="8">
        <v>0.34</v>
      </c>
      <c r="R9426" t="s">
        <v>23</v>
      </c>
    </row>
    <row r="9427" spans="1:18" x14ac:dyDescent="0.35">
      <c r="A9427" t="s">
        <v>25</v>
      </c>
      <c r="B9427">
        <v>1185732</v>
      </c>
      <c r="C9427" s="1">
        <v>44213</v>
      </c>
      <c r="D9427">
        <f>YEAR(salesbydate[[#This Row],[Invoice_Date]])</f>
        <v>2021</v>
      </c>
      <c r="E9427">
        <f>MONTH(salesbydate[[#This Row],[Invoice_Date]])</f>
        <v>1</v>
      </c>
      <c r="F9427">
        <f>ROUNDUP(MONTH(salesbydate[[#This Row],[Invoice_Date]])/3,0)</f>
        <v>1</v>
      </c>
      <c r="G9427">
        <f>WEEKNUM(salesbydate[[#This Row],[Invoice_Date]])</f>
        <v>4</v>
      </c>
      <c r="H9427" t="s">
        <v>14</v>
      </c>
      <c r="I9427" t="s">
        <v>126</v>
      </c>
      <c r="J9427" t="s">
        <v>127</v>
      </c>
      <c r="K9427" t="s">
        <v>19</v>
      </c>
      <c r="L9427" t="s">
        <v>145</v>
      </c>
      <c r="M9427" s="2">
        <v>22</v>
      </c>
      <c r="N9427" s="2">
        <v>75</v>
      </c>
      <c r="O9427" s="2">
        <v>1650</v>
      </c>
      <c r="P9427" s="2">
        <v>479</v>
      </c>
      <c r="Q9427" s="8">
        <v>0.28999999999999998</v>
      </c>
      <c r="R9427" t="s">
        <v>23</v>
      </c>
    </row>
    <row r="9428" spans="1:18" x14ac:dyDescent="0.35">
      <c r="A9428" t="s">
        <v>25</v>
      </c>
      <c r="B9428">
        <v>1185732</v>
      </c>
      <c r="C9428" s="1">
        <v>44213</v>
      </c>
      <c r="D9428">
        <f>YEAR(salesbydate[[#This Row],[Invoice_Date]])</f>
        <v>2021</v>
      </c>
      <c r="E9428">
        <f>MONTH(salesbydate[[#This Row],[Invoice_Date]])</f>
        <v>1</v>
      </c>
      <c r="F9428">
        <f>ROUNDUP(MONTH(salesbydate[[#This Row],[Invoice_Date]])/3,0)</f>
        <v>1</v>
      </c>
      <c r="G9428">
        <f>WEEKNUM(salesbydate[[#This Row],[Invoice_Date]])</f>
        <v>4</v>
      </c>
      <c r="H9428" t="s">
        <v>14</v>
      </c>
      <c r="I9428" t="s">
        <v>126</v>
      </c>
      <c r="J9428" t="s">
        <v>127</v>
      </c>
      <c r="K9428" t="s">
        <v>20</v>
      </c>
      <c r="L9428" t="s">
        <v>145</v>
      </c>
      <c r="M9428" s="2">
        <v>25</v>
      </c>
      <c r="N9428" s="2">
        <v>33</v>
      </c>
      <c r="O9428" s="2">
        <v>825</v>
      </c>
      <c r="P9428" s="2">
        <v>256</v>
      </c>
      <c r="Q9428" s="8">
        <v>0.31</v>
      </c>
      <c r="R9428" t="s">
        <v>23</v>
      </c>
    </row>
    <row r="9429" spans="1:18" x14ac:dyDescent="0.35">
      <c r="A9429" t="s">
        <v>25</v>
      </c>
      <c r="B9429">
        <v>1185732</v>
      </c>
      <c r="C9429" s="1">
        <v>44213</v>
      </c>
      <c r="D9429">
        <f>YEAR(salesbydate[[#This Row],[Invoice_Date]])</f>
        <v>2021</v>
      </c>
      <c r="E9429">
        <f>MONTH(salesbydate[[#This Row],[Invoice_Date]])</f>
        <v>1</v>
      </c>
      <c r="F9429">
        <f>ROUNDUP(MONTH(salesbydate[[#This Row],[Invoice_Date]])/3,0)</f>
        <v>1</v>
      </c>
      <c r="G9429">
        <f>WEEKNUM(salesbydate[[#This Row],[Invoice_Date]])</f>
        <v>4</v>
      </c>
      <c r="H9429" t="s">
        <v>14</v>
      </c>
      <c r="I9429" t="s">
        <v>126</v>
      </c>
      <c r="J9429" t="s">
        <v>127</v>
      </c>
      <c r="K9429" t="s">
        <v>21</v>
      </c>
      <c r="L9429" t="s">
        <v>144</v>
      </c>
      <c r="M9429" s="2">
        <v>39</v>
      </c>
      <c r="N9429" s="2">
        <v>47</v>
      </c>
      <c r="O9429" s="2">
        <v>1833</v>
      </c>
      <c r="P9429" s="2">
        <v>587</v>
      </c>
      <c r="Q9429" s="8">
        <v>0.32</v>
      </c>
      <c r="R9429" t="s">
        <v>23</v>
      </c>
    </row>
    <row r="9430" spans="1:18" x14ac:dyDescent="0.35">
      <c r="A9430" t="s">
        <v>25</v>
      </c>
      <c r="B9430">
        <v>1185732</v>
      </c>
      <c r="C9430" s="1">
        <v>44213</v>
      </c>
      <c r="D9430">
        <f>YEAR(salesbydate[[#This Row],[Invoice_Date]])</f>
        <v>2021</v>
      </c>
      <c r="E9430">
        <f>MONTH(salesbydate[[#This Row],[Invoice_Date]])</f>
        <v>1</v>
      </c>
      <c r="F9430">
        <f>ROUNDUP(MONTH(salesbydate[[#This Row],[Invoice_Date]])/3,0)</f>
        <v>1</v>
      </c>
      <c r="G9430">
        <f>WEEKNUM(salesbydate[[#This Row],[Invoice_Date]])</f>
        <v>4</v>
      </c>
      <c r="H9430" t="s">
        <v>14</v>
      </c>
      <c r="I9430" t="s">
        <v>126</v>
      </c>
      <c r="J9430" t="s">
        <v>127</v>
      </c>
      <c r="K9430" t="s">
        <v>22</v>
      </c>
      <c r="L9430" t="s">
        <v>145</v>
      </c>
      <c r="M9430" s="2">
        <v>26</v>
      </c>
      <c r="N9430" s="2">
        <v>83</v>
      </c>
      <c r="O9430" s="2">
        <v>2158</v>
      </c>
      <c r="P9430" s="2">
        <v>734</v>
      </c>
      <c r="Q9430" s="8">
        <v>0.34</v>
      </c>
      <c r="R9430" t="s">
        <v>23</v>
      </c>
    </row>
    <row r="9431" spans="1:18" x14ac:dyDescent="0.35">
      <c r="A9431" t="s">
        <v>25</v>
      </c>
      <c r="B9431">
        <v>1185732</v>
      </c>
      <c r="C9431" s="1">
        <v>44242</v>
      </c>
      <c r="D9431">
        <f>YEAR(salesbydate[[#This Row],[Invoice_Date]])</f>
        <v>2021</v>
      </c>
      <c r="E9431">
        <f>MONTH(salesbydate[[#This Row],[Invoice_Date]])</f>
        <v>2</v>
      </c>
      <c r="F9431">
        <f>ROUNDUP(MONTH(salesbydate[[#This Row],[Invoice_Date]])/3,0)</f>
        <v>1</v>
      </c>
      <c r="G9431">
        <f>WEEKNUM(salesbydate[[#This Row],[Invoice_Date]])</f>
        <v>8</v>
      </c>
      <c r="H9431" t="s">
        <v>14</v>
      </c>
      <c r="I9431" t="s">
        <v>126</v>
      </c>
      <c r="J9431" t="s">
        <v>127</v>
      </c>
      <c r="K9431" t="s">
        <v>16</v>
      </c>
      <c r="L9431" t="s">
        <v>144</v>
      </c>
      <c r="M9431" s="2">
        <v>26</v>
      </c>
      <c r="N9431" s="2">
        <v>155</v>
      </c>
      <c r="O9431" s="2">
        <v>4030</v>
      </c>
      <c r="P9431" s="2">
        <v>1491</v>
      </c>
      <c r="Q9431" s="8">
        <v>0.37</v>
      </c>
      <c r="R9431" t="s">
        <v>23</v>
      </c>
    </row>
    <row r="9432" spans="1:18" x14ac:dyDescent="0.35">
      <c r="A9432" t="s">
        <v>25</v>
      </c>
      <c r="B9432">
        <v>1185732</v>
      </c>
      <c r="C9432" s="1">
        <v>44242</v>
      </c>
      <c r="D9432">
        <f>YEAR(salesbydate[[#This Row],[Invoice_Date]])</f>
        <v>2021</v>
      </c>
      <c r="E9432">
        <f>MONTH(salesbydate[[#This Row],[Invoice_Date]])</f>
        <v>2</v>
      </c>
      <c r="F9432">
        <f>ROUNDUP(MONTH(salesbydate[[#This Row],[Invoice_Date]])/3,0)</f>
        <v>1</v>
      </c>
      <c r="G9432">
        <f>WEEKNUM(salesbydate[[#This Row],[Invoice_Date]])</f>
        <v>8</v>
      </c>
      <c r="H9432" t="s">
        <v>14</v>
      </c>
      <c r="I9432" t="s">
        <v>126</v>
      </c>
      <c r="J9432" t="s">
        <v>127</v>
      </c>
      <c r="K9432" t="s">
        <v>18</v>
      </c>
      <c r="L9432" t="s">
        <v>144</v>
      </c>
      <c r="M9432" s="2">
        <v>31</v>
      </c>
      <c r="N9432" s="2">
        <v>53</v>
      </c>
      <c r="O9432" s="2">
        <v>1643</v>
      </c>
      <c r="P9432" s="2">
        <v>575</v>
      </c>
      <c r="Q9432" s="8">
        <v>0.35</v>
      </c>
      <c r="R9432" t="s">
        <v>23</v>
      </c>
    </row>
    <row r="9433" spans="1:18" x14ac:dyDescent="0.35">
      <c r="A9433" t="s">
        <v>25</v>
      </c>
      <c r="B9433">
        <v>1185732</v>
      </c>
      <c r="C9433" s="1">
        <v>44242</v>
      </c>
      <c r="D9433">
        <f>YEAR(salesbydate[[#This Row],[Invoice_Date]])</f>
        <v>2021</v>
      </c>
      <c r="E9433">
        <f>MONTH(salesbydate[[#This Row],[Invoice_Date]])</f>
        <v>2</v>
      </c>
      <c r="F9433">
        <f>ROUNDUP(MONTH(salesbydate[[#This Row],[Invoice_Date]])/3,0)</f>
        <v>1</v>
      </c>
      <c r="G9433">
        <f>WEEKNUM(salesbydate[[#This Row],[Invoice_Date]])</f>
        <v>8</v>
      </c>
      <c r="H9433" t="s">
        <v>14</v>
      </c>
      <c r="I9433" t="s">
        <v>126</v>
      </c>
      <c r="J9433" t="s">
        <v>127</v>
      </c>
      <c r="K9433" t="s">
        <v>19</v>
      </c>
      <c r="L9433" t="s">
        <v>145</v>
      </c>
      <c r="M9433" s="2">
        <v>24</v>
      </c>
      <c r="N9433" s="2">
        <v>70</v>
      </c>
      <c r="O9433" s="2">
        <v>1680</v>
      </c>
      <c r="P9433" s="2">
        <v>487</v>
      </c>
      <c r="Q9433" s="8">
        <v>0.28999999999999998</v>
      </c>
      <c r="R9433" t="s">
        <v>23</v>
      </c>
    </row>
    <row r="9434" spans="1:18" x14ac:dyDescent="0.35">
      <c r="A9434" t="s">
        <v>25</v>
      </c>
      <c r="B9434">
        <v>1185732</v>
      </c>
      <c r="C9434" s="1">
        <v>44242</v>
      </c>
      <c r="D9434">
        <f>YEAR(salesbydate[[#This Row],[Invoice_Date]])</f>
        <v>2021</v>
      </c>
      <c r="E9434">
        <f>MONTH(salesbydate[[#This Row],[Invoice_Date]])</f>
        <v>2</v>
      </c>
      <c r="F9434">
        <f>ROUNDUP(MONTH(salesbydate[[#This Row],[Invoice_Date]])/3,0)</f>
        <v>1</v>
      </c>
      <c r="G9434">
        <f>WEEKNUM(salesbydate[[#This Row],[Invoice_Date]])</f>
        <v>8</v>
      </c>
      <c r="H9434" t="s">
        <v>14</v>
      </c>
      <c r="I9434" t="s">
        <v>128</v>
      </c>
      <c r="J9434" t="s">
        <v>129</v>
      </c>
      <c r="K9434" t="s">
        <v>20</v>
      </c>
      <c r="L9434" t="s">
        <v>145</v>
      </c>
      <c r="M9434" s="2">
        <v>27</v>
      </c>
      <c r="N9434" s="2">
        <v>75</v>
      </c>
      <c r="O9434" s="2">
        <v>2025</v>
      </c>
      <c r="P9434" s="2">
        <v>648</v>
      </c>
      <c r="Q9434" s="8">
        <v>0.32</v>
      </c>
      <c r="R9434" t="s">
        <v>23</v>
      </c>
    </row>
    <row r="9435" spans="1:18" x14ac:dyDescent="0.35">
      <c r="A9435" t="s">
        <v>25</v>
      </c>
      <c r="B9435">
        <v>1185732</v>
      </c>
      <c r="C9435" s="1">
        <v>44242</v>
      </c>
      <c r="D9435">
        <f>YEAR(salesbydate[[#This Row],[Invoice_Date]])</f>
        <v>2021</v>
      </c>
      <c r="E9435">
        <f>MONTH(salesbydate[[#This Row],[Invoice_Date]])</f>
        <v>2</v>
      </c>
      <c r="F9435">
        <f>ROUNDUP(MONTH(salesbydate[[#This Row],[Invoice_Date]])/3,0)</f>
        <v>1</v>
      </c>
      <c r="G9435">
        <f>WEEKNUM(salesbydate[[#This Row],[Invoice_Date]])</f>
        <v>8</v>
      </c>
      <c r="H9435" t="s">
        <v>14</v>
      </c>
      <c r="I9435" t="s">
        <v>128</v>
      </c>
      <c r="J9435" t="s">
        <v>129</v>
      </c>
      <c r="K9435" t="s">
        <v>21</v>
      </c>
      <c r="L9435" t="s">
        <v>144</v>
      </c>
      <c r="M9435" s="2">
        <v>36</v>
      </c>
      <c r="N9435" s="2">
        <v>53</v>
      </c>
      <c r="O9435" s="2">
        <v>1908</v>
      </c>
      <c r="P9435" s="2">
        <v>515</v>
      </c>
      <c r="Q9435" s="8">
        <v>0.27</v>
      </c>
      <c r="R9435" t="s">
        <v>23</v>
      </c>
    </row>
    <row r="9436" spans="1:18" x14ac:dyDescent="0.35">
      <c r="A9436" t="s">
        <v>25</v>
      </c>
      <c r="B9436">
        <v>1185732</v>
      </c>
      <c r="C9436" s="1">
        <v>44242</v>
      </c>
      <c r="D9436">
        <f>YEAR(salesbydate[[#This Row],[Invoice_Date]])</f>
        <v>2021</v>
      </c>
      <c r="E9436">
        <f>MONTH(salesbydate[[#This Row],[Invoice_Date]])</f>
        <v>2</v>
      </c>
      <c r="F9436">
        <f>ROUNDUP(MONTH(salesbydate[[#This Row],[Invoice_Date]])/3,0)</f>
        <v>1</v>
      </c>
      <c r="G9436">
        <f>WEEKNUM(salesbydate[[#This Row],[Invoice_Date]])</f>
        <v>8</v>
      </c>
      <c r="H9436" t="s">
        <v>14</v>
      </c>
      <c r="I9436" t="s">
        <v>128</v>
      </c>
      <c r="J9436" t="s">
        <v>129</v>
      </c>
      <c r="K9436" t="s">
        <v>22</v>
      </c>
      <c r="L9436" t="s">
        <v>145</v>
      </c>
      <c r="M9436" s="2">
        <v>30</v>
      </c>
      <c r="N9436" s="2">
        <v>80</v>
      </c>
      <c r="O9436" s="2">
        <v>2400</v>
      </c>
      <c r="P9436" s="2">
        <v>768</v>
      </c>
      <c r="Q9436" s="8">
        <v>0.32</v>
      </c>
      <c r="R9436" t="s">
        <v>23</v>
      </c>
    </row>
    <row r="9437" spans="1:18" x14ac:dyDescent="0.35">
      <c r="A9437" t="s">
        <v>25</v>
      </c>
      <c r="B9437">
        <v>1185732</v>
      </c>
      <c r="C9437" s="1">
        <v>44268</v>
      </c>
      <c r="D9437">
        <f>YEAR(salesbydate[[#This Row],[Invoice_Date]])</f>
        <v>2021</v>
      </c>
      <c r="E9437">
        <f>MONTH(salesbydate[[#This Row],[Invoice_Date]])</f>
        <v>3</v>
      </c>
      <c r="F9437">
        <f>ROUNDUP(MONTH(salesbydate[[#This Row],[Invoice_Date]])/3,0)</f>
        <v>1</v>
      </c>
      <c r="G9437">
        <f>WEEKNUM(salesbydate[[#This Row],[Invoice_Date]])</f>
        <v>11</v>
      </c>
      <c r="H9437" t="s">
        <v>14</v>
      </c>
      <c r="I9437" t="s">
        <v>128</v>
      </c>
      <c r="J9437" t="s">
        <v>129</v>
      </c>
      <c r="K9437" t="s">
        <v>16</v>
      </c>
      <c r="L9437" t="s">
        <v>144</v>
      </c>
      <c r="M9437" s="2">
        <v>28</v>
      </c>
      <c r="N9437" s="2">
        <v>155</v>
      </c>
      <c r="O9437" s="2">
        <v>4340</v>
      </c>
      <c r="P9437" s="2">
        <v>1476</v>
      </c>
      <c r="Q9437" s="8">
        <v>0.34</v>
      </c>
      <c r="R9437" t="s">
        <v>23</v>
      </c>
    </row>
    <row r="9438" spans="1:18" x14ac:dyDescent="0.35">
      <c r="A9438" t="s">
        <v>25</v>
      </c>
      <c r="B9438">
        <v>1185732</v>
      </c>
      <c r="C9438" s="1">
        <v>44268</v>
      </c>
      <c r="D9438">
        <f>YEAR(salesbydate[[#This Row],[Invoice_Date]])</f>
        <v>2021</v>
      </c>
      <c r="E9438">
        <f>MONTH(salesbydate[[#This Row],[Invoice_Date]])</f>
        <v>3</v>
      </c>
      <c r="F9438">
        <f>ROUNDUP(MONTH(salesbydate[[#This Row],[Invoice_Date]])/3,0)</f>
        <v>1</v>
      </c>
      <c r="G9438">
        <f>WEEKNUM(salesbydate[[#This Row],[Invoice_Date]])</f>
        <v>11</v>
      </c>
      <c r="H9438" t="s">
        <v>14</v>
      </c>
      <c r="I9438" t="s">
        <v>128</v>
      </c>
      <c r="J9438" t="s">
        <v>129</v>
      </c>
      <c r="K9438" t="s">
        <v>18</v>
      </c>
      <c r="L9438" t="s">
        <v>144</v>
      </c>
      <c r="M9438" s="2">
        <v>31</v>
      </c>
      <c r="N9438" s="2">
        <v>61</v>
      </c>
      <c r="O9438" s="2">
        <v>1891</v>
      </c>
      <c r="P9438" s="2">
        <v>643</v>
      </c>
      <c r="Q9438" s="8">
        <v>0.34</v>
      </c>
      <c r="R9438" t="s">
        <v>23</v>
      </c>
    </row>
    <row r="9439" spans="1:18" x14ac:dyDescent="0.35">
      <c r="A9439" t="s">
        <v>25</v>
      </c>
      <c r="B9439">
        <v>1185732</v>
      </c>
      <c r="C9439" s="1">
        <v>44268</v>
      </c>
      <c r="D9439">
        <f>YEAR(salesbydate[[#This Row],[Invoice_Date]])</f>
        <v>2021</v>
      </c>
      <c r="E9439">
        <f>MONTH(salesbydate[[#This Row],[Invoice_Date]])</f>
        <v>3</v>
      </c>
      <c r="F9439">
        <f>ROUNDUP(MONTH(salesbydate[[#This Row],[Invoice_Date]])/3,0)</f>
        <v>1</v>
      </c>
      <c r="G9439">
        <f>WEEKNUM(salesbydate[[#This Row],[Invoice_Date]])</f>
        <v>11</v>
      </c>
      <c r="H9439" t="s">
        <v>14</v>
      </c>
      <c r="I9439" t="s">
        <v>128</v>
      </c>
      <c r="J9439" t="s">
        <v>129</v>
      </c>
      <c r="K9439" t="s">
        <v>19</v>
      </c>
      <c r="L9439" t="s">
        <v>145</v>
      </c>
      <c r="M9439" s="2">
        <v>23</v>
      </c>
      <c r="N9439" s="2">
        <v>60</v>
      </c>
      <c r="O9439" s="2">
        <v>1380</v>
      </c>
      <c r="P9439" s="2">
        <v>442</v>
      </c>
      <c r="Q9439" s="8">
        <v>0.32</v>
      </c>
      <c r="R9439" t="s">
        <v>23</v>
      </c>
    </row>
    <row r="9440" spans="1:18" x14ac:dyDescent="0.35">
      <c r="A9440" t="s">
        <v>25</v>
      </c>
      <c r="B9440">
        <v>1185732</v>
      </c>
      <c r="C9440" s="1">
        <v>44268</v>
      </c>
      <c r="D9440">
        <f>YEAR(salesbydate[[#This Row],[Invoice_Date]])</f>
        <v>2021</v>
      </c>
      <c r="E9440">
        <f>MONTH(salesbydate[[#This Row],[Invoice_Date]])</f>
        <v>3</v>
      </c>
      <c r="F9440">
        <f>ROUNDUP(MONTH(salesbydate[[#This Row],[Invoice_Date]])/3,0)</f>
        <v>1</v>
      </c>
      <c r="G9440">
        <f>WEEKNUM(salesbydate[[#This Row],[Invoice_Date]])</f>
        <v>11</v>
      </c>
      <c r="H9440" t="s">
        <v>14</v>
      </c>
      <c r="I9440" t="s">
        <v>128</v>
      </c>
      <c r="J9440" t="s">
        <v>129</v>
      </c>
      <c r="K9440" t="s">
        <v>20</v>
      </c>
      <c r="L9440" t="s">
        <v>145</v>
      </c>
      <c r="M9440" s="2">
        <v>25</v>
      </c>
      <c r="N9440" s="2">
        <v>93</v>
      </c>
      <c r="O9440" s="2">
        <v>2325</v>
      </c>
      <c r="P9440" s="2">
        <v>651</v>
      </c>
      <c r="Q9440" s="8">
        <v>0.28000000000000003</v>
      </c>
      <c r="R9440" t="s">
        <v>23</v>
      </c>
    </row>
    <row r="9441" spans="1:18" x14ac:dyDescent="0.35">
      <c r="A9441" t="s">
        <v>25</v>
      </c>
      <c r="B9441">
        <v>1185732</v>
      </c>
      <c r="C9441" s="1">
        <v>44268</v>
      </c>
      <c r="D9441">
        <f>YEAR(salesbydate[[#This Row],[Invoice_Date]])</f>
        <v>2021</v>
      </c>
      <c r="E9441">
        <f>MONTH(salesbydate[[#This Row],[Invoice_Date]])</f>
        <v>3</v>
      </c>
      <c r="F9441">
        <f>ROUNDUP(MONTH(salesbydate[[#This Row],[Invoice_Date]])/3,0)</f>
        <v>1</v>
      </c>
      <c r="G9441">
        <f>WEEKNUM(salesbydate[[#This Row],[Invoice_Date]])</f>
        <v>11</v>
      </c>
      <c r="H9441" t="s">
        <v>14</v>
      </c>
      <c r="I9441" t="s">
        <v>128</v>
      </c>
      <c r="J9441" t="s">
        <v>129</v>
      </c>
      <c r="K9441" t="s">
        <v>21</v>
      </c>
      <c r="L9441" t="s">
        <v>144</v>
      </c>
      <c r="M9441" s="2">
        <v>36</v>
      </c>
      <c r="N9441" s="2">
        <v>31</v>
      </c>
      <c r="O9441" s="2">
        <v>1116</v>
      </c>
      <c r="P9441" s="2">
        <v>335</v>
      </c>
      <c r="Q9441" s="8">
        <v>0.3</v>
      </c>
      <c r="R9441" t="s">
        <v>23</v>
      </c>
    </row>
    <row r="9442" spans="1:18" x14ac:dyDescent="0.35">
      <c r="A9442" t="s">
        <v>25</v>
      </c>
      <c r="B9442">
        <v>1185732</v>
      </c>
      <c r="C9442" s="1">
        <v>44268</v>
      </c>
      <c r="D9442">
        <f>YEAR(salesbydate[[#This Row],[Invoice_Date]])</f>
        <v>2021</v>
      </c>
      <c r="E9442">
        <f>MONTH(salesbydate[[#This Row],[Invoice_Date]])</f>
        <v>3</v>
      </c>
      <c r="F9442">
        <f>ROUNDUP(MONTH(salesbydate[[#This Row],[Invoice_Date]])/3,0)</f>
        <v>1</v>
      </c>
      <c r="G9442">
        <f>WEEKNUM(salesbydate[[#This Row],[Invoice_Date]])</f>
        <v>11</v>
      </c>
      <c r="H9442" t="s">
        <v>14</v>
      </c>
      <c r="I9442" t="s">
        <v>128</v>
      </c>
      <c r="J9442" t="s">
        <v>129</v>
      </c>
      <c r="K9442" t="s">
        <v>22</v>
      </c>
      <c r="L9442" t="s">
        <v>145</v>
      </c>
      <c r="M9442" s="2">
        <v>31</v>
      </c>
      <c r="N9442" s="2">
        <v>68</v>
      </c>
      <c r="O9442" s="2">
        <v>2108</v>
      </c>
      <c r="P9442" s="2">
        <v>780</v>
      </c>
      <c r="Q9442" s="8">
        <v>0.37</v>
      </c>
      <c r="R9442" t="s">
        <v>23</v>
      </c>
    </row>
    <row r="9443" spans="1:18" x14ac:dyDescent="0.35">
      <c r="A9443" t="s">
        <v>25</v>
      </c>
      <c r="B9443">
        <v>1185732</v>
      </c>
      <c r="C9443" s="1">
        <v>44300</v>
      </c>
      <c r="D9443">
        <f>YEAR(salesbydate[[#This Row],[Invoice_Date]])</f>
        <v>2021</v>
      </c>
      <c r="E9443">
        <f>MONTH(salesbydate[[#This Row],[Invoice_Date]])</f>
        <v>4</v>
      </c>
      <c r="F9443">
        <f>ROUNDUP(MONTH(salesbydate[[#This Row],[Invoice_Date]])/3,0)</f>
        <v>2</v>
      </c>
      <c r="G9443">
        <f>WEEKNUM(salesbydate[[#This Row],[Invoice_Date]])</f>
        <v>16</v>
      </c>
      <c r="H9443" t="s">
        <v>14</v>
      </c>
      <c r="I9443" t="s">
        <v>128</v>
      </c>
      <c r="J9443" t="s">
        <v>129</v>
      </c>
      <c r="K9443" t="s">
        <v>16</v>
      </c>
      <c r="L9443" t="s">
        <v>144</v>
      </c>
      <c r="M9443" s="2">
        <v>28</v>
      </c>
      <c r="N9443" s="2">
        <v>149</v>
      </c>
      <c r="O9443" s="2">
        <v>4172</v>
      </c>
      <c r="P9443" s="2">
        <v>1377</v>
      </c>
      <c r="Q9443" s="8">
        <v>0.33</v>
      </c>
      <c r="R9443" t="s">
        <v>23</v>
      </c>
    </row>
    <row r="9444" spans="1:18" x14ac:dyDescent="0.35">
      <c r="A9444" t="s">
        <v>25</v>
      </c>
      <c r="B9444">
        <v>1185732</v>
      </c>
      <c r="C9444" s="1">
        <v>44300</v>
      </c>
      <c r="D9444">
        <f>YEAR(salesbydate[[#This Row],[Invoice_Date]])</f>
        <v>2021</v>
      </c>
      <c r="E9444">
        <f>MONTH(salesbydate[[#This Row],[Invoice_Date]])</f>
        <v>4</v>
      </c>
      <c r="F9444">
        <f>ROUNDUP(MONTH(salesbydate[[#This Row],[Invoice_Date]])/3,0)</f>
        <v>2</v>
      </c>
      <c r="G9444">
        <f>WEEKNUM(salesbydate[[#This Row],[Invoice_Date]])</f>
        <v>16</v>
      </c>
      <c r="H9444" t="s">
        <v>14</v>
      </c>
      <c r="I9444" t="s">
        <v>128</v>
      </c>
      <c r="J9444" t="s">
        <v>129</v>
      </c>
      <c r="K9444" t="s">
        <v>18</v>
      </c>
      <c r="L9444" t="s">
        <v>144</v>
      </c>
      <c r="M9444" s="2">
        <v>28</v>
      </c>
      <c r="N9444" s="2">
        <v>51</v>
      </c>
      <c r="O9444" s="2">
        <v>1428</v>
      </c>
      <c r="P9444" s="2">
        <v>514</v>
      </c>
      <c r="Q9444" s="8">
        <v>0.36</v>
      </c>
      <c r="R9444" t="s">
        <v>23</v>
      </c>
    </row>
    <row r="9445" spans="1:18" x14ac:dyDescent="0.35">
      <c r="A9445" t="s">
        <v>25</v>
      </c>
      <c r="B9445">
        <v>1185732</v>
      </c>
      <c r="C9445" s="1">
        <v>44300</v>
      </c>
      <c r="D9445">
        <f>YEAR(salesbydate[[#This Row],[Invoice_Date]])</f>
        <v>2021</v>
      </c>
      <c r="E9445">
        <f>MONTH(salesbydate[[#This Row],[Invoice_Date]])</f>
        <v>4</v>
      </c>
      <c r="F9445">
        <f>ROUNDUP(MONTH(salesbydate[[#This Row],[Invoice_Date]])/3,0)</f>
        <v>2</v>
      </c>
      <c r="G9445">
        <f>WEEKNUM(salesbydate[[#This Row],[Invoice_Date]])</f>
        <v>16</v>
      </c>
      <c r="H9445" t="s">
        <v>14</v>
      </c>
      <c r="I9445" t="s">
        <v>128</v>
      </c>
      <c r="J9445" t="s">
        <v>129</v>
      </c>
      <c r="K9445" t="s">
        <v>19</v>
      </c>
      <c r="L9445" t="s">
        <v>145</v>
      </c>
      <c r="M9445" s="2">
        <v>22</v>
      </c>
      <c r="N9445" s="2">
        <v>51</v>
      </c>
      <c r="O9445" s="2">
        <v>1122</v>
      </c>
      <c r="P9445" s="2">
        <v>348</v>
      </c>
      <c r="Q9445" s="8">
        <v>0.31</v>
      </c>
      <c r="R9445" t="s">
        <v>23</v>
      </c>
    </row>
    <row r="9446" spans="1:18" x14ac:dyDescent="0.35">
      <c r="A9446" t="s">
        <v>25</v>
      </c>
      <c r="B9446">
        <v>1185732</v>
      </c>
      <c r="C9446" s="1">
        <v>44300</v>
      </c>
      <c r="D9446">
        <f>YEAR(salesbydate[[#This Row],[Invoice_Date]])</f>
        <v>2021</v>
      </c>
      <c r="E9446">
        <f>MONTH(salesbydate[[#This Row],[Invoice_Date]])</f>
        <v>4</v>
      </c>
      <c r="F9446">
        <f>ROUNDUP(MONTH(salesbydate[[#This Row],[Invoice_Date]])/3,0)</f>
        <v>2</v>
      </c>
      <c r="G9446">
        <f>WEEKNUM(salesbydate[[#This Row],[Invoice_Date]])</f>
        <v>16</v>
      </c>
      <c r="H9446" t="s">
        <v>14</v>
      </c>
      <c r="I9446" t="s">
        <v>128</v>
      </c>
      <c r="J9446" t="s">
        <v>129</v>
      </c>
      <c r="K9446" t="s">
        <v>20</v>
      </c>
      <c r="L9446" t="s">
        <v>145</v>
      </c>
      <c r="M9446" s="2">
        <v>23</v>
      </c>
      <c r="N9446" s="2">
        <v>39</v>
      </c>
      <c r="O9446" s="2">
        <v>897</v>
      </c>
      <c r="P9446" s="2">
        <v>251</v>
      </c>
      <c r="Q9446" s="8">
        <v>0.28000000000000003</v>
      </c>
      <c r="R9446" t="s">
        <v>23</v>
      </c>
    </row>
    <row r="9447" spans="1:18" x14ac:dyDescent="0.35">
      <c r="A9447" t="s">
        <v>25</v>
      </c>
      <c r="B9447">
        <v>1185732</v>
      </c>
      <c r="C9447" s="1">
        <v>44300</v>
      </c>
      <c r="D9447">
        <f>YEAR(salesbydate[[#This Row],[Invoice_Date]])</f>
        <v>2021</v>
      </c>
      <c r="E9447">
        <f>MONTH(salesbydate[[#This Row],[Invoice_Date]])</f>
        <v>4</v>
      </c>
      <c r="F9447">
        <f>ROUNDUP(MONTH(salesbydate[[#This Row],[Invoice_Date]])/3,0)</f>
        <v>2</v>
      </c>
      <c r="G9447">
        <f>WEEKNUM(salesbydate[[#This Row],[Invoice_Date]])</f>
        <v>16</v>
      </c>
      <c r="H9447" t="s">
        <v>14</v>
      </c>
      <c r="I9447" t="s">
        <v>128</v>
      </c>
      <c r="J9447" t="s">
        <v>129</v>
      </c>
      <c r="K9447" t="s">
        <v>21</v>
      </c>
      <c r="L9447" t="s">
        <v>144</v>
      </c>
      <c r="M9447" s="2">
        <v>33</v>
      </c>
      <c r="N9447" s="2">
        <v>44</v>
      </c>
      <c r="O9447" s="2">
        <v>1452</v>
      </c>
      <c r="P9447" s="2">
        <v>392</v>
      </c>
      <c r="Q9447" s="8">
        <v>0.27</v>
      </c>
      <c r="R9447" t="s">
        <v>23</v>
      </c>
    </row>
    <row r="9448" spans="1:18" x14ac:dyDescent="0.35">
      <c r="A9448" t="s">
        <v>25</v>
      </c>
      <c r="B9448">
        <v>1185732</v>
      </c>
      <c r="C9448" s="1">
        <v>44300</v>
      </c>
      <c r="D9448">
        <f>YEAR(salesbydate[[#This Row],[Invoice_Date]])</f>
        <v>2021</v>
      </c>
      <c r="E9448">
        <f>MONTH(salesbydate[[#This Row],[Invoice_Date]])</f>
        <v>4</v>
      </c>
      <c r="F9448">
        <f>ROUNDUP(MONTH(salesbydate[[#This Row],[Invoice_Date]])/3,0)</f>
        <v>2</v>
      </c>
      <c r="G9448">
        <f>WEEKNUM(salesbydate[[#This Row],[Invoice_Date]])</f>
        <v>16</v>
      </c>
      <c r="H9448" t="s">
        <v>14</v>
      </c>
      <c r="I9448" t="s">
        <v>128</v>
      </c>
      <c r="J9448" t="s">
        <v>129</v>
      </c>
      <c r="K9448" t="s">
        <v>22</v>
      </c>
      <c r="L9448" t="s">
        <v>145</v>
      </c>
      <c r="M9448" s="2">
        <v>30</v>
      </c>
      <c r="N9448" s="2">
        <v>94</v>
      </c>
      <c r="O9448" s="2">
        <v>2820</v>
      </c>
      <c r="P9448" s="2">
        <v>1015</v>
      </c>
      <c r="Q9448" s="8">
        <v>0.36</v>
      </c>
      <c r="R9448" t="s">
        <v>23</v>
      </c>
    </row>
    <row r="9449" spans="1:18" x14ac:dyDescent="0.35">
      <c r="A9449" t="s">
        <v>25</v>
      </c>
      <c r="B9449">
        <v>1185732</v>
      </c>
      <c r="C9449" s="1">
        <v>44329</v>
      </c>
      <c r="D9449">
        <f>YEAR(salesbydate[[#This Row],[Invoice_Date]])</f>
        <v>2021</v>
      </c>
      <c r="E9449">
        <f>MONTH(salesbydate[[#This Row],[Invoice_Date]])</f>
        <v>5</v>
      </c>
      <c r="F9449">
        <f>ROUNDUP(MONTH(salesbydate[[#This Row],[Invoice_Date]])/3,0)</f>
        <v>2</v>
      </c>
      <c r="G9449">
        <f>WEEKNUM(salesbydate[[#This Row],[Invoice_Date]])</f>
        <v>20</v>
      </c>
      <c r="H9449" t="s">
        <v>14</v>
      </c>
      <c r="I9449" t="s">
        <v>128</v>
      </c>
      <c r="J9449" t="s">
        <v>129</v>
      </c>
      <c r="K9449" t="s">
        <v>16</v>
      </c>
      <c r="L9449" t="s">
        <v>144</v>
      </c>
      <c r="M9449" s="2">
        <v>41</v>
      </c>
      <c r="N9449" s="2">
        <v>173</v>
      </c>
      <c r="O9449" s="2">
        <v>7093</v>
      </c>
      <c r="P9449" s="2">
        <v>2553</v>
      </c>
      <c r="Q9449" s="8">
        <v>0.36</v>
      </c>
      <c r="R9449" t="s">
        <v>23</v>
      </c>
    </row>
    <row r="9450" spans="1:18" x14ac:dyDescent="0.35">
      <c r="A9450" t="s">
        <v>25</v>
      </c>
      <c r="B9450">
        <v>1185732</v>
      </c>
      <c r="C9450" s="1">
        <v>44329</v>
      </c>
      <c r="D9450">
        <f>YEAR(salesbydate[[#This Row],[Invoice_Date]])</f>
        <v>2021</v>
      </c>
      <c r="E9450">
        <f>MONTH(salesbydate[[#This Row],[Invoice_Date]])</f>
        <v>5</v>
      </c>
      <c r="F9450">
        <f>ROUNDUP(MONTH(salesbydate[[#This Row],[Invoice_Date]])/3,0)</f>
        <v>2</v>
      </c>
      <c r="G9450">
        <f>WEEKNUM(salesbydate[[#This Row],[Invoice_Date]])</f>
        <v>20</v>
      </c>
      <c r="H9450" t="s">
        <v>14</v>
      </c>
      <c r="I9450" t="s">
        <v>128</v>
      </c>
      <c r="J9450" t="s">
        <v>129</v>
      </c>
      <c r="K9450" t="s">
        <v>18</v>
      </c>
      <c r="L9450" t="s">
        <v>144</v>
      </c>
      <c r="M9450" s="2">
        <v>34</v>
      </c>
      <c r="N9450" s="2">
        <v>68</v>
      </c>
      <c r="O9450" s="2">
        <v>2312</v>
      </c>
      <c r="P9450" s="2">
        <v>832</v>
      </c>
      <c r="Q9450" s="8">
        <v>0.36</v>
      </c>
      <c r="R9450" t="s">
        <v>23</v>
      </c>
    </row>
    <row r="9451" spans="1:18" x14ac:dyDescent="0.35">
      <c r="A9451" t="s">
        <v>25</v>
      </c>
      <c r="B9451">
        <v>1185732</v>
      </c>
      <c r="C9451" s="1">
        <v>44329</v>
      </c>
      <c r="D9451">
        <f>YEAR(salesbydate[[#This Row],[Invoice_Date]])</f>
        <v>2021</v>
      </c>
      <c r="E9451">
        <f>MONTH(salesbydate[[#This Row],[Invoice_Date]])</f>
        <v>5</v>
      </c>
      <c r="F9451">
        <f>ROUNDUP(MONTH(salesbydate[[#This Row],[Invoice_Date]])/3,0)</f>
        <v>2</v>
      </c>
      <c r="G9451">
        <f>WEEKNUM(salesbydate[[#This Row],[Invoice_Date]])</f>
        <v>20</v>
      </c>
      <c r="H9451" t="s">
        <v>14</v>
      </c>
      <c r="I9451" t="s">
        <v>128</v>
      </c>
      <c r="J9451" t="s">
        <v>129</v>
      </c>
      <c r="K9451" t="s">
        <v>19</v>
      </c>
      <c r="L9451" t="s">
        <v>145</v>
      </c>
      <c r="M9451" s="2">
        <v>30</v>
      </c>
      <c r="N9451" s="2">
        <v>68</v>
      </c>
      <c r="O9451" s="2">
        <v>2040</v>
      </c>
      <c r="P9451" s="2">
        <v>632</v>
      </c>
      <c r="Q9451" s="8">
        <v>0.31</v>
      </c>
      <c r="R9451" t="s">
        <v>23</v>
      </c>
    </row>
    <row r="9452" spans="1:18" x14ac:dyDescent="0.35">
      <c r="A9452" t="s">
        <v>25</v>
      </c>
      <c r="B9452">
        <v>1185732</v>
      </c>
      <c r="C9452" s="1">
        <v>44329</v>
      </c>
      <c r="D9452">
        <f>YEAR(salesbydate[[#This Row],[Invoice_Date]])</f>
        <v>2021</v>
      </c>
      <c r="E9452">
        <f>MONTH(salesbydate[[#This Row],[Invoice_Date]])</f>
        <v>5</v>
      </c>
      <c r="F9452">
        <f>ROUNDUP(MONTH(salesbydate[[#This Row],[Invoice_Date]])/3,0)</f>
        <v>2</v>
      </c>
      <c r="G9452">
        <f>WEEKNUM(salesbydate[[#This Row],[Invoice_Date]])</f>
        <v>20</v>
      </c>
      <c r="H9452" t="s">
        <v>14</v>
      </c>
      <c r="I9452" t="s">
        <v>128</v>
      </c>
      <c r="J9452" t="s">
        <v>129</v>
      </c>
      <c r="K9452" t="s">
        <v>20</v>
      </c>
      <c r="L9452" t="s">
        <v>145</v>
      </c>
      <c r="M9452" s="2">
        <v>32</v>
      </c>
      <c r="N9452" s="2">
        <v>54</v>
      </c>
      <c r="O9452" s="2">
        <v>1728</v>
      </c>
      <c r="P9452" s="2">
        <v>518</v>
      </c>
      <c r="Q9452" s="8">
        <v>0.3</v>
      </c>
      <c r="R9452" t="s">
        <v>23</v>
      </c>
    </row>
    <row r="9453" spans="1:18" x14ac:dyDescent="0.35">
      <c r="A9453" t="s">
        <v>25</v>
      </c>
      <c r="B9453">
        <v>1185732</v>
      </c>
      <c r="C9453" s="1">
        <v>44329</v>
      </c>
      <c r="D9453">
        <f>YEAR(salesbydate[[#This Row],[Invoice_Date]])</f>
        <v>2021</v>
      </c>
      <c r="E9453">
        <f>MONTH(salesbydate[[#This Row],[Invoice_Date]])</f>
        <v>5</v>
      </c>
      <c r="F9453">
        <f>ROUNDUP(MONTH(salesbydate[[#This Row],[Invoice_Date]])/3,0)</f>
        <v>2</v>
      </c>
      <c r="G9453">
        <f>WEEKNUM(salesbydate[[#This Row],[Invoice_Date]])</f>
        <v>20</v>
      </c>
      <c r="H9453" t="s">
        <v>14</v>
      </c>
      <c r="I9453" t="s">
        <v>128</v>
      </c>
      <c r="J9453" t="s">
        <v>129</v>
      </c>
      <c r="K9453" t="s">
        <v>21</v>
      </c>
      <c r="L9453" t="s">
        <v>144</v>
      </c>
      <c r="M9453" s="2">
        <v>39</v>
      </c>
      <c r="N9453" s="2">
        <v>60</v>
      </c>
      <c r="O9453" s="2">
        <v>2340</v>
      </c>
      <c r="P9453" s="2">
        <v>655</v>
      </c>
      <c r="Q9453" s="8">
        <v>0.28000000000000003</v>
      </c>
      <c r="R9453" t="s">
        <v>23</v>
      </c>
    </row>
    <row r="9454" spans="1:18" x14ac:dyDescent="0.35">
      <c r="A9454" t="s">
        <v>25</v>
      </c>
      <c r="B9454">
        <v>1185732</v>
      </c>
      <c r="C9454" s="1">
        <v>44329</v>
      </c>
      <c r="D9454">
        <f>YEAR(salesbydate[[#This Row],[Invoice_Date]])</f>
        <v>2021</v>
      </c>
      <c r="E9454">
        <f>MONTH(salesbydate[[#This Row],[Invoice_Date]])</f>
        <v>5</v>
      </c>
      <c r="F9454">
        <f>ROUNDUP(MONTH(salesbydate[[#This Row],[Invoice_Date]])/3,0)</f>
        <v>2</v>
      </c>
      <c r="G9454">
        <f>WEEKNUM(salesbydate[[#This Row],[Invoice_Date]])</f>
        <v>20</v>
      </c>
      <c r="H9454" t="s">
        <v>14</v>
      </c>
      <c r="I9454" t="s">
        <v>128</v>
      </c>
      <c r="J9454" t="s">
        <v>129</v>
      </c>
      <c r="K9454" t="s">
        <v>22</v>
      </c>
      <c r="L9454" t="s">
        <v>145</v>
      </c>
      <c r="M9454" s="2">
        <v>43</v>
      </c>
      <c r="N9454" s="2">
        <v>104</v>
      </c>
      <c r="O9454" s="2">
        <v>4472</v>
      </c>
      <c r="P9454" s="2">
        <v>1520</v>
      </c>
      <c r="Q9454" s="8">
        <v>0.34</v>
      </c>
      <c r="R9454" t="s">
        <v>23</v>
      </c>
    </row>
    <row r="9455" spans="1:18" x14ac:dyDescent="0.35">
      <c r="A9455" t="s">
        <v>25</v>
      </c>
      <c r="B9455">
        <v>1185732</v>
      </c>
      <c r="C9455" s="1">
        <v>44362</v>
      </c>
      <c r="D9455">
        <f>YEAR(salesbydate[[#This Row],[Invoice_Date]])</f>
        <v>2021</v>
      </c>
      <c r="E9455">
        <f>MONTH(salesbydate[[#This Row],[Invoice_Date]])</f>
        <v>6</v>
      </c>
      <c r="F9455">
        <f>ROUNDUP(MONTH(salesbydate[[#This Row],[Invoice_Date]])/3,0)</f>
        <v>2</v>
      </c>
      <c r="G9455">
        <f>WEEKNUM(salesbydate[[#This Row],[Invoice_Date]])</f>
        <v>25</v>
      </c>
      <c r="H9455" t="s">
        <v>14</v>
      </c>
      <c r="I9455" t="s">
        <v>128</v>
      </c>
      <c r="J9455" t="s">
        <v>129</v>
      </c>
      <c r="K9455" t="s">
        <v>16</v>
      </c>
      <c r="L9455" t="s">
        <v>144</v>
      </c>
      <c r="M9455" s="2">
        <v>39</v>
      </c>
      <c r="N9455" s="2">
        <v>196</v>
      </c>
      <c r="O9455" s="2">
        <v>7644</v>
      </c>
      <c r="P9455" s="2">
        <v>2675</v>
      </c>
      <c r="Q9455" s="8">
        <v>0.35</v>
      </c>
      <c r="R9455" t="s">
        <v>23</v>
      </c>
    </row>
    <row r="9456" spans="1:18" x14ac:dyDescent="0.35">
      <c r="A9456" t="s">
        <v>25</v>
      </c>
      <c r="B9456">
        <v>1185732</v>
      </c>
      <c r="C9456" s="1">
        <v>44362</v>
      </c>
      <c r="D9456">
        <f>YEAR(salesbydate[[#This Row],[Invoice_Date]])</f>
        <v>2021</v>
      </c>
      <c r="E9456">
        <f>MONTH(salesbydate[[#This Row],[Invoice_Date]])</f>
        <v>6</v>
      </c>
      <c r="F9456">
        <f>ROUNDUP(MONTH(salesbydate[[#This Row],[Invoice_Date]])/3,0)</f>
        <v>2</v>
      </c>
      <c r="G9456">
        <f>WEEKNUM(salesbydate[[#This Row],[Invoice_Date]])</f>
        <v>25</v>
      </c>
      <c r="H9456" t="s">
        <v>14</v>
      </c>
      <c r="I9456" t="s">
        <v>128</v>
      </c>
      <c r="J9456" t="s">
        <v>129</v>
      </c>
      <c r="K9456" t="s">
        <v>18</v>
      </c>
      <c r="L9456" t="s">
        <v>144</v>
      </c>
      <c r="M9456" s="2">
        <v>36</v>
      </c>
      <c r="N9456" s="2">
        <v>114</v>
      </c>
      <c r="O9456" s="2">
        <v>4104</v>
      </c>
      <c r="P9456" s="2">
        <v>1313</v>
      </c>
      <c r="Q9456" s="8">
        <v>0.32</v>
      </c>
      <c r="R9456" t="s">
        <v>23</v>
      </c>
    </row>
    <row r="9457" spans="1:18" x14ac:dyDescent="0.35">
      <c r="A9457" t="s">
        <v>25</v>
      </c>
      <c r="B9457">
        <v>1185732</v>
      </c>
      <c r="C9457" s="1">
        <v>44362</v>
      </c>
      <c r="D9457">
        <f>YEAR(salesbydate[[#This Row],[Invoice_Date]])</f>
        <v>2021</v>
      </c>
      <c r="E9457">
        <f>MONTH(salesbydate[[#This Row],[Invoice_Date]])</f>
        <v>6</v>
      </c>
      <c r="F9457">
        <f>ROUNDUP(MONTH(salesbydate[[#This Row],[Invoice_Date]])/3,0)</f>
        <v>2</v>
      </c>
      <c r="G9457">
        <f>WEEKNUM(salesbydate[[#This Row],[Invoice_Date]])</f>
        <v>25</v>
      </c>
      <c r="H9457" t="s">
        <v>14</v>
      </c>
      <c r="I9457" t="s">
        <v>128</v>
      </c>
      <c r="J9457" t="s">
        <v>129</v>
      </c>
      <c r="K9457" t="s">
        <v>19</v>
      </c>
      <c r="L9457" t="s">
        <v>145</v>
      </c>
      <c r="M9457" s="2">
        <v>36</v>
      </c>
      <c r="N9457" s="2">
        <v>75</v>
      </c>
      <c r="O9457" s="2">
        <v>2700</v>
      </c>
      <c r="P9457" s="2">
        <v>837</v>
      </c>
      <c r="Q9457" s="8">
        <v>0.31</v>
      </c>
      <c r="R9457" t="s">
        <v>23</v>
      </c>
    </row>
    <row r="9458" spans="1:18" x14ac:dyDescent="0.35">
      <c r="A9458" t="s">
        <v>25</v>
      </c>
      <c r="B9458">
        <v>1185732</v>
      </c>
      <c r="C9458" s="1">
        <v>44362</v>
      </c>
      <c r="D9458">
        <f>YEAR(salesbydate[[#This Row],[Invoice_Date]])</f>
        <v>2021</v>
      </c>
      <c r="E9458">
        <f>MONTH(salesbydate[[#This Row],[Invoice_Date]])</f>
        <v>6</v>
      </c>
      <c r="F9458">
        <f>ROUNDUP(MONTH(salesbydate[[#This Row],[Invoice_Date]])/3,0)</f>
        <v>2</v>
      </c>
      <c r="G9458">
        <f>WEEKNUM(salesbydate[[#This Row],[Invoice_Date]])</f>
        <v>25</v>
      </c>
      <c r="H9458" t="s">
        <v>14</v>
      </c>
      <c r="I9458" t="s">
        <v>128</v>
      </c>
      <c r="J9458" t="s">
        <v>129</v>
      </c>
      <c r="K9458" t="s">
        <v>20</v>
      </c>
      <c r="L9458" t="s">
        <v>145</v>
      </c>
      <c r="M9458" s="2">
        <v>34</v>
      </c>
      <c r="N9458" s="2">
        <v>72</v>
      </c>
      <c r="O9458" s="2">
        <v>2448</v>
      </c>
      <c r="P9458" s="2">
        <v>685</v>
      </c>
      <c r="Q9458" s="8">
        <v>0.28000000000000003</v>
      </c>
      <c r="R9458" t="s">
        <v>23</v>
      </c>
    </row>
    <row r="9459" spans="1:18" x14ac:dyDescent="0.35">
      <c r="A9459" t="s">
        <v>25</v>
      </c>
      <c r="B9459">
        <v>1185732</v>
      </c>
      <c r="C9459" s="1">
        <v>44362</v>
      </c>
      <c r="D9459">
        <f>YEAR(salesbydate[[#This Row],[Invoice_Date]])</f>
        <v>2021</v>
      </c>
      <c r="E9459">
        <f>MONTH(salesbydate[[#This Row],[Invoice_Date]])</f>
        <v>6</v>
      </c>
      <c r="F9459">
        <f>ROUNDUP(MONTH(salesbydate[[#This Row],[Invoice_Date]])/3,0)</f>
        <v>2</v>
      </c>
      <c r="G9459">
        <f>WEEKNUM(salesbydate[[#This Row],[Invoice_Date]])</f>
        <v>25</v>
      </c>
      <c r="H9459" t="s">
        <v>14</v>
      </c>
      <c r="I9459" t="s">
        <v>128</v>
      </c>
      <c r="J9459" t="s">
        <v>129</v>
      </c>
      <c r="K9459" t="s">
        <v>21</v>
      </c>
      <c r="L9459" t="s">
        <v>144</v>
      </c>
      <c r="M9459" s="2">
        <v>39</v>
      </c>
      <c r="N9459" s="2">
        <v>74</v>
      </c>
      <c r="O9459" s="2">
        <v>2886</v>
      </c>
      <c r="P9459" s="2">
        <v>924</v>
      </c>
      <c r="Q9459" s="8">
        <v>0.32</v>
      </c>
      <c r="R9459" t="s">
        <v>23</v>
      </c>
    </row>
    <row r="9460" spans="1:18" x14ac:dyDescent="0.35">
      <c r="A9460" t="s">
        <v>25</v>
      </c>
      <c r="B9460">
        <v>1185732</v>
      </c>
      <c r="C9460" s="1">
        <v>44362</v>
      </c>
      <c r="D9460">
        <f>YEAR(salesbydate[[#This Row],[Invoice_Date]])</f>
        <v>2021</v>
      </c>
      <c r="E9460">
        <f>MONTH(salesbydate[[#This Row],[Invoice_Date]])</f>
        <v>6</v>
      </c>
      <c r="F9460">
        <f>ROUNDUP(MONTH(salesbydate[[#This Row],[Invoice_Date]])/3,0)</f>
        <v>2</v>
      </c>
      <c r="G9460">
        <f>WEEKNUM(salesbydate[[#This Row],[Invoice_Date]])</f>
        <v>25</v>
      </c>
      <c r="H9460" t="s">
        <v>14</v>
      </c>
      <c r="I9460" t="s">
        <v>128</v>
      </c>
      <c r="J9460" t="s">
        <v>129</v>
      </c>
      <c r="K9460" t="s">
        <v>22</v>
      </c>
      <c r="L9460" t="s">
        <v>145</v>
      </c>
      <c r="M9460" s="2">
        <v>47</v>
      </c>
      <c r="N9460" s="2">
        <v>120</v>
      </c>
      <c r="O9460" s="2">
        <v>5640</v>
      </c>
      <c r="P9460" s="2">
        <v>1974</v>
      </c>
      <c r="Q9460" s="8">
        <v>0.35</v>
      </c>
      <c r="R9460" t="s">
        <v>23</v>
      </c>
    </row>
    <row r="9461" spans="1:18" x14ac:dyDescent="0.35">
      <c r="A9461" t="s">
        <v>25</v>
      </c>
      <c r="B9461">
        <v>1185732</v>
      </c>
      <c r="C9461" s="1">
        <v>44390</v>
      </c>
      <c r="D9461">
        <f>YEAR(salesbydate[[#This Row],[Invoice_Date]])</f>
        <v>2021</v>
      </c>
      <c r="E9461">
        <f>MONTH(salesbydate[[#This Row],[Invoice_Date]])</f>
        <v>7</v>
      </c>
      <c r="F9461">
        <f>ROUNDUP(MONTH(salesbydate[[#This Row],[Invoice_Date]])/3,0)</f>
        <v>3</v>
      </c>
      <c r="G9461">
        <f>WEEKNUM(salesbydate[[#This Row],[Invoice_Date]])</f>
        <v>29</v>
      </c>
      <c r="H9461" t="s">
        <v>14</v>
      </c>
      <c r="I9461" t="s">
        <v>128</v>
      </c>
      <c r="J9461" t="s">
        <v>129</v>
      </c>
      <c r="K9461" t="s">
        <v>16</v>
      </c>
      <c r="L9461" t="s">
        <v>144</v>
      </c>
      <c r="M9461" s="2">
        <v>37</v>
      </c>
      <c r="N9461" s="2">
        <v>180</v>
      </c>
      <c r="O9461" s="2">
        <v>6660</v>
      </c>
      <c r="P9461" s="2">
        <v>2198</v>
      </c>
      <c r="Q9461" s="8">
        <v>0.33</v>
      </c>
      <c r="R9461" t="s">
        <v>23</v>
      </c>
    </row>
    <row r="9462" spans="1:18" x14ac:dyDescent="0.35">
      <c r="A9462" t="s">
        <v>25</v>
      </c>
      <c r="B9462">
        <v>1185732</v>
      </c>
      <c r="C9462" s="1">
        <v>44390</v>
      </c>
      <c r="D9462">
        <f>YEAR(salesbydate[[#This Row],[Invoice_Date]])</f>
        <v>2021</v>
      </c>
      <c r="E9462">
        <f>MONTH(salesbydate[[#This Row],[Invoice_Date]])</f>
        <v>7</v>
      </c>
      <c r="F9462">
        <f>ROUNDUP(MONTH(salesbydate[[#This Row],[Invoice_Date]])/3,0)</f>
        <v>3</v>
      </c>
      <c r="G9462">
        <f>WEEKNUM(salesbydate[[#This Row],[Invoice_Date]])</f>
        <v>29</v>
      </c>
      <c r="H9462" t="s">
        <v>14</v>
      </c>
      <c r="I9462" t="s">
        <v>128</v>
      </c>
      <c r="J9462" t="s">
        <v>129</v>
      </c>
      <c r="K9462" t="s">
        <v>18</v>
      </c>
      <c r="L9462" t="s">
        <v>144</v>
      </c>
      <c r="M9462" s="2">
        <v>36</v>
      </c>
      <c r="N9462" s="2">
        <v>105</v>
      </c>
      <c r="O9462" s="2">
        <v>3780</v>
      </c>
      <c r="P9462" s="2">
        <v>1399</v>
      </c>
      <c r="Q9462" s="8">
        <v>0.37</v>
      </c>
      <c r="R9462" t="s">
        <v>23</v>
      </c>
    </row>
    <row r="9463" spans="1:18" x14ac:dyDescent="0.35">
      <c r="A9463" t="s">
        <v>25</v>
      </c>
      <c r="B9463">
        <v>1185732</v>
      </c>
      <c r="C9463" s="1">
        <v>44390</v>
      </c>
      <c r="D9463">
        <f>YEAR(salesbydate[[#This Row],[Invoice_Date]])</f>
        <v>2021</v>
      </c>
      <c r="E9463">
        <f>MONTH(salesbydate[[#This Row],[Invoice_Date]])</f>
        <v>7</v>
      </c>
      <c r="F9463">
        <f>ROUNDUP(MONTH(salesbydate[[#This Row],[Invoice_Date]])/3,0)</f>
        <v>3</v>
      </c>
      <c r="G9463">
        <f>WEEKNUM(salesbydate[[#This Row],[Invoice_Date]])</f>
        <v>29</v>
      </c>
      <c r="H9463" t="s">
        <v>14</v>
      </c>
      <c r="I9463" t="s">
        <v>128</v>
      </c>
      <c r="J9463" t="s">
        <v>129</v>
      </c>
      <c r="K9463" t="s">
        <v>19</v>
      </c>
      <c r="L9463" t="s">
        <v>145</v>
      </c>
      <c r="M9463" s="2">
        <v>32</v>
      </c>
      <c r="N9463" s="2">
        <v>88</v>
      </c>
      <c r="O9463" s="2">
        <v>2816</v>
      </c>
      <c r="P9463" s="2">
        <v>845</v>
      </c>
      <c r="Q9463" s="8">
        <v>0.3</v>
      </c>
      <c r="R9463" t="s">
        <v>23</v>
      </c>
    </row>
    <row r="9464" spans="1:18" x14ac:dyDescent="0.35">
      <c r="A9464" t="s">
        <v>25</v>
      </c>
      <c r="B9464">
        <v>1185732</v>
      </c>
      <c r="C9464" s="1">
        <v>44390</v>
      </c>
      <c r="D9464">
        <f>YEAR(salesbydate[[#This Row],[Invoice_Date]])</f>
        <v>2021</v>
      </c>
      <c r="E9464">
        <f>MONTH(salesbydate[[#This Row],[Invoice_Date]])</f>
        <v>7</v>
      </c>
      <c r="F9464">
        <f>ROUNDUP(MONTH(salesbydate[[#This Row],[Invoice_Date]])/3,0)</f>
        <v>3</v>
      </c>
      <c r="G9464">
        <f>WEEKNUM(salesbydate[[#This Row],[Invoice_Date]])</f>
        <v>29</v>
      </c>
      <c r="H9464" t="s">
        <v>14</v>
      </c>
      <c r="I9464" t="s">
        <v>128</v>
      </c>
      <c r="J9464" t="s">
        <v>129</v>
      </c>
      <c r="K9464" t="s">
        <v>20</v>
      </c>
      <c r="L9464" t="s">
        <v>145</v>
      </c>
      <c r="M9464" s="2">
        <v>34</v>
      </c>
      <c r="N9464" s="2">
        <v>77</v>
      </c>
      <c r="O9464" s="2">
        <v>2618</v>
      </c>
      <c r="P9464" s="2">
        <v>838</v>
      </c>
      <c r="Q9464" s="8">
        <v>0.32</v>
      </c>
      <c r="R9464" t="s">
        <v>23</v>
      </c>
    </row>
    <row r="9465" spans="1:18" x14ac:dyDescent="0.35">
      <c r="A9465" t="s">
        <v>25</v>
      </c>
      <c r="B9465">
        <v>1185732</v>
      </c>
      <c r="C9465" s="1">
        <v>44390</v>
      </c>
      <c r="D9465">
        <f>YEAR(salesbydate[[#This Row],[Invoice_Date]])</f>
        <v>2021</v>
      </c>
      <c r="E9465">
        <f>MONTH(salesbydate[[#This Row],[Invoice_Date]])</f>
        <v>7</v>
      </c>
      <c r="F9465">
        <f>ROUNDUP(MONTH(salesbydate[[#This Row],[Invoice_Date]])/3,0)</f>
        <v>3</v>
      </c>
      <c r="G9465">
        <f>WEEKNUM(salesbydate[[#This Row],[Invoice_Date]])</f>
        <v>29</v>
      </c>
      <c r="H9465" t="s">
        <v>14</v>
      </c>
      <c r="I9465" t="s">
        <v>128</v>
      </c>
      <c r="J9465" t="s">
        <v>129</v>
      </c>
      <c r="K9465" t="s">
        <v>21</v>
      </c>
      <c r="L9465" t="s">
        <v>144</v>
      </c>
      <c r="M9465" s="2">
        <v>41</v>
      </c>
      <c r="N9465" s="2">
        <v>80</v>
      </c>
      <c r="O9465" s="2">
        <v>3280</v>
      </c>
      <c r="P9465" s="2">
        <v>1017</v>
      </c>
      <c r="Q9465" s="8">
        <v>0.31</v>
      </c>
      <c r="R9465" t="s">
        <v>23</v>
      </c>
    </row>
    <row r="9466" spans="1:18" x14ac:dyDescent="0.35">
      <c r="A9466" t="s">
        <v>25</v>
      </c>
      <c r="B9466">
        <v>1185732</v>
      </c>
      <c r="C9466" s="1">
        <v>44390</v>
      </c>
      <c r="D9466">
        <f>YEAR(salesbydate[[#This Row],[Invoice_Date]])</f>
        <v>2021</v>
      </c>
      <c r="E9466">
        <f>MONTH(salesbydate[[#This Row],[Invoice_Date]])</f>
        <v>7</v>
      </c>
      <c r="F9466">
        <f>ROUNDUP(MONTH(salesbydate[[#This Row],[Invoice_Date]])/3,0)</f>
        <v>3</v>
      </c>
      <c r="G9466">
        <f>WEEKNUM(salesbydate[[#This Row],[Invoice_Date]])</f>
        <v>29</v>
      </c>
      <c r="H9466" t="s">
        <v>14</v>
      </c>
      <c r="I9466" t="s">
        <v>128</v>
      </c>
      <c r="J9466" t="s">
        <v>129</v>
      </c>
      <c r="K9466" t="s">
        <v>22</v>
      </c>
      <c r="L9466" t="s">
        <v>145</v>
      </c>
      <c r="M9466" s="2">
        <v>41</v>
      </c>
      <c r="N9466" s="2">
        <v>132</v>
      </c>
      <c r="O9466" s="2">
        <v>5412</v>
      </c>
      <c r="P9466" s="2">
        <v>1732</v>
      </c>
      <c r="Q9466" s="8">
        <v>0.32</v>
      </c>
      <c r="R9466" t="s">
        <v>23</v>
      </c>
    </row>
    <row r="9467" spans="1:18" x14ac:dyDescent="0.35">
      <c r="A9467" t="s">
        <v>25</v>
      </c>
      <c r="B9467">
        <v>1185732</v>
      </c>
      <c r="C9467" s="1">
        <v>44422</v>
      </c>
      <c r="D9467">
        <f>YEAR(salesbydate[[#This Row],[Invoice_Date]])</f>
        <v>2021</v>
      </c>
      <c r="E9467">
        <f>MONTH(salesbydate[[#This Row],[Invoice_Date]])</f>
        <v>8</v>
      </c>
      <c r="F9467">
        <f>ROUNDUP(MONTH(salesbydate[[#This Row],[Invoice_Date]])/3,0)</f>
        <v>3</v>
      </c>
      <c r="G9467">
        <f>WEEKNUM(salesbydate[[#This Row],[Invoice_Date]])</f>
        <v>33</v>
      </c>
      <c r="H9467" t="s">
        <v>14</v>
      </c>
      <c r="I9467" t="s">
        <v>128</v>
      </c>
      <c r="J9467" t="s">
        <v>129</v>
      </c>
      <c r="K9467" t="s">
        <v>16</v>
      </c>
      <c r="L9467" t="s">
        <v>144</v>
      </c>
      <c r="M9467" s="2">
        <v>40</v>
      </c>
      <c r="N9467" s="2">
        <v>196</v>
      </c>
      <c r="O9467" s="2">
        <v>7840</v>
      </c>
      <c r="P9467" s="2">
        <v>2587</v>
      </c>
      <c r="Q9467" s="8">
        <v>0.33</v>
      </c>
      <c r="R9467" t="s">
        <v>23</v>
      </c>
    </row>
    <row r="9468" spans="1:18" x14ac:dyDescent="0.35">
      <c r="A9468" t="s">
        <v>25</v>
      </c>
      <c r="B9468">
        <v>1185732</v>
      </c>
      <c r="C9468" s="1">
        <v>44422</v>
      </c>
      <c r="D9468">
        <f>YEAR(salesbydate[[#This Row],[Invoice_Date]])</f>
        <v>2021</v>
      </c>
      <c r="E9468">
        <f>MONTH(salesbydate[[#This Row],[Invoice_Date]])</f>
        <v>8</v>
      </c>
      <c r="F9468">
        <f>ROUNDUP(MONTH(salesbydate[[#This Row],[Invoice_Date]])/3,0)</f>
        <v>3</v>
      </c>
      <c r="G9468">
        <f>WEEKNUM(salesbydate[[#This Row],[Invoice_Date]])</f>
        <v>33</v>
      </c>
      <c r="H9468" t="s">
        <v>14</v>
      </c>
      <c r="I9468" t="s">
        <v>128</v>
      </c>
      <c r="J9468" t="s">
        <v>129</v>
      </c>
      <c r="K9468" t="s">
        <v>18</v>
      </c>
      <c r="L9468" t="s">
        <v>144</v>
      </c>
      <c r="M9468" s="2">
        <v>33</v>
      </c>
      <c r="N9468" s="2">
        <v>112</v>
      </c>
      <c r="O9468" s="2">
        <v>3696</v>
      </c>
      <c r="P9468" s="2">
        <v>1183</v>
      </c>
      <c r="Q9468" s="8">
        <v>0.32</v>
      </c>
      <c r="R9468" t="s">
        <v>23</v>
      </c>
    </row>
    <row r="9469" spans="1:18" x14ac:dyDescent="0.35">
      <c r="A9469" t="s">
        <v>25</v>
      </c>
      <c r="B9469">
        <v>1185732</v>
      </c>
      <c r="C9469" s="1">
        <v>44422</v>
      </c>
      <c r="D9469">
        <f>YEAR(salesbydate[[#This Row],[Invoice_Date]])</f>
        <v>2021</v>
      </c>
      <c r="E9469">
        <f>MONTH(salesbydate[[#This Row],[Invoice_Date]])</f>
        <v>8</v>
      </c>
      <c r="F9469">
        <f>ROUNDUP(MONTH(salesbydate[[#This Row],[Invoice_Date]])/3,0)</f>
        <v>3</v>
      </c>
      <c r="G9469">
        <f>WEEKNUM(salesbydate[[#This Row],[Invoice_Date]])</f>
        <v>33</v>
      </c>
      <c r="H9469" t="s">
        <v>14</v>
      </c>
      <c r="I9469" t="s">
        <v>128</v>
      </c>
      <c r="J9469" t="s">
        <v>129</v>
      </c>
      <c r="K9469" t="s">
        <v>19</v>
      </c>
      <c r="L9469" t="s">
        <v>145</v>
      </c>
      <c r="M9469" s="2">
        <v>29</v>
      </c>
      <c r="N9469" s="2">
        <v>85</v>
      </c>
      <c r="O9469" s="2">
        <v>2465</v>
      </c>
      <c r="P9469" s="2">
        <v>764</v>
      </c>
      <c r="Q9469" s="8">
        <v>0.31</v>
      </c>
      <c r="R9469" t="s">
        <v>23</v>
      </c>
    </row>
    <row r="9470" spans="1:18" x14ac:dyDescent="0.35">
      <c r="A9470" t="s">
        <v>25</v>
      </c>
      <c r="B9470">
        <v>1185732</v>
      </c>
      <c r="C9470" s="1">
        <v>44422</v>
      </c>
      <c r="D9470">
        <f>YEAR(salesbydate[[#This Row],[Invoice_Date]])</f>
        <v>2021</v>
      </c>
      <c r="E9470">
        <f>MONTH(salesbydate[[#This Row],[Invoice_Date]])</f>
        <v>8</v>
      </c>
      <c r="F9470">
        <f>ROUNDUP(MONTH(salesbydate[[#This Row],[Invoice_Date]])/3,0)</f>
        <v>3</v>
      </c>
      <c r="G9470">
        <f>WEEKNUM(salesbydate[[#This Row],[Invoice_Date]])</f>
        <v>33</v>
      </c>
      <c r="H9470" t="s">
        <v>14</v>
      </c>
      <c r="I9470" t="s">
        <v>128</v>
      </c>
      <c r="J9470" t="s">
        <v>129</v>
      </c>
      <c r="K9470" t="s">
        <v>20</v>
      </c>
      <c r="L9470" t="s">
        <v>145</v>
      </c>
      <c r="M9470" s="2">
        <v>31</v>
      </c>
      <c r="N9470" s="2">
        <v>58</v>
      </c>
      <c r="O9470" s="2">
        <v>1798</v>
      </c>
      <c r="P9470" s="2">
        <v>503</v>
      </c>
      <c r="Q9470" s="8">
        <v>0.28000000000000003</v>
      </c>
      <c r="R9470" t="s">
        <v>23</v>
      </c>
    </row>
    <row r="9471" spans="1:18" x14ac:dyDescent="0.35">
      <c r="A9471" t="s">
        <v>25</v>
      </c>
      <c r="B9471">
        <v>1185732</v>
      </c>
      <c r="C9471" s="1">
        <v>44422</v>
      </c>
      <c r="D9471">
        <f>YEAR(salesbydate[[#This Row],[Invoice_Date]])</f>
        <v>2021</v>
      </c>
      <c r="E9471">
        <f>MONTH(salesbydate[[#This Row],[Invoice_Date]])</f>
        <v>8</v>
      </c>
      <c r="F9471">
        <f>ROUNDUP(MONTH(salesbydate[[#This Row],[Invoice_Date]])/3,0)</f>
        <v>3</v>
      </c>
      <c r="G9471">
        <f>WEEKNUM(salesbydate[[#This Row],[Invoice_Date]])</f>
        <v>33</v>
      </c>
      <c r="H9471" t="s">
        <v>14</v>
      </c>
      <c r="I9471" t="s">
        <v>128</v>
      </c>
      <c r="J9471" t="s">
        <v>129</v>
      </c>
      <c r="K9471" t="s">
        <v>21</v>
      </c>
      <c r="L9471" t="s">
        <v>144</v>
      </c>
      <c r="M9471" s="2">
        <v>40</v>
      </c>
      <c r="N9471" s="2">
        <v>51</v>
      </c>
      <c r="O9471" s="2">
        <v>2040</v>
      </c>
      <c r="P9471" s="2">
        <v>551</v>
      </c>
      <c r="Q9471" s="8">
        <v>0.27</v>
      </c>
      <c r="R9471" t="s">
        <v>23</v>
      </c>
    </row>
    <row r="9472" spans="1:18" x14ac:dyDescent="0.35">
      <c r="A9472" t="s">
        <v>25</v>
      </c>
      <c r="B9472">
        <v>1185732</v>
      </c>
      <c r="C9472" s="1">
        <v>44422</v>
      </c>
      <c r="D9472">
        <f>YEAR(salesbydate[[#This Row],[Invoice_Date]])</f>
        <v>2021</v>
      </c>
      <c r="E9472">
        <f>MONTH(salesbydate[[#This Row],[Invoice_Date]])</f>
        <v>8</v>
      </c>
      <c r="F9472">
        <f>ROUNDUP(MONTH(salesbydate[[#This Row],[Invoice_Date]])/3,0)</f>
        <v>3</v>
      </c>
      <c r="G9472">
        <f>WEEKNUM(salesbydate[[#This Row],[Invoice_Date]])</f>
        <v>33</v>
      </c>
      <c r="H9472" t="s">
        <v>14</v>
      </c>
      <c r="I9472" t="s">
        <v>128</v>
      </c>
      <c r="J9472" t="s">
        <v>129</v>
      </c>
      <c r="K9472" t="s">
        <v>22</v>
      </c>
      <c r="L9472" t="s">
        <v>145</v>
      </c>
      <c r="M9472" s="2">
        <v>46</v>
      </c>
      <c r="N9472" s="2">
        <v>98</v>
      </c>
      <c r="O9472" s="2">
        <v>4508</v>
      </c>
      <c r="P9472" s="2">
        <v>1578</v>
      </c>
      <c r="Q9472" s="8">
        <v>0.35</v>
      </c>
      <c r="R9472" t="s">
        <v>23</v>
      </c>
    </row>
    <row r="9473" spans="1:18" x14ac:dyDescent="0.35">
      <c r="A9473" t="s">
        <v>25</v>
      </c>
      <c r="B9473">
        <v>1185732</v>
      </c>
      <c r="C9473" s="1">
        <v>44452</v>
      </c>
      <c r="D9473">
        <f>YEAR(salesbydate[[#This Row],[Invoice_Date]])</f>
        <v>2021</v>
      </c>
      <c r="E9473">
        <f>MONTH(salesbydate[[#This Row],[Invoice_Date]])</f>
        <v>9</v>
      </c>
      <c r="F9473">
        <f>ROUNDUP(MONTH(salesbydate[[#This Row],[Invoice_Date]])/3,0)</f>
        <v>3</v>
      </c>
      <c r="G9473">
        <f>WEEKNUM(salesbydate[[#This Row],[Invoice_Date]])</f>
        <v>38</v>
      </c>
      <c r="H9473" t="s">
        <v>14</v>
      </c>
      <c r="I9473" t="s">
        <v>128</v>
      </c>
      <c r="J9473" t="s">
        <v>129</v>
      </c>
      <c r="K9473" t="s">
        <v>16</v>
      </c>
      <c r="L9473" t="s">
        <v>144</v>
      </c>
      <c r="M9473" s="2">
        <v>36</v>
      </c>
      <c r="N9473" s="2">
        <v>153</v>
      </c>
      <c r="O9473" s="2">
        <v>5508</v>
      </c>
      <c r="P9473" s="2">
        <v>1873</v>
      </c>
      <c r="Q9473" s="8">
        <v>0.34</v>
      </c>
      <c r="R9473" t="s">
        <v>23</v>
      </c>
    </row>
    <row r="9474" spans="1:18" x14ac:dyDescent="0.35">
      <c r="A9474" t="s">
        <v>25</v>
      </c>
      <c r="B9474">
        <v>1185732</v>
      </c>
      <c r="C9474" s="1">
        <v>44452</v>
      </c>
      <c r="D9474">
        <f>YEAR(salesbydate[[#This Row],[Invoice_Date]])</f>
        <v>2021</v>
      </c>
      <c r="E9474">
        <f>MONTH(salesbydate[[#This Row],[Invoice_Date]])</f>
        <v>9</v>
      </c>
      <c r="F9474">
        <f>ROUNDUP(MONTH(salesbydate[[#This Row],[Invoice_Date]])/3,0)</f>
        <v>3</v>
      </c>
      <c r="G9474">
        <f>WEEKNUM(salesbydate[[#This Row],[Invoice_Date]])</f>
        <v>38</v>
      </c>
      <c r="H9474" t="s">
        <v>14</v>
      </c>
      <c r="I9474" t="s">
        <v>128</v>
      </c>
      <c r="J9474" t="s">
        <v>129</v>
      </c>
      <c r="K9474" t="s">
        <v>18</v>
      </c>
      <c r="L9474" t="s">
        <v>144</v>
      </c>
      <c r="M9474" s="2">
        <v>35</v>
      </c>
      <c r="N9474" s="2">
        <v>88</v>
      </c>
      <c r="O9474" s="2">
        <v>3080</v>
      </c>
      <c r="P9474" s="2">
        <v>1140</v>
      </c>
      <c r="Q9474" s="8">
        <v>0.37</v>
      </c>
      <c r="R9474" t="s">
        <v>23</v>
      </c>
    </row>
    <row r="9475" spans="1:18" x14ac:dyDescent="0.35">
      <c r="A9475" t="s">
        <v>25</v>
      </c>
      <c r="B9475">
        <v>1185732</v>
      </c>
      <c r="C9475" s="1">
        <v>44452</v>
      </c>
      <c r="D9475">
        <f>YEAR(salesbydate[[#This Row],[Invoice_Date]])</f>
        <v>2021</v>
      </c>
      <c r="E9475">
        <f>MONTH(salesbydate[[#This Row],[Invoice_Date]])</f>
        <v>9</v>
      </c>
      <c r="F9475">
        <f>ROUNDUP(MONTH(salesbydate[[#This Row],[Invoice_Date]])/3,0)</f>
        <v>3</v>
      </c>
      <c r="G9475">
        <f>WEEKNUM(salesbydate[[#This Row],[Invoice_Date]])</f>
        <v>38</v>
      </c>
      <c r="H9475" t="s">
        <v>14</v>
      </c>
      <c r="I9475" t="s">
        <v>128</v>
      </c>
      <c r="J9475" t="s">
        <v>129</v>
      </c>
      <c r="K9475" t="s">
        <v>19</v>
      </c>
      <c r="L9475" t="s">
        <v>145</v>
      </c>
      <c r="M9475" s="2">
        <v>30</v>
      </c>
      <c r="N9475" s="2">
        <v>47</v>
      </c>
      <c r="O9475" s="2">
        <v>1410</v>
      </c>
      <c r="P9475" s="2">
        <v>423</v>
      </c>
      <c r="Q9475" s="8">
        <v>0.3</v>
      </c>
      <c r="R9475" t="s">
        <v>23</v>
      </c>
    </row>
    <row r="9476" spans="1:18" x14ac:dyDescent="0.35">
      <c r="A9476" t="s">
        <v>25</v>
      </c>
      <c r="B9476">
        <v>1185732</v>
      </c>
      <c r="C9476" s="1">
        <v>44452</v>
      </c>
      <c r="D9476">
        <f>YEAR(salesbydate[[#This Row],[Invoice_Date]])</f>
        <v>2021</v>
      </c>
      <c r="E9476">
        <f>MONTH(salesbydate[[#This Row],[Invoice_Date]])</f>
        <v>9</v>
      </c>
      <c r="F9476">
        <f>ROUNDUP(MONTH(salesbydate[[#This Row],[Invoice_Date]])/3,0)</f>
        <v>3</v>
      </c>
      <c r="G9476">
        <f>WEEKNUM(salesbydate[[#This Row],[Invoice_Date]])</f>
        <v>38</v>
      </c>
      <c r="H9476" t="s">
        <v>14</v>
      </c>
      <c r="I9476" t="s">
        <v>128</v>
      </c>
      <c r="J9476" t="s">
        <v>129</v>
      </c>
      <c r="K9476" t="s">
        <v>20</v>
      </c>
      <c r="L9476" t="s">
        <v>145</v>
      </c>
      <c r="M9476" s="2">
        <v>34</v>
      </c>
      <c r="N9476" s="2">
        <v>39</v>
      </c>
      <c r="O9476" s="2">
        <v>1326</v>
      </c>
      <c r="P9476" s="2">
        <v>358</v>
      </c>
      <c r="Q9476" s="8">
        <v>0.27</v>
      </c>
      <c r="R9476" t="s">
        <v>23</v>
      </c>
    </row>
    <row r="9477" spans="1:18" x14ac:dyDescent="0.35">
      <c r="A9477" t="s">
        <v>25</v>
      </c>
      <c r="B9477">
        <v>1185732</v>
      </c>
      <c r="C9477" s="1">
        <v>44452</v>
      </c>
      <c r="D9477">
        <f>YEAR(salesbydate[[#This Row],[Invoice_Date]])</f>
        <v>2021</v>
      </c>
      <c r="E9477">
        <f>MONTH(salesbydate[[#This Row],[Invoice_Date]])</f>
        <v>9</v>
      </c>
      <c r="F9477">
        <f>ROUNDUP(MONTH(salesbydate[[#This Row],[Invoice_Date]])/3,0)</f>
        <v>3</v>
      </c>
      <c r="G9477">
        <f>WEEKNUM(salesbydate[[#This Row],[Invoice_Date]])</f>
        <v>38</v>
      </c>
      <c r="H9477" t="s">
        <v>14</v>
      </c>
      <c r="I9477" t="s">
        <v>128</v>
      </c>
      <c r="J9477" t="s">
        <v>129</v>
      </c>
      <c r="K9477" t="s">
        <v>21</v>
      </c>
      <c r="L9477" t="s">
        <v>144</v>
      </c>
      <c r="M9477" s="2">
        <v>39</v>
      </c>
      <c r="N9477" s="2">
        <v>41</v>
      </c>
      <c r="O9477" s="2">
        <v>1599</v>
      </c>
      <c r="P9477" s="2">
        <v>496</v>
      </c>
      <c r="Q9477" s="8">
        <v>0.31</v>
      </c>
      <c r="R9477" t="s">
        <v>23</v>
      </c>
    </row>
    <row r="9478" spans="1:18" x14ac:dyDescent="0.35">
      <c r="A9478" t="s">
        <v>25</v>
      </c>
      <c r="B9478">
        <v>1185732</v>
      </c>
      <c r="C9478" s="1">
        <v>44452</v>
      </c>
      <c r="D9478">
        <f>YEAR(salesbydate[[#This Row],[Invoice_Date]])</f>
        <v>2021</v>
      </c>
      <c r="E9478">
        <f>MONTH(salesbydate[[#This Row],[Invoice_Date]])</f>
        <v>9</v>
      </c>
      <c r="F9478">
        <f>ROUNDUP(MONTH(salesbydate[[#This Row],[Invoice_Date]])/3,0)</f>
        <v>3</v>
      </c>
      <c r="G9478">
        <f>WEEKNUM(salesbydate[[#This Row],[Invoice_Date]])</f>
        <v>38</v>
      </c>
      <c r="H9478" t="s">
        <v>14</v>
      </c>
      <c r="I9478" t="s">
        <v>128</v>
      </c>
      <c r="J9478" t="s">
        <v>129</v>
      </c>
      <c r="K9478" t="s">
        <v>22</v>
      </c>
      <c r="L9478" t="s">
        <v>145</v>
      </c>
      <c r="M9478" s="2">
        <v>41</v>
      </c>
      <c r="N9478" s="2">
        <v>77</v>
      </c>
      <c r="O9478" s="2">
        <v>3157</v>
      </c>
      <c r="P9478" s="2">
        <v>1042</v>
      </c>
      <c r="Q9478" s="8">
        <v>0.33</v>
      </c>
      <c r="R9478" t="s">
        <v>23</v>
      </c>
    </row>
    <row r="9479" spans="1:18" x14ac:dyDescent="0.35">
      <c r="A9479" t="s">
        <v>25</v>
      </c>
      <c r="B9479">
        <v>1185732</v>
      </c>
      <c r="C9479" s="1">
        <v>44484</v>
      </c>
      <c r="D9479">
        <f>YEAR(salesbydate[[#This Row],[Invoice_Date]])</f>
        <v>2021</v>
      </c>
      <c r="E9479">
        <f>MONTH(salesbydate[[#This Row],[Invoice_Date]])</f>
        <v>10</v>
      </c>
      <c r="F9479">
        <f>ROUNDUP(MONTH(salesbydate[[#This Row],[Invoice_Date]])/3,0)</f>
        <v>4</v>
      </c>
      <c r="G9479">
        <f>WEEKNUM(salesbydate[[#This Row],[Invoice_Date]])</f>
        <v>42</v>
      </c>
      <c r="H9479" t="s">
        <v>14</v>
      </c>
      <c r="I9479" t="s">
        <v>128</v>
      </c>
      <c r="J9479" t="s">
        <v>129</v>
      </c>
      <c r="K9479" t="s">
        <v>16</v>
      </c>
      <c r="L9479" t="s">
        <v>144</v>
      </c>
      <c r="M9479" s="2">
        <v>40</v>
      </c>
      <c r="N9479" s="2">
        <v>132</v>
      </c>
      <c r="O9479" s="2">
        <v>5280</v>
      </c>
      <c r="P9479" s="2">
        <v>1742</v>
      </c>
      <c r="Q9479" s="8">
        <v>0.33</v>
      </c>
      <c r="R9479" t="s">
        <v>23</v>
      </c>
    </row>
    <row r="9480" spans="1:18" x14ac:dyDescent="0.35">
      <c r="A9480" t="s">
        <v>25</v>
      </c>
      <c r="B9480">
        <v>1185732</v>
      </c>
      <c r="C9480" s="1">
        <v>44484</v>
      </c>
      <c r="D9480">
        <f>YEAR(salesbydate[[#This Row],[Invoice_Date]])</f>
        <v>2021</v>
      </c>
      <c r="E9480">
        <f>MONTH(salesbydate[[#This Row],[Invoice_Date]])</f>
        <v>10</v>
      </c>
      <c r="F9480">
        <f>ROUNDUP(MONTH(salesbydate[[#This Row],[Invoice_Date]])/3,0)</f>
        <v>4</v>
      </c>
      <c r="G9480">
        <f>WEEKNUM(salesbydate[[#This Row],[Invoice_Date]])</f>
        <v>42</v>
      </c>
      <c r="H9480" t="s">
        <v>14</v>
      </c>
      <c r="I9480" t="s">
        <v>128</v>
      </c>
      <c r="J9480" t="s">
        <v>129</v>
      </c>
      <c r="K9480" t="s">
        <v>18</v>
      </c>
      <c r="L9480" t="s">
        <v>144</v>
      </c>
      <c r="M9480" s="2">
        <v>37</v>
      </c>
      <c r="N9480" s="2">
        <v>68</v>
      </c>
      <c r="O9480" s="2">
        <v>2516</v>
      </c>
      <c r="P9480" s="2">
        <v>881</v>
      </c>
      <c r="Q9480" s="8">
        <v>0.35</v>
      </c>
      <c r="R9480" t="s">
        <v>23</v>
      </c>
    </row>
    <row r="9481" spans="1:18" x14ac:dyDescent="0.35">
      <c r="A9481" t="s">
        <v>25</v>
      </c>
      <c r="B9481">
        <v>1185732</v>
      </c>
      <c r="C9481" s="1">
        <v>44484</v>
      </c>
      <c r="D9481">
        <f>YEAR(salesbydate[[#This Row],[Invoice_Date]])</f>
        <v>2021</v>
      </c>
      <c r="E9481">
        <f>MONTH(salesbydate[[#This Row],[Invoice_Date]])</f>
        <v>10</v>
      </c>
      <c r="F9481">
        <f>ROUNDUP(MONTH(salesbydate[[#This Row],[Invoice_Date]])/3,0)</f>
        <v>4</v>
      </c>
      <c r="G9481">
        <f>WEEKNUM(salesbydate[[#This Row],[Invoice_Date]])</f>
        <v>42</v>
      </c>
      <c r="H9481" t="s">
        <v>14</v>
      </c>
      <c r="I9481" t="s">
        <v>128</v>
      </c>
      <c r="J9481" t="s">
        <v>129</v>
      </c>
      <c r="K9481" t="s">
        <v>19</v>
      </c>
      <c r="L9481" t="s">
        <v>145</v>
      </c>
      <c r="M9481" s="2">
        <v>41</v>
      </c>
      <c r="N9481" s="2">
        <v>38</v>
      </c>
      <c r="O9481" s="2">
        <v>1558</v>
      </c>
      <c r="P9481" s="2">
        <v>467</v>
      </c>
      <c r="Q9481" s="8">
        <v>0.3</v>
      </c>
      <c r="R9481" t="s">
        <v>23</v>
      </c>
    </row>
    <row r="9482" spans="1:18" x14ac:dyDescent="0.35">
      <c r="A9482" t="s">
        <v>25</v>
      </c>
      <c r="B9482">
        <v>1185732</v>
      </c>
      <c r="C9482" s="1">
        <v>44484</v>
      </c>
      <c r="D9482">
        <f>YEAR(salesbydate[[#This Row],[Invoice_Date]])</f>
        <v>2021</v>
      </c>
      <c r="E9482">
        <f>MONTH(salesbydate[[#This Row],[Invoice_Date]])</f>
        <v>10</v>
      </c>
      <c r="F9482">
        <f>ROUNDUP(MONTH(salesbydate[[#This Row],[Invoice_Date]])/3,0)</f>
        <v>4</v>
      </c>
      <c r="G9482">
        <f>WEEKNUM(salesbydate[[#This Row],[Invoice_Date]])</f>
        <v>42</v>
      </c>
      <c r="H9482" t="s">
        <v>14</v>
      </c>
      <c r="I9482" t="s">
        <v>128</v>
      </c>
      <c r="J9482" t="s">
        <v>129</v>
      </c>
      <c r="K9482" t="s">
        <v>20</v>
      </c>
      <c r="L9482" t="s">
        <v>145</v>
      </c>
      <c r="M9482" s="2">
        <v>38</v>
      </c>
      <c r="N9482" s="2">
        <v>32</v>
      </c>
      <c r="O9482" s="2">
        <v>1216</v>
      </c>
      <c r="P9482" s="2">
        <v>328</v>
      </c>
      <c r="Q9482" s="8">
        <v>0.27</v>
      </c>
      <c r="R9482" t="s">
        <v>23</v>
      </c>
    </row>
    <row r="9483" spans="1:18" x14ac:dyDescent="0.35">
      <c r="A9483" t="s">
        <v>25</v>
      </c>
      <c r="B9483">
        <v>1185732</v>
      </c>
      <c r="C9483" s="1">
        <v>44484</v>
      </c>
      <c r="D9483">
        <f>YEAR(salesbydate[[#This Row],[Invoice_Date]])</f>
        <v>2021</v>
      </c>
      <c r="E9483">
        <f>MONTH(salesbydate[[#This Row],[Invoice_Date]])</f>
        <v>10</v>
      </c>
      <c r="F9483">
        <f>ROUNDUP(MONTH(salesbydate[[#This Row],[Invoice_Date]])/3,0)</f>
        <v>4</v>
      </c>
      <c r="G9483">
        <f>WEEKNUM(salesbydate[[#This Row],[Invoice_Date]])</f>
        <v>42</v>
      </c>
      <c r="H9483" t="s">
        <v>14</v>
      </c>
      <c r="I9483" t="s">
        <v>128</v>
      </c>
      <c r="J9483" t="s">
        <v>129</v>
      </c>
      <c r="K9483" t="s">
        <v>21</v>
      </c>
      <c r="L9483" t="s">
        <v>144</v>
      </c>
      <c r="M9483" s="2">
        <v>51</v>
      </c>
      <c r="N9483" s="2">
        <v>34</v>
      </c>
      <c r="O9483" s="2">
        <v>1734</v>
      </c>
      <c r="P9483" s="2">
        <v>486</v>
      </c>
      <c r="Q9483" s="8">
        <v>0.28000000000000003</v>
      </c>
      <c r="R9483" t="s">
        <v>23</v>
      </c>
    </row>
    <row r="9484" spans="1:18" x14ac:dyDescent="0.35">
      <c r="A9484" t="s">
        <v>60</v>
      </c>
      <c r="B9484">
        <v>1185732</v>
      </c>
      <c r="C9484" s="1">
        <v>44484</v>
      </c>
      <c r="D9484">
        <f>YEAR(salesbydate[[#This Row],[Invoice_Date]])</f>
        <v>2021</v>
      </c>
      <c r="E9484">
        <f>MONTH(salesbydate[[#This Row],[Invoice_Date]])</f>
        <v>10</v>
      </c>
      <c r="F9484">
        <f>ROUNDUP(MONTH(salesbydate[[#This Row],[Invoice_Date]])/3,0)</f>
        <v>4</v>
      </c>
      <c r="G9484">
        <f>WEEKNUM(salesbydate[[#This Row],[Invoice_Date]])</f>
        <v>42</v>
      </c>
      <c r="H9484" t="s">
        <v>14</v>
      </c>
      <c r="I9484" t="s">
        <v>128</v>
      </c>
      <c r="J9484" t="s">
        <v>129</v>
      </c>
      <c r="K9484" t="s">
        <v>22</v>
      </c>
      <c r="L9484" t="s">
        <v>145</v>
      </c>
      <c r="M9484" s="2">
        <v>51</v>
      </c>
      <c r="N9484" s="2">
        <v>68</v>
      </c>
      <c r="O9484" s="2">
        <v>3468</v>
      </c>
      <c r="P9484" s="2">
        <v>1214</v>
      </c>
      <c r="Q9484" s="8">
        <v>0.35</v>
      </c>
      <c r="R9484" t="s">
        <v>23</v>
      </c>
    </row>
    <row r="9485" spans="1:18" x14ac:dyDescent="0.35">
      <c r="A9485" t="s">
        <v>60</v>
      </c>
      <c r="B9485">
        <v>1185732</v>
      </c>
      <c r="C9485" s="1">
        <v>44514</v>
      </c>
      <c r="D9485">
        <f>YEAR(salesbydate[[#This Row],[Invoice_Date]])</f>
        <v>2021</v>
      </c>
      <c r="E9485">
        <f>MONTH(salesbydate[[#This Row],[Invoice_Date]])</f>
        <v>11</v>
      </c>
      <c r="F9485">
        <f>ROUNDUP(MONTH(salesbydate[[#This Row],[Invoice_Date]])/3,0)</f>
        <v>4</v>
      </c>
      <c r="G9485">
        <f>WEEKNUM(salesbydate[[#This Row],[Invoice_Date]])</f>
        <v>47</v>
      </c>
      <c r="H9485" t="s">
        <v>14</v>
      </c>
      <c r="I9485" t="s">
        <v>128</v>
      </c>
      <c r="J9485" t="s">
        <v>129</v>
      </c>
      <c r="K9485" t="s">
        <v>16</v>
      </c>
      <c r="L9485" t="s">
        <v>144</v>
      </c>
      <c r="M9485" s="2">
        <v>49</v>
      </c>
      <c r="N9485" s="2">
        <v>120</v>
      </c>
      <c r="O9485" s="2">
        <v>5880</v>
      </c>
      <c r="P9485" s="2">
        <v>2058</v>
      </c>
      <c r="Q9485" s="8">
        <v>0.35</v>
      </c>
      <c r="R9485" t="s">
        <v>23</v>
      </c>
    </row>
    <row r="9486" spans="1:18" x14ac:dyDescent="0.35">
      <c r="A9486" t="s">
        <v>60</v>
      </c>
      <c r="B9486">
        <v>1185732</v>
      </c>
      <c r="C9486" s="1">
        <v>44514</v>
      </c>
      <c r="D9486">
        <f>YEAR(salesbydate[[#This Row],[Invoice_Date]])</f>
        <v>2021</v>
      </c>
      <c r="E9486">
        <f>MONTH(salesbydate[[#This Row],[Invoice_Date]])</f>
        <v>11</v>
      </c>
      <c r="F9486">
        <f>ROUNDUP(MONTH(salesbydate[[#This Row],[Invoice_Date]])/3,0)</f>
        <v>4</v>
      </c>
      <c r="G9486">
        <f>WEEKNUM(salesbydate[[#This Row],[Invoice_Date]])</f>
        <v>47</v>
      </c>
      <c r="H9486" t="s">
        <v>14</v>
      </c>
      <c r="I9486" t="s">
        <v>128</v>
      </c>
      <c r="J9486" t="s">
        <v>129</v>
      </c>
      <c r="K9486" t="s">
        <v>18</v>
      </c>
      <c r="L9486" t="s">
        <v>144</v>
      </c>
      <c r="M9486" s="2">
        <v>40</v>
      </c>
      <c r="N9486" s="2">
        <v>102</v>
      </c>
      <c r="O9486" s="2">
        <v>4080</v>
      </c>
      <c r="P9486" s="2">
        <v>1428</v>
      </c>
      <c r="Q9486" s="8">
        <v>0.35</v>
      </c>
      <c r="R9486" t="s">
        <v>23</v>
      </c>
    </row>
    <row r="9487" spans="1:18" x14ac:dyDescent="0.35">
      <c r="A9487" t="s">
        <v>60</v>
      </c>
      <c r="B9487">
        <v>1185732</v>
      </c>
      <c r="C9487" s="1">
        <v>44514</v>
      </c>
      <c r="D9487">
        <f>YEAR(salesbydate[[#This Row],[Invoice_Date]])</f>
        <v>2021</v>
      </c>
      <c r="E9487">
        <f>MONTH(salesbydate[[#This Row],[Invoice_Date]])</f>
        <v>11</v>
      </c>
      <c r="F9487">
        <f>ROUNDUP(MONTH(salesbydate[[#This Row],[Invoice_Date]])/3,0)</f>
        <v>4</v>
      </c>
      <c r="G9487">
        <f>WEEKNUM(salesbydate[[#This Row],[Invoice_Date]])</f>
        <v>47</v>
      </c>
      <c r="H9487" t="s">
        <v>14</v>
      </c>
      <c r="I9487" t="s">
        <v>128</v>
      </c>
      <c r="J9487" t="s">
        <v>129</v>
      </c>
      <c r="K9487" t="s">
        <v>19</v>
      </c>
      <c r="L9487" t="s">
        <v>145</v>
      </c>
      <c r="M9487" s="2">
        <v>44</v>
      </c>
      <c r="N9487" s="2">
        <v>91</v>
      </c>
      <c r="O9487" s="2">
        <v>4004</v>
      </c>
      <c r="P9487" s="2">
        <v>1201</v>
      </c>
      <c r="Q9487" s="8">
        <v>0.3</v>
      </c>
      <c r="R9487" t="s">
        <v>23</v>
      </c>
    </row>
    <row r="9488" spans="1:18" x14ac:dyDescent="0.35">
      <c r="A9488" t="s">
        <v>60</v>
      </c>
      <c r="B9488">
        <v>1185732</v>
      </c>
      <c r="C9488" s="1">
        <v>44514</v>
      </c>
      <c r="D9488">
        <f>YEAR(salesbydate[[#This Row],[Invoice_Date]])</f>
        <v>2021</v>
      </c>
      <c r="E9488">
        <f>MONTH(salesbydate[[#This Row],[Invoice_Date]])</f>
        <v>11</v>
      </c>
      <c r="F9488">
        <f>ROUNDUP(MONTH(salesbydate[[#This Row],[Invoice_Date]])/3,0)</f>
        <v>4</v>
      </c>
      <c r="G9488">
        <f>WEEKNUM(salesbydate[[#This Row],[Invoice_Date]])</f>
        <v>47</v>
      </c>
      <c r="H9488" t="s">
        <v>14</v>
      </c>
      <c r="I9488" t="s">
        <v>128</v>
      </c>
      <c r="J9488" t="s">
        <v>129</v>
      </c>
      <c r="K9488" t="s">
        <v>20</v>
      </c>
      <c r="L9488" t="s">
        <v>145</v>
      </c>
      <c r="M9488" s="2">
        <v>42</v>
      </c>
      <c r="N9488" s="2">
        <v>83</v>
      </c>
      <c r="O9488" s="2">
        <v>3486</v>
      </c>
      <c r="P9488" s="2">
        <v>1011</v>
      </c>
      <c r="Q9488" s="8">
        <v>0.28999999999999998</v>
      </c>
      <c r="R9488" t="s">
        <v>23</v>
      </c>
    </row>
    <row r="9489" spans="1:18" x14ac:dyDescent="0.35">
      <c r="A9489" t="s">
        <v>60</v>
      </c>
      <c r="B9489">
        <v>1185732</v>
      </c>
      <c r="C9489" s="1">
        <v>44514</v>
      </c>
      <c r="D9489">
        <f>YEAR(salesbydate[[#This Row],[Invoice_Date]])</f>
        <v>2021</v>
      </c>
      <c r="E9489">
        <f>MONTH(salesbydate[[#This Row],[Invoice_Date]])</f>
        <v>11</v>
      </c>
      <c r="F9489">
        <f>ROUNDUP(MONTH(salesbydate[[#This Row],[Invoice_Date]])/3,0)</f>
        <v>4</v>
      </c>
      <c r="G9489">
        <f>WEEKNUM(salesbydate[[#This Row],[Invoice_Date]])</f>
        <v>47</v>
      </c>
      <c r="H9489" t="s">
        <v>14</v>
      </c>
      <c r="I9489" t="s">
        <v>128</v>
      </c>
      <c r="J9489" t="s">
        <v>129</v>
      </c>
      <c r="K9489" t="s">
        <v>21</v>
      </c>
      <c r="L9489" t="s">
        <v>144</v>
      </c>
      <c r="M9489" s="2">
        <v>50</v>
      </c>
      <c r="N9489" s="2">
        <v>78</v>
      </c>
      <c r="O9489" s="2">
        <v>3900</v>
      </c>
      <c r="P9489" s="2">
        <v>1248</v>
      </c>
      <c r="Q9489" s="8">
        <v>0.32</v>
      </c>
      <c r="R9489" t="s">
        <v>23</v>
      </c>
    </row>
    <row r="9490" spans="1:18" x14ac:dyDescent="0.35">
      <c r="A9490" t="s">
        <v>60</v>
      </c>
      <c r="B9490">
        <v>1185732</v>
      </c>
      <c r="C9490" s="1">
        <v>44514</v>
      </c>
      <c r="D9490">
        <f>YEAR(salesbydate[[#This Row],[Invoice_Date]])</f>
        <v>2021</v>
      </c>
      <c r="E9490">
        <f>MONTH(salesbydate[[#This Row],[Invoice_Date]])</f>
        <v>11</v>
      </c>
      <c r="F9490">
        <f>ROUNDUP(MONTH(salesbydate[[#This Row],[Invoice_Date]])/3,0)</f>
        <v>4</v>
      </c>
      <c r="G9490">
        <f>WEEKNUM(salesbydate[[#This Row],[Invoice_Date]])</f>
        <v>47</v>
      </c>
      <c r="H9490" t="s">
        <v>14</v>
      </c>
      <c r="I9490" t="s">
        <v>128</v>
      </c>
      <c r="J9490" t="s">
        <v>129</v>
      </c>
      <c r="K9490" t="s">
        <v>22</v>
      </c>
      <c r="L9490" t="s">
        <v>145</v>
      </c>
      <c r="M9490" s="2">
        <v>48</v>
      </c>
      <c r="N9490" s="2">
        <v>123</v>
      </c>
      <c r="O9490" s="2">
        <v>5904</v>
      </c>
      <c r="P9490" s="2">
        <v>2066</v>
      </c>
      <c r="Q9490" s="8">
        <v>0.35</v>
      </c>
      <c r="R9490" t="s">
        <v>23</v>
      </c>
    </row>
    <row r="9491" spans="1:18" x14ac:dyDescent="0.35">
      <c r="A9491" t="s">
        <v>60</v>
      </c>
      <c r="B9491">
        <v>1185732</v>
      </c>
      <c r="C9491" s="1">
        <v>44543</v>
      </c>
      <c r="D9491">
        <f>YEAR(salesbydate[[#This Row],[Invoice_Date]])</f>
        <v>2021</v>
      </c>
      <c r="E9491">
        <f>MONTH(salesbydate[[#This Row],[Invoice_Date]])</f>
        <v>12</v>
      </c>
      <c r="F9491">
        <f>ROUNDUP(MONTH(salesbydate[[#This Row],[Invoice_Date]])/3,0)</f>
        <v>4</v>
      </c>
      <c r="G9491">
        <f>WEEKNUM(salesbydate[[#This Row],[Invoice_Date]])</f>
        <v>51</v>
      </c>
      <c r="H9491" t="s">
        <v>14</v>
      </c>
      <c r="I9491" t="s">
        <v>128</v>
      </c>
      <c r="J9491" t="s">
        <v>129</v>
      </c>
      <c r="K9491" t="s">
        <v>16</v>
      </c>
      <c r="L9491" t="s">
        <v>144</v>
      </c>
      <c r="M9491" s="2">
        <v>51</v>
      </c>
      <c r="N9491" s="2">
        <v>178</v>
      </c>
      <c r="O9491" s="2">
        <v>9078</v>
      </c>
      <c r="P9491" s="2">
        <v>3177</v>
      </c>
      <c r="Q9491" s="8">
        <v>0.35</v>
      </c>
      <c r="R9491" t="s">
        <v>23</v>
      </c>
    </row>
    <row r="9492" spans="1:18" x14ac:dyDescent="0.35">
      <c r="A9492" t="s">
        <v>60</v>
      </c>
      <c r="B9492">
        <v>1185732</v>
      </c>
      <c r="C9492" s="1">
        <v>44543</v>
      </c>
      <c r="D9492">
        <f>YEAR(salesbydate[[#This Row],[Invoice_Date]])</f>
        <v>2021</v>
      </c>
      <c r="E9492">
        <f>MONTH(salesbydate[[#This Row],[Invoice_Date]])</f>
        <v>12</v>
      </c>
      <c r="F9492">
        <f>ROUNDUP(MONTH(salesbydate[[#This Row],[Invoice_Date]])/3,0)</f>
        <v>4</v>
      </c>
      <c r="G9492">
        <f>WEEKNUM(salesbydate[[#This Row],[Invoice_Date]])</f>
        <v>51</v>
      </c>
      <c r="H9492" t="s">
        <v>14</v>
      </c>
      <c r="I9492" t="s">
        <v>128</v>
      </c>
      <c r="J9492" t="s">
        <v>129</v>
      </c>
      <c r="K9492" t="s">
        <v>18</v>
      </c>
      <c r="L9492" t="s">
        <v>144</v>
      </c>
      <c r="M9492" s="2">
        <v>37</v>
      </c>
      <c r="N9492" s="2">
        <v>113</v>
      </c>
      <c r="O9492" s="2">
        <v>4181</v>
      </c>
      <c r="P9492" s="2">
        <v>1338</v>
      </c>
      <c r="Q9492" s="8">
        <v>0.32</v>
      </c>
      <c r="R9492" t="s">
        <v>23</v>
      </c>
    </row>
    <row r="9493" spans="1:18" x14ac:dyDescent="0.35">
      <c r="A9493" t="s">
        <v>60</v>
      </c>
      <c r="B9493">
        <v>1185732</v>
      </c>
      <c r="C9493" s="1">
        <v>44543</v>
      </c>
      <c r="D9493">
        <f>YEAR(salesbydate[[#This Row],[Invoice_Date]])</f>
        <v>2021</v>
      </c>
      <c r="E9493">
        <f>MONTH(salesbydate[[#This Row],[Invoice_Date]])</f>
        <v>12</v>
      </c>
      <c r="F9493">
        <f>ROUNDUP(MONTH(salesbydate[[#This Row],[Invoice_Date]])/3,0)</f>
        <v>4</v>
      </c>
      <c r="G9493">
        <f>WEEKNUM(salesbydate[[#This Row],[Invoice_Date]])</f>
        <v>51</v>
      </c>
      <c r="H9493" t="s">
        <v>14</v>
      </c>
      <c r="I9493" t="s">
        <v>128</v>
      </c>
      <c r="J9493" t="s">
        <v>129</v>
      </c>
      <c r="K9493" t="s">
        <v>19</v>
      </c>
      <c r="L9493" t="s">
        <v>145</v>
      </c>
      <c r="M9493" s="2">
        <v>36</v>
      </c>
      <c r="N9493" s="2">
        <v>112</v>
      </c>
      <c r="O9493" s="2">
        <v>4032</v>
      </c>
      <c r="P9493" s="2">
        <v>1089</v>
      </c>
      <c r="Q9493" s="8">
        <v>0.27</v>
      </c>
      <c r="R9493" t="s">
        <v>23</v>
      </c>
    </row>
    <row r="9494" spans="1:18" x14ac:dyDescent="0.35">
      <c r="A9494" t="s">
        <v>60</v>
      </c>
      <c r="B9494">
        <v>1185732</v>
      </c>
      <c r="C9494" s="1">
        <v>44543</v>
      </c>
      <c r="D9494">
        <f>YEAR(salesbydate[[#This Row],[Invoice_Date]])</f>
        <v>2021</v>
      </c>
      <c r="E9494">
        <f>MONTH(salesbydate[[#This Row],[Invoice_Date]])</f>
        <v>12</v>
      </c>
      <c r="F9494">
        <f>ROUNDUP(MONTH(salesbydate[[#This Row],[Invoice_Date]])/3,0)</f>
        <v>4</v>
      </c>
      <c r="G9494">
        <f>WEEKNUM(salesbydate[[#This Row],[Invoice_Date]])</f>
        <v>51</v>
      </c>
      <c r="H9494" t="s">
        <v>14</v>
      </c>
      <c r="I9494" t="s">
        <v>128</v>
      </c>
      <c r="J9494" t="s">
        <v>129</v>
      </c>
      <c r="K9494" t="s">
        <v>20</v>
      </c>
      <c r="L9494" t="s">
        <v>145</v>
      </c>
      <c r="M9494" s="2">
        <v>43</v>
      </c>
      <c r="N9494" s="2">
        <v>105</v>
      </c>
      <c r="O9494" s="2">
        <v>4515</v>
      </c>
      <c r="P9494" s="2">
        <v>1264</v>
      </c>
      <c r="Q9494" s="8">
        <v>0.28000000000000003</v>
      </c>
      <c r="R9494" t="s">
        <v>23</v>
      </c>
    </row>
    <row r="9495" spans="1:18" x14ac:dyDescent="0.35">
      <c r="A9495" t="s">
        <v>60</v>
      </c>
      <c r="B9495">
        <v>1185732</v>
      </c>
      <c r="C9495" s="1">
        <v>44543</v>
      </c>
      <c r="D9495">
        <f>YEAR(salesbydate[[#This Row],[Invoice_Date]])</f>
        <v>2021</v>
      </c>
      <c r="E9495">
        <f>MONTH(salesbydate[[#This Row],[Invoice_Date]])</f>
        <v>12</v>
      </c>
      <c r="F9495">
        <f>ROUNDUP(MONTH(salesbydate[[#This Row],[Invoice_Date]])/3,0)</f>
        <v>4</v>
      </c>
      <c r="G9495">
        <f>WEEKNUM(salesbydate[[#This Row],[Invoice_Date]])</f>
        <v>51</v>
      </c>
      <c r="H9495" t="s">
        <v>14</v>
      </c>
      <c r="I9495" t="s">
        <v>128</v>
      </c>
      <c r="J9495" t="s">
        <v>129</v>
      </c>
      <c r="K9495" t="s">
        <v>21</v>
      </c>
      <c r="L9495" t="s">
        <v>144</v>
      </c>
      <c r="M9495" s="2">
        <v>52</v>
      </c>
      <c r="N9495" s="2">
        <v>90</v>
      </c>
      <c r="O9495" s="2">
        <v>4680</v>
      </c>
      <c r="P9495" s="2">
        <v>1357</v>
      </c>
      <c r="Q9495" s="8">
        <v>0.28999999999999998</v>
      </c>
      <c r="R9495" t="s">
        <v>23</v>
      </c>
    </row>
    <row r="9496" spans="1:18" x14ac:dyDescent="0.35">
      <c r="A9496" t="s">
        <v>60</v>
      </c>
      <c r="B9496">
        <v>1185732</v>
      </c>
      <c r="C9496" s="1">
        <v>44543</v>
      </c>
      <c r="D9496">
        <f>YEAR(salesbydate[[#This Row],[Invoice_Date]])</f>
        <v>2021</v>
      </c>
      <c r="E9496">
        <f>MONTH(salesbydate[[#This Row],[Invoice_Date]])</f>
        <v>12</v>
      </c>
      <c r="F9496">
        <f>ROUNDUP(MONTH(salesbydate[[#This Row],[Invoice_Date]])/3,0)</f>
        <v>4</v>
      </c>
      <c r="G9496">
        <f>WEEKNUM(salesbydate[[#This Row],[Invoice_Date]])</f>
        <v>51</v>
      </c>
      <c r="H9496" t="s">
        <v>14</v>
      </c>
      <c r="I9496" t="s">
        <v>128</v>
      </c>
      <c r="J9496" t="s">
        <v>129</v>
      </c>
      <c r="K9496" t="s">
        <v>22</v>
      </c>
      <c r="L9496" t="s">
        <v>145</v>
      </c>
      <c r="M9496" s="2">
        <v>51</v>
      </c>
      <c r="N9496" s="2">
        <v>128</v>
      </c>
      <c r="O9496" s="2">
        <v>6528</v>
      </c>
      <c r="P9496" s="2">
        <v>2154</v>
      </c>
      <c r="Q9496" s="8">
        <v>0.33</v>
      </c>
      <c r="R9496" t="s">
        <v>23</v>
      </c>
    </row>
    <row r="9497" spans="1:18" x14ac:dyDescent="0.35">
      <c r="A9497" t="s">
        <v>60</v>
      </c>
      <c r="B9497">
        <v>1185732</v>
      </c>
      <c r="C9497" s="1">
        <v>44210</v>
      </c>
      <c r="D9497">
        <f>YEAR(salesbydate[[#This Row],[Invoice_Date]])</f>
        <v>2021</v>
      </c>
      <c r="E9497">
        <f>MONTH(salesbydate[[#This Row],[Invoice_Date]])</f>
        <v>1</v>
      </c>
      <c r="F9497">
        <f>ROUNDUP(MONTH(salesbydate[[#This Row],[Invoice_Date]])/3,0)</f>
        <v>1</v>
      </c>
      <c r="G9497">
        <f>WEEKNUM(salesbydate[[#This Row],[Invoice_Date]])</f>
        <v>3</v>
      </c>
      <c r="H9497" t="s">
        <v>14</v>
      </c>
      <c r="I9497" t="s">
        <v>128</v>
      </c>
      <c r="J9497" t="s">
        <v>129</v>
      </c>
      <c r="K9497" t="s">
        <v>16</v>
      </c>
      <c r="L9497" t="s">
        <v>144</v>
      </c>
      <c r="M9497" s="2">
        <v>35</v>
      </c>
      <c r="N9497" s="2">
        <v>179</v>
      </c>
      <c r="O9497" s="2">
        <v>6265</v>
      </c>
      <c r="P9497" s="2">
        <v>3258</v>
      </c>
      <c r="Q9497" s="8">
        <v>0.52</v>
      </c>
      <c r="R9497" t="s">
        <v>23</v>
      </c>
    </row>
    <row r="9498" spans="1:18" x14ac:dyDescent="0.35">
      <c r="A9498" t="s">
        <v>60</v>
      </c>
      <c r="B9498">
        <v>1185732</v>
      </c>
      <c r="C9498" s="1">
        <v>44210</v>
      </c>
      <c r="D9498">
        <f>YEAR(salesbydate[[#This Row],[Invoice_Date]])</f>
        <v>2021</v>
      </c>
      <c r="E9498">
        <f>MONTH(salesbydate[[#This Row],[Invoice_Date]])</f>
        <v>1</v>
      </c>
      <c r="F9498">
        <f>ROUNDUP(MONTH(salesbydate[[#This Row],[Invoice_Date]])/3,0)</f>
        <v>1</v>
      </c>
      <c r="G9498">
        <f>WEEKNUM(salesbydate[[#This Row],[Invoice_Date]])</f>
        <v>3</v>
      </c>
      <c r="H9498" t="s">
        <v>14</v>
      </c>
      <c r="I9498" t="s">
        <v>128</v>
      </c>
      <c r="J9498" t="s">
        <v>129</v>
      </c>
      <c r="K9498" t="s">
        <v>18</v>
      </c>
      <c r="L9498" t="s">
        <v>144</v>
      </c>
      <c r="M9498" s="2">
        <v>36</v>
      </c>
      <c r="N9498" s="2">
        <v>107</v>
      </c>
      <c r="O9498" s="2">
        <v>3852</v>
      </c>
      <c r="P9498" s="2">
        <v>1887</v>
      </c>
      <c r="Q9498" s="8">
        <v>0.49</v>
      </c>
      <c r="R9498" t="s">
        <v>23</v>
      </c>
    </row>
    <row r="9499" spans="1:18" x14ac:dyDescent="0.35">
      <c r="A9499" t="s">
        <v>60</v>
      </c>
      <c r="B9499">
        <v>1185732</v>
      </c>
      <c r="C9499" s="1">
        <v>44210</v>
      </c>
      <c r="D9499">
        <f>YEAR(salesbydate[[#This Row],[Invoice_Date]])</f>
        <v>2021</v>
      </c>
      <c r="E9499">
        <f>MONTH(salesbydate[[#This Row],[Invoice_Date]])</f>
        <v>1</v>
      </c>
      <c r="F9499">
        <f>ROUNDUP(MONTH(salesbydate[[#This Row],[Invoice_Date]])/3,0)</f>
        <v>1</v>
      </c>
      <c r="G9499">
        <f>WEEKNUM(salesbydate[[#This Row],[Invoice_Date]])</f>
        <v>3</v>
      </c>
      <c r="H9499" t="s">
        <v>14</v>
      </c>
      <c r="I9499" t="s">
        <v>128</v>
      </c>
      <c r="J9499" t="s">
        <v>129</v>
      </c>
      <c r="K9499" t="s">
        <v>19</v>
      </c>
      <c r="L9499" t="s">
        <v>145</v>
      </c>
      <c r="M9499" s="2">
        <v>27</v>
      </c>
      <c r="N9499" s="2">
        <v>101</v>
      </c>
      <c r="O9499" s="2">
        <v>2727</v>
      </c>
      <c r="P9499" s="2">
        <v>1091</v>
      </c>
      <c r="Q9499" s="8">
        <v>0.4</v>
      </c>
      <c r="R9499" t="s">
        <v>23</v>
      </c>
    </row>
    <row r="9500" spans="1:18" x14ac:dyDescent="0.35">
      <c r="A9500" t="s">
        <v>60</v>
      </c>
      <c r="B9500">
        <v>1185732</v>
      </c>
      <c r="C9500" s="1">
        <v>44210</v>
      </c>
      <c r="D9500">
        <f>YEAR(salesbydate[[#This Row],[Invoice_Date]])</f>
        <v>2021</v>
      </c>
      <c r="E9500">
        <f>MONTH(salesbydate[[#This Row],[Invoice_Date]])</f>
        <v>1</v>
      </c>
      <c r="F9500">
        <f>ROUNDUP(MONTH(salesbydate[[#This Row],[Invoice_Date]])/3,0)</f>
        <v>1</v>
      </c>
      <c r="G9500">
        <f>WEEKNUM(salesbydate[[#This Row],[Invoice_Date]])</f>
        <v>3</v>
      </c>
      <c r="H9500" t="s">
        <v>14</v>
      </c>
      <c r="I9500" t="s">
        <v>128</v>
      </c>
      <c r="J9500" t="s">
        <v>129</v>
      </c>
      <c r="K9500" t="s">
        <v>20</v>
      </c>
      <c r="L9500" t="s">
        <v>145</v>
      </c>
      <c r="M9500" s="2">
        <v>29</v>
      </c>
      <c r="N9500" s="2">
        <v>53</v>
      </c>
      <c r="O9500" s="2">
        <v>1537</v>
      </c>
      <c r="P9500" s="2">
        <v>599</v>
      </c>
      <c r="Q9500" s="8">
        <v>0.39</v>
      </c>
      <c r="R9500" t="s">
        <v>23</v>
      </c>
    </row>
    <row r="9501" spans="1:18" x14ac:dyDescent="0.35">
      <c r="A9501" t="s">
        <v>60</v>
      </c>
      <c r="B9501">
        <v>1185732</v>
      </c>
      <c r="C9501" s="1">
        <v>44210</v>
      </c>
      <c r="D9501">
        <f>YEAR(salesbydate[[#This Row],[Invoice_Date]])</f>
        <v>2021</v>
      </c>
      <c r="E9501">
        <f>MONTH(salesbydate[[#This Row],[Invoice_Date]])</f>
        <v>1</v>
      </c>
      <c r="F9501">
        <f>ROUNDUP(MONTH(salesbydate[[#This Row],[Invoice_Date]])/3,0)</f>
        <v>1</v>
      </c>
      <c r="G9501">
        <f>WEEKNUM(salesbydate[[#This Row],[Invoice_Date]])</f>
        <v>3</v>
      </c>
      <c r="H9501" t="s">
        <v>14</v>
      </c>
      <c r="I9501" t="s">
        <v>128</v>
      </c>
      <c r="J9501" t="s">
        <v>129</v>
      </c>
      <c r="K9501" t="s">
        <v>21</v>
      </c>
      <c r="L9501" t="s">
        <v>144</v>
      </c>
      <c r="M9501" s="2">
        <v>37</v>
      </c>
      <c r="N9501" s="2">
        <v>70</v>
      </c>
      <c r="O9501" s="2">
        <v>2590</v>
      </c>
      <c r="P9501" s="2">
        <v>1062</v>
      </c>
      <c r="Q9501" s="8">
        <v>0.41</v>
      </c>
      <c r="R9501" t="s">
        <v>23</v>
      </c>
    </row>
    <row r="9502" spans="1:18" x14ac:dyDescent="0.35">
      <c r="A9502" t="s">
        <v>60</v>
      </c>
      <c r="B9502">
        <v>1185732</v>
      </c>
      <c r="C9502" s="1">
        <v>44210</v>
      </c>
      <c r="D9502">
        <f>YEAR(salesbydate[[#This Row],[Invoice_Date]])</f>
        <v>2021</v>
      </c>
      <c r="E9502">
        <f>MONTH(salesbydate[[#This Row],[Invoice_Date]])</f>
        <v>1</v>
      </c>
      <c r="F9502">
        <f>ROUNDUP(MONTH(salesbydate[[#This Row],[Invoice_Date]])/3,0)</f>
        <v>1</v>
      </c>
      <c r="G9502">
        <f>WEEKNUM(salesbydate[[#This Row],[Invoice_Date]])</f>
        <v>3</v>
      </c>
      <c r="H9502" t="s">
        <v>14</v>
      </c>
      <c r="I9502" t="s">
        <v>128</v>
      </c>
      <c r="J9502" t="s">
        <v>129</v>
      </c>
      <c r="K9502" t="s">
        <v>22</v>
      </c>
      <c r="L9502" t="s">
        <v>145</v>
      </c>
      <c r="M9502" s="2">
        <v>34</v>
      </c>
      <c r="N9502" s="2">
        <v>104</v>
      </c>
      <c r="O9502" s="2">
        <v>3536</v>
      </c>
      <c r="P9502" s="2">
        <v>1520</v>
      </c>
      <c r="Q9502" s="8">
        <v>0.43</v>
      </c>
      <c r="R9502" t="s">
        <v>23</v>
      </c>
    </row>
    <row r="9503" spans="1:18" x14ac:dyDescent="0.35">
      <c r="A9503" t="s">
        <v>60</v>
      </c>
      <c r="B9503">
        <v>1185732</v>
      </c>
      <c r="C9503" s="1">
        <v>44239</v>
      </c>
      <c r="D9503">
        <f>YEAR(salesbydate[[#This Row],[Invoice_Date]])</f>
        <v>2021</v>
      </c>
      <c r="E9503">
        <f>MONTH(salesbydate[[#This Row],[Invoice_Date]])</f>
        <v>2</v>
      </c>
      <c r="F9503">
        <f>ROUNDUP(MONTH(salesbydate[[#This Row],[Invoice_Date]])/3,0)</f>
        <v>1</v>
      </c>
      <c r="G9503">
        <f>WEEKNUM(salesbydate[[#This Row],[Invoice_Date]])</f>
        <v>7</v>
      </c>
      <c r="H9503" t="s">
        <v>14</v>
      </c>
      <c r="I9503" t="s">
        <v>128</v>
      </c>
      <c r="J9503" t="s">
        <v>129</v>
      </c>
      <c r="K9503" t="s">
        <v>16</v>
      </c>
      <c r="L9503" t="s">
        <v>144</v>
      </c>
      <c r="M9503" s="2">
        <v>33</v>
      </c>
      <c r="N9503" s="2">
        <v>184</v>
      </c>
      <c r="O9503" s="2">
        <v>6072</v>
      </c>
      <c r="P9503" s="2">
        <v>2854</v>
      </c>
      <c r="Q9503" s="8">
        <v>0.47</v>
      </c>
      <c r="R9503" t="s">
        <v>23</v>
      </c>
    </row>
    <row r="9504" spans="1:18" x14ac:dyDescent="0.35">
      <c r="A9504" t="s">
        <v>60</v>
      </c>
      <c r="B9504">
        <v>1185732</v>
      </c>
      <c r="C9504" s="1">
        <v>44239</v>
      </c>
      <c r="D9504">
        <f>YEAR(salesbydate[[#This Row],[Invoice_Date]])</f>
        <v>2021</v>
      </c>
      <c r="E9504">
        <f>MONTH(salesbydate[[#This Row],[Invoice_Date]])</f>
        <v>2</v>
      </c>
      <c r="F9504">
        <f>ROUNDUP(MONTH(salesbydate[[#This Row],[Invoice_Date]])/3,0)</f>
        <v>1</v>
      </c>
      <c r="G9504">
        <f>WEEKNUM(salesbydate[[#This Row],[Invoice_Date]])</f>
        <v>7</v>
      </c>
      <c r="H9504" t="s">
        <v>14</v>
      </c>
      <c r="I9504" t="s">
        <v>128</v>
      </c>
      <c r="J9504" t="s">
        <v>129</v>
      </c>
      <c r="K9504" t="s">
        <v>18</v>
      </c>
      <c r="L9504" t="s">
        <v>144</v>
      </c>
      <c r="M9504" s="2">
        <v>33</v>
      </c>
      <c r="N9504" s="2">
        <v>72</v>
      </c>
      <c r="O9504" s="2">
        <v>2376</v>
      </c>
      <c r="P9504" s="2">
        <v>1117</v>
      </c>
      <c r="Q9504" s="8">
        <v>0.47</v>
      </c>
      <c r="R9504" t="s">
        <v>23</v>
      </c>
    </row>
    <row r="9505" spans="1:18" x14ac:dyDescent="0.35">
      <c r="A9505" t="s">
        <v>60</v>
      </c>
      <c r="B9505">
        <v>1185732</v>
      </c>
      <c r="C9505" s="1">
        <v>44239</v>
      </c>
      <c r="D9505">
        <f>YEAR(salesbydate[[#This Row],[Invoice_Date]])</f>
        <v>2021</v>
      </c>
      <c r="E9505">
        <f>MONTH(salesbydate[[#This Row],[Invoice_Date]])</f>
        <v>2</v>
      </c>
      <c r="F9505">
        <f>ROUNDUP(MONTH(salesbydate[[#This Row],[Invoice_Date]])/3,0)</f>
        <v>1</v>
      </c>
      <c r="G9505">
        <f>WEEKNUM(salesbydate[[#This Row],[Invoice_Date]])</f>
        <v>7</v>
      </c>
      <c r="H9505" t="s">
        <v>14</v>
      </c>
      <c r="I9505" t="s">
        <v>128</v>
      </c>
      <c r="J9505" t="s">
        <v>129</v>
      </c>
      <c r="K9505" t="s">
        <v>19</v>
      </c>
      <c r="L9505" t="s">
        <v>145</v>
      </c>
      <c r="M9505" s="2">
        <v>25</v>
      </c>
      <c r="N9505" s="2">
        <v>85</v>
      </c>
      <c r="O9505" s="2">
        <v>2125</v>
      </c>
      <c r="P9505" s="2">
        <v>850</v>
      </c>
      <c r="Q9505" s="8">
        <v>0.4</v>
      </c>
      <c r="R9505" t="s">
        <v>23</v>
      </c>
    </row>
    <row r="9506" spans="1:18" x14ac:dyDescent="0.35">
      <c r="A9506" t="s">
        <v>60</v>
      </c>
      <c r="B9506">
        <v>1185732</v>
      </c>
      <c r="C9506" s="1">
        <v>44239</v>
      </c>
      <c r="D9506">
        <f>YEAR(salesbydate[[#This Row],[Invoice_Date]])</f>
        <v>2021</v>
      </c>
      <c r="E9506">
        <f>MONTH(salesbydate[[#This Row],[Invoice_Date]])</f>
        <v>2</v>
      </c>
      <c r="F9506">
        <f>ROUNDUP(MONTH(salesbydate[[#This Row],[Invoice_Date]])/3,0)</f>
        <v>1</v>
      </c>
      <c r="G9506">
        <f>WEEKNUM(salesbydate[[#This Row],[Invoice_Date]])</f>
        <v>7</v>
      </c>
      <c r="H9506" t="s">
        <v>14</v>
      </c>
      <c r="I9506" t="s">
        <v>130</v>
      </c>
      <c r="J9506" t="s">
        <v>131</v>
      </c>
      <c r="K9506" t="s">
        <v>20</v>
      </c>
      <c r="L9506" t="s">
        <v>145</v>
      </c>
      <c r="M9506" s="2">
        <v>30</v>
      </c>
      <c r="N9506" s="2">
        <v>48</v>
      </c>
      <c r="O9506" s="2">
        <v>1440</v>
      </c>
      <c r="P9506" s="2">
        <v>547</v>
      </c>
      <c r="Q9506" s="8">
        <v>0.38</v>
      </c>
      <c r="R9506" t="s">
        <v>23</v>
      </c>
    </row>
    <row r="9507" spans="1:18" x14ac:dyDescent="0.35">
      <c r="A9507" t="s">
        <v>60</v>
      </c>
      <c r="B9507">
        <v>1185732</v>
      </c>
      <c r="C9507" s="1">
        <v>44239</v>
      </c>
      <c r="D9507">
        <f>YEAR(salesbydate[[#This Row],[Invoice_Date]])</f>
        <v>2021</v>
      </c>
      <c r="E9507">
        <f>MONTH(salesbydate[[#This Row],[Invoice_Date]])</f>
        <v>2</v>
      </c>
      <c r="F9507">
        <f>ROUNDUP(MONTH(salesbydate[[#This Row],[Invoice_Date]])/3,0)</f>
        <v>1</v>
      </c>
      <c r="G9507">
        <f>WEEKNUM(salesbydate[[#This Row],[Invoice_Date]])</f>
        <v>7</v>
      </c>
      <c r="H9507" t="s">
        <v>14</v>
      </c>
      <c r="I9507" t="s">
        <v>130</v>
      </c>
      <c r="J9507" t="s">
        <v>131</v>
      </c>
      <c r="K9507" t="s">
        <v>21</v>
      </c>
      <c r="L9507" t="s">
        <v>144</v>
      </c>
      <c r="M9507" s="2">
        <v>36</v>
      </c>
      <c r="N9507" s="2">
        <v>68</v>
      </c>
      <c r="O9507" s="2">
        <v>2448</v>
      </c>
      <c r="P9507" s="2">
        <v>955</v>
      </c>
      <c r="Q9507" s="8">
        <v>0.39</v>
      </c>
      <c r="R9507" t="s">
        <v>23</v>
      </c>
    </row>
    <row r="9508" spans="1:18" x14ac:dyDescent="0.35">
      <c r="A9508" t="s">
        <v>60</v>
      </c>
      <c r="B9508">
        <v>1185732</v>
      </c>
      <c r="C9508" s="1">
        <v>44239</v>
      </c>
      <c r="D9508">
        <f>YEAR(salesbydate[[#This Row],[Invoice_Date]])</f>
        <v>2021</v>
      </c>
      <c r="E9508">
        <f>MONTH(salesbydate[[#This Row],[Invoice_Date]])</f>
        <v>2</v>
      </c>
      <c r="F9508">
        <f>ROUNDUP(MONTH(salesbydate[[#This Row],[Invoice_Date]])/3,0)</f>
        <v>1</v>
      </c>
      <c r="G9508">
        <f>WEEKNUM(salesbydate[[#This Row],[Invoice_Date]])</f>
        <v>7</v>
      </c>
      <c r="H9508" t="s">
        <v>14</v>
      </c>
      <c r="I9508" t="s">
        <v>130</v>
      </c>
      <c r="J9508" t="s">
        <v>131</v>
      </c>
      <c r="K9508" t="s">
        <v>22</v>
      </c>
      <c r="L9508" t="s">
        <v>145</v>
      </c>
      <c r="M9508" s="2">
        <v>35</v>
      </c>
      <c r="N9508" s="2">
        <v>107</v>
      </c>
      <c r="O9508" s="2">
        <v>3745</v>
      </c>
      <c r="P9508" s="2">
        <v>1760</v>
      </c>
      <c r="Q9508" s="8">
        <v>0.47</v>
      </c>
      <c r="R9508" t="s">
        <v>23</v>
      </c>
    </row>
    <row r="9509" spans="1:18" x14ac:dyDescent="0.35">
      <c r="A9509" t="s">
        <v>60</v>
      </c>
      <c r="B9509">
        <v>1185732</v>
      </c>
      <c r="C9509" s="1">
        <v>44265</v>
      </c>
      <c r="D9509">
        <f>YEAR(salesbydate[[#This Row],[Invoice_Date]])</f>
        <v>2021</v>
      </c>
      <c r="E9509">
        <f>MONTH(salesbydate[[#This Row],[Invoice_Date]])</f>
        <v>3</v>
      </c>
      <c r="F9509">
        <f>ROUNDUP(MONTH(salesbydate[[#This Row],[Invoice_Date]])/3,0)</f>
        <v>1</v>
      </c>
      <c r="G9509">
        <f>WEEKNUM(salesbydate[[#This Row],[Invoice_Date]])</f>
        <v>11</v>
      </c>
      <c r="H9509" t="s">
        <v>14</v>
      </c>
      <c r="I9509" t="s">
        <v>130</v>
      </c>
      <c r="J9509" t="s">
        <v>131</v>
      </c>
      <c r="K9509" t="s">
        <v>16</v>
      </c>
      <c r="L9509" t="s">
        <v>144</v>
      </c>
      <c r="M9509" s="2">
        <v>35</v>
      </c>
      <c r="N9509" s="2">
        <v>185</v>
      </c>
      <c r="O9509" s="2">
        <v>6475</v>
      </c>
      <c r="P9509" s="2">
        <v>3173</v>
      </c>
      <c r="Q9509" s="8">
        <v>0.49</v>
      </c>
      <c r="R9509" t="s">
        <v>23</v>
      </c>
    </row>
    <row r="9510" spans="1:18" x14ac:dyDescent="0.35">
      <c r="A9510" t="s">
        <v>60</v>
      </c>
      <c r="B9510">
        <v>1185732</v>
      </c>
      <c r="C9510" s="1">
        <v>44265</v>
      </c>
      <c r="D9510">
        <f>YEAR(salesbydate[[#This Row],[Invoice_Date]])</f>
        <v>2021</v>
      </c>
      <c r="E9510">
        <f>MONTH(salesbydate[[#This Row],[Invoice_Date]])</f>
        <v>3</v>
      </c>
      <c r="F9510">
        <f>ROUNDUP(MONTH(salesbydate[[#This Row],[Invoice_Date]])/3,0)</f>
        <v>1</v>
      </c>
      <c r="G9510">
        <f>WEEKNUM(salesbydate[[#This Row],[Invoice_Date]])</f>
        <v>11</v>
      </c>
      <c r="H9510" t="s">
        <v>14</v>
      </c>
      <c r="I9510" t="s">
        <v>130</v>
      </c>
      <c r="J9510" t="s">
        <v>131</v>
      </c>
      <c r="K9510" t="s">
        <v>18</v>
      </c>
      <c r="L9510" t="s">
        <v>144</v>
      </c>
      <c r="M9510" s="2">
        <v>36</v>
      </c>
      <c r="N9510" s="2">
        <v>80</v>
      </c>
      <c r="O9510" s="2">
        <v>2880</v>
      </c>
      <c r="P9510" s="2">
        <v>1440</v>
      </c>
      <c r="Q9510" s="8">
        <v>0.5</v>
      </c>
      <c r="R9510" t="s">
        <v>23</v>
      </c>
    </row>
    <row r="9511" spans="1:18" x14ac:dyDescent="0.35">
      <c r="A9511" t="s">
        <v>60</v>
      </c>
      <c r="B9511">
        <v>1185732</v>
      </c>
      <c r="C9511" s="1">
        <v>44265</v>
      </c>
      <c r="D9511">
        <f>YEAR(salesbydate[[#This Row],[Invoice_Date]])</f>
        <v>2021</v>
      </c>
      <c r="E9511">
        <f>MONTH(salesbydate[[#This Row],[Invoice_Date]])</f>
        <v>3</v>
      </c>
      <c r="F9511">
        <f>ROUNDUP(MONTH(salesbydate[[#This Row],[Invoice_Date]])/3,0)</f>
        <v>1</v>
      </c>
      <c r="G9511">
        <f>WEEKNUM(salesbydate[[#This Row],[Invoice_Date]])</f>
        <v>11</v>
      </c>
      <c r="H9511" t="s">
        <v>14</v>
      </c>
      <c r="I9511" t="s">
        <v>130</v>
      </c>
      <c r="J9511" t="s">
        <v>131</v>
      </c>
      <c r="K9511" t="s">
        <v>19</v>
      </c>
      <c r="L9511" t="s">
        <v>145</v>
      </c>
      <c r="M9511" s="2">
        <v>23</v>
      </c>
      <c r="N9511" s="2">
        <v>85</v>
      </c>
      <c r="O9511" s="2">
        <v>1955</v>
      </c>
      <c r="P9511" s="2">
        <v>743</v>
      </c>
      <c r="Q9511" s="8">
        <v>0.38</v>
      </c>
      <c r="R9511" t="s">
        <v>23</v>
      </c>
    </row>
    <row r="9512" spans="1:18" x14ac:dyDescent="0.35">
      <c r="A9512" t="s">
        <v>60</v>
      </c>
      <c r="B9512">
        <v>1185732</v>
      </c>
      <c r="C9512" s="1">
        <v>44265</v>
      </c>
      <c r="D9512">
        <f>YEAR(salesbydate[[#This Row],[Invoice_Date]])</f>
        <v>2021</v>
      </c>
      <c r="E9512">
        <f>MONTH(salesbydate[[#This Row],[Invoice_Date]])</f>
        <v>3</v>
      </c>
      <c r="F9512">
        <f>ROUNDUP(MONTH(salesbydate[[#This Row],[Invoice_Date]])/3,0)</f>
        <v>1</v>
      </c>
      <c r="G9512">
        <f>WEEKNUM(salesbydate[[#This Row],[Invoice_Date]])</f>
        <v>11</v>
      </c>
      <c r="H9512" t="s">
        <v>14</v>
      </c>
      <c r="I9512" t="s">
        <v>130</v>
      </c>
      <c r="J9512" t="s">
        <v>131</v>
      </c>
      <c r="K9512" t="s">
        <v>20</v>
      </c>
      <c r="L9512" t="s">
        <v>145</v>
      </c>
      <c r="M9512" s="2">
        <v>30</v>
      </c>
      <c r="N9512" s="2">
        <v>39</v>
      </c>
      <c r="O9512" s="2">
        <v>1170</v>
      </c>
      <c r="P9512" s="2">
        <v>468</v>
      </c>
      <c r="Q9512" s="8">
        <v>0.4</v>
      </c>
      <c r="R9512" t="s">
        <v>23</v>
      </c>
    </row>
    <row r="9513" spans="1:18" x14ac:dyDescent="0.35">
      <c r="A9513" t="s">
        <v>60</v>
      </c>
      <c r="B9513">
        <v>1185732</v>
      </c>
      <c r="C9513" s="1">
        <v>44265</v>
      </c>
      <c r="D9513">
        <f>YEAR(salesbydate[[#This Row],[Invoice_Date]])</f>
        <v>2021</v>
      </c>
      <c r="E9513">
        <f>MONTH(salesbydate[[#This Row],[Invoice_Date]])</f>
        <v>3</v>
      </c>
      <c r="F9513">
        <f>ROUNDUP(MONTH(salesbydate[[#This Row],[Invoice_Date]])/3,0)</f>
        <v>1</v>
      </c>
      <c r="G9513">
        <f>WEEKNUM(salesbydate[[#This Row],[Invoice_Date]])</f>
        <v>11</v>
      </c>
      <c r="H9513" t="s">
        <v>14</v>
      </c>
      <c r="I9513" t="s">
        <v>130</v>
      </c>
      <c r="J9513" t="s">
        <v>131</v>
      </c>
      <c r="K9513" t="s">
        <v>21</v>
      </c>
      <c r="L9513" t="s">
        <v>144</v>
      </c>
      <c r="M9513" s="2">
        <v>36</v>
      </c>
      <c r="N9513" s="2">
        <v>56</v>
      </c>
      <c r="O9513" s="2">
        <v>2016</v>
      </c>
      <c r="P9513" s="2">
        <v>786</v>
      </c>
      <c r="Q9513" s="8">
        <v>0.39</v>
      </c>
      <c r="R9513" t="s">
        <v>23</v>
      </c>
    </row>
    <row r="9514" spans="1:18" x14ac:dyDescent="0.35">
      <c r="A9514" t="s">
        <v>60</v>
      </c>
      <c r="B9514">
        <v>1185732</v>
      </c>
      <c r="C9514" s="1">
        <v>44265</v>
      </c>
      <c r="D9514">
        <f>YEAR(salesbydate[[#This Row],[Invoice_Date]])</f>
        <v>2021</v>
      </c>
      <c r="E9514">
        <f>MONTH(salesbydate[[#This Row],[Invoice_Date]])</f>
        <v>3</v>
      </c>
      <c r="F9514">
        <f>ROUNDUP(MONTH(salesbydate[[#This Row],[Invoice_Date]])/3,0)</f>
        <v>1</v>
      </c>
      <c r="G9514">
        <f>WEEKNUM(salesbydate[[#This Row],[Invoice_Date]])</f>
        <v>11</v>
      </c>
      <c r="H9514" t="s">
        <v>14</v>
      </c>
      <c r="I9514" t="s">
        <v>130</v>
      </c>
      <c r="J9514" t="s">
        <v>131</v>
      </c>
      <c r="K9514" t="s">
        <v>22</v>
      </c>
      <c r="L9514" t="s">
        <v>145</v>
      </c>
      <c r="M9514" s="2">
        <v>29</v>
      </c>
      <c r="N9514" s="2">
        <v>96</v>
      </c>
      <c r="O9514" s="2">
        <v>2784</v>
      </c>
      <c r="P9514" s="2">
        <v>1281</v>
      </c>
      <c r="Q9514" s="8">
        <v>0.46</v>
      </c>
      <c r="R9514" t="s">
        <v>23</v>
      </c>
    </row>
    <row r="9515" spans="1:18" x14ac:dyDescent="0.35">
      <c r="A9515" t="s">
        <v>60</v>
      </c>
      <c r="B9515">
        <v>1185732</v>
      </c>
      <c r="C9515" s="1">
        <v>44297</v>
      </c>
      <c r="D9515">
        <f>YEAR(salesbydate[[#This Row],[Invoice_Date]])</f>
        <v>2021</v>
      </c>
      <c r="E9515">
        <f>MONTH(salesbydate[[#This Row],[Invoice_Date]])</f>
        <v>4</v>
      </c>
      <c r="F9515">
        <f>ROUNDUP(MONTH(salesbydate[[#This Row],[Invoice_Date]])/3,0)</f>
        <v>2</v>
      </c>
      <c r="G9515">
        <f>WEEKNUM(salesbydate[[#This Row],[Invoice_Date]])</f>
        <v>16</v>
      </c>
      <c r="H9515" t="s">
        <v>14</v>
      </c>
      <c r="I9515" t="s">
        <v>130</v>
      </c>
      <c r="J9515" t="s">
        <v>131</v>
      </c>
      <c r="K9515" t="s">
        <v>16</v>
      </c>
      <c r="L9515" t="s">
        <v>144</v>
      </c>
      <c r="M9515" s="2">
        <v>30</v>
      </c>
      <c r="N9515" s="2">
        <v>168</v>
      </c>
      <c r="O9515" s="2">
        <v>5040</v>
      </c>
      <c r="P9515" s="2">
        <v>2621</v>
      </c>
      <c r="Q9515" s="8">
        <v>0.52</v>
      </c>
      <c r="R9515" t="s">
        <v>23</v>
      </c>
    </row>
    <row r="9516" spans="1:18" x14ac:dyDescent="0.35">
      <c r="A9516" t="s">
        <v>60</v>
      </c>
      <c r="B9516">
        <v>1185732</v>
      </c>
      <c r="C9516" s="1">
        <v>44297</v>
      </c>
      <c r="D9516">
        <f>YEAR(salesbydate[[#This Row],[Invoice_Date]])</f>
        <v>2021</v>
      </c>
      <c r="E9516">
        <f>MONTH(salesbydate[[#This Row],[Invoice_Date]])</f>
        <v>4</v>
      </c>
      <c r="F9516">
        <f>ROUNDUP(MONTH(salesbydate[[#This Row],[Invoice_Date]])/3,0)</f>
        <v>2</v>
      </c>
      <c r="G9516">
        <f>WEEKNUM(salesbydate[[#This Row],[Invoice_Date]])</f>
        <v>16</v>
      </c>
      <c r="H9516" t="s">
        <v>14</v>
      </c>
      <c r="I9516" t="s">
        <v>130</v>
      </c>
      <c r="J9516" t="s">
        <v>131</v>
      </c>
      <c r="K9516" t="s">
        <v>18</v>
      </c>
      <c r="L9516" t="s">
        <v>144</v>
      </c>
      <c r="M9516" s="2">
        <v>35</v>
      </c>
      <c r="N9516" s="2">
        <v>68</v>
      </c>
      <c r="O9516" s="2">
        <v>2380</v>
      </c>
      <c r="P9516" s="2">
        <v>1119</v>
      </c>
      <c r="Q9516" s="8">
        <v>0.47</v>
      </c>
      <c r="R9516" t="s">
        <v>23</v>
      </c>
    </row>
    <row r="9517" spans="1:18" x14ac:dyDescent="0.35">
      <c r="A9517" t="s">
        <v>60</v>
      </c>
      <c r="B9517">
        <v>1185732</v>
      </c>
      <c r="C9517" s="1">
        <v>44297</v>
      </c>
      <c r="D9517">
        <f>YEAR(salesbydate[[#This Row],[Invoice_Date]])</f>
        <v>2021</v>
      </c>
      <c r="E9517">
        <f>MONTH(salesbydate[[#This Row],[Invoice_Date]])</f>
        <v>4</v>
      </c>
      <c r="F9517">
        <f>ROUNDUP(MONTH(salesbydate[[#This Row],[Invoice_Date]])/3,0)</f>
        <v>2</v>
      </c>
      <c r="G9517">
        <f>WEEKNUM(salesbydate[[#This Row],[Invoice_Date]])</f>
        <v>16</v>
      </c>
      <c r="H9517" t="s">
        <v>14</v>
      </c>
      <c r="I9517" t="s">
        <v>130</v>
      </c>
      <c r="J9517" t="s">
        <v>131</v>
      </c>
      <c r="K9517" t="s">
        <v>19</v>
      </c>
      <c r="L9517" t="s">
        <v>145</v>
      </c>
      <c r="M9517" s="2">
        <v>25</v>
      </c>
      <c r="N9517" s="2">
        <v>74</v>
      </c>
      <c r="O9517" s="2">
        <v>1850</v>
      </c>
      <c r="P9517" s="2">
        <v>777</v>
      </c>
      <c r="Q9517" s="8">
        <v>0.42</v>
      </c>
      <c r="R9517" t="s">
        <v>23</v>
      </c>
    </row>
    <row r="9518" spans="1:18" x14ac:dyDescent="0.35">
      <c r="A9518" t="s">
        <v>60</v>
      </c>
      <c r="B9518">
        <v>1185732</v>
      </c>
      <c r="C9518" s="1">
        <v>44297</v>
      </c>
      <c r="D9518">
        <f>YEAR(salesbydate[[#This Row],[Invoice_Date]])</f>
        <v>2021</v>
      </c>
      <c r="E9518">
        <f>MONTH(salesbydate[[#This Row],[Invoice_Date]])</f>
        <v>4</v>
      </c>
      <c r="F9518">
        <f>ROUNDUP(MONTH(salesbydate[[#This Row],[Invoice_Date]])/3,0)</f>
        <v>2</v>
      </c>
      <c r="G9518">
        <f>WEEKNUM(salesbydate[[#This Row],[Invoice_Date]])</f>
        <v>16</v>
      </c>
      <c r="H9518" t="s">
        <v>14</v>
      </c>
      <c r="I9518" t="s">
        <v>130</v>
      </c>
      <c r="J9518" t="s">
        <v>131</v>
      </c>
      <c r="K9518" t="s">
        <v>20</v>
      </c>
      <c r="L9518" t="s">
        <v>145</v>
      </c>
      <c r="M9518" s="2">
        <v>30</v>
      </c>
      <c r="N9518" s="2">
        <v>50</v>
      </c>
      <c r="O9518" s="2">
        <v>1500</v>
      </c>
      <c r="P9518" s="2">
        <v>600</v>
      </c>
      <c r="Q9518" s="8">
        <v>0.4</v>
      </c>
      <c r="R9518" t="s">
        <v>23</v>
      </c>
    </row>
    <row r="9519" spans="1:18" x14ac:dyDescent="0.35">
      <c r="A9519" t="s">
        <v>60</v>
      </c>
      <c r="B9519">
        <v>1185732</v>
      </c>
      <c r="C9519" s="1">
        <v>44297</v>
      </c>
      <c r="D9519">
        <f>YEAR(salesbydate[[#This Row],[Invoice_Date]])</f>
        <v>2021</v>
      </c>
      <c r="E9519">
        <f>MONTH(salesbydate[[#This Row],[Invoice_Date]])</f>
        <v>4</v>
      </c>
      <c r="F9519">
        <f>ROUNDUP(MONTH(salesbydate[[#This Row],[Invoice_Date]])/3,0)</f>
        <v>2</v>
      </c>
      <c r="G9519">
        <f>WEEKNUM(salesbydate[[#This Row],[Invoice_Date]])</f>
        <v>16</v>
      </c>
      <c r="H9519" t="s">
        <v>14</v>
      </c>
      <c r="I9519" t="s">
        <v>130</v>
      </c>
      <c r="J9519" t="s">
        <v>131</v>
      </c>
      <c r="K9519" t="s">
        <v>21</v>
      </c>
      <c r="L9519" t="s">
        <v>144</v>
      </c>
      <c r="M9519" s="2">
        <v>41</v>
      </c>
      <c r="N9519" s="2">
        <v>53</v>
      </c>
      <c r="O9519" s="2">
        <v>2173</v>
      </c>
      <c r="P9519" s="2">
        <v>913</v>
      </c>
      <c r="Q9519" s="8">
        <v>0.42</v>
      </c>
      <c r="R9519" t="s">
        <v>23</v>
      </c>
    </row>
    <row r="9520" spans="1:18" x14ac:dyDescent="0.35">
      <c r="A9520" t="s">
        <v>60</v>
      </c>
      <c r="B9520">
        <v>1185732</v>
      </c>
      <c r="C9520" s="1">
        <v>44297</v>
      </c>
      <c r="D9520">
        <f>YEAR(salesbydate[[#This Row],[Invoice_Date]])</f>
        <v>2021</v>
      </c>
      <c r="E9520">
        <f>MONTH(salesbydate[[#This Row],[Invoice_Date]])</f>
        <v>4</v>
      </c>
      <c r="F9520">
        <f>ROUNDUP(MONTH(salesbydate[[#This Row],[Invoice_Date]])/3,0)</f>
        <v>2</v>
      </c>
      <c r="G9520">
        <f>WEEKNUM(salesbydate[[#This Row],[Invoice_Date]])</f>
        <v>16</v>
      </c>
      <c r="H9520" t="s">
        <v>14</v>
      </c>
      <c r="I9520" t="s">
        <v>130</v>
      </c>
      <c r="J9520" t="s">
        <v>131</v>
      </c>
      <c r="K9520" t="s">
        <v>22</v>
      </c>
      <c r="L9520" t="s">
        <v>145</v>
      </c>
      <c r="M9520" s="2">
        <v>36</v>
      </c>
      <c r="N9520" s="2">
        <v>90</v>
      </c>
      <c r="O9520" s="2">
        <v>3240</v>
      </c>
      <c r="P9520" s="2">
        <v>1426</v>
      </c>
      <c r="Q9520" s="8">
        <v>0.44</v>
      </c>
      <c r="R9520" t="s">
        <v>23</v>
      </c>
    </row>
    <row r="9521" spans="1:18" x14ac:dyDescent="0.35">
      <c r="A9521" t="s">
        <v>60</v>
      </c>
      <c r="B9521">
        <v>1185732</v>
      </c>
      <c r="C9521" s="1">
        <v>44326</v>
      </c>
      <c r="D9521">
        <f>YEAR(salesbydate[[#This Row],[Invoice_Date]])</f>
        <v>2021</v>
      </c>
      <c r="E9521">
        <f>MONTH(salesbydate[[#This Row],[Invoice_Date]])</f>
        <v>5</v>
      </c>
      <c r="F9521">
        <f>ROUNDUP(MONTH(salesbydate[[#This Row],[Invoice_Date]])/3,0)</f>
        <v>2</v>
      </c>
      <c r="G9521">
        <f>WEEKNUM(salesbydate[[#This Row],[Invoice_Date]])</f>
        <v>20</v>
      </c>
      <c r="H9521" t="s">
        <v>14</v>
      </c>
      <c r="I9521" t="s">
        <v>130</v>
      </c>
      <c r="J9521" t="s">
        <v>131</v>
      </c>
      <c r="K9521" t="s">
        <v>16</v>
      </c>
      <c r="L9521" t="s">
        <v>144</v>
      </c>
      <c r="M9521" s="2">
        <v>48</v>
      </c>
      <c r="N9521" s="2">
        <v>177</v>
      </c>
      <c r="O9521" s="2">
        <v>8496</v>
      </c>
      <c r="P9521" s="2">
        <v>4333</v>
      </c>
      <c r="Q9521" s="8">
        <v>0.51</v>
      </c>
      <c r="R9521" t="s">
        <v>23</v>
      </c>
    </row>
    <row r="9522" spans="1:18" x14ac:dyDescent="0.35">
      <c r="A9522" t="s">
        <v>60</v>
      </c>
      <c r="B9522">
        <v>1185732</v>
      </c>
      <c r="C9522" s="1">
        <v>44326</v>
      </c>
      <c r="D9522">
        <f>YEAR(salesbydate[[#This Row],[Invoice_Date]])</f>
        <v>2021</v>
      </c>
      <c r="E9522">
        <f>MONTH(salesbydate[[#This Row],[Invoice_Date]])</f>
        <v>5</v>
      </c>
      <c r="F9522">
        <f>ROUNDUP(MONTH(salesbydate[[#This Row],[Invoice_Date]])/3,0)</f>
        <v>2</v>
      </c>
      <c r="G9522">
        <f>WEEKNUM(salesbydate[[#This Row],[Invoice_Date]])</f>
        <v>20</v>
      </c>
      <c r="H9522" t="s">
        <v>14</v>
      </c>
      <c r="I9522" t="s">
        <v>130</v>
      </c>
      <c r="J9522" t="s">
        <v>131</v>
      </c>
      <c r="K9522" t="s">
        <v>18</v>
      </c>
      <c r="L9522" t="s">
        <v>144</v>
      </c>
      <c r="M9522" s="2">
        <v>41</v>
      </c>
      <c r="N9522" s="2">
        <v>94</v>
      </c>
      <c r="O9522" s="2">
        <v>3854</v>
      </c>
      <c r="P9522" s="2">
        <v>1966</v>
      </c>
      <c r="Q9522" s="8">
        <v>0.51</v>
      </c>
      <c r="R9522" t="s">
        <v>23</v>
      </c>
    </row>
    <row r="9523" spans="1:18" x14ac:dyDescent="0.35">
      <c r="A9523" t="s">
        <v>60</v>
      </c>
      <c r="B9523">
        <v>1185732</v>
      </c>
      <c r="C9523" s="1">
        <v>44326</v>
      </c>
      <c r="D9523">
        <f>YEAR(salesbydate[[#This Row],[Invoice_Date]])</f>
        <v>2021</v>
      </c>
      <c r="E9523">
        <f>MONTH(salesbydate[[#This Row],[Invoice_Date]])</f>
        <v>5</v>
      </c>
      <c r="F9523">
        <f>ROUNDUP(MONTH(salesbydate[[#This Row],[Invoice_Date]])/3,0)</f>
        <v>2</v>
      </c>
      <c r="G9523">
        <f>WEEKNUM(salesbydate[[#This Row],[Invoice_Date]])</f>
        <v>20</v>
      </c>
      <c r="H9523" t="s">
        <v>14</v>
      </c>
      <c r="I9523" t="s">
        <v>130</v>
      </c>
      <c r="J9523" t="s">
        <v>131</v>
      </c>
      <c r="K9523" t="s">
        <v>19</v>
      </c>
      <c r="L9523" t="s">
        <v>145</v>
      </c>
      <c r="M9523" s="2">
        <v>37</v>
      </c>
      <c r="N9523" s="2">
        <v>96</v>
      </c>
      <c r="O9523" s="2">
        <v>3552</v>
      </c>
      <c r="P9523" s="2">
        <v>1314</v>
      </c>
      <c r="Q9523" s="8">
        <v>0.37</v>
      </c>
      <c r="R9523" t="s">
        <v>23</v>
      </c>
    </row>
    <row r="9524" spans="1:18" x14ac:dyDescent="0.35">
      <c r="A9524" t="s">
        <v>60</v>
      </c>
      <c r="B9524">
        <v>1185732</v>
      </c>
      <c r="C9524" s="1">
        <v>44326</v>
      </c>
      <c r="D9524">
        <f>YEAR(salesbydate[[#This Row],[Invoice_Date]])</f>
        <v>2021</v>
      </c>
      <c r="E9524">
        <f>MONTH(salesbydate[[#This Row],[Invoice_Date]])</f>
        <v>5</v>
      </c>
      <c r="F9524">
        <f>ROUNDUP(MONTH(salesbydate[[#This Row],[Invoice_Date]])/3,0)</f>
        <v>2</v>
      </c>
      <c r="G9524">
        <f>WEEKNUM(salesbydate[[#This Row],[Invoice_Date]])</f>
        <v>20</v>
      </c>
      <c r="H9524" t="s">
        <v>14</v>
      </c>
      <c r="I9524" t="s">
        <v>130</v>
      </c>
      <c r="J9524" t="s">
        <v>131</v>
      </c>
      <c r="K9524" t="s">
        <v>20</v>
      </c>
      <c r="L9524" t="s">
        <v>145</v>
      </c>
      <c r="M9524" s="2">
        <v>40</v>
      </c>
      <c r="N9524" s="2">
        <v>83</v>
      </c>
      <c r="O9524" s="2">
        <v>3320</v>
      </c>
      <c r="P9524" s="2">
        <v>1328</v>
      </c>
      <c r="Q9524" s="8">
        <v>0.4</v>
      </c>
      <c r="R9524" t="s">
        <v>23</v>
      </c>
    </row>
    <row r="9525" spans="1:18" x14ac:dyDescent="0.35">
      <c r="A9525" t="s">
        <v>60</v>
      </c>
      <c r="B9525">
        <v>1185732</v>
      </c>
      <c r="C9525" s="1">
        <v>44326</v>
      </c>
      <c r="D9525">
        <f>YEAR(salesbydate[[#This Row],[Invoice_Date]])</f>
        <v>2021</v>
      </c>
      <c r="E9525">
        <f>MONTH(salesbydate[[#This Row],[Invoice_Date]])</f>
        <v>5</v>
      </c>
      <c r="F9525">
        <f>ROUNDUP(MONTH(salesbydate[[#This Row],[Invoice_Date]])/3,0)</f>
        <v>2</v>
      </c>
      <c r="G9525">
        <f>WEEKNUM(salesbydate[[#This Row],[Invoice_Date]])</f>
        <v>20</v>
      </c>
      <c r="H9525" t="s">
        <v>14</v>
      </c>
      <c r="I9525" t="s">
        <v>130</v>
      </c>
      <c r="J9525" t="s">
        <v>131</v>
      </c>
      <c r="K9525" t="s">
        <v>21</v>
      </c>
      <c r="L9525" t="s">
        <v>144</v>
      </c>
      <c r="M9525" s="2">
        <v>46</v>
      </c>
      <c r="N9525" s="2">
        <v>91</v>
      </c>
      <c r="O9525" s="2">
        <v>4186</v>
      </c>
      <c r="P9525" s="2">
        <v>1716</v>
      </c>
      <c r="Q9525" s="8">
        <v>0.41</v>
      </c>
      <c r="R9525" t="s">
        <v>23</v>
      </c>
    </row>
    <row r="9526" spans="1:18" x14ac:dyDescent="0.35">
      <c r="A9526" t="s">
        <v>60</v>
      </c>
      <c r="B9526">
        <v>1185732</v>
      </c>
      <c r="C9526" s="1">
        <v>44326</v>
      </c>
      <c r="D9526">
        <f>YEAR(salesbydate[[#This Row],[Invoice_Date]])</f>
        <v>2021</v>
      </c>
      <c r="E9526">
        <f>MONTH(salesbydate[[#This Row],[Invoice_Date]])</f>
        <v>5</v>
      </c>
      <c r="F9526">
        <f>ROUNDUP(MONTH(salesbydate[[#This Row],[Invoice_Date]])/3,0)</f>
        <v>2</v>
      </c>
      <c r="G9526">
        <f>WEEKNUM(salesbydate[[#This Row],[Invoice_Date]])</f>
        <v>20</v>
      </c>
      <c r="H9526" t="s">
        <v>14</v>
      </c>
      <c r="I9526" t="s">
        <v>130</v>
      </c>
      <c r="J9526" t="s">
        <v>131</v>
      </c>
      <c r="K9526" t="s">
        <v>22</v>
      </c>
      <c r="L9526" t="s">
        <v>145</v>
      </c>
      <c r="M9526" s="2">
        <v>47</v>
      </c>
      <c r="N9526" s="2">
        <v>120</v>
      </c>
      <c r="O9526" s="2">
        <v>5640</v>
      </c>
      <c r="P9526" s="2">
        <v>2594</v>
      </c>
      <c r="Q9526" s="8">
        <v>0.46</v>
      </c>
      <c r="R9526" t="s">
        <v>23</v>
      </c>
    </row>
    <row r="9527" spans="1:18" x14ac:dyDescent="0.35">
      <c r="A9527" t="s">
        <v>60</v>
      </c>
      <c r="B9527">
        <v>1185732</v>
      </c>
      <c r="C9527" s="1">
        <v>44359</v>
      </c>
      <c r="D9527">
        <f>YEAR(salesbydate[[#This Row],[Invoice_Date]])</f>
        <v>2021</v>
      </c>
      <c r="E9527">
        <f>MONTH(salesbydate[[#This Row],[Invoice_Date]])</f>
        <v>6</v>
      </c>
      <c r="F9527">
        <f>ROUNDUP(MONTH(salesbydate[[#This Row],[Invoice_Date]])/3,0)</f>
        <v>2</v>
      </c>
      <c r="G9527">
        <f>WEEKNUM(salesbydate[[#This Row],[Invoice_Date]])</f>
        <v>24</v>
      </c>
      <c r="H9527" t="s">
        <v>14</v>
      </c>
      <c r="I9527" t="s">
        <v>130</v>
      </c>
      <c r="J9527" t="s">
        <v>131</v>
      </c>
      <c r="K9527" t="s">
        <v>16</v>
      </c>
      <c r="L9527" t="s">
        <v>144</v>
      </c>
      <c r="M9527" s="2">
        <v>47</v>
      </c>
      <c r="N9527" s="2">
        <v>195</v>
      </c>
      <c r="O9527" s="2">
        <v>9165</v>
      </c>
      <c r="P9527" s="2">
        <v>4491</v>
      </c>
      <c r="Q9527" s="8">
        <v>0.49</v>
      </c>
      <c r="R9527" t="s">
        <v>23</v>
      </c>
    </row>
    <row r="9528" spans="1:18" x14ac:dyDescent="0.35">
      <c r="A9528" t="s">
        <v>60</v>
      </c>
      <c r="B9528">
        <v>1185732</v>
      </c>
      <c r="C9528" s="1">
        <v>44359</v>
      </c>
      <c r="D9528">
        <f>YEAR(salesbydate[[#This Row],[Invoice_Date]])</f>
        <v>2021</v>
      </c>
      <c r="E9528">
        <f>MONTH(salesbydate[[#This Row],[Invoice_Date]])</f>
        <v>6</v>
      </c>
      <c r="F9528">
        <f>ROUNDUP(MONTH(salesbydate[[#This Row],[Invoice_Date]])/3,0)</f>
        <v>2</v>
      </c>
      <c r="G9528">
        <f>WEEKNUM(salesbydate[[#This Row],[Invoice_Date]])</f>
        <v>24</v>
      </c>
      <c r="H9528" t="s">
        <v>14</v>
      </c>
      <c r="I9528" t="s">
        <v>130</v>
      </c>
      <c r="J9528" t="s">
        <v>131</v>
      </c>
      <c r="K9528" t="s">
        <v>18</v>
      </c>
      <c r="L9528" t="s">
        <v>144</v>
      </c>
      <c r="M9528" s="2">
        <v>44</v>
      </c>
      <c r="N9528" s="2">
        <v>120</v>
      </c>
      <c r="O9528" s="2">
        <v>5280</v>
      </c>
      <c r="P9528" s="2">
        <v>2640</v>
      </c>
      <c r="Q9528" s="8">
        <v>0.5</v>
      </c>
      <c r="R9528" t="s">
        <v>23</v>
      </c>
    </row>
    <row r="9529" spans="1:18" x14ac:dyDescent="0.35">
      <c r="A9529" t="s">
        <v>60</v>
      </c>
      <c r="B9529">
        <v>1185732</v>
      </c>
      <c r="C9529" s="1">
        <v>44359</v>
      </c>
      <c r="D9529">
        <f>YEAR(salesbydate[[#This Row],[Invoice_Date]])</f>
        <v>2021</v>
      </c>
      <c r="E9529">
        <f>MONTH(salesbydate[[#This Row],[Invoice_Date]])</f>
        <v>6</v>
      </c>
      <c r="F9529">
        <f>ROUNDUP(MONTH(salesbydate[[#This Row],[Invoice_Date]])/3,0)</f>
        <v>2</v>
      </c>
      <c r="G9529">
        <f>WEEKNUM(salesbydate[[#This Row],[Invoice_Date]])</f>
        <v>24</v>
      </c>
      <c r="H9529" t="s">
        <v>14</v>
      </c>
      <c r="I9529" t="s">
        <v>130</v>
      </c>
      <c r="J9529" t="s">
        <v>131</v>
      </c>
      <c r="K9529" t="s">
        <v>19</v>
      </c>
      <c r="L9529" t="s">
        <v>145</v>
      </c>
      <c r="M9529" s="2">
        <v>35</v>
      </c>
      <c r="N9529" s="2">
        <v>104</v>
      </c>
      <c r="O9529" s="2">
        <v>3640</v>
      </c>
      <c r="P9529" s="2">
        <v>1420</v>
      </c>
      <c r="Q9529" s="8">
        <v>0.39</v>
      </c>
      <c r="R9529" t="s">
        <v>23</v>
      </c>
    </row>
    <row r="9530" spans="1:18" x14ac:dyDescent="0.35">
      <c r="A9530" t="s">
        <v>60</v>
      </c>
      <c r="B9530">
        <v>1185732</v>
      </c>
      <c r="C9530" s="1">
        <v>44359</v>
      </c>
      <c r="D9530">
        <f>YEAR(salesbydate[[#This Row],[Invoice_Date]])</f>
        <v>2021</v>
      </c>
      <c r="E9530">
        <f>MONTH(salesbydate[[#This Row],[Invoice_Date]])</f>
        <v>6</v>
      </c>
      <c r="F9530">
        <f>ROUNDUP(MONTH(salesbydate[[#This Row],[Invoice_Date]])/3,0)</f>
        <v>2</v>
      </c>
      <c r="G9530">
        <f>WEEKNUM(salesbydate[[#This Row],[Invoice_Date]])</f>
        <v>24</v>
      </c>
      <c r="H9530" t="s">
        <v>14</v>
      </c>
      <c r="I9530" t="s">
        <v>130</v>
      </c>
      <c r="J9530" t="s">
        <v>131</v>
      </c>
      <c r="K9530" t="s">
        <v>20</v>
      </c>
      <c r="L9530" t="s">
        <v>145</v>
      </c>
      <c r="M9530" s="2">
        <v>38</v>
      </c>
      <c r="N9530" s="2">
        <v>102</v>
      </c>
      <c r="O9530" s="2">
        <v>3876</v>
      </c>
      <c r="P9530" s="2">
        <v>1550</v>
      </c>
      <c r="Q9530" s="8">
        <v>0.4</v>
      </c>
      <c r="R9530" t="s">
        <v>23</v>
      </c>
    </row>
    <row r="9531" spans="1:18" x14ac:dyDescent="0.35">
      <c r="A9531" t="s">
        <v>60</v>
      </c>
      <c r="B9531">
        <v>1185732</v>
      </c>
      <c r="C9531" s="1">
        <v>44359</v>
      </c>
      <c r="D9531">
        <f>YEAR(salesbydate[[#This Row],[Invoice_Date]])</f>
        <v>2021</v>
      </c>
      <c r="E9531">
        <f>MONTH(salesbydate[[#This Row],[Invoice_Date]])</f>
        <v>6</v>
      </c>
      <c r="F9531">
        <f>ROUNDUP(MONTH(salesbydate[[#This Row],[Invoice_Date]])/3,0)</f>
        <v>2</v>
      </c>
      <c r="G9531">
        <f>WEEKNUM(salesbydate[[#This Row],[Invoice_Date]])</f>
        <v>24</v>
      </c>
      <c r="H9531" t="s">
        <v>14</v>
      </c>
      <c r="I9531" t="s">
        <v>130</v>
      </c>
      <c r="J9531" t="s">
        <v>131</v>
      </c>
      <c r="K9531" t="s">
        <v>21</v>
      </c>
      <c r="L9531" t="s">
        <v>144</v>
      </c>
      <c r="M9531" s="2">
        <v>44</v>
      </c>
      <c r="N9531" s="2">
        <v>105</v>
      </c>
      <c r="O9531" s="2">
        <v>4620</v>
      </c>
      <c r="P9531" s="2">
        <v>1894</v>
      </c>
      <c r="Q9531" s="8">
        <v>0.41</v>
      </c>
      <c r="R9531" t="s">
        <v>23</v>
      </c>
    </row>
    <row r="9532" spans="1:18" x14ac:dyDescent="0.35">
      <c r="A9532" t="s">
        <v>60</v>
      </c>
      <c r="B9532">
        <v>1185732</v>
      </c>
      <c r="C9532" s="1">
        <v>44359</v>
      </c>
      <c r="D9532">
        <f>YEAR(salesbydate[[#This Row],[Invoice_Date]])</f>
        <v>2021</v>
      </c>
      <c r="E9532">
        <f>MONTH(salesbydate[[#This Row],[Invoice_Date]])</f>
        <v>6</v>
      </c>
      <c r="F9532">
        <f>ROUNDUP(MONTH(salesbydate[[#This Row],[Invoice_Date]])/3,0)</f>
        <v>2</v>
      </c>
      <c r="G9532">
        <f>WEEKNUM(salesbydate[[#This Row],[Invoice_Date]])</f>
        <v>24</v>
      </c>
      <c r="H9532" t="s">
        <v>14</v>
      </c>
      <c r="I9532" t="s">
        <v>130</v>
      </c>
      <c r="J9532" t="s">
        <v>131</v>
      </c>
      <c r="K9532" t="s">
        <v>22</v>
      </c>
      <c r="L9532" t="s">
        <v>145</v>
      </c>
      <c r="M9532" s="2">
        <v>49</v>
      </c>
      <c r="N9532" s="2">
        <v>158</v>
      </c>
      <c r="O9532" s="2">
        <v>7742</v>
      </c>
      <c r="P9532" s="2">
        <v>3484</v>
      </c>
      <c r="Q9532" s="8">
        <v>0.45</v>
      </c>
      <c r="R9532" t="s">
        <v>23</v>
      </c>
    </row>
    <row r="9533" spans="1:18" x14ac:dyDescent="0.35">
      <c r="A9533" t="s">
        <v>60</v>
      </c>
      <c r="B9533">
        <v>1185732</v>
      </c>
      <c r="C9533" s="1">
        <v>44387</v>
      </c>
      <c r="D9533">
        <f>YEAR(salesbydate[[#This Row],[Invoice_Date]])</f>
        <v>2021</v>
      </c>
      <c r="E9533">
        <f>MONTH(salesbydate[[#This Row],[Invoice_Date]])</f>
        <v>7</v>
      </c>
      <c r="F9533">
        <f>ROUNDUP(MONTH(salesbydate[[#This Row],[Invoice_Date]])/3,0)</f>
        <v>3</v>
      </c>
      <c r="G9533">
        <f>WEEKNUM(salesbydate[[#This Row],[Invoice_Date]])</f>
        <v>28</v>
      </c>
      <c r="H9533" t="s">
        <v>14</v>
      </c>
      <c r="I9533" t="s">
        <v>130</v>
      </c>
      <c r="J9533" t="s">
        <v>131</v>
      </c>
      <c r="K9533" t="s">
        <v>16</v>
      </c>
      <c r="L9533" t="s">
        <v>144</v>
      </c>
      <c r="M9533" s="2">
        <v>45</v>
      </c>
      <c r="N9533" s="2">
        <v>209</v>
      </c>
      <c r="O9533" s="2">
        <v>9405</v>
      </c>
      <c r="P9533" s="2">
        <v>4891</v>
      </c>
      <c r="Q9533" s="8">
        <v>0.52</v>
      </c>
      <c r="R9533" t="s">
        <v>23</v>
      </c>
    </row>
    <row r="9534" spans="1:18" x14ac:dyDescent="0.35">
      <c r="A9534" t="s">
        <v>60</v>
      </c>
      <c r="B9534">
        <v>1185732</v>
      </c>
      <c r="C9534" s="1">
        <v>44387</v>
      </c>
      <c r="D9534">
        <f>YEAR(salesbydate[[#This Row],[Invoice_Date]])</f>
        <v>2021</v>
      </c>
      <c r="E9534">
        <f>MONTH(salesbydate[[#This Row],[Invoice_Date]])</f>
        <v>7</v>
      </c>
      <c r="F9534">
        <f>ROUNDUP(MONTH(salesbydate[[#This Row],[Invoice_Date]])/3,0)</f>
        <v>3</v>
      </c>
      <c r="G9534">
        <f>WEEKNUM(salesbydate[[#This Row],[Invoice_Date]])</f>
        <v>28</v>
      </c>
      <c r="H9534" t="s">
        <v>14</v>
      </c>
      <c r="I9534" t="s">
        <v>130</v>
      </c>
      <c r="J9534" t="s">
        <v>131</v>
      </c>
      <c r="K9534" t="s">
        <v>18</v>
      </c>
      <c r="L9534" t="s">
        <v>144</v>
      </c>
      <c r="M9534" s="2">
        <v>42</v>
      </c>
      <c r="N9534" s="2">
        <v>145</v>
      </c>
      <c r="O9534" s="2">
        <v>6090</v>
      </c>
      <c r="P9534" s="2">
        <v>3045</v>
      </c>
      <c r="Q9534" s="8">
        <v>0.5</v>
      </c>
      <c r="R9534" t="s">
        <v>23</v>
      </c>
    </row>
    <row r="9535" spans="1:18" x14ac:dyDescent="0.35">
      <c r="A9535" t="s">
        <v>60</v>
      </c>
      <c r="B9535">
        <v>1185732</v>
      </c>
      <c r="C9535" s="1">
        <v>44387</v>
      </c>
      <c r="D9535">
        <f>YEAR(salesbydate[[#This Row],[Invoice_Date]])</f>
        <v>2021</v>
      </c>
      <c r="E9535">
        <f>MONTH(salesbydate[[#This Row],[Invoice_Date]])</f>
        <v>7</v>
      </c>
      <c r="F9535">
        <f>ROUNDUP(MONTH(salesbydate[[#This Row],[Invoice_Date]])/3,0)</f>
        <v>3</v>
      </c>
      <c r="G9535">
        <f>WEEKNUM(salesbydate[[#This Row],[Invoice_Date]])</f>
        <v>28</v>
      </c>
      <c r="H9535" t="s">
        <v>14</v>
      </c>
      <c r="I9535" t="s">
        <v>130</v>
      </c>
      <c r="J9535" t="s">
        <v>131</v>
      </c>
      <c r="K9535" t="s">
        <v>19</v>
      </c>
      <c r="L9535" t="s">
        <v>145</v>
      </c>
      <c r="M9535" s="2">
        <v>33</v>
      </c>
      <c r="N9535" s="2">
        <v>109</v>
      </c>
      <c r="O9535" s="2">
        <v>3597</v>
      </c>
      <c r="P9535" s="2">
        <v>1331</v>
      </c>
      <c r="Q9535" s="8">
        <v>0.37</v>
      </c>
      <c r="R9535" t="s">
        <v>23</v>
      </c>
    </row>
    <row r="9536" spans="1:18" x14ac:dyDescent="0.35">
      <c r="A9536" t="s">
        <v>60</v>
      </c>
      <c r="B9536">
        <v>1185732</v>
      </c>
      <c r="C9536" s="1">
        <v>44387</v>
      </c>
      <c r="D9536">
        <f>YEAR(salesbydate[[#This Row],[Invoice_Date]])</f>
        <v>2021</v>
      </c>
      <c r="E9536">
        <f>MONTH(salesbydate[[#This Row],[Invoice_Date]])</f>
        <v>7</v>
      </c>
      <c r="F9536">
        <f>ROUNDUP(MONTH(salesbydate[[#This Row],[Invoice_Date]])/3,0)</f>
        <v>3</v>
      </c>
      <c r="G9536">
        <f>WEEKNUM(salesbydate[[#This Row],[Invoice_Date]])</f>
        <v>28</v>
      </c>
      <c r="H9536" t="s">
        <v>14</v>
      </c>
      <c r="I9536" t="s">
        <v>130</v>
      </c>
      <c r="J9536" t="s">
        <v>131</v>
      </c>
      <c r="K9536" t="s">
        <v>20</v>
      </c>
      <c r="L9536" t="s">
        <v>145</v>
      </c>
      <c r="M9536" s="2">
        <v>36</v>
      </c>
      <c r="N9536" s="2">
        <v>96</v>
      </c>
      <c r="O9536" s="2">
        <v>3456</v>
      </c>
      <c r="P9536" s="2">
        <v>1452</v>
      </c>
      <c r="Q9536" s="8">
        <v>0.42</v>
      </c>
      <c r="R9536" t="s">
        <v>23</v>
      </c>
    </row>
    <row r="9537" spans="1:18" x14ac:dyDescent="0.35">
      <c r="A9537" t="s">
        <v>60</v>
      </c>
      <c r="B9537">
        <v>1185732</v>
      </c>
      <c r="C9537" s="1">
        <v>44387</v>
      </c>
      <c r="D9537">
        <f>YEAR(salesbydate[[#This Row],[Invoice_Date]])</f>
        <v>2021</v>
      </c>
      <c r="E9537">
        <f>MONTH(salesbydate[[#This Row],[Invoice_Date]])</f>
        <v>7</v>
      </c>
      <c r="F9537">
        <f>ROUNDUP(MONTH(salesbydate[[#This Row],[Invoice_Date]])/3,0)</f>
        <v>3</v>
      </c>
      <c r="G9537">
        <f>WEEKNUM(salesbydate[[#This Row],[Invoice_Date]])</f>
        <v>28</v>
      </c>
      <c r="H9537" t="s">
        <v>14</v>
      </c>
      <c r="I9537" t="s">
        <v>130</v>
      </c>
      <c r="J9537" t="s">
        <v>131</v>
      </c>
      <c r="K9537" t="s">
        <v>21</v>
      </c>
      <c r="L9537" t="s">
        <v>144</v>
      </c>
      <c r="M9537" s="2">
        <v>39</v>
      </c>
      <c r="N9537" s="2">
        <v>114</v>
      </c>
      <c r="O9537" s="2">
        <v>4446</v>
      </c>
      <c r="P9537" s="2">
        <v>1689</v>
      </c>
      <c r="Q9537" s="8">
        <v>0.38</v>
      </c>
      <c r="R9537" t="s">
        <v>23</v>
      </c>
    </row>
    <row r="9538" spans="1:18" x14ac:dyDescent="0.35">
      <c r="A9538" t="s">
        <v>60</v>
      </c>
      <c r="B9538">
        <v>1185732</v>
      </c>
      <c r="C9538" s="1">
        <v>44387</v>
      </c>
      <c r="D9538">
        <f>YEAR(salesbydate[[#This Row],[Invoice_Date]])</f>
        <v>2021</v>
      </c>
      <c r="E9538">
        <f>MONTH(salesbydate[[#This Row],[Invoice_Date]])</f>
        <v>7</v>
      </c>
      <c r="F9538">
        <f>ROUNDUP(MONTH(salesbydate[[#This Row],[Invoice_Date]])/3,0)</f>
        <v>3</v>
      </c>
      <c r="G9538">
        <f>WEEKNUM(salesbydate[[#This Row],[Invoice_Date]])</f>
        <v>28</v>
      </c>
      <c r="H9538" t="s">
        <v>14</v>
      </c>
      <c r="I9538" t="s">
        <v>130</v>
      </c>
      <c r="J9538" t="s">
        <v>131</v>
      </c>
      <c r="K9538" t="s">
        <v>22</v>
      </c>
      <c r="L9538" t="s">
        <v>145</v>
      </c>
      <c r="M9538" s="2">
        <v>49</v>
      </c>
      <c r="N9538" s="2">
        <v>175</v>
      </c>
      <c r="O9538" s="2">
        <v>8575</v>
      </c>
      <c r="P9538" s="2">
        <v>4030</v>
      </c>
      <c r="Q9538" s="8">
        <v>0.47</v>
      </c>
      <c r="R9538" t="s">
        <v>23</v>
      </c>
    </row>
    <row r="9539" spans="1:18" x14ac:dyDescent="0.35">
      <c r="A9539" t="s">
        <v>60</v>
      </c>
      <c r="B9539">
        <v>1185732</v>
      </c>
      <c r="C9539" s="1">
        <v>44419</v>
      </c>
      <c r="D9539">
        <f>YEAR(salesbydate[[#This Row],[Invoice_Date]])</f>
        <v>2021</v>
      </c>
      <c r="E9539">
        <f>MONTH(salesbydate[[#This Row],[Invoice_Date]])</f>
        <v>8</v>
      </c>
      <c r="F9539">
        <f>ROUNDUP(MONTH(salesbydate[[#This Row],[Invoice_Date]])/3,0)</f>
        <v>3</v>
      </c>
      <c r="G9539">
        <f>WEEKNUM(salesbydate[[#This Row],[Invoice_Date]])</f>
        <v>33</v>
      </c>
      <c r="H9539" t="s">
        <v>14</v>
      </c>
      <c r="I9539" t="s">
        <v>130</v>
      </c>
      <c r="J9539" t="s">
        <v>131</v>
      </c>
      <c r="K9539" t="s">
        <v>16</v>
      </c>
      <c r="L9539" t="s">
        <v>144</v>
      </c>
      <c r="M9539" s="2">
        <v>42</v>
      </c>
      <c r="N9539" s="2">
        <v>215</v>
      </c>
      <c r="O9539" s="2">
        <v>9030</v>
      </c>
      <c r="P9539" s="2">
        <v>4605</v>
      </c>
      <c r="Q9539" s="8">
        <v>0.51</v>
      </c>
      <c r="R9539" t="s">
        <v>23</v>
      </c>
    </row>
    <row r="9540" spans="1:18" x14ac:dyDescent="0.35">
      <c r="A9540" t="s">
        <v>60</v>
      </c>
      <c r="B9540">
        <v>1185732</v>
      </c>
      <c r="C9540" s="1">
        <v>44419</v>
      </c>
      <c r="D9540">
        <f>YEAR(salesbydate[[#This Row],[Invoice_Date]])</f>
        <v>2021</v>
      </c>
      <c r="E9540">
        <f>MONTH(salesbydate[[#This Row],[Invoice_Date]])</f>
        <v>8</v>
      </c>
      <c r="F9540">
        <f>ROUNDUP(MONTH(salesbydate[[#This Row],[Invoice_Date]])/3,0)</f>
        <v>3</v>
      </c>
      <c r="G9540">
        <f>WEEKNUM(salesbydate[[#This Row],[Invoice_Date]])</f>
        <v>33</v>
      </c>
      <c r="H9540" t="s">
        <v>14</v>
      </c>
      <c r="I9540" t="s">
        <v>130</v>
      </c>
      <c r="J9540" t="s">
        <v>131</v>
      </c>
      <c r="K9540" t="s">
        <v>18</v>
      </c>
      <c r="L9540" t="s">
        <v>144</v>
      </c>
      <c r="M9540" s="2">
        <v>43</v>
      </c>
      <c r="N9540" s="2">
        <v>149</v>
      </c>
      <c r="O9540" s="2">
        <v>6407</v>
      </c>
      <c r="P9540" s="2">
        <v>3332</v>
      </c>
      <c r="Q9540" s="8">
        <v>0.52</v>
      </c>
      <c r="R9540" t="s">
        <v>23</v>
      </c>
    </row>
    <row r="9541" spans="1:18" x14ac:dyDescent="0.35">
      <c r="A9541" t="s">
        <v>60</v>
      </c>
      <c r="B9541">
        <v>1185732</v>
      </c>
      <c r="C9541" s="1">
        <v>44419</v>
      </c>
      <c r="D9541">
        <f>YEAR(salesbydate[[#This Row],[Invoice_Date]])</f>
        <v>2021</v>
      </c>
      <c r="E9541">
        <f>MONTH(salesbydate[[#This Row],[Invoice_Date]])</f>
        <v>8</v>
      </c>
      <c r="F9541">
        <f>ROUNDUP(MONTH(salesbydate[[#This Row],[Invoice_Date]])/3,0)</f>
        <v>3</v>
      </c>
      <c r="G9541">
        <f>WEEKNUM(salesbydate[[#This Row],[Invoice_Date]])</f>
        <v>33</v>
      </c>
      <c r="H9541" t="s">
        <v>14</v>
      </c>
      <c r="I9541" t="s">
        <v>130</v>
      </c>
      <c r="J9541" t="s">
        <v>131</v>
      </c>
      <c r="K9541" t="s">
        <v>19</v>
      </c>
      <c r="L9541" t="s">
        <v>145</v>
      </c>
      <c r="M9541" s="2">
        <v>34</v>
      </c>
      <c r="N9541" s="2">
        <v>116</v>
      </c>
      <c r="O9541" s="2">
        <v>3944</v>
      </c>
      <c r="P9541" s="2">
        <v>1538</v>
      </c>
      <c r="Q9541" s="8">
        <v>0.39</v>
      </c>
      <c r="R9541" t="s">
        <v>23</v>
      </c>
    </row>
    <row r="9542" spans="1:18" x14ac:dyDescent="0.35">
      <c r="A9542" t="s">
        <v>60</v>
      </c>
      <c r="B9542">
        <v>1185732</v>
      </c>
      <c r="C9542" s="1">
        <v>44419</v>
      </c>
      <c r="D9542">
        <f>YEAR(salesbydate[[#This Row],[Invoice_Date]])</f>
        <v>2021</v>
      </c>
      <c r="E9542">
        <f>MONTH(salesbydate[[#This Row],[Invoice_Date]])</f>
        <v>8</v>
      </c>
      <c r="F9542">
        <f>ROUNDUP(MONTH(salesbydate[[#This Row],[Invoice_Date]])/3,0)</f>
        <v>3</v>
      </c>
      <c r="G9542">
        <f>WEEKNUM(salesbydate[[#This Row],[Invoice_Date]])</f>
        <v>33</v>
      </c>
      <c r="H9542" t="s">
        <v>14</v>
      </c>
      <c r="I9542" t="s">
        <v>130</v>
      </c>
      <c r="J9542" t="s">
        <v>131</v>
      </c>
      <c r="K9542" t="s">
        <v>20</v>
      </c>
      <c r="L9542" t="s">
        <v>145</v>
      </c>
      <c r="M9542" s="2">
        <v>40</v>
      </c>
      <c r="N9542" s="2">
        <v>85</v>
      </c>
      <c r="O9542" s="2">
        <v>3400</v>
      </c>
      <c r="P9542" s="2">
        <v>1428</v>
      </c>
      <c r="Q9542" s="8">
        <v>0.42</v>
      </c>
      <c r="R9542" t="s">
        <v>23</v>
      </c>
    </row>
    <row r="9543" spans="1:18" x14ac:dyDescent="0.35">
      <c r="A9543" t="s">
        <v>60</v>
      </c>
      <c r="B9543">
        <v>1185732</v>
      </c>
      <c r="C9543" s="1">
        <v>44419</v>
      </c>
      <c r="D9543">
        <f>YEAR(salesbydate[[#This Row],[Invoice_Date]])</f>
        <v>2021</v>
      </c>
      <c r="E9543">
        <f>MONTH(salesbydate[[#This Row],[Invoice_Date]])</f>
        <v>8</v>
      </c>
      <c r="F9543">
        <f>ROUNDUP(MONTH(salesbydate[[#This Row],[Invoice_Date]])/3,0)</f>
        <v>3</v>
      </c>
      <c r="G9543">
        <f>WEEKNUM(salesbydate[[#This Row],[Invoice_Date]])</f>
        <v>33</v>
      </c>
      <c r="H9543" t="s">
        <v>14</v>
      </c>
      <c r="I9543" t="s">
        <v>130</v>
      </c>
      <c r="J9543" t="s">
        <v>131</v>
      </c>
      <c r="K9543" t="s">
        <v>21</v>
      </c>
      <c r="L9543" t="s">
        <v>144</v>
      </c>
      <c r="M9543" s="2">
        <v>43</v>
      </c>
      <c r="N9543" s="2">
        <v>72</v>
      </c>
      <c r="O9543" s="2">
        <v>3096</v>
      </c>
      <c r="P9543" s="2">
        <v>1207</v>
      </c>
      <c r="Q9543" s="8">
        <v>0.39</v>
      </c>
      <c r="R9543" t="s">
        <v>23</v>
      </c>
    </row>
    <row r="9544" spans="1:18" x14ac:dyDescent="0.35">
      <c r="A9544" t="s">
        <v>60</v>
      </c>
      <c r="B9544">
        <v>1185732</v>
      </c>
      <c r="C9544" s="1">
        <v>44419</v>
      </c>
      <c r="D9544">
        <f>YEAR(salesbydate[[#This Row],[Invoice_Date]])</f>
        <v>2021</v>
      </c>
      <c r="E9544">
        <f>MONTH(salesbydate[[#This Row],[Invoice_Date]])</f>
        <v>8</v>
      </c>
      <c r="F9544">
        <f>ROUNDUP(MONTH(salesbydate[[#This Row],[Invoice_Date]])/3,0)</f>
        <v>3</v>
      </c>
      <c r="G9544">
        <f>WEEKNUM(salesbydate[[#This Row],[Invoice_Date]])</f>
        <v>33</v>
      </c>
      <c r="H9544" t="s">
        <v>14</v>
      </c>
      <c r="I9544" t="s">
        <v>130</v>
      </c>
      <c r="J9544" t="s">
        <v>131</v>
      </c>
      <c r="K9544" t="s">
        <v>22</v>
      </c>
      <c r="L9544" t="s">
        <v>145</v>
      </c>
      <c r="M9544" s="2">
        <v>44</v>
      </c>
      <c r="N9544" s="2">
        <v>136</v>
      </c>
      <c r="O9544" s="2">
        <v>5984</v>
      </c>
      <c r="P9544" s="2">
        <v>2573</v>
      </c>
      <c r="Q9544" s="8">
        <v>0.43</v>
      </c>
      <c r="R9544" t="s">
        <v>23</v>
      </c>
    </row>
    <row r="9545" spans="1:18" x14ac:dyDescent="0.35">
      <c r="A9545" t="s">
        <v>60</v>
      </c>
      <c r="B9545">
        <v>1185732</v>
      </c>
      <c r="C9545" s="1">
        <v>44449</v>
      </c>
      <c r="D9545">
        <f>YEAR(salesbydate[[#This Row],[Invoice_Date]])</f>
        <v>2021</v>
      </c>
      <c r="E9545">
        <f>MONTH(salesbydate[[#This Row],[Invoice_Date]])</f>
        <v>9</v>
      </c>
      <c r="F9545">
        <f>ROUNDUP(MONTH(salesbydate[[#This Row],[Invoice_Date]])/3,0)</f>
        <v>3</v>
      </c>
      <c r="G9545">
        <f>WEEKNUM(salesbydate[[#This Row],[Invoice_Date]])</f>
        <v>37</v>
      </c>
      <c r="H9545" t="s">
        <v>14</v>
      </c>
      <c r="I9545" t="s">
        <v>130</v>
      </c>
      <c r="J9545" t="s">
        <v>131</v>
      </c>
      <c r="K9545" t="s">
        <v>16</v>
      </c>
      <c r="L9545" t="s">
        <v>144</v>
      </c>
      <c r="M9545" s="2">
        <v>44</v>
      </c>
      <c r="N9545" s="2">
        <v>179</v>
      </c>
      <c r="O9545" s="2">
        <v>7876</v>
      </c>
      <c r="P9545" s="2">
        <v>3859</v>
      </c>
      <c r="Q9545" s="8">
        <v>0.49</v>
      </c>
      <c r="R9545" t="s">
        <v>23</v>
      </c>
    </row>
    <row r="9546" spans="1:18" x14ac:dyDescent="0.35">
      <c r="A9546" t="s">
        <v>60</v>
      </c>
      <c r="B9546">
        <v>1185732</v>
      </c>
      <c r="C9546" s="1">
        <v>44449</v>
      </c>
      <c r="D9546">
        <f>YEAR(salesbydate[[#This Row],[Invoice_Date]])</f>
        <v>2021</v>
      </c>
      <c r="E9546">
        <f>MONTH(salesbydate[[#This Row],[Invoice_Date]])</f>
        <v>9</v>
      </c>
      <c r="F9546">
        <f>ROUNDUP(MONTH(salesbydate[[#This Row],[Invoice_Date]])/3,0)</f>
        <v>3</v>
      </c>
      <c r="G9546">
        <f>WEEKNUM(salesbydate[[#This Row],[Invoice_Date]])</f>
        <v>37</v>
      </c>
      <c r="H9546" t="s">
        <v>14</v>
      </c>
      <c r="I9546" t="s">
        <v>130</v>
      </c>
      <c r="J9546" t="s">
        <v>131</v>
      </c>
      <c r="K9546" t="s">
        <v>18</v>
      </c>
      <c r="L9546" t="s">
        <v>144</v>
      </c>
      <c r="M9546" s="2">
        <v>42</v>
      </c>
      <c r="N9546" s="2">
        <v>111</v>
      </c>
      <c r="O9546" s="2">
        <v>4662</v>
      </c>
      <c r="P9546" s="2">
        <v>2378</v>
      </c>
      <c r="Q9546" s="8">
        <v>0.51</v>
      </c>
      <c r="R9546" t="s">
        <v>23</v>
      </c>
    </row>
    <row r="9547" spans="1:18" x14ac:dyDescent="0.35">
      <c r="A9547" t="s">
        <v>60</v>
      </c>
      <c r="B9547">
        <v>1185732</v>
      </c>
      <c r="C9547" s="1">
        <v>44449</v>
      </c>
      <c r="D9547">
        <f>YEAR(salesbydate[[#This Row],[Invoice_Date]])</f>
        <v>2021</v>
      </c>
      <c r="E9547">
        <f>MONTH(salesbydate[[#This Row],[Invoice_Date]])</f>
        <v>9</v>
      </c>
      <c r="F9547">
        <f>ROUNDUP(MONTH(salesbydate[[#This Row],[Invoice_Date]])/3,0)</f>
        <v>3</v>
      </c>
      <c r="G9547">
        <f>WEEKNUM(salesbydate[[#This Row],[Invoice_Date]])</f>
        <v>37</v>
      </c>
      <c r="H9547" t="s">
        <v>14</v>
      </c>
      <c r="I9547" t="s">
        <v>130</v>
      </c>
      <c r="J9547" t="s">
        <v>131</v>
      </c>
      <c r="K9547" t="s">
        <v>19</v>
      </c>
      <c r="L9547" t="s">
        <v>145</v>
      </c>
      <c r="M9547" s="2">
        <v>40</v>
      </c>
      <c r="N9547" s="2">
        <v>72</v>
      </c>
      <c r="O9547" s="2">
        <v>2880</v>
      </c>
      <c r="P9547" s="2">
        <v>1210</v>
      </c>
      <c r="Q9547" s="8">
        <v>0.42</v>
      </c>
      <c r="R9547" t="s">
        <v>23</v>
      </c>
    </row>
    <row r="9548" spans="1:18" x14ac:dyDescent="0.35">
      <c r="A9548" t="s">
        <v>60</v>
      </c>
      <c r="B9548">
        <v>1185732</v>
      </c>
      <c r="C9548" s="1">
        <v>44449</v>
      </c>
      <c r="D9548">
        <f>YEAR(salesbydate[[#This Row],[Invoice_Date]])</f>
        <v>2021</v>
      </c>
      <c r="E9548">
        <f>MONTH(salesbydate[[#This Row],[Invoice_Date]])</f>
        <v>9</v>
      </c>
      <c r="F9548">
        <f>ROUNDUP(MONTH(salesbydate[[#This Row],[Invoice_Date]])/3,0)</f>
        <v>3</v>
      </c>
      <c r="G9548">
        <f>WEEKNUM(salesbydate[[#This Row],[Invoice_Date]])</f>
        <v>37</v>
      </c>
      <c r="H9548" t="s">
        <v>14</v>
      </c>
      <c r="I9548" t="s">
        <v>130</v>
      </c>
      <c r="J9548" t="s">
        <v>131</v>
      </c>
      <c r="K9548" t="s">
        <v>20</v>
      </c>
      <c r="L9548" t="s">
        <v>145</v>
      </c>
      <c r="M9548" s="2">
        <v>35</v>
      </c>
      <c r="N9548" s="2">
        <v>66</v>
      </c>
      <c r="O9548" s="2">
        <v>2310</v>
      </c>
      <c r="P9548" s="2">
        <v>924</v>
      </c>
      <c r="Q9548" s="8">
        <v>0.4</v>
      </c>
      <c r="R9548" t="s">
        <v>23</v>
      </c>
    </row>
    <row r="9549" spans="1:18" x14ac:dyDescent="0.35">
      <c r="A9549" t="s">
        <v>60</v>
      </c>
      <c r="B9549">
        <v>1185732</v>
      </c>
      <c r="C9549" s="1">
        <v>44449</v>
      </c>
      <c r="D9549">
        <f>YEAR(salesbydate[[#This Row],[Invoice_Date]])</f>
        <v>2021</v>
      </c>
      <c r="E9549">
        <f>MONTH(salesbydate[[#This Row],[Invoice_Date]])</f>
        <v>9</v>
      </c>
      <c r="F9549">
        <f>ROUNDUP(MONTH(salesbydate[[#This Row],[Invoice_Date]])/3,0)</f>
        <v>3</v>
      </c>
      <c r="G9549">
        <f>WEEKNUM(salesbydate[[#This Row],[Invoice_Date]])</f>
        <v>37</v>
      </c>
      <c r="H9549" t="s">
        <v>14</v>
      </c>
      <c r="I9549" t="s">
        <v>130</v>
      </c>
      <c r="J9549" t="s">
        <v>131</v>
      </c>
      <c r="K9549" t="s">
        <v>21</v>
      </c>
      <c r="L9549" t="s">
        <v>144</v>
      </c>
      <c r="M9549" s="2">
        <v>48</v>
      </c>
      <c r="N9549" s="2">
        <v>68</v>
      </c>
      <c r="O9549" s="2">
        <v>3264</v>
      </c>
      <c r="P9549" s="2">
        <v>1208</v>
      </c>
      <c r="Q9549" s="8">
        <v>0.37</v>
      </c>
      <c r="R9549" t="s">
        <v>23</v>
      </c>
    </row>
    <row r="9550" spans="1:18" x14ac:dyDescent="0.35">
      <c r="A9550" t="s">
        <v>60</v>
      </c>
      <c r="B9550">
        <v>1185732</v>
      </c>
      <c r="C9550" s="1">
        <v>44449</v>
      </c>
      <c r="D9550">
        <f>YEAR(salesbydate[[#This Row],[Invoice_Date]])</f>
        <v>2021</v>
      </c>
      <c r="E9550">
        <f>MONTH(salesbydate[[#This Row],[Invoice_Date]])</f>
        <v>9</v>
      </c>
      <c r="F9550">
        <f>ROUNDUP(MONTH(salesbydate[[#This Row],[Invoice_Date]])/3,0)</f>
        <v>3</v>
      </c>
      <c r="G9550">
        <f>WEEKNUM(salesbydate[[#This Row],[Invoice_Date]])</f>
        <v>37</v>
      </c>
      <c r="H9550" t="s">
        <v>14</v>
      </c>
      <c r="I9550" t="s">
        <v>130</v>
      </c>
      <c r="J9550" t="s">
        <v>131</v>
      </c>
      <c r="K9550" t="s">
        <v>22</v>
      </c>
      <c r="L9550" t="s">
        <v>145</v>
      </c>
      <c r="M9550" s="2">
        <v>45</v>
      </c>
      <c r="N9550" s="2">
        <v>93</v>
      </c>
      <c r="O9550" s="2">
        <v>4185</v>
      </c>
      <c r="P9550" s="2">
        <v>1925</v>
      </c>
      <c r="Q9550" s="8">
        <v>0.46</v>
      </c>
      <c r="R9550" t="s">
        <v>23</v>
      </c>
    </row>
    <row r="9551" spans="1:18" x14ac:dyDescent="0.35">
      <c r="A9551" t="s">
        <v>60</v>
      </c>
      <c r="B9551">
        <v>1185732</v>
      </c>
      <c r="C9551" s="1">
        <v>44481</v>
      </c>
      <c r="D9551">
        <f>YEAR(salesbydate[[#This Row],[Invoice_Date]])</f>
        <v>2021</v>
      </c>
      <c r="E9551">
        <f>MONTH(salesbydate[[#This Row],[Invoice_Date]])</f>
        <v>10</v>
      </c>
      <c r="F9551">
        <f>ROUNDUP(MONTH(salesbydate[[#This Row],[Invoice_Date]])/3,0)</f>
        <v>4</v>
      </c>
      <c r="G9551">
        <f>WEEKNUM(salesbydate[[#This Row],[Invoice_Date]])</f>
        <v>42</v>
      </c>
      <c r="H9551" t="s">
        <v>14</v>
      </c>
      <c r="I9551" t="s">
        <v>130</v>
      </c>
      <c r="J9551" t="s">
        <v>131</v>
      </c>
      <c r="K9551" t="s">
        <v>16</v>
      </c>
      <c r="L9551" t="s">
        <v>144</v>
      </c>
      <c r="M9551" s="2">
        <v>44</v>
      </c>
      <c r="N9551" s="2">
        <v>157</v>
      </c>
      <c r="O9551" s="2">
        <v>6908</v>
      </c>
      <c r="P9551" s="2">
        <v>3247</v>
      </c>
      <c r="Q9551" s="8">
        <v>0.47</v>
      </c>
      <c r="R9551" t="s">
        <v>23</v>
      </c>
    </row>
    <row r="9552" spans="1:18" x14ac:dyDescent="0.35">
      <c r="A9552" t="s">
        <v>60</v>
      </c>
      <c r="B9552">
        <v>1185732</v>
      </c>
      <c r="C9552" s="1">
        <v>44481</v>
      </c>
      <c r="D9552">
        <f>YEAR(salesbydate[[#This Row],[Invoice_Date]])</f>
        <v>2021</v>
      </c>
      <c r="E9552">
        <f>MONTH(salesbydate[[#This Row],[Invoice_Date]])</f>
        <v>10</v>
      </c>
      <c r="F9552">
        <f>ROUNDUP(MONTH(salesbydate[[#This Row],[Invoice_Date]])/3,0)</f>
        <v>4</v>
      </c>
      <c r="G9552">
        <f>WEEKNUM(salesbydate[[#This Row],[Invoice_Date]])</f>
        <v>42</v>
      </c>
      <c r="H9552" t="s">
        <v>14</v>
      </c>
      <c r="I9552" t="s">
        <v>130</v>
      </c>
      <c r="J9552" t="s">
        <v>131</v>
      </c>
      <c r="K9552" t="s">
        <v>18</v>
      </c>
      <c r="L9552" t="s">
        <v>144</v>
      </c>
      <c r="M9552" s="2">
        <v>44</v>
      </c>
      <c r="N9552" s="2">
        <v>99</v>
      </c>
      <c r="O9552" s="2">
        <v>4356</v>
      </c>
      <c r="P9552" s="2">
        <v>2134</v>
      </c>
      <c r="Q9552" s="8">
        <v>0.49</v>
      </c>
      <c r="R9552" t="s">
        <v>23</v>
      </c>
    </row>
    <row r="9553" spans="1:18" x14ac:dyDescent="0.35">
      <c r="A9553" t="s">
        <v>60</v>
      </c>
      <c r="B9553">
        <v>1185732</v>
      </c>
      <c r="C9553" s="1">
        <v>44481</v>
      </c>
      <c r="D9553">
        <f>YEAR(salesbydate[[#This Row],[Invoice_Date]])</f>
        <v>2021</v>
      </c>
      <c r="E9553">
        <f>MONTH(salesbydate[[#This Row],[Invoice_Date]])</f>
        <v>10</v>
      </c>
      <c r="F9553">
        <f>ROUNDUP(MONTH(salesbydate[[#This Row],[Invoice_Date]])/3,0)</f>
        <v>4</v>
      </c>
      <c r="G9553">
        <f>WEEKNUM(salesbydate[[#This Row],[Invoice_Date]])</f>
        <v>42</v>
      </c>
      <c r="H9553" t="s">
        <v>14</v>
      </c>
      <c r="I9553" t="s">
        <v>130</v>
      </c>
      <c r="J9553" t="s">
        <v>131</v>
      </c>
      <c r="K9553" t="s">
        <v>19</v>
      </c>
      <c r="L9553" t="s">
        <v>145</v>
      </c>
      <c r="M9553" s="2">
        <v>40</v>
      </c>
      <c r="N9553" s="2">
        <v>66</v>
      </c>
      <c r="O9553" s="2">
        <v>2640</v>
      </c>
      <c r="P9553" s="2">
        <v>977</v>
      </c>
      <c r="Q9553" s="8">
        <v>0.37</v>
      </c>
      <c r="R9553" t="s">
        <v>23</v>
      </c>
    </row>
    <row r="9554" spans="1:18" x14ac:dyDescent="0.35">
      <c r="A9554" t="s">
        <v>60</v>
      </c>
      <c r="B9554">
        <v>1185732</v>
      </c>
      <c r="C9554" s="1">
        <v>44481</v>
      </c>
      <c r="D9554">
        <f>YEAR(salesbydate[[#This Row],[Invoice_Date]])</f>
        <v>2021</v>
      </c>
      <c r="E9554">
        <f>MONTH(salesbydate[[#This Row],[Invoice_Date]])</f>
        <v>10</v>
      </c>
      <c r="F9554">
        <f>ROUNDUP(MONTH(salesbydate[[#This Row],[Invoice_Date]])/3,0)</f>
        <v>4</v>
      </c>
      <c r="G9554">
        <f>WEEKNUM(salesbydate[[#This Row],[Invoice_Date]])</f>
        <v>42</v>
      </c>
      <c r="H9554" t="s">
        <v>14</v>
      </c>
      <c r="I9554" t="s">
        <v>130</v>
      </c>
      <c r="J9554" t="s">
        <v>131</v>
      </c>
      <c r="K9554" t="s">
        <v>20</v>
      </c>
      <c r="L9554" t="s">
        <v>145</v>
      </c>
      <c r="M9554" s="2">
        <v>46</v>
      </c>
      <c r="N9554" s="2">
        <v>61</v>
      </c>
      <c r="O9554" s="2">
        <v>2806</v>
      </c>
      <c r="P9554" s="2">
        <v>1038</v>
      </c>
      <c r="Q9554" s="8">
        <v>0.37</v>
      </c>
      <c r="R9554" t="s">
        <v>23</v>
      </c>
    </row>
    <row r="9555" spans="1:18" x14ac:dyDescent="0.35">
      <c r="A9555" t="s">
        <v>60</v>
      </c>
      <c r="B9555">
        <v>1185732</v>
      </c>
      <c r="C9555" s="1">
        <v>44481</v>
      </c>
      <c r="D9555">
        <f>YEAR(salesbydate[[#This Row],[Invoice_Date]])</f>
        <v>2021</v>
      </c>
      <c r="E9555">
        <f>MONTH(salesbydate[[#This Row],[Invoice_Date]])</f>
        <v>10</v>
      </c>
      <c r="F9555">
        <f>ROUNDUP(MONTH(salesbydate[[#This Row],[Invoice_Date]])/3,0)</f>
        <v>4</v>
      </c>
      <c r="G9555">
        <f>WEEKNUM(salesbydate[[#This Row],[Invoice_Date]])</f>
        <v>42</v>
      </c>
      <c r="H9555" t="s">
        <v>14</v>
      </c>
      <c r="I9555" t="s">
        <v>130</v>
      </c>
      <c r="J9555" t="s">
        <v>131</v>
      </c>
      <c r="K9555" t="s">
        <v>21</v>
      </c>
      <c r="L9555" t="s">
        <v>144</v>
      </c>
      <c r="M9555" s="2">
        <v>55</v>
      </c>
      <c r="N9555" s="2">
        <v>58</v>
      </c>
      <c r="O9555" s="2">
        <v>3190</v>
      </c>
      <c r="P9555" s="2">
        <v>1180</v>
      </c>
      <c r="Q9555" s="8">
        <v>0.37</v>
      </c>
      <c r="R9555" t="s">
        <v>23</v>
      </c>
    </row>
    <row r="9556" spans="1:18" x14ac:dyDescent="0.35">
      <c r="A9556" t="s">
        <v>29</v>
      </c>
      <c r="B9556">
        <v>1185732</v>
      </c>
      <c r="C9556" s="1">
        <v>44481</v>
      </c>
      <c r="D9556">
        <f>YEAR(salesbydate[[#This Row],[Invoice_Date]])</f>
        <v>2021</v>
      </c>
      <c r="E9556">
        <f>MONTH(salesbydate[[#This Row],[Invoice_Date]])</f>
        <v>10</v>
      </c>
      <c r="F9556">
        <f>ROUNDUP(MONTH(salesbydate[[#This Row],[Invoice_Date]])/3,0)</f>
        <v>4</v>
      </c>
      <c r="G9556">
        <f>WEEKNUM(salesbydate[[#This Row],[Invoice_Date]])</f>
        <v>42</v>
      </c>
      <c r="H9556" t="s">
        <v>14</v>
      </c>
      <c r="I9556" t="s">
        <v>130</v>
      </c>
      <c r="J9556" t="s">
        <v>131</v>
      </c>
      <c r="K9556" t="s">
        <v>22</v>
      </c>
      <c r="L9556" t="s">
        <v>145</v>
      </c>
      <c r="M9556" s="2">
        <v>54</v>
      </c>
      <c r="N9556" s="2">
        <v>90</v>
      </c>
      <c r="O9556" s="2">
        <v>4860</v>
      </c>
      <c r="P9556" s="2">
        <v>2236</v>
      </c>
      <c r="Q9556" s="8">
        <v>0.46</v>
      </c>
      <c r="R9556" t="s">
        <v>23</v>
      </c>
    </row>
    <row r="9557" spans="1:18" x14ac:dyDescent="0.35">
      <c r="A9557" t="s">
        <v>29</v>
      </c>
      <c r="B9557">
        <v>1185732</v>
      </c>
      <c r="C9557" s="1">
        <v>44511</v>
      </c>
      <c r="D9557">
        <f>YEAR(salesbydate[[#This Row],[Invoice_Date]])</f>
        <v>2021</v>
      </c>
      <c r="E9557">
        <f>MONTH(salesbydate[[#This Row],[Invoice_Date]])</f>
        <v>11</v>
      </c>
      <c r="F9557">
        <f>ROUNDUP(MONTH(salesbydate[[#This Row],[Invoice_Date]])/3,0)</f>
        <v>4</v>
      </c>
      <c r="G9557">
        <f>WEEKNUM(salesbydate[[#This Row],[Invoice_Date]])</f>
        <v>46</v>
      </c>
      <c r="H9557" t="s">
        <v>14</v>
      </c>
      <c r="I9557" t="s">
        <v>130</v>
      </c>
      <c r="J9557" t="s">
        <v>131</v>
      </c>
      <c r="K9557" t="s">
        <v>16</v>
      </c>
      <c r="L9557" t="s">
        <v>144</v>
      </c>
      <c r="M9557" s="2">
        <v>54</v>
      </c>
      <c r="N9557" s="2">
        <v>140</v>
      </c>
      <c r="O9557" s="2">
        <v>7560</v>
      </c>
      <c r="P9557" s="2">
        <v>3780</v>
      </c>
      <c r="Q9557" s="8">
        <v>0.5</v>
      </c>
      <c r="R9557" t="s">
        <v>23</v>
      </c>
    </row>
    <row r="9558" spans="1:18" x14ac:dyDescent="0.35">
      <c r="A9558" t="s">
        <v>29</v>
      </c>
      <c r="B9558">
        <v>1185732</v>
      </c>
      <c r="C9558" s="1">
        <v>44511</v>
      </c>
      <c r="D9558">
        <f>YEAR(salesbydate[[#This Row],[Invoice_Date]])</f>
        <v>2021</v>
      </c>
      <c r="E9558">
        <f>MONTH(salesbydate[[#This Row],[Invoice_Date]])</f>
        <v>11</v>
      </c>
      <c r="F9558">
        <f>ROUNDUP(MONTH(salesbydate[[#This Row],[Invoice_Date]])/3,0)</f>
        <v>4</v>
      </c>
      <c r="G9558">
        <f>WEEKNUM(salesbydate[[#This Row],[Invoice_Date]])</f>
        <v>46</v>
      </c>
      <c r="H9558" t="s">
        <v>14</v>
      </c>
      <c r="I9558" t="s">
        <v>130</v>
      </c>
      <c r="J9558" t="s">
        <v>131</v>
      </c>
      <c r="K9558" t="s">
        <v>18</v>
      </c>
      <c r="L9558" t="s">
        <v>144</v>
      </c>
      <c r="M9558" s="2">
        <v>47</v>
      </c>
      <c r="N9558" s="2">
        <v>98</v>
      </c>
      <c r="O9558" s="2">
        <v>4606</v>
      </c>
      <c r="P9558" s="2">
        <v>2257</v>
      </c>
      <c r="Q9558" s="8">
        <v>0.49</v>
      </c>
      <c r="R9558" t="s">
        <v>23</v>
      </c>
    </row>
    <row r="9559" spans="1:18" x14ac:dyDescent="0.35">
      <c r="A9559" t="s">
        <v>29</v>
      </c>
      <c r="B9559">
        <v>1185732</v>
      </c>
      <c r="C9559" s="1">
        <v>44511</v>
      </c>
      <c r="D9559">
        <f>YEAR(salesbydate[[#This Row],[Invoice_Date]])</f>
        <v>2021</v>
      </c>
      <c r="E9559">
        <f>MONTH(salesbydate[[#This Row],[Invoice_Date]])</f>
        <v>11</v>
      </c>
      <c r="F9559">
        <f>ROUNDUP(MONTH(salesbydate[[#This Row],[Invoice_Date]])/3,0)</f>
        <v>4</v>
      </c>
      <c r="G9559">
        <f>WEEKNUM(salesbydate[[#This Row],[Invoice_Date]])</f>
        <v>46</v>
      </c>
      <c r="H9559" t="s">
        <v>14</v>
      </c>
      <c r="I9559" t="s">
        <v>130</v>
      </c>
      <c r="J9559" t="s">
        <v>131</v>
      </c>
      <c r="K9559" t="s">
        <v>19</v>
      </c>
      <c r="L9559" t="s">
        <v>145</v>
      </c>
      <c r="M9559" s="2">
        <v>46</v>
      </c>
      <c r="N9559" s="2">
        <v>102</v>
      </c>
      <c r="O9559" s="2">
        <v>4692</v>
      </c>
      <c r="P9559" s="2">
        <v>1736</v>
      </c>
      <c r="Q9559" s="8">
        <v>0.37</v>
      </c>
      <c r="R9559" t="s">
        <v>23</v>
      </c>
    </row>
    <row r="9560" spans="1:18" x14ac:dyDescent="0.35">
      <c r="A9560" t="s">
        <v>60</v>
      </c>
      <c r="B9560">
        <v>1185732</v>
      </c>
      <c r="C9560" s="1">
        <v>44511</v>
      </c>
      <c r="D9560">
        <f>YEAR(salesbydate[[#This Row],[Invoice_Date]])</f>
        <v>2021</v>
      </c>
      <c r="E9560">
        <f>MONTH(salesbydate[[#This Row],[Invoice_Date]])</f>
        <v>11</v>
      </c>
      <c r="F9560">
        <f>ROUNDUP(MONTH(salesbydate[[#This Row],[Invoice_Date]])/3,0)</f>
        <v>4</v>
      </c>
      <c r="G9560">
        <f>WEEKNUM(salesbydate[[#This Row],[Invoice_Date]])</f>
        <v>46</v>
      </c>
      <c r="H9560" t="s">
        <v>14</v>
      </c>
      <c r="I9560" t="s">
        <v>130</v>
      </c>
      <c r="J9560" t="s">
        <v>131</v>
      </c>
      <c r="K9560" t="s">
        <v>20</v>
      </c>
      <c r="L9560" t="s">
        <v>145</v>
      </c>
      <c r="M9560" s="2">
        <v>42</v>
      </c>
      <c r="N9560" s="2">
        <v>96</v>
      </c>
      <c r="O9560" s="2">
        <v>4032</v>
      </c>
      <c r="P9560" s="2">
        <v>1572</v>
      </c>
      <c r="Q9560" s="8">
        <v>0.39</v>
      </c>
      <c r="R9560" t="s">
        <v>23</v>
      </c>
    </row>
    <row r="9561" spans="1:18" x14ac:dyDescent="0.35">
      <c r="A9561" t="s">
        <v>60</v>
      </c>
      <c r="B9561">
        <v>1185732</v>
      </c>
      <c r="C9561" s="1">
        <v>44511</v>
      </c>
      <c r="D9561">
        <f>YEAR(salesbydate[[#This Row],[Invoice_Date]])</f>
        <v>2021</v>
      </c>
      <c r="E9561">
        <f>MONTH(salesbydate[[#This Row],[Invoice_Date]])</f>
        <v>11</v>
      </c>
      <c r="F9561">
        <f>ROUNDUP(MONTH(salesbydate[[#This Row],[Invoice_Date]])/3,0)</f>
        <v>4</v>
      </c>
      <c r="G9561">
        <f>WEEKNUM(salesbydate[[#This Row],[Invoice_Date]])</f>
        <v>46</v>
      </c>
      <c r="H9561" t="s">
        <v>14</v>
      </c>
      <c r="I9561" t="s">
        <v>130</v>
      </c>
      <c r="J9561" t="s">
        <v>131</v>
      </c>
      <c r="K9561" t="s">
        <v>21</v>
      </c>
      <c r="L9561" t="s">
        <v>144</v>
      </c>
      <c r="M9561" s="2">
        <v>50</v>
      </c>
      <c r="N9561" s="2">
        <v>91</v>
      </c>
      <c r="O9561" s="2">
        <v>4550</v>
      </c>
      <c r="P9561" s="2">
        <v>1775</v>
      </c>
      <c r="Q9561" s="8">
        <v>0.39</v>
      </c>
      <c r="R9561" t="s">
        <v>23</v>
      </c>
    </row>
    <row r="9562" spans="1:18" x14ac:dyDescent="0.35">
      <c r="A9562" t="s">
        <v>60</v>
      </c>
      <c r="B9562">
        <v>1185732</v>
      </c>
      <c r="C9562" s="1">
        <v>44511</v>
      </c>
      <c r="D9562">
        <f>YEAR(salesbydate[[#This Row],[Invoice_Date]])</f>
        <v>2021</v>
      </c>
      <c r="E9562">
        <f>MONTH(salesbydate[[#This Row],[Invoice_Date]])</f>
        <v>11</v>
      </c>
      <c r="F9562">
        <f>ROUNDUP(MONTH(salesbydate[[#This Row],[Invoice_Date]])/3,0)</f>
        <v>4</v>
      </c>
      <c r="G9562">
        <f>WEEKNUM(salesbydate[[#This Row],[Invoice_Date]])</f>
        <v>46</v>
      </c>
      <c r="H9562" t="s">
        <v>14</v>
      </c>
      <c r="I9562" t="s">
        <v>130</v>
      </c>
      <c r="J9562" t="s">
        <v>131</v>
      </c>
      <c r="K9562" t="s">
        <v>22</v>
      </c>
      <c r="L9562" t="s">
        <v>145</v>
      </c>
      <c r="M9562" s="2">
        <v>57</v>
      </c>
      <c r="N9562" s="2">
        <v>128</v>
      </c>
      <c r="O9562" s="2">
        <v>7296</v>
      </c>
      <c r="P9562" s="2">
        <v>3429</v>
      </c>
      <c r="Q9562" s="8">
        <v>0.47</v>
      </c>
      <c r="R9562" t="s">
        <v>23</v>
      </c>
    </row>
    <row r="9563" spans="1:18" x14ac:dyDescent="0.35">
      <c r="A9563" t="s">
        <v>60</v>
      </c>
      <c r="B9563">
        <v>1185732</v>
      </c>
      <c r="C9563" s="1">
        <v>44540</v>
      </c>
      <c r="D9563">
        <f>YEAR(salesbydate[[#This Row],[Invoice_Date]])</f>
        <v>2021</v>
      </c>
      <c r="E9563">
        <f>MONTH(salesbydate[[#This Row],[Invoice_Date]])</f>
        <v>12</v>
      </c>
      <c r="F9563">
        <f>ROUNDUP(MONTH(salesbydate[[#This Row],[Invoice_Date]])/3,0)</f>
        <v>4</v>
      </c>
      <c r="G9563">
        <f>WEEKNUM(salesbydate[[#This Row],[Invoice_Date]])</f>
        <v>50</v>
      </c>
      <c r="H9563" t="s">
        <v>14</v>
      </c>
      <c r="I9563" t="s">
        <v>130</v>
      </c>
      <c r="J9563" t="s">
        <v>131</v>
      </c>
      <c r="K9563" t="s">
        <v>16</v>
      </c>
      <c r="L9563" t="s">
        <v>144</v>
      </c>
      <c r="M9563" s="2">
        <v>48</v>
      </c>
      <c r="N9563" s="2">
        <v>186</v>
      </c>
      <c r="O9563" s="2">
        <v>8928</v>
      </c>
      <c r="P9563" s="2">
        <v>4285</v>
      </c>
      <c r="Q9563" s="8">
        <v>0.48</v>
      </c>
      <c r="R9563" t="s">
        <v>23</v>
      </c>
    </row>
    <row r="9564" spans="1:18" x14ac:dyDescent="0.35">
      <c r="A9564" t="s">
        <v>60</v>
      </c>
      <c r="B9564">
        <v>1185732</v>
      </c>
      <c r="C9564" s="1">
        <v>44540</v>
      </c>
      <c r="D9564">
        <f>YEAR(salesbydate[[#This Row],[Invoice_Date]])</f>
        <v>2021</v>
      </c>
      <c r="E9564">
        <f>MONTH(salesbydate[[#This Row],[Invoice_Date]])</f>
        <v>12</v>
      </c>
      <c r="F9564">
        <f>ROUNDUP(MONTH(salesbydate[[#This Row],[Invoice_Date]])/3,0)</f>
        <v>4</v>
      </c>
      <c r="G9564">
        <f>WEEKNUM(salesbydate[[#This Row],[Invoice_Date]])</f>
        <v>50</v>
      </c>
      <c r="H9564" t="s">
        <v>14</v>
      </c>
      <c r="I9564" t="s">
        <v>130</v>
      </c>
      <c r="J9564" t="s">
        <v>131</v>
      </c>
      <c r="K9564" t="s">
        <v>18</v>
      </c>
      <c r="L9564" t="s">
        <v>144</v>
      </c>
      <c r="M9564" s="2">
        <v>41</v>
      </c>
      <c r="N9564" s="2">
        <v>132</v>
      </c>
      <c r="O9564" s="2">
        <v>5412</v>
      </c>
      <c r="P9564" s="2">
        <v>2760</v>
      </c>
      <c r="Q9564" s="8">
        <v>0.51</v>
      </c>
      <c r="R9564" t="s">
        <v>23</v>
      </c>
    </row>
    <row r="9565" spans="1:18" x14ac:dyDescent="0.35">
      <c r="A9565" t="s">
        <v>60</v>
      </c>
      <c r="B9565">
        <v>1185732</v>
      </c>
      <c r="C9565" s="1">
        <v>44540</v>
      </c>
      <c r="D9565">
        <f>YEAR(salesbydate[[#This Row],[Invoice_Date]])</f>
        <v>2021</v>
      </c>
      <c r="E9565">
        <f>MONTH(salesbydate[[#This Row],[Invoice_Date]])</f>
        <v>12</v>
      </c>
      <c r="F9565">
        <f>ROUNDUP(MONTH(salesbydate[[#This Row],[Invoice_Date]])/3,0)</f>
        <v>4</v>
      </c>
      <c r="G9565">
        <f>WEEKNUM(salesbydate[[#This Row],[Invoice_Date]])</f>
        <v>50</v>
      </c>
      <c r="H9565" t="s">
        <v>14</v>
      </c>
      <c r="I9565" t="s">
        <v>130</v>
      </c>
      <c r="J9565" t="s">
        <v>131</v>
      </c>
      <c r="K9565" t="s">
        <v>19</v>
      </c>
      <c r="L9565" t="s">
        <v>145</v>
      </c>
      <c r="M9565" s="2">
        <v>44</v>
      </c>
      <c r="N9565" s="2">
        <v>131</v>
      </c>
      <c r="O9565" s="2">
        <v>5764</v>
      </c>
      <c r="P9565" s="2">
        <v>2306</v>
      </c>
      <c r="Q9565" s="8">
        <v>0.4</v>
      </c>
      <c r="R9565" t="s">
        <v>23</v>
      </c>
    </row>
    <row r="9566" spans="1:18" x14ac:dyDescent="0.35">
      <c r="A9566" t="s">
        <v>60</v>
      </c>
      <c r="B9566">
        <v>1185732</v>
      </c>
      <c r="C9566" s="1">
        <v>44540</v>
      </c>
      <c r="D9566">
        <f>YEAR(salesbydate[[#This Row],[Invoice_Date]])</f>
        <v>2021</v>
      </c>
      <c r="E9566">
        <f>MONTH(salesbydate[[#This Row],[Invoice_Date]])</f>
        <v>12</v>
      </c>
      <c r="F9566">
        <f>ROUNDUP(MONTH(salesbydate[[#This Row],[Invoice_Date]])/3,0)</f>
        <v>4</v>
      </c>
      <c r="G9566">
        <f>WEEKNUM(salesbydate[[#This Row],[Invoice_Date]])</f>
        <v>50</v>
      </c>
      <c r="H9566" t="s">
        <v>14</v>
      </c>
      <c r="I9566" t="s">
        <v>130</v>
      </c>
      <c r="J9566" t="s">
        <v>131</v>
      </c>
      <c r="K9566" t="s">
        <v>20</v>
      </c>
      <c r="L9566" t="s">
        <v>145</v>
      </c>
      <c r="M9566" s="2">
        <v>44</v>
      </c>
      <c r="N9566" s="2">
        <v>101</v>
      </c>
      <c r="O9566" s="2">
        <v>4444</v>
      </c>
      <c r="P9566" s="2">
        <v>1866</v>
      </c>
      <c r="Q9566" s="8">
        <v>0.42</v>
      </c>
      <c r="R9566" t="s">
        <v>23</v>
      </c>
    </row>
    <row r="9567" spans="1:18" x14ac:dyDescent="0.35">
      <c r="A9567" t="s">
        <v>60</v>
      </c>
      <c r="B9567">
        <v>1185732</v>
      </c>
      <c r="C9567" s="1">
        <v>44540</v>
      </c>
      <c r="D9567">
        <f>YEAR(salesbydate[[#This Row],[Invoice_Date]])</f>
        <v>2021</v>
      </c>
      <c r="E9567">
        <f>MONTH(salesbydate[[#This Row],[Invoice_Date]])</f>
        <v>12</v>
      </c>
      <c r="F9567">
        <f>ROUNDUP(MONTH(salesbydate[[#This Row],[Invoice_Date]])/3,0)</f>
        <v>4</v>
      </c>
      <c r="G9567">
        <f>WEEKNUM(salesbydate[[#This Row],[Invoice_Date]])</f>
        <v>50</v>
      </c>
      <c r="H9567" t="s">
        <v>14</v>
      </c>
      <c r="I9567" t="s">
        <v>130</v>
      </c>
      <c r="J9567" t="s">
        <v>131</v>
      </c>
      <c r="K9567" t="s">
        <v>21</v>
      </c>
      <c r="L9567" t="s">
        <v>144</v>
      </c>
      <c r="M9567" s="2">
        <v>48</v>
      </c>
      <c r="N9567" s="2">
        <v>104</v>
      </c>
      <c r="O9567" s="2">
        <v>4992</v>
      </c>
      <c r="P9567" s="2">
        <v>2097</v>
      </c>
      <c r="Q9567" s="8">
        <v>0.42</v>
      </c>
      <c r="R9567" t="s">
        <v>23</v>
      </c>
    </row>
    <row r="9568" spans="1:18" x14ac:dyDescent="0.35">
      <c r="A9568" t="s">
        <v>60</v>
      </c>
      <c r="B9568">
        <v>1185732</v>
      </c>
      <c r="C9568" s="1">
        <v>44540</v>
      </c>
      <c r="D9568">
        <f>YEAR(salesbydate[[#This Row],[Invoice_Date]])</f>
        <v>2021</v>
      </c>
      <c r="E9568">
        <f>MONTH(salesbydate[[#This Row],[Invoice_Date]])</f>
        <v>12</v>
      </c>
      <c r="F9568">
        <f>ROUNDUP(MONTH(salesbydate[[#This Row],[Invoice_Date]])/3,0)</f>
        <v>4</v>
      </c>
      <c r="G9568">
        <f>WEEKNUM(salesbydate[[#This Row],[Invoice_Date]])</f>
        <v>50</v>
      </c>
      <c r="H9568" t="s">
        <v>14</v>
      </c>
      <c r="I9568" t="s">
        <v>130</v>
      </c>
      <c r="J9568" t="s">
        <v>131</v>
      </c>
      <c r="K9568" t="s">
        <v>22</v>
      </c>
      <c r="L9568" t="s">
        <v>145</v>
      </c>
      <c r="M9568" s="2">
        <v>60</v>
      </c>
      <c r="N9568" s="2">
        <v>145</v>
      </c>
      <c r="O9568" s="2">
        <v>8700</v>
      </c>
      <c r="P9568" s="2">
        <v>4089</v>
      </c>
      <c r="Q9568" s="8">
        <v>0.47</v>
      </c>
      <c r="R9568" t="s">
        <v>23</v>
      </c>
    </row>
    <row r="9569" spans="1:18" x14ac:dyDescent="0.35">
      <c r="A9569" t="s">
        <v>60</v>
      </c>
      <c r="B9569">
        <v>1185732</v>
      </c>
      <c r="C9569" s="1">
        <v>44217</v>
      </c>
      <c r="D9569">
        <f>YEAR(salesbydate[[#This Row],[Invoice_Date]])</f>
        <v>2021</v>
      </c>
      <c r="E9569">
        <f>MONTH(salesbydate[[#This Row],[Invoice_Date]])</f>
        <v>1</v>
      </c>
      <c r="F9569">
        <f>ROUNDUP(MONTH(salesbydate[[#This Row],[Invoice_Date]])/3,0)</f>
        <v>1</v>
      </c>
      <c r="G9569">
        <f>WEEKNUM(salesbydate[[#This Row],[Invoice_Date]])</f>
        <v>4</v>
      </c>
      <c r="H9569" t="s">
        <v>14</v>
      </c>
      <c r="I9569" t="s">
        <v>130</v>
      </c>
      <c r="J9569" t="s">
        <v>131</v>
      </c>
      <c r="K9569" t="s">
        <v>16</v>
      </c>
      <c r="L9569" t="s">
        <v>144</v>
      </c>
      <c r="M9569" s="2">
        <v>34</v>
      </c>
      <c r="N9569" s="2">
        <v>173</v>
      </c>
      <c r="O9569" s="2">
        <v>5882</v>
      </c>
      <c r="P9569" s="2">
        <v>2529</v>
      </c>
      <c r="Q9569" s="8">
        <v>0.43</v>
      </c>
      <c r="R9569" t="s">
        <v>23</v>
      </c>
    </row>
    <row r="9570" spans="1:18" x14ac:dyDescent="0.35">
      <c r="A9570" t="s">
        <v>60</v>
      </c>
      <c r="B9570">
        <v>1185732</v>
      </c>
      <c r="C9570" s="1">
        <v>44217</v>
      </c>
      <c r="D9570">
        <f>YEAR(salesbydate[[#This Row],[Invoice_Date]])</f>
        <v>2021</v>
      </c>
      <c r="E9570">
        <f>MONTH(salesbydate[[#This Row],[Invoice_Date]])</f>
        <v>1</v>
      </c>
      <c r="F9570">
        <f>ROUNDUP(MONTH(salesbydate[[#This Row],[Invoice_Date]])/3,0)</f>
        <v>1</v>
      </c>
      <c r="G9570">
        <f>WEEKNUM(salesbydate[[#This Row],[Invoice_Date]])</f>
        <v>4</v>
      </c>
      <c r="H9570" t="s">
        <v>14</v>
      </c>
      <c r="I9570" t="s">
        <v>130</v>
      </c>
      <c r="J9570" t="s">
        <v>131</v>
      </c>
      <c r="K9570" t="s">
        <v>18</v>
      </c>
      <c r="L9570" t="s">
        <v>144</v>
      </c>
      <c r="M9570" s="2">
        <v>39</v>
      </c>
      <c r="N9570" s="2">
        <v>111</v>
      </c>
      <c r="O9570" s="2">
        <v>4329</v>
      </c>
      <c r="P9570" s="2">
        <v>1861</v>
      </c>
      <c r="Q9570" s="8">
        <v>0.43</v>
      </c>
      <c r="R9570" t="s">
        <v>23</v>
      </c>
    </row>
    <row r="9571" spans="1:18" x14ac:dyDescent="0.35">
      <c r="A9571" t="s">
        <v>60</v>
      </c>
      <c r="B9571">
        <v>1185732</v>
      </c>
      <c r="C9571" s="1">
        <v>44217</v>
      </c>
      <c r="D9571">
        <f>YEAR(salesbydate[[#This Row],[Invoice_Date]])</f>
        <v>2021</v>
      </c>
      <c r="E9571">
        <f>MONTH(salesbydate[[#This Row],[Invoice_Date]])</f>
        <v>1</v>
      </c>
      <c r="F9571">
        <f>ROUNDUP(MONTH(salesbydate[[#This Row],[Invoice_Date]])/3,0)</f>
        <v>1</v>
      </c>
      <c r="G9571">
        <f>WEEKNUM(salesbydate[[#This Row],[Invoice_Date]])</f>
        <v>4</v>
      </c>
      <c r="H9571" t="s">
        <v>14</v>
      </c>
      <c r="I9571" t="s">
        <v>130</v>
      </c>
      <c r="J9571" t="s">
        <v>131</v>
      </c>
      <c r="K9571" t="s">
        <v>19</v>
      </c>
      <c r="L9571" t="s">
        <v>145</v>
      </c>
      <c r="M9571" s="2">
        <v>28</v>
      </c>
      <c r="N9571" s="2">
        <v>101</v>
      </c>
      <c r="O9571" s="2">
        <v>2828</v>
      </c>
      <c r="P9571" s="2">
        <v>1018</v>
      </c>
      <c r="Q9571" s="8">
        <v>0.36</v>
      </c>
      <c r="R9571" t="s">
        <v>23</v>
      </c>
    </row>
    <row r="9572" spans="1:18" x14ac:dyDescent="0.35">
      <c r="A9572" t="s">
        <v>60</v>
      </c>
      <c r="B9572">
        <v>1185732</v>
      </c>
      <c r="C9572" s="1">
        <v>44217</v>
      </c>
      <c r="D9572">
        <f>YEAR(salesbydate[[#This Row],[Invoice_Date]])</f>
        <v>2021</v>
      </c>
      <c r="E9572">
        <f>MONTH(salesbydate[[#This Row],[Invoice_Date]])</f>
        <v>1</v>
      </c>
      <c r="F9572">
        <f>ROUNDUP(MONTH(salesbydate[[#This Row],[Invoice_Date]])/3,0)</f>
        <v>1</v>
      </c>
      <c r="G9572">
        <f>WEEKNUM(salesbydate[[#This Row],[Invoice_Date]])</f>
        <v>4</v>
      </c>
      <c r="H9572" t="s">
        <v>14</v>
      </c>
      <c r="I9572" t="s">
        <v>130</v>
      </c>
      <c r="J9572" t="s">
        <v>131</v>
      </c>
      <c r="K9572" t="s">
        <v>20</v>
      </c>
      <c r="L9572" t="s">
        <v>145</v>
      </c>
      <c r="M9572" s="2">
        <v>36</v>
      </c>
      <c r="N9572" s="2">
        <v>60</v>
      </c>
      <c r="O9572" s="2">
        <v>2160</v>
      </c>
      <c r="P9572" s="2">
        <v>691</v>
      </c>
      <c r="Q9572" s="8">
        <v>0.32</v>
      </c>
      <c r="R9572" t="s">
        <v>23</v>
      </c>
    </row>
    <row r="9573" spans="1:18" x14ac:dyDescent="0.35">
      <c r="A9573" t="s">
        <v>60</v>
      </c>
      <c r="B9573">
        <v>1185732</v>
      </c>
      <c r="C9573" s="1">
        <v>44217</v>
      </c>
      <c r="D9573">
        <f>YEAR(salesbydate[[#This Row],[Invoice_Date]])</f>
        <v>2021</v>
      </c>
      <c r="E9573">
        <f>MONTH(salesbydate[[#This Row],[Invoice_Date]])</f>
        <v>1</v>
      </c>
      <c r="F9573">
        <f>ROUNDUP(MONTH(salesbydate[[#This Row],[Invoice_Date]])/3,0)</f>
        <v>1</v>
      </c>
      <c r="G9573">
        <f>WEEKNUM(salesbydate[[#This Row],[Invoice_Date]])</f>
        <v>4</v>
      </c>
      <c r="H9573" t="s">
        <v>14</v>
      </c>
      <c r="I9573" t="s">
        <v>130</v>
      </c>
      <c r="J9573" t="s">
        <v>131</v>
      </c>
      <c r="K9573" t="s">
        <v>21</v>
      </c>
      <c r="L9573" t="s">
        <v>144</v>
      </c>
      <c r="M9573" s="2">
        <v>43</v>
      </c>
      <c r="N9573" s="2">
        <v>74</v>
      </c>
      <c r="O9573" s="2">
        <v>3182</v>
      </c>
      <c r="P9573" s="2">
        <v>1050</v>
      </c>
      <c r="Q9573" s="8">
        <v>0.33</v>
      </c>
      <c r="R9573" t="s">
        <v>23</v>
      </c>
    </row>
    <row r="9574" spans="1:18" x14ac:dyDescent="0.35">
      <c r="A9574" t="s">
        <v>60</v>
      </c>
      <c r="B9574">
        <v>1185732</v>
      </c>
      <c r="C9574" s="1">
        <v>44217</v>
      </c>
      <c r="D9574">
        <f>YEAR(salesbydate[[#This Row],[Invoice_Date]])</f>
        <v>2021</v>
      </c>
      <c r="E9574">
        <f>MONTH(salesbydate[[#This Row],[Invoice_Date]])</f>
        <v>1</v>
      </c>
      <c r="F9574">
        <f>ROUNDUP(MONTH(salesbydate[[#This Row],[Invoice_Date]])/3,0)</f>
        <v>1</v>
      </c>
      <c r="G9574">
        <f>WEEKNUM(salesbydate[[#This Row],[Invoice_Date]])</f>
        <v>4</v>
      </c>
      <c r="H9574" t="s">
        <v>14</v>
      </c>
      <c r="I9574" t="s">
        <v>130</v>
      </c>
      <c r="J9574" t="s">
        <v>131</v>
      </c>
      <c r="K9574" t="s">
        <v>22</v>
      </c>
      <c r="L9574" t="s">
        <v>145</v>
      </c>
      <c r="M9574" s="2">
        <v>35</v>
      </c>
      <c r="N9574" s="2">
        <v>101</v>
      </c>
      <c r="O9574" s="2">
        <v>3535</v>
      </c>
      <c r="P9574" s="2">
        <v>1414</v>
      </c>
      <c r="Q9574" s="8">
        <v>0.4</v>
      </c>
      <c r="R9574" t="s">
        <v>23</v>
      </c>
    </row>
    <row r="9575" spans="1:18" x14ac:dyDescent="0.35">
      <c r="A9575" t="s">
        <v>60</v>
      </c>
      <c r="B9575">
        <v>1185732</v>
      </c>
      <c r="C9575" s="1">
        <v>44246</v>
      </c>
      <c r="D9575">
        <f>YEAR(salesbydate[[#This Row],[Invoice_Date]])</f>
        <v>2021</v>
      </c>
      <c r="E9575">
        <f>MONTH(salesbydate[[#This Row],[Invoice_Date]])</f>
        <v>2</v>
      </c>
      <c r="F9575">
        <f>ROUNDUP(MONTH(salesbydate[[#This Row],[Invoice_Date]])/3,0)</f>
        <v>1</v>
      </c>
      <c r="G9575">
        <f>WEEKNUM(salesbydate[[#This Row],[Invoice_Date]])</f>
        <v>8</v>
      </c>
      <c r="H9575" t="s">
        <v>14</v>
      </c>
      <c r="I9575" t="s">
        <v>130</v>
      </c>
      <c r="J9575" t="s">
        <v>131</v>
      </c>
      <c r="K9575" t="s">
        <v>16</v>
      </c>
      <c r="L9575" t="s">
        <v>144</v>
      </c>
      <c r="M9575" s="2">
        <v>34</v>
      </c>
      <c r="N9575" s="2">
        <v>186</v>
      </c>
      <c r="O9575" s="2">
        <v>6324</v>
      </c>
      <c r="P9575" s="2">
        <v>2783</v>
      </c>
      <c r="Q9575" s="8">
        <v>0.44</v>
      </c>
      <c r="R9575" t="s">
        <v>23</v>
      </c>
    </row>
    <row r="9576" spans="1:18" x14ac:dyDescent="0.35">
      <c r="A9576" t="s">
        <v>60</v>
      </c>
      <c r="B9576">
        <v>1185732</v>
      </c>
      <c r="C9576" s="1">
        <v>44246</v>
      </c>
      <c r="D9576">
        <f>YEAR(salesbydate[[#This Row],[Invoice_Date]])</f>
        <v>2021</v>
      </c>
      <c r="E9576">
        <f>MONTH(salesbydate[[#This Row],[Invoice_Date]])</f>
        <v>2</v>
      </c>
      <c r="F9576">
        <f>ROUNDUP(MONTH(salesbydate[[#This Row],[Invoice_Date]])/3,0)</f>
        <v>1</v>
      </c>
      <c r="G9576">
        <f>WEEKNUM(salesbydate[[#This Row],[Invoice_Date]])</f>
        <v>8</v>
      </c>
      <c r="H9576" t="s">
        <v>14</v>
      </c>
      <c r="I9576" t="s">
        <v>130</v>
      </c>
      <c r="J9576" t="s">
        <v>131</v>
      </c>
      <c r="K9576" t="s">
        <v>18</v>
      </c>
      <c r="L9576" t="s">
        <v>144</v>
      </c>
      <c r="M9576" s="2">
        <v>37</v>
      </c>
      <c r="N9576" s="2">
        <v>85</v>
      </c>
      <c r="O9576" s="2">
        <v>3145</v>
      </c>
      <c r="P9576" s="2">
        <v>1352</v>
      </c>
      <c r="Q9576" s="8">
        <v>0.43</v>
      </c>
      <c r="R9576" t="s">
        <v>23</v>
      </c>
    </row>
    <row r="9577" spans="1:18" x14ac:dyDescent="0.35">
      <c r="A9577" t="s">
        <v>60</v>
      </c>
      <c r="B9577">
        <v>1185732</v>
      </c>
      <c r="C9577" s="1">
        <v>44246</v>
      </c>
      <c r="D9577">
        <f>YEAR(salesbydate[[#This Row],[Invoice_Date]])</f>
        <v>2021</v>
      </c>
      <c r="E9577">
        <f>MONTH(salesbydate[[#This Row],[Invoice_Date]])</f>
        <v>2</v>
      </c>
      <c r="F9577">
        <f>ROUNDUP(MONTH(salesbydate[[#This Row],[Invoice_Date]])/3,0)</f>
        <v>1</v>
      </c>
      <c r="G9577">
        <f>WEEKNUM(salesbydate[[#This Row],[Invoice_Date]])</f>
        <v>8</v>
      </c>
      <c r="H9577" t="s">
        <v>14</v>
      </c>
      <c r="I9577" t="s">
        <v>130</v>
      </c>
      <c r="J9577" t="s">
        <v>131</v>
      </c>
      <c r="K9577" t="s">
        <v>19</v>
      </c>
      <c r="L9577" t="s">
        <v>145</v>
      </c>
      <c r="M9577" s="2">
        <v>31</v>
      </c>
      <c r="N9577" s="2">
        <v>96</v>
      </c>
      <c r="O9577" s="2">
        <v>2976</v>
      </c>
      <c r="P9577" s="2">
        <v>1012</v>
      </c>
      <c r="Q9577" s="8">
        <v>0.34</v>
      </c>
      <c r="R9577" t="s">
        <v>23</v>
      </c>
    </row>
    <row r="9578" spans="1:18" x14ac:dyDescent="0.35">
      <c r="A9578" t="s">
        <v>60</v>
      </c>
      <c r="B9578">
        <v>1185732</v>
      </c>
      <c r="C9578" s="1">
        <v>44246</v>
      </c>
      <c r="D9578">
        <f>YEAR(salesbydate[[#This Row],[Invoice_Date]])</f>
        <v>2021</v>
      </c>
      <c r="E9578">
        <f>MONTH(salesbydate[[#This Row],[Invoice_Date]])</f>
        <v>2</v>
      </c>
      <c r="F9578">
        <f>ROUNDUP(MONTH(salesbydate[[#This Row],[Invoice_Date]])/3,0)</f>
        <v>1</v>
      </c>
      <c r="G9578">
        <f>WEEKNUM(salesbydate[[#This Row],[Invoice_Date]])</f>
        <v>8</v>
      </c>
      <c r="H9578" t="s">
        <v>14</v>
      </c>
      <c r="I9578" t="s">
        <v>132</v>
      </c>
      <c r="J9578" t="s">
        <v>133</v>
      </c>
      <c r="K9578" t="s">
        <v>20</v>
      </c>
      <c r="L9578" t="s">
        <v>145</v>
      </c>
      <c r="M9578" s="2">
        <v>31</v>
      </c>
      <c r="N9578" s="2">
        <v>68</v>
      </c>
      <c r="O9578" s="2">
        <v>2108</v>
      </c>
      <c r="P9578" s="2">
        <v>717</v>
      </c>
      <c r="Q9578" s="8">
        <v>0.34</v>
      </c>
      <c r="R9578" t="s">
        <v>23</v>
      </c>
    </row>
    <row r="9579" spans="1:18" x14ac:dyDescent="0.35">
      <c r="A9579" t="s">
        <v>60</v>
      </c>
      <c r="B9579">
        <v>1185732</v>
      </c>
      <c r="C9579" s="1">
        <v>44246</v>
      </c>
      <c r="D9579">
        <f>YEAR(salesbydate[[#This Row],[Invoice_Date]])</f>
        <v>2021</v>
      </c>
      <c r="E9579">
        <f>MONTH(salesbydate[[#This Row],[Invoice_Date]])</f>
        <v>2</v>
      </c>
      <c r="F9579">
        <f>ROUNDUP(MONTH(salesbydate[[#This Row],[Invoice_Date]])/3,0)</f>
        <v>1</v>
      </c>
      <c r="G9579">
        <f>WEEKNUM(salesbydate[[#This Row],[Invoice_Date]])</f>
        <v>8</v>
      </c>
      <c r="H9579" t="s">
        <v>14</v>
      </c>
      <c r="I9579" t="s">
        <v>132</v>
      </c>
      <c r="J9579" t="s">
        <v>133</v>
      </c>
      <c r="K9579" t="s">
        <v>21</v>
      </c>
      <c r="L9579" t="s">
        <v>144</v>
      </c>
      <c r="M9579" s="2">
        <v>41</v>
      </c>
      <c r="N9579" s="2">
        <v>96</v>
      </c>
      <c r="O9579" s="2">
        <v>3936</v>
      </c>
      <c r="P9579" s="2">
        <v>1299</v>
      </c>
      <c r="Q9579" s="8">
        <v>0.33</v>
      </c>
      <c r="R9579" t="s">
        <v>23</v>
      </c>
    </row>
    <row r="9580" spans="1:18" x14ac:dyDescent="0.35">
      <c r="A9580" t="s">
        <v>60</v>
      </c>
      <c r="B9580">
        <v>1185732</v>
      </c>
      <c r="C9580" s="1">
        <v>44246</v>
      </c>
      <c r="D9580">
        <f>YEAR(salesbydate[[#This Row],[Invoice_Date]])</f>
        <v>2021</v>
      </c>
      <c r="E9580">
        <f>MONTH(salesbydate[[#This Row],[Invoice_Date]])</f>
        <v>2</v>
      </c>
      <c r="F9580">
        <f>ROUNDUP(MONTH(salesbydate[[#This Row],[Invoice_Date]])/3,0)</f>
        <v>1</v>
      </c>
      <c r="G9580">
        <f>WEEKNUM(salesbydate[[#This Row],[Invoice_Date]])</f>
        <v>8</v>
      </c>
      <c r="H9580" t="s">
        <v>14</v>
      </c>
      <c r="I9580" t="s">
        <v>132</v>
      </c>
      <c r="J9580" t="s">
        <v>133</v>
      </c>
      <c r="K9580" t="s">
        <v>22</v>
      </c>
      <c r="L9580" t="s">
        <v>145</v>
      </c>
      <c r="M9580" s="2">
        <v>36</v>
      </c>
      <c r="N9580" s="2">
        <v>124</v>
      </c>
      <c r="O9580" s="2">
        <v>4464</v>
      </c>
      <c r="P9580" s="2">
        <v>1786</v>
      </c>
      <c r="Q9580" s="8">
        <v>0.4</v>
      </c>
      <c r="R9580" t="s">
        <v>23</v>
      </c>
    </row>
    <row r="9581" spans="1:18" x14ac:dyDescent="0.35">
      <c r="A9581" t="s">
        <v>60</v>
      </c>
      <c r="B9581">
        <v>1185732</v>
      </c>
      <c r="C9581" s="1">
        <v>44272</v>
      </c>
      <c r="D9581">
        <f>YEAR(salesbydate[[#This Row],[Invoice_Date]])</f>
        <v>2021</v>
      </c>
      <c r="E9581">
        <f>MONTH(salesbydate[[#This Row],[Invoice_Date]])</f>
        <v>3</v>
      </c>
      <c r="F9581">
        <f>ROUNDUP(MONTH(salesbydate[[#This Row],[Invoice_Date]])/3,0)</f>
        <v>1</v>
      </c>
      <c r="G9581">
        <f>WEEKNUM(salesbydate[[#This Row],[Invoice_Date]])</f>
        <v>12</v>
      </c>
      <c r="H9581" t="s">
        <v>14</v>
      </c>
      <c r="I9581" t="s">
        <v>132</v>
      </c>
      <c r="J9581" t="s">
        <v>133</v>
      </c>
      <c r="K9581" t="s">
        <v>16</v>
      </c>
      <c r="L9581" t="s">
        <v>144</v>
      </c>
      <c r="M9581" s="2">
        <v>39</v>
      </c>
      <c r="N9581" s="2">
        <v>188</v>
      </c>
      <c r="O9581" s="2">
        <v>7332</v>
      </c>
      <c r="P9581" s="2">
        <v>3373</v>
      </c>
      <c r="Q9581" s="8">
        <v>0.46</v>
      </c>
      <c r="R9581" t="s">
        <v>23</v>
      </c>
    </row>
    <row r="9582" spans="1:18" x14ac:dyDescent="0.35">
      <c r="A9582" t="s">
        <v>60</v>
      </c>
      <c r="B9582">
        <v>1185732</v>
      </c>
      <c r="C9582" s="1">
        <v>44272</v>
      </c>
      <c r="D9582">
        <f>YEAR(salesbydate[[#This Row],[Invoice_Date]])</f>
        <v>2021</v>
      </c>
      <c r="E9582">
        <f>MONTH(salesbydate[[#This Row],[Invoice_Date]])</f>
        <v>3</v>
      </c>
      <c r="F9582">
        <f>ROUNDUP(MONTH(salesbydate[[#This Row],[Invoice_Date]])/3,0)</f>
        <v>1</v>
      </c>
      <c r="G9582">
        <f>WEEKNUM(salesbydate[[#This Row],[Invoice_Date]])</f>
        <v>12</v>
      </c>
      <c r="H9582" t="s">
        <v>14</v>
      </c>
      <c r="I9582" t="s">
        <v>132</v>
      </c>
      <c r="J9582" t="s">
        <v>133</v>
      </c>
      <c r="K9582" t="s">
        <v>18</v>
      </c>
      <c r="L9582" t="s">
        <v>144</v>
      </c>
      <c r="M9582" s="2">
        <v>36</v>
      </c>
      <c r="N9582" s="2">
        <v>88</v>
      </c>
      <c r="O9582" s="2">
        <v>3168</v>
      </c>
      <c r="P9582" s="2">
        <v>1457</v>
      </c>
      <c r="Q9582" s="8">
        <v>0.46</v>
      </c>
      <c r="R9582" t="s">
        <v>23</v>
      </c>
    </row>
    <row r="9583" spans="1:18" x14ac:dyDescent="0.35">
      <c r="A9583" t="s">
        <v>60</v>
      </c>
      <c r="B9583">
        <v>1185732</v>
      </c>
      <c r="C9583" s="1">
        <v>44272</v>
      </c>
      <c r="D9583">
        <f>YEAR(salesbydate[[#This Row],[Invoice_Date]])</f>
        <v>2021</v>
      </c>
      <c r="E9583">
        <f>MONTH(salesbydate[[#This Row],[Invoice_Date]])</f>
        <v>3</v>
      </c>
      <c r="F9583">
        <f>ROUNDUP(MONTH(salesbydate[[#This Row],[Invoice_Date]])/3,0)</f>
        <v>1</v>
      </c>
      <c r="G9583">
        <f>WEEKNUM(salesbydate[[#This Row],[Invoice_Date]])</f>
        <v>12</v>
      </c>
      <c r="H9583" t="s">
        <v>14</v>
      </c>
      <c r="I9583" t="s">
        <v>132</v>
      </c>
      <c r="J9583" t="s">
        <v>133</v>
      </c>
      <c r="K9583" t="s">
        <v>19</v>
      </c>
      <c r="L9583" t="s">
        <v>145</v>
      </c>
      <c r="M9583" s="2">
        <v>32</v>
      </c>
      <c r="N9583" s="2">
        <v>105</v>
      </c>
      <c r="O9583" s="2">
        <v>3360</v>
      </c>
      <c r="P9583" s="2">
        <v>1142</v>
      </c>
      <c r="Q9583" s="8">
        <v>0.34</v>
      </c>
      <c r="R9583" t="s">
        <v>23</v>
      </c>
    </row>
    <row r="9584" spans="1:18" x14ac:dyDescent="0.35">
      <c r="A9584" t="s">
        <v>60</v>
      </c>
      <c r="B9584">
        <v>1185732</v>
      </c>
      <c r="C9584" s="1">
        <v>44272</v>
      </c>
      <c r="D9584">
        <f>YEAR(salesbydate[[#This Row],[Invoice_Date]])</f>
        <v>2021</v>
      </c>
      <c r="E9584">
        <f>MONTH(salesbydate[[#This Row],[Invoice_Date]])</f>
        <v>3</v>
      </c>
      <c r="F9584">
        <f>ROUNDUP(MONTH(salesbydate[[#This Row],[Invoice_Date]])/3,0)</f>
        <v>1</v>
      </c>
      <c r="G9584">
        <f>WEEKNUM(salesbydate[[#This Row],[Invoice_Date]])</f>
        <v>12</v>
      </c>
      <c r="H9584" t="s">
        <v>14</v>
      </c>
      <c r="I9584" t="s">
        <v>132</v>
      </c>
      <c r="J9584" t="s">
        <v>133</v>
      </c>
      <c r="K9584" t="s">
        <v>20</v>
      </c>
      <c r="L9584" t="s">
        <v>145</v>
      </c>
      <c r="M9584" s="2">
        <v>33</v>
      </c>
      <c r="N9584" s="2">
        <v>45</v>
      </c>
      <c r="O9584" s="2">
        <v>1485</v>
      </c>
      <c r="P9584" s="2">
        <v>549</v>
      </c>
      <c r="Q9584" s="8">
        <v>0.37</v>
      </c>
      <c r="R9584" t="s">
        <v>23</v>
      </c>
    </row>
    <row r="9585" spans="1:18" x14ac:dyDescent="0.35">
      <c r="A9585" t="s">
        <v>60</v>
      </c>
      <c r="B9585">
        <v>1185732</v>
      </c>
      <c r="C9585" s="1">
        <v>44272</v>
      </c>
      <c r="D9585">
        <f>YEAR(salesbydate[[#This Row],[Invoice_Date]])</f>
        <v>2021</v>
      </c>
      <c r="E9585">
        <f>MONTH(salesbydate[[#This Row],[Invoice_Date]])</f>
        <v>3</v>
      </c>
      <c r="F9585">
        <f>ROUNDUP(MONTH(salesbydate[[#This Row],[Invoice_Date]])/3,0)</f>
        <v>1</v>
      </c>
      <c r="G9585">
        <f>WEEKNUM(salesbydate[[#This Row],[Invoice_Date]])</f>
        <v>12</v>
      </c>
      <c r="H9585" t="s">
        <v>14</v>
      </c>
      <c r="I9585" t="s">
        <v>132</v>
      </c>
      <c r="J9585" t="s">
        <v>133</v>
      </c>
      <c r="K9585" t="s">
        <v>21</v>
      </c>
      <c r="L9585" t="s">
        <v>144</v>
      </c>
      <c r="M9585" s="2">
        <v>47</v>
      </c>
      <c r="N9585" s="2">
        <v>60</v>
      </c>
      <c r="O9585" s="2">
        <v>2820</v>
      </c>
      <c r="P9585" s="2">
        <v>931</v>
      </c>
      <c r="Q9585" s="8">
        <v>0.33</v>
      </c>
      <c r="R9585" t="s">
        <v>23</v>
      </c>
    </row>
    <row r="9586" spans="1:18" x14ac:dyDescent="0.35">
      <c r="A9586" t="s">
        <v>60</v>
      </c>
      <c r="B9586">
        <v>1185732</v>
      </c>
      <c r="C9586" s="1">
        <v>44272</v>
      </c>
      <c r="D9586">
        <f>YEAR(salesbydate[[#This Row],[Invoice_Date]])</f>
        <v>2021</v>
      </c>
      <c r="E9586">
        <f>MONTH(salesbydate[[#This Row],[Invoice_Date]])</f>
        <v>3</v>
      </c>
      <c r="F9586">
        <f>ROUNDUP(MONTH(salesbydate[[#This Row],[Invoice_Date]])/3,0)</f>
        <v>1</v>
      </c>
      <c r="G9586">
        <f>WEEKNUM(salesbydate[[#This Row],[Invoice_Date]])</f>
        <v>12</v>
      </c>
      <c r="H9586" t="s">
        <v>14</v>
      </c>
      <c r="I9586" t="s">
        <v>132</v>
      </c>
      <c r="J9586" t="s">
        <v>133</v>
      </c>
      <c r="K9586" t="s">
        <v>22</v>
      </c>
      <c r="L9586" t="s">
        <v>145</v>
      </c>
      <c r="M9586" s="2">
        <v>36</v>
      </c>
      <c r="N9586" s="2">
        <v>99</v>
      </c>
      <c r="O9586" s="2">
        <v>3564</v>
      </c>
      <c r="P9586" s="2">
        <v>1354</v>
      </c>
      <c r="Q9586" s="8">
        <v>0.38</v>
      </c>
      <c r="R9586" t="s">
        <v>23</v>
      </c>
    </row>
    <row r="9587" spans="1:18" x14ac:dyDescent="0.35">
      <c r="A9587" t="s">
        <v>60</v>
      </c>
      <c r="B9587">
        <v>1185732</v>
      </c>
      <c r="C9587" s="1">
        <v>44304</v>
      </c>
      <c r="D9587">
        <f>YEAR(salesbydate[[#This Row],[Invoice_Date]])</f>
        <v>2021</v>
      </c>
      <c r="E9587">
        <f>MONTH(salesbydate[[#This Row],[Invoice_Date]])</f>
        <v>4</v>
      </c>
      <c r="F9587">
        <f>ROUNDUP(MONTH(salesbydate[[#This Row],[Invoice_Date]])/3,0)</f>
        <v>2</v>
      </c>
      <c r="G9587">
        <f>WEEKNUM(salesbydate[[#This Row],[Invoice_Date]])</f>
        <v>17</v>
      </c>
      <c r="H9587" t="s">
        <v>14</v>
      </c>
      <c r="I9587" t="s">
        <v>132</v>
      </c>
      <c r="J9587" t="s">
        <v>133</v>
      </c>
      <c r="K9587" t="s">
        <v>16</v>
      </c>
      <c r="L9587" t="s">
        <v>144</v>
      </c>
      <c r="M9587" s="2">
        <v>33</v>
      </c>
      <c r="N9587" s="2">
        <v>187</v>
      </c>
      <c r="O9587" s="2">
        <v>6171</v>
      </c>
      <c r="P9587" s="2">
        <v>2592</v>
      </c>
      <c r="Q9587" s="8">
        <v>0.42</v>
      </c>
      <c r="R9587" t="s">
        <v>23</v>
      </c>
    </row>
    <row r="9588" spans="1:18" x14ac:dyDescent="0.35">
      <c r="A9588" t="s">
        <v>60</v>
      </c>
      <c r="B9588">
        <v>1185732</v>
      </c>
      <c r="C9588" s="1">
        <v>44304</v>
      </c>
      <c r="D9588">
        <f>YEAR(salesbydate[[#This Row],[Invoice_Date]])</f>
        <v>2021</v>
      </c>
      <c r="E9588">
        <f>MONTH(salesbydate[[#This Row],[Invoice_Date]])</f>
        <v>4</v>
      </c>
      <c r="F9588">
        <f>ROUNDUP(MONTH(salesbydate[[#This Row],[Invoice_Date]])/3,0)</f>
        <v>2</v>
      </c>
      <c r="G9588">
        <f>WEEKNUM(salesbydate[[#This Row],[Invoice_Date]])</f>
        <v>17</v>
      </c>
      <c r="H9588" t="s">
        <v>14</v>
      </c>
      <c r="I9588" t="s">
        <v>132</v>
      </c>
      <c r="J9588" t="s">
        <v>133</v>
      </c>
      <c r="K9588" t="s">
        <v>18</v>
      </c>
      <c r="L9588" t="s">
        <v>144</v>
      </c>
      <c r="M9588" s="2">
        <v>38</v>
      </c>
      <c r="N9588" s="2">
        <v>85</v>
      </c>
      <c r="O9588" s="2">
        <v>3230</v>
      </c>
      <c r="P9588" s="2">
        <v>1357</v>
      </c>
      <c r="Q9588" s="8">
        <v>0.42</v>
      </c>
      <c r="R9588" t="s">
        <v>23</v>
      </c>
    </row>
    <row r="9589" spans="1:18" x14ac:dyDescent="0.35">
      <c r="A9589" t="s">
        <v>60</v>
      </c>
      <c r="B9589">
        <v>1185732</v>
      </c>
      <c r="C9589" s="1">
        <v>44304</v>
      </c>
      <c r="D9589">
        <f>YEAR(salesbydate[[#This Row],[Invoice_Date]])</f>
        <v>2021</v>
      </c>
      <c r="E9589">
        <f>MONTH(salesbydate[[#This Row],[Invoice_Date]])</f>
        <v>4</v>
      </c>
      <c r="F9589">
        <f>ROUNDUP(MONTH(salesbydate[[#This Row],[Invoice_Date]])/3,0)</f>
        <v>2</v>
      </c>
      <c r="G9589">
        <f>WEEKNUM(salesbydate[[#This Row],[Invoice_Date]])</f>
        <v>17</v>
      </c>
      <c r="H9589" t="s">
        <v>14</v>
      </c>
      <c r="I9589" t="s">
        <v>132</v>
      </c>
      <c r="J9589" t="s">
        <v>133</v>
      </c>
      <c r="K9589" t="s">
        <v>19</v>
      </c>
      <c r="L9589" t="s">
        <v>145</v>
      </c>
      <c r="M9589" s="2">
        <v>26</v>
      </c>
      <c r="N9589" s="2">
        <v>80</v>
      </c>
      <c r="O9589" s="2">
        <v>2080</v>
      </c>
      <c r="P9589" s="2">
        <v>707</v>
      </c>
      <c r="Q9589" s="8">
        <v>0.34</v>
      </c>
      <c r="R9589" t="s">
        <v>23</v>
      </c>
    </row>
    <row r="9590" spans="1:18" x14ac:dyDescent="0.35">
      <c r="A9590" t="s">
        <v>60</v>
      </c>
      <c r="B9590">
        <v>1185732</v>
      </c>
      <c r="C9590" s="1">
        <v>44304</v>
      </c>
      <c r="D9590">
        <f>YEAR(salesbydate[[#This Row],[Invoice_Date]])</f>
        <v>2021</v>
      </c>
      <c r="E9590">
        <f>MONTH(salesbydate[[#This Row],[Invoice_Date]])</f>
        <v>4</v>
      </c>
      <c r="F9590">
        <f>ROUNDUP(MONTH(salesbydate[[#This Row],[Invoice_Date]])/3,0)</f>
        <v>2</v>
      </c>
      <c r="G9590">
        <f>WEEKNUM(salesbydate[[#This Row],[Invoice_Date]])</f>
        <v>17</v>
      </c>
      <c r="H9590" t="s">
        <v>14</v>
      </c>
      <c r="I9590" t="s">
        <v>132</v>
      </c>
      <c r="J9590" t="s">
        <v>133</v>
      </c>
      <c r="K9590" t="s">
        <v>20</v>
      </c>
      <c r="L9590" t="s">
        <v>145</v>
      </c>
      <c r="M9590" s="2">
        <v>35</v>
      </c>
      <c r="N9590" s="2">
        <v>53</v>
      </c>
      <c r="O9590" s="2">
        <v>1855</v>
      </c>
      <c r="P9590" s="2">
        <v>594</v>
      </c>
      <c r="Q9590" s="8">
        <v>0.32</v>
      </c>
      <c r="R9590" t="s">
        <v>23</v>
      </c>
    </row>
    <row r="9591" spans="1:18" x14ac:dyDescent="0.35">
      <c r="A9591" t="s">
        <v>60</v>
      </c>
      <c r="B9591">
        <v>1185732</v>
      </c>
      <c r="C9591" s="1">
        <v>44304</v>
      </c>
      <c r="D9591">
        <f>YEAR(salesbydate[[#This Row],[Invoice_Date]])</f>
        <v>2021</v>
      </c>
      <c r="E9591">
        <f>MONTH(salesbydate[[#This Row],[Invoice_Date]])</f>
        <v>4</v>
      </c>
      <c r="F9591">
        <f>ROUNDUP(MONTH(salesbydate[[#This Row],[Invoice_Date]])/3,0)</f>
        <v>2</v>
      </c>
      <c r="G9591">
        <f>WEEKNUM(salesbydate[[#This Row],[Invoice_Date]])</f>
        <v>17</v>
      </c>
      <c r="H9591" t="s">
        <v>14</v>
      </c>
      <c r="I9591" t="s">
        <v>132</v>
      </c>
      <c r="J9591" t="s">
        <v>133</v>
      </c>
      <c r="K9591" t="s">
        <v>21</v>
      </c>
      <c r="L9591" t="s">
        <v>144</v>
      </c>
      <c r="M9591" s="2">
        <v>40</v>
      </c>
      <c r="N9591" s="2">
        <v>61</v>
      </c>
      <c r="O9591" s="2">
        <v>2440</v>
      </c>
      <c r="P9591" s="2">
        <v>805</v>
      </c>
      <c r="Q9591" s="8">
        <v>0.33</v>
      </c>
      <c r="R9591" t="s">
        <v>23</v>
      </c>
    </row>
    <row r="9592" spans="1:18" x14ac:dyDescent="0.35">
      <c r="A9592" t="s">
        <v>60</v>
      </c>
      <c r="B9592">
        <v>1185732</v>
      </c>
      <c r="C9592" s="1">
        <v>44304</v>
      </c>
      <c r="D9592">
        <f>YEAR(salesbydate[[#This Row],[Invoice_Date]])</f>
        <v>2021</v>
      </c>
      <c r="E9592">
        <f>MONTH(salesbydate[[#This Row],[Invoice_Date]])</f>
        <v>4</v>
      </c>
      <c r="F9592">
        <f>ROUNDUP(MONTH(salesbydate[[#This Row],[Invoice_Date]])/3,0)</f>
        <v>2</v>
      </c>
      <c r="G9592">
        <f>WEEKNUM(salesbydate[[#This Row],[Invoice_Date]])</f>
        <v>17</v>
      </c>
      <c r="H9592" t="s">
        <v>14</v>
      </c>
      <c r="I9592" t="s">
        <v>132</v>
      </c>
      <c r="J9592" t="s">
        <v>133</v>
      </c>
      <c r="K9592" t="s">
        <v>22</v>
      </c>
      <c r="L9592" t="s">
        <v>145</v>
      </c>
      <c r="M9592" s="2">
        <v>33</v>
      </c>
      <c r="N9592" s="2">
        <v>101</v>
      </c>
      <c r="O9592" s="2">
        <v>3333</v>
      </c>
      <c r="P9592" s="2">
        <v>1233</v>
      </c>
      <c r="Q9592" s="8">
        <v>0.37</v>
      </c>
      <c r="R9592" t="s">
        <v>23</v>
      </c>
    </row>
    <row r="9593" spans="1:18" x14ac:dyDescent="0.35">
      <c r="A9593" t="s">
        <v>60</v>
      </c>
      <c r="B9593">
        <v>1185732</v>
      </c>
      <c r="C9593" s="1">
        <v>44333</v>
      </c>
      <c r="D9593">
        <f>YEAR(salesbydate[[#This Row],[Invoice_Date]])</f>
        <v>2021</v>
      </c>
      <c r="E9593">
        <f>MONTH(salesbydate[[#This Row],[Invoice_Date]])</f>
        <v>5</v>
      </c>
      <c r="F9593">
        <f>ROUNDUP(MONTH(salesbydate[[#This Row],[Invoice_Date]])/3,0)</f>
        <v>2</v>
      </c>
      <c r="G9593">
        <f>WEEKNUM(salesbydate[[#This Row],[Invoice_Date]])</f>
        <v>21</v>
      </c>
      <c r="H9593" t="s">
        <v>14</v>
      </c>
      <c r="I9593" t="s">
        <v>132</v>
      </c>
      <c r="J9593" t="s">
        <v>133</v>
      </c>
      <c r="K9593" t="s">
        <v>16</v>
      </c>
      <c r="L9593" t="s">
        <v>144</v>
      </c>
      <c r="M9593" s="2">
        <v>47</v>
      </c>
      <c r="N9593" s="2">
        <v>196</v>
      </c>
      <c r="O9593" s="2">
        <v>9212</v>
      </c>
      <c r="P9593" s="2">
        <v>3961</v>
      </c>
      <c r="Q9593" s="8">
        <v>0.43</v>
      </c>
      <c r="R9593" t="s">
        <v>23</v>
      </c>
    </row>
    <row r="9594" spans="1:18" x14ac:dyDescent="0.35">
      <c r="A9594" t="s">
        <v>60</v>
      </c>
      <c r="B9594">
        <v>1185732</v>
      </c>
      <c r="C9594" s="1">
        <v>44333</v>
      </c>
      <c r="D9594">
        <f>YEAR(salesbydate[[#This Row],[Invoice_Date]])</f>
        <v>2021</v>
      </c>
      <c r="E9594">
        <f>MONTH(salesbydate[[#This Row],[Invoice_Date]])</f>
        <v>5</v>
      </c>
      <c r="F9594">
        <f>ROUNDUP(MONTH(salesbydate[[#This Row],[Invoice_Date]])/3,0)</f>
        <v>2</v>
      </c>
      <c r="G9594">
        <f>WEEKNUM(salesbydate[[#This Row],[Invoice_Date]])</f>
        <v>21</v>
      </c>
      <c r="H9594" t="s">
        <v>14</v>
      </c>
      <c r="I9594" t="s">
        <v>132</v>
      </c>
      <c r="J9594" t="s">
        <v>133</v>
      </c>
      <c r="K9594" t="s">
        <v>18</v>
      </c>
      <c r="L9594" t="s">
        <v>144</v>
      </c>
      <c r="M9594" s="2">
        <v>40</v>
      </c>
      <c r="N9594" s="2">
        <v>93</v>
      </c>
      <c r="O9594" s="2">
        <v>3720</v>
      </c>
      <c r="P9594" s="2">
        <v>1600</v>
      </c>
      <c r="Q9594" s="8">
        <v>0.43</v>
      </c>
      <c r="R9594" t="s">
        <v>23</v>
      </c>
    </row>
    <row r="9595" spans="1:18" x14ac:dyDescent="0.35">
      <c r="A9595" t="s">
        <v>60</v>
      </c>
      <c r="B9595">
        <v>1185732</v>
      </c>
      <c r="C9595" s="1">
        <v>44333</v>
      </c>
      <c r="D9595">
        <f>YEAR(salesbydate[[#This Row],[Invoice_Date]])</f>
        <v>2021</v>
      </c>
      <c r="E9595">
        <f>MONTH(salesbydate[[#This Row],[Invoice_Date]])</f>
        <v>5</v>
      </c>
      <c r="F9595">
        <f>ROUNDUP(MONTH(salesbydate[[#This Row],[Invoice_Date]])/3,0)</f>
        <v>2</v>
      </c>
      <c r="G9595">
        <f>WEEKNUM(salesbydate[[#This Row],[Invoice_Date]])</f>
        <v>21</v>
      </c>
      <c r="H9595" t="s">
        <v>14</v>
      </c>
      <c r="I9595" t="s">
        <v>132</v>
      </c>
      <c r="J9595" t="s">
        <v>133</v>
      </c>
      <c r="K9595" t="s">
        <v>19</v>
      </c>
      <c r="L9595" t="s">
        <v>145</v>
      </c>
      <c r="M9595" s="2">
        <v>42</v>
      </c>
      <c r="N9595" s="2">
        <v>101</v>
      </c>
      <c r="O9595" s="2">
        <v>4242</v>
      </c>
      <c r="P9595" s="2">
        <v>1442</v>
      </c>
      <c r="Q9595" s="8">
        <v>0.34</v>
      </c>
      <c r="R9595" t="s">
        <v>23</v>
      </c>
    </row>
    <row r="9596" spans="1:18" x14ac:dyDescent="0.35">
      <c r="A9596" t="s">
        <v>60</v>
      </c>
      <c r="B9596">
        <v>1185732</v>
      </c>
      <c r="C9596" s="1">
        <v>44333</v>
      </c>
      <c r="D9596">
        <f>YEAR(salesbydate[[#This Row],[Invoice_Date]])</f>
        <v>2021</v>
      </c>
      <c r="E9596">
        <f>MONTH(salesbydate[[#This Row],[Invoice_Date]])</f>
        <v>5</v>
      </c>
      <c r="F9596">
        <f>ROUNDUP(MONTH(salesbydate[[#This Row],[Invoice_Date]])/3,0)</f>
        <v>2</v>
      </c>
      <c r="G9596">
        <f>WEEKNUM(salesbydate[[#This Row],[Invoice_Date]])</f>
        <v>21</v>
      </c>
      <c r="H9596" t="s">
        <v>14</v>
      </c>
      <c r="I9596" t="s">
        <v>132</v>
      </c>
      <c r="J9596" t="s">
        <v>133</v>
      </c>
      <c r="K9596" t="s">
        <v>20</v>
      </c>
      <c r="L9596" t="s">
        <v>145</v>
      </c>
      <c r="M9596" s="2">
        <v>41</v>
      </c>
      <c r="N9596" s="2">
        <v>91</v>
      </c>
      <c r="O9596" s="2">
        <v>3731</v>
      </c>
      <c r="P9596" s="2">
        <v>1269</v>
      </c>
      <c r="Q9596" s="8">
        <v>0.34</v>
      </c>
      <c r="R9596" t="s">
        <v>23</v>
      </c>
    </row>
    <row r="9597" spans="1:18" x14ac:dyDescent="0.35">
      <c r="A9597" t="s">
        <v>60</v>
      </c>
      <c r="B9597">
        <v>1185732</v>
      </c>
      <c r="C9597" s="1">
        <v>44333</v>
      </c>
      <c r="D9597">
        <f>YEAR(salesbydate[[#This Row],[Invoice_Date]])</f>
        <v>2021</v>
      </c>
      <c r="E9597">
        <f>MONTH(salesbydate[[#This Row],[Invoice_Date]])</f>
        <v>5</v>
      </c>
      <c r="F9597">
        <f>ROUNDUP(MONTH(salesbydate[[#This Row],[Invoice_Date]])/3,0)</f>
        <v>2</v>
      </c>
      <c r="G9597">
        <f>WEEKNUM(salesbydate[[#This Row],[Invoice_Date]])</f>
        <v>21</v>
      </c>
      <c r="H9597" t="s">
        <v>14</v>
      </c>
      <c r="I9597" t="s">
        <v>132</v>
      </c>
      <c r="J9597" t="s">
        <v>133</v>
      </c>
      <c r="K9597" t="s">
        <v>21</v>
      </c>
      <c r="L9597" t="s">
        <v>144</v>
      </c>
      <c r="M9597" s="2">
        <v>52</v>
      </c>
      <c r="N9597" s="2">
        <v>90</v>
      </c>
      <c r="O9597" s="2">
        <v>4680</v>
      </c>
      <c r="P9597" s="2">
        <v>1498</v>
      </c>
      <c r="Q9597" s="8">
        <v>0.32</v>
      </c>
      <c r="R9597" t="s">
        <v>23</v>
      </c>
    </row>
    <row r="9598" spans="1:18" x14ac:dyDescent="0.35">
      <c r="A9598" t="s">
        <v>60</v>
      </c>
      <c r="B9598">
        <v>1185732</v>
      </c>
      <c r="C9598" s="1">
        <v>44333</v>
      </c>
      <c r="D9598">
        <f>YEAR(salesbydate[[#This Row],[Invoice_Date]])</f>
        <v>2021</v>
      </c>
      <c r="E9598">
        <f>MONTH(salesbydate[[#This Row],[Invoice_Date]])</f>
        <v>5</v>
      </c>
      <c r="F9598">
        <f>ROUNDUP(MONTH(salesbydate[[#This Row],[Invoice_Date]])/3,0)</f>
        <v>2</v>
      </c>
      <c r="G9598">
        <f>WEEKNUM(salesbydate[[#This Row],[Invoice_Date]])</f>
        <v>21</v>
      </c>
      <c r="H9598" t="s">
        <v>14</v>
      </c>
      <c r="I9598" t="s">
        <v>132</v>
      </c>
      <c r="J9598" t="s">
        <v>133</v>
      </c>
      <c r="K9598" t="s">
        <v>22</v>
      </c>
      <c r="L9598" t="s">
        <v>145</v>
      </c>
      <c r="M9598" s="2">
        <v>46</v>
      </c>
      <c r="N9598" s="2">
        <v>140</v>
      </c>
      <c r="O9598" s="2">
        <v>6440</v>
      </c>
      <c r="P9598" s="2">
        <v>2512</v>
      </c>
      <c r="Q9598" s="8">
        <v>0.39</v>
      </c>
      <c r="R9598" t="s">
        <v>23</v>
      </c>
    </row>
    <row r="9599" spans="1:18" x14ac:dyDescent="0.35">
      <c r="A9599" t="s">
        <v>60</v>
      </c>
      <c r="B9599">
        <v>1185732</v>
      </c>
      <c r="C9599" s="1">
        <v>44366</v>
      </c>
      <c r="D9599">
        <f>YEAR(salesbydate[[#This Row],[Invoice_Date]])</f>
        <v>2021</v>
      </c>
      <c r="E9599">
        <f>MONTH(salesbydate[[#This Row],[Invoice_Date]])</f>
        <v>6</v>
      </c>
      <c r="F9599">
        <f>ROUNDUP(MONTH(salesbydate[[#This Row],[Invoice_Date]])/3,0)</f>
        <v>2</v>
      </c>
      <c r="G9599">
        <f>WEEKNUM(salesbydate[[#This Row],[Invoice_Date]])</f>
        <v>25</v>
      </c>
      <c r="H9599" t="s">
        <v>14</v>
      </c>
      <c r="I9599" t="s">
        <v>132</v>
      </c>
      <c r="J9599" t="s">
        <v>133</v>
      </c>
      <c r="K9599" t="s">
        <v>16</v>
      </c>
      <c r="L9599" t="s">
        <v>144</v>
      </c>
      <c r="M9599" s="2">
        <v>44</v>
      </c>
      <c r="N9599" s="2">
        <v>216</v>
      </c>
      <c r="O9599" s="2">
        <v>9504</v>
      </c>
      <c r="P9599" s="2">
        <v>4372</v>
      </c>
      <c r="Q9599" s="8">
        <v>0.46</v>
      </c>
      <c r="R9599" t="s">
        <v>23</v>
      </c>
    </row>
    <row r="9600" spans="1:18" x14ac:dyDescent="0.35">
      <c r="A9600" t="s">
        <v>60</v>
      </c>
      <c r="B9600">
        <v>1185732</v>
      </c>
      <c r="C9600" s="1">
        <v>44366</v>
      </c>
      <c r="D9600">
        <f>YEAR(salesbydate[[#This Row],[Invoice_Date]])</f>
        <v>2021</v>
      </c>
      <c r="E9600">
        <f>MONTH(salesbydate[[#This Row],[Invoice_Date]])</f>
        <v>6</v>
      </c>
      <c r="F9600">
        <f>ROUNDUP(MONTH(salesbydate[[#This Row],[Invoice_Date]])/3,0)</f>
        <v>2</v>
      </c>
      <c r="G9600">
        <f>WEEKNUM(salesbydate[[#This Row],[Invoice_Date]])</f>
        <v>25</v>
      </c>
      <c r="H9600" t="s">
        <v>14</v>
      </c>
      <c r="I9600" t="s">
        <v>132</v>
      </c>
      <c r="J9600" t="s">
        <v>133</v>
      </c>
      <c r="K9600" t="s">
        <v>18</v>
      </c>
      <c r="L9600" t="s">
        <v>144</v>
      </c>
      <c r="M9600" s="2">
        <v>40</v>
      </c>
      <c r="N9600" s="2">
        <v>140</v>
      </c>
      <c r="O9600" s="2">
        <v>5600</v>
      </c>
      <c r="P9600" s="2">
        <v>2632</v>
      </c>
      <c r="Q9600" s="8">
        <v>0.47</v>
      </c>
      <c r="R9600" t="s">
        <v>23</v>
      </c>
    </row>
    <row r="9601" spans="1:18" x14ac:dyDescent="0.35">
      <c r="A9601" t="s">
        <v>60</v>
      </c>
      <c r="B9601">
        <v>1185732</v>
      </c>
      <c r="C9601" s="1">
        <v>44366</v>
      </c>
      <c r="D9601">
        <f>YEAR(salesbydate[[#This Row],[Invoice_Date]])</f>
        <v>2021</v>
      </c>
      <c r="E9601">
        <f>MONTH(salesbydate[[#This Row],[Invoice_Date]])</f>
        <v>6</v>
      </c>
      <c r="F9601">
        <f>ROUNDUP(MONTH(salesbydate[[#This Row],[Invoice_Date]])/3,0)</f>
        <v>2</v>
      </c>
      <c r="G9601">
        <f>WEEKNUM(salesbydate[[#This Row],[Invoice_Date]])</f>
        <v>25</v>
      </c>
      <c r="H9601" t="s">
        <v>14</v>
      </c>
      <c r="I9601" t="s">
        <v>132</v>
      </c>
      <c r="J9601" t="s">
        <v>133</v>
      </c>
      <c r="K9601" t="s">
        <v>19</v>
      </c>
      <c r="L9601" t="s">
        <v>145</v>
      </c>
      <c r="M9601" s="2">
        <v>43</v>
      </c>
      <c r="N9601" s="2">
        <v>109</v>
      </c>
      <c r="O9601" s="2">
        <v>4687</v>
      </c>
      <c r="P9601" s="2">
        <v>1687</v>
      </c>
      <c r="Q9601" s="8">
        <v>0.36</v>
      </c>
      <c r="R9601" t="s">
        <v>23</v>
      </c>
    </row>
    <row r="9602" spans="1:18" x14ac:dyDescent="0.35">
      <c r="A9602" t="s">
        <v>60</v>
      </c>
      <c r="B9602">
        <v>1185732</v>
      </c>
      <c r="C9602" s="1">
        <v>44366</v>
      </c>
      <c r="D9602">
        <f>YEAR(salesbydate[[#This Row],[Invoice_Date]])</f>
        <v>2021</v>
      </c>
      <c r="E9602">
        <f>MONTH(salesbydate[[#This Row],[Invoice_Date]])</f>
        <v>6</v>
      </c>
      <c r="F9602">
        <f>ROUNDUP(MONTH(salesbydate[[#This Row],[Invoice_Date]])/3,0)</f>
        <v>2</v>
      </c>
      <c r="G9602">
        <f>WEEKNUM(salesbydate[[#This Row],[Invoice_Date]])</f>
        <v>25</v>
      </c>
      <c r="H9602" t="s">
        <v>14</v>
      </c>
      <c r="I9602" t="s">
        <v>132</v>
      </c>
      <c r="J9602" t="s">
        <v>133</v>
      </c>
      <c r="K9602" t="s">
        <v>20</v>
      </c>
      <c r="L9602" t="s">
        <v>145</v>
      </c>
      <c r="M9602" s="2">
        <v>37</v>
      </c>
      <c r="N9602" s="2">
        <v>104</v>
      </c>
      <c r="O9602" s="2">
        <v>3848</v>
      </c>
      <c r="P9602" s="2">
        <v>1308</v>
      </c>
      <c r="Q9602" s="8">
        <v>0.34</v>
      </c>
      <c r="R9602" t="s">
        <v>23</v>
      </c>
    </row>
    <row r="9603" spans="1:18" x14ac:dyDescent="0.35">
      <c r="A9603" t="s">
        <v>60</v>
      </c>
      <c r="B9603">
        <v>1185732</v>
      </c>
      <c r="C9603" s="1">
        <v>44366</v>
      </c>
      <c r="D9603">
        <f>YEAR(salesbydate[[#This Row],[Invoice_Date]])</f>
        <v>2021</v>
      </c>
      <c r="E9603">
        <f>MONTH(salesbydate[[#This Row],[Invoice_Date]])</f>
        <v>6</v>
      </c>
      <c r="F9603">
        <f>ROUNDUP(MONTH(salesbydate[[#This Row],[Invoice_Date]])/3,0)</f>
        <v>2</v>
      </c>
      <c r="G9603">
        <f>WEEKNUM(salesbydate[[#This Row],[Invoice_Date]])</f>
        <v>25</v>
      </c>
      <c r="H9603" t="s">
        <v>14</v>
      </c>
      <c r="I9603" t="s">
        <v>132</v>
      </c>
      <c r="J9603" t="s">
        <v>133</v>
      </c>
      <c r="K9603" t="s">
        <v>21</v>
      </c>
      <c r="L9603" t="s">
        <v>144</v>
      </c>
      <c r="M9603" s="2">
        <v>47</v>
      </c>
      <c r="N9603" s="2">
        <v>114</v>
      </c>
      <c r="O9603" s="2">
        <v>5358</v>
      </c>
      <c r="P9603" s="2">
        <v>1982</v>
      </c>
      <c r="Q9603" s="8">
        <v>0.37</v>
      </c>
      <c r="R9603" t="s">
        <v>23</v>
      </c>
    </row>
    <row r="9604" spans="1:18" x14ac:dyDescent="0.35">
      <c r="A9604" t="s">
        <v>60</v>
      </c>
      <c r="B9604">
        <v>1185732</v>
      </c>
      <c r="C9604" s="1">
        <v>44366</v>
      </c>
      <c r="D9604">
        <f>YEAR(salesbydate[[#This Row],[Invoice_Date]])</f>
        <v>2021</v>
      </c>
      <c r="E9604">
        <f>MONTH(salesbydate[[#This Row],[Invoice_Date]])</f>
        <v>6</v>
      </c>
      <c r="F9604">
        <f>ROUNDUP(MONTH(salesbydate[[#This Row],[Invoice_Date]])/3,0)</f>
        <v>2</v>
      </c>
      <c r="G9604">
        <f>WEEKNUM(salesbydate[[#This Row],[Invoice_Date]])</f>
        <v>25</v>
      </c>
      <c r="H9604" t="s">
        <v>14</v>
      </c>
      <c r="I9604" t="s">
        <v>132</v>
      </c>
      <c r="J9604" t="s">
        <v>133</v>
      </c>
      <c r="K9604" t="s">
        <v>22</v>
      </c>
      <c r="L9604" t="s">
        <v>145</v>
      </c>
      <c r="M9604" s="2">
        <v>50</v>
      </c>
      <c r="N9604" s="2">
        <v>162</v>
      </c>
      <c r="O9604" s="2">
        <v>8100</v>
      </c>
      <c r="P9604" s="2">
        <v>3402</v>
      </c>
      <c r="Q9604" s="8">
        <v>0.42</v>
      </c>
      <c r="R9604" t="s">
        <v>23</v>
      </c>
    </row>
    <row r="9605" spans="1:18" x14ac:dyDescent="0.35">
      <c r="A9605" t="s">
        <v>60</v>
      </c>
      <c r="B9605">
        <v>1185732</v>
      </c>
      <c r="C9605" s="1">
        <v>44394</v>
      </c>
      <c r="D9605">
        <f>YEAR(salesbydate[[#This Row],[Invoice_Date]])</f>
        <v>2021</v>
      </c>
      <c r="E9605">
        <f>MONTH(salesbydate[[#This Row],[Invoice_Date]])</f>
        <v>7</v>
      </c>
      <c r="F9605">
        <f>ROUNDUP(MONTH(salesbydate[[#This Row],[Invoice_Date]])/3,0)</f>
        <v>3</v>
      </c>
      <c r="G9605">
        <f>WEEKNUM(salesbydate[[#This Row],[Invoice_Date]])</f>
        <v>29</v>
      </c>
      <c r="H9605" t="s">
        <v>14</v>
      </c>
      <c r="I9605" t="s">
        <v>132</v>
      </c>
      <c r="J9605" t="s">
        <v>133</v>
      </c>
      <c r="K9605" t="s">
        <v>16</v>
      </c>
      <c r="L9605" t="s">
        <v>144</v>
      </c>
      <c r="M9605" s="2">
        <v>49</v>
      </c>
      <c r="N9605" s="2">
        <v>224</v>
      </c>
      <c r="O9605" s="2">
        <v>10976</v>
      </c>
      <c r="P9605" s="2">
        <v>4610</v>
      </c>
      <c r="Q9605" s="8">
        <v>0.42</v>
      </c>
      <c r="R9605" t="s">
        <v>23</v>
      </c>
    </row>
    <row r="9606" spans="1:18" x14ac:dyDescent="0.35">
      <c r="A9606" t="s">
        <v>60</v>
      </c>
      <c r="B9606">
        <v>1185732</v>
      </c>
      <c r="C9606" s="1">
        <v>44394</v>
      </c>
      <c r="D9606">
        <f>YEAR(salesbydate[[#This Row],[Invoice_Date]])</f>
        <v>2021</v>
      </c>
      <c r="E9606">
        <f>MONTH(salesbydate[[#This Row],[Invoice_Date]])</f>
        <v>7</v>
      </c>
      <c r="F9606">
        <f>ROUNDUP(MONTH(salesbydate[[#This Row],[Invoice_Date]])/3,0)</f>
        <v>3</v>
      </c>
      <c r="G9606">
        <f>WEEKNUM(salesbydate[[#This Row],[Invoice_Date]])</f>
        <v>29</v>
      </c>
      <c r="H9606" t="s">
        <v>14</v>
      </c>
      <c r="I9606" t="s">
        <v>132</v>
      </c>
      <c r="J9606" t="s">
        <v>133</v>
      </c>
      <c r="K9606" t="s">
        <v>18</v>
      </c>
      <c r="L9606" t="s">
        <v>144</v>
      </c>
      <c r="M9606" s="2">
        <v>47</v>
      </c>
      <c r="N9606" s="2">
        <v>149</v>
      </c>
      <c r="O9606" s="2">
        <v>7003</v>
      </c>
      <c r="P9606" s="2">
        <v>3081</v>
      </c>
      <c r="Q9606" s="8">
        <v>0.44</v>
      </c>
      <c r="R9606" t="s">
        <v>23</v>
      </c>
    </row>
    <row r="9607" spans="1:18" x14ac:dyDescent="0.35">
      <c r="A9607" t="s">
        <v>60</v>
      </c>
      <c r="B9607">
        <v>1185732</v>
      </c>
      <c r="C9607" s="1">
        <v>44394</v>
      </c>
      <c r="D9607">
        <f>YEAR(salesbydate[[#This Row],[Invoice_Date]])</f>
        <v>2021</v>
      </c>
      <c r="E9607">
        <f>MONTH(salesbydate[[#This Row],[Invoice_Date]])</f>
        <v>7</v>
      </c>
      <c r="F9607">
        <f>ROUNDUP(MONTH(salesbydate[[#This Row],[Invoice_Date]])/3,0)</f>
        <v>3</v>
      </c>
      <c r="G9607">
        <f>WEEKNUM(salesbydate[[#This Row],[Invoice_Date]])</f>
        <v>29</v>
      </c>
      <c r="H9607" t="s">
        <v>14</v>
      </c>
      <c r="I9607" t="s">
        <v>132</v>
      </c>
      <c r="J9607" t="s">
        <v>133</v>
      </c>
      <c r="K9607" t="s">
        <v>19</v>
      </c>
      <c r="L9607" t="s">
        <v>145</v>
      </c>
      <c r="M9607" s="2">
        <v>37</v>
      </c>
      <c r="N9607" s="2">
        <v>128</v>
      </c>
      <c r="O9607" s="2">
        <v>4736</v>
      </c>
      <c r="P9607" s="2">
        <v>1705</v>
      </c>
      <c r="Q9607" s="8">
        <v>0.36</v>
      </c>
      <c r="R9607" t="s">
        <v>23</v>
      </c>
    </row>
    <row r="9608" spans="1:18" x14ac:dyDescent="0.35">
      <c r="A9608" t="s">
        <v>60</v>
      </c>
      <c r="B9608">
        <v>1185732</v>
      </c>
      <c r="C9608" s="1">
        <v>44394</v>
      </c>
      <c r="D9608">
        <f>YEAR(salesbydate[[#This Row],[Invoice_Date]])</f>
        <v>2021</v>
      </c>
      <c r="E9608">
        <f>MONTH(salesbydate[[#This Row],[Invoice_Date]])</f>
        <v>7</v>
      </c>
      <c r="F9608">
        <f>ROUNDUP(MONTH(salesbydate[[#This Row],[Invoice_Date]])/3,0)</f>
        <v>3</v>
      </c>
      <c r="G9608">
        <f>WEEKNUM(salesbydate[[#This Row],[Invoice_Date]])</f>
        <v>29</v>
      </c>
      <c r="H9608" t="s">
        <v>14</v>
      </c>
      <c r="I9608" t="s">
        <v>132</v>
      </c>
      <c r="J9608" t="s">
        <v>133</v>
      </c>
      <c r="K9608" t="s">
        <v>20</v>
      </c>
      <c r="L9608" t="s">
        <v>145</v>
      </c>
      <c r="M9608" s="2">
        <v>39</v>
      </c>
      <c r="N9608" s="2">
        <v>107</v>
      </c>
      <c r="O9608" s="2">
        <v>4173</v>
      </c>
      <c r="P9608" s="2">
        <v>1461</v>
      </c>
      <c r="Q9608" s="8">
        <v>0.35</v>
      </c>
      <c r="R9608" t="s">
        <v>23</v>
      </c>
    </row>
    <row r="9609" spans="1:18" x14ac:dyDescent="0.35">
      <c r="A9609" t="s">
        <v>60</v>
      </c>
      <c r="B9609">
        <v>1185732</v>
      </c>
      <c r="C9609" s="1">
        <v>44394</v>
      </c>
      <c r="D9609">
        <f>YEAR(salesbydate[[#This Row],[Invoice_Date]])</f>
        <v>2021</v>
      </c>
      <c r="E9609">
        <f>MONTH(salesbydate[[#This Row],[Invoice_Date]])</f>
        <v>7</v>
      </c>
      <c r="F9609">
        <f>ROUNDUP(MONTH(salesbydate[[#This Row],[Invoice_Date]])/3,0)</f>
        <v>3</v>
      </c>
      <c r="G9609">
        <f>WEEKNUM(salesbydate[[#This Row],[Invoice_Date]])</f>
        <v>29</v>
      </c>
      <c r="H9609" t="s">
        <v>14</v>
      </c>
      <c r="I9609" t="s">
        <v>132</v>
      </c>
      <c r="J9609" t="s">
        <v>133</v>
      </c>
      <c r="K9609" t="s">
        <v>21</v>
      </c>
      <c r="L9609" t="s">
        <v>144</v>
      </c>
      <c r="M9609" s="2">
        <v>47</v>
      </c>
      <c r="N9609" s="2">
        <v>119</v>
      </c>
      <c r="O9609" s="2">
        <v>5593</v>
      </c>
      <c r="P9609" s="2">
        <v>2069</v>
      </c>
      <c r="Q9609" s="8">
        <v>0.37</v>
      </c>
      <c r="R9609" t="s">
        <v>23</v>
      </c>
    </row>
    <row r="9610" spans="1:18" x14ac:dyDescent="0.35">
      <c r="A9610" t="s">
        <v>60</v>
      </c>
      <c r="B9610">
        <v>1185732</v>
      </c>
      <c r="C9610" s="1">
        <v>44394</v>
      </c>
      <c r="D9610">
        <f>YEAR(salesbydate[[#This Row],[Invoice_Date]])</f>
        <v>2021</v>
      </c>
      <c r="E9610">
        <f>MONTH(salesbydate[[#This Row],[Invoice_Date]])</f>
        <v>7</v>
      </c>
      <c r="F9610">
        <f>ROUNDUP(MONTH(salesbydate[[#This Row],[Invoice_Date]])/3,0)</f>
        <v>3</v>
      </c>
      <c r="G9610">
        <f>WEEKNUM(salesbydate[[#This Row],[Invoice_Date]])</f>
        <v>29</v>
      </c>
      <c r="H9610" t="s">
        <v>14</v>
      </c>
      <c r="I9610" t="s">
        <v>132</v>
      </c>
      <c r="J9610" t="s">
        <v>133</v>
      </c>
      <c r="K9610" t="s">
        <v>22</v>
      </c>
      <c r="L9610" t="s">
        <v>145</v>
      </c>
      <c r="M9610" s="2">
        <v>47</v>
      </c>
      <c r="N9610" s="2">
        <v>163</v>
      </c>
      <c r="O9610" s="2">
        <v>7661</v>
      </c>
      <c r="P9610" s="2">
        <v>3064</v>
      </c>
      <c r="Q9610" s="8">
        <v>0.4</v>
      </c>
      <c r="R9610" t="s">
        <v>23</v>
      </c>
    </row>
    <row r="9611" spans="1:18" x14ac:dyDescent="0.35">
      <c r="A9611" t="s">
        <v>60</v>
      </c>
      <c r="B9611">
        <v>1185732</v>
      </c>
      <c r="C9611" s="1">
        <v>44426</v>
      </c>
      <c r="D9611">
        <f>YEAR(salesbydate[[#This Row],[Invoice_Date]])</f>
        <v>2021</v>
      </c>
      <c r="E9611">
        <f>MONTH(salesbydate[[#This Row],[Invoice_Date]])</f>
        <v>8</v>
      </c>
      <c r="F9611">
        <f>ROUNDUP(MONTH(salesbydate[[#This Row],[Invoice_Date]])/3,0)</f>
        <v>3</v>
      </c>
      <c r="G9611">
        <f>WEEKNUM(salesbydate[[#This Row],[Invoice_Date]])</f>
        <v>34</v>
      </c>
      <c r="H9611" t="s">
        <v>14</v>
      </c>
      <c r="I9611" t="s">
        <v>132</v>
      </c>
      <c r="J9611" t="s">
        <v>133</v>
      </c>
      <c r="K9611" t="s">
        <v>16</v>
      </c>
      <c r="L9611" t="s">
        <v>144</v>
      </c>
      <c r="M9611" s="2">
        <v>48</v>
      </c>
      <c r="N9611" s="2">
        <v>203</v>
      </c>
      <c r="O9611" s="2">
        <v>9744</v>
      </c>
      <c r="P9611" s="2">
        <v>4482</v>
      </c>
      <c r="Q9611" s="8">
        <v>0.46</v>
      </c>
      <c r="R9611" t="s">
        <v>23</v>
      </c>
    </row>
    <row r="9612" spans="1:18" x14ac:dyDescent="0.35">
      <c r="A9612" t="s">
        <v>60</v>
      </c>
      <c r="B9612">
        <v>1185732</v>
      </c>
      <c r="C9612" s="1">
        <v>44426</v>
      </c>
      <c r="D9612">
        <f>YEAR(salesbydate[[#This Row],[Invoice_Date]])</f>
        <v>2021</v>
      </c>
      <c r="E9612">
        <f>MONTH(salesbydate[[#This Row],[Invoice_Date]])</f>
        <v>8</v>
      </c>
      <c r="F9612">
        <f>ROUNDUP(MONTH(salesbydate[[#This Row],[Invoice_Date]])/3,0)</f>
        <v>3</v>
      </c>
      <c r="G9612">
        <f>WEEKNUM(salesbydate[[#This Row],[Invoice_Date]])</f>
        <v>34</v>
      </c>
      <c r="H9612" t="s">
        <v>14</v>
      </c>
      <c r="I9612" t="s">
        <v>132</v>
      </c>
      <c r="J9612" t="s">
        <v>133</v>
      </c>
      <c r="K9612" t="s">
        <v>18</v>
      </c>
      <c r="L9612" t="s">
        <v>144</v>
      </c>
      <c r="M9612" s="2">
        <v>39</v>
      </c>
      <c r="N9612" s="2">
        <v>135</v>
      </c>
      <c r="O9612" s="2">
        <v>5265</v>
      </c>
      <c r="P9612" s="2">
        <v>2475</v>
      </c>
      <c r="Q9612" s="8">
        <v>0.47</v>
      </c>
      <c r="R9612" t="s">
        <v>23</v>
      </c>
    </row>
    <row r="9613" spans="1:18" x14ac:dyDescent="0.35">
      <c r="A9613" t="s">
        <v>60</v>
      </c>
      <c r="B9613">
        <v>1185732</v>
      </c>
      <c r="C9613" s="1">
        <v>44426</v>
      </c>
      <c r="D9613">
        <f>YEAR(salesbydate[[#This Row],[Invoice_Date]])</f>
        <v>2021</v>
      </c>
      <c r="E9613">
        <f>MONTH(salesbydate[[#This Row],[Invoice_Date]])</f>
        <v>8</v>
      </c>
      <c r="F9613">
        <f>ROUNDUP(MONTH(salesbydate[[#This Row],[Invoice_Date]])/3,0)</f>
        <v>3</v>
      </c>
      <c r="G9613">
        <f>WEEKNUM(salesbydate[[#This Row],[Invoice_Date]])</f>
        <v>34</v>
      </c>
      <c r="H9613" t="s">
        <v>14</v>
      </c>
      <c r="I9613" t="s">
        <v>132</v>
      </c>
      <c r="J9613" t="s">
        <v>133</v>
      </c>
      <c r="K9613" t="s">
        <v>19</v>
      </c>
      <c r="L9613" t="s">
        <v>145</v>
      </c>
      <c r="M9613" s="2">
        <v>39</v>
      </c>
      <c r="N9613" s="2">
        <v>113</v>
      </c>
      <c r="O9613" s="2">
        <v>4407</v>
      </c>
      <c r="P9613" s="2">
        <v>1542</v>
      </c>
      <c r="Q9613" s="8">
        <v>0.35</v>
      </c>
      <c r="R9613" t="s">
        <v>23</v>
      </c>
    </row>
    <row r="9614" spans="1:18" x14ac:dyDescent="0.35">
      <c r="A9614" t="s">
        <v>60</v>
      </c>
      <c r="B9614">
        <v>1185732</v>
      </c>
      <c r="C9614" s="1">
        <v>44426</v>
      </c>
      <c r="D9614">
        <f>YEAR(salesbydate[[#This Row],[Invoice_Date]])</f>
        <v>2021</v>
      </c>
      <c r="E9614">
        <f>MONTH(salesbydate[[#This Row],[Invoice_Date]])</f>
        <v>8</v>
      </c>
      <c r="F9614">
        <f>ROUNDUP(MONTH(salesbydate[[#This Row],[Invoice_Date]])/3,0)</f>
        <v>3</v>
      </c>
      <c r="G9614">
        <f>WEEKNUM(salesbydate[[#This Row],[Invoice_Date]])</f>
        <v>34</v>
      </c>
      <c r="H9614" t="s">
        <v>14</v>
      </c>
      <c r="I9614" t="s">
        <v>132</v>
      </c>
      <c r="J9614" t="s">
        <v>133</v>
      </c>
      <c r="K9614" t="s">
        <v>20</v>
      </c>
      <c r="L9614" t="s">
        <v>145</v>
      </c>
      <c r="M9614" s="2">
        <v>42</v>
      </c>
      <c r="N9614" s="2">
        <v>88</v>
      </c>
      <c r="O9614" s="2">
        <v>3696</v>
      </c>
      <c r="P9614" s="2">
        <v>1183</v>
      </c>
      <c r="Q9614" s="8">
        <v>0.32</v>
      </c>
      <c r="R9614" t="s">
        <v>23</v>
      </c>
    </row>
    <row r="9615" spans="1:18" x14ac:dyDescent="0.35">
      <c r="A9615" t="s">
        <v>60</v>
      </c>
      <c r="B9615">
        <v>1185732</v>
      </c>
      <c r="C9615" s="1">
        <v>44426</v>
      </c>
      <c r="D9615">
        <f>YEAR(salesbydate[[#This Row],[Invoice_Date]])</f>
        <v>2021</v>
      </c>
      <c r="E9615">
        <f>MONTH(salesbydate[[#This Row],[Invoice_Date]])</f>
        <v>8</v>
      </c>
      <c r="F9615">
        <f>ROUNDUP(MONTH(salesbydate[[#This Row],[Invoice_Date]])/3,0)</f>
        <v>3</v>
      </c>
      <c r="G9615">
        <f>WEEKNUM(salesbydate[[#This Row],[Invoice_Date]])</f>
        <v>34</v>
      </c>
      <c r="H9615" t="s">
        <v>14</v>
      </c>
      <c r="I9615" t="s">
        <v>132</v>
      </c>
      <c r="J9615" t="s">
        <v>133</v>
      </c>
      <c r="K9615" t="s">
        <v>21</v>
      </c>
      <c r="L9615" t="s">
        <v>144</v>
      </c>
      <c r="M9615" s="2">
        <v>45</v>
      </c>
      <c r="N9615" s="2">
        <v>80</v>
      </c>
      <c r="O9615" s="2">
        <v>3600</v>
      </c>
      <c r="P9615" s="2">
        <v>1188</v>
      </c>
      <c r="Q9615" s="8">
        <v>0.33</v>
      </c>
      <c r="R9615" t="s">
        <v>23</v>
      </c>
    </row>
    <row r="9616" spans="1:18" x14ac:dyDescent="0.35">
      <c r="A9616" t="s">
        <v>60</v>
      </c>
      <c r="B9616">
        <v>1185732</v>
      </c>
      <c r="C9616" s="1">
        <v>44426</v>
      </c>
      <c r="D9616">
        <f>YEAR(salesbydate[[#This Row],[Invoice_Date]])</f>
        <v>2021</v>
      </c>
      <c r="E9616">
        <f>MONTH(salesbydate[[#This Row],[Invoice_Date]])</f>
        <v>8</v>
      </c>
      <c r="F9616">
        <f>ROUNDUP(MONTH(salesbydate[[#This Row],[Invoice_Date]])/3,0)</f>
        <v>3</v>
      </c>
      <c r="G9616">
        <f>WEEKNUM(salesbydate[[#This Row],[Invoice_Date]])</f>
        <v>34</v>
      </c>
      <c r="H9616" t="s">
        <v>14</v>
      </c>
      <c r="I9616" t="s">
        <v>132</v>
      </c>
      <c r="J9616" t="s">
        <v>133</v>
      </c>
      <c r="K9616" t="s">
        <v>22</v>
      </c>
      <c r="L9616" t="s">
        <v>145</v>
      </c>
      <c r="M9616" s="2">
        <v>46</v>
      </c>
      <c r="N9616" s="2">
        <v>145</v>
      </c>
      <c r="O9616" s="2">
        <v>6670</v>
      </c>
      <c r="P9616" s="2">
        <v>2468</v>
      </c>
      <c r="Q9616" s="8">
        <v>0.37</v>
      </c>
      <c r="R9616" t="s">
        <v>23</v>
      </c>
    </row>
    <row r="9617" spans="1:18" x14ac:dyDescent="0.35">
      <c r="A9617" t="s">
        <v>60</v>
      </c>
      <c r="B9617">
        <v>1185732</v>
      </c>
      <c r="C9617" s="1">
        <v>44456</v>
      </c>
      <c r="D9617">
        <f>YEAR(salesbydate[[#This Row],[Invoice_Date]])</f>
        <v>2021</v>
      </c>
      <c r="E9617">
        <f>MONTH(salesbydate[[#This Row],[Invoice_Date]])</f>
        <v>9</v>
      </c>
      <c r="F9617">
        <f>ROUNDUP(MONTH(salesbydate[[#This Row],[Invoice_Date]])/3,0)</f>
        <v>3</v>
      </c>
      <c r="G9617">
        <f>WEEKNUM(salesbydate[[#This Row],[Invoice_Date]])</f>
        <v>38</v>
      </c>
      <c r="H9617" t="s">
        <v>14</v>
      </c>
      <c r="I9617" t="s">
        <v>132</v>
      </c>
      <c r="J9617" t="s">
        <v>133</v>
      </c>
      <c r="K9617" t="s">
        <v>16</v>
      </c>
      <c r="L9617" t="s">
        <v>144</v>
      </c>
      <c r="M9617" s="2">
        <v>51</v>
      </c>
      <c r="N9617" s="2">
        <v>193</v>
      </c>
      <c r="O9617" s="2">
        <v>9843</v>
      </c>
      <c r="P9617" s="2">
        <v>4331</v>
      </c>
      <c r="Q9617" s="8">
        <v>0.44</v>
      </c>
      <c r="R9617" t="s">
        <v>23</v>
      </c>
    </row>
    <row r="9618" spans="1:18" x14ac:dyDescent="0.35">
      <c r="A9618" t="s">
        <v>60</v>
      </c>
      <c r="B9618">
        <v>1185732</v>
      </c>
      <c r="C9618" s="1">
        <v>44456</v>
      </c>
      <c r="D9618">
        <f>YEAR(salesbydate[[#This Row],[Invoice_Date]])</f>
        <v>2021</v>
      </c>
      <c r="E9618">
        <f>MONTH(salesbydate[[#This Row],[Invoice_Date]])</f>
        <v>9</v>
      </c>
      <c r="F9618">
        <f>ROUNDUP(MONTH(salesbydate[[#This Row],[Invoice_Date]])/3,0)</f>
        <v>3</v>
      </c>
      <c r="G9618">
        <f>WEEKNUM(salesbydate[[#This Row],[Invoice_Date]])</f>
        <v>38</v>
      </c>
      <c r="H9618" t="s">
        <v>14</v>
      </c>
      <c r="I9618" t="s">
        <v>132</v>
      </c>
      <c r="J9618" t="s">
        <v>133</v>
      </c>
      <c r="K9618" t="s">
        <v>18</v>
      </c>
      <c r="L9618" t="s">
        <v>144</v>
      </c>
      <c r="M9618" s="2">
        <v>43</v>
      </c>
      <c r="N9618" s="2">
        <v>116</v>
      </c>
      <c r="O9618" s="2">
        <v>4988</v>
      </c>
      <c r="P9618" s="2">
        <v>2095</v>
      </c>
      <c r="Q9618" s="8">
        <v>0.42</v>
      </c>
      <c r="R9618" t="s">
        <v>23</v>
      </c>
    </row>
    <row r="9619" spans="1:18" x14ac:dyDescent="0.35">
      <c r="A9619" t="s">
        <v>60</v>
      </c>
      <c r="B9619">
        <v>1185732</v>
      </c>
      <c r="C9619" s="1">
        <v>44456</v>
      </c>
      <c r="D9619">
        <f>YEAR(salesbydate[[#This Row],[Invoice_Date]])</f>
        <v>2021</v>
      </c>
      <c r="E9619">
        <f>MONTH(salesbydate[[#This Row],[Invoice_Date]])</f>
        <v>9</v>
      </c>
      <c r="F9619">
        <f>ROUNDUP(MONTH(salesbydate[[#This Row],[Invoice_Date]])/3,0)</f>
        <v>3</v>
      </c>
      <c r="G9619">
        <f>WEEKNUM(salesbydate[[#This Row],[Invoice_Date]])</f>
        <v>38</v>
      </c>
      <c r="H9619" t="s">
        <v>14</v>
      </c>
      <c r="I9619" t="s">
        <v>132</v>
      </c>
      <c r="J9619" t="s">
        <v>133</v>
      </c>
      <c r="K9619" t="s">
        <v>19</v>
      </c>
      <c r="L9619" t="s">
        <v>145</v>
      </c>
      <c r="M9619" s="2">
        <v>43</v>
      </c>
      <c r="N9619" s="2">
        <v>78</v>
      </c>
      <c r="O9619" s="2">
        <v>3354</v>
      </c>
      <c r="P9619" s="2">
        <v>1107</v>
      </c>
      <c r="Q9619" s="8">
        <v>0.33</v>
      </c>
      <c r="R9619" t="s">
        <v>23</v>
      </c>
    </row>
    <row r="9620" spans="1:18" x14ac:dyDescent="0.35">
      <c r="A9620" t="s">
        <v>60</v>
      </c>
      <c r="B9620">
        <v>1185732</v>
      </c>
      <c r="C9620" s="1">
        <v>44456</v>
      </c>
      <c r="D9620">
        <f>YEAR(salesbydate[[#This Row],[Invoice_Date]])</f>
        <v>2021</v>
      </c>
      <c r="E9620">
        <f>MONTH(salesbydate[[#This Row],[Invoice_Date]])</f>
        <v>9</v>
      </c>
      <c r="F9620">
        <f>ROUNDUP(MONTH(salesbydate[[#This Row],[Invoice_Date]])/3,0)</f>
        <v>3</v>
      </c>
      <c r="G9620">
        <f>WEEKNUM(salesbydate[[#This Row],[Invoice_Date]])</f>
        <v>38</v>
      </c>
      <c r="H9620" t="s">
        <v>14</v>
      </c>
      <c r="I9620" t="s">
        <v>132</v>
      </c>
      <c r="J9620" t="s">
        <v>133</v>
      </c>
      <c r="K9620" t="s">
        <v>20</v>
      </c>
      <c r="L9620" t="s">
        <v>145</v>
      </c>
      <c r="M9620" s="2">
        <v>41</v>
      </c>
      <c r="N9620" s="2">
        <v>74</v>
      </c>
      <c r="O9620" s="2">
        <v>3034</v>
      </c>
      <c r="P9620" s="2">
        <v>1123</v>
      </c>
      <c r="Q9620" s="8">
        <v>0.37</v>
      </c>
      <c r="R9620" t="s">
        <v>23</v>
      </c>
    </row>
    <row r="9621" spans="1:18" x14ac:dyDescent="0.35">
      <c r="A9621" t="s">
        <v>60</v>
      </c>
      <c r="B9621">
        <v>1185732</v>
      </c>
      <c r="C9621" s="1">
        <v>44456</v>
      </c>
      <c r="D9621">
        <f>YEAR(salesbydate[[#This Row],[Invoice_Date]])</f>
        <v>2021</v>
      </c>
      <c r="E9621">
        <f>MONTH(salesbydate[[#This Row],[Invoice_Date]])</f>
        <v>9</v>
      </c>
      <c r="F9621">
        <f>ROUNDUP(MONTH(salesbydate[[#This Row],[Invoice_Date]])/3,0)</f>
        <v>3</v>
      </c>
      <c r="G9621">
        <f>WEEKNUM(salesbydate[[#This Row],[Invoice_Date]])</f>
        <v>38</v>
      </c>
      <c r="H9621" t="s">
        <v>14</v>
      </c>
      <c r="I9621" t="s">
        <v>132</v>
      </c>
      <c r="J9621" t="s">
        <v>133</v>
      </c>
      <c r="K9621" t="s">
        <v>21</v>
      </c>
      <c r="L9621" t="s">
        <v>144</v>
      </c>
      <c r="M9621" s="2">
        <v>48</v>
      </c>
      <c r="N9621" s="2">
        <v>70</v>
      </c>
      <c r="O9621" s="2">
        <v>3360</v>
      </c>
      <c r="P9621" s="2">
        <v>1210</v>
      </c>
      <c r="Q9621" s="8">
        <v>0.36</v>
      </c>
      <c r="R9621" t="s">
        <v>23</v>
      </c>
    </row>
    <row r="9622" spans="1:18" x14ac:dyDescent="0.35">
      <c r="A9622" t="s">
        <v>60</v>
      </c>
      <c r="B9622">
        <v>1185732</v>
      </c>
      <c r="C9622" s="1">
        <v>44456</v>
      </c>
      <c r="D9622">
        <f>YEAR(salesbydate[[#This Row],[Invoice_Date]])</f>
        <v>2021</v>
      </c>
      <c r="E9622">
        <f>MONTH(salesbydate[[#This Row],[Invoice_Date]])</f>
        <v>9</v>
      </c>
      <c r="F9622">
        <f>ROUNDUP(MONTH(salesbydate[[#This Row],[Invoice_Date]])/3,0)</f>
        <v>3</v>
      </c>
      <c r="G9622">
        <f>WEEKNUM(salesbydate[[#This Row],[Invoice_Date]])</f>
        <v>38</v>
      </c>
      <c r="H9622" t="s">
        <v>14</v>
      </c>
      <c r="I9622" t="s">
        <v>132</v>
      </c>
      <c r="J9622" t="s">
        <v>133</v>
      </c>
      <c r="K9622" t="s">
        <v>22</v>
      </c>
      <c r="L9622" t="s">
        <v>145</v>
      </c>
      <c r="M9622" s="2">
        <v>53</v>
      </c>
      <c r="N9622" s="2">
        <v>104</v>
      </c>
      <c r="O9622" s="2">
        <v>5512</v>
      </c>
      <c r="P9622" s="2">
        <v>2039</v>
      </c>
      <c r="Q9622" s="8">
        <v>0.37</v>
      </c>
      <c r="R9622" t="s">
        <v>23</v>
      </c>
    </row>
    <row r="9623" spans="1:18" x14ac:dyDescent="0.35">
      <c r="A9623" t="s">
        <v>13</v>
      </c>
      <c r="B9623">
        <v>1185732</v>
      </c>
      <c r="C9623" s="1">
        <v>44488</v>
      </c>
      <c r="D9623">
        <f>YEAR(salesbydate[[#This Row],[Invoice_Date]])</f>
        <v>2021</v>
      </c>
      <c r="E9623">
        <f>MONTH(salesbydate[[#This Row],[Invoice_Date]])</f>
        <v>10</v>
      </c>
      <c r="F9623">
        <f>ROUNDUP(MONTH(salesbydate[[#This Row],[Invoice_Date]])/3,0)</f>
        <v>4</v>
      </c>
      <c r="G9623">
        <f>WEEKNUM(salesbydate[[#This Row],[Invoice_Date]])</f>
        <v>43</v>
      </c>
      <c r="H9623" t="s">
        <v>14</v>
      </c>
      <c r="I9623" t="s">
        <v>132</v>
      </c>
      <c r="J9623" t="s">
        <v>133</v>
      </c>
      <c r="K9623" t="s">
        <v>16</v>
      </c>
      <c r="L9623" t="s">
        <v>144</v>
      </c>
      <c r="M9623" s="2">
        <v>52</v>
      </c>
      <c r="N9623" s="2">
        <v>162</v>
      </c>
      <c r="O9623" s="2">
        <v>8424</v>
      </c>
      <c r="P9623" s="2">
        <v>3538</v>
      </c>
      <c r="Q9623" s="8">
        <v>0.42</v>
      </c>
      <c r="R9623" t="s">
        <v>23</v>
      </c>
    </row>
    <row r="9624" spans="1:18" x14ac:dyDescent="0.35">
      <c r="A9624" t="s">
        <v>13</v>
      </c>
      <c r="B9624">
        <v>1185732</v>
      </c>
      <c r="C9624" s="1">
        <v>44488</v>
      </c>
      <c r="D9624">
        <f>YEAR(salesbydate[[#This Row],[Invoice_Date]])</f>
        <v>2021</v>
      </c>
      <c r="E9624">
        <f>MONTH(salesbydate[[#This Row],[Invoice_Date]])</f>
        <v>10</v>
      </c>
      <c r="F9624">
        <f>ROUNDUP(MONTH(salesbydate[[#This Row],[Invoice_Date]])/3,0)</f>
        <v>4</v>
      </c>
      <c r="G9624">
        <f>WEEKNUM(salesbydate[[#This Row],[Invoice_Date]])</f>
        <v>43</v>
      </c>
      <c r="H9624" t="s">
        <v>14</v>
      </c>
      <c r="I9624" t="s">
        <v>132</v>
      </c>
      <c r="J9624" t="s">
        <v>133</v>
      </c>
      <c r="K9624" t="s">
        <v>18</v>
      </c>
      <c r="L9624" t="s">
        <v>144</v>
      </c>
      <c r="M9624" s="2">
        <v>44</v>
      </c>
      <c r="N9624" s="2">
        <v>99</v>
      </c>
      <c r="O9624" s="2">
        <v>4356</v>
      </c>
      <c r="P9624" s="2">
        <v>1917</v>
      </c>
      <c r="Q9624" s="8">
        <v>0.44</v>
      </c>
      <c r="R9624" t="s">
        <v>23</v>
      </c>
    </row>
    <row r="9625" spans="1:18" x14ac:dyDescent="0.35">
      <c r="A9625" t="s">
        <v>13</v>
      </c>
      <c r="B9625">
        <v>1185732</v>
      </c>
      <c r="C9625" s="1">
        <v>44488</v>
      </c>
      <c r="D9625">
        <f>YEAR(salesbydate[[#This Row],[Invoice_Date]])</f>
        <v>2021</v>
      </c>
      <c r="E9625">
        <f>MONTH(salesbydate[[#This Row],[Invoice_Date]])</f>
        <v>10</v>
      </c>
      <c r="F9625">
        <f>ROUNDUP(MONTH(salesbydate[[#This Row],[Invoice_Date]])/3,0)</f>
        <v>4</v>
      </c>
      <c r="G9625">
        <f>WEEKNUM(salesbydate[[#This Row],[Invoice_Date]])</f>
        <v>43</v>
      </c>
      <c r="H9625" t="s">
        <v>14</v>
      </c>
      <c r="I9625" t="s">
        <v>132</v>
      </c>
      <c r="J9625" t="s">
        <v>133</v>
      </c>
      <c r="K9625" t="s">
        <v>19</v>
      </c>
      <c r="L9625" t="s">
        <v>145</v>
      </c>
      <c r="M9625" s="2">
        <v>52</v>
      </c>
      <c r="N9625" s="2">
        <v>60</v>
      </c>
      <c r="O9625" s="2">
        <v>3120</v>
      </c>
      <c r="P9625" s="2">
        <v>1030</v>
      </c>
      <c r="Q9625" s="8">
        <v>0.33</v>
      </c>
      <c r="R9625" t="s">
        <v>23</v>
      </c>
    </row>
    <row r="9626" spans="1:18" x14ac:dyDescent="0.35">
      <c r="A9626" t="s">
        <v>13</v>
      </c>
      <c r="B9626">
        <v>1185732</v>
      </c>
      <c r="C9626" s="1">
        <v>44488</v>
      </c>
      <c r="D9626">
        <f>YEAR(salesbydate[[#This Row],[Invoice_Date]])</f>
        <v>2021</v>
      </c>
      <c r="E9626">
        <f>MONTH(salesbydate[[#This Row],[Invoice_Date]])</f>
        <v>10</v>
      </c>
      <c r="F9626">
        <f>ROUNDUP(MONTH(salesbydate[[#This Row],[Invoice_Date]])/3,0)</f>
        <v>4</v>
      </c>
      <c r="G9626">
        <f>WEEKNUM(salesbydate[[#This Row],[Invoice_Date]])</f>
        <v>43</v>
      </c>
      <c r="H9626" t="s">
        <v>14</v>
      </c>
      <c r="I9626" t="s">
        <v>132</v>
      </c>
      <c r="J9626" t="s">
        <v>133</v>
      </c>
      <c r="K9626" t="s">
        <v>20</v>
      </c>
      <c r="L9626" t="s">
        <v>145</v>
      </c>
      <c r="M9626" s="2">
        <v>44</v>
      </c>
      <c r="N9626" s="2">
        <v>61</v>
      </c>
      <c r="O9626" s="2">
        <v>2684</v>
      </c>
      <c r="P9626" s="2">
        <v>859</v>
      </c>
      <c r="Q9626" s="8">
        <v>0.32</v>
      </c>
      <c r="R9626" t="s">
        <v>23</v>
      </c>
    </row>
    <row r="9627" spans="1:18" x14ac:dyDescent="0.35">
      <c r="A9627" t="s">
        <v>13</v>
      </c>
      <c r="B9627">
        <v>1185732</v>
      </c>
      <c r="C9627" s="1">
        <v>44488</v>
      </c>
      <c r="D9627">
        <f>YEAR(salesbydate[[#This Row],[Invoice_Date]])</f>
        <v>2021</v>
      </c>
      <c r="E9627">
        <f>MONTH(salesbydate[[#This Row],[Invoice_Date]])</f>
        <v>10</v>
      </c>
      <c r="F9627">
        <f>ROUNDUP(MONTH(salesbydate[[#This Row],[Invoice_Date]])/3,0)</f>
        <v>4</v>
      </c>
      <c r="G9627">
        <f>WEEKNUM(salesbydate[[#This Row],[Invoice_Date]])</f>
        <v>43</v>
      </c>
      <c r="H9627" t="s">
        <v>14</v>
      </c>
      <c r="I9627" t="s">
        <v>132</v>
      </c>
      <c r="J9627" t="s">
        <v>133</v>
      </c>
      <c r="K9627" t="s">
        <v>21</v>
      </c>
      <c r="L9627" t="s">
        <v>144</v>
      </c>
      <c r="M9627" s="2">
        <v>50</v>
      </c>
      <c r="N9627" s="2">
        <v>58</v>
      </c>
      <c r="O9627" s="2">
        <v>2900</v>
      </c>
      <c r="P9627" s="2">
        <v>928</v>
      </c>
      <c r="Q9627" s="8">
        <v>0.32</v>
      </c>
      <c r="R9627" t="s">
        <v>23</v>
      </c>
    </row>
    <row r="9628" spans="1:18" x14ac:dyDescent="0.35">
      <c r="A9628" t="s">
        <v>13</v>
      </c>
      <c r="B9628">
        <v>1185732</v>
      </c>
      <c r="C9628" s="1">
        <v>44488</v>
      </c>
      <c r="D9628">
        <f>YEAR(salesbydate[[#This Row],[Invoice_Date]])</f>
        <v>2021</v>
      </c>
      <c r="E9628">
        <f>MONTH(salesbydate[[#This Row],[Invoice_Date]])</f>
        <v>10</v>
      </c>
      <c r="F9628">
        <f>ROUNDUP(MONTH(salesbydate[[#This Row],[Invoice_Date]])/3,0)</f>
        <v>4</v>
      </c>
      <c r="G9628">
        <f>WEEKNUM(salesbydate[[#This Row],[Invoice_Date]])</f>
        <v>43</v>
      </c>
      <c r="H9628" t="s">
        <v>14</v>
      </c>
      <c r="I9628" t="s">
        <v>132</v>
      </c>
      <c r="J9628" t="s">
        <v>133</v>
      </c>
      <c r="K9628" t="s">
        <v>22</v>
      </c>
      <c r="L9628" t="s">
        <v>145</v>
      </c>
      <c r="M9628" s="2">
        <v>64</v>
      </c>
      <c r="N9628" s="2">
        <v>90</v>
      </c>
      <c r="O9628" s="2">
        <v>5760</v>
      </c>
      <c r="P9628" s="2">
        <v>2246</v>
      </c>
      <c r="Q9628" s="8">
        <v>0.39</v>
      </c>
      <c r="R9628" t="s">
        <v>23</v>
      </c>
    </row>
    <row r="9629" spans="1:18" x14ac:dyDescent="0.35">
      <c r="A9629" t="s">
        <v>13</v>
      </c>
      <c r="B9629">
        <v>1185732</v>
      </c>
      <c r="C9629" s="1">
        <v>44518</v>
      </c>
      <c r="D9629">
        <f>YEAR(salesbydate[[#This Row],[Invoice_Date]])</f>
        <v>2021</v>
      </c>
      <c r="E9629">
        <f>MONTH(salesbydate[[#This Row],[Invoice_Date]])</f>
        <v>11</v>
      </c>
      <c r="F9629">
        <f>ROUNDUP(MONTH(salesbydate[[#This Row],[Invoice_Date]])/3,0)</f>
        <v>4</v>
      </c>
      <c r="G9629">
        <f>WEEKNUM(salesbydate[[#This Row],[Invoice_Date]])</f>
        <v>47</v>
      </c>
      <c r="H9629" t="s">
        <v>14</v>
      </c>
      <c r="I9629" t="s">
        <v>132</v>
      </c>
      <c r="J9629" t="s">
        <v>133</v>
      </c>
      <c r="K9629" t="s">
        <v>16</v>
      </c>
      <c r="L9629" t="s">
        <v>144</v>
      </c>
      <c r="M9629" s="2">
        <v>59</v>
      </c>
      <c r="N9629" s="2">
        <v>149</v>
      </c>
      <c r="O9629" s="2">
        <v>8791</v>
      </c>
      <c r="P9629" s="2">
        <v>3780</v>
      </c>
      <c r="Q9629" s="8">
        <v>0.43</v>
      </c>
      <c r="R9629" t="s">
        <v>23</v>
      </c>
    </row>
    <row r="9630" spans="1:18" x14ac:dyDescent="0.35">
      <c r="A9630" t="s">
        <v>13</v>
      </c>
      <c r="B9630">
        <v>1185732</v>
      </c>
      <c r="C9630" s="1">
        <v>44518</v>
      </c>
      <c r="D9630">
        <f>YEAR(salesbydate[[#This Row],[Invoice_Date]])</f>
        <v>2021</v>
      </c>
      <c r="E9630">
        <f>MONTH(salesbydate[[#This Row],[Invoice_Date]])</f>
        <v>11</v>
      </c>
      <c r="F9630">
        <f>ROUNDUP(MONTH(salesbydate[[#This Row],[Invoice_Date]])/3,0)</f>
        <v>4</v>
      </c>
      <c r="G9630">
        <f>WEEKNUM(salesbydate[[#This Row],[Invoice_Date]])</f>
        <v>47</v>
      </c>
      <c r="H9630" t="s">
        <v>14</v>
      </c>
      <c r="I9630" t="s">
        <v>132</v>
      </c>
      <c r="J9630" t="s">
        <v>133</v>
      </c>
      <c r="K9630" t="s">
        <v>18</v>
      </c>
      <c r="L9630" t="s">
        <v>144</v>
      </c>
      <c r="M9630" s="2">
        <v>42</v>
      </c>
      <c r="N9630" s="2">
        <v>114</v>
      </c>
      <c r="O9630" s="2">
        <v>4788</v>
      </c>
      <c r="P9630" s="2">
        <v>2059</v>
      </c>
      <c r="Q9630" s="8">
        <v>0.43</v>
      </c>
      <c r="R9630" t="s">
        <v>23</v>
      </c>
    </row>
    <row r="9631" spans="1:18" x14ac:dyDescent="0.35">
      <c r="A9631" t="s">
        <v>13</v>
      </c>
      <c r="B9631">
        <v>1185732</v>
      </c>
      <c r="C9631" s="1">
        <v>44518</v>
      </c>
      <c r="D9631">
        <f>YEAR(salesbydate[[#This Row],[Invoice_Date]])</f>
        <v>2021</v>
      </c>
      <c r="E9631">
        <f>MONTH(salesbydate[[#This Row],[Invoice_Date]])</f>
        <v>11</v>
      </c>
      <c r="F9631">
        <f>ROUNDUP(MONTH(salesbydate[[#This Row],[Invoice_Date]])/3,0)</f>
        <v>4</v>
      </c>
      <c r="G9631">
        <f>WEEKNUM(salesbydate[[#This Row],[Invoice_Date]])</f>
        <v>47</v>
      </c>
      <c r="H9631" t="s">
        <v>14</v>
      </c>
      <c r="I9631" t="s">
        <v>132</v>
      </c>
      <c r="J9631" t="s">
        <v>133</v>
      </c>
      <c r="K9631" t="s">
        <v>19</v>
      </c>
      <c r="L9631" t="s">
        <v>145</v>
      </c>
      <c r="M9631" s="2">
        <v>51</v>
      </c>
      <c r="N9631" s="2">
        <v>114</v>
      </c>
      <c r="O9631" s="2">
        <v>5814</v>
      </c>
      <c r="P9631" s="2">
        <v>2035</v>
      </c>
      <c r="Q9631" s="8">
        <v>0.35</v>
      </c>
      <c r="R9631" t="s">
        <v>23</v>
      </c>
    </row>
    <row r="9632" spans="1:18" x14ac:dyDescent="0.35">
      <c r="A9632" t="s">
        <v>13</v>
      </c>
      <c r="B9632">
        <v>1185732</v>
      </c>
      <c r="C9632" s="1">
        <v>44518</v>
      </c>
      <c r="D9632">
        <f>YEAR(salesbydate[[#This Row],[Invoice_Date]])</f>
        <v>2021</v>
      </c>
      <c r="E9632">
        <f>MONTH(salesbydate[[#This Row],[Invoice_Date]])</f>
        <v>11</v>
      </c>
      <c r="F9632">
        <f>ROUNDUP(MONTH(salesbydate[[#This Row],[Invoice_Date]])/3,0)</f>
        <v>4</v>
      </c>
      <c r="G9632">
        <f>WEEKNUM(salesbydate[[#This Row],[Invoice_Date]])</f>
        <v>47</v>
      </c>
      <c r="H9632" t="s">
        <v>14</v>
      </c>
      <c r="I9632" t="s">
        <v>132</v>
      </c>
      <c r="J9632" t="s">
        <v>133</v>
      </c>
      <c r="K9632" t="s">
        <v>20</v>
      </c>
      <c r="L9632" t="s">
        <v>145</v>
      </c>
      <c r="M9632" s="2">
        <v>43</v>
      </c>
      <c r="N9632" s="2">
        <v>114</v>
      </c>
      <c r="O9632" s="2">
        <v>4902</v>
      </c>
      <c r="P9632" s="2">
        <v>1667</v>
      </c>
      <c r="Q9632" s="8">
        <v>0.34</v>
      </c>
      <c r="R9632" t="s">
        <v>23</v>
      </c>
    </row>
    <row r="9633" spans="1:18" x14ac:dyDescent="0.35">
      <c r="A9633" t="s">
        <v>13</v>
      </c>
      <c r="B9633">
        <v>1185732</v>
      </c>
      <c r="C9633" s="1">
        <v>44518</v>
      </c>
      <c r="D9633">
        <f>YEAR(salesbydate[[#This Row],[Invoice_Date]])</f>
        <v>2021</v>
      </c>
      <c r="E9633">
        <f>MONTH(salesbydate[[#This Row],[Invoice_Date]])</f>
        <v>11</v>
      </c>
      <c r="F9633">
        <f>ROUNDUP(MONTH(salesbydate[[#This Row],[Invoice_Date]])/3,0)</f>
        <v>4</v>
      </c>
      <c r="G9633">
        <f>WEEKNUM(salesbydate[[#This Row],[Invoice_Date]])</f>
        <v>47</v>
      </c>
      <c r="H9633" t="s">
        <v>14</v>
      </c>
      <c r="I9633" t="s">
        <v>132</v>
      </c>
      <c r="J9633" t="s">
        <v>133</v>
      </c>
      <c r="K9633" t="s">
        <v>21</v>
      </c>
      <c r="L9633" t="s">
        <v>144</v>
      </c>
      <c r="M9633" s="2">
        <v>59</v>
      </c>
      <c r="N9633" s="2">
        <v>96</v>
      </c>
      <c r="O9633" s="2">
        <v>5664</v>
      </c>
      <c r="P9633" s="2">
        <v>1926</v>
      </c>
      <c r="Q9633" s="8">
        <v>0.34</v>
      </c>
      <c r="R9633" t="s">
        <v>23</v>
      </c>
    </row>
    <row r="9634" spans="1:18" x14ac:dyDescent="0.35">
      <c r="A9634" t="s">
        <v>13</v>
      </c>
      <c r="B9634">
        <v>1185732</v>
      </c>
      <c r="C9634" s="1">
        <v>44518</v>
      </c>
      <c r="D9634">
        <f>YEAR(salesbydate[[#This Row],[Invoice_Date]])</f>
        <v>2021</v>
      </c>
      <c r="E9634">
        <f>MONTH(salesbydate[[#This Row],[Invoice_Date]])</f>
        <v>11</v>
      </c>
      <c r="F9634">
        <f>ROUNDUP(MONTH(salesbydate[[#This Row],[Invoice_Date]])/3,0)</f>
        <v>4</v>
      </c>
      <c r="G9634">
        <f>WEEKNUM(salesbydate[[#This Row],[Invoice_Date]])</f>
        <v>47</v>
      </c>
      <c r="H9634" t="s">
        <v>14</v>
      </c>
      <c r="I9634" t="s">
        <v>132</v>
      </c>
      <c r="J9634" t="s">
        <v>133</v>
      </c>
      <c r="K9634" t="s">
        <v>22</v>
      </c>
      <c r="L9634" t="s">
        <v>145</v>
      </c>
      <c r="M9634" s="2">
        <v>61</v>
      </c>
      <c r="N9634" s="2">
        <v>120</v>
      </c>
      <c r="O9634" s="2">
        <v>7320</v>
      </c>
      <c r="P9634" s="2">
        <v>3001</v>
      </c>
      <c r="Q9634" s="8">
        <v>0.41</v>
      </c>
      <c r="R9634" t="s">
        <v>23</v>
      </c>
    </row>
    <row r="9635" spans="1:18" x14ac:dyDescent="0.35">
      <c r="A9635" t="s">
        <v>13</v>
      </c>
      <c r="B9635">
        <v>1185732</v>
      </c>
      <c r="C9635" s="1">
        <v>44547</v>
      </c>
      <c r="D9635">
        <f>YEAR(salesbydate[[#This Row],[Invoice_Date]])</f>
        <v>2021</v>
      </c>
      <c r="E9635">
        <f>MONTH(salesbydate[[#This Row],[Invoice_Date]])</f>
        <v>12</v>
      </c>
      <c r="F9635">
        <f>ROUNDUP(MONTH(salesbydate[[#This Row],[Invoice_Date]])/3,0)</f>
        <v>4</v>
      </c>
      <c r="G9635">
        <f>WEEKNUM(salesbydate[[#This Row],[Invoice_Date]])</f>
        <v>51</v>
      </c>
      <c r="H9635" t="s">
        <v>14</v>
      </c>
      <c r="I9635" t="s">
        <v>132</v>
      </c>
      <c r="J9635" t="s">
        <v>133</v>
      </c>
      <c r="K9635" t="s">
        <v>16</v>
      </c>
      <c r="L9635" t="s">
        <v>144</v>
      </c>
      <c r="M9635" s="2">
        <v>49</v>
      </c>
      <c r="N9635" s="2">
        <v>200</v>
      </c>
      <c r="O9635" s="2">
        <v>9800</v>
      </c>
      <c r="P9635" s="2">
        <v>4606</v>
      </c>
      <c r="Q9635" s="8">
        <v>0.47</v>
      </c>
      <c r="R9635" t="s">
        <v>23</v>
      </c>
    </row>
    <row r="9636" spans="1:18" x14ac:dyDescent="0.35">
      <c r="A9636" t="s">
        <v>13</v>
      </c>
      <c r="B9636">
        <v>1185732</v>
      </c>
      <c r="C9636" s="1">
        <v>44547</v>
      </c>
      <c r="D9636">
        <f>YEAR(salesbydate[[#This Row],[Invoice_Date]])</f>
        <v>2021</v>
      </c>
      <c r="E9636">
        <f>MONTH(salesbydate[[#This Row],[Invoice_Date]])</f>
        <v>12</v>
      </c>
      <c r="F9636">
        <f>ROUNDUP(MONTH(salesbydate[[#This Row],[Invoice_Date]])/3,0)</f>
        <v>4</v>
      </c>
      <c r="G9636">
        <f>WEEKNUM(salesbydate[[#This Row],[Invoice_Date]])</f>
        <v>51</v>
      </c>
      <c r="H9636" t="s">
        <v>14</v>
      </c>
      <c r="I9636" t="s">
        <v>132</v>
      </c>
      <c r="J9636" t="s">
        <v>133</v>
      </c>
      <c r="K9636" t="s">
        <v>18</v>
      </c>
      <c r="L9636" t="s">
        <v>144</v>
      </c>
      <c r="M9636" s="2">
        <v>49</v>
      </c>
      <c r="N9636" s="2">
        <v>128</v>
      </c>
      <c r="O9636" s="2">
        <v>6272</v>
      </c>
      <c r="P9636" s="2">
        <v>2634</v>
      </c>
      <c r="Q9636" s="8">
        <v>0.42</v>
      </c>
      <c r="R9636" t="s">
        <v>23</v>
      </c>
    </row>
    <row r="9637" spans="1:18" x14ac:dyDescent="0.35">
      <c r="A9637" t="s">
        <v>13</v>
      </c>
      <c r="B9637">
        <v>1185732</v>
      </c>
      <c r="C9637" s="1">
        <v>44547</v>
      </c>
      <c r="D9637">
        <f>YEAR(salesbydate[[#This Row],[Invoice_Date]])</f>
        <v>2021</v>
      </c>
      <c r="E9637">
        <f>MONTH(salesbydate[[#This Row],[Invoice_Date]])</f>
        <v>12</v>
      </c>
      <c r="F9637">
        <f>ROUNDUP(MONTH(salesbydate[[#This Row],[Invoice_Date]])/3,0)</f>
        <v>4</v>
      </c>
      <c r="G9637">
        <f>WEEKNUM(salesbydate[[#This Row],[Invoice_Date]])</f>
        <v>51</v>
      </c>
      <c r="H9637" t="s">
        <v>14</v>
      </c>
      <c r="I9637" t="s">
        <v>132</v>
      </c>
      <c r="J9637" t="s">
        <v>133</v>
      </c>
      <c r="K9637" t="s">
        <v>19</v>
      </c>
      <c r="L9637" t="s">
        <v>145</v>
      </c>
      <c r="M9637" s="2">
        <v>47</v>
      </c>
      <c r="N9637" s="2">
        <v>128</v>
      </c>
      <c r="O9637" s="2">
        <v>6016</v>
      </c>
      <c r="P9637" s="2">
        <v>2166</v>
      </c>
      <c r="Q9637" s="8">
        <v>0.36</v>
      </c>
      <c r="R9637" t="s">
        <v>23</v>
      </c>
    </row>
    <row r="9638" spans="1:18" x14ac:dyDescent="0.35">
      <c r="A9638" t="s">
        <v>13</v>
      </c>
      <c r="B9638">
        <v>1185732</v>
      </c>
      <c r="C9638" s="1">
        <v>44547</v>
      </c>
      <c r="D9638">
        <f>YEAR(salesbydate[[#This Row],[Invoice_Date]])</f>
        <v>2021</v>
      </c>
      <c r="E9638">
        <f>MONTH(salesbydate[[#This Row],[Invoice_Date]])</f>
        <v>12</v>
      </c>
      <c r="F9638">
        <f>ROUNDUP(MONTH(salesbydate[[#This Row],[Invoice_Date]])/3,0)</f>
        <v>4</v>
      </c>
      <c r="G9638">
        <f>WEEKNUM(salesbydate[[#This Row],[Invoice_Date]])</f>
        <v>51</v>
      </c>
      <c r="H9638" t="s">
        <v>14</v>
      </c>
      <c r="I9638" t="s">
        <v>132</v>
      </c>
      <c r="J9638" t="s">
        <v>133</v>
      </c>
      <c r="K9638" t="s">
        <v>20</v>
      </c>
      <c r="L9638" t="s">
        <v>145</v>
      </c>
      <c r="M9638" s="2">
        <v>49</v>
      </c>
      <c r="N9638" s="2">
        <v>116</v>
      </c>
      <c r="O9638" s="2">
        <v>5684</v>
      </c>
      <c r="P9638" s="2">
        <v>1989</v>
      </c>
      <c r="Q9638" s="8">
        <v>0.35</v>
      </c>
      <c r="R9638" t="s">
        <v>23</v>
      </c>
    </row>
    <row r="9639" spans="1:18" x14ac:dyDescent="0.35">
      <c r="A9639" t="s">
        <v>13</v>
      </c>
      <c r="B9639">
        <v>1185732</v>
      </c>
      <c r="C9639" s="1">
        <v>44547</v>
      </c>
      <c r="D9639">
        <f>YEAR(salesbydate[[#This Row],[Invoice_Date]])</f>
        <v>2021</v>
      </c>
      <c r="E9639">
        <f>MONTH(salesbydate[[#This Row],[Invoice_Date]])</f>
        <v>12</v>
      </c>
      <c r="F9639">
        <f>ROUNDUP(MONTH(salesbydate[[#This Row],[Invoice_Date]])/3,0)</f>
        <v>4</v>
      </c>
      <c r="G9639">
        <f>WEEKNUM(salesbydate[[#This Row],[Invoice_Date]])</f>
        <v>51</v>
      </c>
      <c r="H9639" t="s">
        <v>14</v>
      </c>
      <c r="I9639" t="s">
        <v>132</v>
      </c>
      <c r="J9639" t="s">
        <v>133</v>
      </c>
      <c r="K9639" t="s">
        <v>21</v>
      </c>
      <c r="L9639" t="s">
        <v>144</v>
      </c>
      <c r="M9639" s="2">
        <v>50</v>
      </c>
      <c r="N9639" s="2">
        <v>123</v>
      </c>
      <c r="O9639" s="2">
        <v>6150</v>
      </c>
      <c r="P9639" s="2">
        <v>2276</v>
      </c>
      <c r="Q9639" s="8">
        <v>0.37</v>
      </c>
      <c r="R9639" t="s">
        <v>23</v>
      </c>
    </row>
    <row r="9640" spans="1:18" x14ac:dyDescent="0.35">
      <c r="A9640" t="s">
        <v>13</v>
      </c>
      <c r="B9640">
        <v>1185732</v>
      </c>
      <c r="C9640" s="1">
        <v>44547</v>
      </c>
      <c r="D9640">
        <f>YEAR(salesbydate[[#This Row],[Invoice_Date]])</f>
        <v>2021</v>
      </c>
      <c r="E9640">
        <f>MONTH(salesbydate[[#This Row],[Invoice_Date]])</f>
        <v>12</v>
      </c>
      <c r="F9640">
        <f>ROUNDUP(MONTH(salesbydate[[#This Row],[Invoice_Date]])/3,0)</f>
        <v>4</v>
      </c>
      <c r="G9640">
        <f>WEEKNUM(salesbydate[[#This Row],[Invoice_Date]])</f>
        <v>51</v>
      </c>
      <c r="H9640" t="s">
        <v>14</v>
      </c>
      <c r="I9640" t="s">
        <v>132</v>
      </c>
      <c r="J9640" t="s">
        <v>133</v>
      </c>
      <c r="K9640" t="s">
        <v>22</v>
      </c>
      <c r="L9640" t="s">
        <v>145</v>
      </c>
      <c r="M9640" s="2">
        <v>61</v>
      </c>
      <c r="N9640" s="2">
        <v>144</v>
      </c>
      <c r="O9640" s="2">
        <v>8784</v>
      </c>
      <c r="P9640" s="2">
        <v>3514</v>
      </c>
      <c r="Q9640" s="8">
        <v>0.4</v>
      </c>
      <c r="R9640" t="s">
        <v>23</v>
      </c>
    </row>
    <row r="9641" spans="1:18" x14ac:dyDescent="0.35">
      <c r="A9641" t="s">
        <v>13</v>
      </c>
      <c r="B9641">
        <v>1185732</v>
      </c>
      <c r="C9641" s="1">
        <v>44220</v>
      </c>
      <c r="D9641">
        <f>YEAR(salesbydate[[#This Row],[Invoice_Date]])</f>
        <v>2021</v>
      </c>
      <c r="E9641">
        <f>MONTH(salesbydate[[#This Row],[Invoice_Date]])</f>
        <v>1</v>
      </c>
      <c r="F9641">
        <f>ROUNDUP(MONTH(salesbydate[[#This Row],[Invoice_Date]])/3,0)</f>
        <v>1</v>
      </c>
      <c r="G9641">
        <f>WEEKNUM(salesbydate[[#This Row],[Invoice_Date]])</f>
        <v>5</v>
      </c>
      <c r="H9641" t="s">
        <v>14</v>
      </c>
      <c r="I9641" t="s">
        <v>132</v>
      </c>
      <c r="J9641" t="s">
        <v>133</v>
      </c>
      <c r="K9641" t="s">
        <v>16</v>
      </c>
      <c r="L9641" t="s">
        <v>144</v>
      </c>
      <c r="M9641" s="2">
        <v>36</v>
      </c>
      <c r="N9641" s="2">
        <v>165</v>
      </c>
      <c r="O9641" s="2">
        <v>5940</v>
      </c>
      <c r="P9641" s="2">
        <v>2198</v>
      </c>
      <c r="Q9641" s="8">
        <v>0.37</v>
      </c>
      <c r="R9641" t="s">
        <v>23</v>
      </c>
    </row>
    <row r="9642" spans="1:18" x14ac:dyDescent="0.35">
      <c r="A9642" t="s">
        <v>13</v>
      </c>
      <c r="B9642">
        <v>1185732</v>
      </c>
      <c r="C9642" s="1">
        <v>44220</v>
      </c>
      <c r="D9642">
        <f>YEAR(salesbydate[[#This Row],[Invoice_Date]])</f>
        <v>2021</v>
      </c>
      <c r="E9642">
        <f>MONTH(salesbydate[[#This Row],[Invoice_Date]])</f>
        <v>1</v>
      </c>
      <c r="F9642">
        <f>ROUNDUP(MONTH(salesbydate[[#This Row],[Invoice_Date]])/3,0)</f>
        <v>1</v>
      </c>
      <c r="G9642">
        <f>WEEKNUM(salesbydate[[#This Row],[Invoice_Date]])</f>
        <v>5</v>
      </c>
      <c r="H9642" t="s">
        <v>14</v>
      </c>
      <c r="I9642" t="s">
        <v>132</v>
      </c>
      <c r="J9642" t="s">
        <v>133</v>
      </c>
      <c r="K9642" t="s">
        <v>18</v>
      </c>
      <c r="L9642" t="s">
        <v>144</v>
      </c>
      <c r="M9642" s="2">
        <v>36</v>
      </c>
      <c r="N9642" s="2">
        <v>93</v>
      </c>
      <c r="O9642" s="2">
        <v>3348</v>
      </c>
      <c r="P9642" s="2">
        <v>1339</v>
      </c>
      <c r="Q9642" s="8">
        <v>0.4</v>
      </c>
      <c r="R9642" t="s">
        <v>23</v>
      </c>
    </row>
    <row r="9643" spans="1:18" x14ac:dyDescent="0.35">
      <c r="A9643" t="s">
        <v>13</v>
      </c>
      <c r="B9643">
        <v>1185732</v>
      </c>
      <c r="C9643" s="1">
        <v>44220</v>
      </c>
      <c r="D9643">
        <f>YEAR(salesbydate[[#This Row],[Invoice_Date]])</f>
        <v>2021</v>
      </c>
      <c r="E9643">
        <f>MONTH(salesbydate[[#This Row],[Invoice_Date]])</f>
        <v>1</v>
      </c>
      <c r="F9643">
        <f>ROUNDUP(MONTH(salesbydate[[#This Row],[Invoice_Date]])/3,0)</f>
        <v>1</v>
      </c>
      <c r="G9643">
        <f>WEEKNUM(salesbydate[[#This Row],[Invoice_Date]])</f>
        <v>5</v>
      </c>
      <c r="H9643" t="s">
        <v>14</v>
      </c>
      <c r="I9643" t="s">
        <v>132</v>
      </c>
      <c r="J9643" t="s">
        <v>133</v>
      </c>
      <c r="K9643" t="s">
        <v>19</v>
      </c>
      <c r="L9643" t="s">
        <v>145</v>
      </c>
      <c r="M9643" s="2">
        <v>35</v>
      </c>
      <c r="N9643" s="2">
        <v>99</v>
      </c>
      <c r="O9643" s="2">
        <v>3465</v>
      </c>
      <c r="P9643" s="2">
        <v>936</v>
      </c>
      <c r="Q9643" s="8">
        <v>0.27</v>
      </c>
      <c r="R9643" t="s">
        <v>23</v>
      </c>
    </row>
    <row r="9644" spans="1:18" x14ac:dyDescent="0.35">
      <c r="A9644" t="s">
        <v>13</v>
      </c>
      <c r="B9644">
        <v>1185732</v>
      </c>
      <c r="C9644" s="1">
        <v>44220</v>
      </c>
      <c r="D9644">
        <f>YEAR(salesbydate[[#This Row],[Invoice_Date]])</f>
        <v>2021</v>
      </c>
      <c r="E9644">
        <f>MONTH(salesbydate[[#This Row],[Invoice_Date]])</f>
        <v>1</v>
      </c>
      <c r="F9644">
        <f>ROUNDUP(MONTH(salesbydate[[#This Row],[Invoice_Date]])/3,0)</f>
        <v>1</v>
      </c>
      <c r="G9644">
        <f>WEEKNUM(salesbydate[[#This Row],[Invoice_Date]])</f>
        <v>5</v>
      </c>
      <c r="H9644" t="s">
        <v>14</v>
      </c>
      <c r="I9644" t="s">
        <v>132</v>
      </c>
      <c r="J9644" t="s">
        <v>133</v>
      </c>
      <c r="K9644" t="s">
        <v>20</v>
      </c>
      <c r="L9644" t="s">
        <v>145</v>
      </c>
      <c r="M9644" s="2">
        <v>33</v>
      </c>
      <c r="N9644" s="2">
        <v>51</v>
      </c>
      <c r="O9644" s="2">
        <v>1683</v>
      </c>
      <c r="P9644" s="2">
        <v>471</v>
      </c>
      <c r="Q9644" s="8">
        <v>0.28000000000000003</v>
      </c>
      <c r="R9644" t="s">
        <v>23</v>
      </c>
    </row>
    <row r="9645" spans="1:18" x14ac:dyDescent="0.35">
      <c r="A9645" t="s">
        <v>13</v>
      </c>
      <c r="B9645">
        <v>1185732</v>
      </c>
      <c r="C9645" s="1">
        <v>44220</v>
      </c>
      <c r="D9645">
        <f>YEAR(salesbydate[[#This Row],[Invoice_Date]])</f>
        <v>2021</v>
      </c>
      <c r="E9645">
        <f>MONTH(salesbydate[[#This Row],[Invoice_Date]])</f>
        <v>1</v>
      </c>
      <c r="F9645">
        <f>ROUNDUP(MONTH(salesbydate[[#This Row],[Invoice_Date]])/3,0)</f>
        <v>1</v>
      </c>
      <c r="G9645">
        <f>WEEKNUM(salesbydate[[#This Row],[Invoice_Date]])</f>
        <v>5</v>
      </c>
      <c r="H9645" t="s">
        <v>14</v>
      </c>
      <c r="I9645" t="s">
        <v>132</v>
      </c>
      <c r="J9645" t="s">
        <v>133</v>
      </c>
      <c r="K9645" t="s">
        <v>21</v>
      </c>
      <c r="L9645" t="s">
        <v>144</v>
      </c>
      <c r="M9645" s="2">
        <v>50</v>
      </c>
      <c r="N9645" s="2">
        <v>64</v>
      </c>
      <c r="O9645" s="2">
        <v>3200</v>
      </c>
      <c r="P9645" s="2">
        <v>896</v>
      </c>
      <c r="Q9645" s="8">
        <v>0.28000000000000003</v>
      </c>
      <c r="R9645" t="s">
        <v>23</v>
      </c>
    </row>
    <row r="9646" spans="1:18" x14ac:dyDescent="0.35">
      <c r="A9646" t="s">
        <v>13</v>
      </c>
      <c r="B9646">
        <v>1185732</v>
      </c>
      <c r="C9646" s="1">
        <v>44220</v>
      </c>
      <c r="D9646">
        <f>YEAR(salesbydate[[#This Row],[Invoice_Date]])</f>
        <v>2021</v>
      </c>
      <c r="E9646">
        <f>MONTH(salesbydate[[#This Row],[Invoice_Date]])</f>
        <v>1</v>
      </c>
      <c r="F9646">
        <f>ROUNDUP(MONTH(salesbydate[[#This Row],[Invoice_Date]])/3,0)</f>
        <v>1</v>
      </c>
      <c r="G9646">
        <f>WEEKNUM(salesbydate[[#This Row],[Invoice_Date]])</f>
        <v>5</v>
      </c>
      <c r="H9646" t="s">
        <v>14</v>
      </c>
      <c r="I9646" t="s">
        <v>132</v>
      </c>
      <c r="J9646" t="s">
        <v>133</v>
      </c>
      <c r="K9646" t="s">
        <v>22</v>
      </c>
      <c r="L9646" t="s">
        <v>145</v>
      </c>
      <c r="M9646" s="2">
        <v>41</v>
      </c>
      <c r="N9646" s="2">
        <v>105</v>
      </c>
      <c r="O9646" s="2">
        <v>4305</v>
      </c>
      <c r="P9646" s="2">
        <v>1378</v>
      </c>
      <c r="Q9646" s="8">
        <v>0.32</v>
      </c>
      <c r="R9646" t="s">
        <v>23</v>
      </c>
    </row>
    <row r="9647" spans="1:18" x14ac:dyDescent="0.35">
      <c r="A9647" t="s">
        <v>13</v>
      </c>
      <c r="B9647">
        <v>1185732</v>
      </c>
      <c r="C9647" s="1">
        <v>44249</v>
      </c>
      <c r="D9647">
        <f>YEAR(salesbydate[[#This Row],[Invoice_Date]])</f>
        <v>2021</v>
      </c>
      <c r="E9647">
        <f>MONTH(salesbydate[[#This Row],[Invoice_Date]])</f>
        <v>2</v>
      </c>
      <c r="F9647">
        <f>ROUNDUP(MONTH(salesbydate[[#This Row],[Invoice_Date]])/3,0)</f>
        <v>1</v>
      </c>
      <c r="G9647">
        <f>WEEKNUM(salesbydate[[#This Row],[Invoice_Date]])</f>
        <v>9</v>
      </c>
      <c r="H9647" t="s">
        <v>14</v>
      </c>
      <c r="I9647" t="s">
        <v>132</v>
      </c>
      <c r="J9647" t="s">
        <v>133</v>
      </c>
      <c r="K9647" t="s">
        <v>16</v>
      </c>
      <c r="L9647" t="s">
        <v>144</v>
      </c>
      <c r="M9647" s="2">
        <v>41</v>
      </c>
      <c r="N9647" s="2">
        <v>184</v>
      </c>
      <c r="O9647" s="2">
        <v>7544</v>
      </c>
      <c r="P9647" s="2">
        <v>2791</v>
      </c>
      <c r="Q9647" s="8">
        <v>0.37</v>
      </c>
      <c r="R9647" t="s">
        <v>23</v>
      </c>
    </row>
    <row r="9648" spans="1:18" x14ac:dyDescent="0.35">
      <c r="A9648" t="s">
        <v>13</v>
      </c>
      <c r="B9648">
        <v>1185732</v>
      </c>
      <c r="C9648" s="1">
        <v>44249</v>
      </c>
      <c r="D9648">
        <f>YEAR(salesbydate[[#This Row],[Invoice_Date]])</f>
        <v>2021</v>
      </c>
      <c r="E9648">
        <f>MONTH(salesbydate[[#This Row],[Invoice_Date]])</f>
        <v>2</v>
      </c>
      <c r="F9648">
        <f>ROUNDUP(MONTH(salesbydate[[#This Row],[Invoice_Date]])/3,0)</f>
        <v>1</v>
      </c>
      <c r="G9648">
        <f>WEEKNUM(salesbydate[[#This Row],[Invoice_Date]])</f>
        <v>9</v>
      </c>
      <c r="H9648" t="s">
        <v>14</v>
      </c>
      <c r="I9648" t="s">
        <v>132</v>
      </c>
      <c r="J9648" t="s">
        <v>133</v>
      </c>
      <c r="K9648" t="s">
        <v>18</v>
      </c>
      <c r="L9648" t="s">
        <v>144</v>
      </c>
      <c r="M9648" s="2">
        <v>42</v>
      </c>
      <c r="N9648" s="2">
        <v>70</v>
      </c>
      <c r="O9648" s="2">
        <v>2940</v>
      </c>
      <c r="P9648" s="2">
        <v>1235</v>
      </c>
      <c r="Q9648" s="8">
        <v>0.42</v>
      </c>
      <c r="R9648" t="s">
        <v>23</v>
      </c>
    </row>
    <row r="9649" spans="1:18" x14ac:dyDescent="0.35">
      <c r="A9649" t="s">
        <v>13</v>
      </c>
      <c r="B9649">
        <v>1185732</v>
      </c>
      <c r="C9649" s="1">
        <v>44249</v>
      </c>
      <c r="D9649">
        <f>YEAR(salesbydate[[#This Row],[Invoice_Date]])</f>
        <v>2021</v>
      </c>
      <c r="E9649">
        <f>MONTH(salesbydate[[#This Row],[Invoice_Date]])</f>
        <v>2</v>
      </c>
      <c r="F9649">
        <f>ROUNDUP(MONTH(salesbydate[[#This Row],[Invoice_Date]])/3,0)</f>
        <v>1</v>
      </c>
      <c r="G9649">
        <f>WEEKNUM(salesbydate[[#This Row],[Invoice_Date]])</f>
        <v>9</v>
      </c>
      <c r="H9649" t="s">
        <v>14</v>
      </c>
      <c r="I9649" t="s">
        <v>132</v>
      </c>
      <c r="J9649" t="s">
        <v>133</v>
      </c>
      <c r="K9649" t="s">
        <v>19</v>
      </c>
      <c r="L9649" t="s">
        <v>145</v>
      </c>
      <c r="M9649" s="2">
        <v>29</v>
      </c>
      <c r="N9649" s="2">
        <v>83</v>
      </c>
      <c r="O9649" s="2">
        <v>2407</v>
      </c>
      <c r="P9649" s="2">
        <v>650</v>
      </c>
      <c r="Q9649" s="8">
        <v>0.27</v>
      </c>
      <c r="R9649"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Dashboard</vt:lpstr>
      <vt:lpstr>by product</vt:lpstr>
      <vt:lpstr>by region</vt:lpstr>
      <vt:lpstr>by channel</vt:lpstr>
      <vt:lpstr>by store</vt:lpstr>
      <vt:lpstr>margin</vt:lpstr>
      <vt:lpstr>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Lai Tam</cp:lastModifiedBy>
  <dcterms:created xsi:type="dcterms:W3CDTF">2024-08-07T03:29:40Z</dcterms:created>
  <dcterms:modified xsi:type="dcterms:W3CDTF">2024-08-08T06:40:38Z</dcterms:modified>
</cp:coreProperties>
</file>